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231"/>
  <workbookPr filterPrivacy="1"/>
  <xr:revisionPtr revIDLastSave="0" documentId="13_ncr:1_{66A0FED2-00D1-49E2-9936-AFF5C5C3EB36}" xr6:coauthVersionLast="40" xr6:coauthVersionMax="40" xr10:uidLastSave="{00000000-0000-0000-0000-000000000000}"/>
  <bookViews>
    <workbookView xWindow="-108" yWindow="-108" windowWidth="23256" windowHeight="12576" activeTab="1" xr2:uid="{00000000-000D-0000-FFFF-FFFF00000000}"/>
  </bookViews>
  <sheets>
    <sheet name="Final Sample" sheetId="4" r:id="rId1"/>
    <sheet name="Sheet3" sheetId="3" r:id="rId2"/>
    <sheet name="Sheet1" sheetId="5" r:id="rId3"/>
  </sheets>
  <externalReferences>
    <externalReference r:id="rId4"/>
    <externalReference r:id="rId5"/>
    <externalReference r:id="rId6"/>
    <externalReference r:id="rId7"/>
    <externalReference r:id="rId8"/>
  </externalReferences>
  <definedNames>
    <definedName name="_xlnm._FilterDatabase" localSheetId="1" hidden="1">Sheet3!$A$1:$AC$33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3" i="3" l="1"/>
  <c r="AD4" i="3"/>
  <c r="AD5" i="3"/>
  <c r="AD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2" i="3"/>
  <c r="AC3" i="3"/>
  <c r="AC4" i="3"/>
  <c r="AC5" i="3"/>
  <c r="AC6" i="3"/>
  <c r="AC7" i="3"/>
  <c r="AC8" i="3"/>
  <c r="AC9" i="3"/>
  <c r="AC10" i="3"/>
  <c r="AC11" i="3"/>
  <c r="AC12" i="3"/>
  <c r="AC13" i="3"/>
  <c r="AC14" i="3"/>
  <c r="AC15" i="3"/>
  <c r="AC16" i="3"/>
  <c r="AC17" i="3"/>
  <c r="AC18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2" i="3"/>
  <c r="AB3" i="3"/>
  <c r="AB4" i="3"/>
  <c r="AB5" i="3"/>
  <c r="AB6" i="3"/>
  <c r="AB7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2" i="3"/>
  <c r="AA3" i="3"/>
  <c r="AA4" i="3"/>
  <c r="AA5" i="3"/>
  <c r="AA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2" i="3"/>
  <c r="Z33" i="3"/>
  <c r="Z32" i="3"/>
  <c r="Z31" i="3"/>
  <c r="Z30" i="3"/>
  <c r="Z29" i="3"/>
  <c r="Z28" i="3"/>
  <c r="Z27" i="3"/>
  <c r="Z26" i="3"/>
  <c r="Z25" i="3"/>
  <c r="Z24" i="3"/>
  <c r="Z23" i="3"/>
  <c r="Z22" i="3"/>
  <c r="Z21" i="3"/>
  <c r="Z20" i="3"/>
  <c r="Z19" i="3"/>
  <c r="Z18" i="3"/>
  <c r="Z17" i="3"/>
  <c r="Z16" i="3"/>
  <c r="Z15" i="3"/>
  <c r="Z14" i="3"/>
  <c r="Z13" i="3"/>
  <c r="Z12" i="3"/>
  <c r="Z11" i="3"/>
  <c r="Z10" i="3"/>
  <c r="Z9" i="3"/>
  <c r="Z8" i="3"/>
  <c r="Z7" i="3"/>
  <c r="Z6" i="3"/>
  <c r="Z5" i="3"/>
  <c r="Z4" i="3"/>
  <c r="Z3" i="3"/>
  <c r="Z2" i="3"/>
  <c r="Y3" i="3"/>
  <c r="Y4" i="3"/>
  <c r="Y5" i="3"/>
  <c r="Y6" i="3"/>
  <c r="Y7" i="3"/>
  <c r="Y8" i="3"/>
  <c r="Y9" i="3"/>
  <c r="Y10" i="3"/>
  <c r="Y11" i="3"/>
  <c r="Y12" i="3"/>
  <c r="Y13" i="3"/>
  <c r="Y14" i="3"/>
  <c r="Y15" i="3"/>
  <c r="Y16" i="3"/>
  <c r="Y17" i="3"/>
  <c r="Y18" i="3"/>
  <c r="Y19" i="3"/>
  <c r="Y20" i="3"/>
  <c r="Y21" i="3"/>
  <c r="Y22" i="3"/>
  <c r="Y23" i="3"/>
  <c r="Y24" i="3"/>
  <c r="Y25" i="3"/>
  <c r="Y26" i="3"/>
  <c r="Y27" i="3"/>
  <c r="Y28" i="3"/>
  <c r="Y29" i="3"/>
  <c r="Y30" i="3"/>
  <c r="Y31" i="3"/>
  <c r="Y32" i="3"/>
  <c r="Y33" i="3"/>
  <c r="Y2" i="3"/>
  <c r="P3" i="3"/>
  <c r="Q3" i="3" s="1"/>
  <c r="P4" i="3"/>
  <c r="Q4" i="3" s="1"/>
  <c r="P5" i="3"/>
  <c r="Q5" i="3" s="1"/>
  <c r="P6" i="3"/>
  <c r="Q6" i="3" s="1"/>
  <c r="P7" i="3"/>
  <c r="Q7" i="3" s="1"/>
  <c r="P8" i="3"/>
  <c r="Q8" i="3" s="1"/>
  <c r="P9" i="3"/>
  <c r="Q9" i="3" s="1"/>
  <c r="P10" i="3"/>
  <c r="Q10" i="3" s="1"/>
  <c r="P11" i="3"/>
  <c r="Q11" i="3" s="1"/>
  <c r="P12" i="3"/>
  <c r="Q12" i="3" s="1"/>
  <c r="P13" i="3"/>
  <c r="P14" i="3"/>
  <c r="P15" i="3"/>
  <c r="Q15" i="3" s="1"/>
  <c r="P16" i="3"/>
  <c r="Q16" i="3" s="1"/>
  <c r="P17" i="3"/>
  <c r="Q17" i="3" s="1"/>
  <c r="P18" i="3"/>
  <c r="Q18" i="3" s="1"/>
  <c r="P19" i="3"/>
  <c r="Q19" i="3" s="1"/>
  <c r="P20" i="3"/>
  <c r="Q20" i="3" s="1"/>
  <c r="P21" i="3"/>
  <c r="Q21" i="3" s="1"/>
  <c r="P22" i="3"/>
  <c r="Q22" i="3" s="1"/>
  <c r="P23" i="3"/>
  <c r="Q23" i="3" s="1"/>
  <c r="P24" i="3"/>
  <c r="Q24" i="3" s="1"/>
  <c r="P25" i="3"/>
  <c r="Q25" i="3" s="1"/>
  <c r="P26" i="3"/>
  <c r="Q26" i="3" s="1"/>
  <c r="P27" i="3"/>
  <c r="Q27" i="3" s="1"/>
  <c r="P28" i="3"/>
  <c r="Q28" i="3" s="1"/>
  <c r="P29" i="3"/>
  <c r="Q29" i="3" s="1"/>
  <c r="P30" i="3"/>
  <c r="Q30" i="3" s="1"/>
  <c r="P31" i="3"/>
  <c r="Q31" i="3" s="1"/>
  <c r="P32" i="3"/>
  <c r="Q32" i="3" s="1"/>
  <c r="P33" i="3"/>
  <c r="Q33" i="3" s="1"/>
  <c r="P2" i="3"/>
  <c r="O2" i="3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" i="5"/>
  <c r="D8" i="3" l="1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N33" i="3"/>
  <c r="M33" i="3"/>
  <c r="L33" i="3"/>
  <c r="V33" i="3" s="1"/>
  <c r="K33" i="3"/>
  <c r="S33" i="3" s="1"/>
  <c r="J33" i="3"/>
  <c r="I33" i="3"/>
  <c r="C33" i="3"/>
  <c r="B33" i="3"/>
  <c r="N32" i="3"/>
  <c r="M32" i="3"/>
  <c r="L32" i="3"/>
  <c r="K32" i="3"/>
  <c r="S32" i="3" s="1"/>
  <c r="J32" i="3"/>
  <c r="I32" i="3"/>
  <c r="C32" i="3"/>
  <c r="B32" i="3"/>
  <c r="E32" i="3" s="1"/>
  <c r="N31" i="3"/>
  <c r="M31" i="3"/>
  <c r="L31" i="3"/>
  <c r="V31" i="3" s="1"/>
  <c r="K31" i="3"/>
  <c r="S31" i="3" s="1"/>
  <c r="J31" i="3"/>
  <c r="I31" i="3"/>
  <c r="C31" i="3"/>
  <c r="B31" i="3"/>
  <c r="N30" i="3"/>
  <c r="M30" i="3"/>
  <c r="L30" i="3"/>
  <c r="V30" i="3" s="1"/>
  <c r="K30" i="3"/>
  <c r="S30" i="3" s="1"/>
  <c r="J30" i="3"/>
  <c r="I30" i="3"/>
  <c r="C30" i="3"/>
  <c r="B30" i="3"/>
  <c r="N29" i="3"/>
  <c r="M29" i="3"/>
  <c r="L29" i="3"/>
  <c r="V29" i="3" s="1"/>
  <c r="K29" i="3"/>
  <c r="S29" i="3" s="1"/>
  <c r="J29" i="3"/>
  <c r="I29" i="3"/>
  <c r="C29" i="3"/>
  <c r="B29" i="3"/>
  <c r="N28" i="3"/>
  <c r="M28" i="3"/>
  <c r="L28" i="3"/>
  <c r="V28" i="3" s="1"/>
  <c r="K28" i="3"/>
  <c r="S28" i="3" s="1"/>
  <c r="J28" i="3"/>
  <c r="I28" i="3"/>
  <c r="C28" i="3"/>
  <c r="B28" i="3"/>
  <c r="E28" i="3" s="1"/>
  <c r="N27" i="3"/>
  <c r="M27" i="3"/>
  <c r="L27" i="3"/>
  <c r="V27" i="3" s="1"/>
  <c r="K27" i="3"/>
  <c r="S27" i="3" s="1"/>
  <c r="J27" i="3"/>
  <c r="I27" i="3"/>
  <c r="C27" i="3"/>
  <c r="B27" i="3"/>
  <c r="N26" i="3"/>
  <c r="M26" i="3"/>
  <c r="L26" i="3"/>
  <c r="K26" i="3"/>
  <c r="S26" i="3" s="1"/>
  <c r="J26" i="3"/>
  <c r="I26" i="3"/>
  <c r="C26" i="3"/>
  <c r="B26" i="3"/>
  <c r="N25" i="3"/>
  <c r="M25" i="3"/>
  <c r="L25" i="3"/>
  <c r="V25" i="3" s="1"/>
  <c r="K25" i="3"/>
  <c r="S25" i="3" s="1"/>
  <c r="J25" i="3"/>
  <c r="I25" i="3"/>
  <c r="C25" i="3"/>
  <c r="B25" i="3"/>
  <c r="N24" i="3"/>
  <c r="M24" i="3"/>
  <c r="L24" i="3"/>
  <c r="V24" i="3" s="1"/>
  <c r="K24" i="3"/>
  <c r="S24" i="3" s="1"/>
  <c r="J24" i="3"/>
  <c r="I24" i="3"/>
  <c r="C24" i="3"/>
  <c r="B24" i="3"/>
  <c r="N23" i="3"/>
  <c r="M23" i="3"/>
  <c r="L23" i="3"/>
  <c r="V23" i="3" s="1"/>
  <c r="K23" i="3"/>
  <c r="S23" i="3" s="1"/>
  <c r="J23" i="3"/>
  <c r="I23" i="3"/>
  <c r="C23" i="3"/>
  <c r="B23" i="3"/>
  <c r="N22" i="3"/>
  <c r="M22" i="3"/>
  <c r="L22" i="3"/>
  <c r="V22" i="3" s="1"/>
  <c r="K22" i="3"/>
  <c r="S22" i="3" s="1"/>
  <c r="J22" i="3"/>
  <c r="I22" i="3"/>
  <c r="C22" i="3"/>
  <c r="B22" i="3"/>
  <c r="N21" i="3"/>
  <c r="M21" i="3"/>
  <c r="L21" i="3"/>
  <c r="V21" i="3" s="1"/>
  <c r="K21" i="3"/>
  <c r="S21" i="3" s="1"/>
  <c r="J21" i="3"/>
  <c r="I21" i="3"/>
  <c r="C21" i="3"/>
  <c r="B21" i="3"/>
  <c r="G21" i="3" s="1"/>
  <c r="H21" i="3" s="1"/>
  <c r="N20" i="3"/>
  <c r="M20" i="3"/>
  <c r="L20" i="3"/>
  <c r="V20" i="3" s="1"/>
  <c r="K20" i="3"/>
  <c r="S20" i="3" s="1"/>
  <c r="J20" i="3"/>
  <c r="I20" i="3"/>
  <c r="C20" i="3"/>
  <c r="B20" i="3"/>
  <c r="N19" i="3"/>
  <c r="M19" i="3"/>
  <c r="L19" i="3"/>
  <c r="V19" i="3" s="1"/>
  <c r="K19" i="3"/>
  <c r="S19" i="3" s="1"/>
  <c r="J19" i="3"/>
  <c r="I19" i="3"/>
  <c r="C19" i="3"/>
  <c r="B19" i="3"/>
  <c r="N18" i="3"/>
  <c r="M18" i="3"/>
  <c r="L18" i="3"/>
  <c r="V18" i="3" s="1"/>
  <c r="K18" i="3"/>
  <c r="S18" i="3" s="1"/>
  <c r="J18" i="3"/>
  <c r="I18" i="3"/>
  <c r="C18" i="3"/>
  <c r="B18" i="3"/>
  <c r="N17" i="3"/>
  <c r="M17" i="3"/>
  <c r="L17" i="3"/>
  <c r="K17" i="3"/>
  <c r="S17" i="3" s="1"/>
  <c r="J17" i="3"/>
  <c r="I17" i="3"/>
  <c r="C17" i="3"/>
  <c r="B17" i="3"/>
  <c r="E17" i="3" s="1"/>
  <c r="N16" i="3"/>
  <c r="M16" i="3"/>
  <c r="L16" i="3"/>
  <c r="K16" i="3"/>
  <c r="S16" i="3" s="1"/>
  <c r="J16" i="3"/>
  <c r="I16" i="3"/>
  <c r="C16" i="3"/>
  <c r="B16" i="3"/>
  <c r="E16" i="3" s="1"/>
  <c r="N15" i="3"/>
  <c r="M15" i="3"/>
  <c r="L15" i="3"/>
  <c r="V15" i="3" s="1"/>
  <c r="K15" i="3"/>
  <c r="S15" i="3" s="1"/>
  <c r="J15" i="3"/>
  <c r="I15" i="3"/>
  <c r="B15" i="3"/>
  <c r="F15" i="3" s="1"/>
  <c r="N14" i="3"/>
  <c r="M14" i="3"/>
  <c r="L14" i="3"/>
  <c r="V14" i="3" s="1"/>
  <c r="K14" i="3"/>
  <c r="S14" i="3" s="1"/>
  <c r="J14" i="3"/>
  <c r="I14" i="3"/>
  <c r="B14" i="3"/>
  <c r="G14" i="3" s="1"/>
  <c r="H14" i="3" s="1"/>
  <c r="N13" i="3"/>
  <c r="M13" i="3"/>
  <c r="L13" i="3"/>
  <c r="V13" i="3" s="1"/>
  <c r="K13" i="3"/>
  <c r="S13" i="3" s="1"/>
  <c r="J13" i="3"/>
  <c r="I13" i="3"/>
  <c r="B13" i="3"/>
  <c r="E13" i="3" s="1"/>
  <c r="N12" i="3"/>
  <c r="M12" i="3"/>
  <c r="L12" i="3"/>
  <c r="V12" i="3" s="1"/>
  <c r="K12" i="3"/>
  <c r="S12" i="3" s="1"/>
  <c r="J12" i="3"/>
  <c r="I12" i="3"/>
  <c r="B12" i="3"/>
  <c r="G12" i="3" s="1"/>
  <c r="H12" i="3" s="1"/>
  <c r="N11" i="3"/>
  <c r="M11" i="3"/>
  <c r="L11" i="3"/>
  <c r="V11" i="3" s="1"/>
  <c r="K11" i="3"/>
  <c r="S11" i="3" s="1"/>
  <c r="J11" i="3"/>
  <c r="I11" i="3"/>
  <c r="C11" i="3"/>
  <c r="B11" i="3"/>
  <c r="F11" i="3" s="1"/>
  <c r="N10" i="3"/>
  <c r="M10" i="3"/>
  <c r="L10" i="3"/>
  <c r="K10" i="3"/>
  <c r="S10" i="3" s="1"/>
  <c r="J10" i="3"/>
  <c r="I10" i="3"/>
  <c r="C10" i="3"/>
  <c r="B10" i="3"/>
  <c r="F10" i="3" s="1"/>
  <c r="N9" i="3"/>
  <c r="M9" i="3"/>
  <c r="L9" i="3"/>
  <c r="V9" i="3" s="1"/>
  <c r="K9" i="3"/>
  <c r="S9" i="3" s="1"/>
  <c r="J9" i="3"/>
  <c r="I9" i="3"/>
  <c r="C9" i="3"/>
  <c r="B9" i="3"/>
  <c r="E9" i="3" s="1"/>
  <c r="N8" i="3"/>
  <c r="M8" i="3"/>
  <c r="L8" i="3"/>
  <c r="V8" i="3" s="1"/>
  <c r="K8" i="3"/>
  <c r="S8" i="3" s="1"/>
  <c r="J8" i="3"/>
  <c r="I8" i="3"/>
  <c r="C8" i="3"/>
  <c r="B8" i="3"/>
  <c r="E8" i="3" s="1"/>
  <c r="N7" i="3"/>
  <c r="M7" i="3"/>
  <c r="L7" i="3"/>
  <c r="K7" i="3"/>
  <c r="S7" i="3" s="1"/>
  <c r="J7" i="3"/>
  <c r="I7" i="3"/>
  <c r="D7" i="3"/>
  <c r="C7" i="3"/>
  <c r="B7" i="3"/>
  <c r="E7" i="3" s="1"/>
  <c r="N6" i="3"/>
  <c r="M6" i="3"/>
  <c r="L6" i="3"/>
  <c r="V6" i="3" s="1"/>
  <c r="K6" i="3"/>
  <c r="S6" i="3" s="1"/>
  <c r="J6" i="3"/>
  <c r="I6" i="3"/>
  <c r="D6" i="3"/>
  <c r="C6" i="3"/>
  <c r="B6" i="3"/>
  <c r="F6" i="3" s="1"/>
  <c r="N5" i="3"/>
  <c r="M5" i="3"/>
  <c r="L5" i="3"/>
  <c r="V5" i="3" s="1"/>
  <c r="K5" i="3"/>
  <c r="S5" i="3" s="1"/>
  <c r="J5" i="3"/>
  <c r="I5" i="3"/>
  <c r="D5" i="3"/>
  <c r="C5" i="3"/>
  <c r="B5" i="3"/>
  <c r="E5" i="3" s="1"/>
  <c r="N4" i="3"/>
  <c r="M4" i="3"/>
  <c r="L4" i="3"/>
  <c r="K4" i="3"/>
  <c r="S4" i="3" s="1"/>
  <c r="J4" i="3"/>
  <c r="I4" i="3"/>
  <c r="D4" i="3"/>
  <c r="C4" i="3"/>
  <c r="B4" i="3"/>
  <c r="E4" i="3" s="1"/>
  <c r="N3" i="3"/>
  <c r="M3" i="3"/>
  <c r="L3" i="3"/>
  <c r="V3" i="3" s="1"/>
  <c r="K3" i="3"/>
  <c r="S3" i="3" s="1"/>
  <c r="J3" i="3"/>
  <c r="I3" i="3"/>
  <c r="D3" i="3"/>
  <c r="C3" i="3"/>
  <c r="B3" i="3"/>
  <c r="Q2" i="3"/>
  <c r="N2" i="3"/>
  <c r="M2" i="3"/>
  <c r="L2" i="3"/>
  <c r="V2" i="3" s="1"/>
  <c r="K2" i="3"/>
  <c r="S2" i="3" s="1"/>
  <c r="J2" i="3"/>
  <c r="I2" i="3"/>
  <c r="D2" i="3"/>
  <c r="C2" i="3"/>
  <c r="B2" i="3"/>
  <c r="E2" i="3" s="1"/>
  <c r="G23" i="3" l="1"/>
  <c r="H23" i="3" s="1"/>
  <c r="G26" i="3"/>
  <c r="H26" i="3" s="1"/>
  <c r="G30" i="3"/>
  <c r="H30" i="3" s="1"/>
  <c r="G19" i="3"/>
  <c r="H19" i="3" s="1"/>
  <c r="W15" i="3"/>
  <c r="X15" i="3" s="1"/>
  <c r="G18" i="3"/>
  <c r="H18" i="3" s="1"/>
  <c r="G20" i="3"/>
  <c r="H20" i="3" s="1"/>
  <c r="G22" i="3"/>
  <c r="H22" i="3" s="1"/>
  <c r="G24" i="3"/>
  <c r="H24" i="3" s="1"/>
  <c r="W25" i="3"/>
  <c r="X25" i="3" s="1"/>
  <c r="G27" i="3"/>
  <c r="H27" i="3" s="1"/>
  <c r="G29" i="3"/>
  <c r="H29" i="3" s="1"/>
  <c r="G31" i="3"/>
  <c r="H31" i="3" s="1"/>
  <c r="G33" i="3"/>
  <c r="H33" i="3" s="1"/>
  <c r="W33" i="3"/>
  <c r="X33" i="3" s="1"/>
  <c r="E33" i="3"/>
  <c r="F33" i="3"/>
  <c r="F32" i="3"/>
  <c r="G25" i="3"/>
  <c r="H25" i="3" s="1"/>
  <c r="F17" i="3"/>
  <c r="W16" i="3"/>
  <c r="X16" i="3" s="1"/>
  <c r="G11" i="3"/>
  <c r="H11" i="3" s="1"/>
  <c r="E11" i="3"/>
  <c r="F9" i="3"/>
  <c r="G3" i="3"/>
  <c r="H3" i="3" s="1"/>
  <c r="E6" i="3"/>
  <c r="W7" i="3"/>
  <c r="X7" i="3" s="1"/>
  <c r="W8" i="3"/>
  <c r="X8" i="3" s="1"/>
  <c r="F13" i="3"/>
  <c r="G13" i="3"/>
  <c r="H13" i="3" s="1"/>
  <c r="W13" i="3"/>
  <c r="X13" i="3" s="1"/>
  <c r="G16" i="3"/>
  <c r="H16" i="3" s="1"/>
  <c r="W17" i="3"/>
  <c r="X17" i="3" s="1"/>
  <c r="E18" i="3"/>
  <c r="F18" i="3"/>
  <c r="W19" i="3"/>
  <c r="X19" i="3" s="1"/>
  <c r="E21" i="3"/>
  <c r="E22" i="3"/>
  <c r="E24" i="3"/>
  <c r="F28" i="3"/>
  <c r="E29" i="3"/>
  <c r="W9" i="3"/>
  <c r="X9" i="3" s="1"/>
  <c r="W18" i="3"/>
  <c r="X18" i="3" s="1"/>
  <c r="W22" i="3"/>
  <c r="X22" i="3" s="1"/>
  <c r="W29" i="3"/>
  <c r="X29" i="3" s="1"/>
  <c r="W20" i="3"/>
  <c r="X20" i="3" s="1"/>
  <c r="W31" i="3"/>
  <c r="X31" i="3" s="1"/>
  <c r="W21" i="3"/>
  <c r="X21" i="3" s="1"/>
  <c r="W27" i="3"/>
  <c r="X27" i="3" s="1"/>
  <c r="W32" i="3"/>
  <c r="X32" i="3" s="1"/>
  <c r="W28" i="3"/>
  <c r="X28" i="3" s="1"/>
  <c r="W2" i="3"/>
  <c r="X2" i="3" s="1"/>
  <c r="G6" i="3"/>
  <c r="H6" i="3" s="1"/>
  <c r="W11" i="3"/>
  <c r="X11" i="3" s="1"/>
  <c r="E12" i="3"/>
  <c r="F16" i="3"/>
  <c r="E20" i="3"/>
  <c r="F21" i="3"/>
  <c r="F24" i="3"/>
  <c r="E25" i="3"/>
  <c r="E26" i="3"/>
  <c r="G28" i="3"/>
  <c r="H28" i="3" s="1"/>
  <c r="F29" i="3"/>
  <c r="E30" i="3"/>
  <c r="G32" i="3"/>
  <c r="H32" i="3" s="1"/>
  <c r="E3" i="3"/>
  <c r="W3" i="3"/>
  <c r="X3" i="3" s="1"/>
  <c r="G4" i="3"/>
  <c r="H4" i="3" s="1"/>
  <c r="W4" i="3"/>
  <c r="X4" i="3" s="1"/>
  <c r="G5" i="3"/>
  <c r="H5" i="3" s="1"/>
  <c r="F12" i="3"/>
  <c r="W12" i="3"/>
  <c r="X12" i="3" s="1"/>
  <c r="E19" i="3"/>
  <c r="F20" i="3"/>
  <c r="E23" i="3"/>
  <c r="W23" i="3"/>
  <c r="X23" i="3" s="1"/>
  <c r="F25" i="3"/>
  <c r="F26" i="3"/>
  <c r="E27" i="3"/>
  <c r="F30" i="3"/>
  <c r="E31" i="3"/>
  <c r="F19" i="3"/>
  <c r="F27" i="3"/>
  <c r="F31" i="3"/>
  <c r="W6" i="3"/>
  <c r="X6" i="3" s="1"/>
  <c r="F8" i="3"/>
  <c r="W10" i="3"/>
  <c r="X10" i="3" s="1"/>
  <c r="W24" i="3"/>
  <c r="X24" i="3" s="1"/>
  <c r="W26" i="3"/>
  <c r="X26" i="3" s="1"/>
  <c r="W30" i="3"/>
  <c r="X30" i="3" s="1"/>
  <c r="W5" i="3"/>
  <c r="X5" i="3" s="1"/>
  <c r="W14" i="3"/>
  <c r="X14" i="3" s="1"/>
  <c r="G15" i="3"/>
  <c r="H15" i="3" s="1"/>
  <c r="F2" i="3"/>
  <c r="F7" i="3"/>
  <c r="G17" i="3"/>
  <c r="H17" i="3" s="1"/>
  <c r="E14" i="3"/>
  <c r="F5" i="3"/>
  <c r="G10" i="3"/>
  <c r="H10" i="3" s="1"/>
  <c r="G2" i="3"/>
  <c r="H2" i="3" s="1"/>
  <c r="F4" i="3"/>
  <c r="G7" i="3"/>
  <c r="H7" i="3" s="1"/>
  <c r="G8" i="3"/>
  <c r="H8" i="3" s="1"/>
  <c r="G9" i="3"/>
  <c r="H9" i="3" s="1"/>
  <c r="E10" i="3"/>
  <c r="F14" i="3"/>
  <c r="E15" i="3"/>
</calcChain>
</file>

<file path=xl/sharedStrings.xml><?xml version="1.0" encoding="utf-8"?>
<sst xmlns="http://schemas.openxmlformats.org/spreadsheetml/2006/main" count="875" uniqueCount="226">
  <si>
    <t>Name</t>
  </si>
  <si>
    <t>Size</t>
  </si>
  <si>
    <t>post_title</t>
  </si>
  <si>
    <t>post_name</t>
  </si>
  <si>
    <t>post_status</t>
  </si>
  <si>
    <t>post_excerpt</t>
  </si>
  <si>
    <t>post_content</t>
  </si>
  <si>
    <t>sku</t>
  </si>
  <si>
    <t>downloadable</t>
  </si>
  <si>
    <t>virtual</t>
  </si>
  <si>
    <t>visibility</t>
  </si>
  <si>
    <t>stock</t>
  </si>
  <si>
    <t>stock_status</t>
  </si>
  <si>
    <t>backorders</t>
  </si>
  <si>
    <t>manage_stock</t>
  </si>
  <si>
    <t>regular_price</t>
  </si>
  <si>
    <t>sale_price</t>
  </si>
  <si>
    <t>weight</t>
  </si>
  <si>
    <t>length</t>
  </si>
  <si>
    <t>width</t>
  </si>
  <si>
    <t>height</t>
  </si>
  <si>
    <t>tax_status</t>
  </si>
  <si>
    <t>tax:product_shipping_class</t>
  </si>
  <si>
    <t>tax_class</t>
  </si>
  <si>
    <t>tax:product_type</t>
  </si>
  <si>
    <t>tax:product_cat</t>
  </si>
  <si>
    <t>tax:product_tag</t>
  </si>
  <si>
    <t>tax:product_brand</t>
  </si>
  <si>
    <t>meta:new_product</t>
  </si>
  <si>
    <t>attribute:pa_colour</t>
  </si>
  <si>
    <t>attribute_data:pa_colour</t>
  </si>
  <si>
    <t>attribute:pa_size</t>
  </si>
  <si>
    <t>attribute_data:pa_size</t>
  </si>
  <si>
    <t>images</t>
  </si>
  <si>
    <t>publish</t>
  </si>
  <si>
    <t>Disclaimer: There may be a slight colour variation in the image from original product.</t>
  </si>
  <si>
    <t>no</t>
  </si>
  <si>
    <t>visible</t>
  </si>
  <si>
    <t>instock</t>
  </si>
  <si>
    <t>variable</t>
  </si>
  <si>
    <t>New Arrival</t>
  </si>
  <si>
    <t>["yes"]</t>
  </si>
  <si>
    <t>Black</t>
  </si>
  <si>
    <t>0|1|1</t>
  </si>
  <si>
    <t>3|4|5|6|7|8</t>
  </si>
  <si>
    <t>Article No</t>
  </si>
  <si>
    <t>cat</t>
  </si>
  <si>
    <t>subcat</t>
  </si>
  <si>
    <t>Auto ID</t>
  </si>
  <si>
    <t>Primary Category</t>
  </si>
  <si>
    <t>New Category Name</t>
  </si>
  <si>
    <t>New Sub Category Number</t>
  </si>
  <si>
    <t>New Sub Category Name</t>
  </si>
  <si>
    <t>Group</t>
  </si>
  <si>
    <t>Type of article</t>
  </si>
  <si>
    <t>Basic Upper Material</t>
  </si>
  <si>
    <t>Basic Color</t>
  </si>
  <si>
    <t>Sourcing</t>
  </si>
  <si>
    <t>Auto Number</t>
  </si>
  <si>
    <t>Brand Letter</t>
  </si>
  <si>
    <t>Brand Name</t>
  </si>
  <si>
    <t>Type of Wear</t>
  </si>
  <si>
    <t>Material</t>
  </si>
  <si>
    <t>Gender</t>
  </si>
  <si>
    <t>Color</t>
  </si>
  <si>
    <t>Product Name on Website</t>
  </si>
  <si>
    <t>Product Description</t>
  </si>
  <si>
    <t>MRP</t>
  </si>
  <si>
    <t>Image 1</t>
  </si>
  <si>
    <t>Image 2</t>
  </si>
  <si>
    <t>Image 3</t>
  </si>
  <si>
    <t>Image 4</t>
  </si>
  <si>
    <t>Ladies</t>
  </si>
  <si>
    <t>Womens</t>
  </si>
  <si>
    <t>Bata</t>
  </si>
  <si>
    <t>Brown</t>
  </si>
  <si>
    <t>White</t>
  </si>
  <si>
    <t>Sandals</t>
  </si>
  <si>
    <t>Boys</t>
  </si>
  <si>
    <t>Bata Ladies Synthetic Black Sandals</t>
  </si>
  <si>
    <t>Blue</t>
  </si>
  <si>
    <t>Grey</t>
  </si>
  <si>
    <t>Green</t>
  </si>
  <si>
    <t>6|7|8|9|10</t>
  </si>
  <si>
    <t>3|4|5|6|7</t>
  </si>
  <si>
    <t>6|7|8</t>
  </si>
  <si>
    <t>4|5|6|7|8</t>
  </si>
  <si>
    <t>parent directory]</t>
  </si>
  <si>
    <t>5514654</t>
  </si>
  <si>
    <t>5516652</t>
  </si>
  <si>
    <t>5518553</t>
  </si>
  <si>
    <t>5616507</t>
  </si>
  <si>
    <t>5619507</t>
  </si>
  <si>
    <t>5718527</t>
  </si>
  <si>
    <t>6116074</t>
  </si>
  <si>
    <t>6516075</t>
  </si>
  <si>
    <t>6613526</t>
  </si>
  <si>
    <t>6619526</t>
  </si>
  <si>
    <t>6714539</t>
  </si>
  <si>
    <t>6714579</t>
  </si>
  <si>
    <t>6716573</t>
  </si>
  <si>
    <t>7616520</t>
  </si>
  <si>
    <t>7718504</t>
  </si>
  <si>
    <t>8011001</t>
  </si>
  <si>
    <t>8392550</t>
  </si>
  <si>
    <t>8394010</t>
  </si>
  <si>
    <t>8396010</t>
  </si>
  <si>
    <t>8397010</t>
  </si>
  <si>
    <t>8516013</t>
  </si>
  <si>
    <t>8516032</t>
  </si>
  <si>
    <t>8516534</t>
  </si>
  <si>
    <t>8519536</t>
  </si>
  <si>
    <t>8613761</t>
  </si>
  <si>
    <t>8614598</t>
  </si>
  <si>
    <t>8616014</t>
  </si>
  <si>
    <t>8616502</t>
  </si>
  <si>
    <t>8616504</t>
  </si>
  <si>
    <t>8616761</t>
  </si>
  <si>
    <t>8645081</t>
  </si>
  <si>
    <t>8714522</t>
  </si>
  <si>
    <t>Bata Comfit</t>
  </si>
  <si>
    <t>Men's</t>
  </si>
  <si>
    <t>Ballerina</t>
  </si>
  <si>
    <t>Theater Shoes</t>
  </si>
  <si>
    <t>Sports Shoes</t>
  </si>
  <si>
    <t>Half Shoe</t>
  </si>
  <si>
    <t>Formal Shoes</t>
  </si>
  <si>
    <t>Casual Shoes</t>
  </si>
  <si>
    <t>High Heel</t>
  </si>
  <si>
    <t>Court Shoes</t>
  </si>
  <si>
    <t>Mule</t>
  </si>
  <si>
    <t>Maroon</t>
  </si>
  <si>
    <t>Tan Brown</t>
  </si>
  <si>
    <t>Beige</t>
  </si>
  <si>
    <t>Bata Ladies Synthetic Brown Ballerina</t>
  </si>
  <si>
    <t>Bata Ladies Synthetic Black Ballerina</t>
  </si>
  <si>
    <t>Bata Ladies Synthetic Beige Ballerina</t>
  </si>
  <si>
    <t>Bata Ladies Synthetic Blue Sandals</t>
  </si>
  <si>
    <t>Bata Ladies Synthetic Beige Sandals</t>
  </si>
  <si>
    <t>Bata Ladies Synthetic Black Court Shoes</t>
  </si>
  <si>
    <t>Bata Ladies Synthetic Tan Brown High Heel</t>
  </si>
  <si>
    <t>Bata Ladies Synthetic Blue High Heel</t>
  </si>
  <si>
    <t>Bata Ladies Synthetic Brown High Heel</t>
  </si>
  <si>
    <t>Bata Comfit Ladies Synthetic Brown Mule</t>
  </si>
  <si>
    <t>Bata Comfit Ladies Synthetic Black Mule</t>
  </si>
  <si>
    <t>Bata Ladies Synthetic Black High Heel</t>
  </si>
  <si>
    <t>Bata Men's Synthetic White Theater Shoes</t>
  </si>
  <si>
    <t>Bata Men's Textile Grey Sports Shoes</t>
  </si>
  <si>
    <t>Bata Men's Textile Brown Sports Shoes</t>
  </si>
  <si>
    <t>Bata Men's Textile Black Sports Shoes</t>
  </si>
  <si>
    <t>Bata Men's Textile Green Sports Shoes</t>
  </si>
  <si>
    <t>Bata Men's Synthetic Black Half Shoe</t>
  </si>
  <si>
    <t>Bata Men's Synthetic Black Formal Shoes</t>
  </si>
  <si>
    <t>Bata Men's Synthetic Black Casual Shoes</t>
  </si>
  <si>
    <t>Bata Men's Synthetic Blue Casual Shoes</t>
  </si>
  <si>
    <t>Bata Men's Synthetic Tan Brown Sandals</t>
  </si>
  <si>
    <t>Bata Men's Synthetic Brown Sandals</t>
  </si>
  <si>
    <t>Bata Men's Synthetic Black Sandals</t>
  </si>
  <si>
    <t>Bata Men's Smooth Leather Maroon Sandals</t>
  </si>
  <si>
    <t>&lt;h3&gt;&lt;strong&gt;Bata Ladies Synthetic Brown Ballerina&lt;/strong&gt;&lt;/h3&gt;&lt;ul&gt;&lt;li&gt;Article Code - *5514654&lt;/li&gt;&lt;li&gt;Gender - Ladies&lt;/li&gt;&lt;li&gt;Type of Wear -Ballerina&lt;/li&gt;&lt;li&gt;Color - Brown&lt;/li&gt; &lt;li&gt;Material -Synthetic&lt;/li&gt;&lt;li&gt;Brand - Bata&lt;/li&gt; &lt;li&gt;Package include 1X pair of shoes&lt;/li&gt;&lt;/ul&gt;</t>
  </si>
  <si>
    <t>&lt;h3&gt;&lt;strong&gt;Bata Ladies Synthetic Black Ballerina&lt;/strong&gt;&lt;/h3&gt;&lt;ul&gt;&lt;li&gt;Article Code - *5516652&lt;/li&gt;&lt;li&gt;Gender - Ladies&lt;/li&gt;&lt;li&gt;Type of Wear -Ballerina&lt;/li&gt;&lt;li&gt;Color - Black&lt;/li&gt; &lt;li&gt;Material -Synthetic&lt;/li&gt;&lt;li&gt;Brand - Bata&lt;/li&gt; &lt;li&gt;Package include 1X pair of shoes&lt;/li&gt;&lt;/ul&gt;</t>
  </si>
  <si>
    <t>&lt;h3&gt;&lt;strong&gt;Bata Ladies Synthetic Beige Ballerina&lt;/strong&gt;&lt;/h3&gt;&lt;ul&gt;&lt;li&gt;Article Code - *5518553&lt;/li&gt;&lt;li&gt;Gender - Ladies&lt;/li&gt;&lt;li&gt;Type of Wear -Ballerina&lt;/li&gt;&lt;li&gt;Color - Beige&lt;/li&gt; &lt;li&gt;Material -Synthetic&lt;/li&gt;&lt;li&gt;Brand - Bata&lt;/li&gt; &lt;li&gt;Package include 1X pair of shoes&lt;/li&gt;&lt;/ul&gt;</t>
  </si>
  <si>
    <t>&lt;h3&gt;&lt;strong&gt;Bata Ladies Synthetic Black Sandals&lt;/strong&gt;&lt;/h3&gt;&lt;ul&gt;&lt;li&gt;Article Code - *5616507&lt;/li&gt;&lt;li&gt;Gender - Ladies&lt;/li&gt;&lt;li&gt;Type of Wear -Sandals&lt;/li&gt;&lt;li&gt;Color - Black&lt;/li&gt; &lt;li&gt;Material -Synthetic&lt;/li&gt;&lt;li&gt;Brand - Bata&lt;/li&gt; &lt;li&gt;Package include 1X pair of shoes&lt;/li&gt;&lt;/ul&gt;</t>
  </si>
  <si>
    <t>&lt;h3&gt;&lt;strong&gt;Bata Ladies Synthetic Blue Sandals&lt;/strong&gt;&lt;/h3&gt;&lt;ul&gt;&lt;li&gt;Article Code - *5619507&lt;/li&gt;&lt;li&gt;Gender - Ladies&lt;/li&gt;&lt;li&gt;Type of Wear -Sandals&lt;/li&gt;&lt;li&gt;Color - Blue&lt;/li&gt; &lt;li&gt;Material -Synthetic&lt;/li&gt;&lt;li&gt;Brand - Bata&lt;/li&gt; &lt;li&gt;Package include 1X pair of shoes&lt;/li&gt;&lt;/ul&gt;</t>
  </si>
  <si>
    <t>&lt;h3&gt;&lt;strong&gt;Bata Ladies Synthetic Beige Sandals&lt;/strong&gt;&lt;/h3&gt;&lt;ul&gt;&lt;li&gt;Article Code - *5718527&lt;/li&gt;&lt;li&gt;Gender - Ladies&lt;/li&gt;&lt;li&gt;Type of Wear -Sandals&lt;/li&gt;&lt;li&gt;Color - Beige&lt;/li&gt; &lt;li&gt;Material -Synthetic&lt;/li&gt;&lt;li&gt;Brand - Bata&lt;/li&gt; &lt;li&gt;Package include 1X pair of shoes&lt;/li&gt;&lt;/ul&gt;</t>
  </si>
  <si>
    <t>&lt;h3&gt;&lt;strong&gt;Bata Ladies Synthetic Black Court Shoes&lt;/strong&gt;&lt;/h3&gt;&lt;ul&gt;&lt;li&gt;Article Code - *6116074&lt;/li&gt;&lt;li&gt;Gender - Ladies&lt;/li&gt;&lt;li&gt;Type of Wear -Court Shoes&lt;/li&gt;&lt;li&gt;Color - Black&lt;/li&gt; &lt;li&gt;Material -Synthetic&lt;/li&gt;&lt;li&gt;Brand - Bata&lt;/li&gt; &lt;li&gt;Package include 1X pair of shoes&lt;/li&gt;&lt;/ul&gt;</t>
  </si>
  <si>
    <t>&lt;h3&gt;&lt;strong&gt;Bata Ladies Synthetic Black Court Shoes&lt;/strong&gt;&lt;/h3&gt;&lt;ul&gt;&lt;li&gt;Article Code - *6516075&lt;/li&gt;&lt;li&gt;Gender - Ladies&lt;/li&gt;&lt;li&gt;Type of Wear -Court Shoes&lt;/li&gt;&lt;li&gt;Color - Black&lt;/li&gt; &lt;li&gt;Material -Synthetic&lt;/li&gt;&lt;li&gt;Brand - Bata&lt;/li&gt; &lt;li&gt;Package include 1X pair of shoes&lt;/li&gt;&lt;/ul&gt;</t>
  </si>
  <si>
    <t>&lt;h3&gt;&lt;strong&gt;Bata Ladies Synthetic Tan Brown High Heel&lt;/strong&gt;&lt;/h3&gt;&lt;ul&gt;&lt;li&gt;Article Code - *6613526&lt;/li&gt;&lt;li&gt;Gender - Ladies&lt;/li&gt;&lt;li&gt;Type of Wear -High Heel&lt;/li&gt;&lt;li&gt;Color - Tan Brown&lt;/li&gt; &lt;li&gt;Material -Synthetic&lt;/li&gt;&lt;li&gt;Brand - Bata&lt;/li&gt; &lt;li&gt;Package include 1X pair of shoes&lt;/li&gt;&lt;/ul&gt;</t>
  </si>
  <si>
    <t>&lt;h3&gt;&lt;strong&gt;Bata Ladies Synthetic Blue High Heel&lt;/strong&gt;&lt;/h3&gt;&lt;ul&gt;&lt;li&gt;Article Code - *6619526&lt;/li&gt;&lt;li&gt;Gender - Ladies&lt;/li&gt;&lt;li&gt;Type of Wear -High Heel&lt;/li&gt;&lt;li&gt;Color - Blue&lt;/li&gt; &lt;li&gt;Material -Synthetic&lt;/li&gt;&lt;li&gt;Brand - Bata&lt;/li&gt; &lt;li&gt;Package include 1X pair of shoes&lt;/li&gt;&lt;/ul&gt;</t>
  </si>
  <si>
    <t>&lt;h3&gt;&lt;strong&gt;Bata Ladies Synthetic Brown High Heel&lt;/strong&gt;&lt;/h3&gt;&lt;ul&gt;&lt;li&gt;Article Code - *6714539&lt;/li&gt;&lt;li&gt;Gender - Ladies&lt;/li&gt;&lt;li&gt;Type of Wear -High Heel&lt;/li&gt;&lt;li&gt;Color - Brown&lt;/li&gt; &lt;li&gt;Material -Synthetic&lt;/li&gt;&lt;li&gt;Brand - Bata&lt;/li&gt; &lt;li&gt;Package include 1X pair of shoes&lt;/li&gt;&lt;/ul&gt;</t>
  </si>
  <si>
    <t>&lt;h3&gt;&lt;strong&gt;Bata Comfit Ladies Synthetic Brown Mule&lt;/strong&gt;&lt;/h3&gt;&lt;ul&gt;&lt;li&gt;Article Code - *6714579&lt;/li&gt;&lt;li&gt;Gender - Ladies&lt;/li&gt;&lt;li&gt;Type of Wear -Mule&lt;/li&gt;&lt;li&gt;Color - Brown&lt;/li&gt; &lt;li&gt;Material -Synthetic&lt;/li&gt;&lt;li&gt;Brand - Bata Comfit&lt;/li&gt; &lt;li&gt;Package include 1X pair of shoes&lt;/li&gt;&lt;/ul&gt;</t>
  </si>
  <si>
    <t>&lt;h3&gt;&lt;strong&gt;Bata Comfit Ladies Synthetic Black Mule&lt;/strong&gt;&lt;/h3&gt;&lt;ul&gt;&lt;li&gt;Article Code - *6716573&lt;/li&gt;&lt;li&gt;Gender - Ladies&lt;/li&gt;&lt;li&gt;Type of Wear -Mule&lt;/li&gt;&lt;li&gt;Color - Black&lt;/li&gt; &lt;li&gt;Material -Synthetic&lt;/li&gt;&lt;li&gt;Brand - Bata Comfit&lt;/li&gt; &lt;li&gt;Package include 1X pair of shoes&lt;/li&gt;&lt;/ul&gt;</t>
  </si>
  <si>
    <t>&lt;h3&gt;&lt;strong&gt;Bata Ladies Synthetic Black High Heel&lt;/strong&gt;&lt;/h3&gt;&lt;ul&gt;&lt;li&gt;Article Code - *7616520&lt;/li&gt;&lt;li&gt;Gender - Ladies&lt;/li&gt;&lt;li&gt;Type of Wear -High Heel&lt;/li&gt;&lt;li&gt;Color - Black&lt;/li&gt; &lt;li&gt;Material -Synthetic&lt;/li&gt;&lt;li&gt;Brand - Bata&lt;/li&gt; &lt;li&gt;Package include 1X pair of shoes&lt;/li&gt;&lt;/ul&gt;</t>
  </si>
  <si>
    <t>&lt;h3&gt;&lt;strong&gt;Bata Ladies Synthetic Tan Brown High Heel&lt;/strong&gt;&lt;/h3&gt;&lt;ul&gt;&lt;li&gt;Article Code - *7718504&lt;/li&gt;&lt;li&gt;Gender - Ladies&lt;/li&gt;&lt;li&gt;Type of Wear -High Heel&lt;/li&gt;&lt;li&gt;Color - Tan Brown&lt;/li&gt; &lt;li&gt;Material -Synthetic&lt;/li&gt;&lt;li&gt;Brand - Bata&lt;/li&gt; &lt;li&gt;Package include 1X pair of shoes&lt;/li&gt;&lt;/ul&gt;</t>
  </si>
  <si>
    <t>&lt;h3&gt;&lt;strong&gt;Bata Men's Synthetic White Theater Shoes&lt;/strong&gt;&lt;/h3&gt;&lt;ul&gt;&lt;li&gt;Article Code - *8011001&lt;/li&gt;&lt;li&gt;Gender - Men's&lt;/li&gt;&lt;li&gt;Type of Wear -Theater Shoes&lt;/li&gt;&lt;li&gt;Color - White&lt;/li&gt; &lt;li&gt;Material -Synthetic&lt;/li&gt;&lt;li&gt;Brand - Bata&lt;/li&gt; &lt;li&gt;Package include 1X pair of shoes&lt;/li&gt;&lt;/ul&gt;</t>
  </si>
  <si>
    <t>&lt;h3&gt;&lt;strong&gt;Bata Men's Textile Grey Sports Shoes&lt;/strong&gt;&lt;/h3&gt;&lt;ul&gt;&lt;li&gt;Article Code - *8392550&lt;/li&gt;&lt;li&gt;Gender - Men's&lt;/li&gt;&lt;li&gt;Type of Wear -Sports Shoes&lt;/li&gt;&lt;li&gt;Color - Grey&lt;/li&gt; &lt;li&gt;Material -Textile&lt;/li&gt;&lt;li&gt;Brand - Bata&lt;/li&gt; &lt;li&gt;Package include 1X pair of shoes&lt;/li&gt;&lt;/ul&gt;</t>
  </si>
  <si>
    <t>&lt;h3&gt;&lt;strong&gt;Bata Men's Textile Brown Sports Shoes&lt;/strong&gt;&lt;/h3&gt;&lt;ul&gt;&lt;li&gt;Article Code - *8394010&lt;/li&gt;&lt;li&gt;Gender - Men's&lt;/li&gt;&lt;li&gt;Type of Wear -Sports Shoes&lt;/li&gt;&lt;li&gt;Color - Brown&lt;/li&gt; &lt;li&gt;Material -Textile&lt;/li&gt;&lt;li&gt;Brand - Bata&lt;/li&gt; &lt;li&gt;Package include 1X pair of shoes&lt;/li&gt;&lt;/ul&gt;</t>
  </si>
  <si>
    <t>&lt;h3&gt;&lt;strong&gt;Bata Men's Textile Black Sports Shoes&lt;/strong&gt;&lt;/h3&gt;&lt;ul&gt;&lt;li&gt;Article Code - *8396010&lt;/li&gt;&lt;li&gt;Gender - Men's&lt;/li&gt;&lt;li&gt;Type of Wear -Sports Shoes&lt;/li&gt;&lt;li&gt;Color - Black&lt;/li&gt; &lt;li&gt;Material -Textile&lt;/li&gt;&lt;li&gt;Brand - Bata&lt;/li&gt; &lt;li&gt;Package include 1X pair of shoes&lt;/li&gt;&lt;/ul&gt;</t>
  </si>
  <si>
    <t>&lt;h3&gt;&lt;strong&gt;Bata Men's Textile Green Sports Shoes&lt;/strong&gt;&lt;/h3&gt;&lt;ul&gt;&lt;li&gt;Article Code - *8397010&lt;/li&gt;&lt;li&gt;Gender - Men's&lt;/li&gt;&lt;li&gt;Type of Wear -Sports Shoes&lt;/li&gt;&lt;li&gt;Color - Green&lt;/li&gt; &lt;li&gt;Material -Textile&lt;/li&gt;&lt;li&gt;Brand - Bata&lt;/li&gt; &lt;li&gt;Package include 1X pair of shoes&lt;/li&gt;&lt;/ul&gt;</t>
  </si>
  <si>
    <t>&lt;h3&gt;&lt;strong&gt;Bata Men's Synthetic Black Half Shoe&lt;/strong&gt;&lt;/h3&gt;&lt;ul&gt;&lt;li&gt;Article Code - *8516013&lt;/li&gt;&lt;li&gt;Gender - Men's&lt;/li&gt;&lt;li&gt;Type of Wear -Half Shoe&lt;/li&gt;&lt;li&gt;Color - Black&lt;/li&gt; &lt;li&gt;Material -Synthetic&lt;/li&gt;&lt;li&gt;Brand - Bata&lt;/li&gt; &lt;li&gt;Package include 1X pair of shoes&lt;/li&gt;&lt;/ul&gt;</t>
  </si>
  <si>
    <t>&lt;h3&gt;&lt;strong&gt;Bata Men's Synthetic Black Formal Shoes&lt;/strong&gt;&lt;/h3&gt;&lt;ul&gt;&lt;li&gt;Article Code - *8516032&lt;/li&gt;&lt;li&gt;Gender - Men's&lt;/li&gt;&lt;li&gt;Type of Wear -Formal Shoes&lt;/li&gt;&lt;li&gt;Color - Black&lt;/li&gt; &lt;li&gt;Material -Synthetic&lt;/li&gt;&lt;li&gt;Brand - Bata&lt;/li&gt; &lt;li&gt;Package include 1X pair of shoes&lt;/li&gt;&lt;/ul&gt;</t>
  </si>
  <si>
    <t>&lt;h3&gt;&lt;strong&gt;Bata Men's Synthetic Black Casual Shoes&lt;/strong&gt;&lt;/h3&gt;&lt;ul&gt;&lt;li&gt;Article Code - *8516534&lt;/li&gt;&lt;li&gt;Gender - Men's&lt;/li&gt;&lt;li&gt;Type of Wear -Casual Shoes&lt;/li&gt;&lt;li&gt;Color - Black&lt;/li&gt; &lt;li&gt;Material -Synthetic&lt;/li&gt;&lt;li&gt;Brand - Bata&lt;/li&gt; &lt;li&gt;Package include 1X pair of shoes&lt;/li&gt;&lt;/ul&gt;</t>
  </si>
  <si>
    <t>&lt;h3&gt;&lt;strong&gt;Bata Men's Synthetic Blue Casual Shoes&lt;/strong&gt;&lt;/h3&gt;&lt;ul&gt;&lt;li&gt;Article Code - *8519536&lt;/li&gt;&lt;li&gt;Gender - Men's&lt;/li&gt;&lt;li&gt;Type of Wear -Casual Shoes&lt;/li&gt;&lt;li&gt;Color - Blue&lt;/li&gt; &lt;li&gt;Material -Synthetic&lt;/li&gt;&lt;li&gt;Brand - Bata&lt;/li&gt; &lt;li&gt;Package include 1X pair of shoes&lt;/li&gt;&lt;/ul&gt;</t>
  </si>
  <si>
    <t>&lt;h3&gt;&lt;strong&gt;Bata Men's Synthetic Tan Brown Sandals&lt;/strong&gt;&lt;/h3&gt;&lt;ul&gt;&lt;li&gt;Article Code - *8613761&lt;/li&gt;&lt;li&gt;Gender - Men's&lt;/li&gt;&lt;li&gt;Type of Wear -Sandals&lt;/li&gt;&lt;li&gt;Color - Tan Brown&lt;/li&gt; &lt;li&gt;Material -Synthetic&lt;/li&gt;&lt;li&gt;Brand - Bata&lt;/li&gt; &lt;li&gt;Package include 1X pair of shoes&lt;/li&gt;&lt;/ul&gt;</t>
  </si>
  <si>
    <t>&lt;h3&gt;&lt;strong&gt;Bata Men's Synthetic Brown Sandals&lt;/strong&gt;&lt;/h3&gt;&lt;ul&gt;&lt;li&gt;Article Code - *8614598&lt;/li&gt;&lt;li&gt;Gender - Men's&lt;/li&gt;&lt;li&gt;Type of Wear -Sandals&lt;/li&gt;&lt;li&gt;Color - Brown&lt;/li&gt; &lt;li&gt;Material -Synthetic&lt;/li&gt;&lt;li&gt;Brand - Bata&lt;/li&gt; &lt;li&gt;Package include 1X pair of shoes&lt;/li&gt;&lt;/ul&gt;</t>
  </si>
  <si>
    <t>&lt;h3&gt;&lt;strong&gt;Bata Men's Synthetic Black Sandals&lt;/strong&gt;&lt;/h3&gt;&lt;ul&gt;&lt;li&gt;Article Code - *8616014&lt;/li&gt;&lt;li&gt;Gender - Men's&lt;/li&gt;&lt;li&gt;Type of Wear -Sandals&lt;/li&gt;&lt;li&gt;Color - Black&lt;/li&gt; &lt;li&gt;Material -Synthetic&lt;/li&gt;&lt;li&gt;Brand - Bata&lt;/li&gt; &lt;li&gt;Package include 1X pair of shoes&lt;/li&gt;&lt;/ul&gt;</t>
  </si>
  <si>
    <t>&lt;h3&gt;&lt;strong&gt;Bata Men's Synthetic Black Sandals&lt;/strong&gt;&lt;/h3&gt;&lt;ul&gt;&lt;li&gt;Article Code - *8616502&lt;/li&gt;&lt;li&gt;Gender - Men's&lt;/li&gt;&lt;li&gt;Type of Wear -Sandals&lt;/li&gt;&lt;li&gt;Color - Black&lt;/li&gt; &lt;li&gt;Material -Synthetic&lt;/li&gt;&lt;li&gt;Brand - Bata&lt;/li&gt; &lt;li&gt;Package include 1X pair of shoes&lt;/li&gt;&lt;/ul&gt;</t>
  </si>
  <si>
    <t>&lt;h3&gt;&lt;strong&gt;Bata Men's Synthetic Black Sandals&lt;/strong&gt;&lt;/h3&gt;&lt;ul&gt;&lt;li&gt;Article Code - *8616504&lt;/li&gt;&lt;li&gt;Gender - Men's&lt;/li&gt;&lt;li&gt;Type of Wear -Sandals&lt;/li&gt;&lt;li&gt;Color - Black&lt;/li&gt; &lt;li&gt;Material -Synthetic&lt;/li&gt;&lt;li&gt;Brand - Bata&lt;/li&gt; &lt;li&gt;Package include 1X pair of shoes&lt;/li&gt;&lt;/ul&gt;</t>
  </si>
  <si>
    <t>&lt;h3&gt;&lt;strong&gt;Bata Men's Synthetic Black Sandals&lt;/strong&gt;&lt;/h3&gt;&lt;ul&gt;&lt;li&gt;Article Code - *8616761&lt;/li&gt;&lt;li&gt;Gender - Men's&lt;/li&gt;&lt;li&gt;Type of Wear -Sandals&lt;/li&gt;&lt;li&gt;Color - Black&lt;/li&gt; &lt;li&gt;Material -Synthetic&lt;/li&gt;&lt;li&gt;Brand - Bata&lt;/li&gt; &lt;li&gt;Package include 1X pair of shoes&lt;/li&gt;&lt;/ul&gt;</t>
  </si>
  <si>
    <t>&lt;h3&gt;&lt;strong&gt;Bata Men's Smooth Leather Maroon Sandals&lt;/strong&gt;&lt;/h3&gt;&lt;ul&gt;&lt;li&gt;Article Code - *8645081&lt;/li&gt;&lt;li&gt;Gender - Men's&lt;/li&gt;&lt;li&gt;Type of Wear -Sandals&lt;/li&gt;&lt;li&gt;Color - Maroon&lt;/li&gt; &lt;li&gt;Material -Smooth Leather&lt;/li&gt;&lt;li&gt;Brand - Bata&lt;/li&gt; &lt;li&gt;Package include 1X pair of shoes&lt;/li&gt;&lt;/ul&gt;</t>
  </si>
  <si>
    <t>&lt;h3&gt;&lt;strong&gt;Bata Men's Synthetic Brown Sandals&lt;/strong&gt;&lt;/h3&gt;&lt;ul&gt;&lt;li&gt;Article Code - *8714522&lt;/li&gt;&lt;li&gt;Gender - Men's&lt;/li&gt;&lt;li&gt;Type of Wear -Sandals&lt;/li&gt;&lt;li&gt;Color - Brown&lt;/li&gt; &lt;li&gt;Material -Synthetic&lt;/li&gt;&lt;li&gt;Brand - Bata&lt;/li&gt; &lt;li&gt;Package include 1X pair of shoes&lt;/li&gt;&lt;/ul&gt;</t>
  </si>
  <si>
    <t>https://bata.lk/wp-content/uploads/2019/02/5514654_1.jpghttps://bata.lk/wp-content/uploads/2019/02/5514654_2.jpghttps://bata.lk/wp-content/uploads/2019/02/5514654_3.jpghttps://bata.lk/wp-content/uploads/2019/02/5514654_4.jpg</t>
  </si>
  <si>
    <t>https://bata.lk/wp-content/uploads/2019/02/5516652_1.jpghttps://bata.lk/wp-content/uploads/2019/02/5516652_2.jpghttps://bata.lk/wp-content/uploads/2019/02/5516652_3.jpghttps://bata.lk/wp-content/uploads/2019/02/5516652_4.jpg</t>
  </si>
  <si>
    <t>https://bata.lk/wp-content/uploads/2019/02/5518553_1.jpghttps://bata.lk/wp-content/uploads/2019/02/5518553_2.jpghttps://bata.lk/wp-content/uploads/2019/02/5518553_3.jpghttps://bata.lk/wp-content/uploads/2019/02/5518553_4.jpg</t>
  </si>
  <si>
    <t>https://bata.lk/wp-content/uploads/2019/02/5616507_1.jpghttps://bata.lk/wp-content/uploads/2019/02/5616507_2.jpghttps://bata.lk/wp-content/uploads/2019/02/5616507_3.jpghttps://bata.lk/wp-content/uploads/2019/02/5616507_4.jpg</t>
  </si>
  <si>
    <t>https://bata.lk/wp-content/uploads/2019/02/5619507_1.jpghttps://bata.lk/wp-content/uploads/2019/02/5619507_2.jpghttps://bata.lk/wp-content/uploads/2019/02/5619507_3.jpghttps://bata.lk/wp-content/uploads/2019/02/5619507_4.jpg</t>
  </si>
  <si>
    <t>https://bata.lk/wp-content/uploads/2019/02/5718527_1.jpghttps://bata.lk/wp-content/uploads/2019/02/5718527_2.jpghttps://bata.lk/wp-content/uploads/2019/02/5718527_3.jpghttps://bata.lk/wp-content/uploads/2019/02/5718527_4.jpg</t>
  </si>
  <si>
    <t>https://bata.lk/wp-content/uploads/2019/02/6116074_1.jpghttps://bata.lk/wp-content/uploads/2019/02/6116074_2.jpghttps://bata.lk/wp-content/uploads/2019/02/6116074_3.jpghttps://bata.lk/wp-content/uploads/2019/02/6116074_4.jpg</t>
  </si>
  <si>
    <t>https://bata.lk/wp-content/uploads/2019/02/6516075_1.jpghttps://bata.lk/wp-content/uploads/2019/02/6516075_2.jpghttps://bata.lk/wp-content/uploads/2019/02/6516075_3.jpghttps://bata.lk/wp-content/uploads/2019/02/6516075_4.jpg</t>
  </si>
  <si>
    <t>https://bata.lk/wp-content/uploads/2019/02/6613526_1.jpghttps://bata.lk/wp-content/uploads/2019/02/6613526_2.jpghttps://bata.lk/wp-content/uploads/2019/02/6613526_3.jpghttps://bata.lk/wp-content/uploads/2019/02/6613526_4.jpg</t>
  </si>
  <si>
    <t>https://bata.lk/wp-content/uploads/2019/02/6619526_1.jpghttps://bata.lk/wp-content/uploads/2019/02/6619526_2.jpghttps://bata.lk/wp-content/uploads/2019/02/6619526_3.jpghttps://bata.lk/wp-content/uploads/2019/02/6619526_4.jpg</t>
  </si>
  <si>
    <t>https://bata.lk/wp-content/uploads/2019/02/6714539_1.jpghttps://bata.lk/wp-content/uploads/2019/02/6714539_2.jpghttps://bata.lk/wp-content/uploads/2019/02/6714539_3.jpghttps://bata.lk/wp-content/uploads/2019/02/6714539_4.jpg</t>
  </si>
  <si>
    <t>https://bata.lk/wp-content/uploads/2019/02/6714579_1.jpghttps://bata.lk/wp-content/uploads/2019/02/6714579_2.jpghttps://bata.lk/wp-content/uploads/2019/02/6714579_3.jpghttps://bata.lk/wp-content/uploads/2019/02/6714579_4.jpg</t>
  </si>
  <si>
    <t>https://bata.lk/wp-content/uploads/2019/02/6716573_1.jpghttps://bata.lk/wp-content/uploads/2019/02/6716573_2.jpghttps://bata.lk/wp-content/uploads/2019/02/6716573_3.jpghttps://bata.lk/wp-content/uploads/2019/02/6716573_4.jpg</t>
  </si>
  <si>
    <t>https://bata.lk/wp-content/uploads/2019/02/7616520_1.jpghttps://bata.lk/wp-content/uploads/2019/02/7616520_2.jpghttps://bata.lk/wp-content/uploads/2019/02/7616520_3.jpghttps://bata.lk/wp-content/uploads/2019/02/7616520_4.jpg</t>
  </si>
  <si>
    <t>https://bata.lk/wp-content/uploads/2019/02/7718504_1.jpghttps://bata.lk/wp-content/uploads/2019/02/7718504_2.jpghttps://bata.lk/wp-content/uploads/2019/02/7718504_3.jpghttps://bata.lk/wp-content/uploads/2019/02/7718504_4.jpg</t>
  </si>
  <si>
    <t>https://bata.lk/wp-content/uploads/2019/02/8011001_1.jpghttps://bata.lk/wp-content/uploads/2019/02/8011001_2.jpghttps://bata.lk/wp-content/uploads/2019/02/8011001_3.jpghttps://bata.lk/wp-content/uploads/2019/02/8011001_4.jpg</t>
  </si>
  <si>
    <t>https://bata.lk/wp-content/uploads/2019/02/8392550_1.jpghttps://bata.lk/wp-content/uploads/2019/02/8392550_2.jpghttps://bata.lk/wp-content/uploads/2019/02/8392550_3.jpghttps://bata.lk/wp-content/uploads/2019/02/8392550_4.jpg</t>
  </si>
  <si>
    <t>https://bata.lk/wp-content/uploads/2019/02/8394010_1.jpghttps://bata.lk/wp-content/uploads/2019/02/8394010_2.jpghttps://bata.lk/wp-content/uploads/2019/02/8394010_3.jpghttps://bata.lk/wp-content/uploads/2019/02/8394010_4.jpg</t>
  </si>
  <si>
    <t>https://bata.lk/wp-content/uploads/2019/02/8396010_1.jpghttps://bata.lk/wp-content/uploads/2019/02/8396010_2.jpghttps://bata.lk/wp-content/uploads/2019/02/8396010_3.jpghttps://bata.lk/wp-content/uploads/2019/02/8396010_4.jpg</t>
  </si>
  <si>
    <t>https://bata.lk/wp-content/uploads/2019/02/8397010_1.jpghttps://bata.lk/wp-content/uploads/2019/02/8397010_2.jpghttps://bata.lk/wp-content/uploads/2019/02/8397010_3.jpghttps://bata.lk/wp-content/uploads/2019/02/8397010_4.jpg</t>
  </si>
  <si>
    <t>https://bata.lk/wp-content/uploads/2019/02/8516013_1.jpghttps://bata.lk/wp-content/uploads/2019/02/8516013_2.jpghttps://bata.lk/wp-content/uploads/2019/02/8516013_3.jpghttps://bata.lk/wp-content/uploads/2019/02/8516013_4.jpg</t>
  </si>
  <si>
    <t>https://bata.lk/wp-content/uploads/2019/02/8516032_1.jpghttps://bata.lk/wp-content/uploads/2019/02/8516032_2.jpghttps://bata.lk/wp-content/uploads/2019/02/8516032_3.jpghttps://bata.lk/wp-content/uploads/2019/02/8516032_4.jpg</t>
  </si>
  <si>
    <t>https://bata.lk/wp-content/uploads/2019/02/8516534_1.jpghttps://bata.lk/wp-content/uploads/2019/02/8516534_2.jpghttps://bata.lk/wp-content/uploads/2019/02/8516534_3.jpghttps://bata.lk/wp-content/uploads/2019/02/8516534_4.jpg</t>
  </si>
  <si>
    <t>https://bata.lk/wp-content/uploads/2019/02/8519536_1.jpghttps://bata.lk/wp-content/uploads/2019/02/8519536_2.jpghttps://bata.lk/wp-content/uploads/2019/02/8519536_3.jpghttps://bata.lk/wp-content/uploads/2019/02/8519536_4.jpg</t>
  </si>
  <si>
    <t>https://bata.lk/wp-content/uploads/2019/02/8613761_1.jpghttps://bata.lk/wp-content/uploads/2019/02/8613761_2.jpghttps://bata.lk/wp-content/uploads/2019/02/8613761_3.jpghttps://bata.lk/wp-content/uploads/2019/02/8613761_4.jpg</t>
  </si>
  <si>
    <t>https://bata.lk/wp-content/uploads/2019/02/8614598_1.jpghttps://bata.lk/wp-content/uploads/2019/02/8614598_2.jpghttps://bata.lk/wp-content/uploads/2019/02/8614598_3.jpghttps://bata.lk/wp-content/uploads/2019/02/8614598_4.jpg</t>
  </si>
  <si>
    <t>https://bata.lk/wp-content/uploads/2019/02/8616014_1.jpghttps://bata.lk/wp-content/uploads/2019/02/8616014_2.jpghttps://bata.lk/wp-content/uploads/2019/02/8616014_3.jpghttps://bata.lk/wp-content/uploads/2019/02/8616014_4.jpg</t>
  </si>
  <si>
    <t>https://bata.lk/wp-content/uploads/2019/02/8616502_1.jpghttps://bata.lk/wp-content/uploads/2019/02/8616502_2.jpghttps://bata.lk/wp-content/uploads/2019/02/8616502_3.jpghttps://bata.lk/wp-content/uploads/2019/02/8616502_4.jpg</t>
  </si>
  <si>
    <t>https://bata.lk/wp-content/uploads/2019/02/8616504_1.jpghttps://bata.lk/wp-content/uploads/2019/02/8616504_2.jpghttps://bata.lk/wp-content/uploads/2019/02/8616504_3.jpghttps://bata.lk/wp-content/uploads/2019/02/8616504_4.jpg</t>
  </si>
  <si>
    <t>https://bata.lk/wp-content/uploads/2019/02/8616761_1.jpghttps://bata.lk/wp-content/uploads/2019/02/8616761_2.jpghttps://bata.lk/wp-content/uploads/2019/02/8616761_3.jpghttps://bata.lk/wp-content/uploads/2019/02/8616761_4.jpg</t>
  </si>
  <si>
    <t>https://bata.lk/wp-content/uploads/2019/02/8645081_1.jpghttps://bata.lk/wp-content/uploads/2019/02/8645081_2.jpghttps://bata.lk/wp-content/uploads/2019/02/8645081_3.jpghttps://bata.lk/wp-content/uploads/2019/02/8645081_4.jpg</t>
  </si>
  <si>
    <t>https://bata.lk/wp-content/uploads/2019/02/8714522_1.jpghttps://bata.lk/wp-content/uploads/2019/02/8714522_2.jpghttps://bata.lk/wp-content/uploads/2019/02/8714522_3.jpghttps://bata.lk/wp-content/uploads/2019/02/8714522_4.jpg</t>
  </si>
  <si>
    <t>6|8|9|10</t>
  </si>
  <si>
    <t>6|7|8|10</t>
  </si>
  <si>
    <t>8|9|10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</si>
</sst>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0"/>
      <color indexed="0"/>
      <name val="Arial"/>
      <family val="2"/>
    </font>
    <font>
      <sz val="10"/>
      <color theme="1"/>
      <name val="Calibri"/>
      <family val="2"/>
      <scheme val="minor"/>
    </font>
    <font>
      <b/>
      <sz val="14"/>
      <color rgb="FF000000"/>
      <name val="Times New Roman"/>
      <family val="1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9">
    <xf numFmtId="0" fontId="0" fillId="0" borderId="0" xfId="0"/>
    <xf numFmtId="49" fontId="0" fillId="0" borderId="0" xfId="0" applyNumberFormat="1"/>
    <xf numFmtId="0" fontId="1" fillId="2" borderId="0" xfId="0" applyFont="1" applyFill="1" applyAlignment="1">
      <alignment horizontal="center" wrapText="1"/>
    </xf>
    <xf numFmtId="0" fontId="0" fillId="2" borderId="0" xfId="0" applyFill="1"/>
    <xf numFmtId="49" fontId="0" fillId="2" borderId="0" xfId="0" applyNumberFormat="1" applyFill="1"/>
    <xf numFmtId="49" fontId="2" fillId="0" borderId="0" xfId="0" applyNumberFormat="1" applyFont="1"/>
    <xf numFmtId="0" fontId="0" fillId="3" borderId="0" xfId="0" applyFill="1"/>
    <xf numFmtId="0" fontId="4" fillId="0" borderId="0" xfId="1" applyAlignment="1">
      <alignment vertical="center" wrapText="1"/>
    </xf>
    <xf numFmtId="0" fontId="3" fillId="0" borderId="0" xfId="0" applyFont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2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SIR-RTL-WK%2001F%20-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SIR-RTL-WK%2033F%20-%20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hana%20Personal\Backup\Bata%20Folder\Procedure\Category\Category%20Lis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hana%20Personal/Backup/Bata%20Folder/Procedure/Category/Category%20Lis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SIR-RTL-WK%2005F%20-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1">
          <cell r="G1" t="str">
            <v>RTL  SRI LANKA</v>
          </cell>
          <cell r="I1" t="str">
            <v>DATE</v>
          </cell>
          <cell r="J1" t="str">
            <v>06/JAN/19</v>
          </cell>
          <cell r="K1" t="str">
            <v>WEEK</v>
          </cell>
          <cell r="L1" t="str">
            <v>01F</v>
          </cell>
        </row>
        <row r="3">
          <cell r="F3" t="str">
            <v>article</v>
          </cell>
          <cell r="G3" t="str">
            <v>name</v>
          </cell>
          <cell r="H3" t="str">
            <v>+/-wk</v>
          </cell>
          <cell r="I3" t="str">
            <v>+/-</v>
          </cell>
          <cell r="J3" t="str">
            <v>brand</v>
          </cell>
          <cell r="K3" t="str">
            <v>type</v>
          </cell>
          <cell r="L3" t="str">
            <v>ret price</v>
          </cell>
        </row>
        <row r="4">
          <cell r="F4">
            <v>8076074</v>
          </cell>
          <cell r="G4" t="str">
            <v>GUMBOOT</v>
          </cell>
          <cell r="H4" t="str">
            <v>00/0</v>
          </cell>
          <cell r="I4" t="str">
            <v>+</v>
          </cell>
          <cell r="J4" t="str">
            <v>B</v>
          </cell>
          <cell r="K4" t="str">
            <v>I</v>
          </cell>
          <cell r="L4">
            <v>2499</v>
          </cell>
        </row>
        <row r="5">
          <cell r="F5">
            <v>8011001</v>
          </cell>
          <cell r="G5" t="str">
            <v>HEALTH MATE</v>
          </cell>
          <cell r="H5" t="str">
            <v>24/6</v>
          </cell>
          <cell r="I5" t="str">
            <v>+</v>
          </cell>
          <cell r="J5" t="str">
            <v>B</v>
          </cell>
          <cell r="K5" t="str">
            <v>I</v>
          </cell>
          <cell r="L5">
            <v>1099</v>
          </cell>
        </row>
        <row r="6">
          <cell r="F6">
            <v>4011001</v>
          </cell>
          <cell r="G6" t="str">
            <v>HEALTH MATE</v>
          </cell>
          <cell r="H6" t="str">
            <v>24/6</v>
          </cell>
          <cell r="I6" t="str">
            <v>+</v>
          </cell>
          <cell r="J6" t="str">
            <v>B</v>
          </cell>
          <cell r="K6" t="str">
            <v>I</v>
          </cell>
          <cell r="L6">
            <v>1099</v>
          </cell>
        </row>
        <row r="7">
          <cell r="F7">
            <v>8899012</v>
          </cell>
          <cell r="G7" t="str">
            <v>W-AIR FORCE</v>
          </cell>
          <cell r="H7" t="str">
            <v>00/0</v>
          </cell>
          <cell r="I7" t="str">
            <v/>
          </cell>
          <cell r="J7" t="str">
            <v>B</v>
          </cell>
          <cell r="K7" t="str">
            <v>I</v>
          </cell>
          <cell r="L7">
            <v>925</v>
          </cell>
        </row>
        <row r="8">
          <cell r="F8">
            <v>8897044</v>
          </cell>
          <cell r="G8" t="str">
            <v>ARMY</v>
          </cell>
          <cell r="H8" t="str">
            <v>00/0</v>
          </cell>
          <cell r="I8" t="str">
            <v/>
          </cell>
          <cell r="J8" t="str">
            <v>B</v>
          </cell>
          <cell r="K8" t="str">
            <v>I</v>
          </cell>
          <cell r="L8">
            <v>1249</v>
          </cell>
        </row>
        <row r="9">
          <cell r="F9">
            <v>4899045</v>
          </cell>
          <cell r="G9" t="str">
            <v>AIR FORCE</v>
          </cell>
          <cell r="H9" t="str">
            <v>00/0</v>
          </cell>
          <cell r="I9" t="str">
            <v/>
          </cell>
          <cell r="J9" t="str">
            <v>B</v>
          </cell>
          <cell r="K9" t="str">
            <v>I</v>
          </cell>
          <cell r="L9">
            <v>1299</v>
          </cell>
        </row>
        <row r="10">
          <cell r="F10">
            <v>8899045</v>
          </cell>
          <cell r="G10" t="str">
            <v>AIR FORCE</v>
          </cell>
          <cell r="H10" t="str">
            <v>00/0</v>
          </cell>
          <cell r="I10" t="str">
            <v/>
          </cell>
          <cell r="J10" t="str">
            <v>B</v>
          </cell>
          <cell r="K10" t="str">
            <v>I</v>
          </cell>
          <cell r="L10">
            <v>1299</v>
          </cell>
        </row>
        <row r="11">
          <cell r="F11">
            <v>4891074</v>
          </cell>
          <cell r="G11" t="str">
            <v>AIR FORCE</v>
          </cell>
          <cell r="H11" t="str">
            <v>00/0</v>
          </cell>
          <cell r="I11" t="str">
            <v/>
          </cell>
          <cell r="J11" t="str">
            <v>B</v>
          </cell>
          <cell r="K11" t="str">
            <v>I</v>
          </cell>
          <cell r="L11">
            <v>1599</v>
          </cell>
        </row>
        <row r="12">
          <cell r="F12">
            <v>8891074</v>
          </cell>
          <cell r="G12" t="str">
            <v>AIR FORCE</v>
          </cell>
          <cell r="H12" t="str">
            <v>09/7</v>
          </cell>
          <cell r="I12" t="str">
            <v>+</v>
          </cell>
          <cell r="J12" t="str">
            <v>B</v>
          </cell>
          <cell r="K12" t="str">
            <v>I</v>
          </cell>
          <cell r="L12">
            <v>1599</v>
          </cell>
        </row>
        <row r="13">
          <cell r="F13">
            <v>4896087</v>
          </cell>
          <cell r="G13" t="str">
            <v>YOUTH CROP</v>
          </cell>
          <cell r="H13" t="str">
            <v>24/6</v>
          </cell>
          <cell r="I13" t="str">
            <v>+</v>
          </cell>
          <cell r="J13" t="str">
            <v>B</v>
          </cell>
          <cell r="K13" t="str">
            <v>I</v>
          </cell>
          <cell r="L13">
            <v>1099</v>
          </cell>
        </row>
        <row r="14">
          <cell r="F14">
            <v>4899044</v>
          </cell>
          <cell r="G14" t="str">
            <v>W-NAVY</v>
          </cell>
          <cell r="H14" t="str">
            <v>00/0</v>
          </cell>
          <cell r="I14" t="str">
            <v/>
          </cell>
          <cell r="J14" t="str">
            <v>N</v>
          </cell>
          <cell r="K14" t="str">
            <v>I</v>
          </cell>
          <cell r="L14">
            <v>990</v>
          </cell>
        </row>
        <row r="15">
          <cell r="F15">
            <v>8899044</v>
          </cell>
          <cell r="G15" t="str">
            <v>W-NAVY</v>
          </cell>
          <cell r="H15" t="str">
            <v>00/0</v>
          </cell>
          <cell r="I15" t="str">
            <v/>
          </cell>
          <cell r="J15" t="str">
            <v>N</v>
          </cell>
          <cell r="K15" t="str">
            <v>I</v>
          </cell>
          <cell r="L15">
            <v>1199</v>
          </cell>
        </row>
        <row r="16">
          <cell r="F16">
            <v>8216154</v>
          </cell>
          <cell r="G16" t="str">
            <v>TIGER L/C</v>
          </cell>
          <cell r="H16" t="str">
            <v>00/0</v>
          </cell>
          <cell r="I16" t="str">
            <v/>
          </cell>
          <cell r="J16" t="str">
            <v>B</v>
          </cell>
          <cell r="K16" t="str">
            <v>I</v>
          </cell>
          <cell r="L16">
            <v>3499</v>
          </cell>
        </row>
        <row r="17">
          <cell r="F17">
            <v>8891055</v>
          </cell>
          <cell r="G17" t="str">
            <v>W-STF</v>
          </cell>
          <cell r="H17" t="str">
            <v>00/0</v>
          </cell>
          <cell r="I17" t="str">
            <v/>
          </cell>
          <cell r="J17" t="str">
            <v>N</v>
          </cell>
          <cell r="K17" t="str">
            <v>I</v>
          </cell>
          <cell r="L17">
            <v>1100</v>
          </cell>
        </row>
        <row r="18">
          <cell r="F18">
            <v>8046008</v>
          </cell>
          <cell r="G18" t="str">
            <v>SAFETY SHOE SA</v>
          </cell>
          <cell r="H18" t="str">
            <v>00/0</v>
          </cell>
          <cell r="I18" t="str">
            <v/>
          </cell>
          <cell r="J18" t="str">
            <v>B</v>
          </cell>
          <cell r="K18" t="str">
            <v>I</v>
          </cell>
          <cell r="L18">
            <v>5999</v>
          </cell>
        </row>
        <row r="19">
          <cell r="F19">
            <v>8066026</v>
          </cell>
          <cell r="G19" t="str">
            <v>BORA SLIPON</v>
          </cell>
          <cell r="H19" t="str">
            <v>38/8</v>
          </cell>
          <cell r="I19" t="str">
            <v>-</v>
          </cell>
          <cell r="J19" t="str">
            <v>B</v>
          </cell>
          <cell r="K19" t="str">
            <v>I</v>
          </cell>
          <cell r="L19">
            <v>700</v>
          </cell>
        </row>
        <row r="20">
          <cell r="F20">
            <v>8256051</v>
          </cell>
          <cell r="G20" t="str">
            <v>ENDURA</v>
          </cell>
          <cell r="H20" t="str">
            <v>08/8</v>
          </cell>
          <cell r="I20" t="str">
            <v>+</v>
          </cell>
          <cell r="J20" t="str">
            <v>B</v>
          </cell>
          <cell r="K20" t="str">
            <v>I</v>
          </cell>
          <cell r="L20">
            <v>4499</v>
          </cell>
        </row>
        <row r="21">
          <cell r="F21">
            <v>8216003</v>
          </cell>
          <cell r="G21" t="str">
            <v>BRISTOL-VELCRO</v>
          </cell>
          <cell r="H21" t="str">
            <v>18/8</v>
          </cell>
          <cell r="I21" t="str">
            <v>-</v>
          </cell>
          <cell r="J21" t="str">
            <v>B</v>
          </cell>
          <cell r="K21" t="str">
            <v>D</v>
          </cell>
          <cell r="L21">
            <v>1799</v>
          </cell>
        </row>
        <row r="22">
          <cell r="F22">
            <v>8216005</v>
          </cell>
          <cell r="G22" t="str">
            <v>BATA BULLET</v>
          </cell>
          <cell r="H22" t="str">
            <v>00/0</v>
          </cell>
          <cell r="I22" t="str">
            <v/>
          </cell>
          <cell r="J22" t="str">
            <v>B</v>
          </cell>
          <cell r="K22" t="str">
            <v>W</v>
          </cell>
          <cell r="L22">
            <v>2199</v>
          </cell>
        </row>
        <row r="23">
          <cell r="F23">
            <v>8516006</v>
          </cell>
          <cell r="G23" t="str">
            <v>RICKY</v>
          </cell>
          <cell r="H23" t="str">
            <v>18/8</v>
          </cell>
          <cell r="I23" t="str">
            <v>-</v>
          </cell>
          <cell r="J23" t="str">
            <v>B</v>
          </cell>
          <cell r="K23" t="str">
            <v>D</v>
          </cell>
          <cell r="L23">
            <v>1799</v>
          </cell>
        </row>
        <row r="24">
          <cell r="F24">
            <v>8116007</v>
          </cell>
          <cell r="G24" t="str">
            <v>LUCKY</v>
          </cell>
          <cell r="H24" t="str">
            <v>35/6</v>
          </cell>
          <cell r="I24" t="str">
            <v>+</v>
          </cell>
          <cell r="J24" t="str">
            <v>B</v>
          </cell>
          <cell r="K24" t="str">
            <v>N</v>
          </cell>
          <cell r="L24">
            <v>2099</v>
          </cell>
        </row>
        <row r="25">
          <cell r="F25">
            <v>8516013</v>
          </cell>
          <cell r="G25" t="str">
            <v>ROLAX</v>
          </cell>
          <cell r="H25" t="str">
            <v>00/0</v>
          </cell>
          <cell r="I25" t="str">
            <v/>
          </cell>
          <cell r="J25" t="str">
            <v>B</v>
          </cell>
          <cell r="K25" t="str">
            <v>B</v>
          </cell>
          <cell r="L25">
            <v>1999</v>
          </cell>
        </row>
        <row r="26">
          <cell r="F26">
            <v>8516025</v>
          </cell>
          <cell r="G26" t="str">
            <v>BRISTOL SLIP O</v>
          </cell>
          <cell r="H26" t="str">
            <v>22/7</v>
          </cell>
          <cell r="I26" t="str">
            <v>+</v>
          </cell>
          <cell r="J26" t="str">
            <v>B</v>
          </cell>
          <cell r="K26" t="str">
            <v>N</v>
          </cell>
          <cell r="L26">
            <v>1999</v>
          </cell>
        </row>
        <row r="27">
          <cell r="F27">
            <v>8216028</v>
          </cell>
          <cell r="G27" t="str">
            <v>NEW SMART LACE</v>
          </cell>
          <cell r="H27" t="str">
            <v>00/0</v>
          </cell>
          <cell r="I27" t="str">
            <v/>
          </cell>
          <cell r="J27" t="str">
            <v>B</v>
          </cell>
          <cell r="K27" t="str">
            <v>D</v>
          </cell>
          <cell r="L27">
            <v>1999</v>
          </cell>
        </row>
        <row r="28">
          <cell r="F28">
            <v>8516032</v>
          </cell>
          <cell r="G28" t="str">
            <v>NEW SMART SLIP</v>
          </cell>
          <cell r="H28" t="str">
            <v>00/0</v>
          </cell>
          <cell r="I28" t="str">
            <v/>
          </cell>
          <cell r="J28" t="str">
            <v>B</v>
          </cell>
          <cell r="K28" t="str">
            <v>D</v>
          </cell>
          <cell r="L28">
            <v>1999</v>
          </cell>
        </row>
        <row r="29">
          <cell r="F29">
            <v>8216061</v>
          </cell>
          <cell r="G29" t="str">
            <v>ALEXIS LACE</v>
          </cell>
          <cell r="H29" t="str">
            <v>00/0</v>
          </cell>
          <cell r="I29" t="str">
            <v/>
          </cell>
          <cell r="J29" t="str">
            <v>B</v>
          </cell>
          <cell r="K29" t="str">
            <v>W</v>
          </cell>
          <cell r="L29">
            <v>2499</v>
          </cell>
        </row>
        <row r="30">
          <cell r="F30">
            <v>8516061</v>
          </cell>
          <cell r="G30" t="str">
            <v>ALEXIS LACE</v>
          </cell>
          <cell r="H30" t="str">
            <v>00/0</v>
          </cell>
          <cell r="I30" t="str">
            <v/>
          </cell>
          <cell r="J30" t="str">
            <v>B</v>
          </cell>
          <cell r="K30" t="str">
            <v>D</v>
          </cell>
          <cell r="L30">
            <v>2499</v>
          </cell>
        </row>
        <row r="31">
          <cell r="F31">
            <v>8516062</v>
          </cell>
          <cell r="G31" t="str">
            <v>ALEXIS SLIPON</v>
          </cell>
          <cell r="H31" t="str">
            <v>00/0</v>
          </cell>
          <cell r="I31" t="str">
            <v/>
          </cell>
          <cell r="J31" t="str">
            <v>B</v>
          </cell>
          <cell r="K31" t="str">
            <v>W</v>
          </cell>
          <cell r="L31">
            <v>2499</v>
          </cell>
        </row>
        <row r="32">
          <cell r="F32">
            <v>8216064</v>
          </cell>
          <cell r="G32" t="str">
            <v>RICKY</v>
          </cell>
          <cell r="H32" t="str">
            <v>35/6</v>
          </cell>
          <cell r="I32" t="str">
            <v>+</v>
          </cell>
          <cell r="J32" t="str">
            <v>B</v>
          </cell>
          <cell r="K32" t="str">
            <v>N</v>
          </cell>
          <cell r="L32">
            <v>2299</v>
          </cell>
        </row>
        <row r="33">
          <cell r="F33">
            <v>8516074</v>
          </cell>
          <cell r="G33" t="str">
            <v>PISA SLIPON</v>
          </cell>
          <cell r="H33" t="str">
            <v>18/8</v>
          </cell>
          <cell r="I33" t="str">
            <v>-</v>
          </cell>
          <cell r="J33" t="str">
            <v>B</v>
          </cell>
          <cell r="K33" t="str">
            <v>D</v>
          </cell>
          <cell r="L33">
            <v>1799</v>
          </cell>
        </row>
        <row r="34">
          <cell r="F34">
            <v>8516082</v>
          </cell>
          <cell r="G34" t="str">
            <v>BRANDO</v>
          </cell>
          <cell r="H34" t="str">
            <v>51/3</v>
          </cell>
          <cell r="I34" t="str">
            <v>+</v>
          </cell>
          <cell r="J34" t="str">
            <v>B</v>
          </cell>
          <cell r="K34" t="str">
            <v>D</v>
          </cell>
          <cell r="L34">
            <v>1699</v>
          </cell>
        </row>
        <row r="35">
          <cell r="F35">
            <v>8216094</v>
          </cell>
          <cell r="G35" t="str">
            <v>PISA</v>
          </cell>
          <cell r="H35" t="str">
            <v>18/8</v>
          </cell>
          <cell r="I35" t="str">
            <v>-</v>
          </cell>
          <cell r="J35" t="str">
            <v>B</v>
          </cell>
          <cell r="K35" t="str">
            <v>D</v>
          </cell>
          <cell r="L35">
            <v>1799</v>
          </cell>
        </row>
        <row r="36">
          <cell r="F36">
            <v>8216097</v>
          </cell>
          <cell r="G36" t="str">
            <v>BRISTOL-RT</v>
          </cell>
          <cell r="H36" t="str">
            <v>22/7</v>
          </cell>
          <cell r="I36" t="str">
            <v>+</v>
          </cell>
          <cell r="J36" t="str">
            <v>B</v>
          </cell>
          <cell r="K36" t="str">
            <v>N</v>
          </cell>
          <cell r="L36">
            <v>1999</v>
          </cell>
        </row>
        <row r="37">
          <cell r="F37">
            <v>8216001</v>
          </cell>
          <cell r="G37" t="str">
            <v>FELIX LACE</v>
          </cell>
          <cell r="H37" t="str">
            <v>00/0</v>
          </cell>
          <cell r="I37" t="str">
            <v/>
          </cell>
          <cell r="J37" t="str">
            <v>B</v>
          </cell>
          <cell r="K37" t="str">
            <v>W</v>
          </cell>
          <cell r="L37">
            <v>1999</v>
          </cell>
        </row>
        <row r="38">
          <cell r="F38">
            <v>8516501</v>
          </cell>
          <cell r="G38" t="str">
            <v>EXECUTIVE SLIP</v>
          </cell>
          <cell r="H38" t="str">
            <v>00/0</v>
          </cell>
          <cell r="I38" t="str">
            <v/>
          </cell>
          <cell r="J38" t="str">
            <v>B</v>
          </cell>
          <cell r="K38" t="str">
            <v>N</v>
          </cell>
          <cell r="L38">
            <v>3499</v>
          </cell>
        </row>
        <row r="39">
          <cell r="F39">
            <v>8513501</v>
          </cell>
          <cell r="G39" t="str">
            <v>EXECUTIVE SLIP</v>
          </cell>
          <cell r="H39" t="str">
            <v>00/0</v>
          </cell>
          <cell r="I39" t="str">
            <v/>
          </cell>
          <cell r="J39" t="str">
            <v>B</v>
          </cell>
          <cell r="K39" t="str">
            <v>N</v>
          </cell>
          <cell r="L39">
            <v>3499</v>
          </cell>
        </row>
        <row r="40">
          <cell r="F40">
            <v>8213502</v>
          </cell>
          <cell r="G40" t="str">
            <v>EXECUTIVE LACE</v>
          </cell>
          <cell r="H40" t="str">
            <v>00/0</v>
          </cell>
          <cell r="I40" t="str">
            <v/>
          </cell>
          <cell r="J40" t="str">
            <v>B</v>
          </cell>
          <cell r="K40" t="str">
            <v>N</v>
          </cell>
          <cell r="L40">
            <v>3499</v>
          </cell>
        </row>
        <row r="41">
          <cell r="F41">
            <v>8216502</v>
          </cell>
          <cell r="G41" t="str">
            <v>EXECUTIVE LACE</v>
          </cell>
          <cell r="H41" t="str">
            <v>00/0</v>
          </cell>
          <cell r="I41" t="str">
            <v/>
          </cell>
          <cell r="J41" t="str">
            <v>B</v>
          </cell>
          <cell r="K41" t="str">
            <v>N</v>
          </cell>
          <cell r="L41">
            <v>3499</v>
          </cell>
        </row>
        <row r="42">
          <cell r="F42">
            <v>8216004</v>
          </cell>
          <cell r="G42" t="str">
            <v>PILLOW WALK</v>
          </cell>
          <cell r="H42" t="str">
            <v>00/0</v>
          </cell>
          <cell r="I42" t="str">
            <v/>
          </cell>
          <cell r="J42" t="str">
            <v>B</v>
          </cell>
          <cell r="K42" t="str">
            <v>D</v>
          </cell>
          <cell r="L42">
            <v>2499</v>
          </cell>
        </row>
        <row r="43">
          <cell r="F43">
            <v>8516508</v>
          </cell>
          <cell r="G43" t="str">
            <v>REMO CLUB</v>
          </cell>
          <cell r="H43" t="str">
            <v>16/8</v>
          </cell>
          <cell r="I43" t="str">
            <v>-</v>
          </cell>
          <cell r="J43" t="str">
            <v>B</v>
          </cell>
          <cell r="K43" t="str">
            <v>B</v>
          </cell>
          <cell r="L43">
            <v>4499</v>
          </cell>
        </row>
        <row r="44">
          <cell r="F44">
            <v>8514508</v>
          </cell>
          <cell r="G44" t="str">
            <v>REMO CLUB</v>
          </cell>
          <cell r="H44" t="str">
            <v>16/8</v>
          </cell>
          <cell r="I44" t="str">
            <v>-</v>
          </cell>
          <cell r="J44" t="str">
            <v>B</v>
          </cell>
          <cell r="K44" t="str">
            <v>D</v>
          </cell>
          <cell r="L44">
            <v>4499</v>
          </cell>
        </row>
        <row r="45">
          <cell r="F45">
            <v>8216009</v>
          </cell>
          <cell r="G45" t="str">
            <v>LOOP LACE</v>
          </cell>
          <cell r="H45" t="str">
            <v>00/0</v>
          </cell>
          <cell r="I45" t="str">
            <v/>
          </cell>
          <cell r="J45" t="str">
            <v>B</v>
          </cell>
          <cell r="K45" t="str">
            <v>N</v>
          </cell>
          <cell r="L45">
            <v>2499</v>
          </cell>
        </row>
        <row r="46">
          <cell r="F46">
            <v>8516509</v>
          </cell>
          <cell r="G46" t="str">
            <v>BOSS</v>
          </cell>
          <cell r="H46" t="str">
            <v>00/0</v>
          </cell>
          <cell r="I46" t="str">
            <v/>
          </cell>
          <cell r="J46" t="str">
            <v>B</v>
          </cell>
          <cell r="K46" t="str">
            <v>N</v>
          </cell>
          <cell r="L46">
            <v>3499</v>
          </cell>
        </row>
        <row r="47">
          <cell r="F47">
            <v>8516510</v>
          </cell>
          <cell r="G47" t="str">
            <v>EXCLUSIVE</v>
          </cell>
          <cell r="H47" t="str">
            <v>00/0</v>
          </cell>
          <cell r="I47" t="str">
            <v/>
          </cell>
          <cell r="J47" t="str">
            <v>B</v>
          </cell>
          <cell r="K47" t="str">
            <v>W</v>
          </cell>
          <cell r="L47">
            <v>3499</v>
          </cell>
        </row>
        <row r="48">
          <cell r="F48">
            <v>8516012</v>
          </cell>
          <cell r="G48" t="str">
            <v>MINUKI NEW SLI</v>
          </cell>
          <cell r="H48" t="str">
            <v>18/8</v>
          </cell>
          <cell r="I48" t="str">
            <v>-</v>
          </cell>
          <cell r="J48" t="str">
            <v>B</v>
          </cell>
          <cell r="K48" t="str">
            <v>D</v>
          </cell>
          <cell r="L48">
            <v>1999</v>
          </cell>
        </row>
        <row r="49">
          <cell r="F49">
            <v>8216019</v>
          </cell>
          <cell r="G49" t="str">
            <v>ROBBIN</v>
          </cell>
          <cell r="H49" t="str">
            <v>39/6</v>
          </cell>
          <cell r="I49" t="str">
            <v>+</v>
          </cell>
          <cell r="J49" t="str">
            <v>B</v>
          </cell>
          <cell r="K49" t="str">
            <v>N</v>
          </cell>
          <cell r="L49">
            <v>2499</v>
          </cell>
        </row>
        <row r="50">
          <cell r="F50">
            <v>8216021</v>
          </cell>
          <cell r="G50" t="str">
            <v>ROBIN LACE</v>
          </cell>
          <cell r="H50" t="str">
            <v>00/0</v>
          </cell>
          <cell r="I50" t="str">
            <v/>
          </cell>
          <cell r="J50" t="str">
            <v>B</v>
          </cell>
          <cell r="K50" t="str">
            <v>N</v>
          </cell>
          <cell r="L50">
            <v>2499</v>
          </cell>
        </row>
        <row r="51">
          <cell r="F51">
            <v>8516023</v>
          </cell>
          <cell r="G51" t="str">
            <v>PATRICK</v>
          </cell>
          <cell r="H51" t="str">
            <v>18/8</v>
          </cell>
          <cell r="I51" t="str">
            <v>+</v>
          </cell>
          <cell r="J51" t="str">
            <v>B</v>
          </cell>
          <cell r="K51" t="str">
            <v>N</v>
          </cell>
          <cell r="L51">
            <v>3299</v>
          </cell>
        </row>
        <row r="52">
          <cell r="F52">
            <v>8516026</v>
          </cell>
          <cell r="G52" t="str">
            <v>TONY</v>
          </cell>
          <cell r="H52" t="str">
            <v>18/8</v>
          </cell>
          <cell r="I52" t="str">
            <v>+</v>
          </cell>
          <cell r="J52" t="str">
            <v>B</v>
          </cell>
          <cell r="K52" t="str">
            <v>N</v>
          </cell>
          <cell r="L52">
            <v>3299</v>
          </cell>
        </row>
        <row r="53">
          <cell r="F53">
            <v>8513927</v>
          </cell>
          <cell r="G53" t="str">
            <v>BRUNO</v>
          </cell>
          <cell r="H53" t="str">
            <v>00/0</v>
          </cell>
          <cell r="I53" t="str">
            <v/>
          </cell>
          <cell r="J53" t="str">
            <v>B</v>
          </cell>
          <cell r="K53" t="str">
            <v>W</v>
          </cell>
          <cell r="L53">
            <v>4999</v>
          </cell>
        </row>
        <row r="54">
          <cell r="F54">
            <v>8216029</v>
          </cell>
          <cell r="G54" t="str">
            <v>MINUKI NEW LAC</v>
          </cell>
          <cell r="H54" t="str">
            <v>18/8</v>
          </cell>
          <cell r="I54" t="str">
            <v>-</v>
          </cell>
          <cell r="J54" t="str">
            <v>B</v>
          </cell>
          <cell r="K54" t="str">
            <v>D</v>
          </cell>
          <cell r="L54">
            <v>1999</v>
          </cell>
        </row>
        <row r="55">
          <cell r="F55">
            <v>8514529</v>
          </cell>
          <cell r="G55" t="str">
            <v>REMO</v>
          </cell>
          <cell r="H55" t="str">
            <v>51/8</v>
          </cell>
          <cell r="I55" t="str">
            <v>-</v>
          </cell>
          <cell r="J55" t="str">
            <v>B</v>
          </cell>
          <cell r="K55" t="str">
            <v>W</v>
          </cell>
          <cell r="L55">
            <v>3999</v>
          </cell>
        </row>
        <row r="56">
          <cell r="F56">
            <v>8516529</v>
          </cell>
          <cell r="G56" t="str">
            <v>REMO</v>
          </cell>
          <cell r="H56" t="str">
            <v>51/8</v>
          </cell>
          <cell r="I56" t="str">
            <v>-</v>
          </cell>
          <cell r="J56" t="str">
            <v>B</v>
          </cell>
          <cell r="K56" t="str">
            <v>W</v>
          </cell>
          <cell r="L56">
            <v>3999</v>
          </cell>
        </row>
        <row r="57">
          <cell r="F57">
            <v>8246330</v>
          </cell>
          <cell r="G57" t="str">
            <v>IDRESS</v>
          </cell>
          <cell r="H57" t="str">
            <v>00/0</v>
          </cell>
          <cell r="I57" t="str">
            <v/>
          </cell>
          <cell r="J57" t="str">
            <v>B</v>
          </cell>
          <cell r="K57" t="str">
            <v>N</v>
          </cell>
          <cell r="L57">
            <v>3499</v>
          </cell>
        </row>
        <row r="58">
          <cell r="F58">
            <v>8516631</v>
          </cell>
          <cell r="G58" t="str">
            <v>REMO</v>
          </cell>
          <cell r="H58" t="str">
            <v>00/0</v>
          </cell>
          <cell r="I58" t="str">
            <v/>
          </cell>
          <cell r="J58" t="str">
            <v>B</v>
          </cell>
          <cell r="K58" t="str">
            <v>N</v>
          </cell>
          <cell r="L58">
            <v>3999</v>
          </cell>
        </row>
        <row r="59">
          <cell r="F59">
            <v>8216532</v>
          </cell>
          <cell r="G59" t="str">
            <v>REMO</v>
          </cell>
          <cell r="H59" t="str">
            <v>00/0</v>
          </cell>
          <cell r="I59" t="str">
            <v/>
          </cell>
          <cell r="J59" t="str">
            <v>B</v>
          </cell>
          <cell r="K59" t="str">
            <v>W</v>
          </cell>
          <cell r="L59">
            <v>3999</v>
          </cell>
        </row>
        <row r="60">
          <cell r="F60">
            <v>8216737</v>
          </cell>
          <cell r="G60" t="str">
            <v>REMO GRAND</v>
          </cell>
          <cell r="H60" t="str">
            <v>00/0</v>
          </cell>
          <cell r="I60" t="str">
            <v/>
          </cell>
          <cell r="J60" t="str">
            <v>B</v>
          </cell>
          <cell r="K60" t="str">
            <v>W</v>
          </cell>
          <cell r="L60">
            <v>3499</v>
          </cell>
        </row>
        <row r="61">
          <cell r="F61">
            <v>8516937</v>
          </cell>
          <cell r="G61" t="str">
            <v>BRUNO</v>
          </cell>
          <cell r="H61" t="str">
            <v>00/0</v>
          </cell>
          <cell r="I61" t="str">
            <v/>
          </cell>
          <cell r="J61" t="str">
            <v>B</v>
          </cell>
          <cell r="K61" t="str">
            <v>W</v>
          </cell>
          <cell r="L61">
            <v>4999</v>
          </cell>
        </row>
        <row r="62">
          <cell r="F62">
            <v>8516738</v>
          </cell>
          <cell r="G62" t="str">
            <v>REMO GRAND</v>
          </cell>
          <cell r="H62" t="str">
            <v>00/0</v>
          </cell>
          <cell r="I62" t="str">
            <v/>
          </cell>
          <cell r="J62" t="str">
            <v>B</v>
          </cell>
          <cell r="K62" t="str">
            <v>B</v>
          </cell>
          <cell r="L62">
            <v>3499</v>
          </cell>
        </row>
        <row r="63">
          <cell r="F63">
            <v>8513740</v>
          </cell>
          <cell r="G63" t="str">
            <v>REMO GREEK</v>
          </cell>
          <cell r="H63" t="str">
            <v>00/0</v>
          </cell>
          <cell r="I63" t="str">
            <v/>
          </cell>
          <cell r="J63" t="str">
            <v>B</v>
          </cell>
          <cell r="K63" t="str">
            <v>B</v>
          </cell>
          <cell r="L63">
            <v>3999</v>
          </cell>
        </row>
        <row r="64">
          <cell r="F64">
            <v>8516740</v>
          </cell>
          <cell r="G64" t="str">
            <v>REMO GREEK</v>
          </cell>
          <cell r="H64" t="str">
            <v>00/0</v>
          </cell>
          <cell r="I64" t="str">
            <v/>
          </cell>
          <cell r="J64" t="str">
            <v>B</v>
          </cell>
          <cell r="K64" t="str">
            <v>B</v>
          </cell>
          <cell r="L64">
            <v>3999</v>
          </cell>
        </row>
        <row r="65">
          <cell r="F65">
            <v>8516047</v>
          </cell>
          <cell r="G65" t="str">
            <v>LOOP</v>
          </cell>
          <cell r="H65" t="str">
            <v>00/0</v>
          </cell>
          <cell r="I65" t="str">
            <v/>
          </cell>
          <cell r="J65" t="str">
            <v>B</v>
          </cell>
          <cell r="K65" t="str">
            <v>N</v>
          </cell>
          <cell r="L65">
            <v>2499</v>
          </cell>
        </row>
        <row r="66">
          <cell r="F66">
            <v>8514047</v>
          </cell>
          <cell r="G66" t="str">
            <v>LOOP</v>
          </cell>
          <cell r="H66" t="str">
            <v>00/0</v>
          </cell>
          <cell r="I66" t="str">
            <v/>
          </cell>
          <cell r="J66" t="str">
            <v>B</v>
          </cell>
          <cell r="K66" t="str">
            <v>N</v>
          </cell>
          <cell r="L66">
            <v>2499</v>
          </cell>
        </row>
        <row r="67">
          <cell r="F67">
            <v>8216948</v>
          </cell>
          <cell r="G67" t="str">
            <v>REMO</v>
          </cell>
          <cell r="H67" t="str">
            <v>15/6</v>
          </cell>
          <cell r="I67" t="str">
            <v>-</v>
          </cell>
          <cell r="J67" t="str">
            <v>B</v>
          </cell>
          <cell r="K67" t="str">
            <v>D</v>
          </cell>
          <cell r="L67">
            <v>3999</v>
          </cell>
        </row>
        <row r="68">
          <cell r="F68">
            <v>8546049</v>
          </cell>
          <cell r="G68" t="str">
            <v>NEW ROMAN</v>
          </cell>
          <cell r="H68" t="str">
            <v>00/0</v>
          </cell>
          <cell r="I68" t="str">
            <v/>
          </cell>
          <cell r="J68" t="str">
            <v>B</v>
          </cell>
          <cell r="K68" t="str">
            <v>W</v>
          </cell>
          <cell r="L68">
            <v>3799</v>
          </cell>
        </row>
        <row r="69">
          <cell r="F69">
            <v>8516550</v>
          </cell>
          <cell r="G69" t="str">
            <v>REMO</v>
          </cell>
          <cell r="H69" t="str">
            <v>50/8</v>
          </cell>
          <cell r="I69" t="str">
            <v>+</v>
          </cell>
          <cell r="J69" t="str">
            <v>B</v>
          </cell>
          <cell r="K69" t="str">
            <v>W</v>
          </cell>
          <cell r="L69">
            <v>3999</v>
          </cell>
        </row>
        <row r="70">
          <cell r="F70">
            <v>8516451</v>
          </cell>
          <cell r="G70" t="str">
            <v>REMO</v>
          </cell>
          <cell r="H70" t="str">
            <v>15/6</v>
          </cell>
          <cell r="I70" t="str">
            <v>-</v>
          </cell>
          <cell r="J70" t="str">
            <v>B</v>
          </cell>
          <cell r="K70" t="str">
            <v>D</v>
          </cell>
          <cell r="L70">
            <v>3999</v>
          </cell>
        </row>
        <row r="71">
          <cell r="F71">
            <v>8516053</v>
          </cell>
          <cell r="G71" t="str">
            <v>MINUKI</v>
          </cell>
          <cell r="H71" t="str">
            <v>18/8</v>
          </cell>
          <cell r="I71" t="str">
            <v>-</v>
          </cell>
          <cell r="J71" t="str">
            <v>B</v>
          </cell>
          <cell r="K71" t="str">
            <v>D</v>
          </cell>
          <cell r="L71">
            <v>1799</v>
          </cell>
        </row>
        <row r="72">
          <cell r="F72">
            <v>8516055</v>
          </cell>
          <cell r="G72" t="str">
            <v>PAUL</v>
          </cell>
          <cell r="H72" t="str">
            <v>18/8</v>
          </cell>
          <cell r="I72" t="str">
            <v>-</v>
          </cell>
          <cell r="J72" t="str">
            <v>B</v>
          </cell>
          <cell r="K72" t="str">
            <v>D</v>
          </cell>
          <cell r="L72">
            <v>1799</v>
          </cell>
        </row>
        <row r="73">
          <cell r="F73">
            <v>8516556</v>
          </cell>
          <cell r="G73" t="str">
            <v>REMO</v>
          </cell>
          <cell r="H73" t="str">
            <v>00/0</v>
          </cell>
          <cell r="I73" t="str">
            <v/>
          </cell>
          <cell r="J73" t="str">
            <v>B</v>
          </cell>
          <cell r="K73" t="str">
            <v>W</v>
          </cell>
          <cell r="L73">
            <v>3999</v>
          </cell>
        </row>
        <row r="74">
          <cell r="F74">
            <v>8513557</v>
          </cell>
          <cell r="G74" t="str">
            <v>REMO</v>
          </cell>
          <cell r="H74" t="str">
            <v>50/8</v>
          </cell>
          <cell r="I74" t="str">
            <v>+</v>
          </cell>
          <cell r="J74" t="str">
            <v>B</v>
          </cell>
          <cell r="K74" t="str">
            <v>W</v>
          </cell>
          <cell r="L74">
            <v>4499</v>
          </cell>
        </row>
        <row r="75">
          <cell r="F75">
            <v>8516557</v>
          </cell>
          <cell r="G75" t="str">
            <v>REMO</v>
          </cell>
          <cell r="H75" t="str">
            <v>50/8</v>
          </cell>
          <cell r="I75" t="str">
            <v>+</v>
          </cell>
          <cell r="J75" t="str">
            <v>B</v>
          </cell>
          <cell r="K75" t="str">
            <v>W</v>
          </cell>
          <cell r="L75">
            <v>4499</v>
          </cell>
        </row>
        <row r="76">
          <cell r="F76">
            <v>8516558</v>
          </cell>
          <cell r="G76" t="str">
            <v>REMO</v>
          </cell>
          <cell r="H76" t="str">
            <v>00/0</v>
          </cell>
          <cell r="I76" t="str">
            <v/>
          </cell>
          <cell r="J76" t="str">
            <v>B</v>
          </cell>
          <cell r="K76" t="str">
            <v>W</v>
          </cell>
          <cell r="L76">
            <v>3999</v>
          </cell>
        </row>
        <row r="77">
          <cell r="F77">
            <v>8513060</v>
          </cell>
          <cell r="G77" t="str">
            <v>GOVERNOR</v>
          </cell>
          <cell r="H77" t="str">
            <v>18/8</v>
          </cell>
          <cell r="I77" t="str">
            <v>+</v>
          </cell>
          <cell r="J77" t="str">
            <v>B</v>
          </cell>
          <cell r="K77" t="str">
            <v>B</v>
          </cell>
          <cell r="L77">
            <v>3299</v>
          </cell>
        </row>
        <row r="78">
          <cell r="F78">
            <v>8516060</v>
          </cell>
          <cell r="G78" t="str">
            <v>GOVERNOR</v>
          </cell>
          <cell r="H78" t="str">
            <v>18/8</v>
          </cell>
          <cell r="I78" t="str">
            <v>+</v>
          </cell>
          <cell r="J78" t="str">
            <v>B</v>
          </cell>
          <cell r="K78" t="str">
            <v>N</v>
          </cell>
          <cell r="L78">
            <v>3299</v>
          </cell>
        </row>
        <row r="79">
          <cell r="F79">
            <v>8516063</v>
          </cell>
          <cell r="G79" t="str">
            <v>FELIX SLIP ON</v>
          </cell>
          <cell r="H79" t="str">
            <v>00/0</v>
          </cell>
          <cell r="I79" t="str">
            <v/>
          </cell>
          <cell r="J79" t="str">
            <v>B</v>
          </cell>
          <cell r="K79" t="str">
            <v>W</v>
          </cell>
          <cell r="L79">
            <v>1999</v>
          </cell>
        </row>
        <row r="80">
          <cell r="F80">
            <v>8216665</v>
          </cell>
          <cell r="G80" t="str">
            <v>REMO</v>
          </cell>
          <cell r="H80" t="str">
            <v>00/0</v>
          </cell>
          <cell r="I80" t="str">
            <v/>
          </cell>
          <cell r="J80" t="str">
            <v>B</v>
          </cell>
          <cell r="K80" t="str">
            <v>W</v>
          </cell>
          <cell r="L80">
            <v>3999</v>
          </cell>
        </row>
        <row r="81">
          <cell r="F81">
            <v>8516766</v>
          </cell>
          <cell r="G81" t="str">
            <v>REMO</v>
          </cell>
          <cell r="H81" t="str">
            <v>00/0</v>
          </cell>
          <cell r="I81" t="str">
            <v/>
          </cell>
          <cell r="J81" t="str">
            <v>B</v>
          </cell>
          <cell r="K81" t="str">
            <v>W</v>
          </cell>
          <cell r="L81">
            <v>3999</v>
          </cell>
        </row>
        <row r="82">
          <cell r="F82">
            <v>8546770</v>
          </cell>
          <cell r="G82" t="str">
            <v>IDRESS</v>
          </cell>
          <cell r="H82" t="str">
            <v>00/0</v>
          </cell>
          <cell r="I82" t="str">
            <v/>
          </cell>
          <cell r="J82" t="str">
            <v>B</v>
          </cell>
          <cell r="K82" t="str">
            <v>N</v>
          </cell>
          <cell r="L82">
            <v>3499</v>
          </cell>
        </row>
        <row r="83">
          <cell r="F83">
            <v>8216573</v>
          </cell>
          <cell r="G83" t="str">
            <v>REMO</v>
          </cell>
          <cell r="H83" t="str">
            <v>50/8</v>
          </cell>
          <cell r="I83" t="str">
            <v>+</v>
          </cell>
          <cell r="J83" t="str">
            <v>B</v>
          </cell>
          <cell r="K83" t="str">
            <v>W</v>
          </cell>
          <cell r="L83">
            <v>3999</v>
          </cell>
        </row>
        <row r="84">
          <cell r="F84">
            <v>8216078</v>
          </cell>
          <cell r="G84" t="str">
            <v>PAUL</v>
          </cell>
          <cell r="H84" t="str">
            <v>18/8</v>
          </cell>
          <cell r="I84" t="str">
            <v>-</v>
          </cell>
          <cell r="J84" t="str">
            <v>B</v>
          </cell>
          <cell r="K84" t="str">
            <v>D</v>
          </cell>
          <cell r="L84">
            <v>1799</v>
          </cell>
        </row>
        <row r="85">
          <cell r="F85">
            <v>8216083</v>
          </cell>
          <cell r="G85" t="str">
            <v>KINGSTREET</v>
          </cell>
          <cell r="H85" t="str">
            <v>18/8</v>
          </cell>
          <cell r="I85" t="str">
            <v>-</v>
          </cell>
          <cell r="J85" t="str">
            <v>B</v>
          </cell>
          <cell r="K85" t="str">
            <v>D</v>
          </cell>
          <cell r="L85">
            <v>1799</v>
          </cell>
        </row>
        <row r="86">
          <cell r="F86">
            <v>8216087</v>
          </cell>
          <cell r="G86" t="str">
            <v>FINTO LACE</v>
          </cell>
          <cell r="H86" t="str">
            <v>18/8</v>
          </cell>
          <cell r="I86" t="str">
            <v>-</v>
          </cell>
          <cell r="J86" t="str">
            <v>B</v>
          </cell>
          <cell r="K86" t="str">
            <v>D</v>
          </cell>
          <cell r="L86">
            <v>1799</v>
          </cell>
        </row>
        <row r="87">
          <cell r="F87">
            <v>8216288</v>
          </cell>
          <cell r="G87" t="str">
            <v>EDGAR</v>
          </cell>
          <cell r="H87" t="str">
            <v>00/0</v>
          </cell>
          <cell r="I87" t="str">
            <v/>
          </cell>
          <cell r="J87" t="str">
            <v>B</v>
          </cell>
          <cell r="K87" t="str">
            <v>W</v>
          </cell>
          <cell r="L87">
            <v>4499</v>
          </cell>
        </row>
        <row r="88">
          <cell r="F88">
            <v>8516288</v>
          </cell>
          <cell r="G88" t="str">
            <v>EDGAR</v>
          </cell>
          <cell r="H88" t="str">
            <v>00/0</v>
          </cell>
          <cell r="I88" t="str">
            <v/>
          </cell>
          <cell r="J88" t="str">
            <v>B</v>
          </cell>
          <cell r="K88" t="str">
            <v>W</v>
          </cell>
          <cell r="L88">
            <v>4499</v>
          </cell>
        </row>
        <row r="89">
          <cell r="F89">
            <v>8216089</v>
          </cell>
          <cell r="G89" t="str">
            <v>FINTO SLIPON</v>
          </cell>
          <cell r="H89" t="str">
            <v>18/8</v>
          </cell>
          <cell r="I89" t="str">
            <v>-</v>
          </cell>
          <cell r="J89" t="str">
            <v>B</v>
          </cell>
          <cell r="K89" t="str">
            <v>D</v>
          </cell>
          <cell r="L89">
            <v>1799</v>
          </cell>
        </row>
        <row r="90">
          <cell r="F90">
            <v>8516090</v>
          </cell>
          <cell r="G90" t="str">
            <v>ROMAN</v>
          </cell>
          <cell r="H90" t="str">
            <v>00/0</v>
          </cell>
          <cell r="I90" t="str">
            <v/>
          </cell>
          <cell r="J90" t="str">
            <v>B</v>
          </cell>
          <cell r="K90" t="str">
            <v>D</v>
          </cell>
          <cell r="L90">
            <v>2799</v>
          </cell>
        </row>
        <row r="91">
          <cell r="F91">
            <v>8516091</v>
          </cell>
          <cell r="G91" t="str">
            <v>MARIO</v>
          </cell>
          <cell r="H91" t="str">
            <v>00/0</v>
          </cell>
          <cell r="I91" t="str">
            <v/>
          </cell>
          <cell r="J91" t="str">
            <v>B</v>
          </cell>
          <cell r="K91" t="str">
            <v>D</v>
          </cell>
          <cell r="L91">
            <v>2799</v>
          </cell>
        </row>
        <row r="92">
          <cell r="F92">
            <v>8216295</v>
          </cell>
          <cell r="G92" t="str">
            <v>BLACK</v>
          </cell>
          <cell r="H92" t="str">
            <v>00/0</v>
          </cell>
          <cell r="I92" t="str">
            <v/>
          </cell>
          <cell r="J92" t="str">
            <v>B</v>
          </cell>
          <cell r="K92" t="str">
            <v>W</v>
          </cell>
          <cell r="L92">
            <v>4499</v>
          </cell>
        </row>
        <row r="93">
          <cell r="F93">
            <v>8513097</v>
          </cell>
          <cell r="G93" t="str">
            <v>COBRA</v>
          </cell>
          <cell r="H93" t="str">
            <v>00/0</v>
          </cell>
          <cell r="I93" t="str">
            <v/>
          </cell>
          <cell r="J93" t="str">
            <v>B</v>
          </cell>
          <cell r="K93" t="str">
            <v>N</v>
          </cell>
          <cell r="L93">
            <v>2499</v>
          </cell>
        </row>
        <row r="94">
          <cell r="F94">
            <v>8516097</v>
          </cell>
          <cell r="G94" t="str">
            <v>COBRA</v>
          </cell>
          <cell r="H94" t="str">
            <v>00/0</v>
          </cell>
          <cell r="I94" t="str">
            <v/>
          </cell>
          <cell r="J94" t="str">
            <v>B</v>
          </cell>
          <cell r="K94" t="str">
            <v>N</v>
          </cell>
          <cell r="L94">
            <v>2499</v>
          </cell>
        </row>
        <row r="95">
          <cell r="F95">
            <v>8246205</v>
          </cell>
          <cell r="G95" t="str">
            <v>MOCASSINO</v>
          </cell>
          <cell r="H95" t="str">
            <v>24/7</v>
          </cell>
          <cell r="I95" t="str">
            <v>-</v>
          </cell>
          <cell r="J95" t="str">
            <v>B</v>
          </cell>
          <cell r="K95" t="str">
            <v>D</v>
          </cell>
          <cell r="L95">
            <v>5999</v>
          </cell>
        </row>
        <row r="96">
          <cell r="F96">
            <v>8546608</v>
          </cell>
          <cell r="G96" t="str">
            <v>MOCASSINO</v>
          </cell>
          <cell r="H96" t="str">
            <v>47/8</v>
          </cell>
          <cell r="I96" t="str">
            <v>-</v>
          </cell>
          <cell r="J96" t="str">
            <v>B</v>
          </cell>
          <cell r="K96" t="str">
            <v>D</v>
          </cell>
          <cell r="L96">
            <v>2999</v>
          </cell>
        </row>
        <row r="97">
          <cell r="F97">
            <v>8546001</v>
          </cell>
          <cell r="G97" t="str">
            <v>SAM SLIPON</v>
          </cell>
          <cell r="H97" t="str">
            <v>00/0</v>
          </cell>
          <cell r="I97" t="str">
            <v/>
          </cell>
          <cell r="J97" t="str">
            <v>B</v>
          </cell>
          <cell r="K97" t="str">
            <v>W</v>
          </cell>
          <cell r="L97">
            <v>5999</v>
          </cell>
        </row>
        <row r="98">
          <cell r="F98">
            <v>8546002</v>
          </cell>
          <cell r="G98" t="str">
            <v>RANDY</v>
          </cell>
          <cell r="H98" t="str">
            <v>00/0</v>
          </cell>
          <cell r="I98" t="str">
            <v/>
          </cell>
          <cell r="J98" t="str">
            <v>B</v>
          </cell>
          <cell r="K98" t="str">
            <v>W</v>
          </cell>
          <cell r="L98">
            <v>5999</v>
          </cell>
        </row>
        <row r="99">
          <cell r="F99">
            <v>8544002</v>
          </cell>
          <cell r="G99" t="str">
            <v>RANDY</v>
          </cell>
          <cell r="H99" t="str">
            <v>00/0</v>
          </cell>
          <cell r="I99" t="str">
            <v/>
          </cell>
          <cell r="J99" t="str">
            <v>B</v>
          </cell>
          <cell r="K99" t="str">
            <v>W</v>
          </cell>
          <cell r="L99">
            <v>5999</v>
          </cell>
        </row>
        <row r="100">
          <cell r="F100">
            <v>8546407</v>
          </cell>
          <cell r="G100" t="str">
            <v>BATATECH</v>
          </cell>
          <cell r="H100" t="str">
            <v>30/6</v>
          </cell>
          <cell r="I100" t="str">
            <v>-</v>
          </cell>
          <cell r="J100" t="str">
            <v>B</v>
          </cell>
          <cell r="K100" t="str">
            <v>D</v>
          </cell>
          <cell r="L100">
            <v>5999</v>
          </cell>
        </row>
        <row r="101">
          <cell r="F101">
            <v>8246008</v>
          </cell>
          <cell r="G101" t="str">
            <v>SAM DERBY LACE</v>
          </cell>
          <cell r="H101" t="str">
            <v>00/0</v>
          </cell>
          <cell r="I101" t="str">
            <v/>
          </cell>
          <cell r="J101" t="str">
            <v>B</v>
          </cell>
          <cell r="K101" t="str">
            <v>W</v>
          </cell>
          <cell r="L101">
            <v>5999</v>
          </cell>
        </row>
        <row r="102">
          <cell r="F102">
            <v>8246009</v>
          </cell>
          <cell r="G102" t="str">
            <v>SAM TOE CAP LA</v>
          </cell>
          <cell r="H102" t="str">
            <v>00/0</v>
          </cell>
          <cell r="I102" t="str">
            <v/>
          </cell>
          <cell r="J102" t="str">
            <v>B</v>
          </cell>
          <cell r="K102" t="str">
            <v>W</v>
          </cell>
          <cell r="L102">
            <v>5999</v>
          </cell>
        </row>
        <row r="103">
          <cell r="F103">
            <v>8546521</v>
          </cell>
          <cell r="G103" t="str">
            <v>JACK-S</v>
          </cell>
          <cell r="H103" t="str">
            <v>23/5</v>
          </cell>
          <cell r="I103" t="str">
            <v>+</v>
          </cell>
          <cell r="J103" t="str">
            <v>B</v>
          </cell>
          <cell r="K103" t="str">
            <v>D</v>
          </cell>
          <cell r="L103">
            <v>3499</v>
          </cell>
        </row>
        <row r="104">
          <cell r="F104">
            <v>8246623</v>
          </cell>
          <cell r="G104" t="str">
            <v>MASCOT DERBY</v>
          </cell>
          <cell r="H104" t="str">
            <v>00/0</v>
          </cell>
          <cell r="I104" t="str">
            <v/>
          </cell>
          <cell r="J104" t="str">
            <v>B</v>
          </cell>
          <cell r="K104" t="str">
            <v>W</v>
          </cell>
          <cell r="L104">
            <v>5999</v>
          </cell>
        </row>
        <row r="105">
          <cell r="F105">
            <v>8246525</v>
          </cell>
          <cell r="G105" t="str">
            <v>JACK-L</v>
          </cell>
          <cell r="H105" t="str">
            <v>23/5</v>
          </cell>
          <cell r="I105" t="str">
            <v>+</v>
          </cell>
          <cell r="J105" t="str">
            <v>B</v>
          </cell>
          <cell r="K105" t="str">
            <v>D</v>
          </cell>
          <cell r="L105">
            <v>3499</v>
          </cell>
        </row>
        <row r="106">
          <cell r="F106">
            <v>8546525</v>
          </cell>
          <cell r="G106" t="str">
            <v>ANDREW</v>
          </cell>
          <cell r="H106" t="str">
            <v>00/0</v>
          </cell>
          <cell r="I106" t="str">
            <v/>
          </cell>
          <cell r="J106" t="str">
            <v>B</v>
          </cell>
          <cell r="K106" t="str">
            <v>D</v>
          </cell>
          <cell r="L106">
            <v>3799</v>
          </cell>
        </row>
        <row r="107">
          <cell r="F107">
            <v>8546025</v>
          </cell>
          <cell r="G107" t="str">
            <v>ANDREW</v>
          </cell>
          <cell r="H107" t="str">
            <v>36/8</v>
          </cell>
          <cell r="I107" t="str">
            <v>+</v>
          </cell>
          <cell r="J107" t="str">
            <v>B</v>
          </cell>
          <cell r="K107" t="str">
            <v>D</v>
          </cell>
          <cell r="L107">
            <v>3799</v>
          </cell>
        </row>
        <row r="108">
          <cell r="F108">
            <v>8546625</v>
          </cell>
          <cell r="G108" t="str">
            <v>ANDREW</v>
          </cell>
          <cell r="H108" t="str">
            <v>00/0</v>
          </cell>
          <cell r="I108" t="str">
            <v/>
          </cell>
          <cell r="J108" t="str">
            <v>B</v>
          </cell>
          <cell r="K108" t="str">
            <v>N</v>
          </cell>
          <cell r="L108">
            <v>3799</v>
          </cell>
        </row>
        <row r="109">
          <cell r="F109">
            <v>8544025</v>
          </cell>
          <cell r="G109" t="str">
            <v>ANDREW</v>
          </cell>
          <cell r="H109" t="str">
            <v>36/8</v>
          </cell>
          <cell r="I109" t="str">
            <v>+</v>
          </cell>
          <cell r="J109" t="str">
            <v>B</v>
          </cell>
          <cell r="K109" t="str">
            <v>D</v>
          </cell>
          <cell r="L109">
            <v>3799</v>
          </cell>
        </row>
        <row r="110">
          <cell r="F110">
            <v>8546530</v>
          </cell>
          <cell r="G110" t="str">
            <v>MASCOT SLIPON</v>
          </cell>
          <cell r="H110" t="str">
            <v>00/0</v>
          </cell>
          <cell r="I110" t="str">
            <v/>
          </cell>
          <cell r="J110" t="str">
            <v>B</v>
          </cell>
          <cell r="K110" t="str">
            <v>W</v>
          </cell>
          <cell r="L110">
            <v>5999</v>
          </cell>
        </row>
        <row r="111">
          <cell r="F111">
            <v>8546034</v>
          </cell>
          <cell r="G111" t="str">
            <v>DUNLOP</v>
          </cell>
          <cell r="H111" t="str">
            <v>00/0</v>
          </cell>
          <cell r="I111" t="str">
            <v/>
          </cell>
          <cell r="J111" t="str">
            <v>B</v>
          </cell>
          <cell r="K111" t="str">
            <v>D</v>
          </cell>
          <cell r="L111">
            <v>4499</v>
          </cell>
        </row>
        <row r="112">
          <cell r="F112">
            <v>8546035</v>
          </cell>
          <cell r="G112" t="str">
            <v>BOSS</v>
          </cell>
          <cell r="H112" t="str">
            <v>00/0</v>
          </cell>
          <cell r="I112" t="str">
            <v/>
          </cell>
          <cell r="J112" t="str">
            <v>B</v>
          </cell>
          <cell r="K112" t="str">
            <v>D</v>
          </cell>
          <cell r="L112">
            <v>4499</v>
          </cell>
        </row>
        <row r="113">
          <cell r="F113">
            <v>8544549</v>
          </cell>
          <cell r="G113" t="str">
            <v>NEW ROMAN</v>
          </cell>
          <cell r="H113" t="str">
            <v>00/0</v>
          </cell>
          <cell r="I113" t="str">
            <v/>
          </cell>
          <cell r="J113" t="str">
            <v>B</v>
          </cell>
          <cell r="K113" t="str">
            <v>W</v>
          </cell>
          <cell r="L113">
            <v>3799</v>
          </cell>
        </row>
        <row r="114">
          <cell r="F114">
            <v>8546549</v>
          </cell>
          <cell r="G114" t="str">
            <v>NEW ROMAN</v>
          </cell>
          <cell r="H114" t="str">
            <v>00/0</v>
          </cell>
          <cell r="I114" t="str">
            <v/>
          </cell>
          <cell r="J114" t="str">
            <v>B</v>
          </cell>
          <cell r="K114" t="str">
            <v>W</v>
          </cell>
          <cell r="L114">
            <v>3799</v>
          </cell>
        </row>
        <row r="115">
          <cell r="F115">
            <v>8246053</v>
          </cell>
          <cell r="G115" t="str">
            <v>ANDREW-LACE</v>
          </cell>
          <cell r="H115" t="str">
            <v>36/8</v>
          </cell>
          <cell r="I115" t="str">
            <v>+</v>
          </cell>
          <cell r="J115" t="str">
            <v>B</v>
          </cell>
          <cell r="K115" t="str">
            <v>D</v>
          </cell>
          <cell r="L115">
            <v>3799</v>
          </cell>
        </row>
        <row r="116">
          <cell r="F116">
            <v>8546075</v>
          </cell>
          <cell r="G116" t="str">
            <v>NEW TITUES</v>
          </cell>
          <cell r="H116" t="str">
            <v>00/0</v>
          </cell>
          <cell r="I116" t="str">
            <v/>
          </cell>
          <cell r="J116" t="str">
            <v>B</v>
          </cell>
          <cell r="K116" t="str">
            <v>D</v>
          </cell>
          <cell r="L116">
            <v>3499</v>
          </cell>
        </row>
        <row r="117">
          <cell r="F117">
            <v>8946004</v>
          </cell>
          <cell r="G117" t="str">
            <v>NEW RICKY SLIP</v>
          </cell>
          <cell r="H117" t="str">
            <v>00/0</v>
          </cell>
          <cell r="I117" t="str">
            <v/>
          </cell>
          <cell r="J117" t="str">
            <v>B</v>
          </cell>
          <cell r="K117" t="str">
            <v>D</v>
          </cell>
          <cell r="L117">
            <v>3499</v>
          </cell>
        </row>
        <row r="118">
          <cell r="F118">
            <v>8516011</v>
          </cell>
          <cell r="G118" t="str">
            <v>ADRIAN</v>
          </cell>
          <cell r="H118" t="str">
            <v>23/8</v>
          </cell>
          <cell r="I118" t="str">
            <v>-</v>
          </cell>
          <cell r="J118" t="str">
            <v>B</v>
          </cell>
          <cell r="K118" t="str">
            <v>D</v>
          </cell>
          <cell r="L118">
            <v>1290</v>
          </cell>
        </row>
        <row r="119">
          <cell r="F119">
            <v>8216012</v>
          </cell>
          <cell r="G119" t="str">
            <v>SMART-1</v>
          </cell>
          <cell r="H119" t="str">
            <v>38/8</v>
          </cell>
          <cell r="I119" t="str">
            <v>-</v>
          </cell>
          <cell r="J119" t="str">
            <v>B</v>
          </cell>
          <cell r="K119" t="str">
            <v>D</v>
          </cell>
          <cell r="L119">
            <v>300</v>
          </cell>
        </row>
        <row r="120">
          <cell r="F120">
            <v>8146013</v>
          </cell>
          <cell r="G120" t="str">
            <v>COMFORT</v>
          </cell>
          <cell r="H120" t="str">
            <v>41/8</v>
          </cell>
          <cell r="I120" t="str">
            <v>-</v>
          </cell>
          <cell r="J120" t="str">
            <v>B</v>
          </cell>
          <cell r="K120" t="str">
            <v>D</v>
          </cell>
          <cell r="L120">
            <v>1500</v>
          </cell>
        </row>
        <row r="121">
          <cell r="F121">
            <v>8546023</v>
          </cell>
          <cell r="G121" t="str">
            <v>GEELY</v>
          </cell>
          <cell r="H121" t="str">
            <v>00/0</v>
          </cell>
          <cell r="I121" t="str">
            <v/>
          </cell>
          <cell r="J121" t="str">
            <v>B</v>
          </cell>
          <cell r="K121" t="str">
            <v>D</v>
          </cell>
          <cell r="L121">
            <v>3999</v>
          </cell>
        </row>
        <row r="122">
          <cell r="F122">
            <v>8516545</v>
          </cell>
          <cell r="G122" t="str">
            <v>REMO</v>
          </cell>
          <cell r="H122" t="str">
            <v>00/0</v>
          </cell>
          <cell r="I122" t="str">
            <v/>
          </cell>
          <cell r="J122" t="str">
            <v>B</v>
          </cell>
          <cell r="K122" t="str">
            <v>D</v>
          </cell>
          <cell r="L122">
            <v>3999</v>
          </cell>
        </row>
        <row r="123">
          <cell r="F123">
            <v>8516952</v>
          </cell>
          <cell r="G123" t="str">
            <v>1 STITCH</v>
          </cell>
          <cell r="H123" t="str">
            <v>38/8</v>
          </cell>
          <cell r="I123" t="str">
            <v>-</v>
          </cell>
          <cell r="J123" t="str">
            <v>B</v>
          </cell>
          <cell r="K123" t="str">
            <v>D</v>
          </cell>
          <cell r="L123">
            <v>500</v>
          </cell>
        </row>
        <row r="124">
          <cell r="F124">
            <v>8243082</v>
          </cell>
          <cell r="G124" t="str">
            <v>NATHAN LACE</v>
          </cell>
          <cell r="H124" t="str">
            <v>00/0</v>
          </cell>
          <cell r="I124" t="str">
            <v/>
          </cell>
          <cell r="J124" t="str">
            <v>B</v>
          </cell>
          <cell r="K124" t="str">
            <v>D</v>
          </cell>
          <cell r="L124">
            <v>5999</v>
          </cell>
        </row>
        <row r="125">
          <cell r="F125">
            <v>8246082</v>
          </cell>
          <cell r="G125" t="str">
            <v>NATHAN LACE</v>
          </cell>
          <cell r="H125" t="str">
            <v>47/8</v>
          </cell>
          <cell r="I125" t="str">
            <v>-</v>
          </cell>
          <cell r="J125" t="str">
            <v>B</v>
          </cell>
          <cell r="K125" t="str">
            <v>D</v>
          </cell>
          <cell r="L125">
            <v>3999</v>
          </cell>
        </row>
        <row r="126">
          <cell r="F126">
            <v>8246083</v>
          </cell>
          <cell r="G126" t="str">
            <v>TRUE MOC</v>
          </cell>
          <cell r="H126" t="str">
            <v>41/8</v>
          </cell>
          <cell r="I126" t="str">
            <v>-</v>
          </cell>
          <cell r="J126" t="str">
            <v>B</v>
          </cell>
          <cell r="K126" t="str">
            <v>D</v>
          </cell>
          <cell r="L126">
            <v>1500</v>
          </cell>
        </row>
        <row r="127">
          <cell r="F127">
            <v>8516086</v>
          </cell>
          <cell r="G127" t="str">
            <v>ADITHYA-1</v>
          </cell>
          <cell r="H127" t="str">
            <v>38/8</v>
          </cell>
          <cell r="I127" t="str">
            <v>-</v>
          </cell>
          <cell r="J127" t="str">
            <v>B</v>
          </cell>
          <cell r="K127" t="str">
            <v>D</v>
          </cell>
          <cell r="L127">
            <v>300</v>
          </cell>
        </row>
        <row r="128">
          <cell r="F128">
            <v>8546087</v>
          </cell>
          <cell r="G128" t="str">
            <v>NATHAN SLIPON</v>
          </cell>
          <cell r="H128" t="str">
            <v>00/0</v>
          </cell>
          <cell r="I128" t="str">
            <v/>
          </cell>
          <cell r="J128" t="str">
            <v>B</v>
          </cell>
          <cell r="K128" t="str">
            <v>D</v>
          </cell>
          <cell r="L128">
            <v>5999</v>
          </cell>
        </row>
        <row r="129">
          <cell r="F129">
            <v>8544089</v>
          </cell>
          <cell r="G129" t="str">
            <v>PRESIDENT-1</v>
          </cell>
          <cell r="H129" t="str">
            <v>00/0</v>
          </cell>
          <cell r="I129" t="str">
            <v/>
          </cell>
          <cell r="J129" t="str">
            <v>B</v>
          </cell>
          <cell r="K129" t="str">
            <v>D</v>
          </cell>
          <cell r="L129">
            <v>6999</v>
          </cell>
        </row>
        <row r="130">
          <cell r="F130">
            <v>8546091</v>
          </cell>
          <cell r="G130" t="str">
            <v>ERIK</v>
          </cell>
          <cell r="H130" t="str">
            <v>41/8</v>
          </cell>
          <cell r="I130" t="str">
            <v>-</v>
          </cell>
          <cell r="J130" t="str">
            <v>B</v>
          </cell>
          <cell r="K130" t="str">
            <v>D</v>
          </cell>
          <cell r="L130">
            <v>2500</v>
          </cell>
        </row>
        <row r="131">
          <cell r="F131">
            <v>8516003</v>
          </cell>
          <cell r="G131" t="str">
            <v>HORNET</v>
          </cell>
          <cell r="H131" t="str">
            <v>23/8</v>
          </cell>
          <cell r="I131" t="str">
            <v>+</v>
          </cell>
          <cell r="J131" t="str">
            <v>N</v>
          </cell>
          <cell r="K131" t="str">
            <v>N</v>
          </cell>
          <cell r="L131">
            <v>1899</v>
          </cell>
        </row>
        <row r="132">
          <cell r="F132">
            <v>8514003</v>
          </cell>
          <cell r="G132" t="str">
            <v>HORNET</v>
          </cell>
          <cell r="H132" t="str">
            <v>23/8</v>
          </cell>
          <cell r="I132" t="str">
            <v>+</v>
          </cell>
          <cell r="J132" t="str">
            <v>N</v>
          </cell>
          <cell r="K132" t="str">
            <v>N</v>
          </cell>
          <cell r="L132">
            <v>1899</v>
          </cell>
        </row>
        <row r="133">
          <cell r="F133">
            <v>8516014</v>
          </cell>
          <cell r="G133" t="str">
            <v>TOP RIDER</v>
          </cell>
          <cell r="H133" t="str">
            <v>23/8</v>
          </cell>
          <cell r="I133" t="str">
            <v>+</v>
          </cell>
          <cell r="J133" t="str">
            <v>N</v>
          </cell>
          <cell r="K133" t="str">
            <v>B</v>
          </cell>
          <cell r="L133">
            <v>1899</v>
          </cell>
        </row>
        <row r="134">
          <cell r="F134">
            <v>8514014</v>
          </cell>
          <cell r="G134" t="str">
            <v>TOP RIDER</v>
          </cell>
          <cell r="H134" t="str">
            <v>23/8</v>
          </cell>
          <cell r="I134" t="str">
            <v>+</v>
          </cell>
          <cell r="J134" t="str">
            <v>N</v>
          </cell>
          <cell r="K134" t="str">
            <v>B</v>
          </cell>
          <cell r="L134">
            <v>1899</v>
          </cell>
        </row>
        <row r="135">
          <cell r="F135">
            <v>8516018</v>
          </cell>
          <cell r="G135" t="str">
            <v>JAZZ</v>
          </cell>
          <cell r="H135" t="str">
            <v>00/0</v>
          </cell>
          <cell r="I135" t="str">
            <v/>
          </cell>
          <cell r="J135" t="str">
            <v>B</v>
          </cell>
          <cell r="K135" t="str">
            <v>B</v>
          </cell>
          <cell r="L135">
            <v>1999</v>
          </cell>
        </row>
        <row r="136">
          <cell r="F136">
            <v>8519018</v>
          </cell>
          <cell r="G136" t="str">
            <v>JAZZ</v>
          </cell>
          <cell r="H136" t="str">
            <v>00/0</v>
          </cell>
          <cell r="I136" t="str">
            <v/>
          </cell>
          <cell r="J136" t="str">
            <v>B</v>
          </cell>
          <cell r="K136" t="str">
            <v>B</v>
          </cell>
          <cell r="L136">
            <v>1999</v>
          </cell>
        </row>
        <row r="137">
          <cell r="F137">
            <v>8516039</v>
          </cell>
          <cell r="G137" t="str">
            <v>BELLO</v>
          </cell>
          <cell r="H137" t="str">
            <v>35/6</v>
          </cell>
          <cell r="I137" t="str">
            <v>+</v>
          </cell>
          <cell r="J137" t="str">
            <v>B</v>
          </cell>
          <cell r="K137" t="str">
            <v>D</v>
          </cell>
          <cell r="L137">
            <v>2199</v>
          </cell>
        </row>
        <row r="138">
          <cell r="F138">
            <v>8513039</v>
          </cell>
          <cell r="G138" t="str">
            <v>BELLO</v>
          </cell>
          <cell r="H138" t="str">
            <v>35/6</v>
          </cell>
          <cell r="I138" t="str">
            <v>+</v>
          </cell>
          <cell r="J138" t="str">
            <v>B</v>
          </cell>
          <cell r="K138" t="str">
            <v>D</v>
          </cell>
          <cell r="L138">
            <v>2199</v>
          </cell>
        </row>
        <row r="139">
          <cell r="F139">
            <v>8216044</v>
          </cell>
          <cell r="G139" t="str">
            <v>BELLO</v>
          </cell>
          <cell r="H139" t="str">
            <v>00/0</v>
          </cell>
          <cell r="I139" t="str">
            <v/>
          </cell>
          <cell r="J139" t="str">
            <v>B</v>
          </cell>
          <cell r="K139" t="str">
            <v>D</v>
          </cell>
          <cell r="L139">
            <v>1999</v>
          </cell>
        </row>
        <row r="140">
          <cell r="F140">
            <v>8216047</v>
          </cell>
          <cell r="G140" t="str">
            <v>BRANDO LACE UP</v>
          </cell>
          <cell r="H140" t="str">
            <v>00/0</v>
          </cell>
          <cell r="I140" t="str">
            <v/>
          </cell>
          <cell r="J140" t="str">
            <v>B</v>
          </cell>
          <cell r="K140" t="str">
            <v>D</v>
          </cell>
          <cell r="L140">
            <v>1699</v>
          </cell>
        </row>
        <row r="141">
          <cell r="F141">
            <v>8216177</v>
          </cell>
          <cell r="G141" t="str">
            <v>WATSON-2</v>
          </cell>
          <cell r="H141" t="str">
            <v>00/0</v>
          </cell>
          <cell r="I141" t="str">
            <v/>
          </cell>
          <cell r="J141" t="str">
            <v>B</v>
          </cell>
          <cell r="K141" t="str">
            <v>D</v>
          </cell>
          <cell r="L141">
            <v>2199</v>
          </cell>
        </row>
        <row r="142">
          <cell r="F142">
            <v>8516095</v>
          </cell>
          <cell r="G142" t="str">
            <v>ALEX</v>
          </cell>
          <cell r="H142" t="str">
            <v>21/6</v>
          </cell>
          <cell r="I142" t="str">
            <v>+</v>
          </cell>
          <cell r="J142" t="str">
            <v>B</v>
          </cell>
          <cell r="K142" t="str">
            <v>N</v>
          </cell>
          <cell r="L142">
            <v>1599</v>
          </cell>
        </row>
        <row r="143">
          <cell r="F143">
            <v>8514095</v>
          </cell>
          <cell r="G143" t="str">
            <v>ALEX</v>
          </cell>
          <cell r="H143" t="str">
            <v>21/6</v>
          </cell>
          <cell r="I143" t="str">
            <v>+</v>
          </cell>
          <cell r="J143" t="str">
            <v>B</v>
          </cell>
          <cell r="K143" t="str">
            <v>N</v>
          </cell>
          <cell r="L143">
            <v>1599</v>
          </cell>
        </row>
        <row r="144">
          <cell r="F144">
            <v>8516096</v>
          </cell>
          <cell r="G144" t="str">
            <v>ALEX-2</v>
          </cell>
          <cell r="H144" t="str">
            <v>00/0</v>
          </cell>
          <cell r="I144" t="str">
            <v/>
          </cell>
          <cell r="J144" t="str">
            <v>B</v>
          </cell>
          <cell r="K144" t="str">
            <v>B</v>
          </cell>
          <cell r="L144">
            <v>1699</v>
          </cell>
        </row>
        <row r="145">
          <cell r="F145">
            <v>8514096</v>
          </cell>
          <cell r="G145" t="str">
            <v>ALEX-2</v>
          </cell>
          <cell r="H145" t="str">
            <v>00/0</v>
          </cell>
          <cell r="I145" t="str">
            <v/>
          </cell>
          <cell r="J145" t="str">
            <v>B</v>
          </cell>
          <cell r="K145" t="str">
            <v>W</v>
          </cell>
          <cell r="L145">
            <v>1699</v>
          </cell>
        </row>
        <row r="146">
          <cell r="F146">
            <v>8519096</v>
          </cell>
          <cell r="G146" t="str">
            <v>ALEX-2</v>
          </cell>
          <cell r="H146" t="str">
            <v>00/0</v>
          </cell>
          <cell r="I146" t="str">
            <v/>
          </cell>
          <cell r="J146" t="str">
            <v>B</v>
          </cell>
          <cell r="K146" t="str">
            <v>B</v>
          </cell>
          <cell r="L146">
            <v>1699</v>
          </cell>
        </row>
        <row r="147">
          <cell r="F147">
            <v>8516005</v>
          </cell>
          <cell r="G147" t="str">
            <v>RICHARD</v>
          </cell>
          <cell r="H147" t="str">
            <v>00/0</v>
          </cell>
          <cell r="I147" t="str">
            <v/>
          </cell>
          <cell r="J147" t="str">
            <v>B</v>
          </cell>
          <cell r="K147" t="str">
            <v>D</v>
          </cell>
          <cell r="L147">
            <v>2299</v>
          </cell>
        </row>
        <row r="148">
          <cell r="F148">
            <v>8514005</v>
          </cell>
          <cell r="G148" t="str">
            <v>RICHARD</v>
          </cell>
          <cell r="H148" t="str">
            <v>00/0</v>
          </cell>
          <cell r="I148" t="str">
            <v/>
          </cell>
          <cell r="J148" t="str">
            <v>B</v>
          </cell>
          <cell r="K148" t="str">
            <v>D</v>
          </cell>
          <cell r="L148">
            <v>2299</v>
          </cell>
        </row>
        <row r="149">
          <cell r="F149">
            <v>8519007</v>
          </cell>
          <cell r="G149" t="str">
            <v>CARLO</v>
          </cell>
          <cell r="H149" t="str">
            <v>00/0</v>
          </cell>
          <cell r="I149" t="str">
            <v/>
          </cell>
          <cell r="J149" t="str">
            <v>B</v>
          </cell>
          <cell r="K149" t="str">
            <v>N</v>
          </cell>
          <cell r="L149">
            <v>2299</v>
          </cell>
        </row>
        <row r="150">
          <cell r="F150">
            <v>8516007</v>
          </cell>
          <cell r="G150" t="str">
            <v>CARLO</v>
          </cell>
          <cell r="H150" t="str">
            <v>00/0</v>
          </cell>
          <cell r="I150" t="str">
            <v/>
          </cell>
          <cell r="J150" t="str">
            <v>B</v>
          </cell>
          <cell r="K150" t="str">
            <v>N</v>
          </cell>
          <cell r="L150">
            <v>2299</v>
          </cell>
        </row>
        <row r="151">
          <cell r="F151">
            <v>8516009</v>
          </cell>
          <cell r="G151" t="str">
            <v>REMO CASUAL</v>
          </cell>
          <cell r="H151" t="str">
            <v>51/8</v>
          </cell>
          <cell r="I151" t="str">
            <v>-</v>
          </cell>
          <cell r="J151" t="str">
            <v>B</v>
          </cell>
          <cell r="K151" t="str">
            <v>W</v>
          </cell>
          <cell r="L151">
            <v>4499</v>
          </cell>
        </row>
        <row r="152">
          <cell r="F152">
            <v>8514009</v>
          </cell>
          <cell r="G152" t="str">
            <v>REMO CASUAL</v>
          </cell>
          <cell r="H152" t="str">
            <v>51/8</v>
          </cell>
          <cell r="I152" t="str">
            <v>-</v>
          </cell>
          <cell r="J152" t="str">
            <v>B</v>
          </cell>
          <cell r="K152" t="str">
            <v>W</v>
          </cell>
          <cell r="L152">
            <v>4499</v>
          </cell>
        </row>
        <row r="153">
          <cell r="F153">
            <v>8516022</v>
          </cell>
          <cell r="G153" t="str">
            <v>GABRIEL</v>
          </cell>
          <cell r="H153" t="str">
            <v>00/0</v>
          </cell>
          <cell r="I153" t="str">
            <v/>
          </cell>
          <cell r="J153" t="str">
            <v>B</v>
          </cell>
          <cell r="K153" t="str">
            <v>N</v>
          </cell>
          <cell r="L153">
            <v>2499</v>
          </cell>
        </row>
        <row r="154">
          <cell r="F154">
            <v>8513022</v>
          </cell>
          <cell r="G154" t="str">
            <v>GABRIEL</v>
          </cell>
          <cell r="H154" t="str">
            <v>00/0</v>
          </cell>
          <cell r="I154" t="str">
            <v/>
          </cell>
          <cell r="J154" t="str">
            <v>B</v>
          </cell>
          <cell r="K154" t="str">
            <v>N</v>
          </cell>
          <cell r="L154">
            <v>2499</v>
          </cell>
        </row>
        <row r="155">
          <cell r="F155">
            <v>8513824</v>
          </cell>
          <cell r="G155" t="str">
            <v>REMO GEL</v>
          </cell>
          <cell r="H155" t="str">
            <v>00/0</v>
          </cell>
          <cell r="I155" t="str">
            <v/>
          </cell>
          <cell r="J155" t="str">
            <v>B</v>
          </cell>
          <cell r="K155" t="str">
            <v>D</v>
          </cell>
          <cell r="L155">
            <v>3999</v>
          </cell>
        </row>
        <row r="156">
          <cell r="F156">
            <v>8516824</v>
          </cell>
          <cell r="G156" t="str">
            <v>REMO GEL</v>
          </cell>
          <cell r="H156" t="str">
            <v>00/0</v>
          </cell>
          <cell r="I156" t="str">
            <v/>
          </cell>
          <cell r="J156" t="str">
            <v>B</v>
          </cell>
          <cell r="K156" t="str">
            <v>D</v>
          </cell>
          <cell r="L156">
            <v>3999</v>
          </cell>
        </row>
        <row r="157">
          <cell r="F157">
            <v>8514731</v>
          </cell>
          <cell r="G157" t="str">
            <v>DOMINO</v>
          </cell>
          <cell r="H157" t="str">
            <v>53/7</v>
          </cell>
          <cell r="I157" t="str">
            <v>-</v>
          </cell>
          <cell r="J157" t="str">
            <v>B</v>
          </cell>
          <cell r="K157" t="str">
            <v>D</v>
          </cell>
          <cell r="L157">
            <v>3999</v>
          </cell>
        </row>
        <row r="158">
          <cell r="F158">
            <v>8516731</v>
          </cell>
          <cell r="G158" t="str">
            <v>DOMINO</v>
          </cell>
          <cell r="H158" t="str">
            <v>53/7</v>
          </cell>
          <cell r="I158" t="str">
            <v>-</v>
          </cell>
          <cell r="J158" t="str">
            <v>B</v>
          </cell>
          <cell r="K158" t="str">
            <v>D</v>
          </cell>
          <cell r="L158">
            <v>3999</v>
          </cell>
        </row>
        <row r="159">
          <cell r="F159">
            <v>8516842</v>
          </cell>
          <cell r="G159" t="str">
            <v>REMO CASUAL</v>
          </cell>
          <cell r="H159" t="str">
            <v>51/8</v>
          </cell>
          <cell r="I159" t="str">
            <v>-</v>
          </cell>
          <cell r="J159" t="str">
            <v>B</v>
          </cell>
          <cell r="K159" t="str">
            <v>W</v>
          </cell>
          <cell r="L159">
            <v>4499</v>
          </cell>
        </row>
        <row r="160">
          <cell r="F160">
            <v>8514842</v>
          </cell>
          <cell r="G160" t="str">
            <v>REMO CASUAL</v>
          </cell>
          <cell r="H160" t="str">
            <v>51/8</v>
          </cell>
          <cell r="I160" t="str">
            <v>-</v>
          </cell>
          <cell r="J160" t="str">
            <v>B</v>
          </cell>
          <cell r="K160" t="str">
            <v>W</v>
          </cell>
          <cell r="L160">
            <v>4499</v>
          </cell>
        </row>
        <row r="161">
          <cell r="F161">
            <v>8514744</v>
          </cell>
          <cell r="G161" t="str">
            <v>REMO TRACE</v>
          </cell>
          <cell r="H161" t="str">
            <v>00/0</v>
          </cell>
          <cell r="I161" t="str">
            <v/>
          </cell>
          <cell r="J161" t="str">
            <v>B</v>
          </cell>
          <cell r="K161" t="str">
            <v>B</v>
          </cell>
          <cell r="L161">
            <v>3499</v>
          </cell>
        </row>
        <row r="162">
          <cell r="F162">
            <v>8513744</v>
          </cell>
          <cell r="G162" t="str">
            <v>REMO TRACE</v>
          </cell>
          <cell r="H162" t="str">
            <v>00/0</v>
          </cell>
          <cell r="I162" t="str">
            <v/>
          </cell>
          <cell r="J162" t="str">
            <v>B</v>
          </cell>
          <cell r="K162" t="str">
            <v>B</v>
          </cell>
          <cell r="L162">
            <v>3499</v>
          </cell>
        </row>
        <row r="163">
          <cell r="F163">
            <v>8219070</v>
          </cell>
          <cell r="G163" t="str">
            <v>FOOTIN</v>
          </cell>
          <cell r="H163" t="str">
            <v>18/8</v>
          </cell>
          <cell r="I163" t="str">
            <v>-</v>
          </cell>
          <cell r="J163" t="str">
            <v>B</v>
          </cell>
          <cell r="K163" t="str">
            <v>D</v>
          </cell>
          <cell r="L163">
            <v>3499</v>
          </cell>
        </row>
        <row r="164">
          <cell r="F164">
            <v>8516879</v>
          </cell>
          <cell r="G164" t="str">
            <v>DOCIE- II</v>
          </cell>
          <cell r="H164" t="str">
            <v>52/7</v>
          </cell>
          <cell r="I164" t="str">
            <v>-</v>
          </cell>
          <cell r="J164" t="str">
            <v>B</v>
          </cell>
          <cell r="K164" t="str">
            <v>N</v>
          </cell>
          <cell r="L164">
            <v>3999</v>
          </cell>
        </row>
        <row r="165">
          <cell r="F165">
            <v>8514879</v>
          </cell>
          <cell r="G165" t="str">
            <v>DOCIE- II</v>
          </cell>
          <cell r="H165" t="str">
            <v>52/7</v>
          </cell>
          <cell r="I165" t="str">
            <v>-</v>
          </cell>
          <cell r="J165" t="str">
            <v>B</v>
          </cell>
          <cell r="K165" t="str">
            <v>N</v>
          </cell>
          <cell r="L165">
            <v>3999</v>
          </cell>
        </row>
        <row r="166">
          <cell r="F166">
            <v>8516691</v>
          </cell>
          <cell r="G166" t="str">
            <v>AIM</v>
          </cell>
          <cell r="H166" t="str">
            <v>52/7</v>
          </cell>
          <cell r="I166" t="str">
            <v>-</v>
          </cell>
          <cell r="J166" t="str">
            <v>B</v>
          </cell>
          <cell r="K166" t="str">
            <v>D</v>
          </cell>
          <cell r="L166">
            <v>3999</v>
          </cell>
        </row>
        <row r="167">
          <cell r="F167">
            <v>8514691</v>
          </cell>
          <cell r="G167" t="str">
            <v>AIM</v>
          </cell>
          <cell r="H167" t="str">
            <v>52/7</v>
          </cell>
          <cell r="I167" t="str">
            <v>-</v>
          </cell>
          <cell r="J167" t="str">
            <v>B</v>
          </cell>
          <cell r="K167" t="str">
            <v>D</v>
          </cell>
          <cell r="L167">
            <v>3999</v>
          </cell>
        </row>
        <row r="168">
          <cell r="F168">
            <v>8033501</v>
          </cell>
          <cell r="G168" t="str">
            <v>SERVICE CELESA</v>
          </cell>
          <cell r="H168" t="str">
            <v>00/0</v>
          </cell>
          <cell r="I168" t="str">
            <v/>
          </cell>
          <cell r="J168" t="str">
            <v>B</v>
          </cell>
          <cell r="K168" t="str">
            <v>D</v>
          </cell>
          <cell r="L168">
            <v>5999</v>
          </cell>
        </row>
        <row r="169">
          <cell r="F169">
            <v>8039501</v>
          </cell>
          <cell r="G169" t="str">
            <v>SERVICE CELESA</v>
          </cell>
          <cell r="H169" t="str">
            <v>00/0</v>
          </cell>
          <cell r="I169" t="str">
            <v/>
          </cell>
          <cell r="J169" t="str">
            <v>B</v>
          </cell>
          <cell r="K169" t="str">
            <v>D</v>
          </cell>
          <cell r="L169">
            <v>5999</v>
          </cell>
        </row>
        <row r="170">
          <cell r="F170">
            <v>8246004</v>
          </cell>
          <cell r="G170" t="str">
            <v>FRANK</v>
          </cell>
          <cell r="H170" t="str">
            <v>00/0</v>
          </cell>
          <cell r="I170" t="str">
            <v/>
          </cell>
          <cell r="J170" t="str">
            <v>B</v>
          </cell>
          <cell r="K170" t="str">
            <v>W</v>
          </cell>
          <cell r="L170">
            <v>5999</v>
          </cell>
        </row>
        <row r="171">
          <cell r="F171">
            <v>8244004</v>
          </cell>
          <cell r="G171" t="str">
            <v>FRANK</v>
          </cell>
          <cell r="H171" t="str">
            <v>00/0</v>
          </cell>
          <cell r="I171" t="str">
            <v/>
          </cell>
          <cell r="J171" t="str">
            <v>B</v>
          </cell>
          <cell r="K171" t="str">
            <v>W</v>
          </cell>
          <cell r="L171">
            <v>5999</v>
          </cell>
        </row>
        <row r="172">
          <cell r="F172">
            <v>8549504</v>
          </cell>
          <cell r="G172" t="str">
            <v>XMEI</v>
          </cell>
          <cell r="H172" t="str">
            <v>00/0</v>
          </cell>
          <cell r="I172" t="str">
            <v/>
          </cell>
          <cell r="J172" t="str">
            <v>B</v>
          </cell>
          <cell r="K172" t="str">
            <v>W</v>
          </cell>
          <cell r="L172">
            <v>4999</v>
          </cell>
        </row>
        <row r="173">
          <cell r="F173">
            <v>8544504</v>
          </cell>
          <cell r="G173" t="str">
            <v>XMEI</v>
          </cell>
          <cell r="H173" t="str">
            <v>00/0</v>
          </cell>
          <cell r="I173" t="str">
            <v/>
          </cell>
          <cell r="J173" t="str">
            <v>B</v>
          </cell>
          <cell r="K173" t="str">
            <v>W</v>
          </cell>
          <cell r="L173">
            <v>4999</v>
          </cell>
        </row>
        <row r="174">
          <cell r="F174">
            <v>8344507</v>
          </cell>
          <cell r="G174" t="str">
            <v>SERVICE OXFORD</v>
          </cell>
          <cell r="H174" t="str">
            <v>00/0</v>
          </cell>
          <cell r="I174" t="str">
            <v/>
          </cell>
          <cell r="J174" t="str">
            <v>B</v>
          </cell>
          <cell r="K174" t="str">
            <v>D</v>
          </cell>
          <cell r="L174">
            <v>5999</v>
          </cell>
        </row>
        <row r="175">
          <cell r="F175">
            <v>8349507</v>
          </cell>
          <cell r="G175" t="str">
            <v>SERVICE OXFORD</v>
          </cell>
          <cell r="H175" t="str">
            <v>00/0</v>
          </cell>
          <cell r="I175" t="str">
            <v/>
          </cell>
          <cell r="J175" t="str">
            <v>B</v>
          </cell>
          <cell r="K175" t="str">
            <v>D</v>
          </cell>
          <cell r="L175">
            <v>5999</v>
          </cell>
        </row>
        <row r="176">
          <cell r="F176">
            <v>8219707</v>
          </cell>
          <cell r="G176" t="str">
            <v>NOVA</v>
          </cell>
          <cell r="H176" t="str">
            <v>00/0</v>
          </cell>
          <cell r="I176" t="str">
            <v/>
          </cell>
          <cell r="J176" t="str">
            <v>B</v>
          </cell>
          <cell r="K176" t="str">
            <v>W</v>
          </cell>
          <cell r="L176">
            <v>2999</v>
          </cell>
        </row>
        <row r="177">
          <cell r="F177">
            <v>8214707</v>
          </cell>
          <cell r="G177" t="str">
            <v>NOVA</v>
          </cell>
          <cell r="H177" t="str">
            <v>00/0</v>
          </cell>
          <cell r="I177" t="str">
            <v/>
          </cell>
          <cell r="J177" t="str">
            <v>B</v>
          </cell>
          <cell r="K177" t="str">
            <v>W</v>
          </cell>
          <cell r="L177">
            <v>2999</v>
          </cell>
        </row>
        <row r="178">
          <cell r="F178">
            <v>8546011</v>
          </cell>
          <cell r="G178" t="str">
            <v>MARK</v>
          </cell>
          <cell r="H178" t="str">
            <v>00/0</v>
          </cell>
          <cell r="I178" t="str">
            <v/>
          </cell>
          <cell r="J178" t="str">
            <v>W</v>
          </cell>
          <cell r="K178" t="str">
            <v>D</v>
          </cell>
          <cell r="L178">
            <v>3999</v>
          </cell>
        </row>
        <row r="179">
          <cell r="F179">
            <v>8548011</v>
          </cell>
          <cell r="G179" t="str">
            <v>MARK</v>
          </cell>
          <cell r="H179" t="str">
            <v>47/8</v>
          </cell>
          <cell r="I179" t="str">
            <v>-</v>
          </cell>
          <cell r="J179" t="str">
            <v>W</v>
          </cell>
          <cell r="K179" t="str">
            <v>D</v>
          </cell>
          <cell r="L179">
            <v>2000</v>
          </cell>
        </row>
        <row r="180">
          <cell r="F180">
            <v>8544011</v>
          </cell>
          <cell r="G180" t="str">
            <v>MARK</v>
          </cell>
          <cell r="H180" t="str">
            <v>00/0</v>
          </cell>
          <cell r="I180" t="str">
            <v/>
          </cell>
          <cell r="J180" t="str">
            <v>W</v>
          </cell>
          <cell r="K180" t="str">
            <v>D</v>
          </cell>
          <cell r="L180">
            <v>3999</v>
          </cell>
        </row>
        <row r="181">
          <cell r="F181">
            <v>8546012</v>
          </cell>
          <cell r="G181" t="str">
            <v>ROAD MASTER</v>
          </cell>
          <cell r="H181" t="str">
            <v>18/8</v>
          </cell>
          <cell r="I181" t="str">
            <v>-</v>
          </cell>
          <cell r="J181" t="str">
            <v>B</v>
          </cell>
          <cell r="K181" t="str">
            <v>D</v>
          </cell>
          <cell r="L181">
            <v>3499</v>
          </cell>
        </row>
        <row r="182">
          <cell r="F182">
            <v>8544528</v>
          </cell>
          <cell r="G182" t="str">
            <v>XMAY</v>
          </cell>
          <cell r="H182" t="str">
            <v>00/0</v>
          </cell>
          <cell r="I182" t="str">
            <v/>
          </cell>
          <cell r="J182" t="str">
            <v>B</v>
          </cell>
          <cell r="K182" t="str">
            <v>W</v>
          </cell>
          <cell r="L182">
            <v>4999</v>
          </cell>
        </row>
        <row r="183">
          <cell r="F183">
            <v>8543530</v>
          </cell>
          <cell r="G183" t="str">
            <v>IFPAC</v>
          </cell>
          <cell r="H183" t="str">
            <v>00/0</v>
          </cell>
          <cell r="I183" t="str">
            <v/>
          </cell>
          <cell r="J183" t="str">
            <v>B</v>
          </cell>
          <cell r="K183" t="str">
            <v>W</v>
          </cell>
          <cell r="L183">
            <v>3999</v>
          </cell>
        </row>
        <row r="184">
          <cell r="F184">
            <v>8544530</v>
          </cell>
          <cell r="G184" t="str">
            <v>IFPAC</v>
          </cell>
          <cell r="H184" t="str">
            <v>00/0</v>
          </cell>
          <cell r="I184" t="str">
            <v/>
          </cell>
          <cell r="J184" t="str">
            <v>B</v>
          </cell>
          <cell r="K184" t="str">
            <v>W</v>
          </cell>
          <cell r="L184">
            <v>3999</v>
          </cell>
        </row>
        <row r="185">
          <cell r="F185">
            <v>8516534</v>
          </cell>
          <cell r="G185" t="str">
            <v>MILES</v>
          </cell>
          <cell r="H185" t="str">
            <v>00/0</v>
          </cell>
          <cell r="I185" t="str">
            <v/>
          </cell>
          <cell r="J185" t="str">
            <v>B</v>
          </cell>
          <cell r="K185" t="str">
            <v>W</v>
          </cell>
          <cell r="L185">
            <v>4999</v>
          </cell>
        </row>
        <row r="186">
          <cell r="F186">
            <v>8544535</v>
          </cell>
          <cell r="G186" t="str">
            <v>IFPAC</v>
          </cell>
          <cell r="H186" t="str">
            <v>00/0</v>
          </cell>
          <cell r="I186" t="str">
            <v/>
          </cell>
          <cell r="J186" t="str">
            <v>B</v>
          </cell>
          <cell r="K186" t="str">
            <v>W</v>
          </cell>
          <cell r="L186">
            <v>3999</v>
          </cell>
        </row>
        <row r="187">
          <cell r="F187">
            <v>8543535</v>
          </cell>
          <cell r="G187" t="str">
            <v>IFPAC</v>
          </cell>
          <cell r="H187" t="str">
            <v>00/0</v>
          </cell>
          <cell r="I187" t="str">
            <v/>
          </cell>
          <cell r="J187" t="str">
            <v>B</v>
          </cell>
          <cell r="K187" t="str">
            <v>W</v>
          </cell>
          <cell r="L187">
            <v>3999</v>
          </cell>
        </row>
        <row r="188">
          <cell r="F188">
            <v>8519536</v>
          </cell>
          <cell r="G188" t="str">
            <v>AMCAM</v>
          </cell>
          <cell r="H188" t="str">
            <v>00/0</v>
          </cell>
          <cell r="I188" t="str">
            <v/>
          </cell>
          <cell r="J188" t="str">
            <v>B</v>
          </cell>
          <cell r="K188" t="str">
            <v>W</v>
          </cell>
          <cell r="L188">
            <v>4999</v>
          </cell>
        </row>
        <row r="189">
          <cell r="F189">
            <v>8546045</v>
          </cell>
          <cell r="G189" t="str">
            <v>COOL</v>
          </cell>
          <cell r="H189" t="str">
            <v>18/8</v>
          </cell>
          <cell r="I189" t="str">
            <v>-</v>
          </cell>
          <cell r="J189" t="str">
            <v>B</v>
          </cell>
          <cell r="K189" t="str">
            <v>D</v>
          </cell>
          <cell r="L189">
            <v>3499</v>
          </cell>
        </row>
        <row r="190">
          <cell r="F190">
            <v>8546548</v>
          </cell>
          <cell r="G190" t="str">
            <v>LUCAS SLIPON</v>
          </cell>
          <cell r="H190" t="str">
            <v>00/0</v>
          </cell>
          <cell r="I190" t="str">
            <v/>
          </cell>
          <cell r="J190" t="str">
            <v>B</v>
          </cell>
          <cell r="K190" t="str">
            <v>W</v>
          </cell>
          <cell r="L190">
            <v>4499</v>
          </cell>
        </row>
        <row r="191">
          <cell r="F191">
            <v>8544548</v>
          </cell>
          <cell r="G191" t="str">
            <v>LUCAS SLIPON</v>
          </cell>
          <cell r="H191" t="str">
            <v>00/0</v>
          </cell>
          <cell r="I191" t="str">
            <v/>
          </cell>
          <cell r="J191" t="str">
            <v>B</v>
          </cell>
          <cell r="K191" t="str">
            <v>W</v>
          </cell>
          <cell r="L191">
            <v>4499</v>
          </cell>
        </row>
        <row r="192">
          <cell r="F192">
            <v>8546050</v>
          </cell>
          <cell r="G192" t="str">
            <v>PRADO</v>
          </cell>
          <cell r="H192" t="str">
            <v>00/0</v>
          </cell>
          <cell r="I192" t="str">
            <v/>
          </cell>
          <cell r="J192" t="str">
            <v>B</v>
          </cell>
          <cell r="K192" t="str">
            <v>D</v>
          </cell>
          <cell r="L192">
            <v>4999</v>
          </cell>
        </row>
        <row r="193">
          <cell r="F193">
            <v>8543050</v>
          </cell>
          <cell r="G193" t="str">
            <v>PRADO</v>
          </cell>
          <cell r="H193" t="str">
            <v>00/0</v>
          </cell>
          <cell r="I193" t="str">
            <v/>
          </cell>
          <cell r="J193" t="str">
            <v>B</v>
          </cell>
          <cell r="K193" t="str">
            <v>D</v>
          </cell>
          <cell r="L193">
            <v>4999</v>
          </cell>
        </row>
        <row r="194">
          <cell r="F194">
            <v>8544051</v>
          </cell>
          <cell r="G194" t="str">
            <v>LANCER</v>
          </cell>
          <cell r="H194" t="str">
            <v>00/0</v>
          </cell>
          <cell r="I194" t="str">
            <v/>
          </cell>
          <cell r="J194" t="str">
            <v>B</v>
          </cell>
          <cell r="K194" t="str">
            <v>D</v>
          </cell>
          <cell r="L194">
            <v>4999</v>
          </cell>
        </row>
        <row r="195">
          <cell r="F195">
            <v>8546051</v>
          </cell>
          <cell r="G195" t="str">
            <v>LANCER</v>
          </cell>
          <cell r="H195" t="str">
            <v>00/0</v>
          </cell>
          <cell r="I195" t="str">
            <v/>
          </cell>
          <cell r="J195" t="str">
            <v>B</v>
          </cell>
          <cell r="K195" t="str">
            <v>D</v>
          </cell>
          <cell r="L195">
            <v>4999</v>
          </cell>
        </row>
        <row r="196">
          <cell r="F196">
            <v>8546053</v>
          </cell>
          <cell r="G196" t="str">
            <v>HI LILUX</v>
          </cell>
          <cell r="H196" t="str">
            <v>00/0</v>
          </cell>
          <cell r="I196" t="str">
            <v/>
          </cell>
          <cell r="J196" t="str">
            <v>B</v>
          </cell>
          <cell r="K196" t="str">
            <v>D</v>
          </cell>
          <cell r="L196">
            <v>4999</v>
          </cell>
        </row>
        <row r="197">
          <cell r="F197">
            <v>8543053</v>
          </cell>
          <cell r="G197" t="str">
            <v>HI LILUX</v>
          </cell>
          <cell r="H197" t="str">
            <v>00/0</v>
          </cell>
          <cell r="I197" t="str">
            <v/>
          </cell>
          <cell r="J197" t="str">
            <v>B</v>
          </cell>
          <cell r="K197" t="str">
            <v>D</v>
          </cell>
          <cell r="L197">
            <v>4999</v>
          </cell>
        </row>
        <row r="198">
          <cell r="F198">
            <v>8543054</v>
          </cell>
          <cell r="G198" t="str">
            <v>OUTLANDER</v>
          </cell>
          <cell r="H198" t="str">
            <v>00/0</v>
          </cell>
          <cell r="I198" t="str">
            <v/>
          </cell>
          <cell r="J198" t="str">
            <v>B</v>
          </cell>
          <cell r="K198" t="str">
            <v>D</v>
          </cell>
          <cell r="L198">
            <v>4999</v>
          </cell>
        </row>
        <row r="199">
          <cell r="F199">
            <v>8548082</v>
          </cell>
          <cell r="G199" t="str">
            <v>PARADE</v>
          </cell>
          <cell r="H199" t="str">
            <v>18/8</v>
          </cell>
          <cell r="I199" t="str">
            <v>-</v>
          </cell>
          <cell r="J199" t="str">
            <v>B</v>
          </cell>
          <cell r="K199" t="str">
            <v>D</v>
          </cell>
          <cell r="L199">
            <v>2499</v>
          </cell>
        </row>
        <row r="200">
          <cell r="F200">
            <v>8546082</v>
          </cell>
          <cell r="G200" t="str">
            <v>PARADE</v>
          </cell>
          <cell r="H200" t="str">
            <v>35/6</v>
          </cell>
          <cell r="I200" t="str">
            <v>+</v>
          </cell>
          <cell r="J200" t="str">
            <v>B</v>
          </cell>
          <cell r="K200" t="str">
            <v>D</v>
          </cell>
          <cell r="L200">
            <v>3699</v>
          </cell>
        </row>
        <row r="201">
          <cell r="F201">
            <v>8544082</v>
          </cell>
          <cell r="G201" t="str">
            <v>PARADE</v>
          </cell>
          <cell r="H201" t="str">
            <v>18/8</v>
          </cell>
          <cell r="I201" t="str">
            <v>-</v>
          </cell>
          <cell r="J201" t="str">
            <v>B</v>
          </cell>
          <cell r="K201" t="str">
            <v>D</v>
          </cell>
          <cell r="L201">
            <v>2499</v>
          </cell>
        </row>
        <row r="202">
          <cell r="F202">
            <v>8514389</v>
          </cell>
          <cell r="G202" t="str">
            <v>MOCCA</v>
          </cell>
          <cell r="H202" t="str">
            <v>00/0</v>
          </cell>
          <cell r="I202" t="str">
            <v/>
          </cell>
          <cell r="J202" t="str">
            <v>B</v>
          </cell>
          <cell r="K202" t="str">
            <v>W</v>
          </cell>
          <cell r="L202">
            <v>4999</v>
          </cell>
        </row>
        <row r="203">
          <cell r="F203">
            <v>8544190</v>
          </cell>
          <cell r="G203" t="str">
            <v>FRIEND</v>
          </cell>
          <cell r="H203" t="str">
            <v>00/0</v>
          </cell>
          <cell r="I203" t="str">
            <v/>
          </cell>
          <cell r="J203" t="str">
            <v>B</v>
          </cell>
          <cell r="K203" t="str">
            <v>N</v>
          </cell>
          <cell r="L203">
            <v>5999</v>
          </cell>
        </row>
        <row r="204">
          <cell r="F204">
            <v>8542290</v>
          </cell>
          <cell r="G204" t="str">
            <v>FRIEND</v>
          </cell>
          <cell r="H204" t="str">
            <v>00/0</v>
          </cell>
          <cell r="I204" t="str">
            <v/>
          </cell>
          <cell r="J204" t="str">
            <v>B</v>
          </cell>
          <cell r="K204" t="str">
            <v>N</v>
          </cell>
          <cell r="L204">
            <v>5999</v>
          </cell>
        </row>
        <row r="205">
          <cell r="F205">
            <v>8544094</v>
          </cell>
          <cell r="G205" t="str">
            <v>HIKER</v>
          </cell>
          <cell r="H205" t="str">
            <v>18/8</v>
          </cell>
          <cell r="I205" t="str">
            <v>-</v>
          </cell>
          <cell r="J205" t="str">
            <v>B</v>
          </cell>
          <cell r="K205" t="str">
            <v>D</v>
          </cell>
          <cell r="L205">
            <v>3499</v>
          </cell>
        </row>
        <row r="206">
          <cell r="F206">
            <v>8546096</v>
          </cell>
          <cell r="G206" t="str">
            <v>XMEI</v>
          </cell>
          <cell r="H206" t="str">
            <v>00/0</v>
          </cell>
          <cell r="I206" t="str">
            <v/>
          </cell>
          <cell r="J206" t="str">
            <v>B</v>
          </cell>
          <cell r="K206" t="str">
            <v>W</v>
          </cell>
          <cell r="L206">
            <v>4999</v>
          </cell>
        </row>
        <row r="207">
          <cell r="F207">
            <v>8549096</v>
          </cell>
          <cell r="G207" t="str">
            <v>XMEI</v>
          </cell>
          <cell r="H207" t="str">
            <v>00/0</v>
          </cell>
          <cell r="I207" t="str">
            <v/>
          </cell>
          <cell r="J207" t="str">
            <v>B</v>
          </cell>
          <cell r="K207" t="str">
            <v>W</v>
          </cell>
          <cell r="L207">
            <v>4999</v>
          </cell>
        </row>
        <row r="208">
          <cell r="F208">
            <v>8543015</v>
          </cell>
          <cell r="G208" t="str">
            <v>LOUIS</v>
          </cell>
          <cell r="H208" t="str">
            <v>00/0</v>
          </cell>
          <cell r="I208" t="str">
            <v/>
          </cell>
          <cell r="J208" t="str">
            <v>B</v>
          </cell>
          <cell r="K208" t="str">
            <v>D</v>
          </cell>
          <cell r="L208">
            <v>4999</v>
          </cell>
        </row>
        <row r="209">
          <cell r="F209">
            <v>8519017</v>
          </cell>
          <cell r="G209" t="str">
            <v>SPORTY</v>
          </cell>
          <cell r="H209" t="str">
            <v>33/8</v>
          </cell>
          <cell r="I209" t="str">
            <v>-</v>
          </cell>
          <cell r="J209" t="str">
            <v>B</v>
          </cell>
          <cell r="K209" t="str">
            <v>D</v>
          </cell>
          <cell r="L209">
            <v>1500</v>
          </cell>
        </row>
        <row r="210">
          <cell r="F210">
            <v>8516017</v>
          </cell>
          <cell r="G210" t="str">
            <v>SPORTY</v>
          </cell>
          <cell r="H210" t="str">
            <v>33/8</v>
          </cell>
          <cell r="I210" t="str">
            <v>-</v>
          </cell>
          <cell r="J210" t="str">
            <v>B</v>
          </cell>
          <cell r="K210" t="str">
            <v>D</v>
          </cell>
          <cell r="L210">
            <v>1500</v>
          </cell>
        </row>
        <row r="211">
          <cell r="F211">
            <v>8514017</v>
          </cell>
          <cell r="G211" t="str">
            <v>SPORTY</v>
          </cell>
          <cell r="H211" t="str">
            <v>33/8</v>
          </cell>
          <cell r="I211" t="str">
            <v>-</v>
          </cell>
          <cell r="J211" t="str">
            <v>B</v>
          </cell>
          <cell r="K211" t="str">
            <v>D</v>
          </cell>
          <cell r="L211">
            <v>1500</v>
          </cell>
        </row>
        <row r="212">
          <cell r="F212">
            <v>8012022</v>
          </cell>
          <cell r="G212" t="str">
            <v>FOOTIN</v>
          </cell>
          <cell r="H212" t="str">
            <v>38/8</v>
          </cell>
          <cell r="I212" t="str">
            <v>-</v>
          </cell>
          <cell r="J212" t="str">
            <v>B</v>
          </cell>
          <cell r="K212" t="str">
            <v>D</v>
          </cell>
          <cell r="L212">
            <v>700</v>
          </cell>
        </row>
        <row r="213">
          <cell r="F213">
            <v>8544024</v>
          </cell>
          <cell r="G213" t="str">
            <v>NEW DUBEN</v>
          </cell>
          <cell r="H213" t="str">
            <v>41/8</v>
          </cell>
          <cell r="I213" t="str">
            <v>-</v>
          </cell>
          <cell r="J213" t="str">
            <v>B</v>
          </cell>
          <cell r="K213" t="str">
            <v>D</v>
          </cell>
          <cell r="L213">
            <v>1500</v>
          </cell>
        </row>
        <row r="214">
          <cell r="F214">
            <v>8516041</v>
          </cell>
          <cell r="G214" t="str">
            <v>BRANDO SLIP ON</v>
          </cell>
          <cell r="H214" t="str">
            <v>41/8</v>
          </cell>
          <cell r="I214" t="str">
            <v>-</v>
          </cell>
          <cell r="J214" t="str">
            <v>B</v>
          </cell>
          <cell r="K214" t="str">
            <v>D</v>
          </cell>
          <cell r="L214">
            <v>600</v>
          </cell>
        </row>
        <row r="215">
          <cell r="F215">
            <v>8539052</v>
          </cell>
          <cell r="G215" t="str">
            <v>FOOTIN</v>
          </cell>
          <cell r="H215" t="str">
            <v>23/8</v>
          </cell>
          <cell r="I215" t="str">
            <v>-</v>
          </cell>
          <cell r="J215" t="str">
            <v>B</v>
          </cell>
          <cell r="K215" t="str">
            <v>D</v>
          </cell>
          <cell r="L215">
            <v>3499</v>
          </cell>
        </row>
        <row r="216">
          <cell r="F216">
            <v>8545052</v>
          </cell>
          <cell r="G216" t="str">
            <v>CAPTION</v>
          </cell>
          <cell r="H216" t="str">
            <v>18/8</v>
          </cell>
          <cell r="I216" t="str">
            <v>-</v>
          </cell>
          <cell r="J216" t="str">
            <v>B</v>
          </cell>
          <cell r="K216" t="str">
            <v>D</v>
          </cell>
          <cell r="L216">
            <v>3499</v>
          </cell>
        </row>
        <row r="217">
          <cell r="F217">
            <v>8539053</v>
          </cell>
          <cell r="G217" t="str">
            <v>FOOTIN</v>
          </cell>
          <cell r="H217" t="str">
            <v>23/8</v>
          </cell>
          <cell r="I217" t="str">
            <v>-</v>
          </cell>
          <cell r="J217" t="str">
            <v>B</v>
          </cell>
          <cell r="K217" t="str">
            <v>D</v>
          </cell>
          <cell r="L217">
            <v>3499</v>
          </cell>
        </row>
        <row r="218">
          <cell r="F218">
            <v>8246072</v>
          </cell>
          <cell r="G218" t="str">
            <v>LEXUS</v>
          </cell>
          <cell r="H218" t="str">
            <v>47/8</v>
          </cell>
          <cell r="I218" t="str">
            <v>-</v>
          </cell>
          <cell r="J218" t="str">
            <v>B</v>
          </cell>
          <cell r="K218" t="str">
            <v>D</v>
          </cell>
          <cell r="L218">
            <v>1999</v>
          </cell>
        </row>
        <row r="219">
          <cell r="F219">
            <v>8546094</v>
          </cell>
          <cell r="G219" t="str">
            <v>HIKER</v>
          </cell>
          <cell r="H219" t="str">
            <v>38/8</v>
          </cell>
          <cell r="I219" t="str">
            <v>-</v>
          </cell>
          <cell r="J219" t="str">
            <v>B</v>
          </cell>
          <cell r="K219" t="str">
            <v>D</v>
          </cell>
          <cell r="L219">
            <v>500</v>
          </cell>
        </row>
        <row r="220">
          <cell r="F220">
            <v>8514016</v>
          </cell>
          <cell r="G220" t="str">
            <v>RELAX-02</v>
          </cell>
          <cell r="H220" t="str">
            <v>00/0</v>
          </cell>
          <cell r="I220" t="str">
            <v/>
          </cell>
          <cell r="J220" t="str">
            <v>B</v>
          </cell>
          <cell r="K220" t="str">
            <v>B</v>
          </cell>
          <cell r="L220">
            <v>1499</v>
          </cell>
        </row>
        <row r="221">
          <cell r="F221">
            <v>8516016</v>
          </cell>
          <cell r="G221" t="str">
            <v>RELAX-02</v>
          </cell>
          <cell r="H221" t="str">
            <v>00/0</v>
          </cell>
          <cell r="I221" t="str">
            <v/>
          </cell>
          <cell r="J221" t="str">
            <v>B</v>
          </cell>
          <cell r="K221" t="str">
            <v>B</v>
          </cell>
          <cell r="L221">
            <v>1499</v>
          </cell>
        </row>
        <row r="222">
          <cell r="F222">
            <v>8896030</v>
          </cell>
          <cell r="G222" t="str">
            <v>NEW CLASSIC</v>
          </cell>
          <cell r="H222" t="str">
            <v>41/8</v>
          </cell>
          <cell r="I222" t="str">
            <v>-</v>
          </cell>
          <cell r="J222" t="str">
            <v>N</v>
          </cell>
          <cell r="K222" t="str">
            <v>D</v>
          </cell>
          <cell r="L222">
            <v>500</v>
          </cell>
        </row>
        <row r="223">
          <cell r="F223">
            <v>8514043</v>
          </cell>
          <cell r="G223" t="str">
            <v>CLASSIC SLIP O</v>
          </cell>
          <cell r="H223" t="str">
            <v>21/6</v>
          </cell>
          <cell r="I223" t="str">
            <v>+</v>
          </cell>
          <cell r="J223" t="str">
            <v>N</v>
          </cell>
          <cell r="K223" t="str">
            <v>D</v>
          </cell>
          <cell r="L223">
            <v>1099</v>
          </cell>
        </row>
        <row r="224">
          <cell r="F224">
            <v>8516543</v>
          </cell>
          <cell r="G224" t="str">
            <v>CLASSIC-KOHOKU</v>
          </cell>
          <cell r="H224" t="str">
            <v>00/0</v>
          </cell>
          <cell r="I224" t="str">
            <v/>
          </cell>
          <cell r="J224" t="str">
            <v>N</v>
          </cell>
          <cell r="K224" t="str">
            <v>D</v>
          </cell>
          <cell r="L224">
            <v>1099</v>
          </cell>
        </row>
        <row r="225">
          <cell r="F225">
            <v>8516043</v>
          </cell>
          <cell r="G225" t="str">
            <v>CLASSIC SLIP O</v>
          </cell>
          <cell r="H225" t="str">
            <v>21/6</v>
          </cell>
          <cell r="I225" t="str">
            <v>+</v>
          </cell>
          <cell r="J225" t="str">
            <v>N</v>
          </cell>
          <cell r="K225" t="str">
            <v>N</v>
          </cell>
          <cell r="L225">
            <v>1099</v>
          </cell>
        </row>
        <row r="226">
          <cell r="F226">
            <v>4516043</v>
          </cell>
          <cell r="G226" t="str">
            <v>CLASSIC SLIPON</v>
          </cell>
          <cell r="H226" t="str">
            <v>00/0</v>
          </cell>
          <cell r="I226" t="str">
            <v/>
          </cell>
          <cell r="J226" t="str">
            <v>N</v>
          </cell>
          <cell r="K226" t="str">
            <v>D</v>
          </cell>
          <cell r="L226">
            <v>1099</v>
          </cell>
        </row>
        <row r="227">
          <cell r="F227">
            <v>8896076</v>
          </cell>
          <cell r="G227" t="str">
            <v>CHARLIE</v>
          </cell>
          <cell r="H227" t="str">
            <v>41/8</v>
          </cell>
          <cell r="I227" t="str">
            <v>-</v>
          </cell>
          <cell r="J227" t="str">
            <v>N</v>
          </cell>
          <cell r="K227" t="str">
            <v>D</v>
          </cell>
          <cell r="L227">
            <v>600</v>
          </cell>
        </row>
        <row r="228">
          <cell r="F228">
            <v>8519093</v>
          </cell>
          <cell r="G228" t="str">
            <v>RELAX</v>
          </cell>
          <cell r="H228" t="str">
            <v>21/6</v>
          </cell>
          <cell r="I228" t="str">
            <v>+</v>
          </cell>
          <cell r="J228" t="str">
            <v>B</v>
          </cell>
          <cell r="K228" t="str">
            <v>D</v>
          </cell>
          <cell r="L228">
            <v>1499</v>
          </cell>
        </row>
        <row r="229">
          <cell r="F229">
            <v>8516093</v>
          </cell>
          <cell r="G229" t="str">
            <v>RELAX</v>
          </cell>
          <cell r="H229" t="str">
            <v>21/6</v>
          </cell>
          <cell r="I229" t="str">
            <v>+</v>
          </cell>
          <cell r="J229" t="str">
            <v>B</v>
          </cell>
          <cell r="K229" t="str">
            <v>N</v>
          </cell>
          <cell r="L229">
            <v>1499</v>
          </cell>
        </row>
        <row r="230">
          <cell r="F230">
            <v>8514093</v>
          </cell>
          <cell r="G230" t="str">
            <v>RELAX</v>
          </cell>
          <cell r="H230" t="str">
            <v>21/6</v>
          </cell>
          <cell r="I230" t="str">
            <v>+</v>
          </cell>
          <cell r="J230" t="str">
            <v>B</v>
          </cell>
          <cell r="K230" t="str">
            <v>N</v>
          </cell>
          <cell r="L230">
            <v>1499</v>
          </cell>
        </row>
        <row r="231">
          <cell r="F231">
            <v>8514902</v>
          </cell>
          <cell r="G231" t="str">
            <v>NORMAN</v>
          </cell>
          <cell r="H231" t="str">
            <v>49/7</v>
          </cell>
          <cell r="I231" t="str">
            <v>-</v>
          </cell>
          <cell r="J231" t="str">
            <v>N</v>
          </cell>
          <cell r="K231" t="str">
            <v>D</v>
          </cell>
          <cell r="L231">
            <v>2999</v>
          </cell>
        </row>
        <row r="232">
          <cell r="F232">
            <v>8899002</v>
          </cell>
          <cell r="G232" t="str">
            <v>FEATHER</v>
          </cell>
          <cell r="H232" t="str">
            <v>00/0</v>
          </cell>
          <cell r="I232" t="str">
            <v/>
          </cell>
          <cell r="J232" t="str">
            <v>N</v>
          </cell>
          <cell r="K232" t="str">
            <v>D</v>
          </cell>
          <cell r="L232">
            <v>1499</v>
          </cell>
        </row>
        <row r="233">
          <cell r="F233">
            <v>8896002</v>
          </cell>
          <cell r="G233" t="str">
            <v>FEATHER</v>
          </cell>
          <cell r="H233" t="str">
            <v>00/0</v>
          </cell>
          <cell r="I233" t="str">
            <v/>
          </cell>
          <cell r="J233" t="str">
            <v>N</v>
          </cell>
          <cell r="K233" t="str">
            <v>D</v>
          </cell>
          <cell r="L233">
            <v>1499</v>
          </cell>
        </row>
        <row r="234">
          <cell r="F234">
            <v>8515903</v>
          </cell>
          <cell r="G234" t="str">
            <v>NORMAN</v>
          </cell>
          <cell r="H234" t="str">
            <v>49/7</v>
          </cell>
          <cell r="I234" t="str">
            <v>-</v>
          </cell>
          <cell r="J234" t="str">
            <v>N</v>
          </cell>
          <cell r="K234" t="str">
            <v>D</v>
          </cell>
          <cell r="L234">
            <v>3499</v>
          </cell>
        </row>
        <row r="235">
          <cell r="F235">
            <v>8897505</v>
          </cell>
          <cell r="G235" t="str">
            <v>ERIC</v>
          </cell>
          <cell r="H235" t="str">
            <v>42/8</v>
          </cell>
          <cell r="I235" t="str">
            <v>+</v>
          </cell>
          <cell r="J235" t="str">
            <v>N</v>
          </cell>
          <cell r="K235" t="str">
            <v>D</v>
          </cell>
          <cell r="L235">
            <v>1899</v>
          </cell>
        </row>
        <row r="236">
          <cell r="F236">
            <v>8894505</v>
          </cell>
          <cell r="G236" t="str">
            <v>ERIC</v>
          </cell>
          <cell r="H236" t="str">
            <v>42/8</v>
          </cell>
          <cell r="I236" t="str">
            <v>+</v>
          </cell>
          <cell r="J236" t="str">
            <v>N</v>
          </cell>
          <cell r="K236" t="str">
            <v>D</v>
          </cell>
          <cell r="L236">
            <v>1899</v>
          </cell>
        </row>
        <row r="237">
          <cell r="F237">
            <v>8899506</v>
          </cell>
          <cell r="G237" t="str">
            <v>JUAN</v>
          </cell>
          <cell r="H237" t="str">
            <v>42/8</v>
          </cell>
          <cell r="I237" t="str">
            <v>+</v>
          </cell>
          <cell r="J237" t="str">
            <v>N</v>
          </cell>
          <cell r="K237" t="str">
            <v>N</v>
          </cell>
          <cell r="L237">
            <v>1899</v>
          </cell>
        </row>
        <row r="238">
          <cell r="F238">
            <v>8894506</v>
          </cell>
          <cell r="G238" t="str">
            <v>JUAN</v>
          </cell>
          <cell r="H238" t="str">
            <v>42/8</v>
          </cell>
          <cell r="I238" t="str">
            <v>+</v>
          </cell>
          <cell r="J238" t="str">
            <v>N</v>
          </cell>
          <cell r="K238" t="str">
            <v>D</v>
          </cell>
          <cell r="L238">
            <v>1899</v>
          </cell>
        </row>
        <row r="239">
          <cell r="F239">
            <v>8896506</v>
          </cell>
          <cell r="G239" t="str">
            <v>JUAN</v>
          </cell>
          <cell r="H239" t="str">
            <v>42/8</v>
          </cell>
          <cell r="I239" t="str">
            <v>+</v>
          </cell>
          <cell r="J239" t="str">
            <v>N</v>
          </cell>
          <cell r="K239" t="str">
            <v>N</v>
          </cell>
          <cell r="L239">
            <v>1899</v>
          </cell>
        </row>
        <row r="240">
          <cell r="F240">
            <v>8899507</v>
          </cell>
          <cell r="G240" t="str">
            <v>DIEGO</v>
          </cell>
          <cell r="H240" t="str">
            <v>42/8</v>
          </cell>
          <cell r="I240" t="str">
            <v>+</v>
          </cell>
          <cell r="J240" t="str">
            <v>N</v>
          </cell>
          <cell r="K240" t="str">
            <v>D</v>
          </cell>
          <cell r="L240">
            <v>2099</v>
          </cell>
        </row>
        <row r="241">
          <cell r="F241">
            <v>8897507</v>
          </cell>
          <cell r="G241" t="str">
            <v>DIEGO</v>
          </cell>
          <cell r="H241" t="str">
            <v>42/8</v>
          </cell>
          <cell r="I241" t="str">
            <v>+</v>
          </cell>
          <cell r="J241" t="str">
            <v>N</v>
          </cell>
          <cell r="K241" t="str">
            <v>D</v>
          </cell>
          <cell r="L241">
            <v>2099</v>
          </cell>
        </row>
        <row r="242">
          <cell r="F242">
            <v>8516021</v>
          </cell>
          <cell r="G242" t="str">
            <v>LEGO</v>
          </cell>
          <cell r="H242" t="str">
            <v>00/0</v>
          </cell>
          <cell r="I242" t="str">
            <v/>
          </cell>
          <cell r="J242" t="str">
            <v>N</v>
          </cell>
          <cell r="K242" t="str">
            <v>D</v>
          </cell>
          <cell r="L242">
            <v>1699</v>
          </cell>
        </row>
        <row r="243">
          <cell r="F243">
            <v>8519021</v>
          </cell>
          <cell r="G243" t="str">
            <v>LEGO</v>
          </cell>
          <cell r="H243" t="str">
            <v>00/0</v>
          </cell>
          <cell r="I243" t="str">
            <v/>
          </cell>
          <cell r="J243" t="str">
            <v>N</v>
          </cell>
          <cell r="K243" t="str">
            <v>D</v>
          </cell>
          <cell r="L243">
            <v>1699</v>
          </cell>
        </row>
        <row r="244">
          <cell r="F244">
            <v>8899027</v>
          </cell>
          <cell r="G244" t="str">
            <v>SURAJ</v>
          </cell>
          <cell r="H244" t="str">
            <v>51/3</v>
          </cell>
          <cell r="I244" t="str">
            <v>+</v>
          </cell>
          <cell r="J244" t="str">
            <v>N</v>
          </cell>
          <cell r="K244" t="str">
            <v>D</v>
          </cell>
          <cell r="L244">
            <v>1899</v>
          </cell>
        </row>
        <row r="245">
          <cell r="F245">
            <v>8896032</v>
          </cell>
          <cell r="G245" t="str">
            <v>CONVERSHON</v>
          </cell>
          <cell r="H245" t="str">
            <v>41/8</v>
          </cell>
          <cell r="I245" t="str">
            <v>-</v>
          </cell>
          <cell r="J245" t="str">
            <v>N</v>
          </cell>
          <cell r="K245" t="str">
            <v>D</v>
          </cell>
          <cell r="L245">
            <v>600</v>
          </cell>
        </row>
        <row r="246">
          <cell r="F246">
            <v>8516033</v>
          </cell>
          <cell r="G246" t="str">
            <v>ECON</v>
          </cell>
          <cell r="H246" t="str">
            <v>29/6</v>
          </cell>
          <cell r="I246" t="str">
            <v>+</v>
          </cell>
          <cell r="J246" t="str">
            <v>N</v>
          </cell>
          <cell r="K246" t="str">
            <v>N</v>
          </cell>
          <cell r="L246">
            <v>1999</v>
          </cell>
        </row>
        <row r="247">
          <cell r="F247">
            <v>8514033</v>
          </cell>
          <cell r="G247" t="str">
            <v>ECON</v>
          </cell>
          <cell r="H247" t="str">
            <v>29/6</v>
          </cell>
          <cell r="I247" t="str">
            <v>+</v>
          </cell>
          <cell r="J247" t="str">
            <v>N</v>
          </cell>
          <cell r="K247" t="str">
            <v>N</v>
          </cell>
          <cell r="L247">
            <v>1999</v>
          </cell>
        </row>
        <row r="248">
          <cell r="F248">
            <v>8896038</v>
          </cell>
          <cell r="G248" t="str">
            <v>CONVERSE-1</v>
          </cell>
          <cell r="H248" t="str">
            <v>36/3</v>
          </cell>
          <cell r="I248" t="str">
            <v>+</v>
          </cell>
          <cell r="J248" t="str">
            <v>N</v>
          </cell>
          <cell r="K248" t="str">
            <v>D</v>
          </cell>
          <cell r="L248">
            <v>1599</v>
          </cell>
        </row>
        <row r="249">
          <cell r="F249">
            <v>8896040</v>
          </cell>
          <cell r="G249" t="str">
            <v>LEE</v>
          </cell>
          <cell r="H249" t="str">
            <v>00/0</v>
          </cell>
          <cell r="I249" t="str">
            <v/>
          </cell>
          <cell r="J249" t="str">
            <v>N</v>
          </cell>
          <cell r="K249" t="str">
            <v>D</v>
          </cell>
          <cell r="L249">
            <v>1499</v>
          </cell>
        </row>
        <row r="250">
          <cell r="F250">
            <v>8899040</v>
          </cell>
          <cell r="G250" t="str">
            <v>LEE</v>
          </cell>
          <cell r="H250" t="str">
            <v>00/0</v>
          </cell>
          <cell r="I250" t="str">
            <v/>
          </cell>
          <cell r="J250" t="str">
            <v>N</v>
          </cell>
          <cell r="K250" t="str">
            <v>D</v>
          </cell>
          <cell r="L250">
            <v>1499</v>
          </cell>
        </row>
        <row r="251">
          <cell r="F251">
            <v>8899084</v>
          </cell>
          <cell r="G251" t="str">
            <v>MICHAEL</v>
          </cell>
          <cell r="H251" t="str">
            <v>00/0</v>
          </cell>
          <cell r="I251" t="str">
            <v/>
          </cell>
          <cell r="J251" t="str">
            <v>N</v>
          </cell>
          <cell r="K251" t="str">
            <v>D</v>
          </cell>
          <cell r="L251">
            <v>1699</v>
          </cell>
        </row>
        <row r="252">
          <cell r="F252">
            <v>8899094</v>
          </cell>
          <cell r="G252" t="str">
            <v>TURBO</v>
          </cell>
          <cell r="H252" t="str">
            <v>00/0</v>
          </cell>
          <cell r="I252" t="str">
            <v/>
          </cell>
          <cell r="J252" t="str">
            <v>N</v>
          </cell>
          <cell r="K252" t="str">
            <v>D</v>
          </cell>
          <cell r="L252">
            <v>2999</v>
          </cell>
        </row>
        <row r="253">
          <cell r="F253">
            <v>8897094</v>
          </cell>
          <cell r="G253" t="str">
            <v>TURBO</v>
          </cell>
          <cell r="H253" t="str">
            <v>00/0</v>
          </cell>
          <cell r="I253" t="str">
            <v/>
          </cell>
          <cell r="J253" t="str">
            <v>N</v>
          </cell>
          <cell r="K253" t="str">
            <v>D</v>
          </cell>
          <cell r="L253">
            <v>2999</v>
          </cell>
        </row>
        <row r="254">
          <cell r="F254">
            <v>8893095</v>
          </cell>
          <cell r="G254" t="str">
            <v>EMERGING</v>
          </cell>
          <cell r="H254" t="str">
            <v>00/0</v>
          </cell>
          <cell r="I254" t="str">
            <v/>
          </cell>
          <cell r="J254" t="str">
            <v>N</v>
          </cell>
          <cell r="K254" t="str">
            <v>D</v>
          </cell>
          <cell r="L254">
            <v>2999</v>
          </cell>
        </row>
        <row r="255">
          <cell r="F255">
            <v>8899095</v>
          </cell>
          <cell r="G255" t="str">
            <v>EMERGING</v>
          </cell>
          <cell r="H255" t="str">
            <v>00/0</v>
          </cell>
          <cell r="I255" t="str">
            <v/>
          </cell>
          <cell r="J255" t="str">
            <v>N</v>
          </cell>
          <cell r="K255" t="str">
            <v>D</v>
          </cell>
          <cell r="L255">
            <v>2999</v>
          </cell>
        </row>
        <row r="256">
          <cell r="F256">
            <v>8514021</v>
          </cell>
          <cell r="G256" t="str">
            <v>LEGO</v>
          </cell>
          <cell r="H256" t="str">
            <v>41/8</v>
          </cell>
          <cell r="I256" t="str">
            <v>-</v>
          </cell>
          <cell r="J256" t="str">
            <v>N</v>
          </cell>
          <cell r="K256" t="str">
            <v>D</v>
          </cell>
          <cell r="L256">
            <v>600</v>
          </cell>
        </row>
        <row r="257">
          <cell r="F257">
            <v>8895033</v>
          </cell>
          <cell r="G257" t="str">
            <v>CONVERSHON</v>
          </cell>
          <cell r="H257" t="str">
            <v>41/8</v>
          </cell>
          <cell r="I257" t="str">
            <v>-</v>
          </cell>
          <cell r="J257" t="str">
            <v>N</v>
          </cell>
          <cell r="K257" t="str">
            <v>D</v>
          </cell>
          <cell r="L257">
            <v>600</v>
          </cell>
        </row>
        <row r="258">
          <cell r="F258">
            <v>8896033</v>
          </cell>
          <cell r="G258" t="str">
            <v>CONVERSHON</v>
          </cell>
          <cell r="H258" t="str">
            <v>38/8</v>
          </cell>
          <cell r="I258" t="str">
            <v>-</v>
          </cell>
          <cell r="J258" t="str">
            <v>N</v>
          </cell>
          <cell r="K258" t="str">
            <v>D</v>
          </cell>
          <cell r="L258">
            <v>300</v>
          </cell>
        </row>
        <row r="259">
          <cell r="F259">
            <v>8899038</v>
          </cell>
          <cell r="G259" t="str">
            <v>CONVERSE-1</v>
          </cell>
          <cell r="H259" t="str">
            <v>38/8</v>
          </cell>
          <cell r="I259" t="str">
            <v>-</v>
          </cell>
          <cell r="J259" t="str">
            <v>N</v>
          </cell>
          <cell r="K259" t="str">
            <v>D</v>
          </cell>
          <cell r="L259">
            <v>200</v>
          </cell>
        </row>
        <row r="260">
          <cell r="F260">
            <v>8899048</v>
          </cell>
          <cell r="G260" t="str">
            <v>CARL</v>
          </cell>
          <cell r="H260" t="str">
            <v>41/8</v>
          </cell>
          <cell r="I260" t="str">
            <v>-</v>
          </cell>
          <cell r="J260" t="str">
            <v>N</v>
          </cell>
          <cell r="K260" t="str">
            <v>D</v>
          </cell>
          <cell r="L260">
            <v>500</v>
          </cell>
        </row>
        <row r="261">
          <cell r="F261">
            <v>8613501</v>
          </cell>
          <cell r="G261" t="str">
            <v>MACO</v>
          </cell>
          <cell r="H261" t="str">
            <v>50/8</v>
          </cell>
          <cell r="I261" t="str">
            <v>+</v>
          </cell>
          <cell r="J261" t="str">
            <v>B</v>
          </cell>
          <cell r="K261" t="str">
            <v>W</v>
          </cell>
          <cell r="L261">
            <v>3499</v>
          </cell>
        </row>
        <row r="262">
          <cell r="F262">
            <v>8616502</v>
          </cell>
          <cell r="G262" t="str">
            <v>MACO</v>
          </cell>
          <cell r="H262" t="str">
            <v>00/0</v>
          </cell>
          <cell r="I262" t="str">
            <v/>
          </cell>
          <cell r="J262" t="str">
            <v>B</v>
          </cell>
          <cell r="K262" t="str">
            <v>W</v>
          </cell>
          <cell r="L262">
            <v>3499</v>
          </cell>
        </row>
        <row r="263">
          <cell r="F263">
            <v>8613502</v>
          </cell>
          <cell r="G263" t="str">
            <v>MACO</v>
          </cell>
          <cell r="H263" t="str">
            <v>00/0</v>
          </cell>
          <cell r="I263" t="str">
            <v/>
          </cell>
          <cell r="J263" t="str">
            <v>B</v>
          </cell>
          <cell r="K263" t="str">
            <v>W</v>
          </cell>
          <cell r="L263">
            <v>3499</v>
          </cell>
        </row>
        <row r="264">
          <cell r="F264">
            <v>8746004</v>
          </cell>
          <cell r="G264" t="str">
            <v>JAY SANDAL</v>
          </cell>
          <cell r="H264" t="str">
            <v>27/8</v>
          </cell>
          <cell r="I264" t="str">
            <v>-</v>
          </cell>
          <cell r="J264" t="str">
            <v>B</v>
          </cell>
          <cell r="K264" t="str">
            <v>D</v>
          </cell>
          <cell r="L264">
            <v>2499</v>
          </cell>
        </row>
        <row r="265">
          <cell r="F265">
            <v>8744004</v>
          </cell>
          <cell r="G265" t="str">
            <v>JAY SANDAL</v>
          </cell>
          <cell r="H265" t="str">
            <v>00/0</v>
          </cell>
          <cell r="I265" t="str">
            <v/>
          </cell>
          <cell r="J265" t="str">
            <v>B</v>
          </cell>
          <cell r="K265" t="str">
            <v>D</v>
          </cell>
          <cell r="L265">
            <v>2999</v>
          </cell>
        </row>
        <row r="266">
          <cell r="F266">
            <v>8616008</v>
          </cell>
          <cell r="G266" t="str">
            <v>NEW STRICKER</v>
          </cell>
          <cell r="H266" t="str">
            <v>00/0</v>
          </cell>
          <cell r="I266" t="str">
            <v/>
          </cell>
          <cell r="J266" t="str">
            <v>P</v>
          </cell>
          <cell r="K266" t="str">
            <v>D</v>
          </cell>
          <cell r="L266">
            <v>1699</v>
          </cell>
        </row>
        <row r="267">
          <cell r="F267">
            <v>8619008</v>
          </cell>
          <cell r="G267" t="str">
            <v>NEW STRICKER</v>
          </cell>
          <cell r="H267" t="str">
            <v>00/0</v>
          </cell>
          <cell r="I267" t="str">
            <v/>
          </cell>
          <cell r="J267" t="str">
            <v>P</v>
          </cell>
          <cell r="K267" t="str">
            <v>D</v>
          </cell>
          <cell r="L267">
            <v>1699</v>
          </cell>
        </row>
        <row r="268">
          <cell r="F268">
            <v>8617008</v>
          </cell>
          <cell r="G268" t="str">
            <v>NEW STRICKER</v>
          </cell>
          <cell r="H268" t="str">
            <v>00/0</v>
          </cell>
          <cell r="I268" t="str">
            <v/>
          </cell>
          <cell r="J268" t="str">
            <v>P</v>
          </cell>
          <cell r="K268" t="str">
            <v>D</v>
          </cell>
          <cell r="L268">
            <v>1699</v>
          </cell>
        </row>
        <row r="269">
          <cell r="F269">
            <v>8616010</v>
          </cell>
          <cell r="G269" t="str">
            <v>VECTOR</v>
          </cell>
          <cell r="H269" t="str">
            <v>18/8</v>
          </cell>
          <cell r="I269" t="str">
            <v>-</v>
          </cell>
          <cell r="J269" t="str">
            <v>B</v>
          </cell>
          <cell r="K269" t="str">
            <v>D</v>
          </cell>
          <cell r="L269">
            <v>999</v>
          </cell>
        </row>
        <row r="270">
          <cell r="F270">
            <v>8614010</v>
          </cell>
          <cell r="G270" t="str">
            <v>VECTOR</v>
          </cell>
          <cell r="H270" t="str">
            <v>41/8</v>
          </cell>
          <cell r="I270" t="str">
            <v>-</v>
          </cell>
          <cell r="J270" t="str">
            <v>B</v>
          </cell>
          <cell r="K270" t="str">
            <v>D</v>
          </cell>
          <cell r="L270">
            <v>500</v>
          </cell>
        </row>
        <row r="271">
          <cell r="F271">
            <v>8614014</v>
          </cell>
          <cell r="G271" t="str">
            <v>MICK</v>
          </cell>
          <cell r="H271" t="str">
            <v>00/0</v>
          </cell>
          <cell r="I271" t="str">
            <v/>
          </cell>
          <cell r="J271" t="str">
            <v>B</v>
          </cell>
          <cell r="K271" t="str">
            <v>W</v>
          </cell>
          <cell r="L271">
            <v>1499</v>
          </cell>
        </row>
        <row r="272">
          <cell r="F272">
            <v>8616014</v>
          </cell>
          <cell r="G272" t="str">
            <v>MICK</v>
          </cell>
          <cell r="H272" t="str">
            <v>00/0</v>
          </cell>
          <cell r="I272" t="str">
            <v/>
          </cell>
          <cell r="J272" t="str">
            <v>B</v>
          </cell>
          <cell r="K272" t="str">
            <v>W</v>
          </cell>
          <cell r="L272">
            <v>1499</v>
          </cell>
        </row>
        <row r="273">
          <cell r="F273">
            <v>8614015</v>
          </cell>
          <cell r="G273" t="str">
            <v>STYLO</v>
          </cell>
          <cell r="H273" t="str">
            <v>18/8</v>
          </cell>
          <cell r="I273" t="str">
            <v>-</v>
          </cell>
          <cell r="J273" t="str">
            <v>B</v>
          </cell>
          <cell r="K273" t="str">
            <v>D</v>
          </cell>
          <cell r="L273">
            <v>999</v>
          </cell>
        </row>
        <row r="274">
          <cell r="F274">
            <v>8616015</v>
          </cell>
          <cell r="G274" t="str">
            <v>STYLO</v>
          </cell>
          <cell r="H274" t="str">
            <v>18/8</v>
          </cell>
          <cell r="I274" t="str">
            <v>-</v>
          </cell>
          <cell r="J274" t="str">
            <v>B</v>
          </cell>
          <cell r="K274" t="str">
            <v>D</v>
          </cell>
          <cell r="L274">
            <v>999</v>
          </cell>
        </row>
        <row r="275">
          <cell r="F275">
            <v>8619015</v>
          </cell>
          <cell r="G275" t="str">
            <v>STYLO</v>
          </cell>
          <cell r="H275" t="str">
            <v>27/8</v>
          </cell>
          <cell r="I275" t="str">
            <v>-</v>
          </cell>
          <cell r="J275" t="str">
            <v>B</v>
          </cell>
          <cell r="K275" t="str">
            <v>D</v>
          </cell>
          <cell r="L275">
            <v>790</v>
          </cell>
        </row>
        <row r="276">
          <cell r="F276">
            <v>8616016</v>
          </cell>
          <cell r="G276" t="str">
            <v>BECKHAM</v>
          </cell>
          <cell r="H276" t="str">
            <v>00/0</v>
          </cell>
          <cell r="I276" t="str">
            <v/>
          </cell>
          <cell r="J276" t="str">
            <v>B</v>
          </cell>
          <cell r="K276" t="str">
            <v>D</v>
          </cell>
          <cell r="L276">
            <v>1199</v>
          </cell>
        </row>
        <row r="277">
          <cell r="F277">
            <v>8619038</v>
          </cell>
          <cell r="G277" t="str">
            <v>SCROPIO</v>
          </cell>
          <cell r="H277" t="str">
            <v>41/8</v>
          </cell>
          <cell r="I277" t="str">
            <v>-</v>
          </cell>
          <cell r="J277" t="str">
            <v>B</v>
          </cell>
          <cell r="K277" t="str">
            <v>D</v>
          </cell>
          <cell r="L277">
            <v>500</v>
          </cell>
        </row>
        <row r="278">
          <cell r="F278">
            <v>8613741</v>
          </cell>
          <cell r="G278" t="str">
            <v>MACHO GAME</v>
          </cell>
          <cell r="H278" t="str">
            <v>00/0</v>
          </cell>
          <cell r="I278" t="str">
            <v/>
          </cell>
          <cell r="J278" t="str">
            <v>B</v>
          </cell>
          <cell r="K278" t="str">
            <v>B</v>
          </cell>
          <cell r="L278">
            <v>2999</v>
          </cell>
        </row>
        <row r="279">
          <cell r="F279">
            <v>8616042</v>
          </cell>
          <cell r="G279" t="str">
            <v>BONUS</v>
          </cell>
          <cell r="H279" t="str">
            <v>00/0</v>
          </cell>
          <cell r="I279" t="str">
            <v/>
          </cell>
          <cell r="J279" t="str">
            <v>B</v>
          </cell>
          <cell r="K279" t="str">
            <v>W</v>
          </cell>
          <cell r="L279">
            <v>4499</v>
          </cell>
        </row>
        <row r="280">
          <cell r="F280">
            <v>8613042</v>
          </cell>
          <cell r="G280" t="str">
            <v>BONUS</v>
          </cell>
          <cell r="H280" t="str">
            <v>00/0</v>
          </cell>
          <cell r="I280" t="str">
            <v/>
          </cell>
          <cell r="J280" t="str">
            <v>B</v>
          </cell>
          <cell r="K280" t="str">
            <v>W</v>
          </cell>
          <cell r="L280">
            <v>4499</v>
          </cell>
        </row>
        <row r="281">
          <cell r="F281">
            <v>8616743</v>
          </cell>
          <cell r="G281" t="str">
            <v>MACHO GOAL</v>
          </cell>
          <cell r="H281" t="str">
            <v>00/0</v>
          </cell>
          <cell r="I281" t="str">
            <v/>
          </cell>
          <cell r="J281" t="str">
            <v>B</v>
          </cell>
          <cell r="K281" t="str">
            <v>B</v>
          </cell>
          <cell r="L281">
            <v>2999</v>
          </cell>
        </row>
        <row r="282">
          <cell r="F282">
            <v>8613761</v>
          </cell>
          <cell r="G282" t="str">
            <v>MACHO TOUR</v>
          </cell>
          <cell r="H282" t="str">
            <v>00/0</v>
          </cell>
          <cell r="I282" t="str">
            <v/>
          </cell>
          <cell r="J282" t="str">
            <v>B</v>
          </cell>
          <cell r="K282" t="str">
            <v>D</v>
          </cell>
          <cell r="L282">
            <v>3499</v>
          </cell>
        </row>
        <row r="283">
          <cell r="F283">
            <v>8616761</v>
          </cell>
          <cell r="G283" t="str">
            <v>MACHO TOUR</v>
          </cell>
          <cell r="H283" t="str">
            <v>00/0</v>
          </cell>
          <cell r="I283" t="str">
            <v/>
          </cell>
          <cell r="J283" t="str">
            <v>B</v>
          </cell>
          <cell r="K283" t="str">
            <v>B</v>
          </cell>
          <cell r="L283">
            <v>3499</v>
          </cell>
        </row>
        <row r="284">
          <cell r="F284">
            <v>8614762</v>
          </cell>
          <cell r="G284" t="str">
            <v>MACHO TRAIL</v>
          </cell>
          <cell r="H284" t="str">
            <v>00/0</v>
          </cell>
          <cell r="I284" t="str">
            <v/>
          </cell>
          <cell r="J284" t="str">
            <v>B</v>
          </cell>
          <cell r="K284" t="str">
            <v>D</v>
          </cell>
          <cell r="L284">
            <v>2999</v>
          </cell>
        </row>
        <row r="285">
          <cell r="F285">
            <v>8616762</v>
          </cell>
          <cell r="G285" t="str">
            <v>MACHO TRAIL</v>
          </cell>
          <cell r="H285" t="str">
            <v>00/0</v>
          </cell>
          <cell r="I285" t="str">
            <v/>
          </cell>
          <cell r="J285" t="str">
            <v>B</v>
          </cell>
          <cell r="K285" t="str">
            <v>D</v>
          </cell>
          <cell r="L285">
            <v>2999</v>
          </cell>
        </row>
        <row r="286">
          <cell r="F286">
            <v>8616465</v>
          </cell>
          <cell r="G286" t="str">
            <v>SPARKLE</v>
          </cell>
          <cell r="H286" t="str">
            <v>18/8</v>
          </cell>
          <cell r="I286" t="str">
            <v>-</v>
          </cell>
          <cell r="J286" t="str">
            <v>B</v>
          </cell>
          <cell r="K286" t="str">
            <v>D</v>
          </cell>
          <cell r="L286">
            <v>999</v>
          </cell>
        </row>
        <row r="287">
          <cell r="F287">
            <v>8616574</v>
          </cell>
          <cell r="G287" t="str">
            <v>PIPING</v>
          </cell>
          <cell r="H287" t="str">
            <v>27/8</v>
          </cell>
          <cell r="I287" t="str">
            <v>-</v>
          </cell>
          <cell r="J287" t="str">
            <v>B</v>
          </cell>
          <cell r="K287" t="str">
            <v>D</v>
          </cell>
          <cell r="L287">
            <v>490</v>
          </cell>
        </row>
        <row r="288">
          <cell r="F288">
            <v>8614680</v>
          </cell>
          <cell r="G288" t="str">
            <v>BRAD SANDAL</v>
          </cell>
          <cell r="H288" t="str">
            <v>00/0</v>
          </cell>
          <cell r="I288" t="str">
            <v/>
          </cell>
          <cell r="J288" t="str">
            <v>B</v>
          </cell>
          <cell r="K288" t="str">
            <v>W</v>
          </cell>
          <cell r="L288">
            <v>4499</v>
          </cell>
        </row>
        <row r="289">
          <cell r="F289">
            <v>8616680</v>
          </cell>
          <cell r="G289" t="str">
            <v>BRAD SANDAL</v>
          </cell>
          <cell r="H289" t="str">
            <v>00/0</v>
          </cell>
          <cell r="I289" t="str">
            <v/>
          </cell>
          <cell r="J289" t="str">
            <v>B</v>
          </cell>
          <cell r="K289" t="str">
            <v>W</v>
          </cell>
          <cell r="L289">
            <v>4499</v>
          </cell>
        </row>
        <row r="290">
          <cell r="F290">
            <v>8618981</v>
          </cell>
          <cell r="G290" t="str">
            <v>CAMRO</v>
          </cell>
          <cell r="H290" t="str">
            <v>18/8</v>
          </cell>
          <cell r="I290" t="str">
            <v>-</v>
          </cell>
          <cell r="J290" t="str">
            <v>B</v>
          </cell>
          <cell r="K290" t="str">
            <v>D</v>
          </cell>
          <cell r="L290">
            <v>999</v>
          </cell>
        </row>
        <row r="291">
          <cell r="F291">
            <v>8615981</v>
          </cell>
          <cell r="G291" t="str">
            <v>CAMRO</v>
          </cell>
          <cell r="H291" t="str">
            <v>18/8</v>
          </cell>
          <cell r="I291" t="str">
            <v>-</v>
          </cell>
          <cell r="J291" t="str">
            <v>B</v>
          </cell>
          <cell r="K291" t="str">
            <v>D</v>
          </cell>
          <cell r="L291">
            <v>999</v>
          </cell>
        </row>
        <row r="292">
          <cell r="F292">
            <v>8618982</v>
          </cell>
          <cell r="G292" t="str">
            <v>FORTUNER-2</v>
          </cell>
          <cell r="H292" t="str">
            <v>18/8</v>
          </cell>
          <cell r="I292" t="str">
            <v>-</v>
          </cell>
          <cell r="J292" t="str">
            <v>B</v>
          </cell>
          <cell r="K292" t="str">
            <v>D</v>
          </cell>
          <cell r="L292">
            <v>999</v>
          </cell>
        </row>
        <row r="293">
          <cell r="F293">
            <v>8615982</v>
          </cell>
          <cell r="G293" t="str">
            <v>FORTUNER-2</v>
          </cell>
          <cell r="H293" t="str">
            <v>18/8</v>
          </cell>
          <cell r="I293" t="str">
            <v>-</v>
          </cell>
          <cell r="J293" t="str">
            <v>B</v>
          </cell>
          <cell r="K293" t="str">
            <v>D</v>
          </cell>
          <cell r="L293">
            <v>999</v>
          </cell>
        </row>
        <row r="294">
          <cell r="F294">
            <v>8616696</v>
          </cell>
          <cell r="G294" t="str">
            <v>MACHO SPIRIT</v>
          </cell>
          <cell r="H294" t="str">
            <v>00/0</v>
          </cell>
          <cell r="I294" t="str">
            <v/>
          </cell>
          <cell r="J294" t="str">
            <v>B</v>
          </cell>
          <cell r="K294" t="str">
            <v>B</v>
          </cell>
          <cell r="L294">
            <v>3499</v>
          </cell>
        </row>
        <row r="295">
          <cell r="F295">
            <v>8614696</v>
          </cell>
          <cell r="G295" t="str">
            <v>MACHO SPIRIT</v>
          </cell>
          <cell r="H295" t="str">
            <v>00/0</v>
          </cell>
          <cell r="I295" t="str">
            <v/>
          </cell>
          <cell r="J295" t="str">
            <v>B</v>
          </cell>
          <cell r="K295" t="str">
            <v>B</v>
          </cell>
          <cell r="L295">
            <v>3499</v>
          </cell>
        </row>
        <row r="296">
          <cell r="F296">
            <v>8616003</v>
          </cell>
          <cell r="G296" t="str">
            <v>NEW ROMAN SAND</v>
          </cell>
          <cell r="H296" t="str">
            <v>00/0</v>
          </cell>
          <cell r="I296" t="str">
            <v/>
          </cell>
          <cell r="J296" t="str">
            <v>B</v>
          </cell>
          <cell r="K296" t="str">
            <v>W</v>
          </cell>
          <cell r="L296">
            <v>1399</v>
          </cell>
        </row>
        <row r="297">
          <cell r="F297">
            <v>8616504</v>
          </cell>
          <cell r="G297" t="str">
            <v>LUCAS CTR SAND</v>
          </cell>
          <cell r="H297" t="str">
            <v>42/8</v>
          </cell>
          <cell r="I297" t="str">
            <v>+</v>
          </cell>
          <cell r="J297" t="str">
            <v>B</v>
          </cell>
          <cell r="K297" t="str">
            <v>W</v>
          </cell>
          <cell r="L297">
            <v>1499</v>
          </cell>
        </row>
        <row r="298">
          <cell r="F298">
            <v>8614504</v>
          </cell>
          <cell r="G298" t="str">
            <v>LUCAS CTR SAND</v>
          </cell>
          <cell r="H298" t="str">
            <v>42/8</v>
          </cell>
          <cell r="I298" t="str">
            <v>+</v>
          </cell>
          <cell r="J298" t="str">
            <v>B</v>
          </cell>
          <cell r="K298" t="str">
            <v>W</v>
          </cell>
          <cell r="L298">
            <v>1499</v>
          </cell>
        </row>
        <row r="299">
          <cell r="F299">
            <v>8616007</v>
          </cell>
          <cell r="G299" t="str">
            <v>MANUEL</v>
          </cell>
          <cell r="H299" t="str">
            <v>00/0</v>
          </cell>
          <cell r="I299" t="str">
            <v/>
          </cell>
          <cell r="J299" t="str">
            <v>B</v>
          </cell>
          <cell r="K299" t="str">
            <v>W</v>
          </cell>
          <cell r="L299">
            <v>1699</v>
          </cell>
        </row>
        <row r="300">
          <cell r="F300">
            <v>8614007</v>
          </cell>
          <cell r="G300" t="str">
            <v>MANUEL</v>
          </cell>
          <cell r="H300" t="str">
            <v>00/0</v>
          </cell>
          <cell r="I300" t="str">
            <v/>
          </cell>
          <cell r="J300" t="str">
            <v>B</v>
          </cell>
          <cell r="K300" t="str">
            <v>W</v>
          </cell>
          <cell r="L300">
            <v>1699</v>
          </cell>
        </row>
        <row r="301">
          <cell r="F301">
            <v>8714032</v>
          </cell>
          <cell r="G301" t="str">
            <v>RONNIE</v>
          </cell>
          <cell r="H301" t="str">
            <v>00/0</v>
          </cell>
          <cell r="I301" t="str">
            <v/>
          </cell>
          <cell r="J301" t="str">
            <v>B</v>
          </cell>
          <cell r="K301" t="str">
            <v>W</v>
          </cell>
          <cell r="L301">
            <v>1299</v>
          </cell>
        </row>
        <row r="302">
          <cell r="F302">
            <v>8613085</v>
          </cell>
          <cell r="G302" t="str">
            <v>ROMAN SANDAL</v>
          </cell>
          <cell r="H302" t="str">
            <v>00/0</v>
          </cell>
          <cell r="I302" t="str">
            <v>+</v>
          </cell>
          <cell r="J302" t="str">
            <v>B</v>
          </cell>
          <cell r="K302" t="str">
            <v>D</v>
          </cell>
          <cell r="L302">
            <v>1499</v>
          </cell>
        </row>
        <row r="303">
          <cell r="F303">
            <v>8616085</v>
          </cell>
          <cell r="G303" t="str">
            <v>ROMAN SANDAL</v>
          </cell>
          <cell r="H303" t="str">
            <v>00/0</v>
          </cell>
          <cell r="I303" t="str">
            <v>+</v>
          </cell>
          <cell r="J303" t="str">
            <v>B</v>
          </cell>
          <cell r="K303" t="str">
            <v>D</v>
          </cell>
          <cell r="L303">
            <v>1499</v>
          </cell>
        </row>
        <row r="304">
          <cell r="F304">
            <v>8615091</v>
          </cell>
          <cell r="G304" t="str">
            <v>RIDER</v>
          </cell>
          <cell r="H304" t="str">
            <v>47/8</v>
          </cell>
          <cell r="I304" t="str">
            <v>-</v>
          </cell>
          <cell r="J304" t="str">
            <v>B</v>
          </cell>
          <cell r="K304" t="str">
            <v>D</v>
          </cell>
          <cell r="L304">
            <v>749</v>
          </cell>
        </row>
        <row r="305">
          <cell r="F305">
            <v>8615592</v>
          </cell>
          <cell r="G305" t="str">
            <v>NEW RIDER</v>
          </cell>
          <cell r="H305" t="str">
            <v>51/7</v>
          </cell>
          <cell r="I305" t="str">
            <v>+</v>
          </cell>
          <cell r="J305" t="str">
            <v>B</v>
          </cell>
          <cell r="K305" t="str">
            <v>D</v>
          </cell>
          <cell r="L305">
            <v>1499</v>
          </cell>
        </row>
        <row r="306">
          <cell r="F306">
            <v>8619592</v>
          </cell>
          <cell r="G306" t="str">
            <v>NEW RIDER</v>
          </cell>
          <cell r="H306" t="str">
            <v>51/7</v>
          </cell>
          <cell r="I306" t="str">
            <v>+</v>
          </cell>
          <cell r="J306" t="str">
            <v>B</v>
          </cell>
          <cell r="K306" t="str">
            <v>D</v>
          </cell>
          <cell r="L306">
            <v>1499</v>
          </cell>
        </row>
        <row r="307">
          <cell r="F307">
            <v>8614592</v>
          </cell>
          <cell r="G307" t="str">
            <v>NEW RIDER</v>
          </cell>
          <cell r="H307" t="str">
            <v>51/7</v>
          </cell>
          <cell r="I307" t="str">
            <v>+</v>
          </cell>
          <cell r="J307" t="str">
            <v>B</v>
          </cell>
          <cell r="K307" t="str">
            <v>D</v>
          </cell>
          <cell r="L307">
            <v>1499</v>
          </cell>
        </row>
        <row r="308">
          <cell r="F308">
            <v>8614598</v>
          </cell>
          <cell r="G308" t="str">
            <v>NEW SAMUEL</v>
          </cell>
          <cell r="H308" t="str">
            <v>00/0</v>
          </cell>
          <cell r="I308" t="str">
            <v/>
          </cell>
          <cell r="J308" t="str">
            <v>B</v>
          </cell>
          <cell r="K308" t="str">
            <v>N</v>
          </cell>
          <cell r="L308">
            <v>1399</v>
          </cell>
        </row>
        <row r="309">
          <cell r="F309">
            <v>8616598</v>
          </cell>
          <cell r="G309" t="str">
            <v>NEW SAMUEL</v>
          </cell>
          <cell r="H309" t="str">
            <v>00/0</v>
          </cell>
          <cell r="I309" t="str">
            <v/>
          </cell>
          <cell r="J309" t="str">
            <v>B</v>
          </cell>
          <cell r="K309" t="str">
            <v>N</v>
          </cell>
          <cell r="L309">
            <v>1399</v>
          </cell>
        </row>
        <row r="310">
          <cell r="F310">
            <v>8744001</v>
          </cell>
          <cell r="G310" t="str">
            <v>JAY THONG</v>
          </cell>
          <cell r="H310" t="str">
            <v>00/0</v>
          </cell>
          <cell r="I310" t="str">
            <v/>
          </cell>
          <cell r="J310" t="str">
            <v>B</v>
          </cell>
          <cell r="K310" t="str">
            <v>D</v>
          </cell>
          <cell r="L310">
            <v>2999</v>
          </cell>
        </row>
        <row r="311">
          <cell r="F311">
            <v>8746001</v>
          </cell>
          <cell r="G311" t="str">
            <v>JAY THONG</v>
          </cell>
          <cell r="H311" t="str">
            <v>00/0</v>
          </cell>
          <cell r="I311" t="str">
            <v/>
          </cell>
          <cell r="J311" t="str">
            <v>B</v>
          </cell>
          <cell r="K311" t="str">
            <v>D</v>
          </cell>
          <cell r="L311">
            <v>2999</v>
          </cell>
        </row>
        <row r="312">
          <cell r="F312">
            <v>8744002</v>
          </cell>
          <cell r="G312" t="str">
            <v>JAY TOE RING</v>
          </cell>
          <cell r="H312" t="str">
            <v>00/0</v>
          </cell>
          <cell r="I312" t="str">
            <v/>
          </cell>
          <cell r="J312" t="str">
            <v>B</v>
          </cell>
          <cell r="K312" t="str">
            <v>D</v>
          </cell>
          <cell r="L312">
            <v>2999</v>
          </cell>
        </row>
        <row r="313">
          <cell r="F313">
            <v>8746002</v>
          </cell>
          <cell r="G313" t="str">
            <v>JAY TOE RING</v>
          </cell>
          <cell r="H313" t="str">
            <v>00/0</v>
          </cell>
          <cell r="I313" t="str">
            <v/>
          </cell>
          <cell r="J313" t="str">
            <v>B</v>
          </cell>
          <cell r="K313" t="str">
            <v>D</v>
          </cell>
          <cell r="L313">
            <v>2999</v>
          </cell>
        </row>
        <row r="314">
          <cell r="F314">
            <v>8714003</v>
          </cell>
          <cell r="G314" t="str">
            <v>CALVIN</v>
          </cell>
          <cell r="H314" t="str">
            <v>20/6</v>
          </cell>
          <cell r="I314" t="str">
            <v>+</v>
          </cell>
          <cell r="J314" t="str">
            <v>B</v>
          </cell>
          <cell r="K314" t="str">
            <v>D</v>
          </cell>
          <cell r="L314">
            <v>999</v>
          </cell>
        </row>
        <row r="315">
          <cell r="F315">
            <v>8744003</v>
          </cell>
          <cell r="G315" t="str">
            <v>JAY MULE</v>
          </cell>
          <cell r="H315" t="str">
            <v>00/0</v>
          </cell>
          <cell r="I315" t="str">
            <v/>
          </cell>
          <cell r="J315" t="str">
            <v>B</v>
          </cell>
          <cell r="K315" t="str">
            <v>D</v>
          </cell>
          <cell r="L315">
            <v>2999</v>
          </cell>
        </row>
        <row r="316">
          <cell r="F316">
            <v>8716003</v>
          </cell>
          <cell r="G316" t="str">
            <v>CALVIN</v>
          </cell>
          <cell r="H316" t="str">
            <v>20/6</v>
          </cell>
          <cell r="I316" t="str">
            <v>+</v>
          </cell>
          <cell r="J316" t="str">
            <v>B</v>
          </cell>
          <cell r="K316" t="str">
            <v>D</v>
          </cell>
          <cell r="L316">
            <v>999</v>
          </cell>
        </row>
        <row r="317">
          <cell r="F317">
            <v>8746003</v>
          </cell>
          <cell r="G317" t="str">
            <v>JAY MULE</v>
          </cell>
          <cell r="H317" t="str">
            <v>27/8</v>
          </cell>
          <cell r="I317" t="str">
            <v>-</v>
          </cell>
          <cell r="J317" t="str">
            <v>B</v>
          </cell>
          <cell r="K317" t="str">
            <v>D</v>
          </cell>
          <cell r="L317">
            <v>2499</v>
          </cell>
        </row>
        <row r="318">
          <cell r="F318">
            <v>8716005</v>
          </cell>
          <cell r="G318" t="str">
            <v>DAVID</v>
          </cell>
          <cell r="H318" t="str">
            <v>27/8</v>
          </cell>
          <cell r="I318" t="str">
            <v>-</v>
          </cell>
          <cell r="J318" t="str">
            <v>B</v>
          </cell>
          <cell r="K318" t="str">
            <v>D</v>
          </cell>
          <cell r="L318">
            <v>499</v>
          </cell>
        </row>
        <row r="319">
          <cell r="F319">
            <v>8714007</v>
          </cell>
          <cell r="G319" t="str">
            <v>KRYPTON-4</v>
          </cell>
          <cell r="H319" t="str">
            <v>00/0</v>
          </cell>
          <cell r="I319" t="str">
            <v/>
          </cell>
          <cell r="J319" t="str">
            <v>B</v>
          </cell>
          <cell r="K319" t="str">
            <v>D</v>
          </cell>
          <cell r="L319">
            <v>1299</v>
          </cell>
        </row>
        <row r="320">
          <cell r="F320">
            <v>8716007</v>
          </cell>
          <cell r="G320" t="str">
            <v>KRYPTON-4</v>
          </cell>
          <cell r="H320" t="str">
            <v>00/0</v>
          </cell>
          <cell r="I320" t="str">
            <v/>
          </cell>
          <cell r="J320" t="str">
            <v>B</v>
          </cell>
          <cell r="K320" t="str">
            <v>D</v>
          </cell>
          <cell r="L320">
            <v>1299</v>
          </cell>
        </row>
        <row r="321">
          <cell r="F321">
            <v>8714009</v>
          </cell>
          <cell r="G321" t="str">
            <v>FOOT IN</v>
          </cell>
          <cell r="H321" t="str">
            <v>38/8</v>
          </cell>
          <cell r="I321" t="str">
            <v>-</v>
          </cell>
          <cell r="J321" t="str">
            <v>B</v>
          </cell>
          <cell r="K321" t="str">
            <v>D</v>
          </cell>
          <cell r="L321">
            <v>100</v>
          </cell>
        </row>
        <row r="322">
          <cell r="F322">
            <v>8719010</v>
          </cell>
          <cell r="G322" t="str">
            <v>BOBBY</v>
          </cell>
          <cell r="H322" t="str">
            <v>38/8</v>
          </cell>
          <cell r="I322" t="str">
            <v>-</v>
          </cell>
          <cell r="J322" t="str">
            <v>B</v>
          </cell>
          <cell r="K322" t="str">
            <v>D</v>
          </cell>
          <cell r="L322">
            <v>100</v>
          </cell>
        </row>
        <row r="323">
          <cell r="F323">
            <v>8714015</v>
          </cell>
          <cell r="G323" t="str">
            <v>DEX</v>
          </cell>
          <cell r="H323" t="str">
            <v>27/8</v>
          </cell>
          <cell r="I323" t="str">
            <v>-</v>
          </cell>
          <cell r="J323" t="str">
            <v>B</v>
          </cell>
          <cell r="K323" t="str">
            <v>D</v>
          </cell>
          <cell r="L323">
            <v>590</v>
          </cell>
        </row>
        <row r="324">
          <cell r="F324">
            <v>8714017</v>
          </cell>
          <cell r="G324" t="str">
            <v>KRYPTON-5</v>
          </cell>
          <cell r="H324" t="str">
            <v>29/6</v>
          </cell>
          <cell r="I324" t="str">
            <v>+</v>
          </cell>
          <cell r="J324" t="str">
            <v>B</v>
          </cell>
          <cell r="K324" t="str">
            <v>D</v>
          </cell>
          <cell r="L324">
            <v>1399</v>
          </cell>
        </row>
        <row r="325">
          <cell r="F325">
            <v>8716017</v>
          </cell>
          <cell r="G325" t="str">
            <v>KRYPTON-5</v>
          </cell>
          <cell r="H325" t="str">
            <v>29/6</v>
          </cell>
          <cell r="I325" t="str">
            <v>+</v>
          </cell>
          <cell r="J325" t="str">
            <v>B</v>
          </cell>
          <cell r="K325" t="str">
            <v>D</v>
          </cell>
          <cell r="L325">
            <v>1399</v>
          </cell>
        </row>
        <row r="326">
          <cell r="F326">
            <v>8714018</v>
          </cell>
          <cell r="G326" t="str">
            <v>LAKMAL</v>
          </cell>
          <cell r="H326" t="str">
            <v>00/0</v>
          </cell>
          <cell r="I326" t="str">
            <v/>
          </cell>
          <cell r="J326" t="str">
            <v>B</v>
          </cell>
          <cell r="K326" t="str">
            <v>W</v>
          </cell>
          <cell r="L326">
            <v>999</v>
          </cell>
        </row>
        <row r="327">
          <cell r="F327">
            <v>8716518</v>
          </cell>
          <cell r="G327" t="str">
            <v>LAKMAL</v>
          </cell>
          <cell r="H327" t="str">
            <v>23/8</v>
          </cell>
          <cell r="I327" t="str">
            <v>+</v>
          </cell>
          <cell r="J327" t="str">
            <v>B</v>
          </cell>
          <cell r="K327" t="str">
            <v>D</v>
          </cell>
          <cell r="L327">
            <v>999</v>
          </cell>
        </row>
        <row r="328">
          <cell r="F328">
            <v>8716018</v>
          </cell>
          <cell r="G328" t="str">
            <v>LAKMAL</v>
          </cell>
          <cell r="H328" t="str">
            <v>00/0</v>
          </cell>
          <cell r="I328" t="str">
            <v/>
          </cell>
          <cell r="J328" t="str">
            <v>B</v>
          </cell>
          <cell r="K328" t="str">
            <v>W</v>
          </cell>
          <cell r="L328">
            <v>999</v>
          </cell>
        </row>
        <row r="329">
          <cell r="F329">
            <v>8714518</v>
          </cell>
          <cell r="G329" t="str">
            <v>LAKMAL</v>
          </cell>
          <cell r="H329" t="str">
            <v>23/8</v>
          </cell>
          <cell r="I329" t="str">
            <v>+</v>
          </cell>
          <cell r="J329" t="str">
            <v>B</v>
          </cell>
          <cell r="K329" t="str">
            <v>D</v>
          </cell>
          <cell r="L329">
            <v>999</v>
          </cell>
        </row>
        <row r="330">
          <cell r="F330">
            <v>8645020</v>
          </cell>
          <cell r="G330" t="str">
            <v>SRI LANKA-2</v>
          </cell>
          <cell r="H330" t="str">
            <v>06/8</v>
          </cell>
          <cell r="I330" t="str">
            <v>+</v>
          </cell>
          <cell r="J330" t="str">
            <v>B</v>
          </cell>
          <cell r="K330" t="str">
            <v>N</v>
          </cell>
          <cell r="L330">
            <v>1199</v>
          </cell>
        </row>
        <row r="331">
          <cell r="F331">
            <v>8714020</v>
          </cell>
          <cell r="G331" t="str">
            <v>DILSHAN</v>
          </cell>
          <cell r="H331" t="str">
            <v>18/8</v>
          </cell>
          <cell r="I331" t="str">
            <v>-</v>
          </cell>
          <cell r="J331" t="str">
            <v>B</v>
          </cell>
          <cell r="K331" t="str">
            <v>D</v>
          </cell>
          <cell r="L331">
            <v>699</v>
          </cell>
        </row>
        <row r="332">
          <cell r="F332">
            <v>8716020</v>
          </cell>
          <cell r="G332" t="str">
            <v>DILSHAN</v>
          </cell>
          <cell r="H332" t="str">
            <v>18/8</v>
          </cell>
          <cell r="I332" t="str">
            <v>-</v>
          </cell>
          <cell r="J332" t="str">
            <v>B</v>
          </cell>
          <cell r="K332" t="str">
            <v>D</v>
          </cell>
          <cell r="L332">
            <v>699</v>
          </cell>
        </row>
        <row r="333">
          <cell r="F333">
            <v>8718020</v>
          </cell>
          <cell r="G333" t="str">
            <v>DILSHAN</v>
          </cell>
          <cell r="H333" t="str">
            <v>18/8</v>
          </cell>
          <cell r="I333" t="str">
            <v>-</v>
          </cell>
          <cell r="J333" t="str">
            <v>B</v>
          </cell>
          <cell r="K333" t="str">
            <v>D</v>
          </cell>
          <cell r="L333">
            <v>699</v>
          </cell>
        </row>
        <row r="334">
          <cell r="F334">
            <v>8713527</v>
          </cell>
          <cell r="G334" t="str">
            <v>TOM</v>
          </cell>
          <cell r="H334" t="str">
            <v>00/0</v>
          </cell>
          <cell r="I334" t="str">
            <v/>
          </cell>
          <cell r="J334" t="str">
            <v>B</v>
          </cell>
          <cell r="K334" t="str">
            <v>N</v>
          </cell>
          <cell r="L334">
            <v>899</v>
          </cell>
        </row>
        <row r="335">
          <cell r="F335">
            <v>8713027</v>
          </cell>
          <cell r="G335" t="str">
            <v>TOM</v>
          </cell>
          <cell r="H335" t="str">
            <v>00/0</v>
          </cell>
          <cell r="I335" t="str">
            <v/>
          </cell>
          <cell r="J335" t="str">
            <v>B</v>
          </cell>
          <cell r="K335" t="str">
            <v>D</v>
          </cell>
          <cell r="L335">
            <v>899</v>
          </cell>
        </row>
        <row r="336">
          <cell r="F336">
            <v>8716527</v>
          </cell>
          <cell r="G336" t="str">
            <v>TOM</v>
          </cell>
          <cell r="H336" t="str">
            <v>00/0</v>
          </cell>
          <cell r="I336" t="str">
            <v/>
          </cell>
          <cell r="J336" t="str">
            <v>B</v>
          </cell>
          <cell r="K336" t="str">
            <v>N</v>
          </cell>
          <cell r="L336">
            <v>899</v>
          </cell>
        </row>
        <row r="337">
          <cell r="F337">
            <v>8716027</v>
          </cell>
          <cell r="G337" t="str">
            <v>TOM</v>
          </cell>
          <cell r="H337" t="str">
            <v>00/0</v>
          </cell>
          <cell r="I337" t="str">
            <v/>
          </cell>
          <cell r="J337" t="str">
            <v>B</v>
          </cell>
          <cell r="K337" t="str">
            <v>D</v>
          </cell>
          <cell r="L337">
            <v>899</v>
          </cell>
        </row>
        <row r="338">
          <cell r="F338">
            <v>8716029</v>
          </cell>
          <cell r="G338" t="str">
            <v>PALITHA</v>
          </cell>
          <cell r="H338" t="str">
            <v>43/6</v>
          </cell>
          <cell r="I338" t="str">
            <v>+</v>
          </cell>
          <cell r="J338" t="str">
            <v>B</v>
          </cell>
          <cell r="K338" t="str">
            <v>D</v>
          </cell>
          <cell r="L338">
            <v>1099</v>
          </cell>
        </row>
        <row r="339">
          <cell r="F339">
            <v>8714031</v>
          </cell>
          <cell r="G339" t="str">
            <v>NEW SAMITHA</v>
          </cell>
          <cell r="H339" t="str">
            <v>00/0</v>
          </cell>
          <cell r="I339" t="str">
            <v/>
          </cell>
          <cell r="J339" t="str">
            <v>B</v>
          </cell>
          <cell r="K339" t="str">
            <v>N</v>
          </cell>
          <cell r="L339">
            <v>999</v>
          </cell>
        </row>
        <row r="340">
          <cell r="F340">
            <v>8716031</v>
          </cell>
          <cell r="G340" t="str">
            <v>NEW SAMITHA</v>
          </cell>
          <cell r="H340" t="str">
            <v>00/0</v>
          </cell>
          <cell r="I340" t="str">
            <v/>
          </cell>
          <cell r="J340" t="str">
            <v>B</v>
          </cell>
          <cell r="K340" t="str">
            <v>N</v>
          </cell>
          <cell r="L340">
            <v>999</v>
          </cell>
        </row>
        <row r="341">
          <cell r="F341">
            <v>8711037</v>
          </cell>
          <cell r="G341" t="str">
            <v>SUNNY</v>
          </cell>
          <cell r="H341" t="str">
            <v>38/8</v>
          </cell>
          <cell r="I341" t="str">
            <v>-</v>
          </cell>
          <cell r="J341" t="str">
            <v>B</v>
          </cell>
          <cell r="K341" t="str">
            <v>D</v>
          </cell>
          <cell r="L341">
            <v>100</v>
          </cell>
        </row>
        <row r="342">
          <cell r="F342">
            <v>8714039</v>
          </cell>
          <cell r="G342" t="str">
            <v>SAMITHA</v>
          </cell>
          <cell r="H342" t="str">
            <v>51/3</v>
          </cell>
          <cell r="I342" t="str">
            <v>+</v>
          </cell>
          <cell r="J342" t="str">
            <v>B</v>
          </cell>
          <cell r="K342" t="str">
            <v>D</v>
          </cell>
          <cell r="L342">
            <v>999</v>
          </cell>
        </row>
        <row r="343">
          <cell r="F343">
            <v>8716039</v>
          </cell>
          <cell r="G343" t="str">
            <v>SAMITHA</v>
          </cell>
          <cell r="H343" t="str">
            <v>51/3</v>
          </cell>
          <cell r="I343" t="str">
            <v>+</v>
          </cell>
          <cell r="J343" t="str">
            <v>B</v>
          </cell>
          <cell r="K343" t="str">
            <v>D</v>
          </cell>
          <cell r="L343">
            <v>999</v>
          </cell>
        </row>
        <row r="344">
          <cell r="F344">
            <v>8714040</v>
          </cell>
          <cell r="G344" t="str">
            <v>KRYPTON-2</v>
          </cell>
          <cell r="H344" t="str">
            <v>20/6</v>
          </cell>
          <cell r="I344" t="str">
            <v>+</v>
          </cell>
          <cell r="J344" t="str">
            <v>B</v>
          </cell>
          <cell r="K344" t="str">
            <v>D</v>
          </cell>
          <cell r="L344">
            <v>1399</v>
          </cell>
        </row>
        <row r="345">
          <cell r="F345">
            <v>8716040</v>
          </cell>
          <cell r="G345" t="str">
            <v>KRYPTON-2</v>
          </cell>
          <cell r="H345" t="str">
            <v>20/6</v>
          </cell>
          <cell r="I345" t="str">
            <v>+</v>
          </cell>
          <cell r="J345" t="str">
            <v>B</v>
          </cell>
          <cell r="K345" t="str">
            <v>D</v>
          </cell>
          <cell r="L345">
            <v>1399</v>
          </cell>
        </row>
        <row r="346">
          <cell r="F346">
            <v>8716042</v>
          </cell>
          <cell r="G346" t="str">
            <v>REGGAE</v>
          </cell>
          <cell r="H346" t="str">
            <v>18/8</v>
          </cell>
          <cell r="I346" t="str">
            <v>-</v>
          </cell>
          <cell r="J346" t="str">
            <v>B</v>
          </cell>
          <cell r="K346" t="str">
            <v>D</v>
          </cell>
          <cell r="L346">
            <v>999</v>
          </cell>
        </row>
        <row r="347">
          <cell r="F347">
            <v>8714042</v>
          </cell>
          <cell r="G347" t="str">
            <v>REGGAE</v>
          </cell>
          <cell r="H347" t="str">
            <v>27/8</v>
          </cell>
          <cell r="I347" t="str">
            <v>-</v>
          </cell>
          <cell r="J347" t="str">
            <v>B</v>
          </cell>
          <cell r="K347" t="str">
            <v>D</v>
          </cell>
          <cell r="L347">
            <v>790</v>
          </cell>
        </row>
        <row r="348">
          <cell r="F348">
            <v>8716044</v>
          </cell>
          <cell r="G348" t="str">
            <v>NEW ARJUN</v>
          </cell>
          <cell r="H348" t="str">
            <v>18/8</v>
          </cell>
          <cell r="I348" t="str">
            <v>-</v>
          </cell>
          <cell r="J348" t="str">
            <v>B</v>
          </cell>
          <cell r="K348" t="str">
            <v>D</v>
          </cell>
          <cell r="L348">
            <v>699</v>
          </cell>
        </row>
        <row r="349">
          <cell r="F349">
            <v>8716047</v>
          </cell>
          <cell r="G349" t="str">
            <v>NEW ROHITHA</v>
          </cell>
          <cell r="H349" t="str">
            <v>00/0</v>
          </cell>
          <cell r="I349" t="str">
            <v/>
          </cell>
          <cell r="J349" t="str">
            <v>B</v>
          </cell>
          <cell r="K349" t="str">
            <v>D</v>
          </cell>
          <cell r="L349">
            <v>699</v>
          </cell>
        </row>
        <row r="350">
          <cell r="F350">
            <v>8714047</v>
          </cell>
          <cell r="G350" t="str">
            <v>NEW ROHITHA</v>
          </cell>
          <cell r="H350" t="str">
            <v>00/0</v>
          </cell>
          <cell r="I350" t="str">
            <v/>
          </cell>
          <cell r="J350" t="str">
            <v>B</v>
          </cell>
          <cell r="K350" t="str">
            <v>D</v>
          </cell>
          <cell r="L350">
            <v>699</v>
          </cell>
        </row>
        <row r="351">
          <cell r="F351">
            <v>8716052</v>
          </cell>
          <cell r="G351" t="str">
            <v>KRYPTON-6</v>
          </cell>
          <cell r="H351" t="str">
            <v>18/8</v>
          </cell>
          <cell r="I351" t="str">
            <v>-</v>
          </cell>
          <cell r="J351" t="str">
            <v>B</v>
          </cell>
          <cell r="K351" t="str">
            <v>D</v>
          </cell>
          <cell r="L351">
            <v>999</v>
          </cell>
        </row>
        <row r="352">
          <cell r="F352">
            <v>8716054</v>
          </cell>
          <cell r="G352" t="str">
            <v>VISTA</v>
          </cell>
          <cell r="H352" t="str">
            <v>18/8</v>
          </cell>
          <cell r="I352" t="str">
            <v>-</v>
          </cell>
          <cell r="J352" t="str">
            <v>B</v>
          </cell>
          <cell r="K352" t="str">
            <v>D</v>
          </cell>
          <cell r="L352">
            <v>699</v>
          </cell>
        </row>
        <row r="353">
          <cell r="F353">
            <v>8719054</v>
          </cell>
          <cell r="G353" t="str">
            <v>VISTA</v>
          </cell>
          <cell r="H353" t="str">
            <v>18/8</v>
          </cell>
          <cell r="I353" t="str">
            <v>-</v>
          </cell>
          <cell r="J353" t="str">
            <v>B</v>
          </cell>
          <cell r="K353" t="str">
            <v>D</v>
          </cell>
          <cell r="L353">
            <v>699</v>
          </cell>
        </row>
        <row r="354">
          <cell r="F354">
            <v>8716057</v>
          </cell>
          <cell r="G354" t="str">
            <v>WINDOWS</v>
          </cell>
          <cell r="H354" t="str">
            <v>18/8</v>
          </cell>
          <cell r="I354" t="str">
            <v>-</v>
          </cell>
          <cell r="J354" t="str">
            <v>B</v>
          </cell>
          <cell r="K354" t="str">
            <v>D</v>
          </cell>
          <cell r="L354">
            <v>699</v>
          </cell>
        </row>
        <row r="355">
          <cell r="F355">
            <v>8716058</v>
          </cell>
          <cell r="G355" t="str">
            <v>BLASTER</v>
          </cell>
          <cell r="H355" t="str">
            <v>00/0</v>
          </cell>
          <cell r="I355" t="str">
            <v/>
          </cell>
          <cell r="J355" t="str">
            <v>B</v>
          </cell>
          <cell r="K355" t="str">
            <v>D</v>
          </cell>
          <cell r="L355">
            <v>499</v>
          </cell>
        </row>
        <row r="356">
          <cell r="F356">
            <v>8719058</v>
          </cell>
          <cell r="G356" t="str">
            <v>BLASTER</v>
          </cell>
          <cell r="H356" t="str">
            <v>00/0</v>
          </cell>
          <cell r="I356" t="str">
            <v/>
          </cell>
          <cell r="J356" t="str">
            <v>B</v>
          </cell>
          <cell r="K356" t="str">
            <v>D</v>
          </cell>
          <cell r="L356">
            <v>499</v>
          </cell>
        </row>
        <row r="357">
          <cell r="F357">
            <v>8714059</v>
          </cell>
          <cell r="G357" t="str">
            <v>JEFFREY</v>
          </cell>
          <cell r="H357" t="str">
            <v>00/0</v>
          </cell>
          <cell r="I357" t="str">
            <v/>
          </cell>
          <cell r="J357" t="str">
            <v>B</v>
          </cell>
          <cell r="K357" t="str">
            <v>D</v>
          </cell>
          <cell r="L357">
            <v>1499</v>
          </cell>
        </row>
        <row r="358">
          <cell r="F358">
            <v>8716059</v>
          </cell>
          <cell r="G358" t="str">
            <v>JEFFREY</v>
          </cell>
          <cell r="H358" t="str">
            <v>00/0</v>
          </cell>
          <cell r="I358" t="str">
            <v/>
          </cell>
          <cell r="J358" t="str">
            <v>B</v>
          </cell>
          <cell r="K358" t="str">
            <v>D</v>
          </cell>
          <cell r="L358">
            <v>1499</v>
          </cell>
        </row>
        <row r="359">
          <cell r="F359">
            <v>8718063</v>
          </cell>
          <cell r="G359" t="str">
            <v>SAMAN</v>
          </cell>
          <cell r="H359" t="str">
            <v>18/8</v>
          </cell>
          <cell r="I359" t="str">
            <v>-</v>
          </cell>
          <cell r="J359" t="str">
            <v>B</v>
          </cell>
          <cell r="K359" t="str">
            <v>D</v>
          </cell>
          <cell r="L359">
            <v>699</v>
          </cell>
        </row>
        <row r="360">
          <cell r="F360">
            <v>8716063</v>
          </cell>
          <cell r="G360" t="str">
            <v>SAMAN</v>
          </cell>
          <cell r="H360" t="str">
            <v>18/8</v>
          </cell>
          <cell r="I360" t="str">
            <v>-</v>
          </cell>
          <cell r="J360" t="str">
            <v>B</v>
          </cell>
          <cell r="K360" t="str">
            <v>D</v>
          </cell>
          <cell r="L360">
            <v>699</v>
          </cell>
        </row>
        <row r="361">
          <cell r="F361">
            <v>8714063</v>
          </cell>
          <cell r="G361" t="str">
            <v>SAMAN</v>
          </cell>
          <cell r="H361" t="str">
            <v>39/6</v>
          </cell>
          <cell r="I361" t="str">
            <v>+</v>
          </cell>
          <cell r="J361" t="str">
            <v>B</v>
          </cell>
          <cell r="K361" t="str">
            <v>D</v>
          </cell>
          <cell r="L361">
            <v>1099</v>
          </cell>
        </row>
        <row r="362">
          <cell r="F362">
            <v>8716765</v>
          </cell>
          <cell r="G362" t="str">
            <v>MACHO</v>
          </cell>
          <cell r="H362" t="str">
            <v>00/0</v>
          </cell>
          <cell r="I362" t="str">
            <v/>
          </cell>
          <cell r="J362" t="str">
            <v>B</v>
          </cell>
          <cell r="K362" t="str">
            <v>B</v>
          </cell>
          <cell r="L362">
            <v>2999</v>
          </cell>
        </row>
        <row r="363">
          <cell r="F363">
            <v>8714765</v>
          </cell>
          <cell r="G363" t="str">
            <v>MACHO</v>
          </cell>
          <cell r="H363" t="str">
            <v>00/0</v>
          </cell>
          <cell r="I363" t="str">
            <v/>
          </cell>
          <cell r="J363" t="str">
            <v>B</v>
          </cell>
          <cell r="K363" t="str">
            <v>D</v>
          </cell>
          <cell r="L363">
            <v>2999</v>
          </cell>
        </row>
        <row r="364">
          <cell r="F364">
            <v>8713766</v>
          </cell>
          <cell r="G364" t="str">
            <v>MACHO TEST</v>
          </cell>
          <cell r="H364" t="str">
            <v>00/0</v>
          </cell>
          <cell r="I364" t="str">
            <v/>
          </cell>
          <cell r="J364" t="str">
            <v>B</v>
          </cell>
          <cell r="K364" t="str">
            <v>D</v>
          </cell>
          <cell r="L364">
            <v>2999</v>
          </cell>
        </row>
        <row r="365">
          <cell r="F365">
            <v>8716766</v>
          </cell>
          <cell r="G365" t="str">
            <v>MACHO TEST</v>
          </cell>
          <cell r="H365" t="str">
            <v>00/0</v>
          </cell>
          <cell r="I365" t="str">
            <v/>
          </cell>
          <cell r="J365" t="str">
            <v>B</v>
          </cell>
          <cell r="K365" t="str">
            <v>B</v>
          </cell>
          <cell r="L365">
            <v>2999</v>
          </cell>
        </row>
        <row r="366">
          <cell r="F366">
            <v>8716067</v>
          </cell>
          <cell r="G366" t="str">
            <v>XP</v>
          </cell>
          <cell r="H366" t="str">
            <v>18/8</v>
          </cell>
          <cell r="I366" t="str">
            <v>-</v>
          </cell>
          <cell r="J366" t="str">
            <v>B</v>
          </cell>
          <cell r="K366" t="str">
            <v>D</v>
          </cell>
          <cell r="L366">
            <v>699</v>
          </cell>
        </row>
        <row r="367">
          <cell r="F367">
            <v>8719067</v>
          </cell>
          <cell r="G367" t="str">
            <v>XP</v>
          </cell>
          <cell r="H367" t="str">
            <v>18/8</v>
          </cell>
          <cell r="I367" t="str">
            <v>-</v>
          </cell>
          <cell r="J367" t="str">
            <v>B</v>
          </cell>
          <cell r="K367" t="str">
            <v>D</v>
          </cell>
          <cell r="L367">
            <v>699</v>
          </cell>
        </row>
        <row r="368">
          <cell r="F368">
            <v>8714570</v>
          </cell>
          <cell r="G368" t="str">
            <v>ALAN THONG</v>
          </cell>
          <cell r="H368" t="str">
            <v>00/0</v>
          </cell>
          <cell r="I368" t="str">
            <v/>
          </cell>
          <cell r="J368" t="str">
            <v>B</v>
          </cell>
          <cell r="K368" t="str">
            <v>W</v>
          </cell>
          <cell r="L368">
            <v>3999</v>
          </cell>
        </row>
        <row r="369">
          <cell r="F369">
            <v>8716570</v>
          </cell>
          <cell r="G369" t="str">
            <v>ALAN THONG</v>
          </cell>
          <cell r="H369" t="str">
            <v>00/0</v>
          </cell>
          <cell r="I369" t="str">
            <v/>
          </cell>
          <cell r="J369" t="str">
            <v>B</v>
          </cell>
          <cell r="K369" t="str">
            <v>W</v>
          </cell>
          <cell r="L369">
            <v>3999</v>
          </cell>
        </row>
        <row r="370">
          <cell r="F370">
            <v>8715072</v>
          </cell>
          <cell r="G370" t="str">
            <v>MOROCCO</v>
          </cell>
          <cell r="H370" t="str">
            <v>18/8</v>
          </cell>
          <cell r="I370" t="str">
            <v>-</v>
          </cell>
          <cell r="J370" t="str">
            <v>B</v>
          </cell>
          <cell r="K370" t="str">
            <v>D</v>
          </cell>
          <cell r="L370">
            <v>999</v>
          </cell>
        </row>
        <row r="371">
          <cell r="F371">
            <v>8716077</v>
          </cell>
          <cell r="G371" t="str">
            <v>ROY</v>
          </cell>
          <cell r="H371" t="str">
            <v>27/8</v>
          </cell>
          <cell r="I371" t="str">
            <v>-</v>
          </cell>
          <cell r="J371" t="str">
            <v>B</v>
          </cell>
          <cell r="K371" t="str">
            <v>D</v>
          </cell>
          <cell r="L371">
            <v>590</v>
          </cell>
        </row>
        <row r="372">
          <cell r="F372">
            <v>8714079</v>
          </cell>
          <cell r="G372" t="str">
            <v>MALINGA</v>
          </cell>
          <cell r="H372" t="str">
            <v>18/8</v>
          </cell>
          <cell r="I372" t="str">
            <v>-</v>
          </cell>
          <cell r="J372" t="str">
            <v>B</v>
          </cell>
          <cell r="K372" t="str">
            <v>D</v>
          </cell>
          <cell r="L372">
            <v>699</v>
          </cell>
        </row>
        <row r="373">
          <cell r="F373">
            <v>8718079</v>
          </cell>
          <cell r="G373" t="str">
            <v>MALINGA</v>
          </cell>
          <cell r="H373" t="str">
            <v>18/8</v>
          </cell>
          <cell r="I373" t="str">
            <v>-</v>
          </cell>
          <cell r="J373" t="str">
            <v>B</v>
          </cell>
          <cell r="K373" t="str">
            <v>D</v>
          </cell>
          <cell r="L373">
            <v>699</v>
          </cell>
        </row>
        <row r="374">
          <cell r="F374">
            <v>8716079</v>
          </cell>
          <cell r="G374" t="str">
            <v>MALINGA</v>
          </cell>
          <cell r="H374" t="str">
            <v>18/8</v>
          </cell>
          <cell r="I374" t="str">
            <v>-</v>
          </cell>
          <cell r="J374" t="str">
            <v>B</v>
          </cell>
          <cell r="K374" t="str">
            <v>D</v>
          </cell>
          <cell r="L374">
            <v>699</v>
          </cell>
        </row>
        <row r="375">
          <cell r="F375">
            <v>8716080</v>
          </cell>
          <cell r="G375" t="str">
            <v>REGGAE</v>
          </cell>
          <cell r="H375" t="str">
            <v>27/8</v>
          </cell>
          <cell r="I375" t="str">
            <v>-</v>
          </cell>
          <cell r="J375" t="str">
            <v>B</v>
          </cell>
          <cell r="K375" t="str">
            <v>D</v>
          </cell>
          <cell r="L375">
            <v>790</v>
          </cell>
        </row>
        <row r="376">
          <cell r="F376">
            <v>8645081</v>
          </cell>
          <cell r="G376" t="str">
            <v>SRI LANKA</v>
          </cell>
          <cell r="H376" t="str">
            <v>06/8</v>
          </cell>
          <cell r="I376" t="str">
            <v>+</v>
          </cell>
          <cell r="J376" t="str">
            <v>B</v>
          </cell>
          <cell r="K376" t="str">
            <v>N</v>
          </cell>
          <cell r="L376">
            <v>1199</v>
          </cell>
        </row>
        <row r="377">
          <cell r="F377">
            <v>8714087</v>
          </cell>
          <cell r="G377" t="str">
            <v>FLY</v>
          </cell>
          <cell r="H377" t="str">
            <v>27/8</v>
          </cell>
          <cell r="I377" t="str">
            <v>-</v>
          </cell>
          <cell r="J377" t="str">
            <v>B</v>
          </cell>
          <cell r="K377" t="str">
            <v>D</v>
          </cell>
          <cell r="L377">
            <v>590</v>
          </cell>
        </row>
        <row r="378">
          <cell r="F378">
            <v>8746090</v>
          </cell>
          <cell r="G378" t="str">
            <v>GRAVITY</v>
          </cell>
          <cell r="H378" t="str">
            <v>00/0</v>
          </cell>
          <cell r="I378" t="str">
            <v/>
          </cell>
          <cell r="J378" t="str">
            <v>B</v>
          </cell>
          <cell r="K378" t="str">
            <v>B</v>
          </cell>
          <cell r="L378">
            <v>2999</v>
          </cell>
        </row>
        <row r="379">
          <cell r="F379">
            <v>8743090</v>
          </cell>
          <cell r="G379" t="str">
            <v>GRAVITY</v>
          </cell>
          <cell r="H379" t="str">
            <v>00/0</v>
          </cell>
          <cell r="I379" t="str">
            <v/>
          </cell>
          <cell r="J379" t="str">
            <v>B</v>
          </cell>
          <cell r="K379" t="str">
            <v>B</v>
          </cell>
          <cell r="L379">
            <v>2999</v>
          </cell>
        </row>
        <row r="380">
          <cell r="F380">
            <v>8716091</v>
          </cell>
          <cell r="G380" t="str">
            <v>TYRONE</v>
          </cell>
          <cell r="H380" t="str">
            <v>47/8</v>
          </cell>
          <cell r="I380" t="str">
            <v>-</v>
          </cell>
          <cell r="J380" t="str">
            <v>B</v>
          </cell>
          <cell r="K380" t="str">
            <v>D</v>
          </cell>
          <cell r="L380">
            <v>349</v>
          </cell>
        </row>
        <row r="381">
          <cell r="F381">
            <v>8743091</v>
          </cell>
          <cell r="G381" t="str">
            <v>GRAVITY</v>
          </cell>
          <cell r="H381" t="str">
            <v>00/0</v>
          </cell>
          <cell r="I381" t="str">
            <v/>
          </cell>
          <cell r="J381" t="str">
            <v>B</v>
          </cell>
          <cell r="K381" t="str">
            <v>D</v>
          </cell>
          <cell r="L381">
            <v>2999</v>
          </cell>
        </row>
        <row r="382">
          <cell r="F382">
            <v>8746091</v>
          </cell>
          <cell r="G382" t="str">
            <v>GRAVITY</v>
          </cell>
          <cell r="H382" t="str">
            <v>00/0</v>
          </cell>
          <cell r="I382" t="str">
            <v/>
          </cell>
          <cell r="J382" t="str">
            <v>B</v>
          </cell>
          <cell r="K382" t="str">
            <v>D</v>
          </cell>
          <cell r="L382">
            <v>2999</v>
          </cell>
        </row>
        <row r="383">
          <cell r="F383">
            <v>8714091</v>
          </cell>
          <cell r="G383" t="str">
            <v>TYRONE</v>
          </cell>
          <cell r="H383" t="str">
            <v>38/8</v>
          </cell>
          <cell r="I383" t="str">
            <v>-</v>
          </cell>
          <cell r="J383" t="str">
            <v>B</v>
          </cell>
          <cell r="K383" t="str">
            <v>D</v>
          </cell>
          <cell r="L383">
            <v>100</v>
          </cell>
        </row>
        <row r="384">
          <cell r="F384">
            <v>8719093</v>
          </cell>
          <cell r="G384" t="str">
            <v>SUNIL</v>
          </cell>
          <cell r="H384" t="str">
            <v>27/8</v>
          </cell>
          <cell r="I384" t="str">
            <v>-</v>
          </cell>
          <cell r="J384" t="str">
            <v>B</v>
          </cell>
          <cell r="K384" t="str">
            <v>D</v>
          </cell>
          <cell r="L384">
            <v>790</v>
          </cell>
        </row>
        <row r="385">
          <cell r="F385">
            <v>8713094</v>
          </cell>
          <cell r="G385" t="str">
            <v>HEMANTHA</v>
          </cell>
          <cell r="H385" t="str">
            <v>18/8</v>
          </cell>
          <cell r="I385" t="str">
            <v>-</v>
          </cell>
          <cell r="J385" t="str">
            <v>B</v>
          </cell>
          <cell r="K385" t="str">
            <v>D</v>
          </cell>
          <cell r="L385">
            <v>699</v>
          </cell>
        </row>
        <row r="386">
          <cell r="F386">
            <v>8715094</v>
          </cell>
          <cell r="G386" t="str">
            <v>HEMANTHA</v>
          </cell>
          <cell r="H386" t="str">
            <v>18/8</v>
          </cell>
          <cell r="I386" t="str">
            <v>-</v>
          </cell>
          <cell r="J386" t="str">
            <v>B</v>
          </cell>
          <cell r="K386" t="str">
            <v>D</v>
          </cell>
          <cell r="L386">
            <v>699</v>
          </cell>
        </row>
        <row r="387">
          <cell r="F387">
            <v>8716094</v>
          </cell>
          <cell r="G387" t="str">
            <v>HEMANTHA</v>
          </cell>
          <cell r="H387" t="str">
            <v>18/8</v>
          </cell>
          <cell r="I387" t="str">
            <v>-</v>
          </cell>
          <cell r="J387" t="str">
            <v>B</v>
          </cell>
          <cell r="K387" t="str">
            <v>D</v>
          </cell>
          <cell r="L387">
            <v>699</v>
          </cell>
        </row>
        <row r="388">
          <cell r="F388">
            <v>8719094</v>
          </cell>
          <cell r="G388" t="str">
            <v>HEMANTHA</v>
          </cell>
          <cell r="H388" t="str">
            <v>18/8</v>
          </cell>
          <cell r="I388" t="str">
            <v>-</v>
          </cell>
          <cell r="J388" t="str">
            <v>B</v>
          </cell>
          <cell r="K388" t="str">
            <v>D</v>
          </cell>
          <cell r="L388">
            <v>699</v>
          </cell>
        </row>
        <row r="389">
          <cell r="F389">
            <v>8716695</v>
          </cell>
          <cell r="G389" t="str">
            <v>MACHO SPIRIT</v>
          </cell>
          <cell r="H389" t="str">
            <v>00/0</v>
          </cell>
          <cell r="I389" t="str">
            <v/>
          </cell>
          <cell r="J389" t="str">
            <v>B</v>
          </cell>
          <cell r="K389" t="str">
            <v>B</v>
          </cell>
          <cell r="L389">
            <v>2999</v>
          </cell>
        </row>
        <row r="390">
          <cell r="F390">
            <v>8714695</v>
          </cell>
          <cell r="G390" t="str">
            <v>MACHO SPIRIT</v>
          </cell>
          <cell r="H390" t="str">
            <v>00/0</v>
          </cell>
          <cell r="I390" t="str">
            <v/>
          </cell>
          <cell r="J390" t="str">
            <v>B</v>
          </cell>
          <cell r="K390" t="str">
            <v>B</v>
          </cell>
          <cell r="L390">
            <v>2999</v>
          </cell>
        </row>
        <row r="391">
          <cell r="F391">
            <v>8716501</v>
          </cell>
          <cell r="G391" t="str">
            <v>AURTHUR THONG</v>
          </cell>
          <cell r="H391" t="str">
            <v>38/8</v>
          </cell>
          <cell r="I391" t="str">
            <v>+</v>
          </cell>
          <cell r="J391" t="str">
            <v>B</v>
          </cell>
          <cell r="K391" t="str">
            <v>N</v>
          </cell>
          <cell r="L391">
            <v>1099</v>
          </cell>
        </row>
        <row r="392">
          <cell r="F392">
            <v>8714501</v>
          </cell>
          <cell r="G392" t="str">
            <v>AURTHUR THONG</v>
          </cell>
          <cell r="H392" t="str">
            <v>38/8</v>
          </cell>
          <cell r="I392" t="str">
            <v>+</v>
          </cell>
          <cell r="J392" t="str">
            <v>B</v>
          </cell>
          <cell r="K392" t="str">
            <v>N</v>
          </cell>
          <cell r="L392">
            <v>1099</v>
          </cell>
        </row>
        <row r="393">
          <cell r="F393">
            <v>8714002</v>
          </cell>
          <cell r="G393" t="str">
            <v>HARRY</v>
          </cell>
          <cell r="H393" t="str">
            <v>38/8</v>
          </cell>
          <cell r="I393" t="str">
            <v>+</v>
          </cell>
          <cell r="J393" t="str">
            <v>B</v>
          </cell>
          <cell r="K393" t="str">
            <v>D</v>
          </cell>
          <cell r="L393">
            <v>1099</v>
          </cell>
        </row>
        <row r="394">
          <cell r="F394">
            <v>8715002</v>
          </cell>
          <cell r="G394" t="str">
            <v>HARRY</v>
          </cell>
          <cell r="H394" t="str">
            <v>38/8</v>
          </cell>
          <cell r="I394" t="str">
            <v>+</v>
          </cell>
          <cell r="J394" t="str">
            <v>B</v>
          </cell>
          <cell r="K394" t="str">
            <v>D</v>
          </cell>
          <cell r="L394">
            <v>1099</v>
          </cell>
        </row>
        <row r="395">
          <cell r="F395">
            <v>8714506</v>
          </cell>
          <cell r="G395" t="str">
            <v>NEW AXXIS</v>
          </cell>
          <cell r="H395" t="str">
            <v>00/0</v>
          </cell>
          <cell r="I395" t="str">
            <v/>
          </cell>
          <cell r="J395" t="str">
            <v>B</v>
          </cell>
          <cell r="K395" t="str">
            <v>N</v>
          </cell>
          <cell r="L395">
            <v>1199</v>
          </cell>
        </row>
        <row r="396">
          <cell r="F396">
            <v>8716506</v>
          </cell>
          <cell r="G396" t="str">
            <v>NEW AXXIS</v>
          </cell>
          <cell r="H396" t="str">
            <v>00/0</v>
          </cell>
          <cell r="I396" t="str">
            <v/>
          </cell>
          <cell r="J396" t="str">
            <v>B</v>
          </cell>
          <cell r="K396" t="str">
            <v>D</v>
          </cell>
          <cell r="L396">
            <v>1199</v>
          </cell>
        </row>
        <row r="397">
          <cell r="F397">
            <v>8712008</v>
          </cell>
          <cell r="G397" t="str">
            <v>AXXIS</v>
          </cell>
          <cell r="H397" t="str">
            <v>00/0</v>
          </cell>
          <cell r="I397" t="str">
            <v/>
          </cell>
          <cell r="J397" t="str">
            <v>B</v>
          </cell>
          <cell r="K397" t="str">
            <v>D</v>
          </cell>
          <cell r="L397">
            <v>1299</v>
          </cell>
        </row>
        <row r="398">
          <cell r="F398">
            <v>8714008</v>
          </cell>
          <cell r="G398" t="str">
            <v>AXXIS</v>
          </cell>
          <cell r="H398" t="str">
            <v>18/8</v>
          </cell>
          <cell r="I398" t="str">
            <v>-</v>
          </cell>
          <cell r="J398" t="str">
            <v>B</v>
          </cell>
          <cell r="K398" t="str">
            <v>D</v>
          </cell>
          <cell r="L398">
            <v>999</v>
          </cell>
        </row>
        <row r="399">
          <cell r="F399">
            <v>8714512</v>
          </cell>
          <cell r="G399" t="str">
            <v>SHAHID MULE</v>
          </cell>
          <cell r="H399" t="str">
            <v>00/0</v>
          </cell>
          <cell r="I399" t="str">
            <v/>
          </cell>
          <cell r="J399" t="str">
            <v>B</v>
          </cell>
          <cell r="K399" t="str">
            <v>D</v>
          </cell>
          <cell r="L399">
            <v>999</v>
          </cell>
        </row>
        <row r="400">
          <cell r="F400">
            <v>8716512</v>
          </cell>
          <cell r="G400" t="str">
            <v>SHAHID MULE</v>
          </cell>
          <cell r="H400" t="str">
            <v>00/0</v>
          </cell>
          <cell r="I400" t="str">
            <v/>
          </cell>
          <cell r="J400" t="str">
            <v>B</v>
          </cell>
          <cell r="K400" t="str">
            <v>D</v>
          </cell>
          <cell r="L400">
            <v>999</v>
          </cell>
        </row>
        <row r="401">
          <cell r="F401">
            <v>8714513</v>
          </cell>
          <cell r="G401" t="str">
            <v>SHAHID THONG</v>
          </cell>
          <cell r="H401" t="str">
            <v>00/0</v>
          </cell>
          <cell r="I401" t="str">
            <v/>
          </cell>
          <cell r="J401" t="str">
            <v>B</v>
          </cell>
          <cell r="K401" t="str">
            <v>D</v>
          </cell>
          <cell r="L401">
            <v>999</v>
          </cell>
        </row>
        <row r="402">
          <cell r="F402">
            <v>8716513</v>
          </cell>
          <cell r="G402" t="str">
            <v>SHAHID THONG</v>
          </cell>
          <cell r="H402" t="str">
            <v>00/0</v>
          </cell>
          <cell r="I402" t="str">
            <v/>
          </cell>
          <cell r="J402" t="str">
            <v>B</v>
          </cell>
          <cell r="K402" t="str">
            <v>D</v>
          </cell>
          <cell r="L402">
            <v>999</v>
          </cell>
        </row>
        <row r="403">
          <cell r="F403">
            <v>8714016</v>
          </cell>
          <cell r="G403" t="str">
            <v>HADE</v>
          </cell>
          <cell r="H403" t="str">
            <v>35/8</v>
          </cell>
          <cell r="I403" t="str">
            <v>+</v>
          </cell>
          <cell r="J403" t="str">
            <v>B</v>
          </cell>
          <cell r="K403" t="str">
            <v>N</v>
          </cell>
          <cell r="L403">
            <v>1299</v>
          </cell>
        </row>
        <row r="404">
          <cell r="F404">
            <v>8716016</v>
          </cell>
          <cell r="G404" t="str">
            <v>HADE</v>
          </cell>
          <cell r="H404" t="str">
            <v>35/8</v>
          </cell>
          <cell r="I404" t="str">
            <v>+</v>
          </cell>
          <cell r="J404" t="str">
            <v>B</v>
          </cell>
          <cell r="K404" t="str">
            <v>N</v>
          </cell>
          <cell r="L404">
            <v>1299</v>
          </cell>
        </row>
        <row r="405">
          <cell r="F405">
            <v>8714019</v>
          </cell>
          <cell r="G405" t="str">
            <v>RAYEN</v>
          </cell>
          <cell r="H405" t="str">
            <v>00/0</v>
          </cell>
          <cell r="I405" t="str">
            <v/>
          </cell>
          <cell r="J405" t="str">
            <v>B</v>
          </cell>
          <cell r="K405" t="str">
            <v>N</v>
          </cell>
          <cell r="L405">
            <v>1199</v>
          </cell>
        </row>
        <row r="406">
          <cell r="F406">
            <v>8716019</v>
          </cell>
          <cell r="G406" t="str">
            <v>RAYEN</v>
          </cell>
          <cell r="H406" t="str">
            <v>00/0</v>
          </cell>
          <cell r="I406" t="str">
            <v/>
          </cell>
          <cell r="J406" t="str">
            <v>B</v>
          </cell>
          <cell r="K406" t="str">
            <v>N</v>
          </cell>
          <cell r="L406">
            <v>1199</v>
          </cell>
        </row>
        <row r="407">
          <cell r="F407">
            <v>8713521</v>
          </cell>
          <cell r="G407" t="str">
            <v>POLO</v>
          </cell>
          <cell r="H407" t="str">
            <v>00/0</v>
          </cell>
          <cell r="I407" t="str">
            <v/>
          </cell>
          <cell r="J407" t="str">
            <v>B</v>
          </cell>
          <cell r="K407" t="str">
            <v>N</v>
          </cell>
          <cell r="L407">
            <v>1199</v>
          </cell>
        </row>
        <row r="408">
          <cell r="F408">
            <v>8717521</v>
          </cell>
          <cell r="G408" t="str">
            <v>POLO</v>
          </cell>
          <cell r="H408" t="str">
            <v>00/0</v>
          </cell>
          <cell r="I408" t="str">
            <v/>
          </cell>
          <cell r="J408" t="str">
            <v>B</v>
          </cell>
          <cell r="K408" t="str">
            <v>N</v>
          </cell>
          <cell r="L408">
            <v>1199</v>
          </cell>
        </row>
        <row r="409">
          <cell r="F409">
            <v>8714522</v>
          </cell>
          <cell r="G409" t="str">
            <v>JUNA</v>
          </cell>
          <cell r="H409" t="str">
            <v>00/0</v>
          </cell>
          <cell r="I409" t="str">
            <v/>
          </cell>
          <cell r="J409" t="str">
            <v>B</v>
          </cell>
          <cell r="K409" t="str">
            <v>N</v>
          </cell>
          <cell r="L409">
            <v>1199</v>
          </cell>
        </row>
        <row r="410">
          <cell r="F410">
            <v>8716522</v>
          </cell>
          <cell r="G410" t="str">
            <v>JUNA</v>
          </cell>
          <cell r="H410" t="str">
            <v>00/0</v>
          </cell>
          <cell r="I410" t="str">
            <v/>
          </cell>
          <cell r="J410" t="str">
            <v>B</v>
          </cell>
          <cell r="K410" t="str">
            <v>N</v>
          </cell>
          <cell r="L410">
            <v>1199</v>
          </cell>
        </row>
        <row r="411">
          <cell r="F411">
            <v>8714023</v>
          </cell>
          <cell r="G411" t="str">
            <v>AZRO</v>
          </cell>
          <cell r="H411" t="str">
            <v>00/0</v>
          </cell>
          <cell r="I411" t="str">
            <v/>
          </cell>
          <cell r="J411" t="str">
            <v>B</v>
          </cell>
          <cell r="K411" t="str">
            <v>D</v>
          </cell>
          <cell r="L411">
            <v>1299</v>
          </cell>
        </row>
        <row r="412">
          <cell r="F412">
            <v>8716023</v>
          </cell>
          <cell r="G412" t="str">
            <v>AZRO</v>
          </cell>
          <cell r="H412" t="str">
            <v>18/8</v>
          </cell>
          <cell r="I412" t="str">
            <v>-</v>
          </cell>
          <cell r="J412" t="str">
            <v>B</v>
          </cell>
          <cell r="K412" t="str">
            <v>D</v>
          </cell>
          <cell r="L412">
            <v>999</v>
          </cell>
        </row>
        <row r="413">
          <cell r="F413">
            <v>8716024</v>
          </cell>
          <cell r="G413" t="str">
            <v>SMITH</v>
          </cell>
          <cell r="H413" t="str">
            <v>18/8</v>
          </cell>
          <cell r="I413" t="str">
            <v>-</v>
          </cell>
          <cell r="J413" t="str">
            <v>B</v>
          </cell>
          <cell r="K413" t="str">
            <v>D</v>
          </cell>
          <cell r="L413">
            <v>999</v>
          </cell>
        </row>
        <row r="414">
          <cell r="F414">
            <v>8716526</v>
          </cell>
          <cell r="G414" t="str">
            <v>NEW SMITH</v>
          </cell>
          <cell r="H414" t="str">
            <v>00/0</v>
          </cell>
          <cell r="I414" t="str">
            <v/>
          </cell>
          <cell r="J414" t="str">
            <v>B</v>
          </cell>
          <cell r="K414" t="str">
            <v>D</v>
          </cell>
          <cell r="L414">
            <v>1199</v>
          </cell>
        </row>
        <row r="415">
          <cell r="F415">
            <v>8714526</v>
          </cell>
          <cell r="G415" t="str">
            <v>NEW SMITH</v>
          </cell>
          <cell r="H415" t="str">
            <v>00/0</v>
          </cell>
          <cell r="I415" t="str">
            <v/>
          </cell>
          <cell r="J415" t="str">
            <v>B</v>
          </cell>
          <cell r="K415" t="str">
            <v>N</v>
          </cell>
          <cell r="L415">
            <v>1199</v>
          </cell>
        </row>
        <row r="416">
          <cell r="F416">
            <v>8714030</v>
          </cell>
          <cell r="G416" t="str">
            <v>ALBY</v>
          </cell>
          <cell r="H416" t="str">
            <v>00/0</v>
          </cell>
          <cell r="I416" t="str">
            <v/>
          </cell>
          <cell r="J416" t="str">
            <v>B</v>
          </cell>
          <cell r="K416" t="str">
            <v>N</v>
          </cell>
          <cell r="L416">
            <v>1199</v>
          </cell>
        </row>
        <row r="417">
          <cell r="F417">
            <v>8716030</v>
          </cell>
          <cell r="G417" t="str">
            <v>ALBY</v>
          </cell>
          <cell r="H417" t="str">
            <v>00/0</v>
          </cell>
          <cell r="I417" t="str">
            <v/>
          </cell>
          <cell r="J417" t="str">
            <v>B</v>
          </cell>
          <cell r="K417" t="str">
            <v>N</v>
          </cell>
          <cell r="L417">
            <v>1199</v>
          </cell>
        </row>
        <row r="418">
          <cell r="F418">
            <v>8714033</v>
          </cell>
          <cell r="G418" t="str">
            <v>MAX</v>
          </cell>
          <cell r="H418" t="str">
            <v>00/0</v>
          </cell>
          <cell r="I418" t="str">
            <v/>
          </cell>
          <cell r="J418" t="str">
            <v>B</v>
          </cell>
          <cell r="K418" t="str">
            <v>W</v>
          </cell>
          <cell r="L418">
            <v>1299</v>
          </cell>
        </row>
        <row r="419">
          <cell r="F419">
            <v>8714035</v>
          </cell>
          <cell r="G419" t="str">
            <v>AKASH</v>
          </cell>
          <cell r="H419" t="str">
            <v>00/0</v>
          </cell>
          <cell r="I419" t="str">
            <v/>
          </cell>
          <cell r="J419" t="str">
            <v>B</v>
          </cell>
          <cell r="K419" t="str">
            <v>W</v>
          </cell>
          <cell r="L419">
            <v>999</v>
          </cell>
        </row>
        <row r="420">
          <cell r="F420">
            <v>8716035</v>
          </cell>
          <cell r="G420" t="str">
            <v>AKASH</v>
          </cell>
          <cell r="H420" t="str">
            <v>00/0</v>
          </cell>
          <cell r="I420" t="str">
            <v/>
          </cell>
          <cell r="J420" t="str">
            <v>B</v>
          </cell>
          <cell r="K420" t="str">
            <v>W</v>
          </cell>
          <cell r="L420">
            <v>999</v>
          </cell>
        </row>
        <row r="421">
          <cell r="F421">
            <v>8714038</v>
          </cell>
          <cell r="G421" t="str">
            <v>RANDEL</v>
          </cell>
          <cell r="H421" t="str">
            <v>35/8</v>
          </cell>
          <cell r="I421" t="str">
            <v>+</v>
          </cell>
          <cell r="J421" t="str">
            <v>B</v>
          </cell>
          <cell r="K421" t="str">
            <v>N</v>
          </cell>
          <cell r="L421">
            <v>1299</v>
          </cell>
        </row>
        <row r="422">
          <cell r="F422">
            <v>8716038</v>
          </cell>
          <cell r="G422" t="str">
            <v>RANDEL</v>
          </cell>
          <cell r="H422" t="str">
            <v>35/8</v>
          </cell>
          <cell r="I422" t="str">
            <v>+</v>
          </cell>
          <cell r="J422" t="str">
            <v>B</v>
          </cell>
          <cell r="K422" t="str">
            <v>N</v>
          </cell>
          <cell r="L422">
            <v>1299</v>
          </cell>
        </row>
        <row r="423">
          <cell r="F423">
            <v>8714043</v>
          </cell>
          <cell r="G423" t="str">
            <v>DANI</v>
          </cell>
          <cell r="H423" t="str">
            <v>00/0</v>
          </cell>
          <cell r="I423" t="str">
            <v/>
          </cell>
          <cell r="J423" t="str">
            <v>B</v>
          </cell>
          <cell r="K423" t="str">
            <v>W</v>
          </cell>
          <cell r="L423">
            <v>1399</v>
          </cell>
        </row>
        <row r="424">
          <cell r="F424">
            <v>8716043</v>
          </cell>
          <cell r="G424" t="str">
            <v>DANI</v>
          </cell>
          <cell r="H424" t="str">
            <v>00/0</v>
          </cell>
          <cell r="I424" t="str">
            <v/>
          </cell>
          <cell r="J424" t="str">
            <v>B</v>
          </cell>
          <cell r="K424" t="str">
            <v>W</v>
          </cell>
          <cell r="L424">
            <v>1399</v>
          </cell>
        </row>
        <row r="425">
          <cell r="F425">
            <v>8714045</v>
          </cell>
          <cell r="G425" t="str">
            <v>OLIVER</v>
          </cell>
          <cell r="H425" t="str">
            <v>00/0</v>
          </cell>
          <cell r="I425" t="str">
            <v/>
          </cell>
          <cell r="J425" t="str">
            <v>B</v>
          </cell>
          <cell r="K425" t="str">
            <v>W</v>
          </cell>
          <cell r="L425">
            <v>1399</v>
          </cell>
        </row>
        <row r="426">
          <cell r="F426">
            <v>8719045</v>
          </cell>
          <cell r="G426" t="str">
            <v>OLIVER</v>
          </cell>
          <cell r="H426" t="str">
            <v>00/0</v>
          </cell>
          <cell r="I426" t="str">
            <v/>
          </cell>
          <cell r="J426" t="str">
            <v>B</v>
          </cell>
          <cell r="K426" t="str">
            <v>W</v>
          </cell>
          <cell r="L426">
            <v>1399</v>
          </cell>
        </row>
        <row r="427">
          <cell r="F427">
            <v>8714048</v>
          </cell>
          <cell r="G427" t="str">
            <v>KANE</v>
          </cell>
          <cell r="H427" t="str">
            <v>00/0</v>
          </cell>
          <cell r="I427" t="str">
            <v/>
          </cell>
          <cell r="J427" t="str">
            <v>B</v>
          </cell>
          <cell r="K427" t="str">
            <v>W</v>
          </cell>
          <cell r="L427">
            <v>1499</v>
          </cell>
        </row>
        <row r="428">
          <cell r="F428">
            <v>8716056</v>
          </cell>
          <cell r="G428" t="str">
            <v>HENRY</v>
          </cell>
          <cell r="H428" t="str">
            <v>00/0</v>
          </cell>
          <cell r="I428" t="str">
            <v/>
          </cell>
          <cell r="J428" t="str">
            <v>B</v>
          </cell>
          <cell r="K428" t="str">
            <v>W</v>
          </cell>
          <cell r="L428">
            <v>1499</v>
          </cell>
        </row>
        <row r="429">
          <cell r="F429">
            <v>8713060</v>
          </cell>
          <cell r="G429" t="str">
            <v>CLINTON</v>
          </cell>
          <cell r="H429" t="str">
            <v>00/0</v>
          </cell>
          <cell r="I429" t="str">
            <v/>
          </cell>
          <cell r="J429" t="str">
            <v>B</v>
          </cell>
          <cell r="K429" t="str">
            <v>D</v>
          </cell>
          <cell r="L429">
            <v>1199</v>
          </cell>
        </row>
        <row r="430">
          <cell r="F430">
            <v>8716060</v>
          </cell>
          <cell r="G430" t="str">
            <v>CLINTON</v>
          </cell>
          <cell r="H430" t="str">
            <v>00/0</v>
          </cell>
          <cell r="I430" t="str">
            <v/>
          </cell>
          <cell r="J430" t="str">
            <v>B</v>
          </cell>
          <cell r="K430" t="str">
            <v>D</v>
          </cell>
          <cell r="L430">
            <v>1199</v>
          </cell>
        </row>
        <row r="431">
          <cell r="F431">
            <v>8713061</v>
          </cell>
          <cell r="G431" t="str">
            <v>TRAMP</v>
          </cell>
          <cell r="H431" t="str">
            <v>23/8</v>
          </cell>
          <cell r="I431" t="str">
            <v>+</v>
          </cell>
          <cell r="J431" t="str">
            <v>B</v>
          </cell>
          <cell r="K431" t="str">
            <v>N</v>
          </cell>
          <cell r="L431">
            <v>1299</v>
          </cell>
        </row>
        <row r="432">
          <cell r="F432">
            <v>8716061</v>
          </cell>
          <cell r="G432" t="str">
            <v>TRAMP</v>
          </cell>
          <cell r="H432" t="str">
            <v>23/8</v>
          </cell>
          <cell r="I432" t="str">
            <v>+</v>
          </cell>
          <cell r="J432" t="str">
            <v>B</v>
          </cell>
          <cell r="K432" t="str">
            <v>N</v>
          </cell>
          <cell r="L432">
            <v>1299</v>
          </cell>
        </row>
        <row r="433">
          <cell r="F433">
            <v>8713572</v>
          </cell>
          <cell r="G433" t="str">
            <v>ANTHONY THONG</v>
          </cell>
          <cell r="H433" t="str">
            <v>00/0</v>
          </cell>
          <cell r="I433" t="str">
            <v/>
          </cell>
          <cell r="J433" t="str">
            <v>B</v>
          </cell>
          <cell r="K433" t="str">
            <v>N</v>
          </cell>
          <cell r="L433">
            <v>1299</v>
          </cell>
        </row>
        <row r="434">
          <cell r="F434">
            <v>8719572</v>
          </cell>
          <cell r="G434" t="str">
            <v>ANTHONY THONG</v>
          </cell>
          <cell r="H434" t="str">
            <v>00/0</v>
          </cell>
          <cell r="I434" t="str">
            <v/>
          </cell>
          <cell r="J434" t="str">
            <v>B</v>
          </cell>
          <cell r="K434" t="str">
            <v>D</v>
          </cell>
          <cell r="L434">
            <v>1299</v>
          </cell>
        </row>
        <row r="435">
          <cell r="F435">
            <v>8713582</v>
          </cell>
          <cell r="G435" t="str">
            <v>NEW ROMAN MULE</v>
          </cell>
          <cell r="H435" t="str">
            <v>00/0</v>
          </cell>
          <cell r="I435" t="str">
            <v/>
          </cell>
          <cell r="J435" t="str">
            <v>B</v>
          </cell>
          <cell r="K435" t="str">
            <v>D</v>
          </cell>
          <cell r="L435">
            <v>1199</v>
          </cell>
        </row>
        <row r="436">
          <cell r="F436">
            <v>8716582</v>
          </cell>
          <cell r="G436" t="str">
            <v>NEW ROMAN MULE</v>
          </cell>
          <cell r="H436" t="str">
            <v>00/0</v>
          </cell>
          <cell r="I436" t="str">
            <v/>
          </cell>
          <cell r="J436" t="str">
            <v>B</v>
          </cell>
          <cell r="K436" t="str">
            <v>D</v>
          </cell>
          <cell r="L436">
            <v>1199</v>
          </cell>
        </row>
        <row r="437">
          <cell r="F437">
            <v>8716083</v>
          </cell>
          <cell r="G437" t="str">
            <v>ROMAN MULE</v>
          </cell>
          <cell r="H437" t="str">
            <v>00/0</v>
          </cell>
          <cell r="I437" t="str">
            <v>+</v>
          </cell>
          <cell r="J437" t="str">
            <v>B</v>
          </cell>
          <cell r="K437" t="str">
            <v>D</v>
          </cell>
          <cell r="L437">
            <v>1399</v>
          </cell>
        </row>
        <row r="438">
          <cell r="F438">
            <v>8716584</v>
          </cell>
          <cell r="G438" t="str">
            <v>ROMAN THONG</v>
          </cell>
          <cell r="H438" t="str">
            <v>18/8</v>
          </cell>
          <cell r="I438" t="str">
            <v>-</v>
          </cell>
          <cell r="J438" t="str">
            <v>B</v>
          </cell>
          <cell r="K438" t="str">
            <v>D</v>
          </cell>
          <cell r="L438">
            <v>999</v>
          </cell>
        </row>
        <row r="439">
          <cell r="F439">
            <v>8714585</v>
          </cell>
          <cell r="G439" t="str">
            <v>ROMAN THONG</v>
          </cell>
          <cell r="H439" t="str">
            <v>00/0</v>
          </cell>
          <cell r="I439" t="str">
            <v/>
          </cell>
          <cell r="J439" t="str">
            <v>B</v>
          </cell>
          <cell r="K439" t="str">
            <v>D</v>
          </cell>
          <cell r="L439">
            <v>1199</v>
          </cell>
        </row>
        <row r="440">
          <cell r="F440">
            <v>8716585</v>
          </cell>
          <cell r="G440" t="str">
            <v>ROMAN THONG</v>
          </cell>
          <cell r="H440" t="str">
            <v>00/0</v>
          </cell>
          <cell r="I440" t="str">
            <v/>
          </cell>
          <cell r="J440" t="str">
            <v>B</v>
          </cell>
          <cell r="K440" t="str">
            <v>D</v>
          </cell>
          <cell r="L440">
            <v>1199</v>
          </cell>
        </row>
        <row r="441">
          <cell r="F441">
            <v>8716088</v>
          </cell>
          <cell r="G441" t="str">
            <v>IVAN THONG</v>
          </cell>
          <cell r="H441" t="str">
            <v>00/0</v>
          </cell>
          <cell r="I441" t="str">
            <v/>
          </cell>
          <cell r="J441" t="str">
            <v>B</v>
          </cell>
          <cell r="K441" t="str">
            <v>D</v>
          </cell>
          <cell r="L441">
            <v>1399</v>
          </cell>
        </row>
        <row r="442">
          <cell r="F442">
            <v>8712098</v>
          </cell>
          <cell r="G442" t="str">
            <v>EMANUEL</v>
          </cell>
          <cell r="H442" t="str">
            <v>00/0</v>
          </cell>
          <cell r="I442" t="str">
            <v/>
          </cell>
          <cell r="J442" t="str">
            <v>B</v>
          </cell>
          <cell r="K442" t="str">
            <v>D</v>
          </cell>
          <cell r="L442">
            <v>1399</v>
          </cell>
        </row>
        <row r="443">
          <cell r="F443">
            <v>8714098</v>
          </cell>
          <cell r="G443" t="str">
            <v>EMANUEL</v>
          </cell>
          <cell r="H443" t="str">
            <v>18/8</v>
          </cell>
          <cell r="I443" t="str">
            <v>-</v>
          </cell>
          <cell r="J443" t="str">
            <v>B</v>
          </cell>
          <cell r="K443" t="str">
            <v>D</v>
          </cell>
          <cell r="L443">
            <v>999</v>
          </cell>
        </row>
        <row r="444">
          <cell r="F444">
            <v>8712099</v>
          </cell>
          <cell r="G444" t="str">
            <v>HARPER</v>
          </cell>
          <cell r="H444" t="str">
            <v>00/0</v>
          </cell>
          <cell r="I444" t="str">
            <v/>
          </cell>
          <cell r="J444" t="str">
            <v>B</v>
          </cell>
          <cell r="K444" t="str">
            <v>D</v>
          </cell>
          <cell r="L444">
            <v>1399</v>
          </cell>
        </row>
        <row r="445">
          <cell r="F445">
            <v>8714099</v>
          </cell>
          <cell r="G445" t="str">
            <v>HARPER</v>
          </cell>
          <cell r="H445" t="str">
            <v>00/0</v>
          </cell>
          <cell r="I445" t="str">
            <v/>
          </cell>
          <cell r="J445" t="str">
            <v>B</v>
          </cell>
          <cell r="K445" t="str">
            <v>D</v>
          </cell>
          <cell r="L445">
            <v>1399</v>
          </cell>
        </row>
        <row r="446">
          <cell r="F446">
            <v>8714004</v>
          </cell>
          <cell r="G446" t="str">
            <v>OSCAR</v>
          </cell>
          <cell r="H446" t="str">
            <v>39/8</v>
          </cell>
          <cell r="I446" t="str">
            <v>-</v>
          </cell>
          <cell r="J446" t="str">
            <v>B</v>
          </cell>
          <cell r="K446" t="str">
            <v>D</v>
          </cell>
          <cell r="L446">
            <v>199</v>
          </cell>
        </row>
        <row r="447">
          <cell r="F447">
            <v>8716004</v>
          </cell>
          <cell r="G447" t="str">
            <v>OSCAR</v>
          </cell>
          <cell r="H447" t="str">
            <v>39/8</v>
          </cell>
          <cell r="I447" t="str">
            <v>-</v>
          </cell>
          <cell r="J447" t="str">
            <v>B</v>
          </cell>
          <cell r="K447" t="str">
            <v>D</v>
          </cell>
          <cell r="L447">
            <v>199</v>
          </cell>
        </row>
        <row r="448">
          <cell r="F448">
            <v>8729508</v>
          </cell>
          <cell r="G448" t="str">
            <v>RAY</v>
          </cell>
          <cell r="H448" t="str">
            <v>38/8</v>
          </cell>
          <cell r="I448" t="str">
            <v>-</v>
          </cell>
          <cell r="J448" t="str">
            <v>B</v>
          </cell>
          <cell r="K448" t="str">
            <v>D</v>
          </cell>
          <cell r="L448">
            <v>200</v>
          </cell>
        </row>
        <row r="449">
          <cell r="F449">
            <v>8616009</v>
          </cell>
          <cell r="G449" t="str">
            <v>NEW WS</v>
          </cell>
          <cell r="H449" t="str">
            <v>39/8</v>
          </cell>
          <cell r="I449" t="str">
            <v>-</v>
          </cell>
          <cell r="J449" t="str">
            <v>B</v>
          </cell>
          <cell r="K449" t="str">
            <v>D</v>
          </cell>
          <cell r="L449">
            <v>299</v>
          </cell>
        </row>
        <row r="450">
          <cell r="F450">
            <v>8714011</v>
          </cell>
          <cell r="G450" t="str">
            <v>KRYPTON-XP</v>
          </cell>
          <cell r="H450" t="str">
            <v>41/8</v>
          </cell>
          <cell r="I450" t="str">
            <v>-</v>
          </cell>
          <cell r="J450" t="str">
            <v>B</v>
          </cell>
          <cell r="K450" t="str">
            <v>D</v>
          </cell>
          <cell r="L450">
            <v>500</v>
          </cell>
        </row>
        <row r="451">
          <cell r="F451">
            <v>8716014</v>
          </cell>
          <cell r="G451" t="str">
            <v>HARMEN</v>
          </cell>
          <cell r="H451" t="str">
            <v>27/8</v>
          </cell>
          <cell r="I451" t="str">
            <v>-</v>
          </cell>
          <cell r="J451" t="str">
            <v>B</v>
          </cell>
          <cell r="K451" t="str">
            <v>D</v>
          </cell>
          <cell r="L451">
            <v>590</v>
          </cell>
        </row>
        <row r="452">
          <cell r="F452">
            <v>8645019</v>
          </cell>
          <cell r="G452" t="str">
            <v>SRI LANKA-1</v>
          </cell>
          <cell r="H452" t="str">
            <v>00/0</v>
          </cell>
          <cell r="I452" t="str">
            <v/>
          </cell>
          <cell r="J452" t="str">
            <v>B</v>
          </cell>
          <cell r="K452" t="str">
            <v>D</v>
          </cell>
          <cell r="L452">
            <v>1099</v>
          </cell>
        </row>
        <row r="453">
          <cell r="F453">
            <v>8616023</v>
          </cell>
          <cell r="G453" t="str">
            <v>THUNDER</v>
          </cell>
          <cell r="H453" t="str">
            <v>39/8</v>
          </cell>
          <cell r="I453" t="str">
            <v>-</v>
          </cell>
          <cell r="J453" t="str">
            <v>B</v>
          </cell>
          <cell r="K453" t="str">
            <v>D</v>
          </cell>
          <cell r="L453">
            <v>499</v>
          </cell>
        </row>
        <row r="454">
          <cell r="F454">
            <v>8714024</v>
          </cell>
          <cell r="G454" t="str">
            <v>SMITH</v>
          </cell>
          <cell r="H454" t="str">
            <v>18/8</v>
          </cell>
          <cell r="I454" t="str">
            <v>-</v>
          </cell>
          <cell r="J454" t="str">
            <v>B</v>
          </cell>
          <cell r="K454" t="str">
            <v>D</v>
          </cell>
          <cell r="L454">
            <v>999</v>
          </cell>
        </row>
        <row r="455">
          <cell r="F455">
            <v>8716025</v>
          </cell>
          <cell r="G455" t="str">
            <v>AIRMAX</v>
          </cell>
          <cell r="H455" t="str">
            <v>00/0</v>
          </cell>
          <cell r="I455" t="str">
            <v>+</v>
          </cell>
          <cell r="J455" t="str">
            <v>B</v>
          </cell>
          <cell r="K455" t="str">
            <v>D</v>
          </cell>
          <cell r="L455">
            <v>1399</v>
          </cell>
        </row>
        <row r="456">
          <cell r="F456">
            <v>8749026</v>
          </cell>
          <cell r="G456" t="str">
            <v>NEW GARRICK</v>
          </cell>
          <cell r="H456" t="str">
            <v>23/8</v>
          </cell>
          <cell r="I456" t="str">
            <v>-</v>
          </cell>
          <cell r="J456" t="str">
            <v>B</v>
          </cell>
          <cell r="K456" t="str">
            <v>D</v>
          </cell>
          <cell r="L456">
            <v>2999</v>
          </cell>
        </row>
        <row r="457">
          <cell r="F457">
            <v>8716028</v>
          </cell>
          <cell r="G457" t="str">
            <v>AIRMAX</v>
          </cell>
          <cell r="H457" t="str">
            <v>38/8</v>
          </cell>
          <cell r="I457" t="str">
            <v>-</v>
          </cell>
          <cell r="J457" t="str">
            <v>B</v>
          </cell>
          <cell r="K457" t="str">
            <v>D</v>
          </cell>
          <cell r="L457">
            <v>200</v>
          </cell>
        </row>
        <row r="458">
          <cell r="F458">
            <v>8616030</v>
          </cell>
          <cell r="G458" t="str">
            <v>STRIKER</v>
          </cell>
          <cell r="H458" t="str">
            <v>38/8</v>
          </cell>
          <cell r="I458" t="str">
            <v>-</v>
          </cell>
          <cell r="J458" t="str">
            <v>B</v>
          </cell>
          <cell r="K458" t="str">
            <v>D</v>
          </cell>
          <cell r="L458">
            <v>300</v>
          </cell>
        </row>
        <row r="459">
          <cell r="F459">
            <v>8619433</v>
          </cell>
          <cell r="G459" t="str">
            <v>SUNNY 11</v>
          </cell>
          <cell r="H459" t="str">
            <v>41/8</v>
          </cell>
          <cell r="I459" t="str">
            <v>-</v>
          </cell>
          <cell r="J459" t="str">
            <v>B</v>
          </cell>
          <cell r="K459" t="str">
            <v>D</v>
          </cell>
          <cell r="L459">
            <v>600</v>
          </cell>
        </row>
        <row r="460">
          <cell r="F460">
            <v>8616037</v>
          </cell>
          <cell r="G460" t="str">
            <v>MOTIVE</v>
          </cell>
          <cell r="H460" t="str">
            <v>47/8</v>
          </cell>
          <cell r="I460" t="str">
            <v>-</v>
          </cell>
          <cell r="J460" t="str">
            <v>P</v>
          </cell>
          <cell r="K460" t="str">
            <v>D</v>
          </cell>
          <cell r="L460">
            <v>1999</v>
          </cell>
        </row>
        <row r="461">
          <cell r="F461">
            <v>8716041</v>
          </cell>
          <cell r="G461" t="str">
            <v>KRYPTON-3</v>
          </cell>
          <cell r="H461" t="str">
            <v>38/8</v>
          </cell>
          <cell r="I461" t="str">
            <v>-</v>
          </cell>
          <cell r="J461" t="str">
            <v>B</v>
          </cell>
          <cell r="K461" t="str">
            <v>D</v>
          </cell>
          <cell r="L461">
            <v>200</v>
          </cell>
        </row>
        <row r="462">
          <cell r="F462">
            <v>8716046</v>
          </cell>
          <cell r="G462" t="str">
            <v>FOOTIN</v>
          </cell>
          <cell r="H462" t="str">
            <v>00/0</v>
          </cell>
          <cell r="I462" t="str">
            <v/>
          </cell>
          <cell r="J462" t="str">
            <v>B</v>
          </cell>
          <cell r="K462" t="str">
            <v>D</v>
          </cell>
          <cell r="L462">
            <v>3499</v>
          </cell>
        </row>
        <row r="463">
          <cell r="F463">
            <v>8719049</v>
          </cell>
          <cell r="G463" t="str">
            <v>FOOTIN</v>
          </cell>
          <cell r="H463" t="str">
            <v>00/0</v>
          </cell>
          <cell r="I463" t="str">
            <v/>
          </cell>
          <cell r="J463" t="str">
            <v>B</v>
          </cell>
          <cell r="K463" t="str">
            <v>D</v>
          </cell>
          <cell r="L463">
            <v>3499</v>
          </cell>
        </row>
        <row r="464">
          <cell r="F464">
            <v>8715050</v>
          </cell>
          <cell r="G464" t="str">
            <v>FOOTIN</v>
          </cell>
          <cell r="H464" t="str">
            <v>00/0</v>
          </cell>
          <cell r="I464" t="str">
            <v/>
          </cell>
          <cell r="J464" t="str">
            <v>B</v>
          </cell>
          <cell r="K464" t="str">
            <v>D</v>
          </cell>
          <cell r="L464">
            <v>3499</v>
          </cell>
        </row>
        <row r="465">
          <cell r="F465">
            <v>8716051</v>
          </cell>
          <cell r="G465" t="str">
            <v>SUPUN</v>
          </cell>
          <cell r="H465" t="str">
            <v>39/8</v>
          </cell>
          <cell r="I465" t="str">
            <v>-</v>
          </cell>
          <cell r="J465" t="str">
            <v>B</v>
          </cell>
          <cell r="K465" t="str">
            <v>D</v>
          </cell>
          <cell r="L465">
            <v>299</v>
          </cell>
        </row>
        <row r="466">
          <cell r="F466">
            <v>8714052</v>
          </cell>
          <cell r="G466" t="str">
            <v>KRYPTON-6</v>
          </cell>
          <cell r="H466" t="str">
            <v>41/8</v>
          </cell>
          <cell r="I466" t="str">
            <v>-</v>
          </cell>
          <cell r="J466" t="str">
            <v>B</v>
          </cell>
          <cell r="K466" t="str">
            <v>D</v>
          </cell>
          <cell r="L466">
            <v>500</v>
          </cell>
        </row>
        <row r="467">
          <cell r="F467">
            <v>8716053</v>
          </cell>
          <cell r="G467" t="str">
            <v>AJITH</v>
          </cell>
          <cell r="H467" t="str">
            <v>41/8</v>
          </cell>
          <cell r="I467" t="str">
            <v>-</v>
          </cell>
          <cell r="J467" t="str">
            <v>B</v>
          </cell>
          <cell r="K467" t="str">
            <v>D</v>
          </cell>
          <cell r="L467">
            <v>500</v>
          </cell>
        </row>
        <row r="468">
          <cell r="F468">
            <v>8614067</v>
          </cell>
          <cell r="G468" t="str">
            <v>KRYPTON SANDAL</v>
          </cell>
          <cell r="H468" t="str">
            <v>39/8</v>
          </cell>
          <cell r="I468" t="str">
            <v>-</v>
          </cell>
          <cell r="J468" t="str">
            <v>B</v>
          </cell>
          <cell r="K468" t="str">
            <v>D</v>
          </cell>
          <cell r="L468">
            <v>499</v>
          </cell>
        </row>
        <row r="469">
          <cell r="F469">
            <v>8712069</v>
          </cell>
          <cell r="G469" t="str">
            <v>HIGH CLASS</v>
          </cell>
          <cell r="H469" t="str">
            <v>38/8</v>
          </cell>
          <cell r="I469" t="str">
            <v>-</v>
          </cell>
          <cell r="J469" t="str">
            <v>B</v>
          </cell>
          <cell r="K469" t="str">
            <v>D</v>
          </cell>
          <cell r="L469">
            <v>100</v>
          </cell>
        </row>
        <row r="470">
          <cell r="F470">
            <v>8616071</v>
          </cell>
          <cell r="G470" t="str">
            <v>KRYPTON SANDAL</v>
          </cell>
          <cell r="H470" t="str">
            <v>39/8</v>
          </cell>
          <cell r="I470" t="str">
            <v>-</v>
          </cell>
          <cell r="J470" t="str">
            <v>B</v>
          </cell>
          <cell r="K470" t="str">
            <v>D</v>
          </cell>
          <cell r="L470">
            <v>499</v>
          </cell>
        </row>
        <row r="471">
          <cell r="F471">
            <v>8719072</v>
          </cell>
          <cell r="G471" t="str">
            <v>MOROCCO</v>
          </cell>
          <cell r="H471" t="str">
            <v>38/8</v>
          </cell>
          <cell r="I471" t="str">
            <v>-</v>
          </cell>
          <cell r="J471" t="str">
            <v>B</v>
          </cell>
          <cell r="K471" t="str">
            <v>D</v>
          </cell>
          <cell r="L471">
            <v>200</v>
          </cell>
        </row>
        <row r="472">
          <cell r="F472">
            <v>8714575</v>
          </cell>
          <cell r="G472" t="str">
            <v>SUPUN</v>
          </cell>
          <cell r="H472" t="str">
            <v>38/8</v>
          </cell>
          <cell r="I472" t="str">
            <v>-</v>
          </cell>
          <cell r="J472" t="str">
            <v>B</v>
          </cell>
          <cell r="K472" t="str">
            <v>D</v>
          </cell>
          <cell r="L472">
            <v>200</v>
          </cell>
        </row>
        <row r="473">
          <cell r="F473">
            <v>8616079</v>
          </cell>
          <cell r="G473" t="str">
            <v>RAFTER</v>
          </cell>
          <cell r="H473" t="str">
            <v>39/8</v>
          </cell>
          <cell r="I473" t="str">
            <v>-</v>
          </cell>
          <cell r="J473" t="str">
            <v>B</v>
          </cell>
          <cell r="K473" t="str">
            <v>D</v>
          </cell>
          <cell r="L473">
            <v>499</v>
          </cell>
        </row>
        <row r="474">
          <cell r="F474">
            <v>8714979</v>
          </cell>
          <cell r="G474" t="str">
            <v>ARJUN</v>
          </cell>
          <cell r="H474" t="str">
            <v>23/8</v>
          </cell>
          <cell r="I474" t="str">
            <v>-</v>
          </cell>
          <cell r="J474" t="str">
            <v>B</v>
          </cell>
          <cell r="K474" t="str">
            <v>D</v>
          </cell>
          <cell r="L474">
            <v>599</v>
          </cell>
        </row>
        <row r="475">
          <cell r="F475">
            <v>8725482</v>
          </cell>
          <cell r="G475" t="str">
            <v>RULES</v>
          </cell>
          <cell r="H475" t="str">
            <v>41/8</v>
          </cell>
          <cell r="I475" t="str">
            <v>-</v>
          </cell>
          <cell r="J475" t="str">
            <v>B</v>
          </cell>
          <cell r="K475" t="str">
            <v>D</v>
          </cell>
          <cell r="L475">
            <v>500</v>
          </cell>
        </row>
        <row r="476">
          <cell r="F476">
            <v>8713083</v>
          </cell>
          <cell r="G476" t="str">
            <v>ROMAN MULE</v>
          </cell>
          <cell r="H476" t="str">
            <v>18/8</v>
          </cell>
          <cell r="I476" t="str">
            <v>-</v>
          </cell>
          <cell r="J476" t="str">
            <v>B</v>
          </cell>
          <cell r="K476" t="str">
            <v>D</v>
          </cell>
          <cell r="L476">
            <v>999</v>
          </cell>
        </row>
        <row r="477">
          <cell r="F477">
            <v>8713584</v>
          </cell>
          <cell r="G477" t="str">
            <v>ROMAN THONG</v>
          </cell>
          <cell r="H477" t="str">
            <v>51/7</v>
          </cell>
          <cell r="I477" t="str">
            <v>-</v>
          </cell>
          <cell r="J477" t="str">
            <v>B</v>
          </cell>
          <cell r="K477" t="str">
            <v>D</v>
          </cell>
          <cell r="L477">
            <v>1199</v>
          </cell>
        </row>
        <row r="478">
          <cell r="F478">
            <v>8716084</v>
          </cell>
          <cell r="G478" t="str">
            <v>ROMAN THONG</v>
          </cell>
          <cell r="H478" t="str">
            <v>27/8</v>
          </cell>
          <cell r="I478" t="str">
            <v>-</v>
          </cell>
          <cell r="J478" t="str">
            <v>B</v>
          </cell>
          <cell r="K478" t="str">
            <v>D</v>
          </cell>
          <cell r="L478">
            <v>790</v>
          </cell>
        </row>
        <row r="479">
          <cell r="F479">
            <v>8715084</v>
          </cell>
          <cell r="G479" t="str">
            <v>COOL AW</v>
          </cell>
          <cell r="H479" t="str">
            <v>27/8</v>
          </cell>
          <cell r="I479" t="str">
            <v>-</v>
          </cell>
          <cell r="J479" t="str">
            <v>B</v>
          </cell>
          <cell r="K479" t="str">
            <v>D</v>
          </cell>
          <cell r="L479">
            <v>699</v>
          </cell>
        </row>
        <row r="480">
          <cell r="F480">
            <v>8714090</v>
          </cell>
          <cell r="G480" t="str">
            <v>ALPHA</v>
          </cell>
          <cell r="H480" t="str">
            <v>27/8</v>
          </cell>
          <cell r="I480" t="str">
            <v>-</v>
          </cell>
          <cell r="J480" t="str">
            <v>B</v>
          </cell>
          <cell r="K480" t="str">
            <v>D</v>
          </cell>
          <cell r="L480">
            <v>899</v>
          </cell>
        </row>
        <row r="481">
          <cell r="F481">
            <v>8619091</v>
          </cell>
          <cell r="G481" t="str">
            <v>RIDER</v>
          </cell>
          <cell r="H481" t="str">
            <v>51/7</v>
          </cell>
          <cell r="I481" t="str">
            <v>-</v>
          </cell>
          <cell r="J481" t="str">
            <v>B</v>
          </cell>
          <cell r="K481" t="str">
            <v>D</v>
          </cell>
          <cell r="L481">
            <v>1499</v>
          </cell>
        </row>
        <row r="482">
          <cell r="F482">
            <v>8614094</v>
          </cell>
          <cell r="G482" t="str">
            <v>MACHO</v>
          </cell>
          <cell r="H482" t="str">
            <v>39/8</v>
          </cell>
          <cell r="I482" t="str">
            <v>-</v>
          </cell>
          <cell r="J482" t="str">
            <v>B</v>
          </cell>
          <cell r="K482" t="str">
            <v>D</v>
          </cell>
          <cell r="L482">
            <v>499</v>
          </cell>
        </row>
        <row r="483">
          <cell r="F483">
            <v>8616095</v>
          </cell>
          <cell r="G483" t="str">
            <v>FRIEND</v>
          </cell>
          <cell r="H483" t="str">
            <v>39/8</v>
          </cell>
          <cell r="I483" t="str">
            <v>-</v>
          </cell>
          <cell r="J483" t="str">
            <v>B</v>
          </cell>
          <cell r="K483" t="str">
            <v>D</v>
          </cell>
          <cell r="L483">
            <v>499</v>
          </cell>
        </row>
        <row r="484">
          <cell r="F484">
            <v>8614097</v>
          </cell>
          <cell r="G484" t="str">
            <v>SAMUEL</v>
          </cell>
          <cell r="H484" t="str">
            <v>51/7</v>
          </cell>
          <cell r="I484" t="str">
            <v>-</v>
          </cell>
          <cell r="J484" t="str">
            <v>B</v>
          </cell>
          <cell r="K484" t="str">
            <v>D</v>
          </cell>
          <cell r="L484">
            <v>1399</v>
          </cell>
        </row>
        <row r="485">
          <cell r="F485">
            <v>5516501</v>
          </cell>
          <cell r="G485" t="str">
            <v>OLIVIYA</v>
          </cell>
          <cell r="H485" t="str">
            <v>00/0</v>
          </cell>
          <cell r="I485" t="str">
            <v>+</v>
          </cell>
          <cell r="J485" t="str">
            <v>B</v>
          </cell>
          <cell r="K485" t="str">
            <v>N</v>
          </cell>
          <cell r="L485">
            <v>999</v>
          </cell>
        </row>
        <row r="486">
          <cell r="F486">
            <v>5514501</v>
          </cell>
          <cell r="G486" t="str">
            <v>OLIVIYA</v>
          </cell>
          <cell r="H486" t="str">
            <v>00/0</v>
          </cell>
          <cell r="I486" t="str">
            <v>+</v>
          </cell>
          <cell r="J486" t="str">
            <v>B</v>
          </cell>
          <cell r="K486" t="str">
            <v>N</v>
          </cell>
          <cell r="L486">
            <v>999</v>
          </cell>
        </row>
        <row r="487">
          <cell r="F487">
            <v>5514506</v>
          </cell>
          <cell r="G487" t="str">
            <v>BELLA</v>
          </cell>
          <cell r="H487" t="str">
            <v>41/8</v>
          </cell>
          <cell r="I487" t="str">
            <v>-</v>
          </cell>
          <cell r="J487" t="str">
            <v>B</v>
          </cell>
          <cell r="K487" t="str">
            <v>D</v>
          </cell>
          <cell r="L487">
            <v>500</v>
          </cell>
        </row>
        <row r="488">
          <cell r="F488">
            <v>5516510</v>
          </cell>
          <cell r="G488" t="str">
            <v>NEMO</v>
          </cell>
          <cell r="H488" t="str">
            <v>00/0</v>
          </cell>
          <cell r="I488" t="str">
            <v/>
          </cell>
          <cell r="J488" t="str">
            <v>B</v>
          </cell>
          <cell r="K488" t="str">
            <v>D</v>
          </cell>
          <cell r="L488">
            <v>1199</v>
          </cell>
        </row>
        <row r="489">
          <cell r="F489">
            <v>5514510</v>
          </cell>
          <cell r="G489" t="str">
            <v>NEMO</v>
          </cell>
          <cell r="H489" t="str">
            <v>00/0</v>
          </cell>
          <cell r="I489" t="str">
            <v/>
          </cell>
          <cell r="J489" t="str">
            <v>B</v>
          </cell>
          <cell r="K489" t="str">
            <v>D</v>
          </cell>
          <cell r="L489">
            <v>1199</v>
          </cell>
        </row>
        <row r="490">
          <cell r="F490">
            <v>5516515</v>
          </cell>
          <cell r="G490" t="str">
            <v>NEMO NEW</v>
          </cell>
          <cell r="H490" t="str">
            <v>00/0</v>
          </cell>
          <cell r="I490" t="str">
            <v/>
          </cell>
          <cell r="J490" t="str">
            <v>B</v>
          </cell>
          <cell r="K490" t="str">
            <v>W</v>
          </cell>
          <cell r="L490">
            <v>1199</v>
          </cell>
        </row>
        <row r="491">
          <cell r="F491">
            <v>5514515</v>
          </cell>
          <cell r="G491" t="str">
            <v>NEMO NEW</v>
          </cell>
          <cell r="H491" t="str">
            <v>00/0</v>
          </cell>
          <cell r="I491" t="str">
            <v/>
          </cell>
          <cell r="J491" t="str">
            <v>B</v>
          </cell>
          <cell r="K491" t="str">
            <v>W</v>
          </cell>
          <cell r="L491">
            <v>1199</v>
          </cell>
        </row>
        <row r="492">
          <cell r="F492">
            <v>5518652</v>
          </cell>
          <cell r="G492" t="str">
            <v>KIYARA</v>
          </cell>
          <cell r="H492" t="str">
            <v>00/0</v>
          </cell>
          <cell r="I492" t="str">
            <v/>
          </cell>
          <cell r="J492" t="str">
            <v>B</v>
          </cell>
          <cell r="K492" t="str">
            <v>W</v>
          </cell>
          <cell r="L492">
            <v>1499</v>
          </cell>
        </row>
        <row r="493">
          <cell r="F493">
            <v>5516652</v>
          </cell>
          <cell r="G493" t="str">
            <v>KIYARA</v>
          </cell>
          <cell r="H493" t="str">
            <v>00/0</v>
          </cell>
          <cell r="I493" t="str">
            <v/>
          </cell>
          <cell r="J493" t="str">
            <v>B</v>
          </cell>
          <cell r="K493" t="str">
            <v>W</v>
          </cell>
          <cell r="L493">
            <v>1499</v>
          </cell>
        </row>
        <row r="494">
          <cell r="F494">
            <v>5516553</v>
          </cell>
          <cell r="G494" t="str">
            <v>AKSHI</v>
          </cell>
          <cell r="H494" t="str">
            <v>00/0</v>
          </cell>
          <cell r="I494" t="str">
            <v/>
          </cell>
          <cell r="J494" t="str">
            <v>B</v>
          </cell>
          <cell r="K494" t="str">
            <v>W</v>
          </cell>
          <cell r="L494">
            <v>1299</v>
          </cell>
        </row>
        <row r="495">
          <cell r="F495">
            <v>5518553</v>
          </cell>
          <cell r="G495" t="str">
            <v>AKSHI</v>
          </cell>
          <cell r="H495" t="str">
            <v>00/0</v>
          </cell>
          <cell r="I495" t="str">
            <v/>
          </cell>
          <cell r="J495" t="str">
            <v>B</v>
          </cell>
          <cell r="K495" t="str">
            <v>W</v>
          </cell>
          <cell r="L495">
            <v>1299</v>
          </cell>
        </row>
        <row r="496">
          <cell r="F496">
            <v>5516054</v>
          </cell>
          <cell r="G496" t="str">
            <v>CHRISTELLA</v>
          </cell>
          <cell r="H496" t="str">
            <v>00/0</v>
          </cell>
          <cell r="I496" t="str">
            <v/>
          </cell>
          <cell r="J496" t="str">
            <v>B</v>
          </cell>
          <cell r="K496" t="str">
            <v>D</v>
          </cell>
          <cell r="L496">
            <v>999</v>
          </cell>
        </row>
        <row r="497">
          <cell r="F497">
            <v>5516654</v>
          </cell>
          <cell r="G497" t="str">
            <v>ARUSHI</v>
          </cell>
          <cell r="H497" t="str">
            <v>00/0</v>
          </cell>
          <cell r="I497" t="str">
            <v/>
          </cell>
          <cell r="J497" t="str">
            <v>B</v>
          </cell>
          <cell r="K497" t="str">
            <v>W</v>
          </cell>
          <cell r="L497">
            <v>1499</v>
          </cell>
        </row>
        <row r="498">
          <cell r="F498">
            <v>5514654</v>
          </cell>
          <cell r="G498" t="str">
            <v>ARUSHI</v>
          </cell>
          <cell r="H498" t="str">
            <v>00/0</v>
          </cell>
          <cell r="I498" t="str">
            <v/>
          </cell>
          <cell r="J498" t="str">
            <v>B</v>
          </cell>
          <cell r="K498" t="str">
            <v>W</v>
          </cell>
          <cell r="L498">
            <v>1499</v>
          </cell>
        </row>
        <row r="499">
          <cell r="F499">
            <v>5595077</v>
          </cell>
          <cell r="G499" t="str">
            <v>NEW DROP-C</v>
          </cell>
          <cell r="H499" t="str">
            <v>41/8</v>
          </cell>
          <cell r="I499" t="str">
            <v>-</v>
          </cell>
          <cell r="J499" t="str">
            <v>B</v>
          </cell>
          <cell r="K499" t="str">
            <v>D</v>
          </cell>
          <cell r="L499">
            <v>500</v>
          </cell>
        </row>
        <row r="500">
          <cell r="F500">
            <v>5596081</v>
          </cell>
          <cell r="G500" t="str">
            <v>SERENA</v>
          </cell>
          <cell r="H500" t="str">
            <v>00/0</v>
          </cell>
          <cell r="I500" t="str">
            <v/>
          </cell>
          <cell r="J500" t="str">
            <v>B</v>
          </cell>
          <cell r="K500" t="str">
            <v>N</v>
          </cell>
          <cell r="L500">
            <v>999</v>
          </cell>
        </row>
        <row r="501">
          <cell r="F501">
            <v>5599081</v>
          </cell>
          <cell r="G501" t="str">
            <v>SERENA</v>
          </cell>
          <cell r="H501" t="str">
            <v>27/8</v>
          </cell>
          <cell r="I501" t="str">
            <v>-</v>
          </cell>
          <cell r="J501" t="str">
            <v>B</v>
          </cell>
          <cell r="K501" t="str">
            <v>D</v>
          </cell>
          <cell r="L501">
            <v>799</v>
          </cell>
        </row>
        <row r="502">
          <cell r="F502">
            <v>5514504</v>
          </cell>
          <cell r="G502" t="str">
            <v>KRISTINA</v>
          </cell>
          <cell r="H502" t="str">
            <v>00/0</v>
          </cell>
          <cell r="I502" t="str">
            <v/>
          </cell>
          <cell r="J502" t="str">
            <v>B</v>
          </cell>
          <cell r="K502" t="str">
            <v>W</v>
          </cell>
          <cell r="L502">
            <v>1199</v>
          </cell>
        </row>
        <row r="503">
          <cell r="F503">
            <v>5516504</v>
          </cell>
          <cell r="G503" t="str">
            <v>KRISTINA</v>
          </cell>
          <cell r="H503" t="str">
            <v>00/0</v>
          </cell>
          <cell r="I503" t="str">
            <v/>
          </cell>
          <cell r="J503" t="str">
            <v>B</v>
          </cell>
          <cell r="K503" t="str">
            <v>W</v>
          </cell>
          <cell r="L503">
            <v>1199</v>
          </cell>
        </row>
        <row r="504">
          <cell r="F504">
            <v>5519912</v>
          </cell>
          <cell r="G504" t="str">
            <v>ELLISHA</v>
          </cell>
          <cell r="H504" t="str">
            <v>00/0</v>
          </cell>
          <cell r="I504" t="str">
            <v/>
          </cell>
          <cell r="J504" t="str">
            <v>B</v>
          </cell>
          <cell r="K504" t="str">
            <v>W</v>
          </cell>
          <cell r="L504">
            <v>3999</v>
          </cell>
        </row>
        <row r="505">
          <cell r="F505">
            <v>5518017</v>
          </cell>
          <cell r="G505" t="str">
            <v>SONAM-2</v>
          </cell>
          <cell r="H505" t="str">
            <v>00/0</v>
          </cell>
          <cell r="I505" t="str">
            <v/>
          </cell>
          <cell r="J505" t="str">
            <v>B</v>
          </cell>
          <cell r="K505" t="str">
            <v>W</v>
          </cell>
          <cell r="L505">
            <v>2999</v>
          </cell>
        </row>
        <row r="506">
          <cell r="F506">
            <v>5514017</v>
          </cell>
          <cell r="G506" t="str">
            <v>SONAM-2</v>
          </cell>
          <cell r="H506" t="str">
            <v>00/0</v>
          </cell>
          <cell r="I506" t="str">
            <v/>
          </cell>
          <cell r="J506" t="str">
            <v>B</v>
          </cell>
          <cell r="K506" t="str">
            <v>W</v>
          </cell>
          <cell r="L506">
            <v>2999</v>
          </cell>
        </row>
        <row r="507">
          <cell r="F507">
            <v>5515529</v>
          </cell>
          <cell r="G507" t="str">
            <v>URSULE</v>
          </cell>
          <cell r="H507" t="str">
            <v>00/0</v>
          </cell>
          <cell r="I507" t="str">
            <v/>
          </cell>
          <cell r="J507" t="str">
            <v>B</v>
          </cell>
          <cell r="K507" t="str">
            <v>W</v>
          </cell>
          <cell r="L507">
            <v>2799</v>
          </cell>
        </row>
        <row r="508">
          <cell r="F508">
            <v>5519529</v>
          </cell>
          <cell r="G508" t="str">
            <v>URSULE</v>
          </cell>
          <cell r="H508" t="str">
            <v>00/0</v>
          </cell>
          <cell r="I508" t="str">
            <v/>
          </cell>
          <cell r="J508" t="str">
            <v>B</v>
          </cell>
          <cell r="K508" t="str">
            <v>W</v>
          </cell>
          <cell r="L508">
            <v>2799</v>
          </cell>
        </row>
        <row r="509">
          <cell r="F509">
            <v>5516530</v>
          </cell>
          <cell r="G509" t="str">
            <v>UTMY</v>
          </cell>
          <cell r="H509" t="str">
            <v>00/0</v>
          </cell>
          <cell r="I509" t="str">
            <v/>
          </cell>
          <cell r="J509" t="str">
            <v>B</v>
          </cell>
          <cell r="K509" t="str">
            <v>W</v>
          </cell>
          <cell r="L509">
            <v>2799</v>
          </cell>
        </row>
        <row r="510">
          <cell r="F510">
            <v>5515530</v>
          </cell>
          <cell r="G510" t="str">
            <v>UTMY</v>
          </cell>
          <cell r="H510" t="str">
            <v>00/0</v>
          </cell>
          <cell r="I510" t="str">
            <v/>
          </cell>
          <cell r="J510" t="str">
            <v>B</v>
          </cell>
          <cell r="K510" t="str">
            <v>W</v>
          </cell>
          <cell r="L510">
            <v>2799</v>
          </cell>
        </row>
        <row r="511">
          <cell r="F511">
            <v>5512531</v>
          </cell>
          <cell r="G511" t="str">
            <v>MADRID</v>
          </cell>
          <cell r="H511" t="str">
            <v>00/0</v>
          </cell>
          <cell r="I511" t="str">
            <v/>
          </cell>
          <cell r="J511" t="str">
            <v>B</v>
          </cell>
          <cell r="K511" t="str">
            <v>W</v>
          </cell>
          <cell r="L511">
            <v>3499</v>
          </cell>
        </row>
        <row r="512">
          <cell r="F512">
            <v>5516531</v>
          </cell>
          <cell r="G512" t="str">
            <v>MADRID</v>
          </cell>
          <cell r="H512" t="str">
            <v>00/0</v>
          </cell>
          <cell r="I512" t="str">
            <v/>
          </cell>
          <cell r="J512" t="str">
            <v>B</v>
          </cell>
          <cell r="K512" t="str">
            <v>W</v>
          </cell>
          <cell r="L512">
            <v>3499</v>
          </cell>
        </row>
        <row r="513">
          <cell r="F513">
            <v>5599033</v>
          </cell>
          <cell r="G513" t="str">
            <v>CHAMILA</v>
          </cell>
          <cell r="H513" t="str">
            <v>21/6</v>
          </cell>
          <cell r="I513" t="str">
            <v>+</v>
          </cell>
          <cell r="J513" t="str">
            <v>B</v>
          </cell>
          <cell r="K513" t="str">
            <v>D</v>
          </cell>
          <cell r="L513">
            <v>999</v>
          </cell>
        </row>
        <row r="514">
          <cell r="F514">
            <v>5110938</v>
          </cell>
          <cell r="G514" t="str">
            <v>GRACE BAL</v>
          </cell>
          <cell r="H514" t="str">
            <v>38/8</v>
          </cell>
          <cell r="I514" t="str">
            <v>-</v>
          </cell>
          <cell r="J514" t="str">
            <v>B</v>
          </cell>
          <cell r="K514" t="str">
            <v>D</v>
          </cell>
          <cell r="L514">
            <v>500</v>
          </cell>
        </row>
        <row r="515">
          <cell r="F515">
            <v>5516242</v>
          </cell>
          <cell r="G515" t="str">
            <v>RAAYA-RN-LB</v>
          </cell>
          <cell r="H515" t="str">
            <v>42/8</v>
          </cell>
          <cell r="I515" t="str">
            <v>-</v>
          </cell>
          <cell r="J515" t="str">
            <v>B</v>
          </cell>
          <cell r="K515" t="str">
            <v>W</v>
          </cell>
          <cell r="L515">
            <v>3499</v>
          </cell>
        </row>
        <row r="516">
          <cell r="F516">
            <v>5516051</v>
          </cell>
          <cell r="G516" t="str">
            <v>SONAM-1</v>
          </cell>
          <cell r="H516" t="str">
            <v>00/0</v>
          </cell>
          <cell r="I516" t="str">
            <v/>
          </cell>
          <cell r="J516" t="str">
            <v>B</v>
          </cell>
          <cell r="K516" t="str">
            <v>W</v>
          </cell>
          <cell r="L516">
            <v>2999</v>
          </cell>
        </row>
        <row r="517">
          <cell r="F517">
            <v>5515051</v>
          </cell>
          <cell r="G517" t="str">
            <v>SONAM-1</v>
          </cell>
          <cell r="H517" t="str">
            <v>00/0</v>
          </cell>
          <cell r="I517" t="str">
            <v/>
          </cell>
          <cell r="J517" t="str">
            <v>B</v>
          </cell>
          <cell r="K517" t="str">
            <v>W</v>
          </cell>
          <cell r="L517">
            <v>2999</v>
          </cell>
        </row>
        <row r="518">
          <cell r="F518">
            <v>5514985</v>
          </cell>
          <cell r="G518" t="str">
            <v>EMILY</v>
          </cell>
          <cell r="H518" t="str">
            <v>00/0</v>
          </cell>
          <cell r="I518" t="str">
            <v/>
          </cell>
          <cell r="J518" t="str">
            <v>B</v>
          </cell>
          <cell r="K518" t="str">
            <v>W</v>
          </cell>
          <cell r="L518">
            <v>3999</v>
          </cell>
        </row>
        <row r="519">
          <cell r="F519">
            <v>6111074</v>
          </cell>
          <cell r="G519" t="str">
            <v>BEAUTY ON DUTY</v>
          </cell>
          <cell r="H519" t="str">
            <v>06/5</v>
          </cell>
          <cell r="I519" t="str">
            <v>-</v>
          </cell>
          <cell r="J519" t="str">
            <v>B</v>
          </cell>
          <cell r="K519" t="str">
            <v>N</v>
          </cell>
          <cell r="L519">
            <v>999</v>
          </cell>
        </row>
        <row r="520">
          <cell r="F520">
            <v>6116074</v>
          </cell>
          <cell r="G520" t="str">
            <v>BEAUTY ON DUTY</v>
          </cell>
          <cell r="H520" t="str">
            <v>06/5</v>
          </cell>
          <cell r="I520" t="str">
            <v>-</v>
          </cell>
          <cell r="J520" t="str">
            <v>B</v>
          </cell>
          <cell r="K520" t="str">
            <v>N</v>
          </cell>
          <cell r="L520">
            <v>999</v>
          </cell>
        </row>
        <row r="521">
          <cell r="F521">
            <v>6511075</v>
          </cell>
          <cell r="G521" t="str">
            <v>BEAUTY ON DUTY</v>
          </cell>
          <cell r="H521" t="str">
            <v>00/0</v>
          </cell>
          <cell r="I521" t="str">
            <v/>
          </cell>
          <cell r="J521" t="str">
            <v>B</v>
          </cell>
          <cell r="K521" t="str">
            <v>N</v>
          </cell>
          <cell r="L521">
            <v>999</v>
          </cell>
        </row>
        <row r="522">
          <cell r="F522">
            <v>6516075</v>
          </cell>
          <cell r="G522" t="str">
            <v>BEAUTY ON DUTY</v>
          </cell>
          <cell r="H522" t="str">
            <v>00/0</v>
          </cell>
          <cell r="I522" t="str">
            <v/>
          </cell>
          <cell r="J522" t="str">
            <v>B</v>
          </cell>
          <cell r="K522" t="str">
            <v>N</v>
          </cell>
          <cell r="L522">
            <v>999</v>
          </cell>
        </row>
        <row r="523">
          <cell r="F523">
            <v>6516901</v>
          </cell>
          <cell r="G523" t="str">
            <v>PAFE</v>
          </cell>
          <cell r="H523" t="str">
            <v>48/7</v>
          </cell>
          <cell r="I523" t="str">
            <v>-</v>
          </cell>
          <cell r="J523" t="str">
            <v>B</v>
          </cell>
          <cell r="K523" t="str">
            <v>D</v>
          </cell>
          <cell r="L523">
            <v>3999</v>
          </cell>
        </row>
        <row r="524">
          <cell r="F524">
            <v>6518901</v>
          </cell>
          <cell r="G524" t="str">
            <v>PAFE</v>
          </cell>
          <cell r="H524" t="str">
            <v>48/7</v>
          </cell>
          <cell r="I524" t="str">
            <v>-</v>
          </cell>
          <cell r="J524" t="str">
            <v>B</v>
          </cell>
          <cell r="K524" t="str">
            <v>D</v>
          </cell>
          <cell r="L524">
            <v>3999</v>
          </cell>
        </row>
        <row r="525">
          <cell r="F525">
            <v>6516902</v>
          </cell>
          <cell r="G525" t="str">
            <v>VALENE</v>
          </cell>
          <cell r="H525" t="str">
            <v>49/7</v>
          </cell>
          <cell r="I525" t="str">
            <v>-</v>
          </cell>
          <cell r="J525" t="str">
            <v>B</v>
          </cell>
          <cell r="K525" t="str">
            <v>D</v>
          </cell>
          <cell r="L525">
            <v>3999</v>
          </cell>
        </row>
        <row r="526">
          <cell r="F526">
            <v>6518902</v>
          </cell>
          <cell r="G526" t="str">
            <v>VALENE</v>
          </cell>
          <cell r="H526" t="str">
            <v>49/7</v>
          </cell>
          <cell r="I526" t="str">
            <v>-</v>
          </cell>
          <cell r="J526" t="str">
            <v>B</v>
          </cell>
          <cell r="K526" t="str">
            <v>D</v>
          </cell>
          <cell r="L526">
            <v>3999</v>
          </cell>
        </row>
        <row r="527">
          <cell r="F527">
            <v>6514515</v>
          </cell>
          <cell r="G527" t="str">
            <v>JULIA</v>
          </cell>
          <cell r="H527" t="str">
            <v>00/0</v>
          </cell>
          <cell r="I527" t="str">
            <v/>
          </cell>
          <cell r="J527" t="str">
            <v>B</v>
          </cell>
          <cell r="K527" t="str">
            <v>W</v>
          </cell>
          <cell r="L527">
            <v>1999</v>
          </cell>
        </row>
        <row r="528">
          <cell r="F528">
            <v>6516515</v>
          </cell>
          <cell r="G528" t="str">
            <v>JULIA</v>
          </cell>
          <cell r="H528" t="str">
            <v>00/0</v>
          </cell>
          <cell r="I528" t="str">
            <v/>
          </cell>
          <cell r="J528" t="str">
            <v>B</v>
          </cell>
          <cell r="K528" t="str">
            <v>W</v>
          </cell>
          <cell r="L528">
            <v>1999</v>
          </cell>
        </row>
        <row r="529">
          <cell r="F529">
            <v>6514516</v>
          </cell>
          <cell r="G529" t="str">
            <v>JULIA</v>
          </cell>
          <cell r="H529" t="str">
            <v>00/0</v>
          </cell>
          <cell r="I529" t="str">
            <v/>
          </cell>
          <cell r="J529" t="str">
            <v>B</v>
          </cell>
          <cell r="K529" t="str">
            <v>W</v>
          </cell>
          <cell r="L529">
            <v>1499</v>
          </cell>
        </row>
        <row r="530">
          <cell r="F530">
            <v>6515142</v>
          </cell>
          <cell r="G530" t="str">
            <v>RABEEA-RN-LB</v>
          </cell>
          <cell r="H530" t="str">
            <v>42/8</v>
          </cell>
          <cell r="I530" t="str">
            <v>-</v>
          </cell>
          <cell r="J530" t="str">
            <v>B</v>
          </cell>
          <cell r="K530" t="str">
            <v>W</v>
          </cell>
          <cell r="L530">
            <v>3499</v>
          </cell>
        </row>
        <row r="531">
          <cell r="F531">
            <v>6519142</v>
          </cell>
          <cell r="G531" t="str">
            <v>RABEEA-RN-LB</v>
          </cell>
          <cell r="H531" t="str">
            <v>42/8</v>
          </cell>
          <cell r="I531" t="str">
            <v>-</v>
          </cell>
          <cell r="J531" t="str">
            <v>B</v>
          </cell>
          <cell r="K531" t="str">
            <v>W</v>
          </cell>
          <cell r="L531">
            <v>3499</v>
          </cell>
        </row>
        <row r="532">
          <cell r="F532">
            <v>6516142</v>
          </cell>
          <cell r="G532" t="str">
            <v>RABEEA-RN-LB</v>
          </cell>
          <cell r="H532" t="str">
            <v>42/8</v>
          </cell>
          <cell r="I532" t="str">
            <v>-</v>
          </cell>
          <cell r="J532" t="str">
            <v>B</v>
          </cell>
          <cell r="K532" t="str">
            <v>W</v>
          </cell>
          <cell r="L532">
            <v>3499</v>
          </cell>
        </row>
        <row r="533">
          <cell r="F533">
            <v>6516957</v>
          </cell>
          <cell r="G533" t="str">
            <v>FOOTING</v>
          </cell>
          <cell r="H533" t="str">
            <v>38/8</v>
          </cell>
          <cell r="I533" t="str">
            <v>-</v>
          </cell>
          <cell r="J533" t="str">
            <v>B</v>
          </cell>
          <cell r="K533" t="str">
            <v>D</v>
          </cell>
          <cell r="L533">
            <v>500</v>
          </cell>
        </row>
        <row r="534">
          <cell r="F534">
            <v>5596508</v>
          </cell>
          <cell r="G534" t="str">
            <v>NEW DROPS</v>
          </cell>
          <cell r="H534" t="str">
            <v>23/8</v>
          </cell>
          <cell r="I534" t="str">
            <v>-</v>
          </cell>
          <cell r="J534" t="str">
            <v>B</v>
          </cell>
          <cell r="K534" t="str">
            <v>D</v>
          </cell>
          <cell r="L534">
            <v>699</v>
          </cell>
        </row>
        <row r="535">
          <cell r="F535">
            <v>5596510</v>
          </cell>
          <cell r="G535" t="str">
            <v>F-FITNESS</v>
          </cell>
          <cell r="H535" t="str">
            <v>21/6</v>
          </cell>
          <cell r="I535" t="str">
            <v>+</v>
          </cell>
          <cell r="J535" t="str">
            <v>B</v>
          </cell>
          <cell r="K535" t="str">
            <v>D</v>
          </cell>
          <cell r="L535">
            <v>1299</v>
          </cell>
        </row>
        <row r="536">
          <cell r="F536">
            <v>5595510</v>
          </cell>
          <cell r="G536" t="str">
            <v>F-FITNESS</v>
          </cell>
          <cell r="H536" t="str">
            <v>21/6</v>
          </cell>
          <cell r="I536" t="str">
            <v>+</v>
          </cell>
          <cell r="J536" t="str">
            <v>B</v>
          </cell>
          <cell r="K536" t="str">
            <v>N</v>
          </cell>
          <cell r="L536">
            <v>1299</v>
          </cell>
        </row>
        <row r="537">
          <cell r="F537">
            <v>5596610</v>
          </cell>
          <cell r="G537" t="str">
            <v>F-FITNESS</v>
          </cell>
          <cell r="H537" t="str">
            <v>21/6</v>
          </cell>
          <cell r="I537" t="str">
            <v>+</v>
          </cell>
          <cell r="J537" t="str">
            <v>B</v>
          </cell>
          <cell r="K537" t="str">
            <v>N</v>
          </cell>
          <cell r="L537">
            <v>1299</v>
          </cell>
        </row>
        <row r="538">
          <cell r="F538">
            <v>5599510</v>
          </cell>
          <cell r="G538" t="str">
            <v>F-FITNESS</v>
          </cell>
          <cell r="H538" t="str">
            <v>21/6</v>
          </cell>
          <cell r="I538" t="str">
            <v>+</v>
          </cell>
          <cell r="J538" t="str">
            <v>B</v>
          </cell>
          <cell r="K538" t="str">
            <v>N</v>
          </cell>
          <cell r="L538">
            <v>1299</v>
          </cell>
        </row>
        <row r="539">
          <cell r="F539">
            <v>5599019</v>
          </cell>
          <cell r="G539" t="str">
            <v>SWING-BOW</v>
          </cell>
          <cell r="H539" t="str">
            <v>00/0</v>
          </cell>
          <cell r="I539" t="str">
            <v/>
          </cell>
          <cell r="J539" t="str">
            <v>B</v>
          </cell>
          <cell r="K539" t="str">
            <v>D</v>
          </cell>
          <cell r="L539">
            <v>999</v>
          </cell>
        </row>
        <row r="540">
          <cell r="F540">
            <v>5599520</v>
          </cell>
          <cell r="G540" t="str">
            <v>FITNESS-FUSE</v>
          </cell>
          <cell r="H540" t="str">
            <v>00/0</v>
          </cell>
          <cell r="I540" t="str">
            <v/>
          </cell>
          <cell r="J540" t="str">
            <v>B</v>
          </cell>
          <cell r="K540" t="str">
            <v>W</v>
          </cell>
          <cell r="L540">
            <v>1299</v>
          </cell>
        </row>
        <row r="541">
          <cell r="F541">
            <v>5595520</v>
          </cell>
          <cell r="G541" t="str">
            <v>FITNESS-FUSE</v>
          </cell>
          <cell r="H541" t="str">
            <v>00/0</v>
          </cell>
          <cell r="I541" t="str">
            <v/>
          </cell>
          <cell r="J541" t="str">
            <v>B</v>
          </cell>
          <cell r="K541" t="str">
            <v>W</v>
          </cell>
          <cell r="L541">
            <v>1299</v>
          </cell>
        </row>
        <row r="542">
          <cell r="F542">
            <v>5895530</v>
          </cell>
          <cell r="G542" t="str">
            <v>MASHA</v>
          </cell>
          <cell r="H542" t="str">
            <v>00/0</v>
          </cell>
          <cell r="I542" t="str">
            <v/>
          </cell>
          <cell r="J542" t="str">
            <v>N</v>
          </cell>
          <cell r="K542" t="str">
            <v>D</v>
          </cell>
          <cell r="L542">
            <v>1099</v>
          </cell>
        </row>
        <row r="543">
          <cell r="F543">
            <v>5599531</v>
          </cell>
          <cell r="G543" t="str">
            <v>FITNESS</v>
          </cell>
          <cell r="H543" t="str">
            <v>36/3</v>
          </cell>
          <cell r="I543" t="str">
            <v>+</v>
          </cell>
          <cell r="J543" t="str">
            <v>B</v>
          </cell>
          <cell r="K543" t="str">
            <v>N</v>
          </cell>
          <cell r="L543">
            <v>999</v>
          </cell>
        </row>
        <row r="544">
          <cell r="F544">
            <v>5596531</v>
          </cell>
          <cell r="G544" t="str">
            <v>FITNESS</v>
          </cell>
          <cell r="H544" t="str">
            <v>36/3</v>
          </cell>
          <cell r="I544" t="str">
            <v>+</v>
          </cell>
          <cell r="J544" t="str">
            <v>B</v>
          </cell>
          <cell r="K544" t="str">
            <v>N</v>
          </cell>
          <cell r="L544">
            <v>999</v>
          </cell>
        </row>
        <row r="545">
          <cell r="F545">
            <v>5596631</v>
          </cell>
          <cell r="G545" t="str">
            <v>FITNESS-KOHOKU</v>
          </cell>
          <cell r="H545" t="str">
            <v>00/0</v>
          </cell>
          <cell r="I545" t="str">
            <v/>
          </cell>
          <cell r="J545" t="str">
            <v>B</v>
          </cell>
          <cell r="K545" t="str">
            <v>D</v>
          </cell>
          <cell r="L545">
            <v>999</v>
          </cell>
        </row>
        <row r="546">
          <cell r="F546">
            <v>5596037</v>
          </cell>
          <cell r="G546" t="str">
            <v>LIBERTY 2</v>
          </cell>
          <cell r="H546" t="str">
            <v>23/8</v>
          </cell>
          <cell r="I546" t="str">
            <v>-</v>
          </cell>
          <cell r="J546" t="str">
            <v>B</v>
          </cell>
          <cell r="K546" t="str">
            <v>D</v>
          </cell>
          <cell r="L546">
            <v>699</v>
          </cell>
        </row>
        <row r="547">
          <cell r="F547">
            <v>5595540</v>
          </cell>
          <cell r="G547" t="str">
            <v>FITNESS-1</v>
          </cell>
          <cell r="H547" t="str">
            <v>00/0</v>
          </cell>
          <cell r="I547" t="str">
            <v/>
          </cell>
          <cell r="J547" t="str">
            <v>B</v>
          </cell>
          <cell r="K547" t="str">
            <v>B</v>
          </cell>
          <cell r="L547">
            <v>1199</v>
          </cell>
        </row>
        <row r="548">
          <cell r="F548">
            <v>5596540</v>
          </cell>
          <cell r="G548" t="str">
            <v>FITNESS-1</v>
          </cell>
          <cell r="H548" t="str">
            <v>00/0</v>
          </cell>
          <cell r="I548" t="str">
            <v/>
          </cell>
          <cell r="J548" t="str">
            <v>B</v>
          </cell>
          <cell r="K548" t="str">
            <v>B</v>
          </cell>
          <cell r="L548">
            <v>1199</v>
          </cell>
        </row>
        <row r="549">
          <cell r="F549">
            <v>5597545</v>
          </cell>
          <cell r="G549" t="str">
            <v>FITNESS-2</v>
          </cell>
          <cell r="H549" t="str">
            <v>00/0</v>
          </cell>
          <cell r="I549" t="str">
            <v/>
          </cell>
          <cell r="J549" t="str">
            <v>B</v>
          </cell>
          <cell r="K549" t="str">
            <v>B</v>
          </cell>
          <cell r="L549">
            <v>1199</v>
          </cell>
        </row>
        <row r="550">
          <cell r="F550">
            <v>5897542</v>
          </cell>
          <cell r="G550" t="str">
            <v>IDA</v>
          </cell>
          <cell r="H550" t="str">
            <v>42/8</v>
          </cell>
          <cell r="I550" t="str">
            <v>+</v>
          </cell>
          <cell r="J550" t="str">
            <v>N</v>
          </cell>
          <cell r="K550" t="str">
            <v>N</v>
          </cell>
          <cell r="L550">
            <v>1599</v>
          </cell>
        </row>
        <row r="551">
          <cell r="F551">
            <v>5896542</v>
          </cell>
          <cell r="G551" t="str">
            <v>IDA</v>
          </cell>
          <cell r="H551" t="str">
            <v>42/8</v>
          </cell>
          <cell r="I551" t="str">
            <v>+</v>
          </cell>
          <cell r="J551" t="str">
            <v>N</v>
          </cell>
          <cell r="K551" t="str">
            <v>N</v>
          </cell>
          <cell r="L551">
            <v>1599</v>
          </cell>
        </row>
        <row r="552">
          <cell r="F552">
            <v>5896543</v>
          </cell>
          <cell r="G552" t="str">
            <v>ELINA</v>
          </cell>
          <cell r="H552" t="str">
            <v>42/8</v>
          </cell>
          <cell r="I552" t="str">
            <v>+</v>
          </cell>
          <cell r="J552" t="str">
            <v>N</v>
          </cell>
          <cell r="K552" t="str">
            <v>N</v>
          </cell>
          <cell r="L552">
            <v>1599</v>
          </cell>
        </row>
        <row r="553">
          <cell r="F553">
            <v>5899543</v>
          </cell>
          <cell r="G553" t="str">
            <v>ELINA</v>
          </cell>
          <cell r="H553" t="str">
            <v>42/8</v>
          </cell>
          <cell r="I553" t="str">
            <v>+</v>
          </cell>
          <cell r="J553" t="str">
            <v>N</v>
          </cell>
          <cell r="K553" t="str">
            <v>N</v>
          </cell>
          <cell r="L553">
            <v>1599</v>
          </cell>
        </row>
        <row r="554">
          <cell r="F554">
            <v>5694503</v>
          </cell>
          <cell r="G554" t="str">
            <v>FLORIYA (S)</v>
          </cell>
          <cell r="H554" t="str">
            <v>23/8</v>
          </cell>
          <cell r="I554" t="str">
            <v>+</v>
          </cell>
          <cell r="J554" t="str">
            <v>B</v>
          </cell>
          <cell r="K554" t="str">
            <v>N</v>
          </cell>
          <cell r="L554">
            <v>749</v>
          </cell>
        </row>
        <row r="555">
          <cell r="F555">
            <v>5619504</v>
          </cell>
          <cell r="G555" t="str">
            <v>KUMARI</v>
          </cell>
          <cell r="H555" t="str">
            <v>00/0</v>
          </cell>
          <cell r="I555" t="str">
            <v/>
          </cell>
          <cell r="J555" t="str">
            <v>B</v>
          </cell>
          <cell r="K555" t="str">
            <v>B</v>
          </cell>
          <cell r="L555">
            <v>699</v>
          </cell>
        </row>
        <row r="556">
          <cell r="F556">
            <v>5616504</v>
          </cell>
          <cell r="G556" t="str">
            <v>KUMARI</v>
          </cell>
          <cell r="H556" t="str">
            <v>00/0</v>
          </cell>
          <cell r="I556" t="str">
            <v/>
          </cell>
          <cell r="J556" t="str">
            <v>B</v>
          </cell>
          <cell r="K556" t="str">
            <v>B</v>
          </cell>
          <cell r="L556">
            <v>699</v>
          </cell>
        </row>
        <row r="557">
          <cell r="F557">
            <v>5616511</v>
          </cell>
          <cell r="G557" t="str">
            <v>CHATHURI-S</v>
          </cell>
          <cell r="H557" t="str">
            <v>00/0</v>
          </cell>
          <cell r="I557" t="str">
            <v/>
          </cell>
          <cell r="J557" t="str">
            <v>B</v>
          </cell>
          <cell r="K557" t="str">
            <v>W</v>
          </cell>
          <cell r="L557">
            <v>899</v>
          </cell>
        </row>
        <row r="558">
          <cell r="F558">
            <v>5614511</v>
          </cell>
          <cell r="G558" t="str">
            <v>CHATHURI-S</v>
          </cell>
          <cell r="H558" t="str">
            <v>00/0</v>
          </cell>
          <cell r="I558" t="str">
            <v/>
          </cell>
          <cell r="J558" t="str">
            <v>B</v>
          </cell>
          <cell r="K558" t="str">
            <v>W</v>
          </cell>
          <cell r="L558">
            <v>899</v>
          </cell>
        </row>
        <row r="559">
          <cell r="F559">
            <v>5618511</v>
          </cell>
          <cell r="G559" t="str">
            <v>CHATHURI-S</v>
          </cell>
          <cell r="H559" t="str">
            <v>00/0</v>
          </cell>
          <cell r="I559" t="str">
            <v/>
          </cell>
          <cell r="J559" t="str">
            <v>B</v>
          </cell>
          <cell r="K559" t="str">
            <v>W</v>
          </cell>
          <cell r="L559">
            <v>899</v>
          </cell>
        </row>
        <row r="560">
          <cell r="F560">
            <v>5618512</v>
          </cell>
          <cell r="G560" t="str">
            <v>CHAYA-S</v>
          </cell>
          <cell r="H560" t="str">
            <v>00/0</v>
          </cell>
          <cell r="I560" t="str">
            <v/>
          </cell>
          <cell r="J560" t="str">
            <v>B</v>
          </cell>
          <cell r="K560" t="str">
            <v>W</v>
          </cell>
          <cell r="L560">
            <v>899</v>
          </cell>
        </row>
        <row r="561">
          <cell r="F561">
            <v>5616512</v>
          </cell>
          <cell r="G561" t="str">
            <v>CHAYA-S</v>
          </cell>
          <cell r="H561" t="str">
            <v>00/0</v>
          </cell>
          <cell r="I561" t="str">
            <v/>
          </cell>
          <cell r="J561" t="str">
            <v>B</v>
          </cell>
          <cell r="K561" t="str">
            <v>W</v>
          </cell>
          <cell r="L561">
            <v>899</v>
          </cell>
        </row>
        <row r="562">
          <cell r="F562">
            <v>5614512</v>
          </cell>
          <cell r="G562" t="str">
            <v>CHAYA-S</v>
          </cell>
          <cell r="H562" t="str">
            <v>00/0</v>
          </cell>
          <cell r="I562" t="str">
            <v/>
          </cell>
          <cell r="J562" t="str">
            <v>B</v>
          </cell>
          <cell r="K562" t="str">
            <v>W</v>
          </cell>
          <cell r="L562">
            <v>899</v>
          </cell>
        </row>
        <row r="563">
          <cell r="F563">
            <v>5616514</v>
          </cell>
          <cell r="G563" t="str">
            <v>NEELIYA-S</v>
          </cell>
          <cell r="H563" t="str">
            <v>00/0</v>
          </cell>
          <cell r="I563" t="str">
            <v/>
          </cell>
          <cell r="J563" t="str">
            <v>B</v>
          </cell>
          <cell r="K563" t="str">
            <v>W</v>
          </cell>
          <cell r="L563">
            <v>1299</v>
          </cell>
        </row>
        <row r="564">
          <cell r="F564">
            <v>5613514</v>
          </cell>
          <cell r="G564" t="str">
            <v>NEELIYA-S</v>
          </cell>
          <cell r="H564" t="str">
            <v>00/0</v>
          </cell>
          <cell r="I564" t="str">
            <v/>
          </cell>
          <cell r="J564" t="str">
            <v>B</v>
          </cell>
          <cell r="K564" t="str">
            <v>W</v>
          </cell>
          <cell r="L564">
            <v>1299</v>
          </cell>
        </row>
        <row r="565">
          <cell r="F565">
            <v>5616515</v>
          </cell>
          <cell r="G565" t="str">
            <v>NEELIYA-X-S</v>
          </cell>
          <cell r="H565" t="str">
            <v>00/0</v>
          </cell>
          <cell r="I565" t="str">
            <v/>
          </cell>
          <cell r="J565" t="str">
            <v>B</v>
          </cell>
          <cell r="K565" t="str">
            <v>W</v>
          </cell>
          <cell r="L565">
            <v>1299</v>
          </cell>
        </row>
        <row r="566">
          <cell r="F566">
            <v>6616116</v>
          </cell>
          <cell r="G566" t="str">
            <v>ELIZA-S</v>
          </cell>
          <cell r="H566" t="str">
            <v>00/0</v>
          </cell>
          <cell r="I566" t="str">
            <v/>
          </cell>
          <cell r="J566" t="str">
            <v>B</v>
          </cell>
          <cell r="K566" t="str">
            <v>W</v>
          </cell>
          <cell r="L566">
            <v>1399</v>
          </cell>
        </row>
        <row r="567">
          <cell r="F567">
            <v>6618116</v>
          </cell>
          <cell r="G567" t="str">
            <v>ELIZA-S</v>
          </cell>
          <cell r="H567" t="str">
            <v>00/0</v>
          </cell>
          <cell r="I567" t="str">
            <v/>
          </cell>
          <cell r="J567" t="str">
            <v>B</v>
          </cell>
          <cell r="K567" t="str">
            <v>W</v>
          </cell>
          <cell r="L567">
            <v>1399</v>
          </cell>
        </row>
        <row r="568">
          <cell r="F568">
            <v>6614116</v>
          </cell>
          <cell r="G568" t="str">
            <v>ELIZA-S</v>
          </cell>
          <cell r="H568" t="str">
            <v>00/0</v>
          </cell>
          <cell r="I568" t="str">
            <v/>
          </cell>
          <cell r="J568" t="str">
            <v>B</v>
          </cell>
          <cell r="K568" t="str">
            <v>W</v>
          </cell>
          <cell r="L568">
            <v>1399</v>
          </cell>
        </row>
        <row r="569">
          <cell r="F569">
            <v>5615018</v>
          </cell>
          <cell r="G569" t="str">
            <v>TESSIE</v>
          </cell>
          <cell r="H569" t="str">
            <v>18/8</v>
          </cell>
          <cell r="I569" t="str">
            <v>-</v>
          </cell>
          <cell r="J569" t="str">
            <v>B</v>
          </cell>
          <cell r="K569" t="str">
            <v>D</v>
          </cell>
          <cell r="L569">
            <v>499</v>
          </cell>
        </row>
        <row r="570">
          <cell r="F570">
            <v>5618018</v>
          </cell>
          <cell r="G570" t="str">
            <v>TESSIE</v>
          </cell>
          <cell r="H570" t="str">
            <v>18/8</v>
          </cell>
          <cell r="I570" t="str">
            <v>-</v>
          </cell>
          <cell r="J570" t="str">
            <v>B</v>
          </cell>
          <cell r="K570" t="str">
            <v>D</v>
          </cell>
          <cell r="L570">
            <v>499</v>
          </cell>
        </row>
        <row r="571">
          <cell r="F571">
            <v>5616524</v>
          </cell>
          <cell r="G571" t="str">
            <v>SAKURA-S</v>
          </cell>
          <cell r="H571" t="str">
            <v>00/0</v>
          </cell>
          <cell r="I571" t="str">
            <v/>
          </cell>
          <cell r="J571" t="str">
            <v>B</v>
          </cell>
          <cell r="K571" t="str">
            <v>D</v>
          </cell>
          <cell r="L571">
            <v>799</v>
          </cell>
        </row>
        <row r="572">
          <cell r="F572">
            <v>5618524</v>
          </cell>
          <cell r="G572" t="str">
            <v>SAKURA-S</v>
          </cell>
          <cell r="H572" t="str">
            <v>00/0</v>
          </cell>
          <cell r="I572" t="str">
            <v/>
          </cell>
          <cell r="J572" t="str">
            <v>B</v>
          </cell>
          <cell r="K572" t="str">
            <v>D</v>
          </cell>
          <cell r="L572">
            <v>799</v>
          </cell>
        </row>
        <row r="573">
          <cell r="F573">
            <v>5615524</v>
          </cell>
          <cell r="G573" t="str">
            <v>SAKURA-S</v>
          </cell>
          <cell r="H573" t="str">
            <v>00/0</v>
          </cell>
          <cell r="I573" t="str">
            <v/>
          </cell>
          <cell r="J573" t="str">
            <v>B</v>
          </cell>
          <cell r="K573" t="str">
            <v>D</v>
          </cell>
          <cell r="L573">
            <v>799</v>
          </cell>
        </row>
        <row r="574">
          <cell r="F574">
            <v>5616625</v>
          </cell>
          <cell r="G574" t="str">
            <v>SAKURA-2-S</v>
          </cell>
          <cell r="H574" t="str">
            <v>00/0</v>
          </cell>
          <cell r="I574" t="str">
            <v/>
          </cell>
          <cell r="J574" t="str">
            <v>B</v>
          </cell>
          <cell r="K574" t="str">
            <v>W</v>
          </cell>
          <cell r="L574">
            <v>899</v>
          </cell>
        </row>
        <row r="575">
          <cell r="F575">
            <v>5614625</v>
          </cell>
          <cell r="G575" t="str">
            <v>SAKURA-2-S</v>
          </cell>
          <cell r="H575" t="str">
            <v>00/0</v>
          </cell>
          <cell r="I575" t="str">
            <v/>
          </cell>
          <cell r="J575" t="str">
            <v>B</v>
          </cell>
          <cell r="K575" t="str">
            <v>W</v>
          </cell>
          <cell r="L575">
            <v>899</v>
          </cell>
        </row>
        <row r="576">
          <cell r="F576">
            <v>5611530</v>
          </cell>
          <cell r="G576" t="str">
            <v>TINA</v>
          </cell>
          <cell r="H576" t="str">
            <v>00/0</v>
          </cell>
          <cell r="I576" t="str">
            <v>+</v>
          </cell>
          <cell r="J576" t="str">
            <v>B</v>
          </cell>
          <cell r="K576" t="str">
            <v>D</v>
          </cell>
          <cell r="L576">
            <v>1199</v>
          </cell>
        </row>
        <row r="577">
          <cell r="F577">
            <v>5616079</v>
          </cell>
          <cell r="G577" t="str">
            <v>ASANKA</v>
          </cell>
          <cell r="H577" t="str">
            <v>23/8</v>
          </cell>
          <cell r="I577" t="str">
            <v>+</v>
          </cell>
          <cell r="J577" t="str">
            <v>B</v>
          </cell>
          <cell r="K577" t="str">
            <v>N</v>
          </cell>
          <cell r="L577">
            <v>749</v>
          </cell>
        </row>
        <row r="578">
          <cell r="F578">
            <v>5614079</v>
          </cell>
          <cell r="G578" t="str">
            <v>ASANKA</v>
          </cell>
          <cell r="H578" t="str">
            <v>23/8</v>
          </cell>
          <cell r="I578" t="str">
            <v>+</v>
          </cell>
          <cell r="J578" t="str">
            <v>B</v>
          </cell>
          <cell r="K578" t="str">
            <v>N</v>
          </cell>
          <cell r="L578">
            <v>749</v>
          </cell>
        </row>
        <row r="579">
          <cell r="F579">
            <v>5616080</v>
          </cell>
          <cell r="G579" t="str">
            <v>RAVINI</v>
          </cell>
          <cell r="H579" t="str">
            <v>18/8</v>
          </cell>
          <cell r="I579" t="str">
            <v>-</v>
          </cell>
          <cell r="J579" t="str">
            <v>B</v>
          </cell>
          <cell r="K579" t="str">
            <v>D</v>
          </cell>
          <cell r="L579">
            <v>699</v>
          </cell>
        </row>
        <row r="580">
          <cell r="F580">
            <v>6614001</v>
          </cell>
          <cell r="G580" t="str">
            <v>SHARRON</v>
          </cell>
          <cell r="H580" t="str">
            <v>00/0</v>
          </cell>
          <cell r="I580" t="str">
            <v/>
          </cell>
          <cell r="J580" t="str">
            <v>B</v>
          </cell>
          <cell r="K580" t="str">
            <v>W</v>
          </cell>
          <cell r="L580">
            <v>2999</v>
          </cell>
        </row>
        <row r="581">
          <cell r="F581">
            <v>6615001</v>
          </cell>
          <cell r="G581" t="str">
            <v>SHARRON</v>
          </cell>
          <cell r="H581" t="str">
            <v>00/0</v>
          </cell>
          <cell r="I581" t="str">
            <v/>
          </cell>
          <cell r="J581" t="str">
            <v>B</v>
          </cell>
          <cell r="K581" t="str">
            <v>W</v>
          </cell>
          <cell r="L581">
            <v>2999</v>
          </cell>
        </row>
        <row r="582">
          <cell r="F582">
            <v>5615903</v>
          </cell>
          <cell r="G582" t="str">
            <v>IWAZI</v>
          </cell>
          <cell r="H582" t="str">
            <v>48/7</v>
          </cell>
          <cell r="I582" t="str">
            <v>-</v>
          </cell>
          <cell r="J582" t="str">
            <v>B</v>
          </cell>
          <cell r="K582" t="str">
            <v>D</v>
          </cell>
          <cell r="L582">
            <v>3999</v>
          </cell>
        </row>
        <row r="583">
          <cell r="F583">
            <v>5616903</v>
          </cell>
          <cell r="G583" t="str">
            <v>IWAZI</v>
          </cell>
          <cell r="H583" t="str">
            <v>48/7</v>
          </cell>
          <cell r="I583" t="str">
            <v>-</v>
          </cell>
          <cell r="J583" t="str">
            <v>B</v>
          </cell>
          <cell r="K583" t="str">
            <v>D</v>
          </cell>
          <cell r="L583">
            <v>3999</v>
          </cell>
        </row>
        <row r="584">
          <cell r="F584">
            <v>7618503</v>
          </cell>
          <cell r="G584" t="str">
            <v>SELINA</v>
          </cell>
          <cell r="H584" t="str">
            <v>00/0</v>
          </cell>
          <cell r="I584" t="str">
            <v>+</v>
          </cell>
          <cell r="J584" t="str">
            <v>B</v>
          </cell>
          <cell r="K584" t="str">
            <v>D</v>
          </cell>
          <cell r="L584">
            <v>2999</v>
          </cell>
        </row>
        <row r="585">
          <cell r="F585">
            <v>6643504</v>
          </cell>
          <cell r="G585" t="str">
            <v>PRIYA</v>
          </cell>
          <cell r="H585" t="str">
            <v>00/0</v>
          </cell>
          <cell r="I585" t="str">
            <v/>
          </cell>
          <cell r="J585" t="str">
            <v>B</v>
          </cell>
          <cell r="K585" t="str">
            <v>W</v>
          </cell>
          <cell r="L585">
            <v>2499</v>
          </cell>
        </row>
        <row r="586">
          <cell r="F586">
            <v>6646504</v>
          </cell>
          <cell r="G586" t="str">
            <v>PRIYA</v>
          </cell>
          <cell r="H586" t="str">
            <v>00/0</v>
          </cell>
          <cell r="I586" t="str">
            <v/>
          </cell>
          <cell r="J586" t="str">
            <v>B</v>
          </cell>
          <cell r="K586" t="str">
            <v>W</v>
          </cell>
          <cell r="L586">
            <v>2499</v>
          </cell>
        </row>
        <row r="587">
          <cell r="F587">
            <v>7613904</v>
          </cell>
          <cell r="G587" t="str">
            <v>WYNONA</v>
          </cell>
          <cell r="H587" t="str">
            <v>48/7</v>
          </cell>
          <cell r="I587" t="str">
            <v>-</v>
          </cell>
          <cell r="J587" t="str">
            <v>B</v>
          </cell>
          <cell r="K587" t="str">
            <v>D</v>
          </cell>
          <cell r="L587">
            <v>3999</v>
          </cell>
        </row>
        <row r="588">
          <cell r="F588">
            <v>6612505</v>
          </cell>
          <cell r="G588" t="str">
            <v>PEGGIE</v>
          </cell>
          <cell r="H588" t="str">
            <v>00/0</v>
          </cell>
          <cell r="I588" t="str">
            <v/>
          </cell>
          <cell r="J588" t="str">
            <v>B</v>
          </cell>
          <cell r="K588" t="str">
            <v>W</v>
          </cell>
          <cell r="L588">
            <v>4999</v>
          </cell>
        </row>
        <row r="589">
          <cell r="F589">
            <v>6616505</v>
          </cell>
          <cell r="G589" t="str">
            <v>PEGGIE</v>
          </cell>
          <cell r="H589" t="str">
            <v>00/0</v>
          </cell>
          <cell r="I589" t="str">
            <v/>
          </cell>
          <cell r="J589" t="str">
            <v>B</v>
          </cell>
          <cell r="K589" t="str">
            <v>W</v>
          </cell>
          <cell r="L589">
            <v>4999</v>
          </cell>
        </row>
        <row r="590">
          <cell r="F590">
            <v>7616905</v>
          </cell>
          <cell r="G590" t="str">
            <v>WOOD</v>
          </cell>
          <cell r="H590" t="str">
            <v>48/7</v>
          </cell>
          <cell r="I590" t="str">
            <v>-</v>
          </cell>
          <cell r="J590" t="str">
            <v>B</v>
          </cell>
          <cell r="K590" t="str">
            <v>D</v>
          </cell>
          <cell r="L590">
            <v>3999</v>
          </cell>
        </row>
        <row r="591">
          <cell r="F591">
            <v>7616006</v>
          </cell>
          <cell r="G591" t="str">
            <v>HILLERY</v>
          </cell>
          <cell r="H591" t="str">
            <v>41/8</v>
          </cell>
          <cell r="I591" t="str">
            <v>-</v>
          </cell>
          <cell r="J591" t="str">
            <v>B</v>
          </cell>
          <cell r="K591" t="str">
            <v>D</v>
          </cell>
          <cell r="L591">
            <v>1000</v>
          </cell>
        </row>
        <row r="592">
          <cell r="F592">
            <v>7611006</v>
          </cell>
          <cell r="G592" t="str">
            <v>HILLERY</v>
          </cell>
          <cell r="H592" t="str">
            <v>41/8</v>
          </cell>
          <cell r="I592" t="str">
            <v>-</v>
          </cell>
          <cell r="J592" t="str">
            <v>B</v>
          </cell>
          <cell r="K592" t="str">
            <v>D</v>
          </cell>
          <cell r="L592">
            <v>1000</v>
          </cell>
        </row>
        <row r="593">
          <cell r="F593">
            <v>6616907</v>
          </cell>
          <cell r="G593" t="str">
            <v>PANKH</v>
          </cell>
          <cell r="H593" t="str">
            <v>00/0</v>
          </cell>
          <cell r="I593" t="str">
            <v/>
          </cell>
          <cell r="J593" t="str">
            <v>B</v>
          </cell>
          <cell r="K593" t="str">
            <v>D</v>
          </cell>
          <cell r="L593">
            <v>2499</v>
          </cell>
        </row>
        <row r="594">
          <cell r="F594">
            <v>6616007</v>
          </cell>
          <cell r="G594" t="str">
            <v>VAYALA</v>
          </cell>
          <cell r="H594" t="str">
            <v>00/0</v>
          </cell>
          <cell r="I594" t="str">
            <v/>
          </cell>
          <cell r="J594" t="str">
            <v>B</v>
          </cell>
          <cell r="K594" t="str">
            <v>N</v>
          </cell>
          <cell r="L594">
            <v>1299</v>
          </cell>
        </row>
        <row r="595">
          <cell r="F595">
            <v>6615907</v>
          </cell>
          <cell r="G595" t="str">
            <v>PANKH</v>
          </cell>
          <cell r="H595" t="str">
            <v>00/0</v>
          </cell>
          <cell r="I595" t="str">
            <v/>
          </cell>
          <cell r="J595" t="str">
            <v>B</v>
          </cell>
          <cell r="K595" t="str">
            <v>D</v>
          </cell>
          <cell r="L595">
            <v>2499</v>
          </cell>
        </row>
        <row r="596">
          <cell r="F596">
            <v>6614007</v>
          </cell>
          <cell r="G596" t="str">
            <v>VAYALA</v>
          </cell>
          <cell r="H596" t="str">
            <v>00/0</v>
          </cell>
          <cell r="I596" t="str">
            <v/>
          </cell>
          <cell r="J596" t="str">
            <v>B</v>
          </cell>
          <cell r="K596" t="str">
            <v>N</v>
          </cell>
          <cell r="L596">
            <v>1299</v>
          </cell>
        </row>
        <row r="597">
          <cell r="F597">
            <v>5613909</v>
          </cell>
          <cell r="G597" t="str">
            <v>NADIYA ELASTIC</v>
          </cell>
          <cell r="H597" t="str">
            <v>00/0</v>
          </cell>
          <cell r="I597" t="str">
            <v/>
          </cell>
          <cell r="J597" t="str">
            <v>B</v>
          </cell>
          <cell r="K597" t="str">
            <v>W</v>
          </cell>
          <cell r="L597">
            <v>3499</v>
          </cell>
        </row>
        <row r="598">
          <cell r="F598">
            <v>6613909</v>
          </cell>
          <cell r="G598" t="str">
            <v>PAWANI</v>
          </cell>
          <cell r="H598" t="str">
            <v>23/8</v>
          </cell>
          <cell r="I598" t="str">
            <v>-</v>
          </cell>
          <cell r="J598" t="str">
            <v>B</v>
          </cell>
          <cell r="K598" t="str">
            <v>D</v>
          </cell>
          <cell r="L598">
            <v>2499</v>
          </cell>
        </row>
        <row r="599">
          <cell r="F599">
            <v>5616910</v>
          </cell>
          <cell r="G599" t="str">
            <v>EBONY</v>
          </cell>
          <cell r="H599" t="str">
            <v>00/0</v>
          </cell>
          <cell r="I599" t="str">
            <v/>
          </cell>
          <cell r="J599" t="str">
            <v>B</v>
          </cell>
          <cell r="K599" t="str">
            <v>W</v>
          </cell>
          <cell r="L599">
            <v>3999</v>
          </cell>
        </row>
        <row r="600">
          <cell r="F600">
            <v>5618910</v>
          </cell>
          <cell r="G600" t="str">
            <v>EBONY</v>
          </cell>
          <cell r="H600" t="str">
            <v>00/0</v>
          </cell>
          <cell r="I600" t="str">
            <v/>
          </cell>
          <cell r="J600" t="str">
            <v>B</v>
          </cell>
          <cell r="K600" t="str">
            <v>W</v>
          </cell>
          <cell r="L600">
            <v>3999</v>
          </cell>
        </row>
        <row r="601">
          <cell r="F601">
            <v>7618510</v>
          </cell>
          <cell r="G601" t="str">
            <v>REBECCA PLAIN</v>
          </cell>
          <cell r="H601" t="str">
            <v>40/8</v>
          </cell>
          <cell r="I601" t="str">
            <v>+</v>
          </cell>
          <cell r="J601" t="str">
            <v>B</v>
          </cell>
          <cell r="K601" t="str">
            <v>D</v>
          </cell>
          <cell r="L601">
            <v>1999</v>
          </cell>
        </row>
        <row r="602">
          <cell r="F602">
            <v>7618010</v>
          </cell>
          <cell r="G602" t="str">
            <v>KIA-S</v>
          </cell>
          <cell r="H602" t="str">
            <v>00/0</v>
          </cell>
          <cell r="I602" t="str">
            <v/>
          </cell>
          <cell r="J602" t="str">
            <v>B</v>
          </cell>
          <cell r="K602" t="str">
            <v>D</v>
          </cell>
          <cell r="L602">
            <v>1599</v>
          </cell>
        </row>
        <row r="603">
          <cell r="F603">
            <v>7616510</v>
          </cell>
          <cell r="G603" t="str">
            <v>REBECCA PLAIN</v>
          </cell>
          <cell r="H603" t="str">
            <v>40/8</v>
          </cell>
          <cell r="I603" t="str">
            <v>+</v>
          </cell>
          <cell r="J603" t="str">
            <v>B</v>
          </cell>
          <cell r="K603" t="str">
            <v>B</v>
          </cell>
          <cell r="L603">
            <v>1999</v>
          </cell>
        </row>
        <row r="604">
          <cell r="F604">
            <v>7616010</v>
          </cell>
          <cell r="G604" t="str">
            <v>KIA-S</v>
          </cell>
          <cell r="H604" t="str">
            <v>00/0</v>
          </cell>
          <cell r="I604" t="str">
            <v/>
          </cell>
          <cell r="J604" t="str">
            <v>B</v>
          </cell>
          <cell r="K604" t="str">
            <v>N</v>
          </cell>
          <cell r="L604">
            <v>1599</v>
          </cell>
        </row>
        <row r="605">
          <cell r="F605">
            <v>7614510</v>
          </cell>
          <cell r="G605" t="str">
            <v>REBECCA PLAIN</v>
          </cell>
          <cell r="H605" t="str">
            <v>40/8</v>
          </cell>
          <cell r="I605" t="str">
            <v>+</v>
          </cell>
          <cell r="J605" t="str">
            <v>B</v>
          </cell>
          <cell r="K605" t="str">
            <v>D</v>
          </cell>
          <cell r="L605">
            <v>1999</v>
          </cell>
        </row>
        <row r="606">
          <cell r="F606">
            <v>7613010</v>
          </cell>
          <cell r="G606" t="str">
            <v>KIA-S</v>
          </cell>
          <cell r="H606" t="str">
            <v>00/0</v>
          </cell>
          <cell r="I606" t="str">
            <v/>
          </cell>
          <cell r="J606" t="str">
            <v>B</v>
          </cell>
          <cell r="K606" t="str">
            <v>N</v>
          </cell>
          <cell r="L606">
            <v>1599</v>
          </cell>
        </row>
        <row r="607">
          <cell r="F607">
            <v>7618512</v>
          </cell>
          <cell r="G607" t="str">
            <v>OLGA-S</v>
          </cell>
          <cell r="H607" t="str">
            <v>00/0</v>
          </cell>
          <cell r="I607" t="str">
            <v/>
          </cell>
          <cell r="J607" t="str">
            <v>B</v>
          </cell>
          <cell r="K607" t="str">
            <v>D</v>
          </cell>
          <cell r="L607">
            <v>2299</v>
          </cell>
        </row>
        <row r="608">
          <cell r="F608">
            <v>7611512</v>
          </cell>
          <cell r="G608" t="str">
            <v>OLGA-S</v>
          </cell>
          <cell r="H608" t="str">
            <v>00/0</v>
          </cell>
          <cell r="I608" t="str">
            <v/>
          </cell>
          <cell r="J608" t="str">
            <v>B</v>
          </cell>
          <cell r="K608" t="str">
            <v>D</v>
          </cell>
          <cell r="L608">
            <v>2299</v>
          </cell>
        </row>
        <row r="609">
          <cell r="F609">
            <v>5615913</v>
          </cell>
          <cell r="G609" t="str">
            <v>ROSE</v>
          </cell>
          <cell r="H609" t="str">
            <v>16/8</v>
          </cell>
          <cell r="I609" t="str">
            <v>-</v>
          </cell>
          <cell r="J609" t="str">
            <v>B</v>
          </cell>
          <cell r="K609" t="str">
            <v>B</v>
          </cell>
          <cell r="L609">
            <v>2499</v>
          </cell>
        </row>
        <row r="610">
          <cell r="F610">
            <v>5616913</v>
          </cell>
          <cell r="G610" t="str">
            <v>ROSE</v>
          </cell>
          <cell r="H610" t="str">
            <v>16/8</v>
          </cell>
          <cell r="I610" t="str">
            <v>-</v>
          </cell>
          <cell r="J610" t="str">
            <v>B</v>
          </cell>
          <cell r="K610" t="str">
            <v>B</v>
          </cell>
          <cell r="L610">
            <v>2499</v>
          </cell>
        </row>
        <row r="611">
          <cell r="F611">
            <v>5616013</v>
          </cell>
          <cell r="G611" t="str">
            <v>SUSHANYA</v>
          </cell>
          <cell r="H611" t="str">
            <v>18/8</v>
          </cell>
          <cell r="I611" t="str">
            <v>-</v>
          </cell>
          <cell r="J611" t="str">
            <v>B</v>
          </cell>
          <cell r="K611" t="str">
            <v>D</v>
          </cell>
          <cell r="L611">
            <v>899</v>
          </cell>
        </row>
        <row r="612">
          <cell r="F612">
            <v>5614013</v>
          </cell>
          <cell r="G612" t="str">
            <v>SUSHANYA</v>
          </cell>
          <cell r="H612" t="str">
            <v>18/8</v>
          </cell>
          <cell r="I612" t="str">
            <v>-</v>
          </cell>
          <cell r="J612" t="str">
            <v>B</v>
          </cell>
          <cell r="K612" t="str">
            <v>D</v>
          </cell>
          <cell r="L612">
            <v>899</v>
          </cell>
        </row>
        <row r="613">
          <cell r="F613">
            <v>5615013</v>
          </cell>
          <cell r="G613" t="str">
            <v>SUSHANYA</v>
          </cell>
          <cell r="H613" t="str">
            <v>00/0</v>
          </cell>
          <cell r="I613" t="str">
            <v/>
          </cell>
          <cell r="J613" t="str">
            <v>B</v>
          </cell>
          <cell r="K613" t="str">
            <v>D</v>
          </cell>
          <cell r="L613">
            <v>1199</v>
          </cell>
        </row>
        <row r="614">
          <cell r="F614">
            <v>6714513</v>
          </cell>
          <cell r="G614" t="str">
            <v>BRITNY-M</v>
          </cell>
          <cell r="H614" t="str">
            <v>00/0</v>
          </cell>
          <cell r="I614" t="str">
            <v/>
          </cell>
          <cell r="J614" t="str">
            <v>B</v>
          </cell>
          <cell r="K614" t="str">
            <v>B</v>
          </cell>
          <cell r="L614">
            <v>2299</v>
          </cell>
        </row>
        <row r="615">
          <cell r="F615">
            <v>6718513</v>
          </cell>
          <cell r="G615" t="str">
            <v>BRITNY-M</v>
          </cell>
          <cell r="H615" t="str">
            <v>00/0</v>
          </cell>
          <cell r="I615" t="str">
            <v/>
          </cell>
          <cell r="J615" t="str">
            <v>B</v>
          </cell>
          <cell r="K615" t="str">
            <v>D</v>
          </cell>
          <cell r="L615">
            <v>2299</v>
          </cell>
        </row>
        <row r="616">
          <cell r="F616">
            <v>6716513</v>
          </cell>
          <cell r="G616" t="str">
            <v>BRITNY-M</v>
          </cell>
          <cell r="H616" t="str">
            <v>00/0</v>
          </cell>
          <cell r="I616" t="str">
            <v/>
          </cell>
          <cell r="J616" t="str">
            <v>B</v>
          </cell>
          <cell r="K616" t="str">
            <v>B</v>
          </cell>
          <cell r="L616">
            <v>2299</v>
          </cell>
        </row>
        <row r="617">
          <cell r="F617">
            <v>7613514</v>
          </cell>
          <cell r="G617" t="str">
            <v>KATE-S</v>
          </cell>
          <cell r="H617" t="str">
            <v>00/0</v>
          </cell>
          <cell r="I617" t="str">
            <v/>
          </cell>
          <cell r="J617" t="str">
            <v>B</v>
          </cell>
          <cell r="K617" t="str">
            <v>D</v>
          </cell>
          <cell r="L617">
            <v>1799</v>
          </cell>
        </row>
        <row r="618">
          <cell r="F618">
            <v>7616514</v>
          </cell>
          <cell r="G618" t="str">
            <v>KATE-S</v>
          </cell>
          <cell r="H618" t="str">
            <v>00/0</v>
          </cell>
          <cell r="I618" t="str">
            <v/>
          </cell>
          <cell r="J618" t="str">
            <v>B</v>
          </cell>
          <cell r="K618" t="str">
            <v>D</v>
          </cell>
          <cell r="L618">
            <v>1799</v>
          </cell>
        </row>
        <row r="619">
          <cell r="F619">
            <v>6614016</v>
          </cell>
          <cell r="G619" t="str">
            <v>ELIZA</v>
          </cell>
          <cell r="H619" t="str">
            <v>00/0</v>
          </cell>
          <cell r="I619" t="str">
            <v/>
          </cell>
          <cell r="J619" t="str">
            <v>B</v>
          </cell>
          <cell r="K619" t="str">
            <v>D</v>
          </cell>
          <cell r="L619">
            <v>1199</v>
          </cell>
        </row>
        <row r="620">
          <cell r="F620">
            <v>6618016</v>
          </cell>
          <cell r="G620" t="str">
            <v>ELIZA</v>
          </cell>
          <cell r="H620" t="str">
            <v>00/0</v>
          </cell>
          <cell r="I620" t="str">
            <v/>
          </cell>
          <cell r="J620" t="str">
            <v>B</v>
          </cell>
          <cell r="K620" t="str">
            <v>D</v>
          </cell>
          <cell r="L620">
            <v>1199</v>
          </cell>
        </row>
        <row r="621">
          <cell r="F621">
            <v>7616518</v>
          </cell>
          <cell r="G621" t="str">
            <v>ZORAYA-S</v>
          </cell>
          <cell r="H621" t="str">
            <v>00/0</v>
          </cell>
          <cell r="I621" t="str">
            <v/>
          </cell>
          <cell r="J621" t="str">
            <v>B</v>
          </cell>
          <cell r="K621" t="str">
            <v>W</v>
          </cell>
          <cell r="L621">
            <v>2499</v>
          </cell>
        </row>
        <row r="622">
          <cell r="F622">
            <v>7613518</v>
          </cell>
          <cell r="G622" t="str">
            <v>ZORAYA-S</v>
          </cell>
          <cell r="H622" t="str">
            <v>00/0</v>
          </cell>
          <cell r="I622" t="str">
            <v/>
          </cell>
          <cell r="J622" t="str">
            <v>B</v>
          </cell>
          <cell r="K622" t="str">
            <v>W</v>
          </cell>
          <cell r="L622">
            <v>2499</v>
          </cell>
        </row>
        <row r="623">
          <cell r="F623">
            <v>7616519</v>
          </cell>
          <cell r="G623" t="str">
            <v>ZORAYA-LASER-S</v>
          </cell>
          <cell r="H623" t="str">
            <v>00/0</v>
          </cell>
          <cell r="I623" t="str">
            <v/>
          </cell>
          <cell r="J623" t="str">
            <v>B</v>
          </cell>
          <cell r="K623" t="str">
            <v>W</v>
          </cell>
          <cell r="L623">
            <v>2499</v>
          </cell>
        </row>
        <row r="624">
          <cell r="F624">
            <v>7614519</v>
          </cell>
          <cell r="G624" t="str">
            <v>ZORAYA-LASER-S</v>
          </cell>
          <cell r="H624" t="str">
            <v>00/0</v>
          </cell>
          <cell r="I624" t="str">
            <v/>
          </cell>
          <cell r="J624" t="str">
            <v>B</v>
          </cell>
          <cell r="K624" t="str">
            <v>W</v>
          </cell>
          <cell r="L624">
            <v>2499</v>
          </cell>
        </row>
        <row r="625">
          <cell r="F625">
            <v>6616520</v>
          </cell>
          <cell r="G625" t="str">
            <v>DILKY-M</v>
          </cell>
          <cell r="H625" t="str">
            <v>00/0</v>
          </cell>
          <cell r="I625" t="str">
            <v/>
          </cell>
          <cell r="J625" t="str">
            <v>B</v>
          </cell>
          <cell r="K625" t="str">
            <v>W</v>
          </cell>
          <cell r="L625">
            <v>2299</v>
          </cell>
        </row>
        <row r="626">
          <cell r="F626">
            <v>6613520</v>
          </cell>
          <cell r="G626" t="str">
            <v>DILKY-M</v>
          </cell>
          <cell r="H626" t="str">
            <v>00/0</v>
          </cell>
          <cell r="I626" t="str">
            <v/>
          </cell>
          <cell r="J626" t="str">
            <v>B</v>
          </cell>
          <cell r="K626" t="str">
            <v>W</v>
          </cell>
          <cell r="L626">
            <v>2299</v>
          </cell>
        </row>
        <row r="627">
          <cell r="F627">
            <v>7688020</v>
          </cell>
          <cell r="G627" t="str">
            <v>STEFFI SANDAL</v>
          </cell>
          <cell r="H627" t="str">
            <v>00/0</v>
          </cell>
          <cell r="I627" t="str">
            <v/>
          </cell>
          <cell r="J627" t="str">
            <v>B</v>
          </cell>
          <cell r="K627" t="str">
            <v>D</v>
          </cell>
          <cell r="L627">
            <v>2799</v>
          </cell>
        </row>
        <row r="628">
          <cell r="F628">
            <v>7619520</v>
          </cell>
          <cell r="G628" t="str">
            <v>ELBA-S</v>
          </cell>
          <cell r="H628" t="str">
            <v>40/8</v>
          </cell>
          <cell r="I628" t="str">
            <v>+</v>
          </cell>
          <cell r="J628" t="str">
            <v>B</v>
          </cell>
          <cell r="K628" t="str">
            <v>D</v>
          </cell>
          <cell r="L628">
            <v>1999</v>
          </cell>
        </row>
        <row r="629">
          <cell r="F629">
            <v>7618520</v>
          </cell>
          <cell r="G629" t="str">
            <v>ELBA-S</v>
          </cell>
          <cell r="H629" t="str">
            <v>40/8</v>
          </cell>
          <cell r="I629" t="str">
            <v>+</v>
          </cell>
          <cell r="J629" t="str">
            <v>B</v>
          </cell>
          <cell r="K629" t="str">
            <v>B</v>
          </cell>
          <cell r="L629">
            <v>1999</v>
          </cell>
        </row>
        <row r="630">
          <cell r="F630">
            <v>7684020</v>
          </cell>
          <cell r="G630" t="str">
            <v>STEFFI SANDAL</v>
          </cell>
          <cell r="H630" t="str">
            <v>00/0</v>
          </cell>
          <cell r="I630" t="str">
            <v/>
          </cell>
          <cell r="J630" t="str">
            <v>B</v>
          </cell>
          <cell r="K630" t="str">
            <v>D</v>
          </cell>
          <cell r="L630">
            <v>2799</v>
          </cell>
        </row>
        <row r="631">
          <cell r="F631">
            <v>7614520</v>
          </cell>
          <cell r="G631" t="str">
            <v>ELBA-S</v>
          </cell>
          <cell r="H631" t="str">
            <v>40/8</v>
          </cell>
          <cell r="I631" t="str">
            <v>+</v>
          </cell>
          <cell r="J631" t="str">
            <v>B</v>
          </cell>
          <cell r="K631" t="str">
            <v>B</v>
          </cell>
          <cell r="L631">
            <v>1999</v>
          </cell>
        </row>
        <row r="632">
          <cell r="F632">
            <v>7616520</v>
          </cell>
          <cell r="G632" t="str">
            <v>ELBA-S</v>
          </cell>
          <cell r="H632" t="str">
            <v>40/8</v>
          </cell>
          <cell r="I632" t="str">
            <v>+</v>
          </cell>
          <cell r="J632" t="str">
            <v>B</v>
          </cell>
          <cell r="K632" t="str">
            <v>B</v>
          </cell>
          <cell r="L632">
            <v>1999</v>
          </cell>
        </row>
        <row r="633">
          <cell r="F633">
            <v>6616521</v>
          </cell>
          <cell r="G633" t="str">
            <v>DILKY-S</v>
          </cell>
          <cell r="H633" t="str">
            <v>00/0</v>
          </cell>
          <cell r="I633" t="str">
            <v/>
          </cell>
          <cell r="J633" t="str">
            <v>B</v>
          </cell>
          <cell r="K633" t="str">
            <v>W</v>
          </cell>
          <cell r="L633">
            <v>2299</v>
          </cell>
        </row>
        <row r="634">
          <cell r="F634">
            <v>6613521</v>
          </cell>
          <cell r="G634" t="str">
            <v>DILKY-S</v>
          </cell>
          <cell r="H634" t="str">
            <v>00/0</v>
          </cell>
          <cell r="I634" t="str">
            <v/>
          </cell>
          <cell r="J634" t="str">
            <v>B</v>
          </cell>
          <cell r="K634" t="str">
            <v>W</v>
          </cell>
          <cell r="L634">
            <v>2299</v>
          </cell>
        </row>
        <row r="635">
          <cell r="F635">
            <v>7684021</v>
          </cell>
          <cell r="G635" t="str">
            <v>STEFFI ANKLE B</v>
          </cell>
          <cell r="H635" t="str">
            <v>00/0</v>
          </cell>
          <cell r="I635" t="str">
            <v/>
          </cell>
          <cell r="J635" t="str">
            <v>B</v>
          </cell>
          <cell r="K635" t="str">
            <v>D</v>
          </cell>
          <cell r="L635">
            <v>2799</v>
          </cell>
        </row>
        <row r="636">
          <cell r="F636">
            <v>7683021</v>
          </cell>
          <cell r="G636" t="str">
            <v>STEFFI ANKLE B</v>
          </cell>
          <cell r="H636" t="str">
            <v>00/0</v>
          </cell>
          <cell r="I636" t="str">
            <v/>
          </cell>
          <cell r="J636" t="str">
            <v>B</v>
          </cell>
          <cell r="K636" t="str">
            <v>D</v>
          </cell>
          <cell r="L636">
            <v>2799</v>
          </cell>
        </row>
        <row r="637">
          <cell r="F637">
            <v>5618022</v>
          </cell>
          <cell r="G637" t="str">
            <v>CAMILLA</v>
          </cell>
          <cell r="H637" t="str">
            <v>18/8</v>
          </cell>
          <cell r="I637" t="str">
            <v>-</v>
          </cell>
          <cell r="J637" t="str">
            <v>B</v>
          </cell>
          <cell r="K637" t="str">
            <v>D</v>
          </cell>
          <cell r="L637">
            <v>899</v>
          </cell>
        </row>
        <row r="638">
          <cell r="F638">
            <v>5616022</v>
          </cell>
          <cell r="G638" t="str">
            <v>CAMILLA</v>
          </cell>
          <cell r="H638" t="str">
            <v>18/8</v>
          </cell>
          <cell r="I638" t="str">
            <v>-</v>
          </cell>
          <cell r="J638" t="str">
            <v>B</v>
          </cell>
          <cell r="K638" t="str">
            <v>D</v>
          </cell>
          <cell r="L638">
            <v>899</v>
          </cell>
        </row>
        <row r="639">
          <cell r="F639">
            <v>7614524</v>
          </cell>
          <cell r="G639" t="str">
            <v>GLORY-S</v>
          </cell>
          <cell r="H639" t="str">
            <v>00/0</v>
          </cell>
          <cell r="I639" t="str">
            <v/>
          </cell>
          <cell r="J639" t="str">
            <v>B</v>
          </cell>
          <cell r="K639" t="str">
            <v>W</v>
          </cell>
          <cell r="L639">
            <v>1699</v>
          </cell>
        </row>
        <row r="640">
          <cell r="F640">
            <v>7616524</v>
          </cell>
          <cell r="G640" t="str">
            <v>GLORY-S</v>
          </cell>
          <cell r="H640" t="str">
            <v>00/0</v>
          </cell>
          <cell r="I640" t="str">
            <v/>
          </cell>
          <cell r="J640" t="str">
            <v>B</v>
          </cell>
          <cell r="K640" t="str">
            <v>W</v>
          </cell>
          <cell r="L640">
            <v>1699</v>
          </cell>
        </row>
        <row r="641">
          <cell r="F641">
            <v>6619526</v>
          </cell>
          <cell r="G641" t="str">
            <v>MILANO-S</v>
          </cell>
          <cell r="H641" t="str">
            <v>00/0</v>
          </cell>
          <cell r="I641" t="str">
            <v/>
          </cell>
          <cell r="J641" t="str">
            <v>B</v>
          </cell>
          <cell r="K641" t="str">
            <v>W</v>
          </cell>
          <cell r="L641">
            <v>2499</v>
          </cell>
        </row>
        <row r="642">
          <cell r="F642">
            <v>6613526</v>
          </cell>
          <cell r="G642" t="str">
            <v>MILANO-S</v>
          </cell>
          <cell r="H642" t="str">
            <v>00/0</v>
          </cell>
          <cell r="I642" t="str">
            <v/>
          </cell>
          <cell r="J642" t="str">
            <v>B</v>
          </cell>
          <cell r="K642" t="str">
            <v>W</v>
          </cell>
          <cell r="L642">
            <v>2499</v>
          </cell>
        </row>
        <row r="643">
          <cell r="F643">
            <v>6616528</v>
          </cell>
          <cell r="G643" t="str">
            <v>DELIZA-S</v>
          </cell>
          <cell r="H643" t="str">
            <v>00/0</v>
          </cell>
          <cell r="I643" t="str">
            <v/>
          </cell>
          <cell r="J643" t="str">
            <v>B</v>
          </cell>
          <cell r="K643" t="str">
            <v>W</v>
          </cell>
          <cell r="L643">
            <v>2499</v>
          </cell>
        </row>
        <row r="644">
          <cell r="F644">
            <v>6615528</v>
          </cell>
          <cell r="G644" t="str">
            <v>DELIZA-S</v>
          </cell>
          <cell r="H644" t="str">
            <v>00/0</v>
          </cell>
          <cell r="I644" t="str">
            <v/>
          </cell>
          <cell r="J644" t="str">
            <v>B</v>
          </cell>
          <cell r="K644" t="str">
            <v>W</v>
          </cell>
          <cell r="L644">
            <v>2499</v>
          </cell>
        </row>
        <row r="645">
          <cell r="F645">
            <v>5616530</v>
          </cell>
          <cell r="G645" t="str">
            <v>YOSHI</v>
          </cell>
          <cell r="H645" t="str">
            <v>00/0</v>
          </cell>
          <cell r="I645" t="str">
            <v/>
          </cell>
          <cell r="J645" t="str">
            <v>B</v>
          </cell>
          <cell r="K645" t="str">
            <v>D</v>
          </cell>
          <cell r="L645">
            <v>999</v>
          </cell>
        </row>
        <row r="646">
          <cell r="F646">
            <v>5614530</v>
          </cell>
          <cell r="G646" t="str">
            <v>YOSHI</v>
          </cell>
          <cell r="H646" t="str">
            <v>00/0</v>
          </cell>
          <cell r="I646" t="str">
            <v/>
          </cell>
          <cell r="J646" t="str">
            <v>B</v>
          </cell>
          <cell r="K646" t="str">
            <v>D</v>
          </cell>
          <cell r="L646">
            <v>999</v>
          </cell>
        </row>
        <row r="647">
          <cell r="F647">
            <v>6613930</v>
          </cell>
          <cell r="G647" t="str">
            <v>FLORA</v>
          </cell>
          <cell r="H647" t="str">
            <v>00/0</v>
          </cell>
          <cell r="I647" t="str">
            <v/>
          </cell>
          <cell r="J647" t="str">
            <v>B</v>
          </cell>
          <cell r="K647" t="str">
            <v>D</v>
          </cell>
          <cell r="L647">
            <v>3999</v>
          </cell>
        </row>
        <row r="648">
          <cell r="F648">
            <v>5615532</v>
          </cell>
          <cell r="G648" t="str">
            <v>AMASHI</v>
          </cell>
          <cell r="H648" t="str">
            <v>00/0</v>
          </cell>
          <cell r="I648" t="str">
            <v/>
          </cell>
          <cell r="J648" t="str">
            <v>B</v>
          </cell>
          <cell r="K648" t="str">
            <v>D</v>
          </cell>
          <cell r="L648">
            <v>999</v>
          </cell>
        </row>
        <row r="649">
          <cell r="F649">
            <v>5616532</v>
          </cell>
          <cell r="G649" t="str">
            <v>MUMTAZ</v>
          </cell>
          <cell r="H649" t="str">
            <v>23/8</v>
          </cell>
          <cell r="I649" t="str">
            <v>-</v>
          </cell>
          <cell r="J649" t="str">
            <v>B</v>
          </cell>
          <cell r="K649" t="str">
            <v>D</v>
          </cell>
          <cell r="L649">
            <v>699</v>
          </cell>
        </row>
        <row r="650">
          <cell r="F650">
            <v>5614532</v>
          </cell>
          <cell r="G650" t="str">
            <v>AMASHI</v>
          </cell>
          <cell r="H650" t="str">
            <v>00/0</v>
          </cell>
          <cell r="I650" t="str">
            <v/>
          </cell>
          <cell r="J650" t="str">
            <v>B</v>
          </cell>
          <cell r="K650" t="str">
            <v>D</v>
          </cell>
          <cell r="L650">
            <v>999</v>
          </cell>
        </row>
        <row r="651">
          <cell r="F651">
            <v>5616534</v>
          </cell>
          <cell r="G651" t="str">
            <v>LAKSHI</v>
          </cell>
          <cell r="H651" t="str">
            <v>00/0</v>
          </cell>
          <cell r="I651" t="str">
            <v/>
          </cell>
          <cell r="J651" t="str">
            <v>B</v>
          </cell>
          <cell r="K651" t="str">
            <v>D</v>
          </cell>
          <cell r="L651">
            <v>999</v>
          </cell>
        </row>
        <row r="652">
          <cell r="F652">
            <v>5614534</v>
          </cell>
          <cell r="G652" t="str">
            <v>LAKSHI</v>
          </cell>
          <cell r="H652" t="str">
            <v>00/0</v>
          </cell>
          <cell r="I652" t="str">
            <v/>
          </cell>
          <cell r="J652" t="str">
            <v>B</v>
          </cell>
          <cell r="K652" t="str">
            <v>D</v>
          </cell>
          <cell r="L652">
            <v>999</v>
          </cell>
        </row>
        <row r="653">
          <cell r="F653">
            <v>7614535</v>
          </cell>
          <cell r="G653" t="str">
            <v>BRITNY-S</v>
          </cell>
          <cell r="H653" t="str">
            <v>00/0</v>
          </cell>
          <cell r="I653" t="str">
            <v/>
          </cell>
          <cell r="J653" t="str">
            <v>B</v>
          </cell>
          <cell r="K653" t="str">
            <v>D</v>
          </cell>
          <cell r="L653">
            <v>2499</v>
          </cell>
        </row>
        <row r="654">
          <cell r="F654">
            <v>7611535</v>
          </cell>
          <cell r="G654" t="str">
            <v>BRITNY-S</v>
          </cell>
          <cell r="H654" t="str">
            <v>00/0</v>
          </cell>
          <cell r="I654" t="str">
            <v/>
          </cell>
          <cell r="J654" t="str">
            <v>B</v>
          </cell>
          <cell r="K654" t="str">
            <v>D</v>
          </cell>
          <cell r="L654">
            <v>2499</v>
          </cell>
        </row>
        <row r="655">
          <cell r="F655">
            <v>7616535</v>
          </cell>
          <cell r="G655" t="str">
            <v>BRITNY-S</v>
          </cell>
          <cell r="H655" t="str">
            <v>00/0</v>
          </cell>
          <cell r="I655" t="str">
            <v/>
          </cell>
          <cell r="J655" t="str">
            <v>B</v>
          </cell>
          <cell r="K655" t="str">
            <v>D</v>
          </cell>
          <cell r="L655">
            <v>2499</v>
          </cell>
        </row>
        <row r="656">
          <cell r="F656">
            <v>5613538</v>
          </cell>
          <cell r="G656" t="str">
            <v>SHARMILA</v>
          </cell>
          <cell r="H656" t="str">
            <v>18/8</v>
          </cell>
          <cell r="I656" t="str">
            <v>-</v>
          </cell>
          <cell r="J656" t="str">
            <v>B</v>
          </cell>
          <cell r="K656" t="str">
            <v>D</v>
          </cell>
          <cell r="L656">
            <v>899</v>
          </cell>
        </row>
        <row r="657">
          <cell r="F657">
            <v>7615540</v>
          </cell>
          <cell r="G657" t="str">
            <v>THIMASHA</v>
          </cell>
          <cell r="H657" t="str">
            <v>00/0</v>
          </cell>
          <cell r="I657" t="str">
            <v/>
          </cell>
          <cell r="J657" t="str">
            <v>M</v>
          </cell>
          <cell r="K657" t="str">
            <v>D</v>
          </cell>
          <cell r="L657">
            <v>2499</v>
          </cell>
        </row>
        <row r="658">
          <cell r="F658">
            <v>7618540</v>
          </cell>
          <cell r="G658" t="str">
            <v>THIMASHA</v>
          </cell>
          <cell r="H658" t="str">
            <v>00/0</v>
          </cell>
          <cell r="I658" t="str">
            <v/>
          </cell>
          <cell r="J658" t="str">
            <v>M</v>
          </cell>
          <cell r="K658" t="str">
            <v>D</v>
          </cell>
          <cell r="L658">
            <v>2499</v>
          </cell>
        </row>
        <row r="659">
          <cell r="F659">
            <v>7619540</v>
          </cell>
          <cell r="G659" t="str">
            <v>THIMASHA</v>
          </cell>
          <cell r="H659" t="str">
            <v>00/0</v>
          </cell>
          <cell r="I659" t="str">
            <v/>
          </cell>
          <cell r="J659" t="str">
            <v>M</v>
          </cell>
          <cell r="K659" t="str">
            <v>D</v>
          </cell>
          <cell r="L659">
            <v>2499</v>
          </cell>
        </row>
        <row r="660">
          <cell r="F660">
            <v>6618542</v>
          </cell>
          <cell r="G660" t="str">
            <v>ANUSHKA</v>
          </cell>
          <cell r="H660" t="str">
            <v>00/0</v>
          </cell>
          <cell r="I660" t="str">
            <v/>
          </cell>
          <cell r="J660" t="str">
            <v>M</v>
          </cell>
          <cell r="K660" t="str">
            <v>D</v>
          </cell>
          <cell r="L660">
            <v>2299</v>
          </cell>
        </row>
        <row r="661">
          <cell r="F661">
            <v>6616542</v>
          </cell>
          <cell r="G661" t="str">
            <v>ANUSHKA</v>
          </cell>
          <cell r="H661" t="str">
            <v>00/0</v>
          </cell>
          <cell r="I661" t="str">
            <v/>
          </cell>
          <cell r="J661" t="str">
            <v>M</v>
          </cell>
          <cell r="K661" t="str">
            <v>D</v>
          </cell>
          <cell r="L661">
            <v>2299</v>
          </cell>
        </row>
        <row r="662">
          <cell r="F662">
            <v>6613542</v>
          </cell>
          <cell r="G662" t="str">
            <v>ANUSHKA</v>
          </cell>
          <cell r="H662" t="str">
            <v>00/0</v>
          </cell>
          <cell r="I662" t="str">
            <v/>
          </cell>
          <cell r="J662" t="str">
            <v>M</v>
          </cell>
          <cell r="K662" t="str">
            <v>D</v>
          </cell>
          <cell r="L662">
            <v>2299</v>
          </cell>
        </row>
        <row r="663">
          <cell r="F663">
            <v>5615643</v>
          </cell>
          <cell r="G663" t="str">
            <v>ADRA</v>
          </cell>
          <cell r="H663" t="str">
            <v>00/0</v>
          </cell>
          <cell r="I663" t="str">
            <v/>
          </cell>
          <cell r="J663" t="str">
            <v>B</v>
          </cell>
          <cell r="K663" t="str">
            <v>W</v>
          </cell>
          <cell r="L663">
            <v>3499</v>
          </cell>
        </row>
        <row r="664">
          <cell r="F664">
            <v>5611643</v>
          </cell>
          <cell r="G664" t="str">
            <v>ADRA</v>
          </cell>
          <cell r="H664" t="str">
            <v>00/0</v>
          </cell>
          <cell r="I664" t="str">
            <v/>
          </cell>
          <cell r="J664" t="str">
            <v>B</v>
          </cell>
          <cell r="K664" t="str">
            <v>W</v>
          </cell>
          <cell r="L664">
            <v>3499</v>
          </cell>
        </row>
        <row r="665">
          <cell r="F665">
            <v>7616543</v>
          </cell>
          <cell r="G665" t="str">
            <v>AVA SANDAL</v>
          </cell>
          <cell r="H665" t="str">
            <v>27/8</v>
          </cell>
          <cell r="I665" t="str">
            <v>-</v>
          </cell>
          <cell r="J665" t="str">
            <v>B</v>
          </cell>
          <cell r="K665" t="str">
            <v>D</v>
          </cell>
          <cell r="L665">
            <v>1199</v>
          </cell>
        </row>
        <row r="666">
          <cell r="F666">
            <v>6618544</v>
          </cell>
          <cell r="G666" t="str">
            <v>CHAMI</v>
          </cell>
          <cell r="H666" t="str">
            <v>00/0</v>
          </cell>
          <cell r="I666" t="str">
            <v/>
          </cell>
          <cell r="J666" t="str">
            <v>M</v>
          </cell>
          <cell r="K666" t="str">
            <v>W</v>
          </cell>
          <cell r="L666">
            <v>2299</v>
          </cell>
        </row>
        <row r="667">
          <cell r="F667">
            <v>6616544</v>
          </cell>
          <cell r="G667" t="str">
            <v>CHAMI</v>
          </cell>
          <cell r="H667" t="str">
            <v>00/0</v>
          </cell>
          <cell r="I667" t="str">
            <v/>
          </cell>
          <cell r="J667" t="str">
            <v>M</v>
          </cell>
          <cell r="K667" t="str">
            <v>W</v>
          </cell>
          <cell r="L667">
            <v>2299</v>
          </cell>
        </row>
        <row r="668">
          <cell r="F668">
            <v>7616545</v>
          </cell>
          <cell r="G668" t="str">
            <v>JACQUELINE</v>
          </cell>
          <cell r="H668" t="str">
            <v>00/0</v>
          </cell>
          <cell r="I668" t="str">
            <v>+</v>
          </cell>
          <cell r="J668" t="str">
            <v>B</v>
          </cell>
          <cell r="K668" t="str">
            <v>D</v>
          </cell>
          <cell r="L668">
            <v>1599</v>
          </cell>
        </row>
        <row r="669">
          <cell r="F669">
            <v>5619950</v>
          </cell>
          <cell r="G669" t="str">
            <v>NEW PALM SANDA</v>
          </cell>
          <cell r="H669" t="str">
            <v>00/0</v>
          </cell>
          <cell r="I669" t="str">
            <v/>
          </cell>
          <cell r="J669" t="str">
            <v>B</v>
          </cell>
          <cell r="K669" t="str">
            <v>W</v>
          </cell>
          <cell r="L669">
            <v>3499</v>
          </cell>
        </row>
        <row r="670">
          <cell r="F670">
            <v>5614950</v>
          </cell>
          <cell r="G670" t="str">
            <v>NEW PALM SANDA</v>
          </cell>
          <cell r="H670" t="str">
            <v>00/0</v>
          </cell>
          <cell r="I670" t="str">
            <v/>
          </cell>
          <cell r="J670" t="str">
            <v>B</v>
          </cell>
          <cell r="K670" t="str">
            <v>W</v>
          </cell>
          <cell r="L670">
            <v>3499</v>
          </cell>
        </row>
        <row r="671">
          <cell r="F671">
            <v>5616051</v>
          </cell>
          <cell r="G671" t="str">
            <v>CELINE-S</v>
          </cell>
          <cell r="H671" t="str">
            <v>18/8</v>
          </cell>
          <cell r="I671" t="str">
            <v>-</v>
          </cell>
          <cell r="J671" t="str">
            <v>B</v>
          </cell>
          <cell r="K671" t="str">
            <v>D</v>
          </cell>
          <cell r="L671">
            <v>899</v>
          </cell>
        </row>
        <row r="672">
          <cell r="F672">
            <v>5615051</v>
          </cell>
          <cell r="G672" t="str">
            <v>CELINE-S</v>
          </cell>
          <cell r="H672" t="str">
            <v>18/8</v>
          </cell>
          <cell r="I672" t="str">
            <v>-</v>
          </cell>
          <cell r="J672" t="str">
            <v>B</v>
          </cell>
          <cell r="K672" t="str">
            <v>D</v>
          </cell>
          <cell r="L672">
            <v>899</v>
          </cell>
        </row>
        <row r="673">
          <cell r="F673">
            <v>5618051</v>
          </cell>
          <cell r="G673" t="str">
            <v>CELINE-S</v>
          </cell>
          <cell r="H673" t="str">
            <v>18/8</v>
          </cell>
          <cell r="I673" t="str">
            <v>-</v>
          </cell>
          <cell r="J673" t="str">
            <v>B</v>
          </cell>
          <cell r="K673" t="str">
            <v>D</v>
          </cell>
          <cell r="L673">
            <v>899</v>
          </cell>
        </row>
        <row r="674">
          <cell r="F674">
            <v>6616051</v>
          </cell>
          <cell r="G674" t="str">
            <v>EVERLY-S</v>
          </cell>
          <cell r="H674" t="str">
            <v>32/7</v>
          </cell>
          <cell r="I674" t="str">
            <v>+</v>
          </cell>
          <cell r="J674" t="str">
            <v>B</v>
          </cell>
          <cell r="K674" t="str">
            <v>D</v>
          </cell>
          <cell r="L674">
            <v>1499</v>
          </cell>
        </row>
        <row r="675">
          <cell r="F675">
            <v>6613051</v>
          </cell>
          <cell r="G675" t="str">
            <v>EVERLY-S</v>
          </cell>
          <cell r="H675" t="str">
            <v>32/7</v>
          </cell>
          <cell r="I675" t="str">
            <v>+</v>
          </cell>
          <cell r="J675" t="str">
            <v>B</v>
          </cell>
          <cell r="K675" t="str">
            <v>D</v>
          </cell>
          <cell r="L675">
            <v>1499</v>
          </cell>
        </row>
        <row r="676">
          <cell r="F676">
            <v>5611554</v>
          </cell>
          <cell r="G676" t="str">
            <v>NAGOYA - S</v>
          </cell>
          <cell r="H676" t="str">
            <v>00/0</v>
          </cell>
          <cell r="I676" t="str">
            <v/>
          </cell>
          <cell r="J676" t="str">
            <v>B</v>
          </cell>
          <cell r="K676" t="str">
            <v>W</v>
          </cell>
          <cell r="L676">
            <v>1499</v>
          </cell>
        </row>
        <row r="677">
          <cell r="F677">
            <v>5618554</v>
          </cell>
          <cell r="G677" t="str">
            <v>NAGOYA - S</v>
          </cell>
          <cell r="H677" t="str">
            <v>00/0</v>
          </cell>
          <cell r="I677" t="str">
            <v/>
          </cell>
          <cell r="J677" t="str">
            <v>B</v>
          </cell>
          <cell r="K677" t="str">
            <v>W</v>
          </cell>
          <cell r="L677">
            <v>1499</v>
          </cell>
        </row>
        <row r="678">
          <cell r="F678">
            <v>5616560</v>
          </cell>
          <cell r="G678" t="str">
            <v>RAPTHY</v>
          </cell>
          <cell r="H678" t="str">
            <v>00/0</v>
          </cell>
          <cell r="I678" t="str">
            <v>+</v>
          </cell>
          <cell r="J678" t="str">
            <v>B</v>
          </cell>
          <cell r="K678" t="str">
            <v>D</v>
          </cell>
          <cell r="L678">
            <v>899</v>
          </cell>
        </row>
        <row r="679">
          <cell r="F679">
            <v>7618983</v>
          </cell>
          <cell r="G679" t="str">
            <v>TRICIA SANDAL</v>
          </cell>
          <cell r="H679" t="str">
            <v>00/0</v>
          </cell>
          <cell r="I679" t="str">
            <v/>
          </cell>
          <cell r="J679" t="str">
            <v>B</v>
          </cell>
          <cell r="K679" t="str">
            <v>W</v>
          </cell>
          <cell r="L679">
            <v>3999</v>
          </cell>
        </row>
        <row r="680">
          <cell r="F680">
            <v>7616083</v>
          </cell>
          <cell r="G680" t="str">
            <v>BELIZE</v>
          </cell>
          <cell r="H680" t="str">
            <v>00/0</v>
          </cell>
          <cell r="I680" t="str">
            <v/>
          </cell>
          <cell r="J680" t="str">
            <v>B</v>
          </cell>
          <cell r="K680" t="str">
            <v>D</v>
          </cell>
          <cell r="L680">
            <v>1499</v>
          </cell>
        </row>
        <row r="681">
          <cell r="F681">
            <v>7616983</v>
          </cell>
          <cell r="G681" t="str">
            <v>TRICIA SANDAL</v>
          </cell>
          <cell r="H681" t="str">
            <v>00/0</v>
          </cell>
          <cell r="I681" t="str">
            <v/>
          </cell>
          <cell r="J681" t="str">
            <v>B</v>
          </cell>
          <cell r="K681" t="str">
            <v>W</v>
          </cell>
          <cell r="L681">
            <v>3999</v>
          </cell>
        </row>
        <row r="682">
          <cell r="F682">
            <v>5619087</v>
          </cell>
          <cell r="G682" t="str">
            <v>ZARA</v>
          </cell>
          <cell r="H682" t="str">
            <v>00/0</v>
          </cell>
          <cell r="I682" t="str">
            <v/>
          </cell>
          <cell r="J682" t="str">
            <v>B</v>
          </cell>
          <cell r="K682" t="str">
            <v>D</v>
          </cell>
          <cell r="L682">
            <v>2499</v>
          </cell>
        </row>
        <row r="683">
          <cell r="F683">
            <v>5619988</v>
          </cell>
          <cell r="G683" t="str">
            <v>BLOSSOM SANDAL</v>
          </cell>
          <cell r="H683" t="str">
            <v>00/0</v>
          </cell>
          <cell r="I683" t="str">
            <v/>
          </cell>
          <cell r="J683" t="str">
            <v>B</v>
          </cell>
          <cell r="K683" t="str">
            <v>W</v>
          </cell>
          <cell r="L683">
            <v>3999</v>
          </cell>
        </row>
        <row r="684">
          <cell r="F684">
            <v>5616988</v>
          </cell>
          <cell r="G684" t="str">
            <v>BLOSSOM SANDAL</v>
          </cell>
          <cell r="H684" t="str">
            <v>00/0</v>
          </cell>
          <cell r="I684" t="str">
            <v/>
          </cell>
          <cell r="J684" t="str">
            <v>B</v>
          </cell>
          <cell r="K684" t="str">
            <v>W</v>
          </cell>
          <cell r="L684">
            <v>3999</v>
          </cell>
        </row>
        <row r="685">
          <cell r="F685">
            <v>6618988</v>
          </cell>
          <cell r="G685" t="str">
            <v>ANJALI</v>
          </cell>
          <cell r="H685" t="str">
            <v>00/0</v>
          </cell>
          <cell r="I685" t="str">
            <v/>
          </cell>
          <cell r="J685" t="str">
            <v>B</v>
          </cell>
          <cell r="K685" t="str">
            <v>W</v>
          </cell>
          <cell r="L685">
            <v>3999</v>
          </cell>
        </row>
        <row r="686">
          <cell r="F686">
            <v>6611988</v>
          </cell>
          <cell r="G686" t="str">
            <v>ANJALI</v>
          </cell>
          <cell r="H686" t="str">
            <v>00/0</v>
          </cell>
          <cell r="I686" t="str">
            <v/>
          </cell>
          <cell r="J686" t="str">
            <v>B</v>
          </cell>
          <cell r="K686" t="str">
            <v>W</v>
          </cell>
          <cell r="L686">
            <v>3999</v>
          </cell>
        </row>
        <row r="687">
          <cell r="F687">
            <v>5616591</v>
          </cell>
          <cell r="G687" t="str">
            <v>NISHADI</v>
          </cell>
          <cell r="H687" t="str">
            <v>00/0</v>
          </cell>
          <cell r="I687" t="str">
            <v/>
          </cell>
          <cell r="J687" t="str">
            <v>B</v>
          </cell>
          <cell r="K687" t="str">
            <v>D</v>
          </cell>
          <cell r="L687">
            <v>1199</v>
          </cell>
        </row>
        <row r="688">
          <cell r="F688">
            <v>5618591</v>
          </cell>
          <cell r="G688" t="str">
            <v>NISHADI</v>
          </cell>
          <cell r="H688" t="str">
            <v>27/8</v>
          </cell>
          <cell r="I688" t="str">
            <v>-</v>
          </cell>
          <cell r="J688" t="str">
            <v>B</v>
          </cell>
          <cell r="K688" t="str">
            <v>D</v>
          </cell>
          <cell r="L688">
            <v>590</v>
          </cell>
        </row>
        <row r="689">
          <cell r="F689">
            <v>5614591</v>
          </cell>
          <cell r="G689" t="str">
            <v>NISHADI</v>
          </cell>
          <cell r="H689" t="str">
            <v>00/0</v>
          </cell>
          <cell r="I689" t="str">
            <v/>
          </cell>
          <cell r="J689" t="str">
            <v>B</v>
          </cell>
          <cell r="K689" t="str">
            <v>D</v>
          </cell>
          <cell r="L689">
            <v>1199</v>
          </cell>
        </row>
        <row r="690">
          <cell r="F690">
            <v>7618993</v>
          </cell>
          <cell r="G690" t="str">
            <v>FOOTIN</v>
          </cell>
          <cell r="H690" t="str">
            <v>00/0</v>
          </cell>
          <cell r="I690" t="str">
            <v/>
          </cell>
          <cell r="J690" t="str">
            <v>B</v>
          </cell>
          <cell r="K690" t="str">
            <v>D</v>
          </cell>
          <cell r="L690">
            <v>3999</v>
          </cell>
        </row>
        <row r="691">
          <cell r="F691">
            <v>6615902</v>
          </cell>
          <cell r="G691" t="str">
            <v>GRACE-S</v>
          </cell>
          <cell r="H691" t="str">
            <v>00/0</v>
          </cell>
          <cell r="I691" t="str">
            <v/>
          </cell>
          <cell r="J691" t="str">
            <v>B</v>
          </cell>
          <cell r="K691" t="str">
            <v>D</v>
          </cell>
          <cell r="L691">
            <v>2999</v>
          </cell>
        </row>
        <row r="692">
          <cell r="F692">
            <v>7612112</v>
          </cell>
          <cell r="G692" t="str">
            <v>EMBER</v>
          </cell>
          <cell r="H692" t="str">
            <v>42/8</v>
          </cell>
          <cell r="I692" t="str">
            <v>-</v>
          </cell>
          <cell r="J692" t="str">
            <v>C</v>
          </cell>
          <cell r="K692" t="str">
            <v>W</v>
          </cell>
          <cell r="L692">
            <v>4499</v>
          </cell>
        </row>
        <row r="693">
          <cell r="F693">
            <v>7616517</v>
          </cell>
          <cell r="G693" t="str">
            <v>LAURA-S</v>
          </cell>
          <cell r="H693" t="str">
            <v>00/0</v>
          </cell>
          <cell r="I693" t="str">
            <v/>
          </cell>
          <cell r="J693" t="str">
            <v>B</v>
          </cell>
          <cell r="K693" t="str">
            <v>B</v>
          </cell>
          <cell r="L693">
            <v>2499</v>
          </cell>
        </row>
        <row r="694">
          <cell r="F694">
            <v>7614517</v>
          </cell>
          <cell r="G694" t="str">
            <v>LAURA-S</v>
          </cell>
          <cell r="H694" t="str">
            <v>00/0</v>
          </cell>
          <cell r="I694" t="str">
            <v/>
          </cell>
          <cell r="J694" t="str">
            <v>B</v>
          </cell>
          <cell r="K694" t="str">
            <v>B</v>
          </cell>
          <cell r="L694">
            <v>2499</v>
          </cell>
        </row>
        <row r="695">
          <cell r="F695">
            <v>5612525</v>
          </cell>
          <cell r="G695" t="str">
            <v>CHARLENE</v>
          </cell>
          <cell r="H695" t="str">
            <v>00/0</v>
          </cell>
          <cell r="I695" t="str">
            <v/>
          </cell>
          <cell r="J695" t="str">
            <v>B</v>
          </cell>
          <cell r="K695" t="str">
            <v>D</v>
          </cell>
          <cell r="L695">
            <v>3499</v>
          </cell>
        </row>
        <row r="696">
          <cell r="F696">
            <v>6616942</v>
          </cell>
          <cell r="G696" t="str">
            <v>DIAMONTE SANDA</v>
          </cell>
          <cell r="H696" t="str">
            <v>00/0</v>
          </cell>
          <cell r="I696" t="str">
            <v/>
          </cell>
          <cell r="J696" t="str">
            <v>V</v>
          </cell>
          <cell r="K696" t="str">
            <v>B</v>
          </cell>
          <cell r="L696">
            <v>3999</v>
          </cell>
        </row>
        <row r="697">
          <cell r="F697">
            <v>6613942</v>
          </cell>
          <cell r="G697" t="str">
            <v>DIAMONTE SANDA</v>
          </cell>
          <cell r="H697" t="str">
            <v>00/0</v>
          </cell>
          <cell r="I697" t="str">
            <v/>
          </cell>
          <cell r="J697" t="str">
            <v>V</v>
          </cell>
          <cell r="K697" t="str">
            <v>B</v>
          </cell>
          <cell r="L697">
            <v>3999</v>
          </cell>
        </row>
        <row r="698">
          <cell r="F698">
            <v>6615952</v>
          </cell>
          <cell r="G698" t="str">
            <v>LYCRA SANDAL</v>
          </cell>
          <cell r="H698" t="str">
            <v>00/0</v>
          </cell>
          <cell r="I698" t="str">
            <v/>
          </cell>
          <cell r="J698" t="str">
            <v>V</v>
          </cell>
          <cell r="K698" t="str">
            <v>B</v>
          </cell>
          <cell r="L698">
            <v>3999</v>
          </cell>
        </row>
        <row r="699">
          <cell r="F699">
            <v>6619952</v>
          </cell>
          <cell r="G699" t="str">
            <v>LYCRA SANDAL</v>
          </cell>
          <cell r="H699" t="str">
            <v>00/0</v>
          </cell>
          <cell r="I699" t="str">
            <v/>
          </cell>
          <cell r="J699" t="str">
            <v>B</v>
          </cell>
          <cell r="K699" t="str">
            <v>D</v>
          </cell>
          <cell r="L699">
            <v>3999</v>
          </cell>
        </row>
        <row r="700">
          <cell r="F700">
            <v>6616952</v>
          </cell>
          <cell r="G700" t="str">
            <v>LYCRA SANDAL</v>
          </cell>
          <cell r="H700" t="str">
            <v>00/0</v>
          </cell>
          <cell r="I700" t="str">
            <v/>
          </cell>
          <cell r="J700" t="str">
            <v>V</v>
          </cell>
          <cell r="K700" t="str">
            <v>B</v>
          </cell>
          <cell r="L700">
            <v>3999</v>
          </cell>
        </row>
        <row r="701">
          <cell r="F701">
            <v>6618155</v>
          </cell>
          <cell r="G701" t="str">
            <v>BETTINA</v>
          </cell>
          <cell r="H701" t="str">
            <v>42/8</v>
          </cell>
          <cell r="I701" t="str">
            <v>-</v>
          </cell>
          <cell r="J701" t="str">
            <v>C</v>
          </cell>
          <cell r="K701" t="str">
            <v>W</v>
          </cell>
          <cell r="L701">
            <v>4499</v>
          </cell>
        </row>
        <row r="702">
          <cell r="F702">
            <v>6611155</v>
          </cell>
          <cell r="G702" t="str">
            <v>BETTINA</v>
          </cell>
          <cell r="H702" t="str">
            <v>42/8</v>
          </cell>
          <cell r="I702" t="str">
            <v>-</v>
          </cell>
          <cell r="J702" t="str">
            <v>C</v>
          </cell>
          <cell r="K702" t="str">
            <v>W</v>
          </cell>
          <cell r="L702">
            <v>4499</v>
          </cell>
        </row>
        <row r="703">
          <cell r="F703">
            <v>7613966</v>
          </cell>
          <cell r="G703" t="str">
            <v>COMFI SANDAL</v>
          </cell>
          <cell r="H703" t="str">
            <v>00/0</v>
          </cell>
          <cell r="I703" t="str">
            <v/>
          </cell>
          <cell r="J703" t="str">
            <v>B</v>
          </cell>
          <cell r="K703" t="str">
            <v>W</v>
          </cell>
          <cell r="L703">
            <v>3999</v>
          </cell>
        </row>
        <row r="704">
          <cell r="F704">
            <v>7612966</v>
          </cell>
          <cell r="G704" t="str">
            <v>COMFI WEDGE SA</v>
          </cell>
          <cell r="H704" t="str">
            <v>00/0</v>
          </cell>
          <cell r="I704" t="str">
            <v/>
          </cell>
          <cell r="J704" t="str">
            <v>V</v>
          </cell>
          <cell r="K704" t="str">
            <v>D</v>
          </cell>
          <cell r="L704">
            <v>3999</v>
          </cell>
        </row>
        <row r="705">
          <cell r="F705">
            <v>7619966</v>
          </cell>
          <cell r="G705" t="str">
            <v>COMFI SANDAL</v>
          </cell>
          <cell r="H705" t="str">
            <v>00/0</v>
          </cell>
          <cell r="I705" t="str">
            <v/>
          </cell>
          <cell r="J705" t="str">
            <v>B</v>
          </cell>
          <cell r="K705" t="str">
            <v>W</v>
          </cell>
          <cell r="L705">
            <v>3999</v>
          </cell>
        </row>
        <row r="706">
          <cell r="F706">
            <v>6616572</v>
          </cell>
          <cell r="G706" t="str">
            <v>COMFORT</v>
          </cell>
          <cell r="H706" t="str">
            <v>18/8</v>
          </cell>
          <cell r="I706" t="str">
            <v>-</v>
          </cell>
          <cell r="J706" t="str">
            <v>B</v>
          </cell>
          <cell r="K706" t="str">
            <v>D</v>
          </cell>
          <cell r="L706">
            <v>899</v>
          </cell>
        </row>
        <row r="707">
          <cell r="F707">
            <v>6614572</v>
          </cell>
          <cell r="G707" t="str">
            <v>COMFORT</v>
          </cell>
          <cell r="H707" t="str">
            <v>41/8</v>
          </cell>
          <cell r="I707" t="str">
            <v>-</v>
          </cell>
          <cell r="J707" t="str">
            <v>B</v>
          </cell>
          <cell r="K707" t="str">
            <v>D</v>
          </cell>
          <cell r="L707">
            <v>500</v>
          </cell>
        </row>
        <row r="708">
          <cell r="F708">
            <v>5616507</v>
          </cell>
          <cell r="G708" t="str">
            <v>ALIZA-S</v>
          </cell>
          <cell r="H708" t="str">
            <v>00/0</v>
          </cell>
          <cell r="I708" t="str">
            <v/>
          </cell>
          <cell r="J708" t="str">
            <v>B</v>
          </cell>
          <cell r="K708" t="str">
            <v>W</v>
          </cell>
          <cell r="L708">
            <v>999</v>
          </cell>
        </row>
        <row r="709">
          <cell r="F709">
            <v>5619507</v>
          </cell>
          <cell r="G709" t="str">
            <v>ALIZA-S</v>
          </cell>
          <cell r="H709" t="str">
            <v>00/0</v>
          </cell>
          <cell r="I709" t="str">
            <v/>
          </cell>
          <cell r="J709" t="str">
            <v>B</v>
          </cell>
          <cell r="K709" t="str">
            <v>W</v>
          </cell>
          <cell r="L709">
            <v>999</v>
          </cell>
        </row>
        <row r="710">
          <cell r="F710">
            <v>5614548</v>
          </cell>
          <cell r="G710" t="str">
            <v>GLORIA-S</v>
          </cell>
          <cell r="H710" t="str">
            <v>38/8</v>
          </cell>
          <cell r="I710" t="str">
            <v>+</v>
          </cell>
          <cell r="J710" t="str">
            <v>B</v>
          </cell>
          <cell r="K710" t="str">
            <v>N</v>
          </cell>
          <cell r="L710">
            <v>999</v>
          </cell>
        </row>
        <row r="711">
          <cell r="F711">
            <v>5616548</v>
          </cell>
          <cell r="G711" t="str">
            <v>GLORIA-S</v>
          </cell>
          <cell r="H711" t="str">
            <v>38/8</v>
          </cell>
          <cell r="I711" t="str">
            <v>+</v>
          </cell>
          <cell r="J711" t="str">
            <v>B</v>
          </cell>
          <cell r="K711" t="str">
            <v>N</v>
          </cell>
          <cell r="L711">
            <v>999</v>
          </cell>
        </row>
        <row r="712">
          <cell r="F712">
            <v>5715501</v>
          </cell>
          <cell r="G712" t="str">
            <v>NEELA-TH</v>
          </cell>
          <cell r="H712" t="str">
            <v>00/0</v>
          </cell>
          <cell r="I712" t="str">
            <v>+</v>
          </cell>
          <cell r="J712" t="str">
            <v>B</v>
          </cell>
          <cell r="K712" t="str">
            <v>D</v>
          </cell>
          <cell r="L712">
            <v>599</v>
          </cell>
        </row>
        <row r="713">
          <cell r="F713">
            <v>5716501</v>
          </cell>
          <cell r="G713" t="str">
            <v>NEELA-TH</v>
          </cell>
          <cell r="H713" t="str">
            <v>00/0</v>
          </cell>
          <cell r="I713" t="str">
            <v>+</v>
          </cell>
          <cell r="J713" t="str">
            <v>B</v>
          </cell>
          <cell r="K713" t="str">
            <v>D</v>
          </cell>
          <cell r="L713">
            <v>599</v>
          </cell>
        </row>
        <row r="714">
          <cell r="F714">
            <v>5795502</v>
          </cell>
          <cell r="G714" t="str">
            <v>FLORIYA (TH)</v>
          </cell>
          <cell r="H714" t="str">
            <v>23/8</v>
          </cell>
          <cell r="I714" t="str">
            <v>+</v>
          </cell>
          <cell r="J714" t="str">
            <v>B</v>
          </cell>
          <cell r="K714" t="str">
            <v>D</v>
          </cell>
          <cell r="L714">
            <v>749</v>
          </cell>
        </row>
        <row r="715">
          <cell r="F715">
            <v>5714604</v>
          </cell>
          <cell r="G715" t="str">
            <v>GAYESHA-M</v>
          </cell>
          <cell r="H715" t="str">
            <v>00/0</v>
          </cell>
          <cell r="I715" t="str">
            <v/>
          </cell>
          <cell r="J715" t="str">
            <v>B</v>
          </cell>
          <cell r="K715" t="str">
            <v>W</v>
          </cell>
          <cell r="L715">
            <v>499</v>
          </cell>
        </row>
        <row r="716">
          <cell r="F716">
            <v>5715604</v>
          </cell>
          <cell r="G716" t="str">
            <v>GAYESHA-M</v>
          </cell>
          <cell r="H716" t="str">
            <v>00/0</v>
          </cell>
          <cell r="I716" t="str">
            <v/>
          </cell>
          <cell r="J716" t="str">
            <v>B</v>
          </cell>
          <cell r="K716" t="str">
            <v>W</v>
          </cell>
          <cell r="L716">
            <v>499</v>
          </cell>
        </row>
        <row r="717">
          <cell r="F717">
            <v>5714504</v>
          </cell>
          <cell r="G717" t="str">
            <v>GAYESHA-M</v>
          </cell>
          <cell r="H717" t="str">
            <v>00/0</v>
          </cell>
          <cell r="I717" t="str">
            <v/>
          </cell>
          <cell r="J717" t="str">
            <v>B</v>
          </cell>
          <cell r="K717" t="str">
            <v>B</v>
          </cell>
          <cell r="L717">
            <v>499</v>
          </cell>
        </row>
        <row r="718">
          <cell r="F718">
            <v>5715504</v>
          </cell>
          <cell r="G718" t="str">
            <v>GAYESHA-M</v>
          </cell>
          <cell r="H718" t="str">
            <v>00/0</v>
          </cell>
          <cell r="I718" t="str">
            <v/>
          </cell>
          <cell r="J718" t="str">
            <v>B</v>
          </cell>
          <cell r="K718" t="str">
            <v>D</v>
          </cell>
          <cell r="L718">
            <v>499</v>
          </cell>
        </row>
        <row r="719">
          <cell r="F719">
            <v>5718504</v>
          </cell>
          <cell r="G719" t="str">
            <v>GAYESHA-M</v>
          </cell>
          <cell r="H719" t="str">
            <v>00/0</v>
          </cell>
          <cell r="I719" t="str">
            <v/>
          </cell>
          <cell r="J719" t="str">
            <v>B</v>
          </cell>
          <cell r="K719" t="str">
            <v>N</v>
          </cell>
          <cell r="L719">
            <v>499</v>
          </cell>
        </row>
        <row r="720">
          <cell r="F720">
            <v>5718604</v>
          </cell>
          <cell r="G720" t="str">
            <v>GAYESHA-M</v>
          </cell>
          <cell r="H720" t="str">
            <v>00/0</v>
          </cell>
          <cell r="I720" t="str">
            <v/>
          </cell>
          <cell r="J720" t="str">
            <v>B</v>
          </cell>
          <cell r="K720" t="str">
            <v>W</v>
          </cell>
          <cell r="L720">
            <v>499</v>
          </cell>
        </row>
        <row r="721">
          <cell r="F721">
            <v>5716604</v>
          </cell>
          <cell r="G721" t="str">
            <v>GAYESHA-M</v>
          </cell>
          <cell r="H721" t="str">
            <v>00/0</v>
          </cell>
          <cell r="I721" t="str">
            <v/>
          </cell>
          <cell r="J721" t="str">
            <v>B</v>
          </cell>
          <cell r="K721" t="str">
            <v>W</v>
          </cell>
          <cell r="L721">
            <v>499</v>
          </cell>
        </row>
        <row r="722">
          <cell r="F722">
            <v>5794504</v>
          </cell>
          <cell r="G722" t="str">
            <v>NILUSHI</v>
          </cell>
          <cell r="H722" t="str">
            <v>00/0</v>
          </cell>
          <cell r="I722" t="str">
            <v/>
          </cell>
          <cell r="J722" t="str">
            <v>B</v>
          </cell>
          <cell r="K722" t="str">
            <v>B</v>
          </cell>
          <cell r="L722">
            <v>699</v>
          </cell>
        </row>
        <row r="723">
          <cell r="F723">
            <v>5795504</v>
          </cell>
          <cell r="G723" t="str">
            <v>NILUSHI</v>
          </cell>
          <cell r="H723" t="str">
            <v>00/0</v>
          </cell>
          <cell r="I723" t="str">
            <v/>
          </cell>
          <cell r="J723" t="str">
            <v>B</v>
          </cell>
          <cell r="K723" t="str">
            <v>B</v>
          </cell>
          <cell r="L723">
            <v>699</v>
          </cell>
        </row>
        <row r="724">
          <cell r="F724">
            <v>5716504</v>
          </cell>
          <cell r="G724" t="str">
            <v>GAYESHA-M</v>
          </cell>
          <cell r="H724" t="str">
            <v>00/0</v>
          </cell>
          <cell r="I724" t="str">
            <v/>
          </cell>
          <cell r="J724" t="str">
            <v>B</v>
          </cell>
          <cell r="K724" t="str">
            <v>B</v>
          </cell>
          <cell r="L724">
            <v>499</v>
          </cell>
        </row>
        <row r="725">
          <cell r="F725">
            <v>5715505</v>
          </cell>
          <cell r="G725" t="str">
            <v>GAYESHA-T</v>
          </cell>
          <cell r="H725" t="str">
            <v>00/0</v>
          </cell>
          <cell r="I725" t="str">
            <v/>
          </cell>
          <cell r="J725" t="str">
            <v>B</v>
          </cell>
          <cell r="K725" t="str">
            <v>D</v>
          </cell>
          <cell r="L725">
            <v>499</v>
          </cell>
        </row>
        <row r="726">
          <cell r="F726">
            <v>5715605</v>
          </cell>
          <cell r="G726" t="str">
            <v>GAYESHA-T</v>
          </cell>
          <cell r="H726" t="str">
            <v>00/0</v>
          </cell>
          <cell r="I726" t="str">
            <v/>
          </cell>
          <cell r="J726" t="str">
            <v>B</v>
          </cell>
          <cell r="K726" t="str">
            <v>W</v>
          </cell>
          <cell r="L726">
            <v>499</v>
          </cell>
        </row>
        <row r="727">
          <cell r="F727">
            <v>5714505</v>
          </cell>
          <cell r="G727" t="str">
            <v>GAYESHA-T</v>
          </cell>
          <cell r="H727" t="str">
            <v>00/0</v>
          </cell>
          <cell r="I727" t="str">
            <v/>
          </cell>
          <cell r="J727" t="str">
            <v>B</v>
          </cell>
          <cell r="K727" t="str">
            <v>D</v>
          </cell>
          <cell r="L727">
            <v>499</v>
          </cell>
        </row>
        <row r="728">
          <cell r="F728">
            <v>5714605</v>
          </cell>
          <cell r="G728" t="str">
            <v>GAYESHA-T</v>
          </cell>
          <cell r="H728" t="str">
            <v>00/0</v>
          </cell>
          <cell r="I728" t="str">
            <v/>
          </cell>
          <cell r="J728" t="str">
            <v>B</v>
          </cell>
          <cell r="K728" t="str">
            <v>W</v>
          </cell>
          <cell r="L728">
            <v>499</v>
          </cell>
        </row>
        <row r="729">
          <cell r="F729">
            <v>5718005</v>
          </cell>
          <cell r="G729" t="str">
            <v>JESSICA</v>
          </cell>
          <cell r="H729" t="str">
            <v>18/8</v>
          </cell>
          <cell r="I729" t="str">
            <v>-</v>
          </cell>
          <cell r="J729" t="str">
            <v>B</v>
          </cell>
          <cell r="K729" t="str">
            <v>D</v>
          </cell>
          <cell r="L729">
            <v>499</v>
          </cell>
        </row>
        <row r="730">
          <cell r="F730">
            <v>5716505</v>
          </cell>
          <cell r="G730" t="str">
            <v>GAYESHA-T</v>
          </cell>
          <cell r="H730" t="str">
            <v>00/0</v>
          </cell>
          <cell r="I730" t="str">
            <v/>
          </cell>
          <cell r="J730" t="str">
            <v>B</v>
          </cell>
          <cell r="K730" t="str">
            <v>N</v>
          </cell>
          <cell r="L730">
            <v>499</v>
          </cell>
        </row>
        <row r="731">
          <cell r="F731">
            <v>5716605</v>
          </cell>
          <cell r="G731" t="str">
            <v>GAYESHA-T</v>
          </cell>
          <cell r="H731" t="str">
            <v>00/0</v>
          </cell>
          <cell r="I731" t="str">
            <v/>
          </cell>
          <cell r="J731" t="str">
            <v>B</v>
          </cell>
          <cell r="K731" t="str">
            <v>W</v>
          </cell>
          <cell r="L731">
            <v>499</v>
          </cell>
        </row>
        <row r="732">
          <cell r="F732">
            <v>5718605</v>
          </cell>
          <cell r="G732" t="str">
            <v>GAYESHA-T</v>
          </cell>
          <cell r="H732" t="str">
            <v>00/0</v>
          </cell>
          <cell r="I732" t="str">
            <v/>
          </cell>
          <cell r="J732" t="str">
            <v>B</v>
          </cell>
          <cell r="K732" t="str">
            <v>W</v>
          </cell>
          <cell r="L732">
            <v>499</v>
          </cell>
        </row>
        <row r="733">
          <cell r="F733">
            <v>5719005</v>
          </cell>
          <cell r="G733" t="str">
            <v>JESSICA</v>
          </cell>
          <cell r="H733" t="str">
            <v>18/8</v>
          </cell>
          <cell r="I733" t="str">
            <v>-</v>
          </cell>
          <cell r="J733" t="str">
            <v>B</v>
          </cell>
          <cell r="K733" t="str">
            <v>D</v>
          </cell>
          <cell r="L733">
            <v>499</v>
          </cell>
        </row>
        <row r="734">
          <cell r="F734">
            <v>5718505</v>
          </cell>
          <cell r="G734" t="str">
            <v>GAYESHA-T</v>
          </cell>
          <cell r="H734" t="str">
            <v>00/0</v>
          </cell>
          <cell r="I734" t="str">
            <v/>
          </cell>
          <cell r="J734" t="str">
            <v>B</v>
          </cell>
          <cell r="K734" t="str">
            <v>N</v>
          </cell>
          <cell r="L734">
            <v>499</v>
          </cell>
        </row>
        <row r="735">
          <cell r="F735">
            <v>5714506</v>
          </cell>
          <cell r="G735" t="str">
            <v>NAYOMI</v>
          </cell>
          <cell r="H735" t="str">
            <v>00/0</v>
          </cell>
          <cell r="I735" t="str">
            <v/>
          </cell>
          <cell r="J735" t="str">
            <v>B</v>
          </cell>
          <cell r="K735" t="str">
            <v>B</v>
          </cell>
          <cell r="L735">
            <v>699</v>
          </cell>
        </row>
        <row r="736">
          <cell r="F736">
            <v>5719506</v>
          </cell>
          <cell r="G736" t="str">
            <v>NAYOMI</v>
          </cell>
          <cell r="H736" t="str">
            <v>00/0</v>
          </cell>
          <cell r="I736" t="str">
            <v/>
          </cell>
          <cell r="J736" t="str">
            <v>B</v>
          </cell>
          <cell r="K736" t="str">
            <v>B</v>
          </cell>
          <cell r="L736">
            <v>699</v>
          </cell>
        </row>
        <row r="737">
          <cell r="F737">
            <v>6714508</v>
          </cell>
          <cell r="G737" t="str">
            <v>PARI</v>
          </cell>
          <cell r="H737" t="str">
            <v>18/8</v>
          </cell>
          <cell r="I737" t="str">
            <v>-</v>
          </cell>
          <cell r="J737" t="str">
            <v>B</v>
          </cell>
          <cell r="K737" t="str">
            <v>D</v>
          </cell>
          <cell r="L737">
            <v>499</v>
          </cell>
        </row>
        <row r="738">
          <cell r="F738">
            <v>6715508</v>
          </cell>
          <cell r="G738" t="str">
            <v>PARI</v>
          </cell>
          <cell r="H738" t="str">
            <v>20/6</v>
          </cell>
          <cell r="I738" t="str">
            <v>+</v>
          </cell>
          <cell r="J738" t="str">
            <v>B</v>
          </cell>
          <cell r="K738" t="str">
            <v>D</v>
          </cell>
          <cell r="L738">
            <v>699</v>
          </cell>
        </row>
        <row r="739">
          <cell r="F739">
            <v>6718508</v>
          </cell>
          <cell r="G739" t="str">
            <v>PARI</v>
          </cell>
          <cell r="H739" t="str">
            <v>20/6</v>
          </cell>
          <cell r="I739" t="str">
            <v>+</v>
          </cell>
          <cell r="J739" t="str">
            <v>B</v>
          </cell>
          <cell r="K739" t="str">
            <v>D</v>
          </cell>
          <cell r="L739">
            <v>699</v>
          </cell>
        </row>
        <row r="740">
          <cell r="F740">
            <v>6716508</v>
          </cell>
          <cell r="G740" t="str">
            <v>PARI</v>
          </cell>
          <cell r="H740" t="str">
            <v>20/6</v>
          </cell>
          <cell r="I740" t="str">
            <v>+</v>
          </cell>
          <cell r="J740" t="str">
            <v>B</v>
          </cell>
          <cell r="K740" t="str">
            <v>D</v>
          </cell>
          <cell r="L740">
            <v>699</v>
          </cell>
        </row>
        <row r="741">
          <cell r="F741">
            <v>5716509</v>
          </cell>
          <cell r="G741" t="str">
            <v>SARI</v>
          </cell>
          <cell r="H741" t="str">
            <v>23/8</v>
          </cell>
          <cell r="I741" t="str">
            <v>+</v>
          </cell>
          <cell r="J741" t="str">
            <v>B</v>
          </cell>
          <cell r="K741" t="str">
            <v>N</v>
          </cell>
          <cell r="L741">
            <v>499</v>
          </cell>
        </row>
        <row r="742">
          <cell r="F742">
            <v>5718509</v>
          </cell>
          <cell r="G742" t="str">
            <v>SARI</v>
          </cell>
          <cell r="H742" t="str">
            <v>23/8</v>
          </cell>
          <cell r="I742" t="str">
            <v>+</v>
          </cell>
          <cell r="J742" t="str">
            <v>B</v>
          </cell>
          <cell r="K742" t="str">
            <v>N</v>
          </cell>
          <cell r="L742">
            <v>499</v>
          </cell>
        </row>
        <row r="743">
          <cell r="F743">
            <v>5714510</v>
          </cell>
          <cell r="G743" t="str">
            <v>SIRIYA</v>
          </cell>
          <cell r="H743" t="str">
            <v>00/0</v>
          </cell>
          <cell r="I743" t="str">
            <v/>
          </cell>
          <cell r="J743" t="str">
            <v>B</v>
          </cell>
          <cell r="K743" t="str">
            <v>D</v>
          </cell>
          <cell r="L743">
            <v>899</v>
          </cell>
        </row>
        <row r="744">
          <cell r="F744">
            <v>5716510</v>
          </cell>
          <cell r="G744" t="str">
            <v>SIRIYA</v>
          </cell>
          <cell r="H744" t="str">
            <v>00/0</v>
          </cell>
          <cell r="I744" t="str">
            <v/>
          </cell>
          <cell r="J744" t="str">
            <v>B</v>
          </cell>
          <cell r="K744" t="str">
            <v>D</v>
          </cell>
          <cell r="L744">
            <v>899</v>
          </cell>
        </row>
        <row r="745">
          <cell r="F745">
            <v>5716610</v>
          </cell>
          <cell r="G745" t="str">
            <v>SONIA NEW</v>
          </cell>
          <cell r="H745" t="str">
            <v>00/0</v>
          </cell>
          <cell r="I745" t="str">
            <v/>
          </cell>
          <cell r="J745" t="str">
            <v>B</v>
          </cell>
          <cell r="K745" t="str">
            <v>N</v>
          </cell>
          <cell r="L745">
            <v>699</v>
          </cell>
        </row>
        <row r="746">
          <cell r="F746">
            <v>5719610</v>
          </cell>
          <cell r="G746" t="str">
            <v>SONIA NEW</v>
          </cell>
          <cell r="H746" t="str">
            <v>00/0</v>
          </cell>
          <cell r="I746" t="str">
            <v/>
          </cell>
          <cell r="J746" t="str">
            <v>B</v>
          </cell>
          <cell r="K746" t="str">
            <v>N</v>
          </cell>
          <cell r="L746">
            <v>699</v>
          </cell>
        </row>
        <row r="747">
          <cell r="F747">
            <v>5715011</v>
          </cell>
          <cell r="G747" t="str">
            <v>RANSI</v>
          </cell>
          <cell r="H747" t="str">
            <v>27/8</v>
          </cell>
          <cell r="I747" t="str">
            <v>-</v>
          </cell>
          <cell r="J747" t="str">
            <v>B</v>
          </cell>
          <cell r="K747" t="str">
            <v>D</v>
          </cell>
          <cell r="L747">
            <v>299</v>
          </cell>
        </row>
        <row r="748">
          <cell r="F748">
            <v>5716012</v>
          </cell>
          <cell r="G748" t="str">
            <v>SARI-2</v>
          </cell>
          <cell r="H748" t="str">
            <v>27/8</v>
          </cell>
          <cell r="I748" t="str">
            <v>-</v>
          </cell>
          <cell r="J748" t="str">
            <v>B</v>
          </cell>
          <cell r="K748" t="str">
            <v>D</v>
          </cell>
          <cell r="L748">
            <v>349</v>
          </cell>
        </row>
        <row r="749">
          <cell r="F749">
            <v>5715514</v>
          </cell>
          <cell r="G749" t="str">
            <v>WINDY</v>
          </cell>
          <cell r="H749" t="str">
            <v>23/8</v>
          </cell>
          <cell r="I749" t="str">
            <v>+</v>
          </cell>
          <cell r="J749" t="str">
            <v>B</v>
          </cell>
          <cell r="K749" t="str">
            <v>N</v>
          </cell>
          <cell r="L749">
            <v>449</v>
          </cell>
        </row>
        <row r="750">
          <cell r="F750">
            <v>5716014</v>
          </cell>
          <cell r="G750" t="str">
            <v>WINDY</v>
          </cell>
          <cell r="H750" t="str">
            <v>23/8</v>
          </cell>
          <cell r="I750" t="str">
            <v>+</v>
          </cell>
          <cell r="J750" t="str">
            <v>B</v>
          </cell>
          <cell r="K750" t="str">
            <v>N</v>
          </cell>
          <cell r="L750">
            <v>449</v>
          </cell>
        </row>
        <row r="751">
          <cell r="F751">
            <v>5716515</v>
          </cell>
          <cell r="G751" t="str">
            <v>SONIA-M</v>
          </cell>
          <cell r="H751" t="str">
            <v>00/0</v>
          </cell>
          <cell r="I751" t="str">
            <v/>
          </cell>
          <cell r="J751" t="str">
            <v>B</v>
          </cell>
          <cell r="K751" t="str">
            <v>B</v>
          </cell>
          <cell r="L751">
            <v>699</v>
          </cell>
        </row>
        <row r="752">
          <cell r="F752">
            <v>5719515</v>
          </cell>
          <cell r="G752" t="str">
            <v>SONIA-M</v>
          </cell>
          <cell r="H752" t="str">
            <v>00/0</v>
          </cell>
          <cell r="I752" t="str">
            <v/>
          </cell>
          <cell r="J752" t="str">
            <v>B</v>
          </cell>
          <cell r="K752" t="str">
            <v>D</v>
          </cell>
          <cell r="L752">
            <v>699</v>
          </cell>
        </row>
        <row r="753">
          <cell r="F753">
            <v>5714016</v>
          </cell>
          <cell r="G753" t="str">
            <v>SADEERA</v>
          </cell>
          <cell r="H753" t="str">
            <v>00/0</v>
          </cell>
          <cell r="I753" t="str">
            <v/>
          </cell>
          <cell r="J753" t="str">
            <v>B</v>
          </cell>
          <cell r="K753" t="str">
            <v>D</v>
          </cell>
          <cell r="L753">
            <v>399</v>
          </cell>
        </row>
        <row r="754">
          <cell r="F754">
            <v>5711516</v>
          </cell>
          <cell r="G754" t="str">
            <v>OSAKA-M</v>
          </cell>
          <cell r="H754" t="str">
            <v>40/8</v>
          </cell>
          <cell r="I754" t="str">
            <v>+</v>
          </cell>
          <cell r="J754" t="str">
            <v>B</v>
          </cell>
          <cell r="K754" t="str">
            <v>B</v>
          </cell>
          <cell r="L754">
            <v>899</v>
          </cell>
        </row>
        <row r="755">
          <cell r="F755">
            <v>6616016</v>
          </cell>
          <cell r="G755" t="str">
            <v>ELIZA</v>
          </cell>
          <cell r="H755" t="str">
            <v>00/0</v>
          </cell>
          <cell r="I755" t="str">
            <v/>
          </cell>
          <cell r="J755" t="str">
            <v>B</v>
          </cell>
          <cell r="K755" t="str">
            <v>D</v>
          </cell>
          <cell r="L755">
            <v>1199</v>
          </cell>
        </row>
        <row r="756">
          <cell r="F756">
            <v>5716016</v>
          </cell>
          <cell r="G756" t="str">
            <v>SADEERA</v>
          </cell>
          <cell r="H756" t="str">
            <v>00/0</v>
          </cell>
          <cell r="I756" t="str">
            <v/>
          </cell>
          <cell r="J756" t="str">
            <v>B</v>
          </cell>
          <cell r="K756" t="str">
            <v>D</v>
          </cell>
          <cell r="L756">
            <v>399</v>
          </cell>
        </row>
        <row r="757">
          <cell r="F757">
            <v>5716516</v>
          </cell>
          <cell r="G757" t="str">
            <v>OSAKA-M</v>
          </cell>
          <cell r="H757" t="str">
            <v>40/8</v>
          </cell>
          <cell r="I757" t="str">
            <v>+</v>
          </cell>
          <cell r="J757" t="str">
            <v>B</v>
          </cell>
          <cell r="K757" t="str">
            <v>B</v>
          </cell>
          <cell r="L757">
            <v>899</v>
          </cell>
        </row>
        <row r="758">
          <cell r="F758">
            <v>5716517</v>
          </cell>
          <cell r="G758" t="str">
            <v>KAYA</v>
          </cell>
          <cell r="H758" t="str">
            <v>00/0</v>
          </cell>
          <cell r="I758" t="str">
            <v/>
          </cell>
          <cell r="J758" t="str">
            <v>B</v>
          </cell>
          <cell r="K758" t="str">
            <v>D</v>
          </cell>
          <cell r="L758">
            <v>699</v>
          </cell>
        </row>
        <row r="759">
          <cell r="F759">
            <v>5716017</v>
          </cell>
          <cell r="G759" t="str">
            <v>NADEERA</v>
          </cell>
          <cell r="H759" t="str">
            <v>00/0</v>
          </cell>
          <cell r="I759" t="str">
            <v/>
          </cell>
          <cell r="J759" t="str">
            <v>B</v>
          </cell>
          <cell r="K759" t="str">
            <v>D</v>
          </cell>
          <cell r="L759">
            <v>499</v>
          </cell>
        </row>
        <row r="760">
          <cell r="F760">
            <v>5719017</v>
          </cell>
          <cell r="G760" t="str">
            <v>NADEERA</v>
          </cell>
          <cell r="H760" t="str">
            <v>00/0</v>
          </cell>
          <cell r="I760" t="str">
            <v/>
          </cell>
          <cell r="J760" t="str">
            <v>B</v>
          </cell>
          <cell r="K760" t="str">
            <v>D</v>
          </cell>
          <cell r="L760">
            <v>499</v>
          </cell>
        </row>
        <row r="761">
          <cell r="F761">
            <v>5718517</v>
          </cell>
          <cell r="G761" t="str">
            <v>KAYA</v>
          </cell>
          <cell r="H761" t="str">
            <v>00/0</v>
          </cell>
          <cell r="I761" t="str">
            <v/>
          </cell>
          <cell r="J761" t="str">
            <v>B</v>
          </cell>
          <cell r="K761" t="str">
            <v>D</v>
          </cell>
          <cell r="L761">
            <v>699</v>
          </cell>
        </row>
        <row r="762">
          <cell r="F762">
            <v>5715019</v>
          </cell>
          <cell r="G762" t="str">
            <v>EMMY</v>
          </cell>
          <cell r="H762" t="str">
            <v>00/0</v>
          </cell>
          <cell r="I762" t="str">
            <v/>
          </cell>
          <cell r="J762" t="str">
            <v>B</v>
          </cell>
          <cell r="K762" t="str">
            <v>N</v>
          </cell>
          <cell r="L762">
            <v>799</v>
          </cell>
        </row>
        <row r="763">
          <cell r="F763">
            <v>5716019</v>
          </cell>
          <cell r="G763" t="str">
            <v>EMMY</v>
          </cell>
          <cell r="H763" t="str">
            <v>00/0</v>
          </cell>
          <cell r="I763" t="str">
            <v/>
          </cell>
          <cell r="J763" t="str">
            <v>B</v>
          </cell>
          <cell r="K763" t="str">
            <v>N</v>
          </cell>
          <cell r="L763">
            <v>799</v>
          </cell>
        </row>
        <row r="764">
          <cell r="F764">
            <v>5711520</v>
          </cell>
          <cell r="G764" t="str">
            <v>MALMEE</v>
          </cell>
          <cell r="H764" t="str">
            <v>23/8</v>
          </cell>
          <cell r="I764" t="str">
            <v>+</v>
          </cell>
          <cell r="J764" t="str">
            <v>B</v>
          </cell>
          <cell r="K764" t="str">
            <v>N</v>
          </cell>
          <cell r="L764">
            <v>449</v>
          </cell>
        </row>
        <row r="765">
          <cell r="F765">
            <v>5710020</v>
          </cell>
          <cell r="G765" t="str">
            <v>PARI-2</v>
          </cell>
          <cell r="H765" t="str">
            <v>00/0</v>
          </cell>
          <cell r="I765" t="str">
            <v/>
          </cell>
          <cell r="J765" t="str">
            <v>B</v>
          </cell>
          <cell r="K765" t="str">
            <v>N</v>
          </cell>
          <cell r="L765">
            <v>699</v>
          </cell>
        </row>
        <row r="766">
          <cell r="F766">
            <v>5715520</v>
          </cell>
          <cell r="G766" t="str">
            <v>MALMEE</v>
          </cell>
          <cell r="H766" t="str">
            <v>23/8</v>
          </cell>
          <cell r="I766" t="str">
            <v>+</v>
          </cell>
          <cell r="J766" t="str">
            <v>B</v>
          </cell>
          <cell r="K766" t="str">
            <v>N</v>
          </cell>
          <cell r="L766">
            <v>449</v>
          </cell>
        </row>
        <row r="767">
          <cell r="F767">
            <v>5716020</v>
          </cell>
          <cell r="G767" t="str">
            <v>PARI-2</v>
          </cell>
          <cell r="H767" t="str">
            <v>00/0</v>
          </cell>
          <cell r="I767" t="str">
            <v/>
          </cell>
          <cell r="J767" t="str">
            <v>B</v>
          </cell>
          <cell r="K767" t="str">
            <v>N</v>
          </cell>
          <cell r="L767">
            <v>699</v>
          </cell>
        </row>
        <row r="768">
          <cell r="F768">
            <v>5718520</v>
          </cell>
          <cell r="G768" t="str">
            <v>MALMEE</v>
          </cell>
          <cell r="H768" t="str">
            <v>23/8</v>
          </cell>
          <cell r="I768" t="str">
            <v>+</v>
          </cell>
          <cell r="J768" t="str">
            <v>B</v>
          </cell>
          <cell r="K768" t="str">
            <v>N</v>
          </cell>
          <cell r="L768">
            <v>449</v>
          </cell>
        </row>
        <row r="769">
          <cell r="F769">
            <v>5715521</v>
          </cell>
          <cell r="G769" t="str">
            <v>CHAMPIKA</v>
          </cell>
          <cell r="H769" t="str">
            <v>18/8</v>
          </cell>
          <cell r="I769" t="str">
            <v>-</v>
          </cell>
          <cell r="J769" t="str">
            <v>B</v>
          </cell>
          <cell r="K769" t="str">
            <v>D</v>
          </cell>
          <cell r="L769">
            <v>699</v>
          </cell>
        </row>
        <row r="770">
          <cell r="F770">
            <v>5714521</v>
          </cell>
          <cell r="G770" t="str">
            <v>CHAMPIKA</v>
          </cell>
          <cell r="H770" t="str">
            <v>18/8</v>
          </cell>
          <cell r="I770" t="str">
            <v>-</v>
          </cell>
          <cell r="J770" t="str">
            <v>B</v>
          </cell>
          <cell r="K770" t="str">
            <v>D</v>
          </cell>
          <cell r="L770">
            <v>699</v>
          </cell>
        </row>
        <row r="771">
          <cell r="F771">
            <v>5716521</v>
          </cell>
          <cell r="G771" t="str">
            <v>CHAMPIKA</v>
          </cell>
          <cell r="H771" t="str">
            <v>18/8</v>
          </cell>
          <cell r="I771" t="str">
            <v>-</v>
          </cell>
          <cell r="J771" t="str">
            <v>B</v>
          </cell>
          <cell r="K771" t="str">
            <v>D</v>
          </cell>
          <cell r="L771">
            <v>699</v>
          </cell>
        </row>
        <row r="772">
          <cell r="F772">
            <v>5718529</v>
          </cell>
          <cell r="G772" t="str">
            <v>KAMALA-TH</v>
          </cell>
          <cell r="H772" t="str">
            <v>00/0</v>
          </cell>
          <cell r="I772" t="str">
            <v>+</v>
          </cell>
          <cell r="J772" t="str">
            <v>B</v>
          </cell>
          <cell r="K772" t="str">
            <v>D</v>
          </cell>
          <cell r="L772">
            <v>899</v>
          </cell>
        </row>
        <row r="773">
          <cell r="F773">
            <v>5714037</v>
          </cell>
          <cell r="G773" t="str">
            <v>AMEESHA</v>
          </cell>
          <cell r="H773" t="str">
            <v>00/0</v>
          </cell>
          <cell r="I773" t="str">
            <v/>
          </cell>
          <cell r="J773" t="str">
            <v>B</v>
          </cell>
          <cell r="K773" t="str">
            <v>D</v>
          </cell>
          <cell r="L773">
            <v>499</v>
          </cell>
        </row>
        <row r="774">
          <cell r="F774">
            <v>5715037</v>
          </cell>
          <cell r="G774" t="str">
            <v>AMEESHA</v>
          </cell>
          <cell r="H774" t="str">
            <v>00/0</v>
          </cell>
          <cell r="I774" t="str">
            <v/>
          </cell>
          <cell r="J774" t="str">
            <v>B</v>
          </cell>
          <cell r="K774" t="str">
            <v>D</v>
          </cell>
          <cell r="L774">
            <v>499</v>
          </cell>
        </row>
        <row r="775">
          <cell r="F775">
            <v>5716037</v>
          </cell>
          <cell r="G775" t="str">
            <v>AMEESHA</v>
          </cell>
          <cell r="H775" t="str">
            <v>00/0</v>
          </cell>
          <cell r="I775" t="str">
            <v/>
          </cell>
          <cell r="J775" t="str">
            <v>B</v>
          </cell>
          <cell r="K775" t="str">
            <v>D</v>
          </cell>
          <cell r="L775">
            <v>499</v>
          </cell>
        </row>
        <row r="776">
          <cell r="F776">
            <v>5715545</v>
          </cell>
          <cell r="G776" t="str">
            <v>WILMA</v>
          </cell>
          <cell r="H776" t="str">
            <v>00/0</v>
          </cell>
          <cell r="I776" t="str">
            <v/>
          </cell>
          <cell r="J776" t="str">
            <v>B</v>
          </cell>
          <cell r="K776" t="str">
            <v>D</v>
          </cell>
          <cell r="L776">
            <v>599</v>
          </cell>
        </row>
        <row r="777">
          <cell r="F777">
            <v>5714545</v>
          </cell>
          <cell r="G777" t="str">
            <v>WILMA</v>
          </cell>
          <cell r="H777" t="str">
            <v>00/0</v>
          </cell>
          <cell r="I777" t="str">
            <v/>
          </cell>
          <cell r="J777" t="str">
            <v>B</v>
          </cell>
          <cell r="K777" t="str">
            <v>B</v>
          </cell>
          <cell r="L777">
            <v>599</v>
          </cell>
        </row>
        <row r="778">
          <cell r="F778">
            <v>5719545</v>
          </cell>
          <cell r="G778" t="str">
            <v>WILMA</v>
          </cell>
          <cell r="H778" t="str">
            <v>00/0</v>
          </cell>
          <cell r="I778" t="str">
            <v/>
          </cell>
          <cell r="J778" t="str">
            <v>B</v>
          </cell>
          <cell r="K778" t="str">
            <v>B</v>
          </cell>
          <cell r="L778">
            <v>599</v>
          </cell>
        </row>
        <row r="779">
          <cell r="F779">
            <v>6711545</v>
          </cell>
          <cell r="G779" t="str">
            <v>SHYAMA LUX-TH</v>
          </cell>
          <cell r="H779" t="str">
            <v>00/0</v>
          </cell>
          <cell r="I779" t="str">
            <v>+</v>
          </cell>
          <cell r="J779" t="str">
            <v>B</v>
          </cell>
          <cell r="K779" t="str">
            <v>D</v>
          </cell>
          <cell r="L779">
            <v>1199</v>
          </cell>
        </row>
        <row r="780">
          <cell r="F780">
            <v>5716545</v>
          </cell>
          <cell r="G780" t="str">
            <v>WILMA</v>
          </cell>
          <cell r="H780" t="str">
            <v>00/0</v>
          </cell>
          <cell r="I780" t="str">
            <v/>
          </cell>
          <cell r="J780" t="str">
            <v>B</v>
          </cell>
          <cell r="K780" t="str">
            <v>B</v>
          </cell>
          <cell r="L780">
            <v>599</v>
          </cell>
        </row>
        <row r="781">
          <cell r="F781">
            <v>6718545</v>
          </cell>
          <cell r="G781" t="str">
            <v>SHYAMA LUX-TH</v>
          </cell>
          <cell r="H781" t="str">
            <v>00/0</v>
          </cell>
          <cell r="I781" t="str">
            <v>+</v>
          </cell>
          <cell r="J781" t="str">
            <v>B</v>
          </cell>
          <cell r="K781" t="str">
            <v>D</v>
          </cell>
          <cell r="L781">
            <v>1199</v>
          </cell>
        </row>
        <row r="782">
          <cell r="F782">
            <v>5715546</v>
          </cell>
          <cell r="G782" t="str">
            <v>MARI</v>
          </cell>
          <cell r="H782" t="str">
            <v>00/0</v>
          </cell>
          <cell r="I782" t="str">
            <v/>
          </cell>
          <cell r="J782" t="str">
            <v>B</v>
          </cell>
          <cell r="K782" t="str">
            <v>B</v>
          </cell>
          <cell r="L782">
            <v>799</v>
          </cell>
        </row>
        <row r="783">
          <cell r="F783">
            <v>5714546</v>
          </cell>
          <cell r="G783" t="str">
            <v>MARI</v>
          </cell>
          <cell r="H783" t="str">
            <v>00/0</v>
          </cell>
          <cell r="I783" t="str">
            <v/>
          </cell>
          <cell r="J783" t="str">
            <v>B</v>
          </cell>
          <cell r="K783" t="str">
            <v>B</v>
          </cell>
          <cell r="L783">
            <v>799</v>
          </cell>
        </row>
        <row r="784">
          <cell r="F784">
            <v>5715049</v>
          </cell>
          <cell r="G784" t="str">
            <v>TILLY</v>
          </cell>
          <cell r="H784" t="str">
            <v>18/8</v>
          </cell>
          <cell r="I784" t="str">
            <v>-</v>
          </cell>
          <cell r="J784" t="str">
            <v>B</v>
          </cell>
          <cell r="K784" t="str">
            <v>D</v>
          </cell>
          <cell r="L784">
            <v>699</v>
          </cell>
        </row>
        <row r="785">
          <cell r="F785">
            <v>5716049</v>
          </cell>
          <cell r="G785" t="str">
            <v>TILLY</v>
          </cell>
          <cell r="H785" t="str">
            <v>00/0</v>
          </cell>
          <cell r="I785" t="str">
            <v/>
          </cell>
          <cell r="J785" t="str">
            <v>B</v>
          </cell>
          <cell r="K785" t="str">
            <v>N</v>
          </cell>
          <cell r="L785">
            <v>799</v>
          </cell>
        </row>
        <row r="786">
          <cell r="F786">
            <v>5718049</v>
          </cell>
          <cell r="G786" t="str">
            <v>TILLY</v>
          </cell>
          <cell r="H786" t="str">
            <v>00/0</v>
          </cell>
          <cell r="I786" t="str">
            <v/>
          </cell>
          <cell r="J786" t="str">
            <v>B</v>
          </cell>
          <cell r="K786" t="str">
            <v>N</v>
          </cell>
          <cell r="L786">
            <v>799</v>
          </cell>
        </row>
        <row r="787">
          <cell r="F787">
            <v>5715050</v>
          </cell>
          <cell r="G787" t="str">
            <v>NUREE</v>
          </cell>
          <cell r="H787" t="str">
            <v>18/8</v>
          </cell>
          <cell r="I787" t="str">
            <v>-</v>
          </cell>
          <cell r="J787" t="str">
            <v>B</v>
          </cell>
          <cell r="K787" t="str">
            <v>D</v>
          </cell>
          <cell r="L787">
            <v>699</v>
          </cell>
        </row>
        <row r="788">
          <cell r="F788">
            <v>5716050</v>
          </cell>
          <cell r="G788" t="str">
            <v>NUREE</v>
          </cell>
          <cell r="H788" t="str">
            <v>18/8</v>
          </cell>
          <cell r="I788" t="str">
            <v>-</v>
          </cell>
          <cell r="J788" t="str">
            <v>B</v>
          </cell>
          <cell r="K788" t="str">
            <v>D</v>
          </cell>
          <cell r="L788">
            <v>699</v>
          </cell>
        </row>
        <row r="789">
          <cell r="F789">
            <v>6716555</v>
          </cell>
          <cell r="G789" t="str">
            <v>KALAHARI-M</v>
          </cell>
          <cell r="H789" t="str">
            <v>18/8</v>
          </cell>
          <cell r="I789" t="str">
            <v>-</v>
          </cell>
          <cell r="J789" t="str">
            <v>B</v>
          </cell>
          <cell r="K789" t="str">
            <v>D</v>
          </cell>
          <cell r="L789">
            <v>699</v>
          </cell>
        </row>
        <row r="790">
          <cell r="F790">
            <v>6604059</v>
          </cell>
          <cell r="G790" t="str">
            <v>AMAA</v>
          </cell>
          <cell r="H790" t="str">
            <v>51/3</v>
          </cell>
          <cell r="I790" t="str">
            <v>+</v>
          </cell>
          <cell r="J790" t="str">
            <v>B</v>
          </cell>
          <cell r="K790" t="str">
            <v>N</v>
          </cell>
          <cell r="L790">
            <v>599</v>
          </cell>
        </row>
        <row r="791">
          <cell r="F791">
            <v>6602059</v>
          </cell>
          <cell r="G791" t="str">
            <v>AMAA</v>
          </cell>
          <cell r="H791" t="str">
            <v>51/3</v>
          </cell>
          <cell r="I791" t="str">
            <v>+</v>
          </cell>
          <cell r="J791" t="str">
            <v>B</v>
          </cell>
          <cell r="K791" t="str">
            <v>N</v>
          </cell>
          <cell r="L791">
            <v>599</v>
          </cell>
        </row>
        <row r="792">
          <cell r="F792">
            <v>6716562</v>
          </cell>
          <cell r="G792" t="str">
            <v>SURANIA</v>
          </cell>
          <cell r="H792" t="str">
            <v>00/0</v>
          </cell>
          <cell r="I792" t="str">
            <v/>
          </cell>
          <cell r="J792" t="str">
            <v>B</v>
          </cell>
          <cell r="K792" t="str">
            <v>D</v>
          </cell>
          <cell r="L792">
            <v>999</v>
          </cell>
        </row>
        <row r="793">
          <cell r="F793">
            <v>6718562</v>
          </cell>
          <cell r="G793" t="str">
            <v>SURANIA</v>
          </cell>
          <cell r="H793" t="str">
            <v>00/0</v>
          </cell>
          <cell r="I793" t="str">
            <v/>
          </cell>
          <cell r="J793" t="str">
            <v>B</v>
          </cell>
          <cell r="K793" t="str">
            <v>D</v>
          </cell>
          <cell r="L793">
            <v>999</v>
          </cell>
        </row>
        <row r="794">
          <cell r="F794">
            <v>5716563</v>
          </cell>
          <cell r="G794" t="str">
            <v>GEETHANJALEE-T</v>
          </cell>
          <cell r="H794" t="str">
            <v>39/8</v>
          </cell>
          <cell r="I794" t="str">
            <v>-</v>
          </cell>
          <cell r="J794" t="str">
            <v>B</v>
          </cell>
          <cell r="K794" t="str">
            <v>D</v>
          </cell>
          <cell r="L794">
            <v>299</v>
          </cell>
        </row>
        <row r="795">
          <cell r="F795">
            <v>6714164</v>
          </cell>
          <cell r="G795" t="str">
            <v>ELIZA-M</v>
          </cell>
          <cell r="H795" t="str">
            <v>00/0</v>
          </cell>
          <cell r="I795" t="str">
            <v/>
          </cell>
          <cell r="J795" t="str">
            <v>B</v>
          </cell>
          <cell r="K795" t="str">
            <v>W</v>
          </cell>
          <cell r="L795">
            <v>1399</v>
          </cell>
        </row>
        <row r="796">
          <cell r="F796">
            <v>6716164</v>
          </cell>
          <cell r="G796" t="str">
            <v>ELIZA-M</v>
          </cell>
          <cell r="H796" t="str">
            <v>00/0</v>
          </cell>
          <cell r="I796" t="str">
            <v/>
          </cell>
          <cell r="J796" t="str">
            <v>B</v>
          </cell>
          <cell r="K796" t="str">
            <v>W</v>
          </cell>
          <cell r="L796">
            <v>1399</v>
          </cell>
        </row>
        <row r="797">
          <cell r="F797">
            <v>5716565</v>
          </cell>
          <cell r="G797" t="str">
            <v>MONEY-TH</v>
          </cell>
          <cell r="H797" t="str">
            <v>39/8</v>
          </cell>
          <cell r="I797" t="str">
            <v>-</v>
          </cell>
          <cell r="J797" t="str">
            <v>B</v>
          </cell>
          <cell r="K797" t="str">
            <v>D</v>
          </cell>
          <cell r="L797">
            <v>299</v>
          </cell>
        </row>
        <row r="798">
          <cell r="F798">
            <v>5716067</v>
          </cell>
          <cell r="G798" t="str">
            <v>DAMMIKA V-TH</v>
          </cell>
          <cell r="H798" t="str">
            <v>47/8</v>
          </cell>
          <cell r="I798" t="str">
            <v>-</v>
          </cell>
          <cell r="J798" t="str">
            <v>B</v>
          </cell>
          <cell r="K798" t="str">
            <v>D</v>
          </cell>
          <cell r="L798">
            <v>349</v>
          </cell>
        </row>
        <row r="799">
          <cell r="F799">
            <v>5718067</v>
          </cell>
          <cell r="G799" t="str">
            <v>DAMMIKA V-TH</v>
          </cell>
          <cell r="H799" t="str">
            <v>00/0</v>
          </cell>
          <cell r="I799" t="str">
            <v/>
          </cell>
          <cell r="J799" t="str">
            <v>B</v>
          </cell>
          <cell r="K799" t="str">
            <v>D</v>
          </cell>
          <cell r="L799">
            <v>699</v>
          </cell>
        </row>
        <row r="800">
          <cell r="F800">
            <v>6716068</v>
          </cell>
          <cell r="G800" t="str">
            <v>ALKA</v>
          </cell>
          <cell r="H800" t="str">
            <v>18/8</v>
          </cell>
          <cell r="I800" t="str">
            <v>-</v>
          </cell>
          <cell r="J800" t="str">
            <v>B</v>
          </cell>
          <cell r="K800" t="str">
            <v>D</v>
          </cell>
          <cell r="L800">
            <v>699</v>
          </cell>
        </row>
        <row r="801">
          <cell r="F801">
            <v>5716569</v>
          </cell>
          <cell r="G801" t="str">
            <v>SACHITHA</v>
          </cell>
          <cell r="H801" t="str">
            <v>39/8</v>
          </cell>
          <cell r="I801" t="str">
            <v>-</v>
          </cell>
          <cell r="J801" t="str">
            <v>B</v>
          </cell>
          <cell r="K801" t="str">
            <v>D</v>
          </cell>
          <cell r="L801">
            <v>399</v>
          </cell>
        </row>
        <row r="802">
          <cell r="F802">
            <v>5716570</v>
          </cell>
          <cell r="G802" t="str">
            <v>RANI</v>
          </cell>
          <cell r="H802" t="str">
            <v>39/8</v>
          </cell>
          <cell r="I802" t="str">
            <v>-</v>
          </cell>
          <cell r="J802" t="str">
            <v>B</v>
          </cell>
          <cell r="K802" t="str">
            <v>D</v>
          </cell>
          <cell r="L802">
            <v>299</v>
          </cell>
        </row>
        <row r="803">
          <cell r="F803">
            <v>5714576</v>
          </cell>
          <cell r="G803" t="str">
            <v>PADMA</v>
          </cell>
          <cell r="H803" t="str">
            <v>00/0</v>
          </cell>
          <cell r="I803" t="str">
            <v>+</v>
          </cell>
          <cell r="J803" t="str">
            <v>B</v>
          </cell>
          <cell r="K803" t="str">
            <v>D</v>
          </cell>
          <cell r="L803">
            <v>499</v>
          </cell>
        </row>
        <row r="804">
          <cell r="F804">
            <v>5715576</v>
          </cell>
          <cell r="G804" t="str">
            <v>PADMA</v>
          </cell>
          <cell r="H804" t="str">
            <v>00/0</v>
          </cell>
          <cell r="I804" t="str">
            <v>+</v>
          </cell>
          <cell r="J804" t="str">
            <v>B</v>
          </cell>
          <cell r="K804" t="str">
            <v>D</v>
          </cell>
          <cell r="L804">
            <v>499</v>
          </cell>
        </row>
        <row r="805">
          <cell r="F805">
            <v>6718083</v>
          </cell>
          <cell r="G805" t="str">
            <v>KALPANI</v>
          </cell>
          <cell r="H805" t="str">
            <v>47/8</v>
          </cell>
          <cell r="I805" t="str">
            <v>-</v>
          </cell>
          <cell r="J805" t="str">
            <v>B</v>
          </cell>
          <cell r="K805" t="str">
            <v>D</v>
          </cell>
          <cell r="L805">
            <v>699</v>
          </cell>
        </row>
        <row r="806">
          <cell r="F806">
            <v>5714085</v>
          </cell>
          <cell r="G806" t="str">
            <v>DAMMIKA T-TH</v>
          </cell>
          <cell r="H806" t="str">
            <v>18/8</v>
          </cell>
          <cell r="I806" t="str">
            <v>-</v>
          </cell>
          <cell r="J806" t="str">
            <v>B</v>
          </cell>
          <cell r="K806" t="str">
            <v>D</v>
          </cell>
          <cell r="L806">
            <v>499</v>
          </cell>
        </row>
        <row r="807">
          <cell r="F807">
            <v>5715593</v>
          </cell>
          <cell r="G807" t="str">
            <v>NILMA</v>
          </cell>
          <cell r="H807" t="str">
            <v>00/0</v>
          </cell>
          <cell r="I807" t="str">
            <v/>
          </cell>
          <cell r="J807" t="str">
            <v>B</v>
          </cell>
          <cell r="K807" t="str">
            <v>D</v>
          </cell>
          <cell r="L807">
            <v>599</v>
          </cell>
        </row>
        <row r="808">
          <cell r="F808">
            <v>5714093</v>
          </cell>
          <cell r="G808" t="str">
            <v>NILMA</v>
          </cell>
          <cell r="H808" t="str">
            <v>00/0</v>
          </cell>
          <cell r="I808" t="str">
            <v/>
          </cell>
          <cell r="J808" t="str">
            <v>B</v>
          </cell>
          <cell r="K808" t="str">
            <v>D</v>
          </cell>
          <cell r="L808">
            <v>599</v>
          </cell>
        </row>
        <row r="809">
          <cell r="F809">
            <v>5716093</v>
          </cell>
          <cell r="G809" t="str">
            <v>NILMA</v>
          </cell>
          <cell r="H809" t="str">
            <v>00/0</v>
          </cell>
          <cell r="I809" t="str">
            <v/>
          </cell>
          <cell r="J809" t="str">
            <v>B</v>
          </cell>
          <cell r="K809" t="str">
            <v>D</v>
          </cell>
          <cell r="L809">
            <v>599</v>
          </cell>
        </row>
        <row r="810">
          <cell r="F810">
            <v>5746001</v>
          </cell>
          <cell r="G810" t="str">
            <v>ATHENA</v>
          </cell>
          <cell r="H810" t="str">
            <v>00/0</v>
          </cell>
          <cell r="I810" t="str">
            <v/>
          </cell>
          <cell r="J810" t="str">
            <v>B</v>
          </cell>
          <cell r="K810" t="str">
            <v>N</v>
          </cell>
          <cell r="L810">
            <v>1999</v>
          </cell>
        </row>
        <row r="811">
          <cell r="F811">
            <v>5744001</v>
          </cell>
          <cell r="G811" t="str">
            <v>ATHENA</v>
          </cell>
          <cell r="H811" t="str">
            <v>00/0</v>
          </cell>
          <cell r="I811" t="str">
            <v/>
          </cell>
          <cell r="J811" t="str">
            <v>B</v>
          </cell>
          <cell r="K811" t="str">
            <v>N</v>
          </cell>
          <cell r="L811">
            <v>1999</v>
          </cell>
        </row>
        <row r="812">
          <cell r="F812">
            <v>5715502</v>
          </cell>
          <cell r="G812" t="str">
            <v>PRIYANKA TH</v>
          </cell>
          <cell r="H812" t="str">
            <v>00/0</v>
          </cell>
          <cell r="I812" t="str">
            <v/>
          </cell>
          <cell r="J812" t="str">
            <v>B</v>
          </cell>
          <cell r="K812" t="str">
            <v>D</v>
          </cell>
          <cell r="L812">
            <v>1299</v>
          </cell>
        </row>
        <row r="813">
          <cell r="F813">
            <v>5746002</v>
          </cell>
          <cell r="G813" t="str">
            <v>LEXI</v>
          </cell>
          <cell r="H813" t="str">
            <v>00/0</v>
          </cell>
          <cell r="I813" t="str">
            <v/>
          </cell>
          <cell r="J813" t="str">
            <v>B</v>
          </cell>
          <cell r="K813" t="str">
            <v>N</v>
          </cell>
          <cell r="L813">
            <v>1999</v>
          </cell>
        </row>
        <row r="814">
          <cell r="F814">
            <v>5716502</v>
          </cell>
          <cell r="G814" t="str">
            <v>PRIYANKA TH</v>
          </cell>
          <cell r="H814" t="str">
            <v>00/0</v>
          </cell>
          <cell r="I814" t="str">
            <v/>
          </cell>
          <cell r="J814" t="str">
            <v>B</v>
          </cell>
          <cell r="K814" t="str">
            <v>D</v>
          </cell>
          <cell r="L814">
            <v>1299</v>
          </cell>
        </row>
        <row r="815">
          <cell r="F815">
            <v>5744002</v>
          </cell>
          <cell r="G815" t="str">
            <v>LEXI</v>
          </cell>
          <cell r="H815" t="str">
            <v>00/0</v>
          </cell>
          <cell r="I815" t="str">
            <v/>
          </cell>
          <cell r="J815" t="str">
            <v>B</v>
          </cell>
          <cell r="K815" t="str">
            <v>N</v>
          </cell>
          <cell r="L815">
            <v>1999</v>
          </cell>
        </row>
        <row r="816">
          <cell r="F816">
            <v>5715503</v>
          </cell>
          <cell r="G816" t="str">
            <v>PRIYANKA TR</v>
          </cell>
          <cell r="H816" t="str">
            <v>00/0</v>
          </cell>
          <cell r="I816" t="str">
            <v/>
          </cell>
          <cell r="J816" t="str">
            <v>B</v>
          </cell>
          <cell r="K816" t="str">
            <v>D</v>
          </cell>
          <cell r="L816">
            <v>1299</v>
          </cell>
        </row>
        <row r="817">
          <cell r="F817">
            <v>5743503</v>
          </cell>
          <cell r="G817" t="str">
            <v>ISHA</v>
          </cell>
          <cell r="H817" t="str">
            <v>00/0</v>
          </cell>
          <cell r="I817" t="str">
            <v/>
          </cell>
          <cell r="J817" t="str">
            <v>B</v>
          </cell>
          <cell r="K817" t="str">
            <v>W</v>
          </cell>
          <cell r="L817">
            <v>2299</v>
          </cell>
        </row>
        <row r="818">
          <cell r="F818">
            <v>5746503</v>
          </cell>
          <cell r="G818" t="str">
            <v>ISHA</v>
          </cell>
          <cell r="H818" t="str">
            <v>00/0</v>
          </cell>
          <cell r="I818" t="str">
            <v/>
          </cell>
          <cell r="J818" t="str">
            <v>B</v>
          </cell>
          <cell r="K818" t="str">
            <v>W</v>
          </cell>
          <cell r="L818">
            <v>2299</v>
          </cell>
        </row>
        <row r="819">
          <cell r="F819">
            <v>5716503</v>
          </cell>
          <cell r="G819" t="str">
            <v>PRIYANKA TR</v>
          </cell>
          <cell r="H819" t="str">
            <v>00/0</v>
          </cell>
          <cell r="I819" t="str">
            <v/>
          </cell>
          <cell r="J819" t="str">
            <v>B</v>
          </cell>
          <cell r="K819" t="str">
            <v>D</v>
          </cell>
          <cell r="L819">
            <v>1299</v>
          </cell>
        </row>
        <row r="820">
          <cell r="F820">
            <v>5715004</v>
          </cell>
          <cell r="G820" t="str">
            <v>DESIRE</v>
          </cell>
          <cell r="H820" t="str">
            <v>18/8</v>
          </cell>
          <cell r="I820" t="str">
            <v>-</v>
          </cell>
          <cell r="J820" t="str">
            <v>P</v>
          </cell>
          <cell r="K820" t="str">
            <v>D</v>
          </cell>
          <cell r="L820">
            <v>699</v>
          </cell>
        </row>
        <row r="821">
          <cell r="F821">
            <v>6715004</v>
          </cell>
          <cell r="G821" t="str">
            <v>AMILDA</v>
          </cell>
          <cell r="H821" t="str">
            <v>00/0</v>
          </cell>
          <cell r="I821" t="str">
            <v/>
          </cell>
          <cell r="J821" t="str">
            <v>B</v>
          </cell>
          <cell r="K821" t="str">
            <v>N</v>
          </cell>
          <cell r="L821">
            <v>1199</v>
          </cell>
        </row>
        <row r="822">
          <cell r="F822">
            <v>7718504</v>
          </cell>
          <cell r="G822" t="str">
            <v>LEEMA-TH</v>
          </cell>
          <cell r="H822" t="str">
            <v>00/0</v>
          </cell>
          <cell r="I822" t="str">
            <v/>
          </cell>
          <cell r="J822" t="str">
            <v>B</v>
          </cell>
          <cell r="K822" t="str">
            <v>W</v>
          </cell>
          <cell r="L822">
            <v>1499</v>
          </cell>
        </row>
        <row r="823">
          <cell r="F823">
            <v>7716504</v>
          </cell>
          <cell r="G823" t="str">
            <v>LEEMA-TH</v>
          </cell>
          <cell r="H823" t="str">
            <v>00/0</v>
          </cell>
          <cell r="I823" t="str">
            <v/>
          </cell>
          <cell r="J823" t="str">
            <v>B</v>
          </cell>
          <cell r="K823" t="str">
            <v>W</v>
          </cell>
          <cell r="L823">
            <v>1499</v>
          </cell>
        </row>
        <row r="824">
          <cell r="F824">
            <v>6716004</v>
          </cell>
          <cell r="G824" t="str">
            <v>AMILDA</v>
          </cell>
          <cell r="H824" t="str">
            <v>00/0</v>
          </cell>
          <cell r="I824" t="str">
            <v/>
          </cell>
          <cell r="J824" t="str">
            <v>B</v>
          </cell>
          <cell r="K824" t="str">
            <v>N</v>
          </cell>
          <cell r="L824">
            <v>1199</v>
          </cell>
        </row>
        <row r="825">
          <cell r="F825">
            <v>6713005</v>
          </cell>
          <cell r="G825" t="str">
            <v>SANDRA</v>
          </cell>
          <cell r="H825" t="str">
            <v>00/0</v>
          </cell>
          <cell r="I825" t="str">
            <v/>
          </cell>
          <cell r="J825" t="str">
            <v>B</v>
          </cell>
          <cell r="K825" t="str">
            <v>W</v>
          </cell>
          <cell r="L825">
            <v>3499</v>
          </cell>
        </row>
        <row r="826">
          <cell r="F826">
            <v>7716505</v>
          </cell>
          <cell r="G826" t="str">
            <v>LEEMA-TR</v>
          </cell>
          <cell r="H826" t="str">
            <v>00/0</v>
          </cell>
          <cell r="I826" t="str">
            <v/>
          </cell>
          <cell r="J826" t="str">
            <v>B</v>
          </cell>
          <cell r="K826" t="str">
            <v>W</v>
          </cell>
          <cell r="L826">
            <v>1499</v>
          </cell>
        </row>
        <row r="827">
          <cell r="F827">
            <v>7714505</v>
          </cell>
          <cell r="G827" t="str">
            <v>LEEMA-TR</v>
          </cell>
          <cell r="H827" t="str">
            <v>00/0</v>
          </cell>
          <cell r="I827" t="str">
            <v/>
          </cell>
          <cell r="J827" t="str">
            <v>B</v>
          </cell>
          <cell r="K827" t="str">
            <v>W</v>
          </cell>
          <cell r="L827">
            <v>1499</v>
          </cell>
        </row>
        <row r="828">
          <cell r="F828">
            <v>6716005</v>
          </cell>
          <cell r="G828" t="str">
            <v>SANDRA</v>
          </cell>
          <cell r="H828" t="str">
            <v>00/0</v>
          </cell>
          <cell r="I828" t="str">
            <v/>
          </cell>
          <cell r="J828" t="str">
            <v>B</v>
          </cell>
          <cell r="K828" t="str">
            <v>W</v>
          </cell>
          <cell r="L828">
            <v>3499</v>
          </cell>
        </row>
        <row r="829">
          <cell r="F829">
            <v>5716508</v>
          </cell>
          <cell r="G829" t="str">
            <v>SAPNA</v>
          </cell>
          <cell r="H829" t="str">
            <v>18/8</v>
          </cell>
          <cell r="I829" t="str">
            <v>-</v>
          </cell>
          <cell r="J829" t="str">
            <v>B</v>
          </cell>
          <cell r="K829" t="str">
            <v>D</v>
          </cell>
          <cell r="L829">
            <v>499</v>
          </cell>
        </row>
        <row r="830">
          <cell r="F830">
            <v>7714508</v>
          </cell>
          <cell r="G830" t="str">
            <v>GIA-M</v>
          </cell>
          <cell r="H830" t="str">
            <v>00/0</v>
          </cell>
          <cell r="I830" t="str">
            <v>+</v>
          </cell>
          <cell r="J830" t="str">
            <v>B</v>
          </cell>
          <cell r="K830" t="str">
            <v>D</v>
          </cell>
          <cell r="L830">
            <v>2999</v>
          </cell>
        </row>
        <row r="831">
          <cell r="F831">
            <v>6716009</v>
          </cell>
          <cell r="G831" t="str">
            <v>DEVI</v>
          </cell>
          <cell r="H831" t="str">
            <v>18/8</v>
          </cell>
          <cell r="I831" t="str">
            <v>-</v>
          </cell>
          <cell r="J831" t="str">
            <v>B</v>
          </cell>
          <cell r="K831" t="str">
            <v>D</v>
          </cell>
          <cell r="L831">
            <v>699</v>
          </cell>
        </row>
        <row r="832">
          <cell r="F832">
            <v>7713010</v>
          </cell>
          <cell r="G832" t="str">
            <v>KIA-M</v>
          </cell>
          <cell r="H832" t="str">
            <v>00/0</v>
          </cell>
          <cell r="I832" t="str">
            <v/>
          </cell>
          <cell r="J832" t="str">
            <v>B</v>
          </cell>
          <cell r="K832" t="str">
            <v>N</v>
          </cell>
          <cell r="L832">
            <v>1599</v>
          </cell>
        </row>
        <row r="833">
          <cell r="F833">
            <v>7716010</v>
          </cell>
          <cell r="G833" t="str">
            <v>KIA-M</v>
          </cell>
          <cell r="H833" t="str">
            <v>00/0</v>
          </cell>
          <cell r="I833" t="str">
            <v/>
          </cell>
          <cell r="J833" t="str">
            <v>B</v>
          </cell>
          <cell r="K833" t="str">
            <v>N</v>
          </cell>
          <cell r="L833">
            <v>1599</v>
          </cell>
        </row>
        <row r="834">
          <cell r="F834">
            <v>6713911</v>
          </cell>
          <cell r="G834" t="str">
            <v>FANCY</v>
          </cell>
          <cell r="H834" t="str">
            <v>00/0</v>
          </cell>
          <cell r="I834" t="str">
            <v/>
          </cell>
          <cell r="J834" t="str">
            <v>B</v>
          </cell>
          <cell r="K834" t="str">
            <v>D</v>
          </cell>
          <cell r="L834">
            <v>2999</v>
          </cell>
        </row>
        <row r="835">
          <cell r="F835">
            <v>7718511</v>
          </cell>
          <cell r="G835" t="str">
            <v>EMALY</v>
          </cell>
          <cell r="H835" t="str">
            <v>40/8</v>
          </cell>
          <cell r="I835" t="str">
            <v>+</v>
          </cell>
          <cell r="J835" t="str">
            <v>B</v>
          </cell>
          <cell r="K835" t="str">
            <v>B</v>
          </cell>
          <cell r="L835">
            <v>1999</v>
          </cell>
        </row>
        <row r="836">
          <cell r="F836">
            <v>7711511</v>
          </cell>
          <cell r="G836" t="str">
            <v>EMALY</v>
          </cell>
          <cell r="H836" t="str">
            <v>40/8</v>
          </cell>
          <cell r="I836" t="str">
            <v>+</v>
          </cell>
          <cell r="J836" t="str">
            <v>B</v>
          </cell>
          <cell r="K836" t="str">
            <v>D</v>
          </cell>
          <cell r="L836">
            <v>1999</v>
          </cell>
        </row>
        <row r="837">
          <cell r="F837">
            <v>7716511</v>
          </cell>
          <cell r="G837" t="str">
            <v>EMALY</v>
          </cell>
          <cell r="H837" t="str">
            <v>40/8</v>
          </cell>
          <cell r="I837" t="str">
            <v>+</v>
          </cell>
          <cell r="J837" t="str">
            <v>B</v>
          </cell>
          <cell r="K837" t="str">
            <v>B</v>
          </cell>
          <cell r="L837">
            <v>1999</v>
          </cell>
        </row>
        <row r="838">
          <cell r="F838">
            <v>6715911</v>
          </cell>
          <cell r="G838" t="str">
            <v>FANCY</v>
          </cell>
          <cell r="H838" t="str">
            <v>00/0</v>
          </cell>
          <cell r="I838" t="str">
            <v/>
          </cell>
          <cell r="J838" t="str">
            <v>B</v>
          </cell>
          <cell r="K838" t="str">
            <v>D</v>
          </cell>
          <cell r="L838">
            <v>2999</v>
          </cell>
        </row>
        <row r="839">
          <cell r="F839">
            <v>6613012</v>
          </cell>
          <cell r="G839" t="str">
            <v>RAJIKA</v>
          </cell>
          <cell r="H839" t="str">
            <v>27/8</v>
          </cell>
          <cell r="I839" t="str">
            <v>-</v>
          </cell>
          <cell r="J839" t="str">
            <v>B</v>
          </cell>
          <cell r="K839" t="str">
            <v>D</v>
          </cell>
          <cell r="L839">
            <v>2499</v>
          </cell>
        </row>
        <row r="840">
          <cell r="F840">
            <v>6714512</v>
          </cell>
          <cell r="G840" t="str">
            <v>KATE-M</v>
          </cell>
          <cell r="H840" t="str">
            <v>00/0</v>
          </cell>
          <cell r="I840" t="str">
            <v/>
          </cell>
          <cell r="J840" t="str">
            <v>B</v>
          </cell>
          <cell r="K840" t="str">
            <v>B</v>
          </cell>
          <cell r="L840">
            <v>1499</v>
          </cell>
        </row>
        <row r="841">
          <cell r="F841">
            <v>7718512</v>
          </cell>
          <cell r="G841" t="str">
            <v>OLGA-M</v>
          </cell>
          <cell r="H841" t="str">
            <v>40/8</v>
          </cell>
          <cell r="I841" t="str">
            <v>+</v>
          </cell>
          <cell r="J841" t="str">
            <v>B</v>
          </cell>
          <cell r="K841" t="str">
            <v>B</v>
          </cell>
          <cell r="L841">
            <v>1999</v>
          </cell>
        </row>
        <row r="842">
          <cell r="F842">
            <v>7716512</v>
          </cell>
          <cell r="G842" t="str">
            <v>OLGA-M</v>
          </cell>
          <cell r="H842" t="str">
            <v>40/8</v>
          </cell>
          <cell r="I842" t="str">
            <v>+</v>
          </cell>
          <cell r="J842" t="str">
            <v>B</v>
          </cell>
          <cell r="K842" t="str">
            <v>B</v>
          </cell>
          <cell r="L842">
            <v>1999</v>
          </cell>
        </row>
        <row r="843">
          <cell r="F843">
            <v>6716512</v>
          </cell>
          <cell r="G843" t="str">
            <v>KATE-M</v>
          </cell>
          <cell r="H843" t="str">
            <v>00/0</v>
          </cell>
          <cell r="I843" t="str">
            <v/>
          </cell>
          <cell r="J843" t="str">
            <v>B</v>
          </cell>
          <cell r="K843" t="str">
            <v>B</v>
          </cell>
          <cell r="L843">
            <v>1499</v>
          </cell>
        </row>
        <row r="844">
          <cell r="F844">
            <v>7711512</v>
          </cell>
          <cell r="G844" t="str">
            <v>OLGA-M</v>
          </cell>
          <cell r="H844" t="str">
            <v>40/8</v>
          </cell>
          <cell r="I844" t="str">
            <v>+</v>
          </cell>
          <cell r="J844" t="str">
            <v>B</v>
          </cell>
          <cell r="K844" t="str">
            <v>D</v>
          </cell>
          <cell r="L844">
            <v>1999</v>
          </cell>
        </row>
        <row r="845">
          <cell r="F845">
            <v>7719514</v>
          </cell>
          <cell r="G845" t="str">
            <v>STEFFI MULE</v>
          </cell>
          <cell r="H845" t="str">
            <v>21/8</v>
          </cell>
          <cell r="I845" t="str">
            <v>+</v>
          </cell>
          <cell r="J845" t="str">
            <v>B</v>
          </cell>
          <cell r="K845" t="str">
            <v>D</v>
          </cell>
          <cell r="L845">
            <v>2999</v>
          </cell>
        </row>
        <row r="846">
          <cell r="F846">
            <v>7716014</v>
          </cell>
          <cell r="G846" t="str">
            <v>STEFFI MULE</v>
          </cell>
          <cell r="H846" t="str">
            <v>00/0</v>
          </cell>
          <cell r="I846" t="str">
            <v/>
          </cell>
          <cell r="J846" t="str">
            <v>B</v>
          </cell>
          <cell r="K846" t="str">
            <v>D</v>
          </cell>
          <cell r="L846">
            <v>2999</v>
          </cell>
        </row>
        <row r="847">
          <cell r="F847">
            <v>7618914</v>
          </cell>
          <cell r="G847" t="str">
            <v>CHITHRA</v>
          </cell>
          <cell r="H847" t="str">
            <v>00/0</v>
          </cell>
          <cell r="I847" t="str">
            <v/>
          </cell>
          <cell r="J847" t="str">
            <v>B</v>
          </cell>
          <cell r="K847" t="str">
            <v>D</v>
          </cell>
          <cell r="L847">
            <v>3499</v>
          </cell>
        </row>
        <row r="848">
          <cell r="F848">
            <v>6714615</v>
          </cell>
          <cell r="G848" t="str">
            <v>VERA-NEW</v>
          </cell>
          <cell r="H848" t="str">
            <v>38/8</v>
          </cell>
          <cell r="I848" t="str">
            <v>+</v>
          </cell>
          <cell r="J848" t="str">
            <v>B</v>
          </cell>
          <cell r="K848" t="str">
            <v>W</v>
          </cell>
          <cell r="L848">
            <v>1299</v>
          </cell>
        </row>
        <row r="849">
          <cell r="F849">
            <v>6713015</v>
          </cell>
          <cell r="G849" t="str">
            <v>GLAMOUR</v>
          </cell>
          <cell r="H849" t="str">
            <v>00/0</v>
          </cell>
          <cell r="I849" t="str">
            <v/>
          </cell>
          <cell r="J849" t="str">
            <v>B</v>
          </cell>
          <cell r="K849" t="str">
            <v>N</v>
          </cell>
          <cell r="L849">
            <v>1499</v>
          </cell>
        </row>
        <row r="850">
          <cell r="F850">
            <v>6714915</v>
          </cell>
          <cell r="G850" t="str">
            <v>AMLA</v>
          </cell>
          <cell r="H850" t="str">
            <v>00/0</v>
          </cell>
          <cell r="I850" t="str">
            <v/>
          </cell>
          <cell r="J850" t="str">
            <v>B</v>
          </cell>
          <cell r="K850" t="str">
            <v>D</v>
          </cell>
          <cell r="L850">
            <v>2999</v>
          </cell>
        </row>
        <row r="851">
          <cell r="F851">
            <v>6714515</v>
          </cell>
          <cell r="G851" t="str">
            <v>VERA</v>
          </cell>
          <cell r="H851" t="str">
            <v>00/0</v>
          </cell>
          <cell r="I851" t="str">
            <v/>
          </cell>
          <cell r="J851" t="str">
            <v>B</v>
          </cell>
          <cell r="K851" t="str">
            <v>D</v>
          </cell>
          <cell r="L851">
            <v>1199</v>
          </cell>
        </row>
        <row r="852">
          <cell r="F852">
            <v>6716515</v>
          </cell>
          <cell r="G852" t="str">
            <v>VERA</v>
          </cell>
          <cell r="H852" t="str">
            <v>00/0</v>
          </cell>
          <cell r="I852" t="str">
            <v/>
          </cell>
          <cell r="J852" t="str">
            <v>B</v>
          </cell>
          <cell r="K852" t="str">
            <v>D</v>
          </cell>
          <cell r="L852">
            <v>1199</v>
          </cell>
        </row>
        <row r="853">
          <cell r="F853">
            <v>6716915</v>
          </cell>
          <cell r="G853" t="str">
            <v>NICE</v>
          </cell>
          <cell r="H853" t="str">
            <v>15/8</v>
          </cell>
          <cell r="I853" t="str">
            <v>-</v>
          </cell>
          <cell r="J853" t="str">
            <v>B</v>
          </cell>
          <cell r="K853" t="str">
            <v>B</v>
          </cell>
          <cell r="L853">
            <v>2499</v>
          </cell>
        </row>
        <row r="854">
          <cell r="F854">
            <v>6716615</v>
          </cell>
          <cell r="G854" t="str">
            <v>VERA-NEW</v>
          </cell>
          <cell r="H854" t="str">
            <v>38/8</v>
          </cell>
          <cell r="I854" t="str">
            <v>+</v>
          </cell>
          <cell r="J854" t="str">
            <v>B</v>
          </cell>
          <cell r="K854" t="str">
            <v>B</v>
          </cell>
          <cell r="L854">
            <v>1299</v>
          </cell>
        </row>
        <row r="855">
          <cell r="F855">
            <v>6716015</v>
          </cell>
          <cell r="G855" t="str">
            <v>GLAMOUR</v>
          </cell>
          <cell r="H855" t="str">
            <v>00/0</v>
          </cell>
          <cell r="I855" t="str">
            <v/>
          </cell>
          <cell r="J855" t="str">
            <v>B</v>
          </cell>
          <cell r="K855" t="str">
            <v>N</v>
          </cell>
          <cell r="L855">
            <v>1499</v>
          </cell>
        </row>
        <row r="856">
          <cell r="F856">
            <v>6715915</v>
          </cell>
          <cell r="G856" t="str">
            <v>NICE</v>
          </cell>
          <cell r="H856" t="str">
            <v>15/8</v>
          </cell>
          <cell r="I856" t="str">
            <v>-</v>
          </cell>
          <cell r="J856" t="str">
            <v>B</v>
          </cell>
          <cell r="K856" t="str">
            <v>B</v>
          </cell>
          <cell r="L856">
            <v>2499</v>
          </cell>
        </row>
        <row r="857">
          <cell r="F857">
            <v>7714016</v>
          </cell>
          <cell r="G857" t="str">
            <v>ANJU</v>
          </cell>
          <cell r="H857" t="str">
            <v>41/8</v>
          </cell>
          <cell r="I857" t="str">
            <v>-</v>
          </cell>
          <cell r="J857" t="str">
            <v>B</v>
          </cell>
          <cell r="K857" t="str">
            <v>D</v>
          </cell>
          <cell r="L857">
            <v>600</v>
          </cell>
        </row>
        <row r="858">
          <cell r="F858">
            <v>5714518</v>
          </cell>
          <cell r="G858" t="str">
            <v>LEXA-TH</v>
          </cell>
          <cell r="H858" t="str">
            <v>39/8</v>
          </cell>
          <cell r="I858" t="str">
            <v>+</v>
          </cell>
          <cell r="J858" t="str">
            <v>B</v>
          </cell>
          <cell r="K858" t="str">
            <v>B</v>
          </cell>
          <cell r="L858">
            <v>1199</v>
          </cell>
        </row>
        <row r="859">
          <cell r="F859">
            <v>5716518</v>
          </cell>
          <cell r="G859" t="str">
            <v>LEXA-TH</v>
          </cell>
          <cell r="H859" t="str">
            <v>39/8</v>
          </cell>
          <cell r="I859" t="str">
            <v>+</v>
          </cell>
          <cell r="J859" t="str">
            <v>B</v>
          </cell>
          <cell r="K859" t="str">
            <v>B</v>
          </cell>
          <cell r="L859">
            <v>1199</v>
          </cell>
        </row>
        <row r="860">
          <cell r="F860">
            <v>5714519</v>
          </cell>
          <cell r="G860" t="str">
            <v>LEXA-BOW-NEW</v>
          </cell>
          <cell r="H860" t="str">
            <v>39/8</v>
          </cell>
          <cell r="I860" t="str">
            <v>+</v>
          </cell>
          <cell r="J860" t="str">
            <v>B</v>
          </cell>
          <cell r="K860" t="str">
            <v>B</v>
          </cell>
          <cell r="L860">
            <v>1299</v>
          </cell>
        </row>
        <row r="861">
          <cell r="F861">
            <v>5716519</v>
          </cell>
          <cell r="G861" t="str">
            <v>LEXA-BOW-NEW</v>
          </cell>
          <cell r="H861" t="str">
            <v>39/8</v>
          </cell>
          <cell r="I861" t="str">
            <v>+</v>
          </cell>
          <cell r="J861" t="str">
            <v>B</v>
          </cell>
          <cell r="K861" t="str">
            <v>B</v>
          </cell>
          <cell r="L861">
            <v>1299</v>
          </cell>
        </row>
        <row r="862">
          <cell r="F862">
            <v>6714520</v>
          </cell>
          <cell r="G862" t="str">
            <v>PATINA</v>
          </cell>
          <cell r="H862" t="str">
            <v>00/0</v>
          </cell>
          <cell r="I862" t="str">
            <v/>
          </cell>
          <cell r="J862" t="str">
            <v>B</v>
          </cell>
          <cell r="K862" t="str">
            <v>W</v>
          </cell>
          <cell r="L862">
            <v>4999</v>
          </cell>
        </row>
        <row r="863">
          <cell r="F863">
            <v>6716520</v>
          </cell>
          <cell r="G863" t="str">
            <v>PATINA</v>
          </cell>
          <cell r="H863" t="str">
            <v>00/0</v>
          </cell>
          <cell r="I863" t="str">
            <v/>
          </cell>
          <cell r="J863" t="str">
            <v>B</v>
          </cell>
          <cell r="K863" t="str">
            <v>W</v>
          </cell>
          <cell r="L863">
            <v>4999</v>
          </cell>
        </row>
        <row r="864">
          <cell r="F864">
            <v>5715321</v>
          </cell>
          <cell r="G864" t="str">
            <v>PEONY-1</v>
          </cell>
          <cell r="H864" t="str">
            <v>00/0</v>
          </cell>
          <cell r="I864" t="str">
            <v/>
          </cell>
          <cell r="J864" t="str">
            <v>B</v>
          </cell>
          <cell r="K864" t="str">
            <v>W</v>
          </cell>
          <cell r="L864">
            <v>2499</v>
          </cell>
        </row>
        <row r="865">
          <cell r="F865">
            <v>6715521</v>
          </cell>
          <cell r="G865" t="str">
            <v>THARAKA</v>
          </cell>
          <cell r="H865" t="str">
            <v>00/0</v>
          </cell>
          <cell r="I865" t="str">
            <v/>
          </cell>
          <cell r="J865" t="str">
            <v>B</v>
          </cell>
          <cell r="K865" t="str">
            <v>W</v>
          </cell>
          <cell r="L865">
            <v>1499</v>
          </cell>
        </row>
        <row r="866">
          <cell r="F866">
            <v>5719321</v>
          </cell>
          <cell r="G866" t="str">
            <v>PEONY-1</v>
          </cell>
          <cell r="H866" t="str">
            <v>00/0</v>
          </cell>
          <cell r="I866" t="str">
            <v/>
          </cell>
          <cell r="J866" t="str">
            <v>B</v>
          </cell>
          <cell r="K866" t="str">
            <v>W</v>
          </cell>
          <cell r="L866">
            <v>2499</v>
          </cell>
        </row>
        <row r="867">
          <cell r="F867">
            <v>6714521</v>
          </cell>
          <cell r="G867" t="str">
            <v>THARAKA</v>
          </cell>
          <cell r="H867" t="str">
            <v>00/0</v>
          </cell>
          <cell r="I867" t="str">
            <v/>
          </cell>
          <cell r="J867" t="str">
            <v>B</v>
          </cell>
          <cell r="K867" t="str">
            <v>W</v>
          </cell>
          <cell r="L867">
            <v>1499</v>
          </cell>
        </row>
        <row r="868">
          <cell r="F868">
            <v>7716522</v>
          </cell>
          <cell r="G868" t="str">
            <v>AMBER</v>
          </cell>
          <cell r="H868" t="str">
            <v>40/8</v>
          </cell>
          <cell r="I868" t="str">
            <v>+</v>
          </cell>
          <cell r="J868" t="str">
            <v>B</v>
          </cell>
          <cell r="K868" t="str">
            <v>B</v>
          </cell>
          <cell r="L868">
            <v>1999</v>
          </cell>
        </row>
        <row r="869">
          <cell r="F869">
            <v>7715522</v>
          </cell>
          <cell r="G869" t="str">
            <v>AMBER</v>
          </cell>
          <cell r="H869" t="str">
            <v>40/8</v>
          </cell>
          <cell r="I869" t="str">
            <v>+</v>
          </cell>
          <cell r="J869" t="str">
            <v>B</v>
          </cell>
          <cell r="K869" t="str">
            <v>B</v>
          </cell>
          <cell r="L869">
            <v>1999</v>
          </cell>
        </row>
        <row r="870">
          <cell r="F870">
            <v>6715922</v>
          </cell>
          <cell r="G870" t="str">
            <v>GLAM</v>
          </cell>
          <cell r="H870" t="str">
            <v>00/0</v>
          </cell>
          <cell r="I870" t="str">
            <v/>
          </cell>
          <cell r="J870" t="str">
            <v>B</v>
          </cell>
          <cell r="K870" t="str">
            <v>D</v>
          </cell>
          <cell r="L870">
            <v>2999</v>
          </cell>
        </row>
        <row r="871">
          <cell r="F871">
            <v>6719922</v>
          </cell>
          <cell r="G871" t="str">
            <v>GLAM</v>
          </cell>
          <cell r="H871" t="str">
            <v>00/0</v>
          </cell>
          <cell r="I871" t="str">
            <v/>
          </cell>
          <cell r="J871" t="str">
            <v>B</v>
          </cell>
          <cell r="K871" t="str">
            <v>D</v>
          </cell>
          <cell r="L871">
            <v>2999</v>
          </cell>
        </row>
        <row r="872">
          <cell r="F872">
            <v>7713522</v>
          </cell>
          <cell r="G872" t="str">
            <v>AMBER</v>
          </cell>
          <cell r="H872" t="str">
            <v>40/8</v>
          </cell>
          <cell r="I872" t="str">
            <v>+</v>
          </cell>
          <cell r="J872" t="str">
            <v>B</v>
          </cell>
          <cell r="K872" t="str">
            <v>B</v>
          </cell>
          <cell r="L872">
            <v>1999</v>
          </cell>
        </row>
        <row r="873">
          <cell r="F873">
            <v>6718522</v>
          </cell>
          <cell r="G873" t="str">
            <v>STEFFI-TR</v>
          </cell>
          <cell r="H873" t="str">
            <v>00/0</v>
          </cell>
          <cell r="I873" t="str">
            <v/>
          </cell>
          <cell r="J873" t="str">
            <v>B</v>
          </cell>
          <cell r="K873" t="str">
            <v>D</v>
          </cell>
          <cell r="L873">
            <v>1299</v>
          </cell>
        </row>
        <row r="874">
          <cell r="F874">
            <v>6716522</v>
          </cell>
          <cell r="G874" t="str">
            <v>STEFFI-TR</v>
          </cell>
          <cell r="H874" t="str">
            <v>00/0</v>
          </cell>
          <cell r="I874" t="str">
            <v/>
          </cell>
          <cell r="J874" t="str">
            <v>B</v>
          </cell>
          <cell r="K874" t="str">
            <v>D</v>
          </cell>
          <cell r="L874">
            <v>1299</v>
          </cell>
        </row>
        <row r="875">
          <cell r="F875">
            <v>7714523</v>
          </cell>
          <cell r="G875" t="str">
            <v>GLORY-M</v>
          </cell>
          <cell r="H875" t="str">
            <v>00/0</v>
          </cell>
          <cell r="I875" t="str">
            <v/>
          </cell>
          <cell r="J875" t="str">
            <v>B</v>
          </cell>
          <cell r="K875" t="str">
            <v>W</v>
          </cell>
          <cell r="L875">
            <v>1699</v>
          </cell>
        </row>
        <row r="876">
          <cell r="F876">
            <v>7716523</v>
          </cell>
          <cell r="G876" t="str">
            <v>GLORY-M</v>
          </cell>
          <cell r="H876" t="str">
            <v>00/0</v>
          </cell>
          <cell r="I876" t="str">
            <v/>
          </cell>
          <cell r="J876" t="str">
            <v>B</v>
          </cell>
          <cell r="K876" t="str">
            <v>W</v>
          </cell>
          <cell r="L876">
            <v>1699</v>
          </cell>
        </row>
        <row r="877">
          <cell r="F877">
            <v>6716025</v>
          </cell>
          <cell r="G877" t="str">
            <v>IRISH</v>
          </cell>
          <cell r="H877" t="str">
            <v>27/8</v>
          </cell>
          <cell r="I877" t="str">
            <v>-</v>
          </cell>
          <cell r="J877" t="str">
            <v>B</v>
          </cell>
          <cell r="K877" t="str">
            <v>D</v>
          </cell>
          <cell r="L877">
            <v>1199</v>
          </cell>
        </row>
        <row r="878">
          <cell r="F878">
            <v>5715326</v>
          </cell>
          <cell r="G878" t="str">
            <v>PEONY-2</v>
          </cell>
          <cell r="H878" t="str">
            <v>00/0</v>
          </cell>
          <cell r="I878" t="str">
            <v/>
          </cell>
          <cell r="J878" t="str">
            <v>B</v>
          </cell>
          <cell r="K878" t="str">
            <v>W</v>
          </cell>
          <cell r="L878">
            <v>2499</v>
          </cell>
        </row>
        <row r="879">
          <cell r="F879">
            <v>5718326</v>
          </cell>
          <cell r="G879" t="str">
            <v>PEONY-2</v>
          </cell>
          <cell r="H879" t="str">
            <v>00/0</v>
          </cell>
          <cell r="I879" t="str">
            <v/>
          </cell>
          <cell r="J879" t="str">
            <v>B</v>
          </cell>
          <cell r="K879" t="str">
            <v>W</v>
          </cell>
          <cell r="L879">
            <v>2499</v>
          </cell>
        </row>
        <row r="880">
          <cell r="F880">
            <v>6716928</v>
          </cell>
          <cell r="G880" t="str">
            <v>ANGELTHONG</v>
          </cell>
          <cell r="H880" t="str">
            <v>00/0</v>
          </cell>
          <cell r="I880" t="str">
            <v/>
          </cell>
          <cell r="J880" t="str">
            <v>B</v>
          </cell>
          <cell r="K880" t="str">
            <v>W</v>
          </cell>
          <cell r="L880">
            <v>3999</v>
          </cell>
        </row>
        <row r="881">
          <cell r="F881">
            <v>7718028</v>
          </cell>
          <cell r="G881" t="str">
            <v>KIA</v>
          </cell>
          <cell r="H881" t="str">
            <v>00/0</v>
          </cell>
          <cell r="I881" t="str">
            <v/>
          </cell>
          <cell r="J881" t="str">
            <v>B</v>
          </cell>
          <cell r="K881" t="str">
            <v>D</v>
          </cell>
          <cell r="L881">
            <v>1599</v>
          </cell>
        </row>
        <row r="882">
          <cell r="F882">
            <v>7711028</v>
          </cell>
          <cell r="G882" t="str">
            <v>KIA</v>
          </cell>
          <cell r="H882" t="str">
            <v>00/0</v>
          </cell>
          <cell r="I882" t="str">
            <v/>
          </cell>
          <cell r="J882" t="str">
            <v>B</v>
          </cell>
          <cell r="K882" t="str">
            <v>D</v>
          </cell>
          <cell r="L882">
            <v>1599</v>
          </cell>
        </row>
        <row r="883">
          <cell r="F883">
            <v>6715928</v>
          </cell>
          <cell r="G883" t="str">
            <v>ANGELTHONG</v>
          </cell>
          <cell r="H883" t="str">
            <v>00/0</v>
          </cell>
          <cell r="I883" t="str">
            <v/>
          </cell>
          <cell r="J883" t="str">
            <v>B</v>
          </cell>
          <cell r="K883" t="str">
            <v>W</v>
          </cell>
          <cell r="L883">
            <v>3999</v>
          </cell>
        </row>
        <row r="884">
          <cell r="F884">
            <v>6714529</v>
          </cell>
          <cell r="G884" t="str">
            <v>SHYAMA NEW 1</v>
          </cell>
          <cell r="H884" t="str">
            <v>00/0</v>
          </cell>
          <cell r="I884" t="str">
            <v/>
          </cell>
          <cell r="J884" t="str">
            <v>B</v>
          </cell>
          <cell r="K884" t="str">
            <v>D</v>
          </cell>
          <cell r="L884">
            <v>1199</v>
          </cell>
        </row>
        <row r="885">
          <cell r="F885">
            <v>6714029</v>
          </cell>
          <cell r="G885" t="str">
            <v>JORDANI</v>
          </cell>
          <cell r="H885" t="str">
            <v>27/8</v>
          </cell>
          <cell r="I885" t="str">
            <v>-</v>
          </cell>
          <cell r="J885" t="str">
            <v>B</v>
          </cell>
          <cell r="K885" t="str">
            <v>D</v>
          </cell>
          <cell r="L885">
            <v>1199</v>
          </cell>
        </row>
        <row r="886">
          <cell r="F886">
            <v>6716529</v>
          </cell>
          <cell r="G886" t="str">
            <v>SHYAMA NEW 1</v>
          </cell>
          <cell r="H886" t="str">
            <v>00/0</v>
          </cell>
          <cell r="I886" t="str">
            <v/>
          </cell>
          <cell r="J886" t="str">
            <v>B</v>
          </cell>
          <cell r="K886" t="str">
            <v>D</v>
          </cell>
          <cell r="L886">
            <v>1199</v>
          </cell>
        </row>
        <row r="887">
          <cell r="F887">
            <v>6715830</v>
          </cell>
          <cell r="G887" t="str">
            <v>HAZEL TOE RING</v>
          </cell>
          <cell r="H887" t="str">
            <v>00/0</v>
          </cell>
          <cell r="I887" t="str">
            <v/>
          </cell>
          <cell r="J887" t="str">
            <v>B</v>
          </cell>
          <cell r="K887" t="str">
            <v>D</v>
          </cell>
          <cell r="L887">
            <v>3999</v>
          </cell>
        </row>
        <row r="888">
          <cell r="F888">
            <v>6714531</v>
          </cell>
          <cell r="G888" t="str">
            <v>SHYAMA-TR</v>
          </cell>
          <cell r="H888" t="str">
            <v>18/8</v>
          </cell>
          <cell r="I888" t="str">
            <v>-</v>
          </cell>
          <cell r="J888" t="str">
            <v>B</v>
          </cell>
          <cell r="K888" t="str">
            <v>D</v>
          </cell>
          <cell r="L888">
            <v>899</v>
          </cell>
        </row>
        <row r="889">
          <cell r="F889">
            <v>6714931</v>
          </cell>
          <cell r="G889" t="str">
            <v>APRIL THONG</v>
          </cell>
          <cell r="H889" t="str">
            <v>00/0</v>
          </cell>
          <cell r="I889" t="str">
            <v/>
          </cell>
          <cell r="J889" t="str">
            <v>B</v>
          </cell>
          <cell r="K889" t="str">
            <v>W</v>
          </cell>
          <cell r="L889">
            <v>3999</v>
          </cell>
        </row>
        <row r="890">
          <cell r="F890">
            <v>6715531</v>
          </cell>
          <cell r="G890" t="str">
            <v>SHYAMA-TR</v>
          </cell>
          <cell r="H890" t="str">
            <v>00/0</v>
          </cell>
          <cell r="I890" t="str">
            <v>+</v>
          </cell>
          <cell r="J890" t="str">
            <v>B</v>
          </cell>
          <cell r="K890" t="str">
            <v>D</v>
          </cell>
          <cell r="L890">
            <v>1199</v>
          </cell>
        </row>
        <row r="891">
          <cell r="F891">
            <v>6716631</v>
          </cell>
          <cell r="G891" t="str">
            <v>SHYAMA NEW 2</v>
          </cell>
          <cell r="H891" t="str">
            <v>00/0</v>
          </cell>
          <cell r="I891" t="str">
            <v/>
          </cell>
          <cell r="J891" t="str">
            <v>B</v>
          </cell>
          <cell r="K891" t="str">
            <v>N</v>
          </cell>
          <cell r="L891">
            <v>1199</v>
          </cell>
        </row>
        <row r="892">
          <cell r="F892">
            <v>6716531</v>
          </cell>
          <cell r="G892" t="str">
            <v>SHYAMA-TR</v>
          </cell>
          <cell r="H892" t="str">
            <v>00/0</v>
          </cell>
          <cell r="I892" t="str">
            <v>+</v>
          </cell>
          <cell r="J892" t="str">
            <v>B</v>
          </cell>
          <cell r="K892" t="str">
            <v>D</v>
          </cell>
          <cell r="L892">
            <v>1199</v>
          </cell>
        </row>
        <row r="893">
          <cell r="F893">
            <v>6716931</v>
          </cell>
          <cell r="G893" t="str">
            <v>APRIL THONG</v>
          </cell>
          <cell r="H893" t="str">
            <v>00/0</v>
          </cell>
          <cell r="I893" t="str">
            <v/>
          </cell>
          <cell r="J893" t="str">
            <v>B</v>
          </cell>
          <cell r="K893" t="str">
            <v>W</v>
          </cell>
          <cell r="L893">
            <v>3999</v>
          </cell>
        </row>
        <row r="894">
          <cell r="F894">
            <v>6715631</v>
          </cell>
          <cell r="G894" t="str">
            <v>SHYAMA NEW 2</v>
          </cell>
          <cell r="H894" t="str">
            <v>00/0</v>
          </cell>
          <cell r="I894" t="str">
            <v/>
          </cell>
          <cell r="J894" t="str">
            <v>B</v>
          </cell>
          <cell r="K894" t="str">
            <v>N</v>
          </cell>
          <cell r="L894">
            <v>1199</v>
          </cell>
        </row>
        <row r="895">
          <cell r="F895">
            <v>6712532</v>
          </cell>
          <cell r="G895" t="str">
            <v>AYESHA</v>
          </cell>
          <cell r="H895" t="str">
            <v>00/0</v>
          </cell>
          <cell r="I895" t="str">
            <v/>
          </cell>
          <cell r="J895" t="str">
            <v>B</v>
          </cell>
          <cell r="K895" t="str">
            <v>N</v>
          </cell>
          <cell r="L895">
            <v>1299</v>
          </cell>
        </row>
        <row r="896">
          <cell r="F896">
            <v>6716032</v>
          </cell>
          <cell r="G896" t="str">
            <v>NISHEL-TR</v>
          </cell>
          <cell r="H896" t="str">
            <v>00/0</v>
          </cell>
          <cell r="I896" t="str">
            <v/>
          </cell>
          <cell r="J896" t="str">
            <v>B</v>
          </cell>
          <cell r="K896" t="str">
            <v>N</v>
          </cell>
          <cell r="L896">
            <v>1399</v>
          </cell>
        </row>
        <row r="897">
          <cell r="F897">
            <v>6715532</v>
          </cell>
          <cell r="G897" t="str">
            <v>AYESHA</v>
          </cell>
          <cell r="H897" t="str">
            <v>00/0</v>
          </cell>
          <cell r="I897" t="str">
            <v/>
          </cell>
          <cell r="J897" t="str">
            <v>B</v>
          </cell>
          <cell r="K897" t="str">
            <v>D</v>
          </cell>
          <cell r="L897">
            <v>1299</v>
          </cell>
        </row>
        <row r="898">
          <cell r="F898">
            <v>6714534</v>
          </cell>
          <cell r="G898" t="str">
            <v>NISHANI-TH</v>
          </cell>
          <cell r="H898" t="str">
            <v>27/8</v>
          </cell>
          <cell r="I898" t="str">
            <v>-</v>
          </cell>
          <cell r="J898" t="str">
            <v>B</v>
          </cell>
          <cell r="K898" t="str">
            <v>D</v>
          </cell>
          <cell r="L898">
            <v>690</v>
          </cell>
        </row>
        <row r="899">
          <cell r="F899">
            <v>6715534</v>
          </cell>
          <cell r="G899" t="str">
            <v>NISHANI-TH</v>
          </cell>
          <cell r="H899" t="str">
            <v>27/8</v>
          </cell>
          <cell r="I899" t="str">
            <v>-</v>
          </cell>
          <cell r="J899" t="str">
            <v>B</v>
          </cell>
          <cell r="K899" t="str">
            <v>D</v>
          </cell>
          <cell r="L899">
            <v>690</v>
          </cell>
        </row>
        <row r="900">
          <cell r="F900">
            <v>6714535</v>
          </cell>
          <cell r="G900" t="str">
            <v>JANE</v>
          </cell>
          <cell r="H900" t="str">
            <v>41/8</v>
          </cell>
          <cell r="I900" t="str">
            <v>-</v>
          </cell>
          <cell r="J900" t="str">
            <v>B</v>
          </cell>
          <cell r="K900" t="str">
            <v>D</v>
          </cell>
          <cell r="L900">
            <v>500</v>
          </cell>
        </row>
        <row r="901">
          <cell r="F901">
            <v>7713535</v>
          </cell>
          <cell r="G901" t="str">
            <v>AVA MULE</v>
          </cell>
          <cell r="H901" t="str">
            <v>41/8</v>
          </cell>
          <cell r="I901" t="str">
            <v>-</v>
          </cell>
          <cell r="J901" t="str">
            <v>B</v>
          </cell>
          <cell r="K901" t="str">
            <v>D</v>
          </cell>
          <cell r="L901">
            <v>600</v>
          </cell>
        </row>
        <row r="902">
          <cell r="F902">
            <v>6716535</v>
          </cell>
          <cell r="G902" t="str">
            <v>JANE</v>
          </cell>
          <cell r="H902" t="str">
            <v>00/0</v>
          </cell>
          <cell r="I902" t="str">
            <v>+</v>
          </cell>
          <cell r="J902" t="str">
            <v>B</v>
          </cell>
          <cell r="K902" t="str">
            <v>D</v>
          </cell>
          <cell r="L902">
            <v>999</v>
          </cell>
        </row>
        <row r="903">
          <cell r="F903">
            <v>6714536</v>
          </cell>
          <cell r="G903" t="str">
            <v>CLEO-TH</v>
          </cell>
          <cell r="H903" t="str">
            <v>18/8</v>
          </cell>
          <cell r="I903" t="str">
            <v>-</v>
          </cell>
          <cell r="J903" t="str">
            <v>B</v>
          </cell>
          <cell r="K903" t="str">
            <v>D</v>
          </cell>
          <cell r="L903">
            <v>699</v>
          </cell>
        </row>
        <row r="904">
          <cell r="F904">
            <v>6716536</v>
          </cell>
          <cell r="G904" t="str">
            <v>CLEO-TH</v>
          </cell>
          <cell r="H904" t="str">
            <v>18/8</v>
          </cell>
          <cell r="I904" t="str">
            <v>-</v>
          </cell>
          <cell r="J904" t="str">
            <v>B</v>
          </cell>
          <cell r="K904" t="str">
            <v>D</v>
          </cell>
          <cell r="L904">
            <v>699</v>
          </cell>
        </row>
        <row r="905">
          <cell r="F905">
            <v>6714539</v>
          </cell>
          <cell r="G905" t="str">
            <v>MILANO-M</v>
          </cell>
          <cell r="H905" t="str">
            <v>00/0</v>
          </cell>
          <cell r="I905" t="str">
            <v/>
          </cell>
          <cell r="J905" t="str">
            <v>B</v>
          </cell>
          <cell r="K905" t="str">
            <v>W</v>
          </cell>
          <cell r="L905">
            <v>2499</v>
          </cell>
        </row>
        <row r="906">
          <cell r="F906">
            <v>6716539</v>
          </cell>
          <cell r="G906" t="str">
            <v>MILANO-M</v>
          </cell>
          <cell r="H906" t="str">
            <v>00/0</v>
          </cell>
          <cell r="I906" t="str">
            <v/>
          </cell>
          <cell r="J906" t="str">
            <v>B</v>
          </cell>
          <cell r="K906" t="str">
            <v>W</v>
          </cell>
          <cell r="L906">
            <v>2499</v>
          </cell>
        </row>
        <row r="907">
          <cell r="F907">
            <v>5716040</v>
          </cell>
          <cell r="G907" t="str">
            <v>LEXA BOW</v>
          </cell>
          <cell r="H907" t="str">
            <v>00/0</v>
          </cell>
          <cell r="I907" t="str">
            <v/>
          </cell>
          <cell r="J907" t="str">
            <v>B</v>
          </cell>
          <cell r="K907" t="str">
            <v>D</v>
          </cell>
          <cell r="L907">
            <v>1199</v>
          </cell>
        </row>
        <row r="908">
          <cell r="F908">
            <v>6718541</v>
          </cell>
          <cell r="G908" t="str">
            <v>SHANIKA</v>
          </cell>
          <cell r="H908" t="str">
            <v>00/0</v>
          </cell>
          <cell r="I908" t="str">
            <v/>
          </cell>
          <cell r="J908" t="str">
            <v>M</v>
          </cell>
          <cell r="K908" t="str">
            <v>B</v>
          </cell>
          <cell r="L908">
            <v>2299</v>
          </cell>
        </row>
        <row r="909">
          <cell r="F909">
            <v>6716541</v>
          </cell>
          <cell r="G909" t="str">
            <v>SHANIKA</v>
          </cell>
          <cell r="H909" t="str">
            <v>00/0</v>
          </cell>
          <cell r="I909" t="str">
            <v/>
          </cell>
          <cell r="J909" t="str">
            <v>M</v>
          </cell>
          <cell r="K909" t="str">
            <v>B</v>
          </cell>
          <cell r="L909">
            <v>2299</v>
          </cell>
        </row>
        <row r="910">
          <cell r="F910">
            <v>7718543</v>
          </cell>
          <cell r="G910" t="str">
            <v>MITHU</v>
          </cell>
          <cell r="H910" t="str">
            <v>00/0</v>
          </cell>
          <cell r="I910" t="str">
            <v/>
          </cell>
          <cell r="J910" t="str">
            <v>M</v>
          </cell>
          <cell r="K910" t="str">
            <v>B</v>
          </cell>
          <cell r="L910">
            <v>2299</v>
          </cell>
        </row>
        <row r="911">
          <cell r="F911">
            <v>7715543</v>
          </cell>
          <cell r="G911" t="str">
            <v>MITHU</v>
          </cell>
          <cell r="H911" t="str">
            <v>00/0</v>
          </cell>
          <cell r="I911" t="str">
            <v/>
          </cell>
          <cell r="J911" t="str">
            <v>M</v>
          </cell>
          <cell r="K911" t="str">
            <v>D</v>
          </cell>
          <cell r="L911">
            <v>2299</v>
          </cell>
        </row>
        <row r="912">
          <cell r="F912">
            <v>7716543</v>
          </cell>
          <cell r="G912" t="str">
            <v>MITHU</v>
          </cell>
          <cell r="H912" t="str">
            <v>00/0</v>
          </cell>
          <cell r="I912" t="str">
            <v/>
          </cell>
          <cell r="J912" t="str">
            <v>M</v>
          </cell>
          <cell r="K912" t="str">
            <v>B</v>
          </cell>
          <cell r="L912">
            <v>2299</v>
          </cell>
        </row>
        <row r="913">
          <cell r="F913">
            <v>5713044</v>
          </cell>
          <cell r="G913" t="str">
            <v>ELENA</v>
          </cell>
          <cell r="H913" t="str">
            <v>18/8</v>
          </cell>
          <cell r="I913" t="str">
            <v>-</v>
          </cell>
          <cell r="J913" t="str">
            <v>B</v>
          </cell>
          <cell r="K913" t="str">
            <v>D</v>
          </cell>
          <cell r="L913">
            <v>699</v>
          </cell>
        </row>
        <row r="914">
          <cell r="F914">
            <v>5716044</v>
          </cell>
          <cell r="G914" t="str">
            <v>ELENA</v>
          </cell>
          <cell r="H914" t="str">
            <v>18/8</v>
          </cell>
          <cell r="I914" t="str">
            <v>-</v>
          </cell>
          <cell r="J914" t="str">
            <v>B</v>
          </cell>
          <cell r="K914" t="str">
            <v>D</v>
          </cell>
          <cell r="L914">
            <v>699</v>
          </cell>
        </row>
        <row r="915">
          <cell r="F915">
            <v>6714544</v>
          </cell>
          <cell r="G915" t="str">
            <v>DEEPTHI</v>
          </cell>
          <cell r="H915" t="str">
            <v>00/0</v>
          </cell>
          <cell r="I915" t="str">
            <v/>
          </cell>
          <cell r="J915" t="str">
            <v>B</v>
          </cell>
          <cell r="K915" t="str">
            <v>D</v>
          </cell>
          <cell r="L915">
            <v>2299</v>
          </cell>
        </row>
        <row r="916">
          <cell r="F916">
            <v>6716544</v>
          </cell>
          <cell r="G916" t="str">
            <v>DEEPTHI</v>
          </cell>
          <cell r="H916" t="str">
            <v>00/0</v>
          </cell>
          <cell r="I916" t="str">
            <v/>
          </cell>
          <cell r="J916" t="str">
            <v>B</v>
          </cell>
          <cell r="K916" t="str">
            <v>D</v>
          </cell>
          <cell r="L916">
            <v>2299</v>
          </cell>
        </row>
        <row r="917">
          <cell r="F917">
            <v>5710546</v>
          </cell>
          <cell r="G917" t="str">
            <v>MADHU</v>
          </cell>
          <cell r="H917" t="str">
            <v>18/8</v>
          </cell>
          <cell r="I917" t="str">
            <v>-</v>
          </cell>
          <cell r="J917" t="str">
            <v>B</v>
          </cell>
          <cell r="K917" t="str">
            <v>D</v>
          </cell>
          <cell r="L917">
            <v>699</v>
          </cell>
        </row>
        <row r="918">
          <cell r="F918">
            <v>5711546</v>
          </cell>
          <cell r="G918" t="str">
            <v>MADHU</v>
          </cell>
          <cell r="H918" t="str">
            <v>18/8</v>
          </cell>
          <cell r="I918" t="str">
            <v>-</v>
          </cell>
          <cell r="J918" t="str">
            <v>B</v>
          </cell>
          <cell r="K918" t="str">
            <v>D</v>
          </cell>
          <cell r="L918">
            <v>699</v>
          </cell>
        </row>
        <row r="919">
          <cell r="F919">
            <v>5715548</v>
          </cell>
          <cell r="G919" t="str">
            <v>SONIA-TH</v>
          </cell>
          <cell r="H919" t="str">
            <v>18/8</v>
          </cell>
          <cell r="I919" t="str">
            <v>-</v>
          </cell>
          <cell r="J919" t="str">
            <v>B</v>
          </cell>
          <cell r="K919" t="str">
            <v>D</v>
          </cell>
          <cell r="L919">
            <v>699</v>
          </cell>
        </row>
        <row r="920">
          <cell r="F920">
            <v>5711548</v>
          </cell>
          <cell r="G920" t="str">
            <v>SONIA-TH</v>
          </cell>
          <cell r="H920" t="str">
            <v>00/0</v>
          </cell>
          <cell r="I920" t="str">
            <v/>
          </cell>
          <cell r="J920" t="str">
            <v>B</v>
          </cell>
          <cell r="K920" t="str">
            <v>D</v>
          </cell>
          <cell r="L920">
            <v>999</v>
          </cell>
        </row>
        <row r="921">
          <cell r="F921">
            <v>6715949</v>
          </cell>
          <cell r="G921" t="str">
            <v>APRIL TOE RING</v>
          </cell>
          <cell r="H921" t="str">
            <v>00/0</v>
          </cell>
          <cell r="I921" t="str">
            <v/>
          </cell>
          <cell r="J921" t="str">
            <v>B</v>
          </cell>
          <cell r="K921" t="str">
            <v>W</v>
          </cell>
          <cell r="L921">
            <v>3999</v>
          </cell>
        </row>
        <row r="922">
          <cell r="F922">
            <v>6716949</v>
          </cell>
          <cell r="G922" t="str">
            <v>APRIL TOE RING</v>
          </cell>
          <cell r="H922" t="str">
            <v>00/0</v>
          </cell>
          <cell r="I922" t="str">
            <v/>
          </cell>
          <cell r="J922" t="str">
            <v>B</v>
          </cell>
          <cell r="K922" t="str">
            <v>W</v>
          </cell>
          <cell r="L922">
            <v>3999</v>
          </cell>
        </row>
        <row r="923">
          <cell r="F923">
            <v>5729950</v>
          </cell>
          <cell r="G923" t="str">
            <v>SKYDIVE TAPER</v>
          </cell>
          <cell r="H923" t="str">
            <v>27/8</v>
          </cell>
          <cell r="I923" t="str">
            <v>-</v>
          </cell>
          <cell r="J923" t="str">
            <v>B</v>
          </cell>
          <cell r="K923" t="str">
            <v>D</v>
          </cell>
          <cell r="L923">
            <v>690</v>
          </cell>
        </row>
        <row r="924">
          <cell r="F924">
            <v>6715050</v>
          </cell>
          <cell r="G924" t="str">
            <v>RASHEE</v>
          </cell>
          <cell r="H924" t="str">
            <v>00/0</v>
          </cell>
          <cell r="I924" t="str">
            <v/>
          </cell>
          <cell r="J924" t="str">
            <v>B</v>
          </cell>
          <cell r="K924" t="str">
            <v>D</v>
          </cell>
          <cell r="L924">
            <v>1999</v>
          </cell>
        </row>
        <row r="925">
          <cell r="F925">
            <v>5711051</v>
          </cell>
          <cell r="G925" t="str">
            <v>ANGELICA</v>
          </cell>
          <cell r="H925" t="str">
            <v>18/8</v>
          </cell>
          <cell r="I925" t="str">
            <v>-</v>
          </cell>
          <cell r="J925" t="str">
            <v>B</v>
          </cell>
          <cell r="K925" t="str">
            <v>D</v>
          </cell>
          <cell r="L925">
            <v>699</v>
          </cell>
        </row>
        <row r="926">
          <cell r="F926">
            <v>5716051</v>
          </cell>
          <cell r="G926" t="str">
            <v>ANGELICA</v>
          </cell>
          <cell r="H926" t="str">
            <v>47/8</v>
          </cell>
          <cell r="I926" t="str">
            <v>-</v>
          </cell>
          <cell r="J926" t="str">
            <v>B</v>
          </cell>
          <cell r="K926" t="str">
            <v>D</v>
          </cell>
          <cell r="L926">
            <v>699</v>
          </cell>
        </row>
        <row r="927">
          <cell r="F927">
            <v>5716052</v>
          </cell>
          <cell r="G927" t="str">
            <v>PAULA</v>
          </cell>
          <cell r="H927" t="str">
            <v>00/0</v>
          </cell>
          <cell r="I927" t="str">
            <v/>
          </cell>
          <cell r="J927" t="str">
            <v>B</v>
          </cell>
          <cell r="K927" t="str">
            <v>D</v>
          </cell>
          <cell r="L927">
            <v>999</v>
          </cell>
        </row>
        <row r="928">
          <cell r="F928">
            <v>5714053</v>
          </cell>
          <cell r="G928" t="str">
            <v>SARAH</v>
          </cell>
          <cell r="H928" t="str">
            <v>18/8</v>
          </cell>
          <cell r="I928" t="str">
            <v>-</v>
          </cell>
          <cell r="J928" t="str">
            <v>B</v>
          </cell>
          <cell r="K928" t="str">
            <v>D</v>
          </cell>
          <cell r="L928">
            <v>699</v>
          </cell>
        </row>
        <row r="929">
          <cell r="F929">
            <v>5716053</v>
          </cell>
          <cell r="G929" t="str">
            <v>SARAH</v>
          </cell>
          <cell r="H929" t="str">
            <v>18/8</v>
          </cell>
          <cell r="I929" t="str">
            <v>-</v>
          </cell>
          <cell r="J929" t="str">
            <v>B</v>
          </cell>
          <cell r="K929" t="str">
            <v>D</v>
          </cell>
          <cell r="L929">
            <v>699</v>
          </cell>
        </row>
        <row r="930">
          <cell r="F930">
            <v>6716554</v>
          </cell>
          <cell r="G930" t="str">
            <v>ESHA</v>
          </cell>
          <cell r="H930" t="str">
            <v>00/0</v>
          </cell>
          <cell r="I930" t="str">
            <v/>
          </cell>
          <cell r="J930" t="str">
            <v>B</v>
          </cell>
          <cell r="K930" t="str">
            <v>W</v>
          </cell>
          <cell r="L930">
            <v>2299</v>
          </cell>
        </row>
        <row r="931">
          <cell r="F931">
            <v>6718554</v>
          </cell>
          <cell r="G931" t="str">
            <v>ESHA</v>
          </cell>
          <cell r="H931" t="str">
            <v>00/0</v>
          </cell>
          <cell r="I931" t="str">
            <v/>
          </cell>
          <cell r="J931" t="str">
            <v>B</v>
          </cell>
          <cell r="K931" t="str">
            <v>W</v>
          </cell>
          <cell r="L931">
            <v>2299</v>
          </cell>
        </row>
        <row r="932">
          <cell r="F932">
            <v>5711555</v>
          </cell>
          <cell r="G932" t="str">
            <v>NAGOYA - TR</v>
          </cell>
          <cell r="H932" t="str">
            <v>00/0</v>
          </cell>
          <cell r="I932" t="str">
            <v/>
          </cell>
          <cell r="J932" t="str">
            <v>B</v>
          </cell>
          <cell r="K932" t="str">
            <v>W</v>
          </cell>
          <cell r="L932">
            <v>1499</v>
          </cell>
        </row>
        <row r="933">
          <cell r="F933">
            <v>5718555</v>
          </cell>
          <cell r="G933" t="str">
            <v>NAGOYA - TR</v>
          </cell>
          <cell r="H933" t="str">
            <v>00/0</v>
          </cell>
          <cell r="I933" t="str">
            <v/>
          </cell>
          <cell r="J933" t="str">
            <v>B</v>
          </cell>
          <cell r="K933" t="str">
            <v>W</v>
          </cell>
          <cell r="L933">
            <v>1499</v>
          </cell>
        </row>
        <row r="934">
          <cell r="F934">
            <v>5711556</v>
          </cell>
          <cell r="G934" t="str">
            <v>NAGOYA - M</v>
          </cell>
          <cell r="H934" t="str">
            <v>00/0</v>
          </cell>
          <cell r="I934" t="str">
            <v/>
          </cell>
          <cell r="J934" t="str">
            <v>B</v>
          </cell>
          <cell r="K934" t="str">
            <v>W</v>
          </cell>
          <cell r="L934">
            <v>1499</v>
          </cell>
        </row>
        <row r="935">
          <cell r="F935">
            <v>6714056</v>
          </cell>
          <cell r="G935" t="str">
            <v>NISHEL</v>
          </cell>
          <cell r="H935" t="str">
            <v>00/0</v>
          </cell>
          <cell r="I935" t="str">
            <v/>
          </cell>
          <cell r="J935" t="str">
            <v>B</v>
          </cell>
          <cell r="K935" t="str">
            <v>N</v>
          </cell>
          <cell r="L935">
            <v>1399</v>
          </cell>
        </row>
        <row r="936">
          <cell r="F936">
            <v>5718556</v>
          </cell>
          <cell r="G936" t="str">
            <v>NAGOYA - M</v>
          </cell>
          <cell r="H936" t="str">
            <v>00/0</v>
          </cell>
          <cell r="I936" t="str">
            <v/>
          </cell>
          <cell r="J936" t="str">
            <v>B</v>
          </cell>
          <cell r="K936" t="str">
            <v>W</v>
          </cell>
          <cell r="L936">
            <v>1499</v>
          </cell>
        </row>
        <row r="937">
          <cell r="F937">
            <v>6716056</v>
          </cell>
          <cell r="G937" t="str">
            <v>NISHEL</v>
          </cell>
          <cell r="H937" t="str">
            <v>00/0</v>
          </cell>
          <cell r="I937" t="str">
            <v/>
          </cell>
          <cell r="J937" t="str">
            <v>B</v>
          </cell>
          <cell r="K937" t="str">
            <v>N</v>
          </cell>
          <cell r="L937">
            <v>1399</v>
          </cell>
        </row>
        <row r="938">
          <cell r="F938">
            <v>5718557</v>
          </cell>
          <cell r="G938" t="str">
            <v>VIMALA-TH</v>
          </cell>
          <cell r="H938" t="str">
            <v>23/8</v>
          </cell>
          <cell r="I938" t="str">
            <v>-</v>
          </cell>
          <cell r="J938" t="str">
            <v>B</v>
          </cell>
          <cell r="K938" t="str">
            <v>D</v>
          </cell>
          <cell r="L938">
            <v>699</v>
          </cell>
        </row>
        <row r="939">
          <cell r="F939">
            <v>5711558</v>
          </cell>
          <cell r="G939" t="str">
            <v>NAGOYA - PEARL</v>
          </cell>
          <cell r="H939" t="str">
            <v>00/0</v>
          </cell>
          <cell r="I939" t="str">
            <v/>
          </cell>
          <cell r="J939" t="str">
            <v>B</v>
          </cell>
          <cell r="K939" t="str">
            <v>W</v>
          </cell>
          <cell r="L939">
            <v>1299</v>
          </cell>
        </row>
        <row r="940">
          <cell r="F940">
            <v>5718558</v>
          </cell>
          <cell r="G940" t="str">
            <v>NAGOYA - PEARL</v>
          </cell>
          <cell r="H940" t="str">
            <v>00/0</v>
          </cell>
          <cell r="I940" t="str">
            <v/>
          </cell>
          <cell r="J940" t="str">
            <v>B</v>
          </cell>
          <cell r="K940" t="str">
            <v>W</v>
          </cell>
          <cell r="L940">
            <v>1299</v>
          </cell>
        </row>
        <row r="941">
          <cell r="F941">
            <v>5718059</v>
          </cell>
          <cell r="G941" t="str">
            <v>NEHARA-TR</v>
          </cell>
          <cell r="H941" t="str">
            <v>18/8</v>
          </cell>
          <cell r="I941" t="str">
            <v>-</v>
          </cell>
          <cell r="J941" t="str">
            <v>B</v>
          </cell>
          <cell r="K941" t="str">
            <v>D</v>
          </cell>
          <cell r="L941">
            <v>699</v>
          </cell>
        </row>
        <row r="942">
          <cell r="F942">
            <v>6714560</v>
          </cell>
          <cell r="G942" t="str">
            <v>AMALI</v>
          </cell>
          <cell r="H942" t="str">
            <v>47/8</v>
          </cell>
          <cell r="I942" t="str">
            <v>-</v>
          </cell>
          <cell r="J942" t="str">
            <v>B</v>
          </cell>
          <cell r="K942" t="str">
            <v>D</v>
          </cell>
          <cell r="L942">
            <v>699</v>
          </cell>
        </row>
        <row r="943">
          <cell r="F943">
            <v>6712560</v>
          </cell>
          <cell r="G943" t="str">
            <v>AMALI</v>
          </cell>
          <cell r="H943" t="str">
            <v>00/0</v>
          </cell>
          <cell r="I943" t="str">
            <v/>
          </cell>
          <cell r="J943" t="str">
            <v>B</v>
          </cell>
          <cell r="K943" t="str">
            <v>D</v>
          </cell>
          <cell r="L943">
            <v>1399</v>
          </cell>
        </row>
        <row r="944">
          <cell r="F944">
            <v>6713063</v>
          </cell>
          <cell r="G944" t="str">
            <v>EVERLY-M</v>
          </cell>
          <cell r="H944" t="str">
            <v>32/7</v>
          </cell>
          <cell r="I944" t="str">
            <v>+</v>
          </cell>
          <cell r="J944" t="str">
            <v>B</v>
          </cell>
          <cell r="K944" t="str">
            <v>D</v>
          </cell>
          <cell r="L944">
            <v>1499</v>
          </cell>
        </row>
        <row r="945">
          <cell r="F945">
            <v>6716063</v>
          </cell>
          <cell r="G945" t="str">
            <v>EVERLY-M</v>
          </cell>
          <cell r="H945" t="str">
            <v>32/7</v>
          </cell>
          <cell r="I945" t="str">
            <v>+</v>
          </cell>
          <cell r="J945" t="str">
            <v>B</v>
          </cell>
          <cell r="K945" t="str">
            <v>D</v>
          </cell>
          <cell r="L945">
            <v>1499</v>
          </cell>
        </row>
        <row r="946">
          <cell r="F946">
            <v>6714064</v>
          </cell>
          <cell r="G946" t="str">
            <v>ELIZA-M</v>
          </cell>
          <cell r="H946" t="str">
            <v>00/0</v>
          </cell>
          <cell r="I946" t="str">
            <v/>
          </cell>
          <cell r="J946" t="str">
            <v>B</v>
          </cell>
          <cell r="K946" t="str">
            <v>D</v>
          </cell>
          <cell r="L946">
            <v>1199</v>
          </cell>
        </row>
        <row r="947">
          <cell r="F947">
            <v>6716064</v>
          </cell>
          <cell r="G947" t="str">
            <v>ELIZA-M</v>
          </cell>
          <cell r="H947" t="str">
            <v>00/0</v>
          </cell>
          <cell r="I947" t="str">
            <v/>
          </cell>
          <cell r="J947" t="str">
            <v>B</v>
          </cell>
          <cell r="K947" t="str">
            <v>D</v>
          </cell>
          <cell r="L947">
            <v>1199</v>
          </cell>
        </row>
        <row r="948">
          <cell r="F948">
            <v>6716066</v>
          </cell>
          <cell r="G948" t="str">
            <v>RAKHI</v>
          </cell>
          <cell r="H948" t="str">
            <v>00/0</v>
          </cell>
          <cell r="I948" t="str">
            <v/>
          </cell>
          <cell r="J948" t="str">
            <v>B</v>
          </cell>
          <cell r="K948" t="str">
            <v>D</v>
          </cell>
          <cell r="L948">
            <v>2999</v>
          </cell>
        </row>
        <row r="949">
          <cell r="F949">
            <v>6716067</v>
          </cell>
          <cell r="G949" t="str">
            <v>SANSI</v>
          </cell>
          <cell r="H949" t="str">
            <v>00/0</v>
          </cell>
          <cell r="I949" t="str">
            <v/>
          </cell>
          <cell r="J949" t="str">
            <v>B</v>
          </cell>
          <cell r="K949" t="str">
            <v>D</v>
          </cell>
          <cell r="L949">
            <v>2999</v>
          </cell>
        </row>
        <row r="950">
          <cell r="F950">
            <v>7711069</v>
          </cell>
          <cell r="G950" t="str">
            <v>CINDY</v>
          </cell>
          <cell r="H950" t="str">
            <v>41/8</v>
          </cell>
          <cell r="I950" t="str">
            <v>-</v>
          </cell>
          <cell r="J950" t="str">
            <v>B</v>
          </cell>
          <cell r="K950" t="str">
            <v>D</v>
          </cell>
          <cell r="L950">
            <v>1000</v>
          </cell>
        </row>
        <row r="951">
          <cell r="F951">
            <v>6715569</v>
          </cell>
          <cell r="G951" t="str">
            <v>JENNY</v>
          </cell>
          <cell r="H951" t="str">
            <v>18/8</v>
          </cell>
          <cell r="I951" t="str">
            <v>-</v>
          </cell>
          <cell r="J951" t="str">
            <v>B</v>
          </cell>
          <cell r="K951" t="str">
            <v>D</v>
          </cell>
          <cell r="L951">
            <v>699</v>
          </cell>
        </row>
        <row r="952">
          <cell r="F952">
            <v>6716569</v>
          </cell>
          <cell r="G952" t="str">
            <v>JENNY</v>
          </cell>
          <cell r="H952" t="str">
            <v>18/8</v>
          </cell>
          <cell r="I952" t="str">
            <v>-</v>
          </cell>
          <cell r="J952" t="str">
            <v>B</v>
          </cell>
          <cell r="K952" t="str">
            <v>D</v>
          </cell>
          <cell r="L952">
            <v>699</v>
          </cell>
        </row>
        <row r="953">
          <cell r="F953">
            <v>6716070</v>
          </cell>
          <cell r="G953" t="str">
            <v>RAVEESHA</v>
          </cell>
          <cell r="H953" t="str">
            <v>00/0</v>
          </cell>
          <cell r="I953" t="str">
            <v/>
          </cell>
          <cell r="J953" t="str">
            <v>B</v>
          </cell>
          <cell r="K953" t="str">
            <v>D</v>
          </cell>
          <cell r="L953">
            <v>2999</v>
          </cell>
        </row>
        <row r="954">
          <cell r="F954">
            <v>5718071</v>
          </cell>
          <cell r="G954" t="str">
            <v>NEHARA-VTH</v>
          </cell>
          <cell r="H954" t="str">
            <v>18/8</v>
          </cell>
          <cell r="I954" t="str">
            <v>-</v>
          </cell>
          <cell r="J954" t="str">
            <v>B</v>
          </cell>
          <cell r="K954" t="str">
            <v>D</v>
          </cell>
          <cell r="L954">
            <v>699</v>
          </cell>
        </row>
        <row r="955">
          <cell r="F955">
            <v>7715871</v>
          </cell>
          <cell r="G955" t="str">
            <v>LYCRA MULE</v>
          </cell>
          <cell r="H955" t="str">
            <v>00/0</v>
          </cell>
          <cell r="I955" t="str">
            <v/>
          </cell>
          <cell r="J955" t="str">
            <v>B</v>
          </cell>
          <cell r="K955" t="str">
            <v>W</v>
          </cell>
          <cell r="L955">
            <v>3999</v>
          </cell>
        </row>
        <row r="956">
          <cell r="F956">
            <v>7716871</v>
          </cell>
          <cell r="G956" t="str">
            <v>LYCRA MULE</v>
          </cell>
          <cell r="H956" t="str">
            <v>00/0</v>
          </cell>
          <cell r="I956" t="str">
            <v/>
          </cell>
          <cell r="J956" t="str">
            <v>B</v>
          </cell>
          <cell r="K956" t="str">
            <v>W</v>
          </cell>
          <cell r="L956">
            <v>3999</v>
          </cell>
        </row>
        <row r="957">
          <cell r="F957">
            <v>5715572</v>
          </cell>
          <cell r="G957" t="str">
            <v>KAVYA-TH</v>
          </cell>
          <cell r="H957" t="str">
            <v>18/8</v>
          </cell>
          <cell r="I957" t="str">
            <v>-</v>
          </cell>
          <cell r="J957" t="str">
            <v>B</v>
          </cell>
          <cell r="K957" t="str">
            <v>D</v>
          </cell>
          <cell r="L957">
            <v>699</v>
          </cell>
        </row>
        <row r="958">
          <cell r="F958">
            <v>5714572</v>
          </cell>
          <cell r="G958" t="str">
            <v>KAVYA-TH</v>
          </cell>
          <cell r="H958" t="str">
            <v>18/8</v>
          </cell>
          <cell r="I958" t="str">
            <v>-</v>
          </cell>
          <cell r="J958" t="str">
            <v>B</v>
          </cell>
          <cell r="K958" t="str">
            <v>D</v>
          </cell>
          <cell r="L958">
            <v>699</v>
          </cell>
        </row>
        <row r="959">
          <cell r="F959">
            <v>5716572</v>
          </cell>
          <cell r="G959" t="str">
            <v>KAVYA-TH</v>
          </cell>
          <cell r="H959" t="str">
            <v>18/8</v>
          </cell>
          <cell r="I959" t="str">
            <v>-</v>
          </cell>
          <cell r="J959" t="str">
            <v>B</v>
          </cell>
          <cell r="K959" t="str">
            <v>D</v>
          </cell>
          <cell r="L959">
            <v>699</v>
          </cell>
        </row>
        <row r="960">
          <cell r="F960">
            <v>5715074</v>
          </cell>
          <cell r="G960" t="str">
            <v>ANJALA</v>
          </cell>
          <cell r="H960" t="str">
            <v>00/0</v>
          </cell>
          <cell r="I960" t="str">
            <v/>
          </cell>
          <cell r="J960" t="str">
            <v>B</v>
          </cell>
          <cell r="K960" t="str">
            <v>D</v>
          </cell>
          <cell r="L960">
            <v>1699</v>
          </cell>
        </row>
        <row r="961">
          <cell r="F961">
            <v>5717074</v>
          </cell>
          <cell r="G961" t="str">
            <v>ANJALA</v>
          </cell>
          <cell r="H961" t="str">
            <v>00/0</v>
          </cell>
          <cell r="I961" t="str">
            <v/>
          </cell>
          <cell r="J961" t="str">
            <v>B</v>
          </cell>
          <cell r="K961" t="str">
            <v>D</v>
          </cell>
          <cell r="L961">
            <v>1699</v>
          </cell>
        </row>
        <row r="962">
          <cell r="F962">
            <v>5716074</v>
          </cell>
          <cell r="G962" t="str">
            <v>ANJALA</v>
          </cell>
          <cell r="H962" t="str">
            <v>00/0</v>
          </cell>
          <cell r="I962" t="str">
            <v/>
          </cell>
          <cell r="J962" t="str">
            <v>B</v>
          </cell>
          <cell r="K962" t="str">
            <v>D</v>
          </cell>
          <cell r="L962">
            <v>1699</v>
          </cell>
        </row>
        <row r="963">
          <cell r="F963">
            <v>6713074</v>
          </cell>
          <cell r="G963" t="str">
            <v>ROSHANA</v>
          </cell>
          <cell r="H963" t="str">
            <v>00/0</v>
          </cell>
          <cell r="I963" t="str">
            <v/>
          </cell>
          <cell r="J963" t="str">
            <v>B</v>
          </cell>
          <cell r="K963" t="str">
            <v>D</v>
          </cell>
          <cell r="L963">
            <v>999</v>
          </cell>
        </row>
        <row r="964">
          <cell r="F964">
            <v>6716074</v>
          </cell>
          <cell r="G964" t="str">
            <v>ROSHANA</v>
          </cell>
          <cell r="H964" t="str">
            <v>47/8</v>
          </cell>
          <cell r="I964" t="str">
            <v>-</v>
          </cell>
          <cell r="J964" t="str">
            <v>B</v>
          </cell>
          <cell r="K964" t="str">
            <v>D</v>
          </cell>
          <cell r="L964">
            <v>699</v>
          </cell>
        </row>
        <row r="965">
          <cell r="F965">
            <v>6714575</v>
          </cell>
          <cell r="G965" t="str">
            <v>DELIZA-M</v>
          </cell>
          <cell r="H965" t="str">
            <v>00/0</v>
          </cell>
          <cell r="I965" t="str">
            <v/>
          </cell>
          <cell r="J965" t="str">
            <v>B</v>
          </cell>
          <cell r="K965" t="str">
            <v>W</v>
          </cell>
          <cell r="L965">
            <v>2499</v>
          </cell>
        </row>
        <row r="966">
          <cell r="F966">
            <v>6716575</v>
          </cell>
          <cell r="G966" t="str">
            <v>DELIZA-M</v>
          </cell>
          <cell r="H966" t="str">
            <v>00/0</v>
          </cell>
          <cell r="I966" t="str">
            <v/>
          </cell>
          <cell r="J966" t="str">
            <v>B</v>
          </cell>
          <cell r="K966" t="str">
            <v>W</v>
          </cell>
          <cell r="L966">
            <v>2499</v>
          </cell>
        </row>
        <row r="967">
          <cell r="F967">
            <v>6716578</v>
          </cell>
          <cell r="G967" t="str">
            <v>JASMINE-TH</v>
          </cell>
          <cell r="H967" t="str">
            <v>38/8</v>
          </cell>
          <cell r="I967" t="str">
            <v>-</v>
          </cell>
          <cell r="J967" t="str">
            <v>B</v>
          </cell>
          <cell r="K967" t="str">
            <v>D</v>
          </cell>
          <cell r="L967">
            <v>200</v>
          </cell>
        </row>
        <row r="968">
          <cell r="F968">
            <v>6716080</v>
          </cell>
          <cell r="G968" t="str">
            <v>SHYAMA-FA</v>
          </cell>
          <cell r="H968" t="str">
            <v>18/8</v>
          </cell>
          <cell r="I968" t="str">
            <v>-</v>
          </cell>
          <cell r="J968" t="str">
            <v>B</v>
          </cell>
          <cell r="K968" t="str">
            <v>D</v>
          </cell>
          <cell r="L968">
            <v>899</v>
          </cell>
        </row>
        <row r="969">
          <cell r="F969">
            <v>6718080</v>
          </cell>
          <cell r="G969" t="str">
            <v>SHYAMA-FA</v>
          </cell>
          <cell r="H969" t="str">
            <v>18/8</v>
          </cell>
          <cell r="I969" t="str">
            <v>-</v>
          </cell>
          <cell r="J969" t="str">
            <v>B</v>
          </cell>
          <cell r="K969" t="str">
            <v>D</v>
          </cell>
          <cell r="L969">
            <v>899</v>
          </cell>
        </row>
        <row r="970">
          <cell r="F970">
            <v>5714681</v>
          </cell>
          <cell r="G970" t="str">
            <v>BUTTONS</v>
          </cell>
          <cell r="H970" t="str">
            <v>00/0</v>
          </cell>
          <cell r="I970" t="str">
            <v/>
          </cell>
          <cell r="J970" t="str">
            <v>B</v>
          </cell>
          <cell r="K970" t="str">
            <v>D</v>
          </cell>
          <cell r="L970">
            <v>3990</v>
          </cell>
        </row>
        <row r="971">
          <cell r="F971">
            <v>6716082</v>
          </cell>
          <cell r="G971" t="str">
            <v>MEENA</v>
          </cell>
          <cell r="H971" t="str">
            <v>18/8</v>
          </cell>
          <cell r="I971" t="str">
            <v>-</v>
          </cell>
          <cell r="J971" t="str">
            <v>B</v>
          </cell>
          <cell r="K971" t="str">
            <v>D</v>
          </cell>
          <cell r="L971">
            <v>699</v>
          </cell>
        </row>
        <row r="972">
          <cell r="F972">
            <v>5718588</v>
          </cell>
          <cell r="G972" t="str">
            <v>CHITHRA</v>
          </cell>
          <cell r="H972" t="str">
            <v>18/8</v>
          </cell>
          <cell r="I972" t="str">
            <v>-</v>
          </cell>
          <cell r="J972" t="str">
            <v>B</v>
          </cell>
          <cell r="K972" t="str">
            <v>D</v>
          </cell>
          <cell r="L972">
            <v>699</v>
          </cell>
        </row>
        <row r="973">
          <cell r="F973">
            <v>5719988</v>
          </cell>
          <cell r="G973" t="str">
            <v>BLOSSOM THONG</v>
          </cell>
          <cell r="H973" t="str">
            <v>00/0</v>
          </cell>
          <cell r="I973" t="str">
            <v/>
          </cell>
          <cell r="J973" t="str">
            <v>B</v>
          </cell>
          <cell r="K973" t="str">
            <v>W</v>
          </cell>
          <cell r="L973">
            <v>3999</v>
          </cell>
        </row>
        <row r="974">
          <cell r="F974">
            <v>5716988</v>
          </cell>
          <cell r="G974" t="str">
            <v>BLOSSOM THONG</v>
          </cell>
          <cell r="H974" t="str">
            <v>00/0</v>
          </cell>
          <cell r="I974" t="str">
            <v/>
          </cell>
          <cell r="J974" t="str">
            <v>B</v>
          </cell>
          <cell r="K974" t="str">
            <v>W</v>
          </cell>
          <cell r="L974">
            <v>3999</v>
          </cell>
        </row>
        <row r="975">
          <cell r="F975">
            <v>5716588</v>
          </cell>
          <cell r="G975" t="str">
            <v>CHITHRA</v>
          </cell>
          <cell r="H975" t="str">
            <v>18/8</v>
          </cell>
          <cell r="I975" t="str">
            <v>-</v>
          </cell>
          <cell r="J975" t="str">
            <v>B</v>
          </cell>
          <cell r="K975" t="str">
            <v>D</v>
          </cell>
          <cell r="L975">
            <v>699</v>
          </cell>
        </row>
        <row r="976">
          <cell r="F976">
            <v>6714588</v>
          </cell>
          <cell r="G976" t="str">
            <v>JENICE</v>
          </cell>
          <cell r="H976" t="str">
            <v>18/8</v>
          </cell>
          <cell r="I976" t="str">
            <v>-</v>
          </cell>
          <cell r="J976" t="str">
            <v>B</v>
          </cell>
          <cell r="K976" t="str">
            <v>D</v>
          </cell>
          <cell r="L976">
            <v>899</v>
          </cell>
        </row>
        <row r="977">
          <cell r="F977">
            <v>6718588</v>
          </cell>
          <cell r="G977" t="str">
            <v>JENICE</v>
          </cell>
          <cell r="H977" t="str">
            <v>18/8</v>
          </cell>
          <cell r="I977" t="str">
            <v>-</v>
          </cell>
          <cell r="J977" t="str">
            <v>B</v>
          </cell>
          <cell r="K977" t="str">
            <v>D</v>
          </cell>
          <cell r="L977">
            <v>899</v>
          </cell>
        </row>
        <row r="978">
          <cell r="F978">
            <v>6716588</v>
          </cell>
          <cell r="G978" t="str">
            <v>JENICE</v>
          </cell>
          <cell r="H978" t="str">
            <v>18/8</v>
          </cell>
          <cell r="I978" t="str">
            <v>-</v>
          </cell>
          <cell r="J978" t="str">
            <v>B</v>
          </cell>
          <cell r="K978" t="str">
            <v>D</v>
          </cell>
          <cell r="L978">
            <v>899</v>
          </cell>
        </row>
        <row r="979">
          <cell r="F979">
            <v>6711489</v>
          </cell>
          <cell r="G979" t="str">
            <v>ANJALI</v>
          </cell>
          <cell r="H979" t="str">
            <v>00/0</v>
          </cell>
          <cell r="I979" t="str">
            <v/>
          </cell>
          <cell r="J979" t="str">
            <v>B</v>
          </cell>
          <cell r="K979" t="str">
            <v>W</v>
          </cell>
          <cell r="L979">
            <v>3999</v>
          </cell>
        </row>
        <row r="980">
          <cell r="F980">
            <v>6718489</v>
          </cell>
          <cell r="G980" t="str">
            <v>ANJALI</v>
          </cell>
          <cell r="H980" t="str">
            <v>00/0</v>
          </cell>
          <cell r="I980" t="str">
            <v/>
          </cell>
          <cell r="J980" t="str">
            <v>B</v>
          </cell>
          <cell r="K980" t="str">
            <v>W</v>
          </cell>
          <cell r="L980">
            <v>3999</v>
          </cell>
        </row>
        <row r="981">
          <cell r="F981">
            <v>6718589</v>
          </cell>
          <cell r="G981" t="str">
            <v>RANSI</v>
          </cell>
          <cell r="H981" t="str">
            <v>18/8</v>
          </cell>
          <cell r="I981" t="str">
            <v>-</v>
          </cell>
          <cell r="J981" t="str">
            <v>B</v>
          </cell>
          <cell r="K981" t="str">
            <v>D</v>
          </cell>
          <cell r="L981">
            <v>699</v>
          </cell>
        </row>
        <row r="982">
          <cell r="F982">
            <v>7716090</v>
          </cell>
          <cell r="G982" t="str">
            <v>SHENU</v>
          </cell>
          <cell r="H982" t="str">
            <v>00/0</v>
          </cell>
          <cell r="I982" t="str">
            <v/>
          </cell>
          <cell r="J982" t="str">
            <v>B</v>
          </cell>
          <cell r="K982" t="str">
            <v>D</v>
          </cell>
          <cell r="L982">
            <v>2999</v>
          </cell>
        </row>
        <row r="983">
          <cell r="F983">
            <v>5715996</v>
          </cell>
          <cell r="G983" t="str">
            <v>NEW PALM THONG</v>
          </cell>
          <cell r="H983" t="str">
            <v>00/0</v>
          </cell>
          <cell r="I983" t="str">
            <v/>
          </cell>
          <cell r="J983" t="str">
            <v>B</v>
          </cell>
          <cell r="K983" t="str">
            <v>W</v>
          </cell>
          <cell r="L983">
            <v>3499</v>
          </cell>
        </row>
        <row r="984">
          <cell r="F984">
            <v>5719996</v>
          </cell>
          <cell r="G984" t="str">
            <v>NEW PALM THONG</v>
          </cell>
          <cell r="H984" t="str">
            <v>00/0</v>
          </cell>
          <cell r="I984" t="str">
            <v/>
          </cell>
          <cell r="J984" t="str">
            <v>B</v>
          </cell>
          <cell r="K984" t="str">
            <v>W</v>
          </cell>
          <cell r="L984">
            <v>3499</v>
          </cell>
        </row>
        <row r="985">
          <cell r="F985">
            <v>5718597</v>
          </cell>
          <cell r="G985" t="str">
            <v>SONIA-TH</v>
          </cell>
          <cell r="H985" t="str">
            <v>18/8</v>
          </cell>
          <cell r="I985" t="str">
            <v>-</v>
          </cell>
          <cell r="J985" t="str">
            <v>B</v>
          </cell>
          <cell r="K985" t="str">
            <v>D</v>
          </cell>
          <cell r="L985">
            <v>699</v>
          </cell>
        </row>
        <row r="986">
          <cell r="F986">
            <v>6715098</v>
          </cell>
          <cell r="G986" t="str">
            <v>VICTORIA</v>
          </cell>
          <cell r="H986" t="str">
            <v>18/8</v>
          </cell>
          <cell r="I986" t="str">
            <v>-</v>
          </cell>
          <cell r="J986" t="str">
            <v>B</v>
          </cell>
          <cell r="K986" t="str">
            <v>D</v>
          </cell>
          <cell r="L986">
            <v>899</v>
          </cell>
        </row>
        <row r="987">
          <cell r="F987">
            <v>6716098</v>
          </cell>
          <cell r="G987" t="str">
            <v>VICTORIA</v>
          </cell>
          <cell r="H987" t="str">
            <v>47/8</v>
          </cell>
          <cell r="I987" t="str">
            <v>-</v>
          </cell>
          <cell r="J987" t="str">
            <v>B</v>
          </cell>
          <cell r="K987" t="str">
            <v>D</v>
          </cell>
          <cell r="L987">
            <v>899</v>
          </cell>
        </row>
        <row r="988">
          <cell r="F988">
            <v>5716902</v>
          </cell>
          <cell r="G988" t="str">
            <v>DORIAN-TH</v>
          </cell>
          <cell r="H988" t="str">
            <v>23/8</v>
          </cell>
          <cell r="I988" t="str">
            <v>-</v>
          </cell>
          <cell r="J988" t="str">
            <v>B</v>
          </cell>
          <cell r="K988" t="str">
            <v>D</v>
          </cell>
          <cell r="L988">
            <v>2499</v>
          </cell>
        </row>
        <row r="989">
          <cell r="F989">
            <v>6715103</v>
          </cell>
          <cell r="G989" t="str">
            <v>BATTINA</v>
          </cell>
          <cell r="H989" t="str">
            <v>42/8</v>
          </cell>
          <cell r="I989" t="str">
            <v>-</v>
          </cell>
          <cell r="J989" t="str">
            <v>C</v>
          </cell>
          <cell r="K989" t="str">
            <v>W</v>
          </cell>
          <cell r="L989">
            <v>4499</v>
          </cell>
        </row>
        <row r="990">
          <cell r="F990">
            <v>6712103</v>
          </cell>
          <cell r="G990" t="str">
            <v>BATTINA</v>
          </cell>
          <cell r="H990" t="str">
            <v>42/8</v>
          </cell>
          <cell r="I990" t="str">
            <v>-</v>
          </cell>
          <cell r="J990" t="str">
            <v>C</v>
          </cell>
          <cell r="K990" t="str">
            <v>W</v>
          </cell>
          <cell r="L990">
            <v>4499</v>
          </cell>
        </row>
        <row r="991">
          <cell r="F991">
            <v>6716912</v>
          </cell>
          <cell r="G991" t="str">
            <v>LYCRA THONG</v>
          </cell>
          <cell r="H991" t="str">
            <v>00/0</v>
          </cell>
          <cell r="I991" t="str">
            <v/>
          </cell>
          <cell r="J991" t="str">
            <v>V</v>
          </cell>
          <cell r="K991" t="str">
            <v>W</v>
          </cell>
          <cell r="L991">
            <v>3999</v>
          </cell>
        </row>
        <row r="992">
          <cell r="F992">
            <v>6715912</v>
          </cell>
          <cell r="G992" t="str">
            <v>LYCRA THONG</v>
          </cell>
          <cell r="H992" t="str">
            <v>00/0</v>
          </cell>
          <cell r="I992" t="str">
            <v/>
          </cell>
          <cell r="J992" t="str">
            <v>V</v>
          </cell>
          <cell r="K992" t="str">
            <v>W</v>
          </cell>
          <cell r="L992">
            <v>3999</v>
          </cell>
        </row>
        <row r="993">
          <cell r="F993">
            <v>6714014</v>
          </cell>
          <cell r="G993" t="str">
            <v>COMFORT-2</v>
          </cell>
          <cell r="H993" t="str">
            <v>00/0</v>
          </cell>
          <cell r="I993" t="str">
            <v/>
          </cell>
          <cell r="J993" t="str">
            <v>B</v>
          </cell>
          <cell r="K993" t="str">
            <v>N</v>
          </cell>
          <cell r="L993">
            <v>1499</v>
          </cell>
        </row>
        <row r="994">
          <cell r="F994">
            <v>6715014</v>
          </cell>
          <cell r="G994" t="str">
            <v>COMFORT-2</v>
          </cell>
          <cell r="H994" t="str">
            <v>00/0</v>
          </cell>
          <cell r="I994" t="str">
            <v/>
          </cell>
          <cell r="J994" t="str">
            <v>B</v>
          </cell>
          <cell r="K994" t="str">
            <v>D</v>
          </cell>
          <cell r="L994">
            <v>1499</v>
          </cell>
        </row>
        <row r="995">
          <cell r="F995">
            <v>6718014</v>
          </cell>
          <cell r="G995" t="str">
            <v>COMFORT-2</v>
          </cell>
          <cell r="H995" t="str">
            <v>00/0</v>
          </cell>
          <cell r="I995" t="str">
            <v/>
          </cell>
          <cell r="J995" t="str">
            <v>B</v>
          </cell>
          <cell r="K995" t="str">
            <v>N</v>
          </cell>
          <cell r="L995">
            <v>1499</v>
          </cell>
        </row>
        <row r="996">
          <cell r="F996">
            <v>5714915</v>
          </cell>
          <cell r="G996" t="str">
            <v>CADY</v>
          </cell>
          <cell r="H996" t="str">
            <v>48/7</v>
          </cell>
          <cell r="I996" t="str">
            <v>-</v>
          </cell>
          <cell r="J996" t="str">
            <v>B</v>
          </cell>
          <cell r="K996" t="str">
            <v>D</v>
          </cell>
          <cell r="L996">
            <v>3999</v>
          </cell>
        </row>
        <row r="997">
          <cell r="F997">
            <v>5719915</v>
          </cell>
          <cell r="G997" t="str">
            <v>CADY</v>
          </cell>
          <cell r="H997" t="str">
            <v>48/7</v>
          </cell>
          <cell r="I997" t="str">
            <v>-</v>
          </cell>
          <cell r="J997" t="str">
            <v>B</v>
          </cell>
          <cell r="K997" t="str">
            <v>D</v>
          </cell>
          <cell r="L997">
            <v>3999</v>
          </cell>
        </row>
        <row r="998">
          <cell r="F998">
            <v>7716515</v>
          </cell>
          <cell r="G998" t="str">
            <v>LAURA-TH</v>
          </cell>
          <cell r="H998" t="str">
            <v>00/0</v>
          </cell>
          <cell r="I998" t="str">
            <v/>
          </cell>
          <cell r="J998" t="str">
            <v>B</v>
          </cell>
          <cell r="K998" t="str">
            <v>B</v>
          </cell>
          <cell r="L998">
            <v>2499</v>
          </cell>
        </row>
        <row r="999">
          <cell r="F999">
            <v>7714515</v>
          </cell>
          <cell r="G999" t="str">
            <v>LAURA-TH</v>
          </cell>
          <cell r="H999" t="str">
            <v>00/0</v>
          </cell>
          <cell r="I999" t="str">
            <v/>
          </cell>
          <cell r="J999" t="str">
            <v>B</v>
          </cell>
          <cell r="K999" t="str">
            <v>B</v>
          </cell>
          <cell r="L999">
            <v>2499</v>
          </cell>
        </row>
        <row r="1000">
          <cell r="F1000">
            <v>7718515</v>
          </cell>
          <cell r="G1000" t="str">
            <v>LAURA-TH</v>
          </cell>
          <cell r="H1000" t="str">
            <v>00/0</v>
          </cell>
          <cell r="I1000" t="str">
            <v/>
          </cell>
          <cell r="J1000" t="str">
            <v>B</v>
          </cell>
          <cell r="K1000" t="str">
            <v>D</v>
          </cell>
          <cell r="L1000">
            <v>2499</v>
          </cell>
        </row>
        <row r="1001">
          <cell r="F1001">
            <v>5714116</v>
          </cell>
          <cell r="G1001" t="str">
            <v>CARLENE</v>
          </cell>
          <cell r="H1001" t="str">
            <v>42/8</v>
          </cell>
          <cell r="I1001" t="str">
            <v>-</v>
          </cell>
          <cell r="J1001" t="str">
            <v>C</v>
          </cell>
          <cell r="K1001" t="str">
            <v>W</v>
          </cell>
          <cell r="L1001">
            <v>4499</v>
          </cell>
        </row>
        <row r="1002">
          <cell r="F1002">
            <v>5712116</v>
          </cell>
          <cell r="G1002" t="str">
            <v>CARLENE</v>
          </cell>
          <cell r="H1002" t="str">
            <v>42/8</v>
          </cell>
          <cell r="I1002" t="str">
            <v>-</v>
          </cell>
          <cell r="J1002" t="str">
            <v>C</v>
          </cell>
          <cell r="K1002" t="str">
            <v>W</v>
          </cell>
          <cell r="L1002">
            <v>4499</v>
          </cell>
        </row>
        <row r="1003">
          <cell r="F1003">
            <v>7719516</v>
          </cell>
          <cell r="G1003" t="str">
            <v>LAURA-M</v>
          </cell>
          <cell r="H1003" t="str">
            <v>00/0</v>
          </cell>
          <cell r="I1003" t="str">
            <v/>
          </cell>
          <cell r="J1003" t="str">
            <v>B</v>
          </cell>
          <cell r="K1003" t="str">
            <v>B</v>
          </cell>
          <cell r="L1003">
            <v>2499</v>
          </cell>
        </row>
        <row r="1004">
          <cell r="F1004">
            <v>7714516</v>
          </cell>
          <cell r="G1004" t="str">
            <v>LAURA-M</v>
          </cell>
          <cell r="H1004" t="str">
            <v>00/0</v>
          </cell>
          <cell r="I1004" t="str">
            <v/>
          </cell>
          <cell r="J1004" t="str">
            <v>B</v>
          </cell>
          <cell r="K1004" t="str">
            <v>B</v>
          </cell>
          <cell r="L1004">
            <v>2499</v>
          </cell>
        </row>
        <row r="1005">
          <cell r="F1005">
            <v>7713516</v>
          </cell>
          <cell r="G1005" t="str">
            <v>LAURA-M</v>
          </cell>
          <cell r="H1005" t="str">
            <v>00/0</v>
          </cell>
          <cell r="I1005" t="str">
            <v/>
          </cell>
          <cell r="J1005" t="str">
            <v>B</v>
          </cell>
          <cell r="K1005" t="str">
            <v>D</v>
          </cell>
          <cell r="L1005">
            <v>2499</v>
          </cell>
        </row>
        <row r="1006">
          <cell r="F1006">
            <v>6715522</v>
          </cell>
          <cell r="G1006" t="str">
            <v>CORRINE</v>
          </cell>
          <cell r="H1006" t="str">
            <v>00/0</v>
          </cell>
          <cell r="I1006" t="str">
            <v/>
          </cell>
          <cell r="J1006" t="str">
            <v>B</v>
          </cell>
          <cell r="K1006" t="str">
            <v>W</v>
          </cell>
          <cell r="L1006">
            <v>4499</v>
          </cell>
        </row>
        <row r="1007">
          <cell r="F1007">
            <v>6712522</v>
          </cell>
          <cell r="G1007" t="str">
            <v>CORRINE</v>
          </cell>
          <cell r="H1007" t="str">
            <v>00/0</v>
          </cell>
          <cell r="I1007" t="str">
            <v/>
          </cell>
          <cell r="J1007" t="str">
            <v>B</v>
          </cell>
          <cell r="K1007" t="str">
            <v>W</v>
          </cell>
          <cell r="L1007">
            <v>4499</v>
          </cell>
        </row>
        <row r="1008">
          <cell r="F1008">
            <v>6713523</v>
          </cell>
          <cell r="G1008" t="str">
            <v>CATHERINE</v>
          </cell>
          <cell r="H1008" t="str">
            <v>00/0</v>
          </cell>
          <cell r="I1008" t="str">
            <v/>
          </cell>
          <cell r="J1008" t="str">
            <v>B</v>
          </cell>
          <cell r="K1008" t="str">
            <v>W</v>
          </cell>
          <cell r="L1008">
            <v>3999</v>
          </cell>
        </row>
        <row r="1009">
          <cell r="F1009">
            <v>6715523</v>
          </cell>
          <cell r="G1009" t="str">
            <v>CATHERINE</v>
          </cell>
          <cell r="H1009" t="str">
            <v>00/0</v>
          </cell>
          <cell r="I1009" t="str">
            <v/>
          </cell>
          <cell r="J1009" t="str">
            <v>B</v>
          </cell>
          <cell r="K1009" t="str">
            <v>W</v>
          </cell>
          <cell r="L1009">
            <v>3999</v>
          </cell>
        </row>
        <row r="1010">
          <cell r="F1010">
            <v>5714526</v>
          </cell>
          <cell r="G1010" t="str">
            <v>CHARLENE</v>
          </cell>
          <cell r="H1010" t="str">
            <v>00/0</v>
          </cell>
          <cell r="I1010" t="str">
            <v/>
          </cell>
          <cell r="J1010" t="str">
            <v>B</v>
          </cell>
          <cell r="K1010" t="str">
            <v>W</v>
          </cell>
          <cell r="L1010">
            <v>3499</v>
          </cell>
        </row>
        <row r="1011">
          <cell r="F1011">
            <v>5715527</v>
          </cell>
          <cell r="G1011" t="str">
            <v>CHARLENE</v>
          </cell>
          <cell r="H1011" t="str">
            <v>00/0</v>
          </cell>
          <cell r="I1011" t="str">
            <v/>
          </cell>
          <cell r="J1011" t="str">
            <v>B</v>
          </cell>
          <cell r="K1011" t="str">
            <v>W</v>
          </cell>
          <cell r="L1011">
            <v>3499</v>
          </cell>
        </row>
        <row r="1012">
          <cell r="F1012">
            <v>5719527</v>
          </cell>
          <cell r="G1012" t="str">
            <v>CHARLENE</v>
          </cell>
          <cell r="H1012" t="str">
            <v>00/0</v>
          </cell>
          <cell r="I1012" t="str">
            <v/>
          </cell>
          <cell r="J1012" t="str">
            <v>B</v>
          </cell>
          <cell r="K1012" t="str">
            <v>W</v>
          </cell>
          <cell r="L1012">
            <v>3499</v>
          </cell>
        </row>
        <row r="1013">
          <cell r="F1013">
            <v>6714533</v>
          </cell>
          <cell r="G1013" t="str">
            <v>SILVI-LAZER-TH</v>
          </cell>
          <cell r="H1013" t="str">
            <v>38/8</v>
          </cell>
          <cell r="I1013" t="str">
            <v>+</v>
          </cell>
          <cell r="J1013" t="str">
            <v>B</v>
          </cell>
          <cell r="K1013" t="str">
            <v>N</v>
          </cell>
          <cell r="L1013">
            <v>1499</v>
          </cell>
        </row>
        <row r="1014">
          <cell r="F1014">
            <v>6716533</v>
          </cell>
          <cell r="G1014" t="str">
            <v>SILVI-LAZER-TH</v>
          </cell>
          <cell r="H1014" t="str">
            <v>38/8</v>
          </cell>
          <cell r="I1014" t="str">
            <v>+</v>
          </cell>
          <cell r="J1014" t="str">
            <v>B</v>
          </cell>
          <cell r="K1014" t="str">
            <v>N</v>
          </cell>
          <cell r="L1014">
            <v>1499</v>
          </cell>
        </row>
        <row r="1015">
          <cell r="F1015">
            <v>6718842</v>
          </cell>
          <cell r="G1015" t="str">
            <v>DIAMONTE THONG</v>
          </cell>
          <cell r="H1015" t="str">
            <v>00/0</v>
          </cell>
          <cell r="I1015" t="str">
            <v/>
          </cell>
          <cell r="J1015" t="str">
            <v>V</v>
          </cell>
          <cell r="K1015" t="str">
            <v>D</v>
          </cell>
          <cell r="L1015">
            <v>3999</v>
          </cell>
        </row>
        <row r="1016">
          <cell r="F1016">
            <v>6716842</v>
          </cell>
          <cell r="G1016" t="str">
            <v>DIAMONTE THONG</v>
          </cell>
          <cell r="H1016" t="str">
            <v>00/0</v>
          </cell>
          <cell r="I1016" t="str">
            <v/>
          </cell>
          <cell r="J1016" t="str">
            <v>V</v>
          </cell>
          <cell r="K1016" t="str">
            <v>B</v>
          </cell>
          <cell r="L1016">
            <v>3999</v>
          </cell>
        </row>
        <row r="1017">
          <cell r="F1017">
            <v>6715550</v>
          </cell>
          <cell r="G1017" t="str">
            <v>CLAUDIA</v>
          </cell>
          <cell r="H1017" t="str">
            <v>00/0</v>
          </cell>
          <cell r="I1017" t="str">
            <v/>
          </cell>
          <cell r="J1017" t="str">
            <v>B</v>
          </cell>
          <cell r="K1017" t="str">
            <v>D</v>
          </cell>
          <cell r="L1017">
            <v>2999</v>
          </cell>
        </row>
        <row r="1018">
          <cell r="F1018">
            <v>6716550</v>
          </cell>
          <cell r="G1018" t="str">
            <v>CLAUDIA</v>
          </cell>
          <cell r="H1018" t="str">
            <v>00/0</v>
          </cell>
          <cell r="I1018" t="str">
            <v/>
          </cell>
          <cell r="J1018" t="str">
            <v>B</v>
          </cell>
          <cell r="K1018" t="str">
            <v>D</v>
          </cell>
          <cell r="L1018">
            <v>2999</v>
          </cell>
        </row>
        <row r="1019">
          <cell r="F1019">
            <v>6718550</v>
          </cell>
          <cell r="G1019" t="str">
            <v>CLAUDIA</v>
          </cell>
          <cell r="H1019" t="str">
            <v>00/0</v>
          </cell>
          <cell r="I1019" t="str">
            <v/>
          </cell>
          <cell r="J1019" t="str">
            <v>B</v>
          </cell>
          <cell r="K1019" t="str">
            <v>D</v>
          </cell>
          <cell r="L1019">
            <v>2999</v>
          </cell>
        </row>
        <row r="1020">
          <cell r="F1020">
            <v>6715951</v>
          </cell>
          <cell r="G1020" t="str">
            <v>GRACE-T</v>
          </cell>
          <cell r="H1020" t="str">
            <v>00/0</v>
          </cell>
          <cell r="I1020" t="str">
            <v/>
          </cell>
          <cell r="J1020" t="str">
            <v>B</v>
          </cell>
          <cell r="K1020" t="str">
            <v>D</v>
          </cell>
          <cell r="L1020">
            <v>2999</v>
          </cell>
        </row>
        <row r="1021">
          <cell r="F1021">
            <v>6714552</v>
          </cell>
          <cell r="G1021" t="str">
            <v>CLAUDIA-BUCK</v>
          </cell>
          <cell r="H1021" t="str">
            <v>00/0</v>
          </cell>
          <cell r="I1021" t="str">
            <v/>
          </cell>
          <cell r="J1021" t="str">
            <v>B</v>
          </cell>
          <cell r="K1021" t="str">
            <v>D</v>
          </cell>
          <cell r="L1021">
            <v>2999</v>
          </cell>
        </row>
        <row r="1022">
          <cell r="F1022">
            <v>6716552</v>
          </cell>
          <cell r="G1022" t="str">
            <v>CLAUDIA-BUCK</v>
          </cell>
          <cell r="H1022" t="str">
            <v>00/0</v>
          </cell>
          <cell r="I1022" t="str">
            <v/>
          </cell>
          <cell r="J1022" t="str">
            <v>B</v>
          </cell>
          <cell r="K1022" t="str">
            <v>D</v>
          </cell>
          <cell r="L1022">
            <v>2999</v>
          </cell>
        </row>
        <row r="1023">
          <cell r="F1023">
            <v>6715952</v>
          </cell>
          <cell r="G1023" t="str">
            <v>GRACE-M</v>
          </cell>
          <cell r="H1023" t="str">
            <v>00/0</v>
          </cell>
          <cell r="I1023" t="str">
            <v/>
          </cell>
          <cell r="J1023" t="str">
            <v>B</v>
          </cell>
          <cell r="K1023" t="str">
            <v>D</v>
          </cell>
          <cell r="L1023">
            <v>2999</v>
          </cell>
        </row>
        <row r="1024">
          <cell r="F1024">
            <v>6718552</v>
          </cell>
          <cell r="G1024" t="str">
            <v>CLAUDIA-BUCK</v>
          </cell>
          <cell r="H1024" t="str">
            <v>00/0</v>
          </cell>
          <cell r="I1024" t="str">
            <v/>
          </cell>
          <cell r="J1024" t="str">
            <v>B</v>
          </cell>
          <cell r="K1024" t="str">
            <v>D</v>
          </cell>
          <cell r="L1024">
            <v>2999</v>
          </cell>
        </row>
        <row r="1025">
          <cell r="F1025">
            <v>6714556</v>
          </cell>
          <cell r="G1025" t="str">
            <v>HELAN</v>
          </cell>
          <cell r="H1025" t="str">
            <v>00/0</v>
          </cell>
          <cell r="I1025" t="str">
            <v/>
          </cell>
          <cell r="J1025" t="str">
            <v>B</v>
          </cell>
          <cell r="K1025" t="str">
            <v>D</v>
          </cell>
          <cell r="L1025">
            <v>2999</v>
          </cell>
        </row>
        <row r="1026">
          <cell r="F1026">
            <v>6716556</v>
          </cell>
          <cell r="G1026" t="str">
            <v>HELAN</v>
          </cell>
          <cell r="H1026" t="str">
            <v>00/0</v>
          </cell>
          <cell r="I1026" t="str">
            <v/>
          </cell>
          <cell r="J1026" t="str">
            <v>B</v>
          </cell>
          <cell r="K1026" t="str">
            <v>D</v>
          </cell>
          <cell r="L1026">
            <v>2999</v>
          </cell>
        </row>
        <row r="1027">
          <cell r="F1027">
            <v>6719556</v>
          </cell>
          <cell r="G1027" t="str">
            <v>HELAN</v>
          </cell>
          <cell r="H1027" t="str">
            <v>00/0</v>
          </cell>
          <cell r="I1027" t="str">
            <v/>
          </cell>
          <cell r="J1027" t="str">
            <v>B</v>
          </cell>
          <cell r="K1027" t="str">
            <v>D</v>
          </cell>
          <cell r="L1027">
            <v>2999</v>
          </cell>
        </row>
        <row r="1028">
          <cell r="F1028">
            <v>7719969</v>
          </cell>
          <cell r="G1028" t="str">
            <v>COMFI WEDGE</v>
          </cell>
          <cell r="H1028" t="str">
            <v>00/0</v>
          </cell>
          <cell r="I1028" t="str">
            <v/>
          </cell>
          <cell r="J1028" t="str">
            <v>V</v>
          </cell>
          <cell r="K1028" t="str">
            <v>B</v>
          </cell>
          <cell r="L1028">
            <v>3999</v>
          </cell>
        </row>
        <row r="1029">
          <cell r="F1029">
            <v>6716971</v>
          </cell>
          <cell r="G1029" t="str">
            <v>GREECE-M</v>
          </cell>
          <cell r="H1029" t="str">
            <v>23/8</v>
          </cell>
          <cell r="I1029" t="str">
            <v>-</v>
          </cell>
          <cell r="J1029" t="str">
            <v>B</v>
          </cell>
          <cell r="K1029" t="str">
            <v>D</v>
          </cell>
          <cell r="L1029">
            <v>2499</v>
          </cell>
        </row>
        <row r="1030">
          <cell r="F1030">
            <v>6713573</v>
          </cell>
          <cell r="G1030" t="str">
            <v>HELEN</v>
          </cell>
          <cell r="H1030" t="str">
            <v>00/0</v>
          </cell>
          <cell r="I1030" t="str">
            <v/>
          </cell>
          <cell r="J1030" t="str">
            <v>C</v>
          </cell>
          <cell r="K1030" t="str">
            <v>W</v>
          </cell>
          <cell r="L1030">
            <v>3499</v>
          </cell>
        </row>
        <row r="1031">
          <cell r="F1031">
            <v>6714573</v>
          </cell>
          <cell r="G1031" t="str">
            <v>HELEN</v>
          </cell>
          <cell r="H1031" t="str">
            <v>00/0</v>
          </cell>
          <cell r="I1031" t="str">
            <v/>
          </cell>
          <cell r="J1031" t="str">
            <v>C</v>
          </cell>
          <cell r="K1031" t="str">
            <v>W</v>
          </cell>
          <cell r="L1031">
            <v>3499</v>
          </cell>
        </row>
        <row r="1032">
          <cell r="F1032">
            <v>6716573</v>
          </cell>
          <cell r="G1032" t="str">
            <v>HELEN</v>
          </cell>
          <cell r="H1032" t="str">
            <v>00/0</v>
          </cell>
          <cell r="I1032" t="str">
            <v/>
          </cell>
          <cell r="J1032" t="str">
            <v>C</v>
          </cell>
          <cell r="K1032" t="str">
            <v>W</v>
          </cell>
          <cell r="L1032">
            <v>3499</v>
          </cell>
        </row>
        <row r="1033">
          <cell r="F1033">
            <v>6719573</v>
          </cell>
          <cell r="G1033" t="str">
            <v>HELEN</v>
          </cell>
          <cell r="H1033" t="str">
            <v>00/0</v>
          </cell>
          <cell r="I1033" t="str">
            <v/>
          </cell>
          <cell r="J1033" t="str">
            <v>C</v>
          </cell>
          <cell r="K1033" t="str">
            <v>W</v>
          </cell>
          <cell r="L1033">
            <v>3499</v>
          </cell>
        </row>
        <row r="1034">
          <cell r="F1034">
            <v>6713574</v>
          </cell>
          <cell r="G1034" t="str">
            <v>RUBY</v>
          </cell>
          <cell r="H1034" t="str">
            <v>00/0</v>
          </cell>
          <cell r="I1034" t="str">
            <v/>
          </cell>
          <cell r="J1034" t="str">
            <v>C</v>
          </cell>
          <cell r="K1034" t="str">
            <v>W</v>
          </cell>
          <cell r="L1034">
            <v>3499</v>
          </cell>
        </row>
        <row r="1035">
          <cell r="F1035">
            <v>6712574</v>
          </cell>
          <cell r="G1035" t="str">
            <v>RUBY</v>
          </cell>
          <cell r="H1035" t="str">
            <v>00/0</v>
          </cell>
          <cell r="I1035" t="str">
            <v/>
          </cell>
          <cell r="J1035" t="str">
            <v>C</v>
          </cell>
          <cell r="K1035" t="str">
            <v>W</v>
          </cell>
          <cell r="L1035">
            <v>3499</v>
          </cell>
        </row>
        <row r="1036">
          <cell r="F1036">
            <v>6719574</v>
          </cell>
          <cell r="G1036" t="str">
            <v>RUBY</v>
          </cell>
          <cell r="H1036" t="str">
            <v>00/0</v>
          </cell>
          <cell r="I1036" t="str">
            <v/>
          </cell>
          <cell r="J1036" t="str">
            <v>C</v>
          </cell>
          <cell r="K1036" t="str">
            <v>W</v>
          </cell>
          <cell r="L1036">
            <v>3499</v>
          </cell>
        </row>
        <row r="1037">
          <cell r="F1037">
            <v>6716574</v>
          </cell>
          <cell r="G1037" t="str">
            <v>RUBY</v>
          </cell>
          <cell r="H1037" t="str">
            <v>00/0</v>
          </cell>
          <cell r="I1037" t="str">
            <v/>
          </cell>
          <cell r="J1037" t="str">
            <v>C</v>
          </cell>
          <cell r="K1037" t="str">
            <v>W</v>
          </cell>
          <cell r="L1037">
            <v>3499</v>
          </cell>
        </row>
        <row r="1038">
          <cell r="F1038">
            <v>6616675</v>
          </cell>
          <cell r="G1038" t="str">
            <v>FANCY</v>
          </cell>
          <cell r="H1038" t="str">
            <v>00/0</v>
          </cell>
          <cell r="I1038" t="str">
            <v/>
          </cell>
          <cell r="J1038" t="str">
            <v>B</v>
          </cell>
          <cell r="K1038" t="str">
            <v>W</v>
          </cell>
          <cell r="L1038">
            <v>3999</v>
          </cell>
        </row>
        <row r="1039">
          <cell r="F1039">
            <v>6712675</v>
          </cell>
          <cell r="G1039" t="str">
            <v>EULI-M</v>
          </cell>
          <cell r="H1039" t="str">
            <v>00/0</v>
          </cell>
          <cell r="I1039" t="str">
            <v/>
          </cell>
          <cell r="J1039" t="str">
            <v>C</v>
          </cell>
          <cell r="K1039" t="str">
            <v>W</v>
          </cell>
          <cell r="L1039">
            <v>3499</v>
          </cell>
        </row>
        <row r="1040">
          <cell r="F1040">
            <v>6614675</v>
          </cell>
          <cell r="G1040" t="str">
            <v>FANCY</v>
          </cell>
          <cell r="H1040" t="str">
            <v>00/0</v>
          </cell>
          <cell r="I1040" t="str">
            <v/>
          </cell>
          <cell r="J1040" t="str">
            <v>B</v>
          </cell>
          <cell r="K1040" t="str">
            <v>W</v>
          </cell>
          <cell r="L1040">
            <v>3999</v>
          </cell>
        </row>
        <row r="1041">
          <cell r="F1041">
            <v>6714675</v>
          </cell>
          <cell r="G1041" t="str">
            <v>EULI-M</v>
          </cell>
          <cell r="H1041" t="str">
            <v>00/0</v>
          </cell>
          <cell r="I1041" t="str">
            <v/>
          </cell>
          <cell r="J1041" t="str">
            <v>C</v>
          </cell>
          <cell r="K1041" t="str">
            <v>W</v>
          </cell>
          <cell r="L1041">
            <v>3499</v>
          </cell>
        </row>
        <row r="1042">
          <cell r="F1042">
            <v>6713675</v>
          </cell>
          <cell r="G1042" t="str">
            <v>EULI-M</v>
          </cell>
          <cell r="H1042" t="str">
            <v>00/0</v>
          </cell>
          <cell r="I1042" t="str">
            <v/>
          </cell>
          <cell r="J1042" t="str">
            <v>C</v>
          </cell>
          <cell r="K1042" t="str">
            <v>W</v>
          </cell>
          <cell r="L1042">
            <v>3499</v>
          </cell>
        </row>
        <row r="1043">
          <cell r="F1043">
            <v>6716675</v>
          </cell>
          <cell r="G1043" t="str">
            <v>EULI-M</v>
          </cell>
          <cell r="H1043" t="str">
            <v>00/0</v>
          </cell>
          <cell r="I1043" t="str">
            <v/>
          </cell>
          <cell r="J1043" t="str">
            <v>C</v>
          </cell>
          <cell r="K1043" t="str">
            <v>W</v>
          </cell>
          <cell r="L1043">
            <v>3499</v>
          </cell>
        </row>
        <row r="1044">
          <cell r="F1044">
            <v>6613576</v>
          </cell>
          <cell r="G1044" t="str">
            <v>EULI-S</v>
          </cell>
          <cell r="H1044" t="str">
            <v>00/0</v>
          </cell>
          <cell r="I1044" t="str">
            <v/>
          </cell>
          <cell r="J1044" t="str">
            <v>C</v>
          </cell>
          <cell r="K1044" t="str">
            <v>W</v>
          </cell>
          <cell r="L1044">
            <v>3499</v>
          </cell>
        </row>
        <row r="1045">
          <cell r="F1045">
            <v>6612576</v>
          </cell>
          <cell r="G1045" t="str">
            <v>EULI-S</v>
          </cell>
          <cell r="H1045" t="str">
            <v>00/0</v>
          </cell>
          <cell r="I1045" t="str">
            <v/>
          </cell>
          <cell r="J1045" t="str">
            <v>C</v>
          </cell>
          <cell r="K1045" t="str">
            <v>W</v>
          </cell>
          <cell r="L1045">
            <v>3499</v>
          </cell>
        </row>
        <row r="1046">
          <cell r="F1046">
            <v>6614576</v>
          </cell>
          <cell r="G1046" t="str">
            <v>EULI-S</v>
          </cell>
          <cell r="H1046" t="str">
            <v>00/0</v>
          </cell>
          <cell r="I1046" t="str">
            <v/>
          </cell>
          <cell r="J1046" t="str">
            <v>C</v>
          </cell>
          <cell r="K1046" t="str">
            <v>W</v>
          </cell>
          <cell r="L1046">
            <v>3499</v>
          </cell>
        </row>
        <row r="1047">
          <cell r="F1047">
            <v>6616576</v>
          </cell>
          <cell r="G1047" t="str">
            <v>EULI-S</v>
          </cell>
          <cell r="H1047" t="str">
            <v>00/0</v>
          </cell>
          <cell r="I1047" t="str">
            <v/>
          </cell>
          <cell r="J1047" t="str">
            <v>C</v>
          </cell>
          <cell r="K1047" t="str">
            <v>W</v>
          </cell>
          <cell r="L1047">
            <v>3499</v>
          </cell>
        </row>
        <row r="1048">
          <cell r="F1048">
            <v>7714677</v>
          </cell>
          <cell r="G1048" t="str">
            <v>ELMEE</v>
          </cell>
          <cell r="H1048" t="str">
            <v>00/0</v>
          </cell>
          <cell r="I1048" t="str">
            <v/>
          </cell>
          <cell r="J1048" t="str">
            <v>C</v>
          </cell>
          <cell r="K1048" t="str">
            <v>W</v>
          </cell>
          <cell r="L1048">
            <v>3499</v>
          </cell>
        </row>
        <row r="1049">
          <cell r="F1049">
            <v>6715577</v>
          </cell>
          <cell r="G1049" t="str">
            <v>GAYA-TH</v>
          </cell>
          <cell r="H1049" t="str">
            <v>23/8</v>
          </cell>
          <cell r="I1049" t="str">
            <v>-</v>
          </cell>
          <cell r="J1049" t="str">
            <v>B</v>
          </cell>
          <cell r="K1049" t="str">
            <v>D</v>
          </cell>
          <cell r="L1049">
            <v>999</v>
          </cell>
        </row>
        <row r="1050">
          <cell r="F1050">
            <v>7713677</v>
          </cell>
          <cell r="G1050" t="str">
            <v>ELMEE</v>
          </cell>
          <cell r="H1050" t="str">
            <v>00/0</v>
          </cell>
          <cell r="I1050" t="str">
            <v/>
          </cell>
          <cell r="J1050" t="str">
            <v>C</v>
          </cell>
          <cell r="K1050" t="str">
            <v>W</v>
          </cell>
          <cell r="L1050">
            <v>3499</v>
          </cell>
        </row>
        <row r="1051">
          <cell r="F1051">
            <v>7716677</v>
          </cell>
          <cell r="G1051" t="str">
            <v>ELMEE</v>
          </cell>
          <cell r="H1051" t="str">
            <v>00/0</v>
          </cell>
          <cell r="I1051" t="str">
            <v/>
          </cell>
          <cell r="J1051" t="str">
            <v>C</v>
          </cell>
          <cell r="K1051" t="str">
            <v>W</v>
          </cell>
          <cell r="L1051">
            <v>3499</v>
          </cell>
        </row>
        <row r="1052">
          <cell r="F1052">
            <v>6714678</v>
          </cell>
          <cell r="G1052" t="str">
            <v>MAYA</v>
          </cell>
          <cell r="H1052" t="str">
            <v>00/0</v>
          </cell>
          <cell r="I1052" t="str">
            <v/>
          </cell>
          <cell r="J1052" t="str">
            <v>C</v>
          </cell>
          <cell r="K1052" t="str">
            <v>W</v>
          </cell>
          <cell r="L1052">
            <v>3499</v>
          </cell>
        </row>
        <row r="1053">
          <cell r="F1053">
            <v>6712678</v>
          </cell>
          <cell r="G1053" t="str">
            <v>MAYA</v>
          </cell>
          <cell r="H1053" t="str">
            <v>00/0</v>
          </cell>
          <cell r="I1053" t="str">
            <v/>
          </cell>
          <cell r="J1053" t="str">
            <v>C</v>
          </cell>
          <cell r="K1053" t="str">
            <v>W</v>
          </cell>
          <cell r="L1053">
            <v>3499</v>
          </cell>
        </row>
        <row r="1054">
          <cell r="F1054">
            <v>6713678</v>
          </cell>
          <cell r="G1054" t="str">
            <v>MAYA</v>
          </cell>
          <cell r="H1054" t="str">
            <v>00/0</v>
          </cell>
          <cell r="I1054" t="str">
            <v/>
          </cell>
          <cell r="J1054" t="str">
            <v>C</v>
          </cell>
          <cell r="K1054" t="str">
            <v>W</v>
          </cell>
          <cell r="L1054">
            <v>3499</v>
          </cell>
        </row>
        <row r="1055">
          <cell r="F1055">
            <v>6716678</v>
          </cell>
          <cell r="G1055" t="str">
            <v>MAYA</v>
          </cell>
          <cell r="H1055" t="str">
            <v>00/0</v>
          </cell>
          <cell r="I1055" t="str">
            <v/>
          </cell>
          <cell r="J1055" t="str">
            <v>C</v>
          </cell>
          <cell r="K1055" t="str">
            <v>W</v>
          </cell>
          <cell r="L1055">
            <v>3499</v>
          </cell>
        </row>
        <row r="1056">
          <cell r="F1056">
            <v>6713579</v>
          </cell>
          <cell r="G1056" t="str">
            <v>MICHEL</v>
          </cell>
          <cell r="H1056" t="str">
            <v>00/0</v>
          </cell>
          <cell r="I1056" t="str">
            <v/>
          </cell>
          <cell r="J1056" t="str">
            <v>C</v>
          </cell>
          <cell r="K1056" t="str">
            <v>W</v>
          </cell>
          <cell r="L1056">
            <v>3499</v>
          </cell>
        </row>
        <row r="1057">
          <cell r="F1057">
            <v>6714579</v>
          </cell>
          <cell r="G1057" t="str">
            <v>MICHEL</v>
          </cell>
          <cell r="H1057" t="str">
            <v>00/0</v>
          </cell>
          <cell r="I1057" t="str">
            <v/>
          </cell>
          <cell r="J1057" t="str">
            <v>C</v>
          </cell>
          <cell r="K1057" t="str">
            <v>W</v>
          </cell>
          <cell r="L1057">
            <v>3499</v>
          </cell>
        </row>
        <row r="1058">
          <cell r="F1058">
            <v>6715579</v>
          </cell>
          <cell r="G1058" t="str">
            <v>MICHEL</v>
          </cell>
          <cell r="H1058" t="str">
            <v>00/0</v>
          </cell>
          <cell r="I1058" t="str">
            <v/>
          </cell>
          <cell r="J1058" t="str">
            <v>C</v>
          </cell>
          <cell r="K1058" t="str">
            <v>W</v>
          </cell>
          <cell r="L1058">
            <v>3499</v>
          </cell>
        </row>
        <row r="1059">
          <cell r="F1059">
            <v>6716579</v>
          </cell>
          <cell r="G1059" t="str">
            <v>MICHEL</v>
          </cell>
          <cell r="H1059" t="str">
            <v>00/0</v>
          </cell>
          <cell r="I1059" t="str">
            <v/>
          </cell>
          <cell r="J1059" t="str">
            <v>C</v>
          </cell>
          <cell r="K1059" t="str">
            <v>W</v>
          </cell>
          <cell r="L1059">
            <v>3499</v>
          </cell>
        </row>
        <row r="1060">
          <cell r="F1060">
            <v>6714593</v>
          </cell>
          <cell r="G1060" t="str">
            <v>WEDGE MULE</v>
          </cell>
          <cell r="H1060" t="str">
            <v>00/0</v>
          </cell>
          <cell r="I1060" t="str">
            <v/>
          </cell>
          <cell r="J1060" t="str">
            <v>B</v>
          </cell>
          <cell r="K1060" t="str">
            <v>W</v>
          </cell>
          <cell r="L1060">
            <v>3999</v>
          </cell>
        </row>
        <row r="1061">
          <cell r="F1061">
            <v>6715593</v>
          </cell>
          <cell r="G1061" t="str">
            <v>WEDGE MULE</v>
          </cell>
          <cell r="H1061" t="str">
            <v>00/0</v>
          </cell>
          <cell r="I1061" t="str">
            <v/>
          </cell>
          <cell r="J1061" t="str">
            <v>B</v>
          </cell>
          <cell r="K1061" t="str">
            <v>W</v>
          </cell>
          <cell r="L1061">
            <v>3999</v>
          </cell>
        </row>
        <row r="1062">
          <cell r="F1062">
            <v>5715199</v>
          </cell>
          <cell r="G1062" t="str">
            <v>CARLENE</v>
          </cell>
          <cell r="H1062" t="str">
            <v>42/8</v>
          </cell>
          <cell r="I1062" t="str">
            <v>-</v>
          </cell>
          <cell r="J1062" t="str">
            <v>C</v>
          </cell>
          <cell r="K1062" t="str">
            <v>W</v>
          </cell>
          <cell r="L1062">
            <v>4499</v>
          </cell>
        </row>
        <row r="1063">
          <cell r="F1063">
            <v>5719199</v>
          </cell>
          <cell r="G1063" t="str">
            <v>CARLENE</v>
          </cell>
          <cell r="H1063" t="str">
            <v>42/8</v>
          </cell>
          <cell r="I1063" t="str">
            <v>-</v>
          </cell>
          <cell r="J1063" t="str">
            <v>C</v>
          </cell>
          <cell r="K1063" t="str">
            <v>W</v>
          </cell>
          <cell r="L1063">
            <v>4499</v>
          </cell>
        </row>
        <row r="1064">
          <cell r="F1064">
            <v>5715511</v>
          </cell>
          <cell r="G1064" t="str">
            <v>MILA</v>
          </cell>
          <cell r="H1064" t="str">
            <v>18/8</v>
          </cell>
          <cell r="I1064" t="str">
            <v>+</v>
          </cell>
          <cell r="J1064" t="str">
            <v>B</v>
          </cell>
          <cell r="K1064" t="str">
            <v>D</v>
          </cell>
          <cell r="L1064">
            <v>749</v>
          </cell>
        </row>
        <row r="1065">
          <cell r="F1065">
            <v>5716511</v>
          </cell>
          <cell r="G1065" t="str">
            <v>MILA</v>
          </cell>
          <cell r="H1065" t="str">
            <v>18/8</v>
          </cell>
          <cell r="I1065" t="str">
            <v>+</v>
          </cell>
          <cell r="J1065" t="str">
            <v>B</v>
          </cell>
          <cell r="K1065" t="str">
            <v>D</v>
          </cell>
          <cell r="L1065">
            <v>749</v>
          </cell>
        </row>
        <row r="1066">
          <cell r="F1066">
            <v>5715512</v>
          </cell>
          <cell r="G1066" t="str">
            <v>TAMAYA-TH</v>
          </cell>
          <cell r="H1066" t="str">
            <v>18/8</v>
          </cell>
          <cell r="I1066" t="str">
            <v>+</v>
          </cell>
          <cell r="J1066" t="str">
            <v>B</v>
          </cell>
          <cell r="K1066" t="str">
            <v>D</v>
          </cell>
          <cell r="L1066">
            <v>899</v>
          </cell>
        </row>
        <row r="1067">
          <cell r="F1067">
            <v>5718512</v>
          </cell>
          <cell r="G1067" t="str">
            <v>TAMAYA-TH</v>
          </cell>
          <cell r="H1067" t="str">
            <v>18/8</v>
          </cell>
          <cell r="I1067" t="str">
            <v>+</v>
          </cell>
          <cell r="J1067" t="str">
            <v>B</v>
          </cell>
          <cell r="K1067" t="str">
            <v>D</v>
          </cell>
          <cell r="L1067">
            <v>899</v>
          </cell>
        </row>
        <row r="1068">
          <cell r="F1068">
            <v>5716512</v>
          </cell>
          <cell r="G1068" t="str">
            <v>TAMAYA-TH</v>
          </cell>
          <cell r="H1068" t="str">
            <v>18/8</v>
          </cell>
          <cell r="I1068" t="str">
            <v>+</v>
          </cell>
          <cell r="J1068" t="str">
            <v>B</v>
          </cell>
          <cell r="K1068" t="str">
            <v>D</v>
          </cell>
          <cell r="L1068">
            <v>899</v>
          </cell>
        </row>
        <row r="1069">
          <cell r="F1069">
            <v>5715513</v>
          </cell>
          <cell r="G1069" t="str">
            <v>TAMAYA-TR</v>
          </cell>
          <cell r="H1069" t="str">
            <v>18/8</v>
          </cell>
          <cell r="I1069" t="str">
            <v>+</v>
          </cell>
          <cell r="J1069" t="str">
            <v>B</v>
          </cell>
          <cell r="K1069" t="str">
            <v>D</v>
          </cell>
          <cell r="L1069">
            <v>899</v>
          </cell>
        </row>
        <row r="1070">
          <cell r="F1070">
            <v>5716513</v>
          </cell>
          <cell r="G1070" t="str">
            <v>TAMAYA-TR</v>
          </cell>
          <cell r="H1070" t="str">
            <v>18/8</v>
          </cell>
          <cell r="I1070" t="str">
            <v>+</v>
          </cell>
          <cell r="J1070" t="str">
            <v>B</v>
          </cell>
          <cell r="K1070" t="str">
            <v>D</v>
          </cell>
          <cell r="L1070">
            <v>899</v>
          </cell>
        </row>
        <row r="1071">
          <cell r="F1071">
            <v>5714514</v>
          </cell>
          <cell r="G1071" t="str">
            <v>KATIA</v>
          </cell>
          <cell r="H1071" t="str">
            <v>00/0</v>
          </cell>
          <cell r="I1071" t="str">
            <v/>
          </cell>
          <cell r="J1071" t="str">
            <v>B</v>
          </cell>
          <cell r="K1071" t="str">
            <v>D</v>
          </cell>
          <cell r="L1071">
            <v>899</v>
          </cell>
        </row>
        <row r="1072">
          <cell r="F1072">
            <v>5716514</v>
          </cell>
          <cell r="G1072" t="str">
            <v>KATIA</v>
          </cell>
          <cell r="H1072" t="str">
            <v>00/0</v>
          </cell>
          <cell r="I1072" t="str">
            <v/>
          </cell>
          <cell r="J1072" t="str">
            <v>B</v>
          </cell>
          <cell r="K1072" t="str">
            <v>D</v>
          </cell>
          <cell r="L1072">
            <v>899</v>
          </cell>
        </row>
        <row r="1073">
          <cell r="F1073">
            <v>5715525</v>
          </cell>
          <cell r="G1073" t="str">
            <v>ALIZA-TH</v>
          </cell>
          <cell r="H1073" t="str">
            <v>00/0</v>
          </cell>
          <cell r="I1073" t="str">
            <v/>
          </cell>
          <cell r="J1073" t="str">
            <v>B</v>
          </cell>
          <cell r="K1073" t="str">
            <v>W</v>
          </cell>
          <cell r="L1073">
            <v>899</v>
          </cell>
        </row>
        <row r="1074">
          <cell r="F1074">
            <v>5719525</v>
          </cell>
          <cell r="G1074" t="str">
            <v>ALIZA-TH</v>
          </cell>
          <cell r="H1074" t="str">
            <v>00/0</v>
          </cell>
          <cell r="I1074" t="str">
            <v/>
          </cell>
          <cell r="J1074" t="str">
            <v>B</v>
          </cell>
          <cell r="K1074" t="str">
            <v>D</v>
          </cell>
          <cell r="L1074">
            <v>899</v>
          </cell>
        </row>
        <row r="1075">
          <cell r="F1075">
            <v>5716525</v>
          </cell>
          <cell r="G1075" t="str">
            <v>ALIZA-TH</v>
          </cell>
          <cell r="H1075" t="str">
            <v>00/0</v>
          </cell>
          <cell r="I1075" t="str">
            <v/>
          </cell>
          <cell r="J1075" t="str">
            <v>B</v>
          </cell>
          <cell r="K1075" t="str">
            <v>W</v>
          </cell>
          <cell r="L1075">
            <v>899</v>
          </cell>
        </row>
        <row r="1076">
          <cell r="F1076">
            <v>5714527</v>
          </cell>
          <cell r="G1076" t="str">
            <v>ALIZA-M</v>
          </cell>
          <cell r="H1076" t="str">
            <v>00/0</v>
          </cell>
          <cell r="I1076" t="str">
            <v/>
          </cell>
          <cell r="J1076" t="str">
            <v>B</v>
          </cell>
          <cell r="K1076" t="str">
            <v>W</v>
          </cell>
          <cell r="L1076">
            <v>899</v>
          </cell>
        </row>
        <row r="1077">
          <cell r="F1077">
            <v>5716527</v>
          </cell>
          <cell r="G1077" t="str">
            <v>ALIZA-M</v>
          </cell>
          <cell r="H1077" t="str">
            <v>00/0</v>
          </cell>
          <cell r="I1077" t="str">
            <v/>
          </cell>
          <cell r="J1077" t="str">
            <v>B</v>
          </cell>
          <cell r="K1077" t="str">
            <v>W</v>
          </cell>
          <cell r="L1077">
            <v>899</v>
          </cell>
        </row>
        <row r="1078">
          <cell r="F1078">
            <v>5718527</v>
          </cell>
          <cell r="G1078" t="str">
            <v>ALIZA-M</v>
          </cell>
          <cell r="H1078" t="str">
            <v>00/0</v>
          </cell>
          <cell r="I1078" t="str">
            <v/>
          </cell>
          <cell r="J1078" t="str">
            <v>B</v>
          </cell>
          <cell r="K1078" t="str">
            <v>W</v>
          </cell>
          <cell r="L1078">
            <v>899</v>
          </cell>
        </row>
        <row r="1079">
          <cell r="F1079">
            <v>5789547</v>
          </cell>
          <cell r="G1079" t="str">
            <v>JANET-TH</v>
          </cell>
          <cell r="H1079" t="str">
            <v>38/8</v>
          </cell>
          <cell r="I1079" t="str">
            <v>+</v>
          </cell>
          <cell r="J1079" t="str">
            <v>B</v>
          </cell>
          <cell r="K1079" t="str">
            <v>N</v>
          </cell>
          <cell r="L1079">
            <v>699</v>
          </cell>
        </row>
        <row r="1080">
          <cell r="F1080">
            <v>5786547</v>
          </cell>
          <cell r="G1080" t="str">
            <v>JANET-TH</v>
          </cell>
          <cell r="H1080" t="str">
            <v>38/8</v>
          </cell>
          <cell r="I1080" t="str">
            <v>+</v>
          </cell>
          <cell r="J1080" t="str">
            <v>B</v>
          </cell>
          <cell r="K1080" t="str">
            <v>N</v>
          </cell>
          <cell r="L1080">
            <v>699</v>
          </cell>
        </row>
        <row r="1081">
          <cell r="F1081">
            <v>5715549</v>
          </cell>
          <cell r="G1081" t="str">
            <v>GLORIA-TH</v>
          </cell>
          <cell r="H1081" t="str">
            <v>38/8</v>
          </cell>
          <cell r="I1081" t="str">
            <v>+</v>
          </cell>
          <cell r="J1081" t="str">
            <v>B</v>
          </cell>
          <cell r="K1081" t="str">
            <v>N</v>
          </cell>
          <cell r="L1081">
            <v>899</v>
          </cell>
        </row>
        <row r="1082">
          <cell r="F1082">
            <v>5719549</v>
          </cell>
          <cell r="G1082" t="str">
            <v>GLORIA-TH</v>
          </cell>
          <cell r="H1082" t="str">
            <v>38/8</v>
          </cell>
          <cell r="I1082" t="str">
            <v>+</v>
          </cell>
          <cell r="J1082" t="str">
            <v>B</v>
          </cell>
          <cell r="K1082" t="str">
            <v>N</v>
          </cell>
          <cell r="L1082">
            <v>899</v>
          </cell>
        </row>
        <row r="1083">
          <cell r="F1083">
            <v>5715550</v>
          </cell>
          <cell r="G1083" t="str">
            <v>GLORIA-M</v>
          </cell>
          <cell r="H1083" t="str">
            <v>38/8</v>
          </cell>
          <cell r="I1083" t="str">
            <v>+</v>
          </cell>
          <cell r="J1083" t="str">
            <v>B</v>
          </cell>
          <cell r="K1083" t="str">
            <v>N</v>
          </cell>
          <cell r="L1083">
            <v>899</v>
          </cell>
        </row>
        <row r="1084">
          <cell r="F1084">
            <v>5716550</v>
          </cell>
          <cell r="G1084" t="str">
            <v>GLORIA-M</v>
          </cell>
          <cell r="H1084" t="str">
            <v>38/8</v>
          </cell>
          <cell r="I1084" t="str">
            <v>+</v>
          </cell>
          <cell r="J1084" t="str">
            <v>B</v>
          </cell>
          <cell r="K1084" t="str">
            <v>N</v>
          </cell>
          <cell r="L1084">
            <v>899</v>
          </cell>
        </row>
        <row r="1085">
          <cell r="F1085">
            <v>5715551</v>
          </cell>
          <cell r="G1085" t="str">
            <v>GLORIA-TR</v>
          </cell>
          <cell r="H1085" t="str">
            <v>38/8</v>
          </cell>
          <cell r="I1085" t="str">
            <v>+</v>
          </cell>
          <cell r="J1085" t="str">
            <v>B</v>
          </cell>
          <cell r="K1085" t="str">
            <v>N</v>
          </cell>
          <cell r="L1085">
            <v>899</v>
          </cell>
        </row>
        <row r="1086">
          <cell r="F1086">
            <v>5716551</v>
          </cell>
          <cell r="G1086" t="str">
            <v>GLORIA-TR</v>
          </cell>
          <cell r="H1086" t="str">
            <v>38/8</v>
          </cell>
          <cell r="I1086" t="str">
            <v>+</v>
          </cell>
          <cell r="J1086" t="str">
            <v>B</v>
          </cell>
          <cell r="K1086" t="str">
            <v>N</v>
          </cell>
          <cell r="L1086">
            <v>899</v>
          </cell>
        </row>
        <row r="1087">
          <cell r="F1087">
            <v>5713503</v>
          </cell>
          <cell r="G1087" t="str">
            <v>SONAM-TH</v>
          </cell>
          <cell r="H1087" t="str">
            <v>38/8</v>
          </cell>
          <cell r="I1087" t="str">
            <v>-</v>
          </cell>
          <cell r="J1087" t="str">
            <v>B</v>
          </cell>
          <cell r="K1087" t="str">
            <v>D</v>
          </cell>
          <cell r="L1087">
            <v>100</v>
          </cell>
        </row>
        <row r="1088">
          <cell r="F1088">
            <v>5719004</v>
          </cell>
          <cell r="G1088" t="str">
            <v>DESIRE</v>
          </cell>
          <cell r="H1088" t="str">
            <v>39/8</v>
          </cell>
          <cell r="I1088" t="str">
            <v>-</v>
          </cell>
          <cell r="J1088" t="str">
            <v>P</v>
          </cell>
          <cell r="K1088" t="str">
            <v>D</v>
          </cell>
          <cell r="L1088">
            <v>399</v>
          </cell>
        </row>
        <row r="1089">
          <cell r="F1089">
            <v>7616904</v>
          </cell>
          <cell r="G1089" t="str">
            <v>WYNONA</v>
          </cell>
          <cell r="H1089" t="str">
            <v>39/8</v>
          </cell>
          <cell r="I1089" t="str">
            <v>-</v>
          </cell>
          <cell r="J1089" t="str">
            <v>B</v>
          </cell>
          <cell r="K1089" t="str">
            <v>D</v>
          </cell>
          <cell r="L1089">
            <v>999</v>
          </cell>
        </row>
        <row r="1090">
          <cell r="F1090">
            <v>5716005</v>
          </cell>
          <cell r="G1090" t="str">
            <v>JESSICA</v>
          </cell>
          <cell r="H1090" t="str">
            <v>39/8</v>
          </cell>
          <cell r="I1090" t="str">
            <v>-</v>
          </cell>
          <cell r="J1090" t="str">
            <v>B</v>
          </cell>
          <cell r="K1090" t="str">
            <v>D</v>
          </cell>
          <cell r="L1090">
            <v>299</v>
          </cell>
        </row>
        <row r="1091">
          <cell r="F1091">
            <v>5715506</v>
          </cell>
          <cell r="G1091" t="str">
            <v>SAUMYA</v>
          </cell>
          <cell r="H1091" t="str">
            <v>39/8</v>
          </cell>
          <cell r="I1091" t="str">
            <v>-</v>
          </cell>
          <cell r="J1091" t="str">
            <v>B</v>
          </cell>
          <cell r="K1091" t="str">
            <v>D</v>
          </cell>
          <cell r="L1091">
            <v>299</v>
          </cell>
        </row>
        <row r="1092">
          <cell r="F1092">
            <v>6717507</v>
          </cell>
          <cell r="G1092" t="str">
            <v>LALASHI</v>
          </cell>
          <cell r="H1092" t="str">
            <v>38/8</v>
          </cell>
          <cell r="I1092" t="str">
            <v>-</v>
          </cell>
          <cell r="J1092" t="str">
            <v>B</v>
          </cell>
          <cell r="K1092" t="str">
            <v>D</v>
          </cell>
          <cell r="L1092">
            <v>200</v>
          </cell>
        </row>
        <row r="1093">
          <cell r="F1093">
            <v>5614508</v>
          </cell>
          <cell r="G1093" t="str">
            <v>RITA</v>
          </cell>
          <cell r="H1093" t="str">
            <v>39/8</v>
          </cell>
          <cell r="I1093" t="str">
            <v>-</v>
          </cell>
          <cell r="J1093" t="str">
            <v>B</v>
          </cell>
          <cell r="K1093" t="str">
            <v>D</v>
          </cell>
          <cell r="L1093">
            <v>399</v>
          </cell>
        </row>
        <row r="1094">
          <cell r="F1094">
            <v>5715508</v>
          </cell>
          <cell r="G1094" t="str">
            <v>SAPNA</v>
          </cell>
          <cell r="H1094" t="str">
            <v>38/8</v>
          </cell>
          <cell r="I1094" t="str">
            <v>-</v>
          </cell>
          <cell r="J1094" t="str">
            <v>B</v>
          </cell>
          <cell r="K1094" t="str">
            <v>D</v>
          </cell>
          <cell r="L1094">
            <v>100</v>
          </cell>
        </row>
        <row r="1095">
          <cell r="F1095">
            <v>5616508</v>
          </cell>
          <cell r="G1095" t="str">
            <v>RITA</v>
          </cell>
          <cell r="H1095" t="str">
            <v>39/8</v>
          </cell>
          <cell r="I1095" t="str">
            <v>-</v>
          </cell>
          <cell r="J1095" t="str">
            <v>B</v>
          </cell>
          <cell r="K1095" t="str">
            <v>D</v>
          </cell>
          <cell r="L1095">
            <v>399</v>
          </cell>
        </row>
        <row r="1096">
          <cell r="F1096">
            <v>5516009</v>
          </cell>
          <cell r="G1096" t="str">
            <v>PAHASU</v>
          </cell>
          <cell r="H1096" t="str">
            <v>39/8</v>
          </cell>
          <cell r="I1096" t="str">
            <v>-</v>
          </cell>
          <cell r="J1096" t="str">
            <v>B</v>
          </cell>
          <cell r="K1096" t="str">
            <v>D</v>
          </cell>
          <cell r="L1096">
            <v>299</v>
          </cell>
        </row>
        <row r="1097">
          <cell r="F1097">
            <v>6713009</v>
          </cell>
          <cell r="G1097" t="str">
            <v>DEVI</v>
          </cell>
          <cell r="H1097" t="str">
            <v>39/8</v>
          </cell>
          <cell r="I1097" t="str">
            <v>-</v>
          </cell>
          <cell r="J1097" t="str">
            <v>B</v>
          </cell>
          <cell r="K1097" t="str">
            <v>D</v>
          </cell>
          <cell r="L1097">
            <v>299</v>
          </cell>
        </row>
        <row r="1098">
          <cell r="F1098">
            <v>5716011</v>
          </cell>
          <cell r="G1098" t="str">
            <v>RANSI</v>
          </cell>
          <cell r="H1098" t="str">
            <v>39/8</v>
          </cell>
          <cell r="I1098" t="str">
            <v>-</v>
          </cell>
          <cell r="J1098" t="str">
            <v>B</v>
          </cell>
          <cell r="K1098" t="str">
            <v>D</v>
          </cell>
          <cell r="L1098">
            <v>299</v>
          </cell>
        </row>
        <row r="1099">
          <cell r="F1099">
            <v>6715512</v>
          </cell>
          <cell r="G1099" t="str">
            <v>DAMIE-M</v>
          </cell>
          <cell r="H1099" t="str">
            <v>38/8</v>
          </cell>
          <cell r="I1099" t="str">
            <v>-</v>
          </cell>
          <cell r="J1099" t="str">
            <v>B</v>
          </cell>
          <cell r="K1099" t="str">
            <v>D</v>
          </cell>
          <cell r="L1099">
            <v>300</v>
          </cell>
        </row>
        <row r="1100">
          <cell r="F1100">
            <v>5716013</v>
          </cell>
          <cell r="G1100" t="str">
            <v>LESI-2</v>
          </cell>
          <cell r="H1100" t="str">
            <v>39/8</v>
          </cell>
          <cell r="I1100" t="str">
            <v>-</v>
          </cell>
          <cell r="J1100" t="str">
            <v>B</v>
          </cell>
          <cell r="K1100" t="str">
            <v>D</v>
          </cell>
          <cell r="L1100">
            <v>299</v>
          </cell>
        </row>
        <row r="1101">
          <cell r="F1101">
            <v>7714913</v>
          </cell>
          <cell r="G1101" t="str">
            <v>CALISTA</v>
          </cell>
          <cell r="H1101" t="str">
            <v>39/8</v>
          </cell>
          <cell r="I1101" t="str">
            <v>-</v>
          </cell>
          <cell r="J1101" t="str">
            <v>B</v>
          </cell>
          <cell r="K1101" t="str">
            <v>D</v>
          </cell>
          <cell r="L1101">
            <v>999</v>
          </cell>
        </row>
        <row r="1102">
          <cell r="F1102">
            <v>7719913</v>
          </cell>
          <cell r="G1102" t="str">
            <v>CALISTA</v>
          </cell>
          <cell r="H1102" t="str">
            <v>39/8</v>
          </cell>
          <cell r="I1102" t="str">
            <v>-</v>
          </cell>
          <cell r="J1102" t="str">
            <v>B</v>
          </cell>
          <cell r="K1102" t="str">
            <v>D</v>
          </cell>
          <cell r="L1102">
            <v>999</v>
          </cell>
        </row>
        <row r="1103">
          <cell r="F1103">
            <v>6616514</v>
          </cell>
          <cell r="G1103" t="str">
            <v>ANITA</v>
          </cell>
          <cell r="H1103" t="str">
            <v>39/8</v>
          </cell>
          <cell r="I1103" t="str">
            <v>-</v>
          </cell>
          <cell r="J1103" t="str">
            <v>B</v>
          </cell>
          <cell r="K1103" t="str">
            <v>D</v>
          </cell>
          <cell r="L1103">
            <v>999</v>
          </cell>
        </row>
        <row r="1104">
          <cell r="F1104">
            <v>5719015</v>
          </cell>
          <cell r="G1104" t="str">
            <v>FLOWER</v>
          </cell>
          <cell r="H1104" t="str">
            <v>39/8</v>
          </cell>
          <cell r="I1104" t="str">
            <v>-</v>
          </cell>
          <cell r="J1104" t="str">
            <v>B</v>
          </cell>
          <cell r="K1104" t="str">
            <v>D</v>
          </cell>
          <cell r="L1104">
            <v>399</v>
          </cell>
        </row>
        <row r="1105">
          <cell r="F1105">
            <v>7614020</v>
          </cell>
          <cell r="G1105" t="str">
            <v>SHAGUN</v>
          </cell>
          <cell r="H1105" t="str">
            <v>41/8</v>
          </cell>
          <cell r="I1105" t="str">
            <v>-</v>
          </cell>
          <cell r="J1105" t="str">
            <v>B</v>
          </cell>
          <cell r="K1105" t="str">
            <v>D</v>
          </cell>
          <cell r="L1105">
            <v>600</v>
          </cell>
        </row>
        <row r="1106">
          <cell r="F1106">
            <v>5715523</v>
          </cell>
          <cell r="G1106" t="str">
            <v>NEHA-TH</v>
          </cell>
          <cell r="H1106" t="str">
            <v>39/8</v>
          </cell>
          <cell r="I1106" t="str">
            <v>-</v>
          </cell>
          <cell r="J1106" t="str">
            <v>B</v>
          </cell>
          <cell r="K1106" t="str">
            <v>D</v>
          </cell>
          <cell r="L1106">
            <v>399</v>
          </cell>
        </row>
        <row r="1107">
          <cell r="F1107">
            <v>5716523</v>
          </cell>
          <cell r="G1107" t="str">
            <v>NEHA-TH</v>
          </cell>
          <cell r="H1107" t="str">
            <v>39/8</v>
          </cell>
          <cell r="I1107" t="str">
            <v>-</v>
          </cell>
          <cell r="J1107" t="str">
            <v>B</v>
          </cell>
          <cell r="K1107" t="str">
            <v>D</v>
          </cell>
          <cell r="L1107">
            <v>399</v>
          </cell>
        </row>
        <row r="1108">
          <cell r="F1108">
            <v>5716526</v>
          </cell>
          <cell r="G1108" t="str">
            <v>AMANJALEE-TH</v>
          </cell>
          <cell r="H1108" t="str">
            <v>38/8</v>
          </cell>
          <cell r="I1108" t="str">
            <v>-</v>
          </cell>
          <cell r="J1108" t="str">
            <v>B</v>
          </cell>
          <cell r="K1108" t="str">
            <v>D</v>
          </cell>
          <cell r="L1108">
            <v>200</v>
          </cell>
        </row>
        <row r="1109">
          <cell r="F1109">
            <v>5715028</v>
          </cell>
          <cell r="G1109" t="str">
            <v>MIA R-TH</v>
          </cell>
          <cell r="H1109" t="str">
            <v>24/8</v>
          </cell>
          <cell r="I1109" t="str">
            <v>-</v>
          </cell>
          <cell r="J1109" t="str">
            <v>B</v>
          </cell>
          <cell r="K1109" t="str">
            <v>D</v>
          </cell>
          <cell r="L1109">
            <v>299</v>
          </cell>
        </row>
        <row r="1110">
          <cell r="F1110">
            <v>5713028</v>
          </cell>
          <cell r="G1110" t="str">
            <v>MIA R-TH</v>
          </cell>
          <cell r="H1110" t="str">
            <v>24/8</v>
          </cell>
          <cell r="I1110" t="str">
            <v>-</v>
          </cell>
          <cell r="J1110" t="str">
            <v>B</v>
          </cell>
          <cell r="K1110" t="str">
            <v>D</v>
          </cell>
          <cell r="L1110">
            <v>299</v>
          </cell>
        </row>
        <row r="1111">
          <cell r="F1111">
            <v>5716028</v>
          </cell>
          <cell r="G1111" t="str">
            <v>MIA R-TH</v>
          </cell>
          <cell r="H1111" t="str">
            <v>24/8</v>
          </cell>
          <cell r="I1111" t="str">
            <v>-</v>
          </cell>
          <cell r="J1111" t="str">
            <v>B</v>
          </cell>
          <cell r="K1111" t="str">
            <v>D</v>
          </cell>
          <cell r="L1111">
            <v>299</v>
          </cell>
        </row>
        <row r="1112">
          <cell r="F1112">
            <v>5716530</v>
          </cell>
          <cell r="G1112" t="str">
            <v>RHINY</v>
          </cell>
          <cell r="H1112" t="str">
            <v>39/8</v>
          </cell>
          <cell r="I1112" t="str">
            <v>-</v>
          </cell>
          <cell r="J1112" t="str">
            <v>B</v>
          </cell>
          <cell r="K1112" t="str">
            <v>D</v>
          </cell>
          <cell r="L1112">
            <v>299</v>
          </cell>
        </row>
        <row r="1113">
          <cell r="F1113">
            <v>6714530</v>
          </cell>
          <cell r="G1113" t="str">
            <v>SHYAMA-TH</v>
          </cell>
          <cell r="H1113" t="str">
            <v>39/8</v>
          </cell>
          <cell r="I1113" t="str">
            <v>-</v>
          </cell>
          <cell r="J1113" t="str">
            <v>B</v>
          </cell>
          <cell r="K1113" t="str">
            <v>D</v>
          </cell>
          <cell r="L1113">
            <v>499</v>
          </cell>
        </row>
        <row r="1114">
          <cell r="F1114">
            <v>6716530</v>
          </cell>
          <cell r="G1114" t="str">
            <v>SHYAMA-TH</v>
          </cell>
          <cell r="H1114" t="str">
            <v>39/8</v>
          </cell>
          <cell r="I1114" t="str">
            <v>-</v>
          </cell>
          <cell r="J1114" t="str">
            <v>B</v>
          </cell>
          <cell r="K1114" t="str">
            <v>D</v>
          </cell>
          <cell r="L1114">
            <v>499</v>
          </cell>
        </row>
        <row r="1115">
          <cell r="F1115">
            <v>6611532</v>
          </cell>
          <cell r="G1115" t="str">
            <v>FIONA-S</v>
          </cell>
          <cell r="H1115" t="str">
            <v>38/8</v>
          </cell>
          <cell r="I1115" t="str">
            <v>-</v>
          </cell>
          <cell r="J1115" t="str">
            <v>B</v>
          </cell>
          <cell r="K1115" t="str">
            <v>D</v>
          </cell>
          <cell r="L1115">
            <v>300</v>
          </cell>
        </row>
        <row r="1116">
          <cell r="F1116">
            <v>5615533</v>
          </cell>
          <cell r="G1116" t="str">
            <v>CAROL-S</v>
          </cell>
          <cell r="H1116" t="str">
            <v>39/8</v>
          </cell>
          <cell r="I1116" t="str">
            <v>-</v>
          </cell>
          <cell r="J1116" t="str">
            <v>B</v>
          </cell>
          <cell r="K1116" t="str">
            <v>D</v>
          </cell>
          <cell r="L1116">
            <v>299</v>
          </cell>
        </row>
        <row r="1117">
          <cell r="F1117">
            <v>5716033</v>
          </cell>
          <cell r="G1117" t="str">
            <v>LASSANA</v>
          </cell>
          <cell r="H1117" t="str">
            <v>39/8</v>
          </cell>
          <cell r="I1117" t="str">
            <v>-</v>
          </cell>
          <cell r="J1117" t="str">
            <v>B</v>
          </cell>
          <cell r="K1117" t="str">
            <v>D</v>
          </cell>
          <cell r="L1117">
            <v>199</v>
          </cell>
        </row>
        <row r="1118">
          <cell r="F1118">
            <v>7716533</v>
          </cell>
          <cell r="G1118" t="str">
            <v>SHAKEERAH</v>
          </cell>
          <cell r="H1118" t="str">
            <v>38/8</v>
          </cell>
          <cell r="I1118" t="str">
            <v>-</v>
          </cell>
          <cell r="J1118" t="str">
            <v>B</v>
          </cell>
          <cell r="K1118" t="str">
            <v>D</v>
          </cell>
          <cell r="L1118">
            <v>300</v>
          </cell>
        </row>
        <row r="1119">
          <cell r="F1119">
            <v>5616535</v>
          </cell>
          <cell r="G1119" t="str">
            <v>CHRISTY</v>
          </cell>
          <cell r="H1119" t="str">
            <v>39/8</v>
          </cell>
          <cell r="I1119" t="str">
            <v>-</v>
          </cell>
          <cell r="J1119" t="str">
            <v>B</v>
          </cell>
          <cell r="K1119" t="str">
            <v>D</v>
          </cell>
          <cell r="L1119">
            <v>399</v>
          </cell>
        </row>
        <row r="1120">
          <cell r="F1120">
            <v>5716035</v>
          </cell>
          <cell r="G1120" t="str">
            <v>JAYLA-WS</v>
          </cell>
          <cell r="H1120" t="str">
            <v>39/8</v>
          </cell>
          <cell r="I1120" t="str">
            <v>-</v>
          </cell>
          <cell r="J1120" t="str">
            <v>B</v>
          </cell>
          <cell r="K1120" t="str">
            <v>D</v>
          </cell>
          <cell r="L1120">
            <v>199</v>
          </cell>
        </row>
        <row r="1121">
          <cell r="F1121">
            <v>5715536</v>
          </cell>
          <cell r="G1121" t="str">
            <v>KAJOL</v>
          </cell>
          <cell r="H1121" t="str">
            <v>39/8</v>
          </cell>
          <cell r="I1121" t="str">
            <v>-</v>
          </cell>
          <cell r="J1121" t="str">
            <v>B</v>
          </cell>
          <cell r="K1121" t="str">
            <v>D</v>
          </cell>
          <cell r="L1121">
            <v>399</v>
          </cell>
        </row>
        <row r="1122">
          <cell r="F1122">
            <v>6711536</v>
          </cell>
          <cell r="G1122" t="str">
            <v>CLEO-TH</v>
          </cell>
          <cell r="H1122" t="str">
            <v>39/8</v>
          </cell>
          <cell r="I1122" t="str">
            <v>-</v>
          </cell>
          <cell r="J1122" t="str">
            <v>B</v>
          </cell>
          <cell r="K1122" t="str">
            <v>D</v>
          </cell>
          <cell r="L1122">
            <v>399</v>
          </cell>
        </row>
        <row r="1123">
          <cell r="F1123">
            <v>5716536</v>
          </cell>
          <cell r="G1123" t="str">
            <v>KAJOL</v>
          </cell>
          <cell r="H1123" t="str">
            <v>39/8</v>
          </cell>
          <cell r="I1123" t="str">
            <v>-</v>
          </cell>
          <cell r="J1123" t="str">
            <v>B</v>
          </cell>
          <cell r="K1123" t="str">
            <v>D</v>
          </cell>
          <cell r="L1123">
            <v>399</v>
          </cell>
        </row>
        <row r="1124">
          <cell r="F1124">
            <v>6715536</v>
          </cell>
          <cell r="G1124" t="str">
            <v>CLEO-TH</v>
          </cell>
          <cell r="H1124" t="str">
            <v>39/8</v>
          </cell>
          <cell r="I1124" t="str">
            <v>-</v>
          </cell>
          <cell r="J1124" t="str">
            <v>B</v>
          </cell>
          <cell r="K1124" t="str">
            <v>D</v>
          </cell>
          <cell r="L1124">
            <v>299</v>
          </cell>
        </row>
        <row r="1125">
          <cell r="F1125">
            <v>6718537</v>
          </cell>
          <cell r="G1125" t="str">
            <v>PARAMI-M</v>
          </cell>
          <cell r="H1125" t="str">
            <v>38/8</v>
          </cell>
          <cell r="I1125" t="str">
            <v>-</v>
          </cell>
          <cell r="J1125" t="str">
            <v>B</v>
          </cell>
          <cell r="K1125" t="str">
            <v>D</v>
          </cell>
          <cell r="L1125">
            <v>100</v>
          </cell>
        </row>
        <row r="1126">
          <cell r="F1126">
            <v>6713941</v>
          </cell>
          <cell r="G1126" t="str">
            <v>FOOTIN</v>
          </cell>
          <cell r="H1126" t="str">
            <v>38/8</v>
          </cell>
          <cell r="I1126" t="str">
            <v>-</v>
          </cell>
          <cell r="J1126" t="str">
            <v>B</v>
          </cell>
          <cell r="K1126" t="str">
            <v>D</v>
          </cell>
          <cell r="L1126">
            <v>500</v>
          </cell>
        </row>
        <row r="1127">
          <cell r="F1127">
            <v>5616543</v>
          </cell>
          <cell r="G1127" t="str">
            <v>SEEMA</v>
          </cell>
          <cell r="H1127" t="str">
            <v>39/8</v>
          </cell>
          <cell r="I1127" t="str">
            <v>-</v>
          </cell>
          <cell r="J1127" t="str">
            <v>B</v>
          </cell>
          <cell r="K1127" t="str">
            <v>D</v>
          </cell>
          <cell r="L1127">
            <v>399</v>
          </cell>
        </row>
        <row r="1128">
          <cell r="F1128">
            <v>5614543</v>
          </cell>
          <cell r="G1128" t="str">
            <v>SEEMA</v>
          </cell>
          <cell r="H1128" t="str">
            <v>39/8</v>
          </cell>
          <cell r="I1128" t="str">
            <v>-</v>
          </cell>
          <cell r="J1128" t="str">
            <v>B</v>
          </cell>
          <cell r="K1128" t="str">
            <v>D</v>
          </cell>
          <cell r="L1128">
            <v>399</v>
          </cell>
        </row>
        <row r="1129">
          <cell r="F1129">
            <v>5714043</v>
          </cell>
          <cell r="G1129" t="str">
            <v>MIA V-TH</v>
          </cell>
          <cell r="H1129" t="str">
            <v>24/8</v>
          </cell>
          <cell r="I1129" t="str">
            <v>-</v>
          </cell>
          <cell r="J1129" t="str">
            <v>B</v>
          </cell>
          <cell r="K1129" t="str">
            <v>D</v>
          </cell>
          <cell r="L1129">
            <v>299</v>
          </cell>
        </row>
        <row r="1130">
          <cell r="F1130">
            <v>5716043</v>
          </cell>
          <cell r="G1130" t="str">
            <v>MIA V-TH</v>
          </cell>
          <cell r="H1130" t="str">
            <v>24/8</v>
          </cell>
          <cell r="I1130" t="str">
            <v>-</v>
          </cell>
          <cell r="J1130" t="str">
            <v>B</v>
          </cell>
          <cell r="K1130" t="str">
            <v>D</v>
          </cell>
          <cell r="L1130">
            <v>299</v>
          </cell>
        </row>
        <row r="1131">
          <cell r="F1131">
            <v>6616545</v>
          </cell>
          <cell r="G1131" t="str">
            <v>LIZA-S</v>
          </cell>
          <cell r="H1131" t="str">
            <v>39/8</v>
          </cell>
          <cell r="I1131" t="str">
            <v>-</v>
          </cell>
          <cell r="J1131" t="str">
            <v>B</v>
          </cell>
          <cell r="K1131" t="str">
            <v>D</v>
          </cell>
          <cell r="L1131">
            <v>399</v>
          </cell>
        </row>
        <row r="1132">
          <cell r="F1132">
            <v>5715547</v>
          </cell>
          <cell r="G1132" t="str">
            <v>PIUMI</v>
          </cell>
          <cell r="H1132" t="str">
            <v>39/8</v>
          </cell>
          <cell r="I1132" t="str">
            <v>-</v>
          </cell>
          <cell r="J1132" t="str">
            <v>B</v>
          </cell>
          <cell r="K1132" t="str">
            <v>D</v>
          </cell>
          <cell r="L1132">
            <v>399</v>
          </cell>
        </row>
        <row r="1133">
          <cell r="F1133">
            <v>5714547</v>
          </cell>
          <cell r="G1133" t="str">
            <v>PIUMI</v>
          </cell>
          <cell r="H1133" t="str">
            <v>39/8</v>
          </cell>
          <cell r="I1133" t="str">
            <v>-</v>
          </cell>
          <cell r="J1133" t="str">
            <v>B</v>
          </cell>
          <cell r="K1133" t="str">
            <v>D</v>
          </cell>
          <cell r="L1133">
            <v>399</v>
          </cell>
        </row>
        <row r="1134">
          <cell r="F1134">
            <v>5716547</v>
          </cell>
          <cell r="G1134" t="str">
            <v>PIUMI</v>
          </cell>
          <cell r="H1134" t="str">
            <v>39/8</v>
          </cell>
          <cell r="I1134" t="str">
            <v>-</v>
          </cell>
          <cell r="J1134" t="str">
            <v>B</v>
          </cell>
          <cell r="K1134" t="str">
            <v>D</v>
          </cell>
          <cell r="L1134">
            <v>399</v>
          </cell>
        </row>
        <row r="1135">
          <cell r="F1135">
            <v>5619550</v>
          </cell>
          <cell r="G1135" t="str">
            <v>NALINEE-S</v>
          </cell>
          <cell r="H1135" t="str">
            <v>38/8</v>
          </cell>
          <cell r="I1135" t="str">
            <v>-</v>
          </cell>
          <cell r="J1135" t="str">
            <v>B</v>
          </cell>
          <cell r="K1135" t="str">
            <v>D</v>
          </cell>
          <cell r="L1135">
            <v>100</v>
          </cell>
        </row>
        <row r="1136">
          <cell r="F1136">
            <v>5725950</v>
          </cell>
          <cell r="G1136" t="str">
            <v>SKYDIVE TAPER</v>
          </cell>
          <cell r="H1136" t="str">
            <v>39/8</v>
          </cell>
          <cell r="I1136" t="str">
            <v>-</v>
          </cell>
          <cell r="J1136" t="str">
            <v>B</v>
          </cell>
          <cell r="K1136" t="str">
            <v>D</v>
          </cell>
          <cell r="L1136">
            <v>499</v>
          </cell>
        </row>
        <row r="1137">
          <cell r="F1137">
            <v>5729951</v>
          </cell>
          <cell r="G1137" t="str">
            <v>NEW CASIO YOUT</v>
          </cell>
          <cell r="H1137" t="str">
            <v>39/8</v>
          </cell>
          <cell r="I1137" t="str">
            <v>-</v>
          </cell>
          <cell r="J1137" t="str">
            <v>B</v>
          </cell>
          <cell r="K1137" t="str">
            <v>D</v>
          </cell>
          <cell r="L1137">
            <v>299</v>
          </cell>
        </row>
        <row r="1138">
          <cell r="F1138">
            <v>5715052</v>
          </cell>
          <cell r="G1138" t="str">
            <v>PAULA</v>
          </cell>
          <cell r="H1138" t="str">
            <v>39/8</v>
          </cell>
          <cell r="I1138" t="str">
            <v>-</v>
          </cell>
          <cell r="J1138" t="str">
            <v>B</v>
          </cell>
          <cell r="K1138" t="str">
            <v>D</v>
          </cell>
          <cell r="L1138">
            <v>499</v>
          </cell>
        </row>
        <row r="1139">
          <cell r="F1139">
            <v>5714052</v>
          </cell>
          <cell r="G1139" t="str">
            <v>PAULA</v>
          </cell>
          <cell r="H1139" t="str">
            <v>39/8</v>
          </cell>
          <cell r="I1139" t="str">
            <v>-</v>
          </cell>
          <cell r="J1139" t="str">
            <v>B</v>
          </cell>
          <cell r="K1139" t="str">
            <v>D</v>
          </cell>
          <cell r="L1139">
            <v>499</v>
          </cell>
        </row>
        <row r="1140">
          <cell r="F1140">
            <v>6716557</v>
          </cell>
          <cell r="G1140" t="str">
            <v>KALAHARI-TH</v>
          </cell>
          <cell r="H1140" t="str">
            <v>39/8</v>
          </cell>
          <cell r="I1140" t="str">
            <v>-</v>
          </cell>
          <cell r="J1140" t="str">
            <v>B</v>
          </cell>
          <cell r="K1140" t="str">
            <v>D</v>
          </cell>
          <cell r="L1140">
            <v>499</v>
          </cell>
        </row>
        <row r="1141">
          <cell r="F1141">
            <v>6716558</v>
          </cell>
          <cell r="G1141" t="str">
            <v>AMMA-NEW</v>
          </cell>
          <cell r="H1141" t="str">
            <v>39/8</v>
          </cell>
          <cell r="I1141" t="str">
            <v>-</v>
          </cell>
          <cell r="J1141" t="str">
            <v>B</v>
          </cell>
          <cell r="K1141" t="str">
            <v>D</v>
          </cell>
          <cell r="L1141">
            <v>299</v>
          </cell>
        </row>
        <row r="1142">
          <cell r="F1142">
            <v>5715560</v>
          </cell>
          <cell r="G1142" t="str">
            <v>PIYARA</v>
          </cell>
          <cell r="H1142" t="str">
            <v>39/8</v>
          </cell>
          <cell r="I1142" t="str">
            <v>-</v>
          </cell>
          <cell r="J1142" t="str">
            <v>B</v>
          </cell>
          <cell r="K1142" t="str">
            <v>D</v>
          </cell>
          <cell r="L1142">
            <v>299</v>
          </cell>
        </row>
        <row r="1143">
          <cell r="F1143">
            <v>5716060</v>
          </cell>
          <cell r="G1143" t="str">
            <v>PIYARA</v>
          </cell>
          <cell r="H1143" t="str">
            <v>39/8</v>
          </cell>
          <cell r="I1143" t="str">
            <v>-</v>
          </cell>
          <cell r="J1143" t="str">
            <v>B</v>
          </cell>
          <cell r="K1143" t="str">
            <v>D</v>
          </cell>
          <cell r="L1143">
            <v>299</v>
          </cell>
        </row>
        <row r="1144">
          <cell r="F1144">
            <v>6716561</v>
          </cell>
          <cell r="G1144" t="str">
            <v>LIZA-TH</v>
          </cell>
          <cell r="H1144" t="str">
            <v>39/8</v>
          </cell>
          <cell r="I1144" t="str">
            <v>-</v>
          </cell>
          <cell r="J1144" t="str">
            <v>B</v>
          </cell>
          <cell r="K1144" t="str">
            <v>D</v>
          </cell>
          <cell r="L1144">
            <v>399</v>
          </cell>
        </row>
        <row r="1145">
          <cell r="F1145">
            <v>6714565</v>
          </cell>
          <cell r="G1145" t="str">
            <v>LIZA-M</v>
          </cell>
          <cell r="H1145" t="str">
            <v>39/8</v>
          </cell>
          <cell r="I1145" t="str">
            <v>-</v>
          </cell>
          <cell r="J1145" t="str">
            <v>B</v>
          </cell>
          <cell r="K1145" t="str">
            <v>D</v>
          </cell>
          <cell r="L1145">
            <v>399</v>
          </cell>
        </row>
        <row r="1146">
          <cell r="F1146">
            <v>6716565</v>
          </cell>
          <cell r="G1146" t="str">
            <v>LIZA-M</v>
          </cell>
          <cell r="H1146" t="str">
            <v>39/8</v>
          </cell>
          <cell r="I1146" t="str">
            <v>-</v>
          </cell>
          <cell r="J1146" t="str">
            <v>B</v>
          </cell>
          <cell r="K1146" t="str">
            <v>D</v>
          </cell>
          <cell r="L1146">
            <v>399</v>
          </cell>
        </row>
        <row r="1147">
          <cell r="F1147">
            <v>5714569</v>
          </cell>
          <cell r="G1147" t="str">
            <v>SACHITHA</v>
          </cell>
          <cell r="H1147" t="str">
            <v>39/8</v>
          </cell>
          <cell r="I1147" t="str">
            <v>-</v>
          </cell>
          <cell r="J1147" t="str">
            <v>B</v>
          </cell>
          <cell r="K1147" t="str">
            <v>D</v>
          </cell>
          <cell r="L1147">
            <v>399</v>
          </cell>
        </row>
        <row r="1148">
          <cell r="F1148">
            <v>6615969</v>
          </cell>
          <cell r="G1148" t="str">
            <v>GREECE-S</v>
          </cell>
          <cell r="H1148" t="str">
            <v>38/8</v>
          </cell>
          <cell r="I1148" t="str">
            <v>-</v>
          </cell>
          <cell r="J1148" t="str">
            <v>B</v>
          </cell>
          <cell r="K1148" t="str">
            <v>D</v>
          </cell>
          <cell r="L1148">
            <v>500</v>
          </cell>
        </row>
        <row r="1149">
          <cell r="F1149">
            <v>5714570</v>
          </cell>
          <cell r="G1149" t="str">
            <v>RANI</v>
          </cell>
          <cell r="H1149" t="str">
            <v>39/8</v>
          </cell>
          <cell r="I1149" t="str">
            <v>-</v>
          </cell>
          <cell r="J1149" t="str">
            <v>B</v>
          </cell>
          <cell r="K1149" t="str">
            <v>D</v>
          </cell>
          <cell r="L1149">
            <v>299</v>
          </cell>
        </row>
        <row r="1150">
          <cell r="F1150">
            <v>5618573</v>
          </cell>
          <cell r="G1150" t="str">
            <v>PAVITHRA</v>
          </cell>
          <cell r="H1150" t="str">
            <v>39/8</v>
          </cell>
          <cell r="I1150" t="str">
            <v>-</v>
          </cell>
          <cell r="J1150" t="str">
            <v>B</v>
          </cell>
          <cell r="K1150" t="str">
            <v>D</v>
          </cell>
          <cell r="L1150">
            <v>399</v>
          </cell>
        </row>
        <row r="1151">
          <cell r="F1151">
            <v>5616573</v>
          </cell>
          <cell r="G1151" t="str">
            <v>PAVITHRA</v>
          </cell>
          <cell r="H1151" t="str">
            <v>39/8</v>
          </cell>
          <cell r="I1151" t="str">
            <v>-</v>
          </cell>
          <cell r="J1151" t="str">
            <v>B</v>
          </cell>
          <cell r="K1151" t="str">
            <v>D</v>
          </cell>
          <cell r="L1151">
            <v>399</v>
          </cell>
        </row>
        <row r="1152">
          <cell r="F1152">
            <v>5614573</v>
          </cell>
          <cell r="G1152" t="str">
            <v>PAVITHRA</v>
          </cell>
          <cell r="H1152" t="str">
            <v>39/8</v>
          </cell>
          <cell r="I1152" t="str">
            <v>-</v>
          </cell>
          <cell r="J1152" t="str">
            <v>B</v>
          </cell>
          <cell r="K1152" t="str">
            <v>D</v>
          </cell>
          <cell r="L1152">
            <v>399</v>
          </cell>
        </row>
        <row r="1153">
          <cell r="F1153">
            <v>6616575</v>
          </cell>
          <cell r="G1153" t="str">
            <v>SENURI</v>
          </cell>
          <cell r="H1153" t="str">
            <v>39/8</v>
          </cell>
          <cell r="I1153" t="str">
            <v>-</v>
          </cell>
          <cell r="J1153" t="str">
            <v>B</v>
          </cell>
          <cell r="K1153" t="str">
            <v>D</v>
          </cell>
          <cell r="L1153">
            <v>499</v>
          </cell>
        </row>
        <row r="1154">
          <cell r="F1154">
            <v>6614575</v>
          </cell>
          <cell r="G1154" t="str">
            <v>SENURI</v>
          </cell>
          <cell r="H1154" t="str">
            <v>39/8</v>
          </cell>
          <cell r="I1154" t="str">
            <v>-</v>
          </cell>
          <cell r="J1154" t="str">
            <v>B</v>
          </cell>
          <cell r="K1154" t="str">
            <v>D</v>
          </cell>
          <cell r="L1154">
            <v>499</v>
          </cell>
        </row>
        <row r="1155">
          <cell r="F1155">
            <v>6613579</v>
          </cell>
          <cell r="G1155" t="str">
            <v>KALAHARI-S</v>
          </cell>
          <cell r="H1155" t="str">
            <v>39/8</v>
          </cell>
          <cell r="I1155" t="str">
            <v>-</v>
          </cell>
          <cell r="J1155" t="str">
            <v>B</v>
          </cell>
          <cell r="K1155" t="str">
            <v>D</v>
          </cell>
          <cell r="L1155">
            <v>499</v>
          </cell>
        </row>
        <row r="1156">
          <cell r="F1156">
            <v>6715079</v>
          </cell>
          <cell r="G1156" t="str">
            <v>NALIKA</v>
          </cell>
          <cell r="H1156" t="str">
            <v>39/8</v>
          </cell>
          <cell r="I1156" t="str">
            <v>-</v>
          </cell>
          <cell r="J1156" t="str">
            <v>B</v>
          </cell>
          <cell r="K1156" t="str">
            <v>D</v>
          </cell>
          <cell r="L1156">
            <v>299</v>
          </cell>
        </row>
        <row r="1157">
          <cell r="F1157">
            <v>6716079</v>
          </cell>
          <cell r="G1157" t="str">
            <v>NALIKA</v>
          </cell>
          <cell r="H1157" t="str">
            <v>39/8</v>
          </cell>
          <cell r="I1157" t="str">
            <v>-</v>
          </cell>
          <cell r="J1157" t="str">
            <v>B</v>
          </cell>
          <cell r="K1157" t="str">
            <v>D</v>
          </cell>
          <cell r="L1157">
            <v>299</v>
          </cell>
        </row>
        <row r="1158">
          <cell r="F1158">
            <v>5625580</v>
          </cell>
          <cell r="G1158" t="str">
            <v>NEW WS</v>
          </cell>
          <cell r="H1158" t="str">
            <v>39/8</v>
          </cell>
          <cell r="I1158" t="str">
            <v>-</v>
          </cell>
          <cell r="J1158" t="str">
            <v>B</v>
          </cell>
          <cell r="K1158" t="str">
            <v>D</v>
          </cell>
          <cell r="L1158">
            <v>299</v>
          </cell>
        </row>
        <row r="1159">
          <cell r="F1159">
            <v>5625080</v>
          </cell>
          <cell r="G1159" t="str">
            <v>NEW WS</v>
          </cell>
          <cell r="H1159" t="str">
            <v>38/8</v>
          </cell>
          <cell r="I1159" t="str">
            <v>-</v>
          </cell>
          <cell r="J1159" t="str">
            <v>B</v>
          </cell>
          <cell r="K1159" t="str">
            <v>D</v>
          </cell>
          <cell r="L1159">
            <v>100</v>
          </cell>
        </row>
        <row r="1160">
          <cell r="F1160">
            <v>6714080</v>
          </cell>
          <cell r="G1160" t="str">
            <v>SHYAMA-FA</v>
          </cell>
          <cell r="H1160" t="str">
            <v>39/8</v>
          </cell>
          <cell r="I1160" t="str">
            <v>-</v>
          </cell>
          <cell r="J1160" t="str">
            <v>B</v>
          </cell>
          <cell r="K1160" t="str">
            <v>D</v>
          </cell>
          <cell r="L1160">
            <v>399</v>
          </cell>
        </row>
        <row r="1161">
          <cell r="F1161">
            <v>5714983</v>
          </cell>
          <cell r="G1161" t="str">
            <v>GALAXY THONG</v>
          </cell>
          <cell r="H1161" t="str">
            <v>38/8</v>
          </cell>
          <cell r="I1161" t="str">
            <v>-</v>
          </cell>
          <cell r="J1161" t="str">
            <v>B</v>
          </cell>
          <cell r="K1161" t="str">
            <v>D</v>
          </cell>
          <cell r="L1161">
            <v>500</v>
          </cell>
        </row>
        <row r="1162">
          <cell r="F1162">
            <v>5715984</v>
          </cell>
          <cell r="G1162" t="str">
            <v>STELLA THONG</v>
          </cell>
          <cell r="H1162" t="str">
            <v>38/8</v>
          </cell>
          <cell r="I1162" t="str">
            <v>-</v>
          </cell>
          <cell r="J1162" t="str">
            <v>B</v>
          </cell>
          <cell r="K1162" t="str">
            <v>D</v>
          </cell>
          <cell r="L1162">
            <v>500</v>
          </cell>
        </row>
        <row r="1163">
          <cell r="F1163">
            <v>7718084</v>
          </cell>
          <cell r="G1163" t="str">
            <v>RADHA</v>
          </cell>
          <cell r="H1163" t="str">
            <v>38/8</v>
          </cell>
          <cell r="I1163" t="str">
            <v>-</v>
          </cell>
          <cell r="J1163" t="str">
            <v>B</v>
          </cell>
          <cell r="K1163" t="str">
            <v>D</v>
          </cell>
          <cell r="L1163">
            <v>500</v>
          </cell>
        </row>
        <row r="1164">
          <cell r="F1164">
            <v>7716085</v>
          </cell>
          <cell r="G1164" t="str">
            <v>TARA</v>
          </cell>
          <cell r="H1164" t="str">
            <v>39/8</v>
          </cell>
          <cell r="I1164" t="str">
            <v>-</v>
          </cell>
          <cell r="J1164" t="str">
            <v>B</v>
          </cell>
          <cell r="K1164" t="str">
            <v>D</v>
          </cell>
          <cell r="L1164">
            <v>499</v>
          </cell>
        </row>
        <row r="1165">
          <cell r="F1165">
            <v>5616589</v>
          </cell>
          <cell r="G1165" t="str">
            <v>TASHIA</v>
          </cell>
          <cell r="H1165" t="str">
            <v>39/8</v>
          </cell>
          <cell r="I1165" t="str">
            <v>-</v>
          </cell>
          <cell r="J1165" t="str">
            <v>B</v>
          </cell>
          <cell r="K1165" t="str">
            <v>D</v>
          </cell>
          <cell r="L1165">
            <v>399</v>
          </cell>
        </row>
        <row r="1166">
          <cell r="F1166">
            <v>5618589</v>
          </cell>
          <cell r="G1166" t="str">
            <v>TASHIA</v>
          </cell>
          <cell r="H1166" t="str">
            <v>39/8</v>
          </cell>
          <cell r="I1166" t="str">
            <v>-</v>
          </cell>
          <cell r="J1166" t="str">
            <v>B</v>
          </cell>
          <cell r="K1166" t="str">
            <v>D</v>
          </cell>
          <cell r="L1166">
            <v>399</v>
          </cell>
        </row>
        <row r="1167">
          <cell r="F1167">
            <v>6713589</v>
          </cell>
          <cell r="G1167" t="str">
            <v>RANSI</v>
          </cell>
          <cell r="H1167" t="str">
            <v>39/8</v>
          </cell>
          <cell r="I1167" t="str">
            <v>-</v>
          </cell>
          <cell r="J1167" t="str">
            <v>B</v>
          </cell>
          <cell r="K1167" t="str">
            <v>D</v>
          </cell>
          <cell r="L1167">
            <v>399</v>
          </cell>
        </row>
        <row r="1168">
          <cell r="F1168">
            <v>5618590</v>
          </cell>
          <cell r="G1168" t="str">
            <v>SHAMINDRI</v>
          </cell>
          <cell r="H1168" t="str">
            <v>39/8</v>
          </cell>
          <cell r="I1168" t="str">
            <v>-</v>
          </cell>
          <cell r="J1168" t="str">
            <v>B</v>
          </cell>
          <cell r="K1168" t="str">
            <v>D</v>
          </cell>
          <cell r="L1168">
            <v>399</v>
          </cell>
        </row>
        <row r="1169">
          <cell r="F1169">
            <v>5611590</v>
          </cell>
          <cell r="G1169" t="str">
            <v>SHAMINDRI</v>
          </cell>
          <cell r="H1169" t="str">
            <v>39/8</v>
          </cell>
          <cell r="I1169" t="str">
            <v>-</v>
          </cell>
          <cell r="J1169" t="str">
            <v>B</v>
          </cell>
          <cell r="K1169" t="str">
            <v>D</v>
          </cell>
          <cell r="L1169">
            <v>399</v>
          </cell>
        </row>
        <row r="1170">
          <cell r="F1170">
            <v>5610590</v>
          </cell>
          <cell r="G1170" t="str">
            <v>SHAMINDRI</v>
          </cell>
          <cell r="H1170" t="str">
            <v>39/8</v>
          </cell>
          <cell r="I1170" t="str">
            <v>-</v>
          </cell>
          <cell r="J1170" t="str">
            <v>B</v>
          </cell>
          <cell r="K1170" t="str">
            <v>D</v>
          </cell>
          <cell r="L1170">
            <v>399</v>
          </cell>
        </row>
        <row r="1171">
          <cell r="F1171">
            <v>5616692</v>
          </cell>
          <cell r="G1171" t="str">
            <v>ELAST-2</v>
          </cell>
          <cell r="H1171" t="str">
            <v>39/8</v>
          </cell>
          <cell r="I1171" t="str">
            <v>-</v>
          </cell>
          <cell r="J1171" t="str">
            <v>B</v>
          </cell>
          <cell r="K1171" t="str">
            <v>D</v>
          </cell>
          <cell r="L1171">
            <v>299</v>
          </cell>
        </row>
        <row r="1172">
          <cell r="F1172">
            <v>6715994</v>
          </cell>
          <cell r="G1172" t="str">
            <v>GREECE-TH</v>
          </cell>
          <cell r="H1172" t="str">
            <v>38/8</v>
          </cell>
          <cell r="I1172" t="str">
            <v>-</v>
          </cell>
          <cell r="J1172" t="str">
            <v>B</v>
          </cell>
          <cell r="K1172" t="str">
            <v>D</v>
          </cell>
          <cell r="L1172">
            <v>500</v>
          </cell>
        </row>
        <row r="1173">
          <cell r="F1173">
            <v>6715095</v>
          </cell>
          <cell r="G1173" t="str">
            <v>MONA</v>
          </cell>
          <cell r="H1173" t="str">
            <v>39/8</v>
          </cell>
          <cell r="I1173" t="str">
            <v>-</v>
          </cell>
          <cell r="J1173" t="str">
            <v>B</v>
          </cell>
          <cell r="K1173" t="str">
            <v>D</v>
          </cell>
          <cell r="L1173">
            <v>399</v>
          </cell>
        </row>
        <row r="1174">
          <cell r="F1174">
            <v>6716095</v>
          </cell>
          <cell r="G1174" t="str">
            <v>MONA</v>
          </cell>
          <cell r="H1174" t="str">
            <v>39/8</v>
          </cell>
          <cell r="I1174" t="str">
            <v>-</v>
          </cell>
          <cell r="J1174" t="str">
            <v>B</v>
          </cell>
          <cell r="K1174" t="str">
            <v>D</v>
          </cell>
          <cell r="L1174">
            <v>399</v>
          </cell>
        </row>
        <row r="1175">
          <cell r="F1175">
            <v>5711599</v>
          </cell>
          <cell r="G1175" t="str">
            <v>SANDALI</v>
          </cell>
          <cell r="H1175" t="str">
            <v>39/8</v>
          </cell>
          <cell r="I1175" t="str">
            <v>-</v>
          </cell>
          <cell r="J1175" t="str">
            <v>B</v>
          </cell>
          <cell r="K1175" t="str">
            <v>D</v>
          </cell>
          <cell r="L1175">
            <v>299</v>
          </cell>
        </row>
        <row r="1176">
          <cell r="F1176">
            <v>6714599</v>
          </cell>
          <cell r="G1176" t="str">
            <v>KELLY-TH</v>
          </cell>
          <cell r="H1176" t="str">
            <v>38/8</v>
          </cell>
          <cell r="I1176" t="str">
            <v>-</v>
          </cell>
          <cell r="J1176" t="str">
            <v>B</v>
          </cell>
          <cell r="K1176" t="str">
            <v>D</v>
          </cell>
          <cell r="L1176">
            <v>200</v>
          </cell>
        </row>
        <row r="1177">
          <cell r="F1177">
            <v>5716599</v>
          </cell>
          <cell r="G1177" t="str">
            <v>SANDALI</v>
          </cell>
          <cell r="H1177" t="str">
            <v>39/8</v>
          </cell>
          <cell r="I1177" t="str">
            <v>-</v>
          </cell>
          <cell r="J1177" t="str">
            <v>B</v>
          </cell>
          <cell r="K1177" t="str">
            <v>D</v>
          </cell>
          <cell r="L1177">
            <v>299</v>
          </cell>
        </row>
        <row r="1178">
          <cell r="F1178">
            <v>619009</v>
          </cell>
          <cell r="G1178" t="str">
            <v>BAWWA</v>
          </cell>
          <cell r="H1178" t="str">
            <v>29/8</v>
          </cell>
          <cell r="I1178" t="str">
            <v>+</v>
          </cell>
          <cell r="J1178" t="str">
            <v>G</v>
          </cell>
          <cell r="K1178" t="str">
            <v>N</v>
          </cell>
          <cell r="L1178">
            <v>499</v>
          </cell>
        </row>
        <row r="1179">
          <cell r="F1179">
            <v>615510</v>
          </cell>
          <cell r="G1179" t="str">
            <v>MALITHI</v>
          </cell>
          <cell r="H1179" t="str">
            <v>00/0</v>
          </cell>
          <cell r="I1179" t="str">
            <v/>
          </cell>
          <cell r="J1179" t="str">
            <v>G</v>
          </cell>
          <cell r="K1179" t="str">
            <v>N</v>
          </cell>
          <cell r="L1179">
            <v>449</v>
          </cell>
        </row>
        <row r="1180">
          <cell r="F1180">
            <v>619511</v>
          </cell>
          <cell r="G1180" t="str">
            <v>DOLPHIN</v>
          </cell>
          <cell r="H1180" t="str">
            <v>00/0</v>
          </cell>
          <cell r="I1180" t="str">
            <v/>
          </cell>
          <cell r="J1180" t="str">
            <v>G</v>
          </cell>
          <cell r="K1180" t="str">
            <v>D</v>
          </cell>
          <cell r="L1180">
            <v>699</v>
          </cell>
        </row>
        <row r="1181">
          <cell r="F1181">
            <v>610512</v>
          </cell>
          <cell r="G1181" t="str">
            <v>BATITHI</v>
          </cell>
          <cell r="H1181" t="str">
            <v>00/0</v>
          </cell>
          <cell r="I1181" t="str">
            <v/>
          </cell>
          <cell r="J1181" t="str">
            <v>G</v>
          </cell>
          <cell r="K1181" t="str">
            <v>N</v>
          </cell>
          <cell r="L1181">
            <v>699</v>
          </cell>
        </row>
        <row r="1182">
          <cell r="F1182">
            <v>599016</v>
          </cell>
          <cell r="G1182" t="str">
            <v>BLOSSOM</v>
          </cell>
          <cell r="H1182" t="str">
            <v>12/7</v>
          </cell>
          <cell r="I1182" t="str">
            <v>-</v>
          </cell>
          <cell r="J1182" t="str">
            <v>G</v>
          </cell>
          <cell r="K1182" t="str">
            <v>D</v>
          </cell>
          <cell r="L1182">
            <v>299</v>
          </cell>
        </row>
        <row r="1183">
          <cell r="F1183">
            <v>615026</v>
          </cell>
          <cell r="G1183" t="str">
            <v>CHERRY</v>
          </cell>
          <cell r="H1183" t="str">
            <v>29/8</v>
          </cell>
          <cell r="I1183" t="str">
            <v>+</v>
          </cell>
          <cell r="J1183" t="str">
            <v>G</v>
          </cell>
          <cell r="K1183" t="str">
            <v>N</v>
          </cell>
          <cell r="L1183">
            <v>449</v>
          </cell>
        </row>
        <row r="1184">
          <cell r="F1184">
            <v>619026</v>
          </cell>
          <cell r="G1184" t="str">
            <v>CHERRY</v>
          </cell>
          <cell r="H1184" t="str">
            <v>29/8</v>
          </cell>
          <cell r="I1184" t="str">
            <v>+</v>
          </cell>
          <cell r="J1184" t="str">
            <v>G</v>
          </cell>
          <cell r="K1184" t="str">
            <v>N</v>
          </cell>
          <cell r="L1184">
            <v>449</v>
          </cell>
        </row>
        <row r="1185">
          <cell r="F1185">
            <v>619045</v>
          </cell>
          <cell r="G1185" t="str">
            <v>DENNIS-DD</v>
          </cell>
          <cell r="H1185" t="str">
            <v>27/8</v>
          </cell>
          <cell r="I1185" t="str">
            <v>-</v>
          </cell>
          <cell r="J1185" t="str">
            <v>G</v>
          </cell>
          <cell r="K1185" t="str">
            <v>D</v>
          </cell>
          <cell r="L1185">
            <v>399</v>
          </cell>
        </row>
        <row r="1186">
          <cell r="F1186">
            <v>619569</v>
          </cell>
          <cell r="G1186" t="str">
            <v>BLOOMY</v>
          </cell>
          <cell r="H1186" t="str">
            <v>27/8</v>
          </cell>
          <cell r="I1186" t="str">
            <v>-</v>
          </cell>
          <cell r="J1186" t="str">
            <v>G</v>
          </cell>
          <cell r="K1186" t="str">
            <v>D</v>
          </cell>
          <cell r="L1186">
            <v>399</v>
          </cell>
        </row>
        <row r="1187">
          <cell r="F1187">
            <v>3216002</v>
          </cell>
          <cell r="G1187" t="str">
            <v>PROTON-L</v>
          </cell>
          <cell r="H1187" t="str">
            <v>47/8</v>
          </cell>
          <cell r="I1187" t="str">
            <v>-</v>
          </cell>
          <cell r="J1187" t="str">
            <v>B</v>
          </cell>
          <cell r="K1187" t="str">
            <v>D</v>
          </cell>
          <cell r="L1187">
            <v>899</v>
          </cell>
        </row>
        <row r="1188">
          <cell r="F1188">
            <v>4216002</v>
          </cell>
          <cell r="G1188" t="str">
            <v>PROTON-L</v>
          </cell>
          <cell r="H1188" t="str">
            <v>47/8</v>
          </cell>
          <cell r="I1188" t="str">
            <v>-</v>
          </cell>
          <cell r="J1188" t="str">
            <v>B</v>
          </cell>
          <cell r="K1188" t="str">
            <v>D</v>
          </cell>
          <cell r="L1188">
            <v>699</v>
          </cell>
        </row>
        <row r="1189">
          <cell r="F1189">
            <v>3516003</v>
          </cell>
          <cell r="G1189" t="str">
            <v>PROTON-V</v>
          </cell>
          <cell r="H1189" t="str">
            <v>00/0</v>
          </cell>
          <cell r="I1189" t="str">
            <v/>
          </cell>
          <cell r="J1189" t="str">
            <v>B</v>
          </cell>
          <cell r="K1189" t="str">
            <v>D</v>
          </cell>
          <cell r="L1189">
            <v>1299</v>
          </cell>
        </row>
        <row r="1190">
          <cell r="F1190">
            <v>4519012</v>
          </cell>
          <cell r="G1190" t="str">
            <v>EDDIE</v>
          </cell>
          <cell r="H1190" t="str">
            <v>29/6</v>
          </cell>
          <cell r="I1190" t="str">
            <v>+</v>
          </cell>
          <cell r="J1190" t="str">
            <v>B</v>
          </cell>
          <cell r="K1190" t="str">
            <v>N</v>
          </cell>
          <cell r="L1190">
            <v>1799</v>
          </cell>
        </row>
        <row r="1191">
          <cell r="F1191">
            <v>4516012</v>
          </cell>
          <cell r="G1191" t="str">
            <v>EDDIE</v>
          </cell>
          <cell r="H1191" t="str">
            <v>29/6</v>
          </cell>
          <cell r="I1191" t="str">
            <v>+</v>
          </cell>
          <cell r="J1191" t="str">
            <v>B</v>
          </cell>
          <cell r="K1191" t="str">
            <v>N</v>
          </cell>
          <cell r="L1191">
            <v>1799</v>
          </cell>
        </row>
        <row r="1192">
          <cell r="F1192">
            <v>1519515</v>
          </cell>
          <cell r="G1192" t="str">
            <v>ABI</v>
          </cell>
          <cell r="H1192" t="str">
            <v>00/0</v>
          </cell>
          <cell r="I1192" t="str">
            <v/>
          </cell>
          <cell r="J1192" t="str">
            <v>B</v>
          </cell>
          <cell r="K1192" t="str">
            <v>D</v>
          </cell>
          <cell r="L1192">
            <v>1499</v>
          </cell>
        </row>
        <row r="1193">
          <cell r="F1193">
            <v>3515515</v>
          </cell>
          <cell r="G1193" t="str">
            <v>ABI</v>
          </cell>
          <cell r="H1193" t="str">
            <v>00/0</v>
          </cell>
          <cell r="I1193" t="str">
            <v/>
          </cell>
          <cell r="J1193" t="str">
            <v>B</v>
          </cell>
          <cell r="K1193" t="str">
            <v>D</v>
          </cell>
          <cell r="L1193">
            <v>1499</v>
          </cell>
        </row>
        <row r="1194">
          <cell r="F1194">
            <v>1515515</v>
          </cell>
          <cell r="G1194" t="str">
            <v>ABI</v>
          </cell>
          <cell r="H1194" t="str">
            <v>00/0</v>
          </cell>
          <cell r="I1194" t="str">
            <v/>
          </cell>
          <cell r="J1194" t="str">
            <v>B</v>
          </cell>
          <cell r="K1194" t="str">
            <v>D</v>
          </cell>
          <cell r="L1194">
            <v>1499</v>
          </cell>
        </row>
        <row r="1195">
          <cell r="F1195">
            <v>3519515</v>
          </cell>
          <cell r="G1195" t="str">
            <v>ABI</v>
          </cell>
          <cell r="H1195" t="str">
            <v>00/0</v>
          </cell>
          <cell r="I1195" t="str">
            <v/>
          </cell>
          <cell r="J1195" t="str">
            <v>B</v>
          </cell>
          <cell r="K1195" t="str">
            <v>D</v>
          </cell>
          <cell r="L1195">
            <v>1499</v>
          </cell>
        </row>
        <row r="1196">
          <cell r="F1196">
            <v>4516515</v>
          </cell>
          <cell r="G1196" t="str">
            <v>JOHAN</v>
          </cell>
          <cell r="H1196" t="str">
            <v>00/0</v>
          </cell>
          <cell r="I1196" t="str">
            <v/>
          </cell>
          <cell r="J1196" t="str">
            <v>B</v>
          </cell>
          <cell r="K1196" t="str">
            <v>B</v>
          </cell>
          <cell r="L1196">
            <v>1499</v>
          </cell>
        </row>
        <row r="1197">
          <cell r="F1197">
            <v>3516515</v>
          </cell>
          <cell r="G1197" t="str">
            <v>JOHAN</v>
          </cell>
          <cell r="H1197" t="str">
            <v>00/0</v>
          </cell>
          <cell r="I1197" t="str">
            <v/>
          </cell>
          <cell r="J1197" t="str">
            <v>B</v>
          </cell>
          <cell r="K1197" t="str">
            <v>B</v>
          </cell>
          <cell r="L1197">
            <v>1499</v>
          </cell>
        </row>
        <row r="1198">
          <cell r="F1198">
            <v>3596516</v>
          </cell>
          <cell r="G1198" t="str">
            <v>FRED</v>
          </cell>
          <cell r="H1198" t="str">
            <v>00/0</v>
          </cell>
          <cell r="I1198" t="str">
            <v/>
          </cell>
          <cell r="J1198" t="str">
            <v>B</v>
          </cell>
          <cell r="K1198" t="str">
            <v>D</v>
          </cell>
          <cell r="L1198">
            <v>1499</v>
          </cell>
        </row>
        <row r="1199">
          <cell r="F1199">
            <v>4599516</v>
          </cell>
          <cell r="G1199" t="str">
            <v>FRED</v>
          </cell>
          <cell r="H1199" t="str">
            <v>00/0</v>
          </cell>
          <cell r="I1199" t="str">
            <v/>
          </cell>
          <cell r="J1199" t="str">
            <v>B</v>
          </cell>
          <cell r="K1199" t="str">
            <v>B</v>
          </cell>
          <cell r="L1199">
            <v>1499</v>
          </cell>
        </row>
        <row r="1200">
          <cell r="F1200">
            <v>3599516</v>
          </cell>
          <cell r="G1200" t="str">
            <v>FRED</v>
          </cell>
          <cell r="H1200" t="str">
            <v>00/0</v>
          </cell>
          <cell r="I1200" t="str">
            <v/>
          </cell>
          <cell r="J1200" t="str">
            <v>B</v>
          </cell>
          <cell r="K1200" t="str">
            <v>B</v>
          </cell>
          <cell r="L1200">
            <v>1499</v>
          </cell>
        </row>
        <row r="1201">
          <cell r="F1201">
            <v>4596516</v>
          </cell>
          <cell r="G1201" t="str">
            <v>FRED</v>
          </cell>
          <cell r="H1201" t="str">
            <v>00/0</v>
          </cell>
          <cell r="I1201" t="str">
            <v/>
          </cell>
          <cell r="J1201" t="str">
            <v>B</v>
          </cell>
          <cell r="K1201" t="str">
            <v>B</v>
          </cell>
          <cell r="L1201">
            <v>1499</v>
          </cell>
        </row>
        <row r="1202">
          <cell r="F1202">
            <v>5512018</v>
          </cell>
          <cell r="G1202" t="str">
            <v>SCOUT</v>
          </cell>
          <cell r="H1202" t="str">
            <v>00/0</v>
          </cell>
          <cell r="I1202" t="str">
            <v/>
          </cell>
          <cell r="J1202" t="str">
            <v>B</v>
          </cell>
          <cell r="K1202" t="str">
            <v>N</v>
          </cell>
          <cell r="L1202">
            <v>1899</v>
          </cell>
        </row>
        <row r="1203">
          <cell r="F1203">
            <v>4512018</v>
          </cell>
          <cell r="G1203" t="str">
            <v>SCOUT</v>
          </cell>
          <cell r="H1203" t="str">
            <v>00/0</v>
          </cell>
          <cell r="I1203" t="str">
            <v/>
          </cell>
          <cell r="J1203" t="str">
            <v>B</v>
          </cell>
          <cell r="K1203" t="str">
            <v>N</v>
          </cell>
          <cell r="L1203">
            <v>1699</v>
          </cell>
        </row>
        <row r="1204">
          <cell r="F1204">
            <v>2515028</v>
          </cell>
          <cell r="G1204" t="str">
            <v>WINNER</v>
          </cell>
          <cell r="H1204" t="str">
            <v>41/8</v>
          </cell>
          <cell r="I1204" t="str">
            <v>-</v>
          </cell>
          <cell r="J1204" t="str">
            <v>G</v>
          </cell>
          <cell r="K1204" t="str">
            <v>D</v>
          </cell>
          <cell r="L1204">
            <v>600</v>
          </cell>
        </row>
        <row r="1205">
          <cell r="F1205">
            <v>2519030</v>
          </cell>
          <cell r="G1205" t="str">
            <v>ANDY</v>
          </cell>
          <cell r="H1205" t="str">
            <v>41/8</v>
          </cell>
          <cell r="I1205" t="str">
            <v>-</v>
          </cell>
          <cell r="J1205" t="str">
            <v>B</v>
          </cell>
          <cell r="K1205" t="str">
            <v>D</v>
          </cell>
          <cell r="L1205">
            <v>600</v>
          </cell>
        </row>
        <row r="1206">
          <cell r="F1206">
            <v>1519030</v>
          </cell>
          <cell r="G1206" t="str">
            <v>ANDY</v>
          </cell>
          <cell r="H1206" t="str">
            <v>41/8</v>
          </cell>
          <cell r="I1206" t="str">
            <v>-</v>
          </cell>
          <cell r="J1206" t="str">
            <v>B</v>
          </cell>
          <cell r="K1206" t="str">
            <v>D</v>
          </cell>
          <cell r="L1206">
            <v>600</v>
          </cell>
        </row>
        <row r="1207">
          <cell r="F1207">
            <v>3515033</v>
          </cell>
          <cell r="G1207" t="str">
            <v>DOMINGO</v>
          </cell>
          <cell r="H1207" t="str">
            <v>41/8</v>
          </cell>
          <cell r="I1207" t="str">
            <v>-</v>
          </cell>
          <cell r="J1207" t="str">
            <v>B</v>
          </cell>
          <cell r="K1207" t="str">
            <v>D</v>
          </cell>
          <cell r="L1207">
            <v>600</v>
          </cell>
        </row>
        <row r="1208">
          <cell r="F1208">
            <v>4515033</v>
          </cell>
          <cell r="G1208" t="str">
            <v>DOMINGO</v>
          </cell>
          <cell r="H1208" t="str">
            <v>41/8</v>
          </cell>
          <cell r="I1208" t="str">
            <v>-</v>
          </cell>
          <cell r="J1208" t="str">
            <v>B</v>
          </cell>
          <cell r="K1208" t="str">
            <v>D</v>
          </cell>
          <cell r="L1208">
            <v>600</v>
          </cell>
        </row>
        <row r="1209">
          <cell r="F1209">
            <v>4515035</v>
          </cell>
          <cell r="G1209" t="str">
            <v>BOSTON</v>
          </cell>
          <cell r="H1209" t="str">
            <v>41/8</v>
          </cell>
          <cell r="I1209" t="str">
            <v>-</v>
          </cell>
          <cell r="J1209" t="str">
            <v>B</v>
          </cell>
          <cell r="K1209" t="str">
            <v>D</v>
          </cell>
          <cell r="L1209">
            <v>600</v>
          </cell>
        </row>
        <row r="1210">
          <cell r="F1210">
            <v>3519035</v>
          </cell>
          <cell r="G1210" t="str">
            <v>BOSTON</v>
          </cell>
          <cell r="H1210" t="str">
            <v>41/8</v>
          </cell>
          <cell r="I1210" t="str">
            <v>-</v>
          </cell>
          <cell r="J1210" t="str">
            <v>B</v>
          </cell>
          <cell r="K1210" t="str">
            <v>D</v>
          </cell>
          <cell r="L1210">
            <v>600</v>
          </cell>
        </row>
        <row r="1211">
          <cell r="F1211">
            <v>2519045</v>
          </cell>
          <cell r="G1211" t="str">
            <v>CIVIC</v>
          </cell>
          <cell r="H1211" t="str">
            <v>41/8</v>
          </cell>
          <cell r="I1211" t="str">
            <v>-</v>
          </cell>
          <cell r="J1211" t="str">
            <v>G</v>
          </cell>
          <cell r="K1211" t="str">
            <v>D</v>
          </cell>
          <cell r="L1211">
            <v>600</v>
          </cell>
        </row>
        <row r="1212">
          <cell r="F1212">
            <v>1519045</v>
          </cell>
          <cell r="G1212" t="str">
            <v>CIVIC</v>
          </cell>
          <cell r="H1212" t="str">
            <v>41/8</v>
          </cell>
          <cell r="I1212" t="str">
            <v>-</v>
          </cell>
          <cell r="J1212" t="str">
            <v>G</v>
          </cell>
          <cell r="K1212" t="str">
            <v>D</v>
          </cell>
          <cell r="L1212">
            <v>600</v>
          </cell>
        </row>
        <row r="1213">
          <cell r="F1213">
            <v>5319046</v>
          </cell>
          <cell r="G1213" t="str">
            <v>AREA-51</v>
          </cell>
          <cell r="H1213" t="str">
            <v>00/0</v>
          </cell>
          <cell r="I1213" t="str">
            <v/>
          </cell>
          <cell r="J1213" t="str">
            <v>B</v>
          </cell>
          <cell r="K1213" t="str">
            <v>D</v>
          </cell>
          <cell r="L1213">
            <v>2399</v>
          </cell>
        </row>
        <row r="1214">
          <cell r="F1214">
            <v>1518046</v>
          </cell>
          <cell r="G1214" t="str">
            <v>MINI COOPER</v>
          </cell>
          <cell r="H1214" t="str">
            <v>41/8</v>
          </cell>
          <cell r="I1214" t="str">
            <v>-</v>
          </cell>
          <cell r="J1214" t="str">
            <v>G</v>
          </cell>
          <cell r="K1214" t="str">
            <v>D</v>
          </cell>
          <cell r="L1214">
            <v>600</v>
          </cell>
        </row>
        <row r="1215">
          <cell r="F1215">
            <v>2518046</v>
          </cell>
          <cell r="G1215" t="str">
            <v>MINI COOPER</v>
          </cell>
          <cell r="H1215" t="str">
            <v>41/8</v>
          </cell>
          <cell r="I1215" t="str">
            <v>-</v>
          </cell>
          <cell r="J1215" t="str">
            <v>G</v>
          </cell>
          <cell r="K1215" t="str">
            <v>D</v>
          </cell>
          <cell r="L1215">
            <v>600</v>
          </cell>
        </row>
        <row r="1216">
          <cell r="F1216">
            <v>2515047</v>
          </cell>
          <cell r="G1216" t="str">
            <v>AVALON</v>
          </cell>
          <cell r="H1216" t="str">
            <v>41/8</v>
          </cell>
          <cell r="I1216" t="str">
            <v>-</v>
          </cell>
          <cell r="J1216" t="str">
            <v>G</v>
          </cell>
          <cell r="K1216" t="str">
            <v>D</v>
          </cell>
          <cell r="L1216">
            <v>600</v>
          </cell>
        </row>
        <row r="1217">
          <cell r="F1217">
            <v>1518047</v>
          </cell>
          <cell r="G1217" t="str">
            <v>AVALON</v>
          </cell>
          <cell r="H1217" t="str">
            <v>41/8</v>
          </cell>
          <cell r="I1217" t="str">
            <v>-</v>
          </cell>
          <cell r="J1217" t="str">
            <v>G</v>
          </cell>
          <cell r="K1217" t="str">
            <v>D</v>
          </cell>
          <cell r="L1217">
            <v>600</v>
          </cell>
        </row>
        <row r="1218">
          <cell r="F1218">
            <v>3515048</v>
          </cell>
          <cell r="G1218" t="str">
            <v>SOUL</v>
          </cell>
          <cell r="H1218" t="str">
            <v>49/7</v>
          </cell>
          <cell r="I1218" t="str">
            <v>+</v>
          </cell>
          <cell r="J1218" t="str">
            <v>B</v>
          </cell>
          <cell r="K1218" t="str">
            <v>D</v>
          </cell>
          <cell r="L1218">
            <v>1799</v>
          </cell>
        </row>
        <row r="1219">
          <cell r="F1219">
            <v>4519048</v>
          </cell>
          <cell r="G1219" t="str">
            <v>SOUL</v>
          </cell>
          <cell r="H1219" t="str">
            <v>49/7</v>
          </cell>
          <cell r="I1219" t="str">
            <v>+</v>
          </cell>
          <cell r="J1219" t="str">
            <v>B</v>
          </cell>
          <cell r="K1219" t="str">
            <v>D</v>
          </cell>
          <cell r="L1219">
            <v>1999</v>
          </cell>
        </row>
        <row r="1220">
          <cell r="F1220">
            <v>4515048</v>
          </cell>
          <cell r="G1220" t="str">
            <v>SOUL</v>
          </cell>
          <cell r="H1220" t="str">
            <v>49/7</v>
          </cell>
          <cell r="I1220" t="str">
            <v>+</v>
          </cell>
          <cell r="J1220" t="str">
            <v>B</v>
          </cell>
          <cell r="K1220" t="str">
            <v>D</v>
          </cell>
          <cell r="L1220">
            <v>1999</v>
          </cell>
        </row>
        <row r="1221">
          <cell r="F1221">
            <v>3519048</v>
          </cell>
          <cell r="G1221" t="str">
            <v>SOUL</v>
          </cell>
          <cell r="H1221" t="str">
            <v>49/7</v>
          </cell>
          <cell r="I1221" t="str">
            <v>+</v>
          </cell>
          <cell r="J1221" t="str">
            <v>B</v>
          </cell>
          <cell r="K1221" t="str">
            <v>D</v>
          </cell>
          <cell r="L1221">
            <v>1799</v>
          </cell>
        </row>
        <row r="1222">
          <cell r="F1222">
            <v>2515075</v>
          </cell>
          <cell r="G1222" t="str">
            <v>NOAH</v>
          </cell>
          <cell r="H1222" t="str">
            <v>00/0</v>
          </cell>
          <cell r="I1222" t="str">
            <v/>
          </cell>
          <cell r="J1222" t="str">
            <v>G</v>
          </cell>
          <cell r="K1222" t="str">
            <v>D</v>
          </cell>
          <cell r="L1222">
            <v>1599</v>
          </cell>
        </row>
        <row r="1223">
          <cell r="F1223">
            <v>2516075</v>
          </cell>
          <cell r="G1223" t="str">
            <v>NOAH</v>
          </cell>
          <cell r="H1223" t="str">
            <v>00/0</v>
          </cell>
          <cell r="I1223" t="str">
            <v/>
          </cell>
          <cell r="J1223" t="str">
            <v>G</v>
          </cell>
          <cell r="K1223" t="str">
            <v>D</v>
          </cell>
          <cell r="L1223">
            <v>1599</v>
          </cell>
        </row>
        <row r="1224">
          <cell r="F1224">
            <v>1515075</v>
          </cell>
          <cell r="G1224" t="str">
            <v>NOAH</v>
          </cell>
          <cell r="H1224" t="str">
            <v>00/0</v>
          </cell>
          <cell r="I1224" t="str">
            <v/>
          </cell>
          <cell r="J1224" t="str">
            <v>G</v>
          </cell>
          <cell r="K1224" t="str">
            <v>D</v>
          </cell>
          <cell r="L1224">
            <v>1599</v>
          </cell>
        </row>
        <row r="1225">
          <cell r="F1225">
            <v>2519075</v>
          </cell>
          <cell r="G1225" t="str">
            <v>NOAH</v>
          </cell>
          <cell r="H1225" t="str">
            <v>00/0</v>
          </cell>
          <cell r="I1225" t="str">
            <v/>
          </cell>
          <cell r="J1225" t="str">
            <v>G</v>
          </cell>
          <cell r="K1225" t="str">
            <v>D</v>
          </cell>
          <cell r="L1225">
            <v>1599</v>
          </cell>
        </row>
        <row r="1226">
          <cell r="F1226">
            <v>1516075</v>
          </cell>
          <cell r="G1226" t="str">
            <v>NOAH</v>
          </cell>
          <cell r="H1226" t="str">
            <v>00/0</v>
          </cell>
          <cell r="I1226" t="str">
            <v/>
          </cell>
          <cell r="J1226" t="str">
            <v>G</v>
          </cell>
          <cell r="K1226" t="str">
            <v>D</v>
          </cell>
          <cell r="L1226">
            <v>1599</v>
          </cell>
        </row>
        <row r="1227">
          <cell r="F1227">
            <v>1519075</v>
          </cell>
          <cell r="G1227" t="str">
            <v>NOAH</v>
          </cell>
          <cell r="H1227" t="str">
            <v>00/0</v>
          </cell>
          <cell r="I1227" t="str">
            <v/>
          </cell>
          <cell r="J1227" t="str">
            <v>G</v>
          </cell>
          <cell r="K1227" t="str">
            <v>D</v>
          </cell>
          <cell r="L1227">
            <v>1599</v>
          </cell>
        </row>
        <row r="1228">
          <cell r="F1228">
            <v>1512076</v>
          </cell>
          <cell r="G1228" t="str">
            <v>LIMA</v>
          </cell>
          <cell r="H1228" t="str">
            <v>00/0</v>
          </cell>
          <cell r="I1228" t="str">
            <v/>
          </cell>
          <cell r="J1228" t="str">
            <v>G</v>
          </cell>
          <cell r="K1228" t="str">
            <v>D</v>
          </cell>
          <cell r="L1228">
            <v>1599</v>
          </cell>
        </row>
        <row r="1229">
          <cell r="F1229">
            <v>2519076</v>
          </cell>
          <cell r="G1229" t="str">
            <v>LIMA</v>
          </cell>
          <cell r="H1229" t="str">
            <v>00/0</v>
          </cell>
          <cell r="I1229" t="str">
            <v/>
          </cell>
          <cell r="J1229" t="str">
            <v>G</v>
          </cell>
          <cell r="K1229" t="str">
            <v>D</v>
          </cell>
          <cell r="L1229">
            <v>1599</v>
          </cell>
        </row>
        <row r="1230">
          <cell r="F1230">
            <v>2512076</v>
          </cell>
          <cell r="G1230" t="str">
            <v>LIMA</v>
          </cell>
          <cell r="H1230" t="str">
            <v>00/0</v>
          </cell>
          <cell r="I1230" t="str">
            <v/>
          </cell>
          <cell r="J1230" t="str">
            <v>G</v>
          </cell>
          <cell r="K1230" t="str">
            <v>D</v>
          </cell>
          <cell r="L1230">
            <v>1599</v>
          </cell>
        </row>
        <row r="1231">
          <cell r="F1231">
            <v>2515076</v>
          </cell>
          <cell r="G1231" t="str">
            <v>LIMA</v>
          </cell>
          <cell r="H1231" t="str">
            <v>00/0</v>
          </cell>
          <cell r="I1231" t="str">
            <v/>
          </cell>
          <cell r="J1231" t="str">
            <v>G</v>
          </cell>
          <cell r="K1231" t="str">
            <v>D</v>
          </cell>
          <cell r="L1231">
            <v>1599</v>
          </cell>
        </row>
        <row r="1232">
          <cell r="F1232">
            <v>1519076</v>
          </cell>
          <cell r="G1232" t="str">
            <v>LIMA</v>
          </cell>
          <cell r="H1232" t="str">
            <v>00/0</v>
          </cell>
          <cell r="I1232" t="str">
            <v/>
          </cell>
          <cell r="J1232" t="str">
            <v>G</v>
          </cell>
          <cell r="K1232" t="str">
            <v>D</v>
          </cell>
          <cell r="L1232">
            <v>1599</v>
          </cell>
        </row>
        <row r="1233">
          <cell r="F1233">
            <v>1515076</v>
          </cell>
          <cell r="G1233" t="str">
            <v>LIMA</v>
          </cell>
          <cell r="H1233" t="str">
            <v>00/0</v>
          </cell>
          <cell r="I1233" t="str">
            <v/>
          </cell>
          <cell r="J1233" t="str">
            <v>G</v>
          </cell>
          <cell r="K1233" t="str">
            <v>D</v>
          </cell>
          <cell r="L1233">
            <v>1599</v>
          </cell>
        </row>
        <row r="1234">
          <cell r="F1234">
            <v>3515077</v>
          </cell>
          <cell r="G1234" t="str">
            <v>HUNTER</v>
          </cell>
          <cell r="H1234" t="str">
            <v>00/0</v>
          </cell>
          <cell r="I1234" t="str">
            <v/>
          </cell>
          <cell r="J1234" t="str">
            <v>G</v>
          </cell>
          <cell r="K1234" t="str">
            <v>D</v>
          </cell>
          <cell r="L1234">
            <v>1799</v>
          </cell>
        </row>
        <row r="1235">
          <cell r="F1235">
            <v>3512077</v>
          </cell>
          <cell r="G1235" t="str">
            <v>HUNTER</v>
          </cell>
          <cell r="H1235" t="str">
            <v>00/0</v>
          </cell>
          <cell r="I1235" t="str">
            <v/>
          </cell>
          <cell r="J1235" t="str">
            <v>G</v>
          </cell>
          <cell r="K1235" t="str">
            <v>D</v>
          </cell>
          <cell r="L1235">
            <v>1799</v>
          </cell>
        </row>
        <row r="1236">
          <cell r="F1236">
            <v>4515077</v>
          </cell>
          <cell r="G1236" t="str">
            <v>HUNTER</v>
          </cell>
          <cell r="H1236" t="str">
            <v>00/0</v>
          </cell>
          <cell r="I1236" t="str">
            <v/>
          </cell>
          <cell r="J1236" t="str">
            <v>G</v>
          </cell>
          <cell r="K1236" t="str">
            <v>D</v>
          </cell>
          <cell r="L1236">
            <v>1899</v>
          </cell>
        </row>
        <row r="1237">
          <cell r="F1237">
            <v>4519077</v>
          </cell>
          <cell r="G1237" t="str">
            <v>HUNTER</v>
          </cell>
          <cell r="H1237" t="str">
            <v>00/0</v>
          </cell>
          <cell r="I1237" t="str">
            <v/>
          </cell>
          <cell r="J1237" t="str">
            <v>G</v>
          </cell>
          <cell r="K1237" t="str">
            <v>D</v>
          </cell>
          <cell r="L1237">
            <v>1899</v>
          </cell>
        </row>
        <row r="1238">
          <cell r="F1238">
            <v>3519077</v>
          </cell>
          <cell r="G1238" t="str">
            <v>HUNTER</v>
          </cell>
          <cell r="H1238" t="str">
            <v>00/0</v>
          </cell>
          <cell r="I1238" t="str">
            <v/>
          </cell>
          <cell r="J1238" t="str">
            <v>G</v>
          </cell>
          <cell r="K1238" t="str">
            <v>D</v>
          </cell>
          <cell r="L1238">
            <v>1799</v>
          </cell>
        </row>
        <row r="1239">
          <cell r="F1239">
            <v>4512077</v>
          </cell>
          <cell r="G1239" t="str">
            <v>HUNTER</v>
          </cell>
          <cell r="H1239" t="str">
            <v>00/0</v>
          </cell>
          <cell r="I1239" t="str">
            <v/>
          </cell>
          <cell r="J1239" t="str">
            <v>G</v>
          </cell>
          <cell r="K1239" t="str">
            <v>D</v>
          </cell>
          <cell r="L1239">
            <v>1899</v>
          </cell>
        </row>
        <row r="1240">
          <cell r="F1240">
            <v>3511078</v>
          </cell>
          <cell r="G1240" t="str">
            <v>Z-100</v>
          </cell>
          <cell r="H1240" t="str">
            <v>00/0</v>
          </cell>
          <cell r="I1240" t="str">
            <v/>
          </cell>
          <cell r="J1240" t="str">
            <v>G</v>
          </cell>
          <cell r="K1240" t="str">
            <v>D</v>
          </cell>
          <cell r="L1240">
            <v>1799</v>
          </cell>
        </row>
        <row r="1241">
          <cell r="F1241">
            <v>4519078</v>
          </cell>
          <cell r="G1241" t="str">
            <v>Z-100</v>
          </cell>
          <cell r="H1241" t="str">
            <v>00/0</v>
          </cell>
          <cell r="I1241" t="str">
            <v/>
          </cell>
          <cell r="J1241" t="str">
            <v>G</v>
          </cell>
          <cell r="K1241" t="str">
            <v>D</v>
          </cell>
          <cell r="L1241">
            <v>1899</v>
          </cell>
        </row>
        <row r="1242">
          <cell r="F1242">
            <v>4518078</v>
          </cell>
          <cell r="G1242" t="str">
            <v>Z-100</v>
          </cell>
          <cell r="H1242" t="str">
            <v>00/0</v>
          </cell>
          <cell r="I1242" t="str">
            <v/>
          </cell>
          <cell r="J1242" t="str">
            <v>G</v>
          </cell>
          <cell r="K1242" t="str">
            <v>D</v>
          </cell>
          <cell r="L1242">
            <v>1899</v>
          </cell>
        </row>
        <row r="1243">
          <cell r="F1243">
            <v>3519078</v>
          </cell>
          <cell r="G1243" t="str">
            <v>Z-100</v>
          </cell>
          <cell r="H1243" t="str">
            <v>00/0</v>
          </cell>
          <cell r="I1243" t="str">
            <v/>
          </cell>
          <cell r="J1243" t="str">
            <v>G</v>
          </cell>
          <cell r="K1243" t="str">
            <v>D</v>
          </cell>
          <cell r="L1243">
            <v>1799</v>
          </cell>
        </row>
        <row r="1244">
          <cell r="F1244">
            <v>3518078</v>
          </cell>
          <cell r="G1244" t="str">
            <v>Z-100</v>
          </cell>
          <cell r="H1244" t="str">
            <v>00/0</v>
          </cell>
          <cell r="I1244" t="str">
            <v/>
          </cell>
          <cell r="J1244" t="str">
            <v>G</v>
          </cell>
          <cell r="K1244" t="str">
            <v>D</v>
          </cell>
          <cell r="L1244">
            <v>1799</v>
          </cell>
        </row>
        <row r="1245">
          <cell r="F1245">
            <v>4511078</v>
          </cell>
          <cell r="G1245" t="str">
            <v>Z-100</v>
          </cell>
          <cell r="H1245" t="str">
            <v>00/0</v>
          </cell>
          <cell r="I1245" t="str">
            <v/>
          </cell>
          <cell r="J1245" t="str">
            <v>G</v>
          </cell>
          <cell r="K1245" t="str">
            <v>D</v>
          </cell>
          <cell r="L1245">
            <v>1899</v>
          </cell>
        </row>
        <row r="1246">
          <cell r="F1246">
            <v>3515079</v>
          </cell>
          <cell r="G1246" t="str">
            <v>A-STAR</v>
          </cell>
          <cell r="H1246" t="str">
            <v>00/0</v>
          </cell>
          <cell r="I1246" t="str">
            <v/>
          </cell>
          <cell r="J1246" t="str">
            <v>G</v>
          </cell>
          <cell r="K1246" t="str">
            <v>D</v>
          </cell>
          <cell r="L1246">
            <v>1799</v>
          </cell>
        </row>
        <row r="1247">
          <cell r="F1247">
            <v>4518079</v>
          </cell>
          <cell r="G1247" t="str">
            <v>A-STAR</v>
          </cell>
          <cell r="H1247" t="str">
            <v>00/0</v>
          </cell>
          <cell r="I1247" t="str">
            <v/>
          </cell>
          <cell r="J1247" t="str">
            <v>G</v>
          </cell>
          <cell r="K1247" t="str">
            <v>D</v>
          </cell>
          <cell r="L1247">
            <v>1899</v>
          </cell>
        </row>
        <row r="1248">
          <cell r="F1248">
            <v>4519079</v>
          </cell>
          <cell r="G1248" t="str">
            <v>A-STAR</v>
          </cell>
          <cell r="H1248" t="str">
            <v>00/0</v>
          </cell>
          <cell r="I1248" t="str">
            <v/>
          </cell>
          <cell r="J1248" t="str">
            <v>G</v>
          </cell>
          <cell r="K1248" t="str">
            <v>D</v>
          </cell>
          <cell r="L1248">
            <v>1899</v>
          </cell>
        </row>
        <row r="1249">
          <cell r="F1249">
            <v>3518079</v>
          </cell>
          <cell r="G1249" t="str">
            <v>A-STAR</v>
          </cell>
          <cell r="H1249" t="str">
            <v>00/0</v>
          </cell>
          <cell r="I1249" t="str">
            <v/>
          </cell>
          <cell r="J1249" t="str">
            <v>G</v>
          </cell>
          <cell r="K1249" t="str">
            <v>D</v>
          </cell>
          <cell r="L1249">
            <v>1799</v>
          </cell>
        </row>
        <row r="1250">
          <cell r="F1250">
            <v>4515079</v>
          </cell>
          <cell r="G1250" t="str">
            <v>A-STAR</v>
          </cell>
          <cell r="H1250" t="str">
            <v>00/0</v>
          </cell>
          <cell r="I1250" t="str">
            <v/>
          </cell>
          <cell r="J1250" t="str">
            <v>G</v>
          </cell>
          <cell r="K1250" t="str">
            <v>D</v>
          </cell>
          <cell r="L1250">
            <v>1899</v>
          </cell>
        </row>
        <row r="1251">
          <cell r="F1251">
            <v>3519079</v>
          </cell>
          <cell r="G1251" t="str">
            <v>A-STAR</v>
          </cell>
          <cell r="H1251" t="str">
            <v>00/0</v>
          </cell>
          <cell r="I1251" t="str">
            <v/>
          </cell>
          <cell r="J1251" t="str">
            <v>G</v>
          </cell>
          <cell r="K1251" t="str">
            <v>D</v>
          </cell>
          <cell r="L1251">
            <v>1799</v>
          </cell>
        </row>
        <row r="1252">
          <cell r="F1252">
            <v>3216589</v>
          </cell>
          <cell r="G1252" t="str">
            <v>MASTER-L</v>
          </cell>
          <cell r="H1252" t="str">
            <v>50/8</v>
          </cell>
          <cell r="I1252" t="str">
            <v>+</v>
          </cell>
          <cell r="J1252" t="str">
            <v>B</v>
          </cell>
          <cell r="K1252" t="str">
            <v>N</v>
          </cell>
          <cell r="L1252">
            <v>1499</v>
          </cell>
        </row>
        <row r="1253">
          <cell r="F1253">
            <v>4516589</v>
          </cell>
          <cell r="G1253" t="str">
            <v>MASTER-V</v>
          </cell>
          <cell r="H1253" t="str">
            <v>50/8</v>
          </cell>
          <cell r="I1253" t="str">
            <v>+</v>
          </cell>
          <cell r="J1253" t="str">
            <v>B</v>
          </cell>
          <cell r="K1253" t="str">
            <v>N</v>
          </cell>
          <cell r="L1253">
            <v>1499</v>
          </cell>
        </row>
        <row r="1254">
          <cell r="F1254">
            <v>4216589</v>
          </cell>
          <cell r="G1254" t="str">
            <v>MASTER-L</v>
          </cell>
          <cell r="H1254" t="str">
            <v>50/8</v>
          </cell>
          <cell r="I1254" t="str">
            <v>+</v>
          </cell>
          <cell r="J1254" t="str">
            <v>B</v>
          </cell>
          <cell r="K1254" t="str">
            <v>N</v>
          </cell>
          <cell r="L1254">
            <v>1499</v>
          </cell>
        </row>
        <row r="1255">
          <cell r="F1255">
            <v>3516589</v>
          </cell>
          <cell r="G1255" t="str">
            <v>MASTER-V</v>
          </cell>
          <cell r="H1255" t="str">
            <v>50/8</v>
          </cell>
          <cell r="I1255" t="str">
            <v>+</v>
          </cell>
          <cell r="J1255" t="str">
            <v>B</v>
          </cell>
          <cell r="K1255" t="str">
            <v>N</v>
          </cell>
          <cell r="L1255">
            <v>1499</v>
          </cell>
        </row>
        <row r="1256">
          <cell r="F1256">
            <v>3515616</v>
          </cell>
          <cell r="G1256" t="str">
            <v>CATHY</v>
          </cell>
          <cell r="H1256" t="str">
            <v>00/0</v>
          </cell>
          <cell r="I1256" t="str">
            <v/>
          </cell>
          <cell r="J1256" t="str">
            <v>B</v>
          </cell>
          <cell r="K1256" t="str">
            <v>D</v>
          </cell>
          <cell r="L1256">
            <v>1499</v>
          </cell>
        </row>
        <row r="1257">
          <cell r="F1257">
            <v>1515616</v>
          </cell>
          <cell r="G1257" t="str">
            <v>CATHY</v>
          </cell>
          <cell r="H1257" t="str">
            <v>00/0</v>
          </cell>
          <cell r="I1257" t="str">
            <v/>
          </cell>
          <cell r="J1257" t="str">
            <v>B</v>
          </cell>
          <cell r="K1257" t="str">
            <v>D</v>
          </cell>
          <cell r="L1257">
            <v>1499</v>
          </cell>
        </row>
        <row r="1258">
          <cell r="F1258">
            <v>3516021</v>
          </cell>
          <cell r="G1258" t="str">
            <v>DAISY</v>
          </cell>
          <cell r="H1258" t="str">
            <v>00/0</v>
          </cell>
          <cell r="I1258" t="str">
            <v>+</v>
          </cell>
          <cell r="J1258" t="str">
            <v>G</v>
          </cell>
          <cell r="K1258" t="str">
            <v>D</v>
          </cell>
          <cell r="L1258">
            <v>749</v>
          </cell>
        </row>
        <row r="1259">
          <cell r="F1259">
            <v>3515021</v>
          </cell>
          <cell r="G1259" t="str">
            <v>DAISY</v>
          </cell>
          <cell r="H1259" t="str">
            <v>27/8</v>
          </cell>
          <cell r="I1259" t="str">
            <v>-</v>
          </cell>
          <cell r="J1259" t="str">
            <v>G</v>
          </cell>
          <cell r="K1259" t="str">
            <v>D</v>
          </cell>
          <cell r="L1259">
            <v>599</v>
          </cell>
        </row>
        <row r="1260">
          <cell r="F1260">
            <v>3518021</v>
          </cell>
          <cell r="G1260" t="str">
            <v>DAISY</v>
          </cell>
          <cell r="H1260" t="str">
            <v>27/8</v>
          </cell>
          <cell r="I1260" t="str">
            <v>-</v>
          </cell>
          <cell r="J1260" t="str">
            <v>G</v>
          </cell>
          <cell r="K1260" t="str">
            <v>D</v>
          </cell>
          <cell r="L1260">
            <v>599</v>
          </cell>
        </row>
        <row r="1261">
          <cell r="F1261">
            <v>3518525</v>
          </cell>
          <cell r="G1261" t="str">
            <v>ANN</v>
          </cell>
          <cell r="H1261" t="str">
            <v>00/0</v>
          </cell>
          <cell r="I1261" t="str">
            <v/>
          </cell>
          <cell r="J1261" t="str">
            <v>G</v>
          </cell>
          <cell r="K1261" t="str">
            <v>D</v>
          </cell>
          <cell r="L1261">
            <v>999</v>
          </cell>
        </row>
        <row r="1262">
          <cell r="F1262">
            <v>3516525</v>
          </cell>
          <cell r="G1262" t="str">
            <v>ANN</v>
          </cell>
          <cell r="H1262" t="str">
            <v>00/0</v>
          </cell>
          <cell r="I1262" t="str">
            <v/>
          </cell>
          <cell r="J1262" t="str">
            <v>G</v>
          </cell>
          <cell r="K1262" t="str">
            <v>N</v>
          </cell>
          <cell r="L1262">
            <v>999</v>
          </cell>
        </row>
        <row r="1263">
          <cell r="F1263">
            <v>3515531</v>
          </cell>
          <cell r="G1263" t="str">
            <v>TWITTY</v>
          </cell>
          <cell r="H1263" t="str">
            <v>41/8</v>
          </cell>
          <cell r="I1263" t="str">
            <v>-</v>
          </cell>
          <cell r="J1263" t="str">
            <v>B</v>
          </cell>
          <cell r="K1263" t="str">
            <v>D</v>
          </cell>
          <cell r="L1263">
            <v>600</v>
          </cell>
        </row>
        <row r="1264">
          <cell r="F1264">
            <v>4515531</v>
          </cell>
          <cell r="G1264" t="str">
            <v>TWITTY</v>
          </cell>
          <cell r="H1264" t="str">
            <v>41/8</v>
          </cell>
          <cell r="I1264" t="str">
            <v>-</v>
          </cell>
          <cell r="J1264" t="str">
            <v>B</v>
          </cell>
          <cell r="K1264" t="str">
            <v>D</v>
          </cell>
          <cell r="L1264">
            <v>600</v>
          </cell>
        </row>
        <row r="1265">
          <cell r="F1265">
            <v>3516042</v>
          </cell>
          <cell r="G1265" t="str">
            <v>THISURI</v>
          </cell>
          <cell r="H1265" t="str">
            <v>00/0</v>
          </cell>
          <cell r="I1265" t="str">
            <v/>
          </cell>
          <cell r="J1265" t="str">
            <v>B</v>
          </cell>
          <cell r="K1265" t="str">
            <v>N</v>
          </cell>
          <cell r="L1265">
            <v>899</v>
          </cell>
        </row>
        <row r="1266">
          <cell r="F1266">
            <v>3515542</v>
          </cell>
          <cell r="G1266" t="str">
            <v>THISURI</v>
          </cell>
          <cell r="H1266" t="str">
            <v>00/0</v>
          </cell>
          <cell r="I1266" t="str">
            <v/>
          </cell>
          <cell r="J1266" t="str">
            <v>B</v>
          </cell>
          <cell r="K1266" t="str">
            <v>N</v>
          </cell>
          <cell r="L1266">
            <v>899</v>
          </cell>
        </row>
        <row r="1267">
          <cell r="F1267">
            <v>5315548</v>
          </cell>
          <cell r="G1267" t="str">
            <v>AREA-51</v>
          </cell>
          <cell r="H1267" t="str">
            <v>00/0</v>
          </cell>
          <cell r="I1267" t="str">
            <v/>
          </cell>
          <cell r="J1267" t="str">
            <v>B</v>
          </cell>
          <cell r="K1267" t="str">
            <v>D</v>
          </cell>
          <cell r="L1267">
            <v>2399</v>
          </cell>
        </row>
        <row r="1268">
          <cell r="F1268">
            <v>3515549</v>
          </cell>
          <cell r="G1268" t="str">
            <v>CHERRY QQ</v>
          </cell>
          <cell r="H1268" t="str">
            <v>49/7</v>
          </cell>
          <cell r="I1268" t="str">
            <v>+</v>
          </cell>
          <cell r="J1268" t="str">
            <v>B</v>
          </cell>
          <cell r="K1268" t="str">
            <v>D</v>
          </cell>
          <cell r="L1268">
            <v>1799</v>
          </cell>
        </row>
        <row r="1269">
          <cell r="F1269">
            <v>3515059</v>
          </cell>
          <cell r="G1269" t="str">
            <v>ZARIA</v>
          </cell>
          <cell r="H1269" t="str">
            <v>00/0</v>
          </cell>
          <cell r="I1269" t="str">
            <v/>
          </cell>
          <cell r="J1269" t="str">
            <v>G</v>
          </cell>
          <cell r="K1269" t="str">
            <v>D</v>
          </cell>
          <cell r="L1269">
            <v>799</v>
          </cell>
        </row>
        <row r="1270">
          <cell r="F1270">
            <v>3516059</v>
          </cell>
          <cell r="G1270" t="str">
            <v>ZARIA</v>
          </cell>
          <cell r="H1270" t="str">
            <v>00/0</v>
          </cell>
          <cell r="I1270" t="str">
            <v/>
          </cell>
          <cell r="J1270" t="str">
            <v>G</v>
          </cell>
          <cell r="K1270" t="str">
            <v>D</v>
          </cell>
          <cell r="L1270">
            <v>799</v>
          </cell>
        </row>
        <row r="1271">
          <cell r="F1271">
            <v>2516571</v>
          </cell>
          <cell r="G1271" t="str">
            <v>MANEL</v>
          </cell>
          <cell r="H1271" t="str">
            <v>00/0</v>
          </cell>
          <cell r="I1271" t="str">
            <v/>
          </cell>
          <cell r="J1271" t="str">
            <v>G</v>
          </cell>
          <cell r="K1271" t="str">
            <v>D</v>
          </cell>
          <cell r="L1271">
            <v>799</v>
          </cell>
        </row>
        <row r="1272">
          <cell r="F1272">
            <v>3515571</v>
          </cell>
          <cell r="G1272" t="str">
            <v>MANEL</v>
          </cell>
          <cell r="H1272" t="str">
            <v>00/0</v>
          </cell>
          <cell r="I1272" t="str">
            <v/>
          </cell>
          <cell r="J1272" t="str">
            <v>G</v>
          </cell>
          <cell r="K1272" t="str">
            <v>D</v>
          </cell>
          <cell r="L1272">
            <v>799</v>
          </cell>
        </row>
        <row r="1273">
          <cell r="F1273">
            <v>2515571</v>
          </cell>
          <cell r="G1273" t="str">
            <v>MANEL</v>
          </cell>
          <cell r="H1273" t="str">
            <v>00/0</v>
          </cell>
          <cell r="I1273" t="str">
            <v/>
          </cell>
          <cell r="J1273" t="str">
            <v>G</v>
          </cell>
          <cell r="K1273" t="str">
            <v>D</v>
          </cell>
          <cell r="L1273">
            <v>799</v>
          </cell>
        </row>
        <row r="1274">
          <cell r="F1274">
            <v>3516571</v>
          </cell>
          <cell r="G1274" t="str">
            <v>MANEL</v>
          </cell>
          <cell r="H1274" t="str">
            <v>00/0</v>
          </cell>
          <cell r="I1274" t="str">
            <v/>
          </cell>
          <cell r="J1274" t="str">
            <v>G</v>
          </cell>
          <cell r="K1274" t="str">
            <v>D</v>
          </cell>
          <cell r="L1274">
            <v>799</v>
          </cell>
        </row>
        <row r="1275">
          <cell r="F1275">
            <v>2511572</v>
          </cell>
          <cell r="G1275" t="str">
            <v>YENU</v>
          </cell>
          <cell r="H1275" t="str">
            <v>00/0</v>
          </cell>
          <cell r="I1275" t="str">
            <v/>
          </cell>
          <cell r="J1275" t="str">
            <v>G</v>
          </cell>
          <cell r="K1275" t="str">
            <v>D</v>
          </cell>
          <cell r="L1275">
            <v>999</v>
          </cell>
        </row>
        <row r="1276">
          <cell r="F1276">
            <v>3511572</v>
          </cell>
          <cell r="G1276" t="str">
            <v>YENU</v>
          </cell>
          <cell r="H1276" t="str">
            <v>00/0</v>
          </cell>
          <cell r="I1276" t="str">
            <v/>
          </cell>
          <cell r="J1276" t="str">
            <v>G</v>
          </cell>
          <cell r="K1276" t="str">
            <v>D</v>
          </cell>
          <cell r="L1276">
            <v>999</v>
          </cell>
        </row>
        <row r="1277">
          <cell r="F1277">
            <v>2516572</v>
          </cell>
          <cell r="G1277" t="str">
            <v>YENU</v>
          </cell>
          <cell r="H1277" t="str">
            <v>00/0</v>
          </cell>
          <cell r="I1277" t="str">
            <v/>
          </cell>
          <cell r="J1277" t="str">
            <v>G</v>
          </cell>
          <cell r="K1277" t="str">
            <v>D</v>
          </cell>
          <cell r="L1277">
            <v>999</v>
          </cell>
        </row>
        <row r="1278">
          <cell r="F1278">
            <v>2518572</v>
          </cell>
          <cell r="G1278" t="str">
            <v>YENU</v>
          </cell>
          <cell r="H1278" t="str">
            <v>00/0</v>
          </cell>
          <cell r="I1278" t="str">
            <v/>
          </cell>
          <cell r="J1278" t="str">
            <v>G</v>
          </cell>
          <cell r="K1278" t="str">
            <v>D</v>
          </cell>
          <cell r="L1278">
            <v>999</v>
          </cell>
        </row>
        <row r="1279">
          <cell r="F1279">
            <v>3518572</v>
          </cell>
          <cell r="G1279" t="str">
            <v>YENU</v>
          </cell>
          <cell r="H1279" t="str">
            <v>00/0</v>
          </cell>
          <cell r="I1279" t="str">
            <v/>
          </cell>
          <cell r="J1279" t="str">
            <v>G</v>
          </cell>
          <cell r="K1279" t="str">
            <v>D</v>
          </cell>
          <cell r="L1279">
            <v>999</v>
          </cell>
        </row>
        <row r="1280">
          <cell r="F1280">
            <v>3516572</v>
          </cell>
          <cell r="G1280" t="str">
            <v>YENU</v>
          </cell>
          <cell r="H1280" t="str">
            <v>00/0</v>
          </cell>
          <cell r="I1280" t="str">
            <v/>
          </cell>
          <cell r="J1280" t="str">
            <v>G</v>
          </cell>
          <cell r="K1280" t="str">
            <v>D</v>
          </cell>
          <cell r="L1280">
            <v>999</v>
          </cell>
        </row>
        <row r="1281">
          <cell r="F1281">
            <v>2516573</v>
          </cell>
          <cell r="G1281" t="str">
            <v>FANTACY</v>
          </cell>
          <cell r="H1281" t="str">
            <v>00/0</v>
          </cell>
          <cell r="I1281" t="str">
            <v/>
          </cell>
          <cell r="J1281" t="str">
            <v>G</v>
          </cell>
          <cell r="K1281" t="str">
            <v>D</v>
          </cell>
          <cell r="L1281">
            <v>899</v>
          </cell>
        </row>
        <row r="1282">
          <cell r="F1282">
            <v>3515573</v>
          </cell>
          <cell r="G1282" t="str">
            <v>FANTACY</v>
          </cell>
          <cell r="H1282" t="str">
            <v>00/0</v>
          </cell>
          <cell r="I1282" t="str">
            <v/>
          </cell>
          <cell r="J1282" t="str">
            <v>G</v>
          </cell>
          <cell r="K1282" t="str">
            <v>D</v>
          </cell>
          <cell r="L1282">
            <v>899</v>
          </cell>
        </row>
        <row r="1283">
          <cell r="F1283">
            <v>3511573</v>
          </cell>
          <cell r="G1283" t="str">
            <v>FANTACY</v>
          </cell>
          <cell r="H1283" t="str">
            <v>00/0</v>
          </cell>
          <cell r="I1283" t="str">
            <v/>
          </cell>
          <cell r="J1283" t="str">
            <v>G</v>
          </cell>
          <cell r="K1283" t="str">
            <v>D</v>
          </cell>
          <cell r="L1283">
            <v>899</v>
          </cell>
        </row>
        <row r="1284">
          <cell r="F1284">
            <v>2515573</v>
          </cell>
          <cell r="G1284" t="str">
            <v>FANTACY</v>
          </cell>
          <cell r="H1284" t="str">
            <v>00/0</v>
          </cell>
          <cell r="I1284" t="str">
            <v/>
          </cell>
          <cell r="J1284" t="str">
            <v>G</v>
          </cell>
          <cell r="K1284" t="str">
            <v>D</v>
          </cell>
          <cell r="L1284">
            <v>899</v>
          </cell>
        </row>
        <row r="1285">
          <cell r="F1285">
            <v>2511573</v>
          </cell>
          <cell r="G1285" t="str">
            <v>FANTACY</v>
          </cell>
          <cell r="H1285" t="str">
            <v>00/0</v>
          </cell>
          <cell r="I1285" t="str">
            <v/>
          </cell>
          <cell r="J1285" t="str">
            <v>G</v>
          </cell>
          <cell r="K1285" t="str">
            <v>D</v>
          </cell>
          <cell r="L1285">
            <v>899</v>
          </cell>
        </row>
        <row r="1286">
          <cell r="F1286">
            <v>3516573</v>
          </cell>
          <cell r="G1286" t="str">
            <v>FANTACY</v>
          </cell>
          <cell r="H1286" t="str">
            <v>00/0</v>
          </cell>
          <cell r="I1286" t="str">
            <v/>
          </cell>
          <cell r="J1286" t="str">
            <v>G</v>
          </cell>
          <cell r="K1286" t="str">
            <v>D</v>
          </cell>
          <cell r="L1286">
            <v>899</v>
          </cell>
        </row>
        <row r="1287">
          <cell r="F1287">
            <v>3516576</v>
          </cell>
          <cell r="G1287" t="str">
            <v>ANNA</v>
          </cell>
          <cell r="H1287" t="str">
            <v>00/0</v>
          </cell>
          <cell r="I1287" t="str">
            <v/>
          </cell>
          <cell r="J1287" t="str">
            <v>G</v>
          </cell>
          <cell r="K1287" t="str">
            <v>D</v>
          </cell>
          <cell r="L1287">
            <v>999</v>
          </cell>
        </row>
        <row r="1288">
          <cell r="F1288">
            <v>3518576</v>
          </cell>
          <cell r="G1288" t="str">
            <v>ANNA</v>
          </cell>
          <cell r="H1288" t="str">
            <v>00/0</v>
          </cell>
          <cell r="I1288" t="str">
            <v/>
          </cell>
          <cell r="J1288" t="str">
            <v>G</v>
          </cell>
          <cell r="K1288" t="str">
            <v>D</v>
          </cell>
          <cell r="L1288">
            <v>999</v>
          </cell>
        </row>
        <row r="1289">
          <cell r="F1289">
            <v>4519023</v>
          </cell>
          <cell r="G1289" t="str">
            <v>SPIDER</v>
          </cell>
          <cell r="H1289" t="str">
            <v>38/8</v>
          </cell>
          <cell r="I1289" t="str">
            <v>-</v>
          </cell>
          <cell r="J1289" t="str">
            <v>G</v>
          </cell>
          <cell r="K1289" t="str">
            <v>D</v>
          </cell>
          <cell r="L1289">
            <v>50</v>
          </cell>
        </row>
        <row r="1290">
          <cell r="F1290">
            <v>3519028</v>
          </cell>
          <cell r="G1290" t="str">
            <v>WINNER</v>
          </cell>
          <cell r="H1290" t="str">
            <v>38/8</v>
          </cell>
          <cell r="I1290" t="str">
            <v>-</v>
          </cell>
          <cell r="J1290" t="str">
            <v>G</v>
          </cell>
          <cell r="K1290" t="str">
            <v>D</v>
          </cell>
          <cell r="L1290">
            <v>50</v>
          </cell>
        </row>
        <row r="1291">
          <cell r="F1291">
            <v>3519050</v>
          </cell>
          <cell r="G1291" t="str">
            <v>SPORTAGE</v>
          </cell>
          <cell r="H1291" t="str">
            <v>27/8</v>
          </cell>
          <cell r="I1291" t="str">
            <v>-</v>
          </cell>
          <cell r="J1291" t="str">
            <v>B</v>
          </cell>
          <cell r="K1291" t="str">
            <v>D</v>
          </cell>
          <cell r="L1291">
            <v>1199</v>
          </cell>
        </row>
        <row r="1292">
          <cell r="F1292">
            <v>2599003</v>
          </cell>
          <cell r="G1292" t="str">
            <v>SOFTY-2</v>
          </cell>
          <cell r="H1292" t="str">
            <v>18/8</v>
          </cell>
          <cell r="I1292" t="str">
            <v>-</v>
          </cell>
          <cell r="J1292" t="str">
            <v>G</v>
          </cell>
          <cell r="K1292" t="str">
            <v>D</v>
          </cell>
          <cell r="L1292">
            <v>699</v>
          </cell>
        </row>
        <row r="1293">
          <cell r="F1293">
            <v>2596003</v>
          </cell>
          <cell r="G1293" t="str">
            <v>SOFTY-2</v>
          </cell>
          <cell r="H1293" t="str">
            <v>00/0</v>
          </cell>
          <cell r="I1293" t="str">
            <v/>
          </cell>
          <cell r="J1293" t="str">
            <v>G</v>
          </cell>
          <cell r="K1293" t="str">
            <v>D</v>
          </cell>
          <cell r="L1293">
            <v>849</v>
          </cell>
        </row>
        <row r="1294">
          <cell r="F1294">
            <v>3596003</v>
          </cell>
          <cell r="G1294" t="str">
            <v>SOFTY-2</v>
          </cell>
          <cell r="H1294" t="str">
            <v>18/8</v>
          </cell>
          <cell r="I1294" t="str">
            <v>-</v>
          </cell>
          <cell r="J1294" t="str">
            <v>G</v>
          </cell>
          <cell r="K1294" t="str">
            <v>D</v>
          </cell>
          <cell r="L1294">
            <v>699</v>
          </cell>
        </row>
        <row r="1295">
          <cell r="F1295">
            <v>3599003</v>
          </cell>
          <cell r="G1295" t="str">
            <v>SOFTY-2</v>
          </cell>
          <cell r="H1295" t="str">
            <v>18/8</v>
          </cell>
          <cell r="I1295" t="str">
            <v>-</v>
          </cell>
          <cell r="J1295" t="str">
            <v>G</v>
          </cell>
          <cell r="K1295" t="str">
            <v>D</v>
          </cell>
          <cell r="L1295">
            <v>699</v>
          </cell>
        </row>
        <row r="1296">
          <cell r="F1296">
            <v>2595017</v>
          </cell>
          <cell r="G1296" t="str">
            <v>SOFTY-WAVE</v>
          </cell>
          <cell r="H1296" t="str">
            <v>00/0</v>
          </cell>
          <cell r="I1296" t="str">
            <v/>
          </cell>
          <cell r="J1296" t="str">
            <v>G</v>
          </cell>
          <cell r="K1296" t="str">
            <v>N</v>
          </cell>
          <cell r="L1296">
            <v>899</v>
          </cell>
        </row>
        <row r="1297">
          <cell r="F1297">
            <v>2595517</v>
          </cell>
          <cell r="G1297" t="str">
            <v>SOFTY-WAVE</v>
          </cell>
          <cell r="H1297" t="str">
            <v>00/0</v>
          </cell>
          <cell r="I1297" t="str">
            <v/>
          </cell>
          <cell r="J1297" t="str">
            <v>G</v>
          </cell>
          <cell r="K1297" t="str">
            <v>D</v>
          </cell>
          <cell r="L1297">
            <v>899</v>
          </cell>
        </row>
        <row r="1298">
          <cell r="F1298">
            <v>2597017</v>
          </cell>
          <cell r="G1298" t="str">
            <v>SOFTY-WAVE</v>
          </cell>
          <cell r="H1298" t="str">
            <v>00/0</v>
          </cell>
          <cell r="I1298" t="str">
            <v/>
          </cell>
          <cell r="J1298" t="str">
            <v>G</v>
          </cell>
          <cell r="K1298" t="str">
            <v>N</v>
          </cell>
          <cell r="L1298">
            <v>899</v>
          </cell>
        </row>
        <row r="1299">
          <cell r="F1299">
            <v>2598017</v>
          </cell>
          <cell r="G1299" t="str">
            <v>SOFTY-WAVE</v>
          </cell>
          <cell r="H1299" t="str">
            <v>47/8</v>
          </cell>
          <cell r="I1299" t="str">
            <v>-</v>
          </cell>
          <cell r="J1299" t="str">
            <v>G</v>
          </cell>
          <cell r="K1299" t="str">
            <v>D</v>
          </cell>
          <cell r="L1299">
            <v>649</v>
          </cell>
        </row>
        <row r="1300">
          <cell r="F1300">
            <v>2599017</v>
          </cell>
          <cell r="G1300" t="str">
            <v>SOFTY-WAVE</v>
          </cell>
          <cell r="H1300" t="str">
            <v>00/0</v>
          </cell>
          <cell r="I1300" t="str">
            <v/>
          </cell>
          <cell r="J1300" t="str">
            <v>G</v>
          </cell>
          <cell r="K1300" t="str">
            <v>N</v>
          </cell>
          <cell r="L1300">
            <v>899</v>
          </cell>
        </row>
        <row r="1301">
          <cell r="F1301">
            <v>2599517</v>
          </cell>
          <cell r="G1301" t="str">
            <v>SOFTY-WAVE</v>
          </cell>
          <cell r="H1301" t="str">
            <v>00/0</v>
          </cell>
          <cell r="I1301" t="str">
            <v/>
          </cell>
          <cell r="J1301" t="str">
            <v>G</v>
          </cell>
          <cell r="K1301" t="str">
            <v>N</v>
          </cell>
          <cell r="L1301">
            <v>899</v>
          </cell>
        </row>
        <row r="1302">
          <cell r="F1302">
            <v>1597017</v>
          </cell>
          <cell r="G1302" t="str">
            <v>SOFTY-WAVE</v>
          </cell>
          <cell r="H1302" t="str">
            <v>00/0</v>
          </cell>
          <cell r="I1302" t="str">
            <v/>
          </cell>
          <cell r="J1302" t="str">
            <v>G</v>
          </cell>
          <cell r="K1302" t="str">
            <v>N</v>
          </cell>
          <cell r="L1302">
            <v>799</v>
          </cell>
        </row>
        <row r="1303">
          <cell r="F1303">
            <v>2596017</v>
          </cell>
          <cell r="G1303" t="str">
            <v>SOFTY-WAVE</v>
          </cell>
          <cell r="H1303" t="str">
            <v>00/0</v>
          </cell>
          <cell r="I1303" t="str">
            <v/>
          </cell>
          <cell r="J1303" t="str">
            <v>G</v>
          </cell>
          <cell r="K1303" t="str">
            <v>N</v>
          </cell>
          <cell r="L1303">
            <v>899</v>
          </cell>
        </row>
        <row r="1304">
          <cell r="F1304">
            <v>1598017</v>
          </cell>
          <cell r="G1304" t="str">
            <v>SOFTY-WAVE</v>
          </cell>
          <cell r="H1304" t="str">
            <v>47/8</v>
          </cell>
          <cell r="I1304" t="str">
            <v>-</v>
          </cell>
          <cell r="J1304" t="str">
            <v>G</v>
          </cell>
          <cell r="K1304" t="str">
            <v>D</v>
          </cell>
          <cell r="L1304">
            <v>549</v>
          </cell>
        </row>
        <row r="1305">
          <cell r="F1305">
            <v>1595517</v>
          </cell>
          <cell r="G1305" t="str">
            <v>SOFTY-WAVE</v>
          </cell>
          <cell r="H1305" t="str">
            <v>00/0</v>
          </cell>
          <cell r="I1305" t="str">
            <v/>
          </cell>
          <cell r="J1305" t="str">
            <v>G</v>
          </cell>
          <cell r="K1305" t="str">
            <v>D</v>
          </cell>
          <cell r="L1305">
            <v>799</v>
          </cell>
        </row>
        <row r="1306">
          <cell r="F1306">
            <v>1596017</v>
          </cell>
          <cell r="G1306" t="str">
            <v>SOFTY-WAVE</v>
          </cell>
          <cell r="H1306" t="str">
            <v>00/0</v>
          </cell>
          <cell r="I1306" t="str">
            <v/>
          </cell>
          <cell r="J1306" t="str">
            <v>G</v>
          </cell>
          <cell r="K1306" t="str">
            <v>N</v>
          </cell>
          <cell r="L1306">
            <v>799</v>
          </cell>
        </row>
        <row r="1307">
          <cell r="F1307">
            <v>1599017</v>
          </cell>
          <cell r="G1307" t="str">
            <v>SOFTY-WAVE</v>
          </cell>
          <cell r="H1307" t="str">
            <v>00/0</v>
          </cell>
          <cell r="I1307" t="str">
            <v/>
          </cell>
          <cell r="J1307" t="str">
            <v>G</v>
          </cell>
          <cell r="K1307" t="str">
            <v>N</v>
          </cell>
          <cell r="L1307">
            <v>799</v>
          </cell>
        </row>
        <row r="1308">
          <cell r="F1308">
            <v>2599117</v>
          </cell>
          <cell r="G1308" t="str">
            <v>SOFTY-WAVE</v>
          </cell>
          <cell r="H1308" t="str">
            <v>00/0</v>
          </cell>
          <cell r="I1308" t="str">
            <v/>
          </cell>
          <cell r="J1308" t="str">
            <v>G</v>
          </cell>
          <cell r="K1308" t="str">
            <v>D</v>
          </cell>
          <cell r="L1308">
            <v>899</v>
          </cell>
        </row>
        <row r="1309">
          <cell r="F1309">
            <v>1599117</v>
          </cell>
          <cell r="G1309" t="str">
            <v>SOFTY-WAVE</v>
          </cell>
          <cell r="H1309" t="str">
            <v>00/0</v>
          </cell>
          <cell r="I1309" t="str">
            <v/>
          </cell>
          <cell r="J1309" t="str">
            <v>G</v>
          </cell>
          <cell r="K1309" t="str">
            <v>D</v>
          </cell>
          <cell r="L1309">
            <v>799</v>
          </cell>
        </row>
        <row r="1310">
          <cell r="F1310">
            <v>1599517</v>
          </cell>
          <cell r="G1310" t="str">
            <v>SOFTY-WAVE</v>
          </cell>
          <cell r="H1310" t="str">
            <v>00/0</v>
          </cell>
          <cell r="I1310" t="str">
            <v/>
          </cell>
          <cell r="J1310" t="str">
            <v>G</v>
          </cell>
          <cell r="K1310" t="str">
            <v>N</v>
          </cell>
          <cell r="L1310">
            <v>799</v>
          </cell>
        </row>
        <row r="1311">
          <cell r="F1311">
            <v>1595017</v>
          </cell>
          <cell r="G1311" t="str">
            <v>SOFTY-WAVE</v>
          </cell>
          <cell r="H1311" t="str">
            <v>00/0</v>
          </cell>
          <cell r="I1311" t="str">
            <v/>
          </cell>
          <cell r="J1311" t="str">
            <v>G</v>
          </cell>
          <cell r="K1311" t="str">
            <v>N</v>
          </cell>
          <cell r="L1311">
            <v>799</v>
          </cell>
        </row>
        <row r="1312">
          <cell r="F1312">
            <v>3596017</v>
          </cell>
          <cell r="G1312" t="str">
            <v>SOFTY-WAVE</v>
          </cell>
          <cell r="H1312" t="str">
            <v>00/0</v>
          </cell>
          <cell r="I1312" t="str">
            <v/>
          </cell>
          <cell r="J1312" t="str">
            <v>G</v>
          </cell>
          <cell r="K1312" t="str">
            <v>D</v>
          </cell>
          <cell r="L1312">
            <v>999</v>
          </cell>
        </row>
        <row r="1313">
          <cell r="F1313">
            <v>3599017</v>
          </cell>
          <cell r="G1313" t="str">
            <v>SOFTY-WAVE</v>
          </cell>
          <cell r="H1313" t="str">
            <v>00/0</v>
          </cell>
          <cell r="I1313" t="str">
            <v/>
          </cell>
          <cell r="J1313" t="str">
            <v>G</v>
          </cell>
          <cell r="K1313" t="str">
            <v>D</v>
          </cell>
          <cell r="L1313">
            <v>999</v>
          </cell>
        </row>
        <row r="1314">
          <cell r="F1314">
            <v>3599617</v>
          </cell>
          <cell r="G1314" t="str">
            <v>SOFTY-WAVE</v>
          </cell>
          <cell r="H1314" t="str">
            <v>00/0</v>
          </cell>
          <cell r="I1314" t="str">
            <v/>
          </cell>
          <cell r="J1314" t="str">
            <v>G</v>
          </cell>
          <cell r="K1314" t="str">
            <v>D</v>
          </cell>
          <cell r="L1314">
            <v>999</v>
          </cell>
        </row>
        <row r="1315">
          <cell r="F1315">
            <v>3597017</v>
          </cell>
          <cell r="G1315" t="str">
            <v>SOFTY-WAVE</v>
          </cell>
          <cell r="H1315" t="str">
            <v>00/0</v>
          </cell>
          <cell r="I1315" t="str">
            <v/>
          </cell>
          <cell r="J1315" t="str">
            <v>G</v>
          </cell>
          <cell r="K1315" t="str">
            <v>D</v>
          </cell>
          <cell r="L1315">
            <v>999</v>
          </cell>
        </row>
        <row r="1316">
          <cell r="F1316">
            <v>3595017</v>
          </cell>
          <cell r="G1316" t="str">
            <v>SOFTY-WAVE</v>
          </cell>
          <cell r="H1316" t="str">
            <v>00/0</v>
          </cell>
          <cell r="I1316" t="str">
            <v/>
          </cell>
          <cell r="J1316" t="str">
            <v>G</v>
          </cell>
          <cell r="K1316" t="str">
            <v>D</v>
          </cell>
          <cell r="L1316">
            <v>999</v>
          </cell>
        </row>
        <row r="1317">
          <cell r="F1317">
            <v>1599019</v>
          </cell>
          <cell r="G1317" t="str">
            <v>SOFTY NF</v>
          </cell>
          <cell r="H1317" t="str">
            <v>27/8</v>
          </cell>
          <cell r="I1317" t="str">
            <v>-</v>
          </cell>
          <cell r="J1317" t="str">
            <v>G</v>
          </cell>
          <cell r="K1317" t="str">
            <v>D</v>
          </cell>
          <cell r="L1317">
            <v>599</v>
          </cell>
        </row>
        <row r="1318">
          <cell r="F1318">
            <v>2596019</v>
          </cell>
          <cell r="G1318" t="str">
            <v>SOFTY NF</v>
          </cell>
          <cell r="H1318" t="str">
            <v>21/6</v>
          </cell>
          <cell r="I1318" t="str">
            <v>+</v>
          </cell>
          <cell r="J1318" t="str">
            <v>G</v>
          </cell>
          <cell r="K1318" t="str">
            <v>D</v>
          </cell>
          <cell r="L1318">
            <v>849</v>
          </cell>
        </row>
        <row r="1319">
          <cell r="F1319">
            <v>1596019</v>
          </cell>
          <cell r="G1319" t="str">
            <v>SOFTY NF</v>
          </cell>
          <cell r="H1319" t="str">
            <v>21/6</v>
          </cell>
          <cell r="I1319" t="str">
            <v>+</v>
          </cell>
          <cell r="J1319" t="str">
            <v>G</v>
          </cell>
          <cell r="K1319" t="str">
            <v>D</v>
          </cell>
          <cell r="L1319">
            <v>749</v>
          </cell>
        </row>
        <row r="1320">
          <cell r="F1320">
            <v>2599019</v>
          </cell>
          <cell r="G1320" t="str">
            <v>SOFTY NF</v>
          </cell>
          <cell r="H1320" t="str">
            <v>27/8</v>
          </cell>
          <cell r="I1320" t="str">
            <v>-</v>
          </cell>
          <cell r="J1320" t="str">
            <v>G</v>
          </cell>
          <cell r="K1320" t="str">
            <v>D</v>
          </cell>
          <cell r="L1320">
            <v>490</v>
          </cell>
        </row>
        <row r="1321">
          <cell r="F1321">
            <v>3596019</v>
          </cell>
          <cell r="G1321" t="str">
            <v>SOFTY NF</v>
          </cell>
          <cell r="H1321" t="str">
            <v>27/8</v>
          </cell>
          <cell r="I1321" t="str">
            <v>-</v>
          </cell>
          <cell r="J1321" t="str">
            <v>G</v>
          </cell>
          <cell r="K1321" t="str">
            <v>D</v>
          </cell>
          <cell r="L1321">
            <v>490</v>
          </cell>
        </row>
        <row r="1322">
          <cell r="F1322">
            <v>2898024</v>
          </cell>
          <cell r="G1322" t="str">
            <v>KARA</v>
          </cell>
          <cell r="H1322" t="str">
            <v>00/0</v>
          </cell>
          <cell r="I1322" t="str">
            <v/>
          </cell>
          <cell r="J1322" t="str">
            <v>B</v>
          </cell>
          <cell r="K1322" t="str">
            <v>D</v>
          </cell>
          <cell r="L1322">
            <v>899</v>
          </cell>
        </row>
        <row r="1323">
          <cell r="F1323">
            <v>1898024</v>
          </cell>
          <cell r="G1323" t="str">
            <v>KARA</v>
          </cell>
          <cell r="H1323" t="str">
            <v>00/0</v>
          </cell>
          <cell r="I1323" t="str">
            <v/>
          </cell>
          <cell r="J1323" t="str">
            <v>B</v>
          </cell>
          <cell r="K1323" t="str">
            <v>D</v>
          </cell>
          <cell r="L1323">
            <v>799</v>
          </cell>
        </row>
        <row r="1324">
          <cell r="F1324">
            <v>2898025</v>
          </cell>
          <cell r="G1324" t="str">
            <v>TARA</v>
          </cell>
          <cell r="H1324" t="str">
            <v>00/0</v>
          </cell>
          <cell r="I1324" t="str">
            <v/>
          </cell>
          <cell r="J1324" t="str">
            <v>B</v>
          </cell>
          <cell r="K1324" t="str">
            <v>D</v>
          </cell>
          <cell r="L1324">
            <v>799</v>
          </cell>
        </row>
        <row r="1325">
          <cell r="F1325">
            <v>1899025</v>
          </cell>
          <cell r="G1325" t="str">
            <v>TARA</v>
          </cell>
          <cell r="H1325" t="str">
            <v>47/8</v>
          </cell>
          <cell r="I1325" t="str">
            <v>-</v>
          </cell>
          <cell r="J1325" t="str">
            <v>B</v>
          </cell>
          <cell r="K1325" t="str">
            <v>D</v>
          </cell>
          <cell r="L1325">
            <v>349</v>
          </cell>
        </row>
        <row r="1326">
          <cell r="F1326">
            <v>4896029</v>
          </cell>
          <cell r="G1326" t="str">
            <v>JOSE</v>
          </cell>
          <cell r="H1326" t="str">
            <v>00/0</v>
          </cell>
          <cell r="I1326" t="str">
            <v/>
          </cell>
          <cell r="J1326" t="str">
            <v>G</v>
          </cell>
          <cell r="K1326" t="str">
            <v>D</v>
          </cell>
          <cell r="L1326">
            <v>1399</v>
          </cell>
        </row>
        <row r="1327">
          <cell r="F1327">
            <v>3896029</v>
          </cell>
          <cell r="G1327" t="str">
            <v>JOSE</v>
          </cell>
          <cell r="H1327" t="str">
            <v>21/6</v>
          </cell>
          <cell r="I1327" t="str">
            <v>+</v>
          </cell>
          <cell r="J1327" t="str">
            <v>G</v>
          </cell>
          <cell r="K1327" t="str">
            <v>D</v>
          </cell>
          <cell r="L1327">
            <v>1399</v>
          </cell>
        </row>
        <row r="1328">
          <cell r="F1328">
            <v>3895530</v>
          </cell>
          <cell r="G1328" t="str">
            <v>MASHA</v>
          </cell>
          <cell r="H1328" t="str">
            <v>18/8</v>
          </cell>
          <cell r="I1328" t="str">
            <v>-</v>
          </cell>
          <cell r="J1328" t="str">
            <v>G</v>
          </cell>
          <cell r="K1328" t="str">
            <v>D</v>
          </cell>
          <cell r="L1328">
            <v>699</v>
          </cell>
        </row>
        <row r="1329">
          <cell r="F1329">
            <v>4892033</v>
          </cell>
          <cell r="G1329" t="str">
            <v>TIM</v>
          </cell>
          <cell r="H1329" t="str">
            <v>23/8</v>
          </cell>
          <cell r="I1329" t="str">
            <v>-</v>
          </cell>
          <cell r="J1329" t="str">
            <v>G</v>
          </cell>
          <cell r="K1329" t="str">
            <v>D</v>
          </cell>
          <cell r="L1329">
            <v>699</v>
          </cell>
        </row>
        <row r="1330">
          <cell r="F1330">
            <v>3892033</v>
          </cell>
          <cell r="G1330" t="str">
            <v>TIM</v>
          </cell>
          <cell r="H1330" t="str">
            <v>27/8</v>
          </cell>
          <cell r="I1330" t="str">
            <v>-</v>
          </cell>
          <cell r="J1330" t="str">
            <v>G</v>
          </cell>
          <cell r="K1330" t="str">
            <v>D</v>
          </cell>
          <cell r="L1330">
            <v>490</v>
          </cell>
        </row>
        <row r="1331">
          <cell r="F1331">
            <v>2596045</v>
          </cell>
          <cell r="G1331" t="str">
            <v>GOOFY</v>
          </cell>
          <cell r="H1331" t="str">
            <v>00/0</v>
          </cell>
          <cell r="I1331" t="str">
            <v/>
          </cell>
          <cell r="J1331" t="str">
            <v>G</v>
          </cell>
          <cell r="K1331" t="str">
            <v>I</v>
          </cell>
          <cell r="L1331">
            <v>899</v>
          </cell>
        </row>
        <row r="1332">
          <cell r="F1332">
            <v>1596045</v>
          </cell>
          <cell r="G1332" t="str">
            <v>GOOFY</v>
          </cell>
          <cell r="H1332" t="str">
            <v>21/6</v>
          </cell>
          <cell r="I1332" t="str">
            <v>+</v>
          </cell>
          <cell r="J1332" t="str">
            <v>G</v>
          </cell>
          <cell r="K1332" t="str">
            <v>I</v>
          </cell>
          <cell r="L1332">
            <v>849</v>
          </cell>
        </row>
        <row r="1333">
          <cell r="F1333">
            <v>2595050</v>
          </cell>
          <cell r="G1333" t="str">
            <v>SANY PRINT</v>
          </cell>
          <cell r="H1333" t="str">
            <v>27/8</v>
          </cell>
          <cell r="I1333" t="str">
            <v>-</v>
          </cell>
          <cell r="J1333" t="str">
            <v>G</v>
          </cell>
          <cell r="K1333" t="str">
            <v>D</v>
          </cell>
          <cell r="L1333">
            <v>599</v>
          </cell>
        </row>
        <row r="1334">
          <cell r="F1334">
            <v>2595051</v>
          </cell>
          <cell r="G1334" t="str">
            <v>SANY MESH</v>
          </cell>
          <cell r="H1334" t="str">
            <v>27/8</v>
          </cell>
          <cell r="I1334" t="str">
            <v>-</v>
          </cell>
          <cell r="J1334" t="str">
            <v>G</v>
          </cell>
          <cell r="K1334" t="str">
            <v>D</v>
          </cell>
          <cell r="L1334">
            <v>599</v>
          </cell>
        </row>
        <row r="1335">
          <cell r="F1335">
            <v>4899055</v>
          </cell>
          <cell r="G1335" t="str">
            <v>STAR</v>
          </cell>
          <cell r="H1335" t="str">
            <v>47/8</v>
          </cell>
          <cell r="I1335" t="str">
            <v>-</v>
          </cell>
          <cell r="J1335" t="str">
            <v>G</v>
          </cell>
          <cell r="K1335" t="str">
            <v>D</v>
          </cell>
          <cell r="L1335">
            <v>699</v>
          </cell>
        </row>
        <row r="1336">
          <cell r="F1336">
            <v>3895055</v>
          </cell>
          <cell r="G1336" t="str">
            <v>STAR</v>
          </cell>
          <cell r="H1336" t="str">
            <v>47/8</v>
          </cell>
          <cell r="I1336" t="str">
            <v>-</v>
          </cell>
          <cell r="J1336" t="str">
            <v>G</v>
          </cell>
          <cell r="K1336" t="str">
            <v>D</v>
          </cell>
          <cell r="L1336">
            <v>649</v>
          </cell>
        </row>
        <row r="1337">
          <cell r="F1337">
            <v>1599058</v>
          </cell>
          <cell r="G1337" t="str">
            <v>SOFTY-J</v>
          </cell>
          <cell r="H1337" t="str">
            <v>00/0</v>
          </cell>
          <cell r="I1337" t="str">
            <v>+</v>
          </cell>
          <cell r="J1337" t="str">
            <v>G</v>
          </cell>
          <cell r="K1337" t="str">
            <v>D</v>
          </cell>
          <cell r="L1337">
            <v>799</v>
          </cell>
        </row>
        <row r="1338">
          <cell r="F1338">
            <v>1595059</v>
          </cell>
          <cell r="G1338" t="str">
            <v>SOFTY-F</v>
          </cell>
          <cell r="H1338" t="str">
            <v>00/0</v>
          </cell>
          <cell r="I1338" t="str">
            <v>+</v>
          </cell>
          <cell r="J1338" t="str">
            <v>G</v>
          </cell>
          <cell r="K1338" t="str">
            <v>D</v>
          </cell>
          <cell r="L1338">
            <v>799</v>
          </cell>
        </row>
        <row r="1339">
          <cell r="F1339">
            <v>2595059</v>
          </cell>
          <cell r="G1339" t="str">
            <v>SOFTY-F</v>
          </cell>
          <cell r="H1339" t="str">
            <v>18/8</v>
          </cell>
          <cell r="I1339" t="str">
            <v>-</v>
          </cell>
          <cell r="J1339" t="str">
            <v>G</v>
          </cell>
          <cell r="K1339" t="str">
            <v>D</v>
          </cell>
          <cell r="L1339">
            <v>699</v>
          </cell>
        </row>
        <row r="1340">
          <cell r="F1340">
            <v>2595060</v>
          </cell>
          <cell r="G1340" t="str">
            <v>SOFTY-C</v>
          </cell>
          <cell r="H1340" t="str">
            <v>18/8</v>
          </cell>
          <cell r="I1340" t="str">
            <v>-</v>
          </cell>
          <cell r="J1340" t="str">
            <v>G</v>
          </cell>
          <cell r="K1340" t="str">
            <v>D</v>
          </cell>
          <cell r="L1340">
            <v>699</v>
          </cell>
        </row>
        <row r="1341">
          <cell r="F1341">
            <v>2596060</v>
          </cell>
          <cell r="G1341" t="str">
            <v>SOFTY-C</v>
          </cell>
          <cell r="H1341" t="str">
            <v>18/8</v>
          </cell>
          <cell r="I1341" t="str">
            <v>-</v>
          </cell>
          <cell r="J1341" t="str">
            <v>G</v>
          </cell>
          <cell r="K1341" t="str">
            <v>D</v>
          </cell>
          <cell r="L1341">
            <v>699</v>
          </cell>
        </row>
        <row r="1342">
          <cell r="F1342">
            <v>3595060</v>
          </cell>
          <cell r="G1342" t="str">
            <v>SOFTY-C</v>
          </cell>
          <cell r="H1342" t="str">
            <v>18/8</v>
          </cell>
          <cell r="I1342" t="str">
            <v>-</v>
          </cell>
          <cell r="J1342" t="str">
            <v>G</v>
          </cell>
          <cell r="K1342" t="str">
            <v>D</v>
          </cell>
          <cell r="L1342">
            <v>699</v>
          </cell>
        </row>
        <row r="1343">
          <cell r="F1343">
            <v>3596060</v>
          </cell>
          <cell r="G1343" t="str">
            <v>SOFTY-C</v>
          </cell>
          <cell r="H1343" t="str">
            <v>18/8</v>
          </cell>
          <cell r="I1343" t="str">
            <v>-</v>
          </cell>
          <cell r="J1343" t="str">
            <v>G</v>
          </cell>
          <cell r="K1343" t="str">
            <v>D</v>
          </cell>
          <cell r="L1343">
            <v>699</v>
          </cell>
        </row>
        <row r="1344">
          <cell r="F1344">
            <v>2599066</v>
          </cell>
          <cell r="G1344" t="str">
            <v>SOFTY</v>
          </cell>
          <cell r="H1344" t="str">
            <v>21/6</v>
          </cell>
          <cell r="I1344" t="str">
            <v>+</v>
          </cell>
          <cell r="J1344" t="str">
            <v>G</v>
          </cell>
          <cell r="K1344" t="str">
            <v>N</v>
          </cell>
          <cell r="L1344">
            <v>849</v>
          </cell>
        </row>
        <row r="1345">
          <cell r="F1345">
            <v>1595066</v>
          </cell>
          <cell r="G1345" t="str">
            <v>SOFTY</v>
          </cell>
          <cell r="H1345" t="str">
            <v>21/6</v>
          </cell>
          <cell r="I1345" t="str">
            <v>+</v>
          </cell>
          <cell r="J1345" t="str">
            <v>G</v>
          </cell>
          <cell r="K1345" t="str">
            <v>D</v>
          </cell>
          <cell r="L1345">
            <v>749</v>
          </cell>
        </row>
        <row r="1346">
          <cell r="F1346">
            <v>1595566</v>
          </cell>
          <cell r="G1346" t="str">
            <v>SOFTY</v>
          </cell>
          <cell r="H1346" t="str">
            <v>21/6</v>
          </cell>
          <cell r="I1346" t="str">
            <v>+</v>
          </cell>
          <cell r="J1346" t="str">
            <v>G</v>
          </cell>
          <cell r="K1346" t="str">
            <v>D</v>
          </cell>
          <cell r="L1346">
            <v>749</v>
          </cell>
        </row>
        <row r="1347">
          <cell r="F1347">
            <v>2596166</v>
          </cell>
          <cell r="G1347" t="str">
            <v>SOFTY</v>
          </cell>
          <cell r="H1347" t="str">
            <v>00/0</v>
          </cell>
          <cell r="I1347" t="str">
            <v/>
          </cell>
          <cell r="J1347" t="str">
            <v>G</v>
          </cell>
          <cell r="K1347" t="str">
            <v>D</v>
          </cell>
          <cell r="L1347">
            <v>849</v>
          </cell>
        </row>
        <row r="1348">
          <cell r="F1348">
            <v>2596066</v>
          </cell>
          <cell r="G1348" t="str">
            <v>SOFTY</v>
          </cell>
          <cell r="H1348" t="str">
            <v>21/6</v>
          </cell>
          <cell r="I1348" t="str">
            <v>+</v>
          </cell>
          <cell r="J1348" t="str">
            <v>G</v>
          </cell>
          <cell r="K1348" t="str">
            <v>N</v>
          </cell>
          <cell r="L1348">
            <v>849</v>
          </cell>
        </row>
        <row r="1349">
          <cell r="F1349">
            <v>2595066</v>
          </cell>
          <cell r="G1349" t="str">
            <v>SOFTY</v>
          </cell>
          <cell r="H1349" t="str">
            <v>21/6</v>
          </cell>
          <cell r="I1349" t="str">
            <v>+</v>
          </cell>
          <cell r="J1349" t="str">
            <v>G</v>
          </cell>
          <cell r="K1349" t="str">
            <v>N</v>
          </cell>
          <cell r="L1349">
            <v>849</v>
          </cell>
        </row>
        <row r="1350">
          <cell r="F1350">
            <v>1596066</v>
          </cell>
          <cell r="G1350" t="str">
            <v>SOFTY</v>
          </cell>
          <cell r="H1350" t="str">
            <v>21/6</v>
          </cell>
          <cell r="I1350" t="str">
            <v>+</v>
          </cell>
          <cell r="J1350" t="str">
            <v>G</v>
          </cell>
          <cell r="K1350" t="str">
            <v>N</v>
          </cell>
          <cell r="L1350">
            <v>749</v>
          </cell>
        </row>
        <row r="1351">
          <cell r="F1351">
            <v>1596166</v>
          </cell>
          <cell r="G1351" t="str">
            <v>SOFTY</v>
          </cell>
          <cell r="H1351" t="str">
            <v>00/0</v>
          </cell>
          <cell r="I1351" t="str">
            <v/>
          </cell>
          <cell r="J1351" t="str">
            <v>G</v>
          </cell>
          <cell r="K1351" t="str">
            <v>D</v>
          </cell>
          <cell r="L1351">
            <v>749</v>
          </cell>
        </row>
        <row r="1352">
          <cell r="F1352">
            <v>1599066</v>
          </cell>
          <cell r="G1352" t="str">
            <v>SOFTY</v>
          </cell>
          <cell r="H1352" t="str">
            <v>21/6</v>
          </cell>
          <cell r="I1352" t="str">
            <v>+</v>
          </cell>
          <cell r="J1352" t="str">
            <v>G</v>
          </cell>
          <cell r="K1352" t="str">
            <v>N</v>
          </cell>
          <cell r="L1352">
            <v>749</v>
          </cell>
        </row>
        <row r="1353">
          <cell r="F1353">
            <v>2595566</v>
          </cell>
          <cell r="G1353" t="str">
            <v>SOFTY</v>
          </cell>
          <cell r="H1353" t="str">
            <v>21/6</v>
          </cell>
          <cell r="I1353" t="str">
            <v>+</v>
          </cell>
          <cell r="J1353" t="str">
            <v>G</v>
          </cell>
          <cell r="K1353" t="str">
            <v>N</v>
          </cell>
          <cell r="L1353">
            <v>849</v>
          </cell>
        </row>
        <row r="1354">
          <cell r="F1354">
            <v>3596166</v>
          </cell>
          <cell r="G1354" t="str">
            <v>SOFTY</v>
          </cell>
          <cell r="H1354" t="str">
            <v>00/0</v>
          </cell>
          <cell r="I1354" t="str">
            <v/>
          </cell>
          <cell r="J1354" t="str">
            <v>G</v>
          </cell>
          <cell r="K1354" t="str">
            <v>D</v>
          </cell>
          <cell r="L1354">
            <v>949</v>
          </cell>
        </row>
        <row r="1355">
          <cell r="F1355">
            <v>3595066</v>
          </cell>
          <cell r="G1355" t="str">
            <v>SOFTY</v>
          </cell>
          <cell r="H1355" t="str">
            <v>21/6</v>
          </cell>
          <cell r="I1355" t="str">
            <v>+</v>
          </cell>
          <cell r="J1355" t="str">
            <v>G</v>
          </cell>
          <cell r="K1355" t="str">
            <v>D</v>
          </cell>
          <cell r="L1355">
            <v>949</v>
          </cell>
        </row>
        <row r="1356">
          <cell r="F1356">
            <v>3599066</v>
          </cell>
          <cell r="G1356" t="str">
            <v>SOFTY</v>
          </cell>
          <cell r="H1356" t="str">
            <v>21/6</v>
          </cell>
          <cell r="I1356" t="str">
            <v>+</v>
          </cell>
          <cell r="J1356" t="str">
            <v>G</v>
          </cell>
          <cell r="K1356" t="str">
            <v>N</v>
          </cell>
          <cell r="L1356">
            <v>949</v>
          </cell>
        </row>
        <row r="1357">
          <cell r="F1357">
            <v>3596066</v>
          </cell>
          <cell r="G1357" t="str">
            <v>SOFTY</v>
          </cell>
          <cell r="H1357" t="str">
            <v>21/6</v>
          </cell>
          <cell r="I1357" t="str">
            <v>+</v>
          </cell>
          <cell r="J1357" t="str">
            <v>G</v>
          </cell>
          <cell r="K1357" t="str">
            <v>N</v>
          </cell>
          <cell r="L1357">
            <v>949</v>
          </cell>
        </row>
        <row r="1358">
          <cell r="F1358">
            <v>3595566</v>
          </cell>
          <cell r="G1358" t="str">
            <v>SOFTY</v>
          </cell>
          <cell r="H1358" t="str">
            <v>21/6</v>
          </cell>
          <cell r="I1358" t="str">
            <v>+</v>
          </cell>
          <cell r="J1358" t="str">
            <v>G</v>
          </cell>
          <cell r="K1358" t="str">
            <v>N</v>
          </cell>
          <cell r="L1358">
            <v>949</v>
          </cell>
        </row>
        <row r="1359">
          <cell r="F1359">
            <v>2595580</v>
          </cell>
          <cell r="G1359" t="str">
            <v>BUBBLE SOFTY</v>
          </cell>
          <cell r="H1359" t="str">
            <v>00/0</v>
          </cell>
          <cell r="I1359" t="str">
            <v/>
          </cell>
          <cell r="J1359" t="str">
            <v>G</v>
          </cell>
          <cell r="K1359" t="str">
            <v>W</v>
          </cell>
          <cell r="L1359">
            <v>899</v>
          </cell>
        </row>
        <row r="1360">
          <cell r="F1360">
            <v>1599580</v>
          </cell>
          <cell r="G1360" t="str">
            <v>BUUBLE SOFTY</v>
          </cell>
          <cell r="H1360" t="str">
            <v>00/0</v>
          </cell>
          <cell r="I1360" t="str">
            <v/>
          </cell>
          <cell r="J1360" t="str">
            <v>G</v>
          </cell>
          <cell r="K1360" t="str">
            <v>W</v>
          </cell>
          <cell r="L1360">
            <v>799</v>
          </cell>
        </row>
        <row r="1361">
          <cell r="F1361">
            <v>2599580</v>
          </cell>
          <cell r="G1361" t="str">
            <v>BUBBLE SOFTY</v>
          </cell>
          <cell r="H1361" t="str">
            <v>00/0</v>
          </cell>
          <cell r="I1361" t="str">
            <v/>
          </cell>
          <cell r="J1361" t="str">
            <v>G</v>
          </cell>
          <cell r="K1361" t="str">
            <v>W</v>
          </cell>
          <cell r="L1361">
            <v>899</v>
          </cell>
        </row>
        <row r="1362">
          <cell r="F1362">
            <v>1595580</v>
          </cell>
          <cell r="G1362" t="str">
            <v>BUUBLE SOFTY</v>
          </cell>
          <cell r="H1362" t="str">
            <v>00/0</v>
          </cell>
          <cell r="I1362" t="str">
            <v/>
          </cell>
          <cell r="J1362" t="str">
            <v>G</v>
          </cell>
          <cell r="K1362" t="str">
            <v>W</v>
          </cell>
          <cell r="L1362">
            <v>799</v>
          </cell>
        </row>
        <row r="1363">
          <cell r="F1363">
            <v>3599580</v>
          </cell>
          <cell r="G1363" t="str">
            <v>BUBBLE SOFTY</v>
          </cell>
          <cell r="H1363" t="str">
            <v>00/0</v>
          </cell>
          <cell r="I1363" t="str">
            <v/>
          </cell>
          <cell r="J1363" t="str">
            <v>G</v>
          </cell>
          <cell r="K1363" t="str">
            <v>W</v>
          </cell>
          <cell r="L1363">
            <v>999</v>
          </cell>
        </row>
        <row r="1364">
          <cell r="F1364">
            <v>3595580</v>
          </cell>
          <cell r="G1364" t="str">
            <v>BUBBLE SOFTY</v>
          </cell>
          <cell r="H1364" t="str">
            <v>00/0</v>
          </cell>
          <cell r="I1364" t="str">
            <v/>
          </cell>
          <cell r="J1364" t="str">
            <v>G</v>
          </cell>
          <cell r="K1364" t="str">
            <v>W</v>
          </cell>
          <cell r="L1364">
            <v>999</v>
          </cell>
        </row>
        <row r="1365">
          <cell r="F1365">
            <v>4896540</v>
          </cell>
          <cell r="G1365" t="str">
            <v>BARON</v>
          </cell>
          <cell r="H1365" t="str">
            <v>42/8</v>
          </cell>
          <cell r="I1365" t="str">
            <v>+</v>
          </cell>
          <cell r="J1365" t="str">
            <v>N</v>
          </cell>
          <cell r="K1365" t="str">
            <v>N</v>
          </cell>
          <cell r="L1365">
            <v>1599</v>
          </cell>
        </row>
        <row r="1366">
          <cell r="F1366">
            <v>4899540</v>
          </cell>
          <cell r="G1366" t="str">
            <v>BARON</v>
          </cell>
          <cell r="H1366" t="str">
            <v>42/8</v>
          </cell>
          <cell r="I1366" t="str">
            <v>+</v>
          </cell>
          <cell r="J1366" t="str">
            <v>N</v>
          </cell>
          <cell r="K1366" t="str">
            <v>N</v>
          </cell>
          <cell r="L1366">
            <v>1599</v>
          </cell>
        </row>
        <row r="1367">
          <cell r="F1367">
            <v>4899541</v>
          </cell>
          <cell r="G1367" t="str">
            <v>DALLAS</v>
          </cell>
          <cell r="H1367" t="str">
            <v>42/8</v>
          </cell>
          <cell r="I1367" t="str">
            <v>+</v>
          </cell>
          <cell r="J1367" t="str">
            <v>N</v>
          </cell>
          <cell r="K1367" t="str">
            <v>N</v>
          </cell>
          <cell r="L1367">
            <v>1599</v>
          </cell>
        </row>
        <row r="1368">
          <cell r="F1368">
            <v>4896541</v>
          </cell>
          <cell r="G1368" t="str">
            <v>DALLAS</v>
          </cell>
          <cell r="H1368" t="str">
            <v>42/8</v>
          </cell>
          <cell r="I1368" t="str">
            <v>+</v>
          </cell>
          <cell r="J1368" t="str">
            <v>N</v>
          </cell>
          <cell r="K1368" t="str">
            <v>N</v>
          </cell>
          <cell r="L1368">
            <v>1599</v>
          </cell>
        </row>
        <row r="1369">
          <cell r="F1369">
            <v>1599051</v>
          </cell>
          <cell r="G1369" t="str">
            <v>SANY MESH</v>
          </cell>
          <cell r="H1369" t="str">
            <v>38/8</v>
          </cell>
          <cell r="I1369" t="str">
            <v>-</v>
          </cell>
          <cell r="J1369" t="str">
            <v>G</v>
          </cell>
          <cell r="K1369" t="str">
            <v>D</v>
          </cell>
          <cell r="L1369">
            <v>50</v>
          </cell>
        </row>
        <row r="1370">
          <cell r="F1370">
            <v>1618011</v>
          </cell>
          <cell r="G1370" t="str">
            <v>SOCKER</v>
          </cell>
          <cell r="H1370" t="str">
            <v>29/8</v>
          </cell>
          <cell r="I1370" t="str">
            <v>+</v>
          </cell>
          <cell r="J1370" t="str">
            <v>G</v>
          </cell>
          <cell r="K1370" t="str">
            <v>N</v>
          </cell>
          <cell r="L1370">
            <v>499</v>
          </cell>
        </row>
        <row r="1371">
          <cell r="F1371">
            <v>1616011</v>
          </cell>
          <cell r="G1371" t="str">
            <v>SOCKER</v>
          </cell>
          <cell r="H1371" t="str">
            <v>29/8</v>
          </cell>
          <cell r="I1371" t="str">
            <v>+</v>
          </cell>
          <cell r="J1371" t="str">
            <v>G</v>
          </cell>
          <cell r="K1371" t="str">
            <v>N</v>
          </cell>
          <cell r="L1371">
            <v>499</v>
          </cell>
        </row>
        <row r="1372">
          <cell r="F1372">
            <v>2619520</v>
          </cell>
          <cell r="G1372" t="str">
            <v>FUNNY</v>
          </cell>
          <cell r="H1372" t="str">
            <v>00/0</v>
          </cell>
          <cell r="I1372" t="str">
            <v/>
          </cell>
          <cell r="J1372" t="str">
            <v>G</v>
          </cell>
          <cell r="K1372" t="str">
            <v>D</v>
          </cell>
          <cell r="L1372">
            <v>599</v>
          </cell>
        </row>
        <row r="1373">
          <cell r="F1373">
            <v>3618520</v>
          </cell>
          <cell r="G1373" t="str">
            <v>ECO-S</v>
          </cell>
          <cell r="H1373" t="str">
            <v>00/0</v>
          </cell>
          <cell r="I1373" t="str">
            <v/>
          </cell>
          <cell r="J1373" t="str">
            <v>B</v>
          </cell>
          <cell r="K1373" t="str">
            <v>D</v>
          </cell>
          <cell r="L1373">
            <v>799</v>
          </cell>
        </row>
        <row r="1374">
          <cell r="F1374">
            <v>3615520</v>
          </cell>
          <cell r="G1374" t="str">
            <v>ECO-S</v>
          </cell>
          <cell r="H1374" t="str">
            <v>00/0</v>
          </cell>
          <cell r="I1374" t="str">
            <v/>
          </cell>
          <cell r="J1374" t="str">
            <v>B</v>
          </cell>
          <cell r="K1374" t="str">
            <v>D</v>
          </cell>
          <cell r="L1374">
            <v>799</v>
          </cell>
        </row>
        <row r="1375">
          <cell r="F1375">
            <v>3619520</v>
          </cell>
          <cell r="G1375" t="str">
            <v>ECO-S</v>
          </cell>
          <cell r="H1375" t="str">
            <v>00/0</v>
          </cell>
          <cell r="I1375" t="str">
            <v/>
          </cell>
          <cell r="J1375" t="str">
            <v>B</v>
          </cell>
          <cell r="K1375" t="str">
            <v>D</v>
          </cell>
          <cell r="L1375">
            <v>799</v>
          </cell>
        </row>
        <row r="1376">
          <cell r="F1376">
            <v>4618520</v>
          </cell>
          <cell r="G1376" t="str">
            <v>ECO-S</v>
          </cell>
          <cell r="H1376" t="str">
            <v>00/0</v>
          </cell>
          <cell r="I1376" t="str">
            <v/>
          </cell>
          <cell r="J1376" t="str">
            <v>B</v>
          </cell>
          <cell r="K1376" t="str">
            <v>D</v>
          </cell>
          <cell r="L1376">
            <v>799</v>
          </cell>
        </row>
        <row r="1377">
          <cell r="F1377">
            <v>4615520</v>
          </cell>
          <cell r="G1377" t="str">
            <v>ECO-S</v>
          </cell>
          <cell r="H1377" t="str">
            <v>00/0</v>
          </cell>
          <cell r="I1377" t="str">
            <v/>
          </cell>
          <cell r="J1377" t="str">
            <v>B</v>
          </cell>
          <cell r="K1377" t="str">
            <v>D</v>
          </cell>
          <cell r="L1377">
            <v>799</v>
          </cell>
        </row>
        <row r="1378">
          <cell r="F1378">
            <v>4619520</v>
          </cell>
          <cell r="G1378" t="str">
            <v>ECO-S</v>
          </cell>
          <cell r="H1378" t="str">
            <v>00/0</v>
          </cell>
          <cell r="I1378" t="str">
            <v/>
          </cell>
          <cell r="J1378" t="str">
            <v>B</v>
          </cell>
          <cell r="K1378" t="str">
            <v>D</v>
          </cell>
          <cell r="L1378">
            <v>799</v>
          </cell>
        </row>
        <row r="1379">
          <cell r="F1379">
            <v>3616028</v>
          </cell>
          <cell r="G1379" t="str">
            <v>NUWAN</v>
          </cell>
          <cell r="H1379" t="str">
            <v>27/8</v>
          </cell>
          <cell r="I1379" t="str">
            <v>-</v>
          </cell>
          <cell r="J1379" t="str">
            <v>B</v>
          </cell>
          <cell r="K1379" t="str">
            <v>D</v>
          </cell>
          <cell r="L1379">
            <v>999</v>
          </cell>
        </row>
        <row r="1380">
          <cell r="F1380">
            <v>3613029</v>
          </cell>
          <cell r="G1380" t="str">
            <v>RUWAN</v>
          </cell>
          <cell r="H1380" t="str">
            <v>00/0</v>
          </cell>
          <cell r="I1380" t="str">
            <v/>
          </cell>
          <cell r="J1380" t="str">
            <v>B</v>
          </cell>
          <cell r="K1380" t="str">
            <v>D</v>
          </cell>
          <cell r="L1380">
            <v>1299</v>
          </cell>
        </row>
        <row r="1381">
          <cell r="F1381">
            <v>4613029</v>
          </cell>
          <cell r="G1381" t="str">
            <v>RUWAN</v>
          </cell>
          <cell r="H1381" t="str">
            <v>27/8</v>
          </cell>
          <cell r="I1381" t="str">
            <v>-</v>
          </cell>
          <cell r="J1381" t="str">
            <v>B</v>
          </cell>
          <cell r="K1381" t="str">
            <v>D</v>
          </cell>
          <cell r="L1381">
            <v>1199</v>
          </cell>
        </row>
        <row r="1382">
          <cell r="F1382">
            <v>2614034</v>
          </cell>
          <cell r="G1382" t="str">
            <v>FOOT BALL</v>
          </cell>
          <cell r="H1382" t="str">
            <v>38/8</v>
          </cell>
          <cell r="I1382" t="str">
            <v>-</v>
          </cell>
          <cell r="J1382" t="str">
            <v>G</v>
          </cell>
          <cell r="K1382" t="str">
            <v>D</v>
          </cell>
          <cell r="L1382">
            <v>50</v>
          </cell>
        </row>
        <row r="1383">
          <cell r="F1383">
            <v>1614035</v>
          </cell>
          <cell r="G1383" t="str">
            <v>DILUM NEW</v>
          </cell>
          <cell r="H1383" t="str">
            <v>21/6</v>
          </cell>
          <cell r="I1383" t="str">
            <v>+</v>
          </cell>
          <cell r="J1383" t="str">
            <v>G</v>
          </cell>
          <cell r="K1383" t="str">
            <v>N</v>
          </cell>
          <cell r="L1383">
            <v>499</v>
          </cell>
        </row>
        <row r="1384">
          <cell r="F1384">
            <v>2619035</v>
          </cell>
          <cell r="G1384" t="str">
            <v>DILUM NEW</v>
          </cell>
          <cell r="H1384" t="str">
            <v>42/8</v>
          </cell>
          <cell r="I1384" t="str">
            <v>+</v>
          </cell>
          <cell r="J1384" t="str">
            <v>G</v>
          </cell>
          <cell r="K1384" t="str">
            <v>N</v>
          </cell>
          <cell r="L1384">
            <v>599</v>
          </cell>
        </row>
        <row r="1385">
          <cell r="F1385">
            <v>2614035</v>
          </cell>
          <cell r="G1385" t="str">
            <v>DILUM NEW</v>
          </cell>
          <cell r="H1385" t="str">
            <v>42/8</v>
          </cell>
          <cell r="I1385" t="str">
            <v>+</v>
          </cell>
          <cell r="J1385" t="str">
            <v>G</v>
          </cell>
          <cell r="K1385" t="str">
            <v>N</v>
          </cell>
          <cell r="L1385">
            <v>599</v>
          </cell>
        </row>
        <row r="1386">
          <cell r="F1386">
            <v>1619035</v>
          </cell>
          <cell r="G1386" t="str">
            <v>DILUM NEW</v>
          </cell>
          <cell r="H1386" t="str">
            <v>21/6</v>
          </cell>
          <cell r="I1386" t="str">
            <v>+</v>
          </cell>
          <cell r="J1386" t="str">
            <v>G</v>
          </cell>
          <cell r="K1386" t="str">
            <v>N</v>
          </cell>
          <cell r="L1386">
            <v>499</v>
          </cell>
        </row>
        <row r="1387">
          <cell r="F1387">
            <v>4616136</v>
          </cell>
          <cell r="G1387" t="str">
            <v>COSMOS</v>
          </cell>
          <cell r="H1387" t="str">
            <v>00/0</v>
          </cell>
          <cell r="I1387" t="str">
            <v/>
          </cell>
          <cell r="J1387" t="str">
            <v>B</v>
          </cell>
          <cell r="K1387" t="str">
            <v>W</v>
          </cell>
          <cell r="L1387">
            <v>3099</v>
          </cell>
        </row>
        <row r="1388">
          <cell r="F1388">
            <v>4618136</v>
          </cell>
          <cell r="G1388" t="str">
            <v>COSMOS</v>
          </cell>
          <cell r="H1388" t="str">
            <v>00/0</v>
          </cell>
          <cell r="I1388" t="str">
            <v/>
          </cell>
          <cell r="J1388" t="str">
            <v>B</v>
          </cell>
          <cell r="K1388" t="str">
            <v>W</v>
          </cell>
          <cell r="L1388">
            <v>3099</v>
          </cell>
        </row>
        <row r="1389">
          <cell r="F1389">
            <v>4616545</v>
          </cell>
          <cell r="G1389" t="str">
            <v>DEO-S</v>
          </cell>
          <cell r="H1389" t="str">
            <v>42/8</v>
          </cell>
          <cell r="I1389" t="str">
            <v>+</v>
          </cell>
          <cell r="J1389" t="str">
            <v>B</v>
          </cell>
          <cell r="K1389" t="str">
            <v>N</v>
          </cell>
          <cell r="L1389">
            <v>1299</v>
          </cell>
        </row>
        <row r="1390">
          <cell r="F1390">
            <v>4614545</v>
          </cell>
          <cell r="G1390" t="str">
            <v>DEO-S</v>
          </cell>
          <cell r="H1390" t="str">
            <v>42/8</v>
          </cell>
          <cell r="I1390" t="str">
            <v>+</v>
          </cell>
          <cell r="J1390" t="str">
            <v>B</v>
          </cell>
          <cell r="K1390" t="str">
            <v>N</v>
          </cell>
          <cell r="L1390">
            <v>1299</v>
          </cell>
        </row>
        <row r="1391">
          <cell r="F1391">
            <v>4617051</v>
          </cell>
          <cell r="G1391" t="str">
            <v>JET</v>
          </cell>
          <cell r="H1391" t="str">
            <v>18/8</v>
          </cell>
          <cell r="I1391" t="str">
            <v>-</v>
          </cell>
          <cell r="J1391" t="str">
            <v>G</v>
          </cell>
          <cell r="K1391" t="str">
            <v>D</v>
          </cell>
          <cell r="L1391">
            <v>999</v>
          </cell>
        </row>
        <row r="1392">
          <cell r="F1392">
            <v>4618051</v>
          </cell>
          <cell r="G1392" t="str">
            <v>JET</v>
          </cell>
          <cell r="H1392" t="str">
            <v>18/8</v>
          </cell>
          <cell r="I1392" t="str">
            <v>-</v>
          </cell>
          <cell r="J1392" t="str">
            <v>G</v>
          </cell>
          <cell r="K1392" t="str">
            <v>D</v>
          </cell>
          <cell r="L1392">
            <v>999</v>
          </cell>
        </row>
        <row r="1393">
          <cell r="F1393">
            <v>4617151</v>
          </cell>
          <cell r="G1393" t="str">
            <v>ZULU</v>
          </cell>
          <cell r="H1393" t="str">
            <v>00/0</v>
          </cell>
          <cell r="I1393" t="str">
            <v/>
          </cell>
          <cell r="J1393" t="str">
            <v>B</v>
          </cell>
          <cell r="K1393" t="str">
            <v>W</v>
          </cell>
          <cell r="L1393">
            <v>2999</v>
          </cell>
        </row>
        <row r="1394">
          <cell r="F1394">
            <v>3618051</v>
          </cell>
          <cell r="G1394" t="str">
            <v>JET</v>
          </cell>
          <cell r="H1394" t="str">
            <v>18/8</v>
          </cell>
          <cell r="I1394" t="str">
            <v>-</v>
          </cell>
          <cell r="J1394" t="str">
            <v>G</v>
          </cell>
          <cell r="K1394" t="str">
            <v>D</v>
          </cell>
          <cell r="L1394">
            <v>999</v>
          </cell>
        </row>
        <row r="1395">
          <cell r="F1395">
            <v>3617051</v>
          </cell>
          <cell r="G1395" t="str">
            <v>JET</v>
          </cell>
          <cell r="H1395" t="str">
            <v>18/8</v>
          </cell>
          <cell r="I1395" t="str">
            <v>-</v>
          </cell>
          <cell r="J1395" t="str">
            <v>G</v>
          </cell>
          <cell r="K1395" t="str">
            <v>D</v>
          </cell>
          <cell r="L1395">
            <v>999</v>
          </cell>
        </row>
        <row r="1396">
          <cell r="F1396">
            <v>4619151</v>
          </cell>
          <cell r="G1396" t="str">
            <v>ZULU</v>
          </cell>
          <cell r="H1396" t="str">
            <v>00/0</v>
          </cell>
          <cell r="I1396" t="str">
            <v/>
          </cell>
          <cell r="J1396" t="str">
            <v>B</v>
          </cell>
          <cell r="K1396" t="str">
            <v>W</v>
          </cell>
          <cell r="L1396">
            <v>2999</v>
          </cell>
        </row>
        <row r="1397">
          <cell r="F1397">
            <v>3617052</v>
          </cell>
          <cell r="G1397" t="str">
            <v>ROUTER</v>
          </cell>
          <cell r="H1397" t="str">
            <v>18/8</v>
          </cell>
          <cell r="I1397" t="str">
            <v>-</v>
          </cell>
          <cell r="J1397" t="str">
            <v>G</v>
          </cell>
          <cell r="K1397" t="str">
            <v>D</v>
          </cell>
          <cell r="L1397">
            <v>999</v>
          </cell>
        </row>
        <row r="1398">
          <cell r="F1398">
            <v>4615052</v>
          </cell>
          <cell r="G1398" t="str">
            <v>ROUTER</v>
          </cell>
          <cell r="H1398" t="str">
            <v>18/8</v>
          </cell>
          <cell r="I1398" t="str">
            <v>-</v>
          </cell>
          <cell r="J1398" t="str">
            <v>G</v>
          </cell>
          <cell r="K1398" t="str">
            <v>D</v>
          </cell>
          <cell r="L1398">
            <v>999</v>
          </cell>
        </row>
        <row r="1399">
          <cell r="F1399">
            <v>3615052</v>
          </cell>
          <cell r="G1399" t="str">
            <v>ROUTER</v>
          </cell>
          <cell r="H1399" t="str">
            <v>00/0</v>
          </cell>
          <cell r="I1399" t="str">
            <v/>
          </cell>
          <cell r="J1399" t="str">
            <v>G</v>
          </cell>
          <cell r="K1399" t="str">
            <v>D</v>
          </cell>
          <cell r="L1399">
            <v>1299</v>
          </cell>
        </row>
        <row r="1400">
          <cell r="F1400">
            <v>4617052</v>
          </cell>
          <cell r="G1400" t="str">
            <v>ROUTER</v>
          </cell>
          <cell r="H1400" t="str">
            <v>18/8</v>
          </cell>
          <cell r="I1400" t="str">
            <v>-</v>
          </cell>
          <cell r="J1400" t="str">
            <v>G</v>
          </cell>
          <cell r="K1400" t="str">
            <v>D</v>
          </cell>
          <cell r="L1400">
            <v>999</v>
          </cell>
        </row>
        <row r="1401">
          <cell r="F1401">
            <v>1614054</v>
          </cell>
          <cell r="G1401" t="str">
            <v>COMMANDO</v>
          </cell>
          <cell r="H1401" t="str">
            <v>14/4</v>
          </cell>
          <cell r="I1401" t="str">
            <v>+</v>
          </cell>
          <cell r="J1401" t="str">
            <v>G</v>
          </cell>
          <cell r="K1401" t="str">
            <v>D</v>
          </cell>
          <cell r="L1401">
            <v>699</v>
          </cell>
        </row>
        <row r="1402">
          <cell r="F1402">
            <v>2617054</v>
          </cell>
          <cell r="G1402" t="str">
            <v>COMMANDO</v>
          </cell>
          <cell r="H1402" t="str">
            <v>14/4</v>
          </cell>
          <cell r="I1402" t="str">
            <v>+</v>
          </cell>
          <cell r="J1402" t="str">
            <v>G</v>
          </cell>
          <cell r="K1402" t="str">
            <v>D</v>
          </cell>
          <cell r="L1402">
            <v>699</v>
          </cell>
        </row>
        <row r="1403">
          <cell r="F1403">
            <v>2614054</v>
          </cell>
          <cell r="G1403" t="str">
            <v>COMMANDO</v>
          </cell>
          <cell r="H1403" t="str">
            <v>14/4</v>
          </cell>
          <cell r="I1403" t="str">
            <v>+</v>
          </cell>
          <cell r="J1403" t="str">
            <v>G</v>
          </cell>
          <cell r="K1403" t="str">
            <v>D</v>
          </cell>
          <cell r="L1403">
            <v>699</v>
          </cell>
        </row>
        <row r="1404">
          <cell r="F1404">
            <v>1617054</v>
          </cell>
          <cell r="G1404" t="str">
            <v>COMMANDO</v>
          </cell>
          <cell r="H1404" t="str">
            <v>14/4</v>
          </cell>
          <cell r="I1404" t="str">
            <v>+</v>
          </cell>
          <cell r="J1404" t="str">
            <v>G</v>
          </cell>
          <cell r="K1404" t="str">
            <v>D</v>
          </cell>
          <cell r="L1404">
            <v>699</v>
          </cell>
        </row>
        <row r="1405">
          <cell r="F1405">
            <v>2617555</v>
          </cell>
          <cell r="G1405" t="str">
            <v>COMMANDO 2</v>
          </cell>
          <cell r="H1405" t="str">
            <v>00/0</v>
          </cell>
          <cell r="I1405" t="str">
            <v/>
          </cell>
          <cell r="J1405" t="str">
            <v>G</v>
          </cell>
          <cell r="K1405" t="str">
            <v>W</v>
          </cell>
          <cell r="L1405">
            <v>799</v>
          </cell>
        </row>
        <row r="1406">
          <cell r="F1406">
            <v>1614555</v>
          </cell>
          <cell r="G1406" t="str">
            <v>COMMANDO 2</v>
          </cell>
          <cell r="H1406" t="str">
            <v>00/0</v>
          </cell>
          <cell r="I1406" t="str">
            <v/>
          </cell>
          <cell r="J1406" t="str">
            <v>G</v>
          </cell>
          <cell r="K1406" t="str">
            <v>W</v>
          </cell>
          <cell r="L1406">
            <v>799</v>
          </cell>
        </row>
        <row r="1407">
          <cell r="F1407">
            <v>1617555</v>
          </cell>
          <cell r="G1407" t="str">
            <v>COMMANDO 2</v>
          </cell>
          <cell r="H1407" t="str">
            <v>00/0</v>
          </cell>
          <cell r="I1407" t="str">
            <v/>
          </cell>
          <cell r="J1407" t="str">
            <v>G</v>
          </cell>
          <cell r="K1407" t="str">
            <v>W</v>
          </cell>
          <cell r="L1407">
            <v>799</v>
          </cell>
        </row>
        <row r="1408">
          <cell r="F1408">
            <v>2614555</v>
          </cell>
          <cell r="G1408" t="str">
            <v>COMMANDO 2</v>
          </cell>
          <cell r="H1408" t="str">
            <v>00/0</v>
          </cell>
          <cell r="I1408" t="str">
            <v/>
          </cell>
          <cell r="J1408" t="str">
            <v>G</v>
          </cell>
          <cell r="K1408" t="str">
            <v>W</v>
          </cell>
          <cell r="L1408">
            <v>799</v>
          </cell>
        </row>
        <row r="1409">
          <cell r="F1409">
            <v>2617061</v>
          </cell>
          <cell r="G1409" t="str">
            <v>GALAXY</v>
          </cell>
          <cell r="H1409" t="str">
            <v>18/8</v>
          </cell>
          <cell r="I1409" t="str">
            <v>-</v>
          </cell>
          <cell r="J1409" t="str">
            <v>G</v>
          </cell>
          <cell r="K1409" t="str">
            <v>D</v>
          </cell>
          <cell r="L1409">
            <v>999</v>
          </cell>
        </row>
        <row r="1410">
          <cell r="F1410">
            <v>2618061</v>
          </cell>
          <cell r="G1410" t="str">
            <v>GALAXY</v>
          </cell>
          <cell r="H1410" t="str">
            <v>18/8</v>
          </cell>
          <cell r="I1410" t="str">
            <v>-</v>
          </cell>
          <cell r="J1410" t="str">
            <v>G</v>
          </cell>
          <cell r="K1410" t="str">
            <v>D</v>
          </cell>
          <cell r="L1410">
            <v>999</v>
          </cell>
        </row>
        <row r="1411">
          <cell r="F1411">
            <v>2615063</v>
          </cell>
          <cell r="G1411" t="str">
            <v>FIT</v>
          </cell>
          <cell r="H1411" t="str">
            <v>18/8</v>
          </cell>
          <cell r="I1411" t="str">
            <v>-</v>
          </cell>
          <cell r="J1411" t="str">
            <v>G</v>
          </cell>
          <cell r="K1411" t="str">
            <v>D</v>
          </cell>
          <cell r="L1411">
            <v>999</v>
          </cell>
        </row>
        <row r="1412">
          <cell r="F1412">
            <v>2619063</v>
          </cell>
          <cell r="G1412" t="str">
            <v>FIT</v>
          </cell>
          <cell r="H1412" t="str">
            <v>18/8</v>
          </cell>
          <cell r="I1412" t="str">
            <v>-</v>
          </cell>
          <cell r="J1412" t="str">
            <v>G</v>
          </cell>
          <cell r="K1412" t="str">
            <v>D</v>
          </cell>
          <cell r="L1412">
            <v>999</v>
          </cell>
        </row>
        <row r="1413">
          <cell r="F1413">
            <v>4615267</v>
          </cell>
          <cell r="G1413" t="str">
            <v>SPARKY</v>
          </cell>
          <cell r="H1413" t="str">
            <v>41/8</v>
          </cell>
          <cell r="I1413" t="str">
            <v>-</v>
          </cell>
          <cell r="J1413" t="str">
            <v>B</v>
          </cell>
          <cell r="K1413" t="str">
            <v>D</v>
          </cell>
          <cell r="L1413">
            <v>500</v>
          </cell>
        </row>
        <row r="1414">
          <cell r="F1414">
            <v>1619072</v>
          </cell>
          <cell r="G1414" t="str">
            <v>FEATHER</v>
          </cell>
          <cell r="H1414" t="str">
            <v>18/8</v>
          </cell>
          <cell r="I1414" t="str">
            <v>-</v>
          </cell>
          <cell r="J1414" t="str">
            <v>G</v>
          </cell>
          <cell r="K1414" t="str">
            <v>D</v>
          </cell>
          <cell r="L1414">
            <v>399</v>
          </cell>
        </row>
        <row r="1415">
          <cell r="F1415">
            <v>2619072</v>
          </cell>
          <cell r="G1415" t="str">
            <v>FEATHER</v>
          </cell>
          <cell r="H1415" t="str">
            <v>18/8</v>
          </cell>
          <cell r="I1415" t="str">
            <v>-</v>
          </cell>
          <cell r="J1415" t="str">
            <v>G</v>
          </cell>
          <cell r="K1415" t="str">
            <v>D</v>
          </cell>
          <cell r="L1415">
            <v>399</v>
          </cell>
        </row>
        <row r="1416">
          <cell r="F1416">
            <v>1619073</v>
          </cell>
          <cell r="G1416" t="str">
            <v>TENDER</v>
          </cell>
          <cell r="H1416" t="str">
            <v>00/0</v>
          </cell>
          <cell r="I1416" t="str">
            <v/>
          </cell>
          <cell r="J1416" t="str">
            <v>G</v>
          </cell>
          <cell r="K1416" t="str">
            <v>N</v>
          </cell>
          <cell r="L1416">
            <v>599</v>
          </cell>
        </row>
        <row r="1417">
          <cell r="F1417">
            <v>2619073</v>
          </cell>
          <cell r="G1417" t="str">
            <v>TENDER</v>
          </cell>
          <cell r="H1417" t="str">
            <v>00/0</v>
          </cell>
          <cell r="I1417" t="str">
            <v/>
          </cell>
          <cell r="J1417" t="str">
            <v>G</v>
          </cell>
          <cell r="K1417" t="str">
            <v>N</v>
          </cell>
          <cell r="L1417">
            <v>599</v>
          </cell>
        </row>
        <row r="1418">
          <cell r="F1418">
            <v>2615073</v>
          </cell>
          <cell r="G1418" t="str">
            <v>TENDER</v>
          </cell>
          <cell r="H1418" t="str">
            <v>00/0</v>
          </cell>
          <cell r="I1418" t="str">
            <v/>
          </cell>
          <cell r="J1418" t="str">
            <v>G</v>
          </cell>
          <cell r="K1418" t="str">
            <v>N</v>
          </cell>
          <cell r="L1418">
            <v>599</v>
          </cell>
        </row>
        <row r="1419">
          <cell r="F1419">
            <v>1615073</v>
          </cell>
          <cell r="G1419" t="str">
            <v>TENDER</v>
          </cell>
          <cell r="H1419" t="str">
            <v>00/0</v>
          </cell>
          <cell r="I1419" t="str">
            <v/>
          </cell>
          <cell r="J1419" t="str">
            <v>G</v>
          </cell>
          <cell r="K1419" t="str">
            <v>N</v>
          </cell>
          <cell r="L1419">
            <v>599</v>
          </cell>
        </row>
        <row r="1420">
          <cell r="F1420">
            <v>2619579</v>
          </cell>
          <cell r="G1420" t="str">
            <v>MANILA</v>
          </cell>
          <cell r="H1420" t="str">
            <v>00/0</v>
          </cell>
          <cell r="I1420" t="str">
            <v/>
          </cell>
          <cell r="J1420" t="str">
            <v>G</v>
          </cell>
          <cell r="K1420" t="str">
            <v>W</v>
          </cell>
          <cell r="L1420">
            <v>899</v>
          </cell>
        </row>
        <row r="1421">
          <cell r="F1421">
            <v>2616579</v>
          </cell>
          <cell r="G1421" t="str">
            <v>MANILA</v>
          </cell>
          <cell r="H1421" t="str">
            <v>00/0</v>
          </cell>
          <cell r="I1421" t="str">
            <v/>
          </cell>
          <cell r="J1421" t="str">
            <v>G</v>
          </cell>
          <cell r="K1421" t="str">
            <v>W</v>
          </cell>
          <cell r="L1421">
            <v>899</v>
          </cell>
        </row>
        <row r="1422">
          <cell r="F1422">
            <v>3619579</v>
          </cell>
          <cell r="G1422" t="str">
            <v>MANILA</v>
          </cell>
          <cell r="H1422" t="str">
            <v>00/0</v>
          </cell>
          <cell r="I1422" t="str">
            <v/>
          </cell>
          <cell r="J1422" t="str">
            <v>G</v>
          </cell>
          <cell r="K1422" t="str">
            <v>W</v>
          </cell>
          <cell r="L1422">
            <v>999</v>
          </cell>
        </row>
        <row r="1423">
          <cell r="F1423">
            <v>3616579</v>
          </cell>
          <cell r="G1423" t="str">
            <v>MANILA</v>
          </cell>
          <cell r="H1423" t="str">
            <v>00/0</v>
          </cell>
          <cell r="I1423" t="str">
            <v/>
          </cell>
          <cell r="J1423" t="str">
            <v>G</v>
          </cell>
          <cell r="K1423" t="str">
            <v>W</v>
          </cell>
          <cell r="L1423">
            <v>999</v>
          </cell>
        </row>
        <row r="1424">
          <cell r="F1424">
            <v>3616580</v>
          </cell>
          <cell r="G1424" t="str">
            <v>OMMA</v>
          </cell>
          <cell r="H1424" t="str">
            <v>00/0</v>
          </cell>
          <cell r="I1424" t="str">
            <v/>
          </cell>
          <cell r="J1424" t="str">
            <v>B</v>
          </cell>
          <cell r="K1424" t="str">
            <v>B</v>
          </cell>
          <cell r="L1424">
            <v>1099</v>
          </cell>
        </row>
        <row r="1425">
          <cell r="F1425">
            <v>4614580</v>
          </cell>
          <cell r="G1425" t="str">
            <v>OMMA</v>
          </cell>
          <cell r="H1425" t="str">
            <v>00/0</v>
          </cell>
          <cell r="I1425" t="str">
            <v/>
          </cell>
          <cell r="J1425" t="str">
            <v>B</v>
          </cell>
          <cell r="K1425" t="str">
            <v>B</v>
          </cell>
          <cell r="L1425">
            <v>1199</v>
          </cell>
        </row>
        <row r="1426">
          <cell r="F1426">
            <v>3614580</v>
          </cell>
          <cell r="G1426" t="str">
            <v>OMMA</v>
          </cell>
          <cell r="H1426" t="str">
            <v>00/0</v>
          </cell>
          <cell r="I1426" t="str">
            <v/>
          </cell>
          <cell r="J1426" t="str">
            <v>B</v>
          </cell>
          <cell r="K1426" t="str">
            <v>B</v>
          </cell>
          <cell r="L1426">
            <v>1099</v>
          </cell>
        </row>
        <row r="1427">
          <cell r="F1427">
            <v>4616580</v>
          </cell>
          <cell r="G1427" t="str">
            <v>OMMA</v>
          </cell>
          <cell r="H1427" t="str">
            <v>00/0</v>
          </cell>
          <cell r="I1427" t="str">
            <v/>
          </cell>
          <cell r="J1427" t="str">
            <v>B</v>
          </cell>
          <cell r="K1427" t="str">
            <v>B</v>
          </cell>
          <cell r="L1427">
            <v>1199</v>
          </cell>
        </row>
        <row r="1428">
          <cell r="F1428">
            <v>3617083</v>
          </cell>
          <cell r="G1428" t="str">
            <v>SNOOPY-2</v>
          </cell>
          <cell r="H1428" t="str">
            <v>38/8</v>
          </cell>
          <cell r="I1428" t="str">
            <v>-</v>
          </cell>
          <cell r="J1428" t="str">
            <v>B</v>
          </cell>
          <cell r="K1428" t="str">
            <v>D</v>
          </cell>
          <cell r="L1428">
            <v>200</v>
          </cell>
        </row>
        <row r="1429">
          <cell r="F1429">
            <v>1616084</v>
          </cell>
          <cell r="G1429" t="str">
            <v>SNOOPY</v>
          </cell>
          <cell r="H1429" t="str">
            <v>38/8</v>
          </cell>
          <cell r="I1429" t="str">
            <v>-</v>
          </cell>
          <cell r="J1429" t="str">
            <v>B</v>
          </cell>
          <cell r="K1429" t="str">
            <v>D</v>
          </cell>
          <cell r="L1429">
            <v>200</v>
          </cell>
        </row>
        <row r="1430">
          <cell r="F1430">
            <v>2616084</v>
          </cell>
          <cell r="G1430" t="str">
            <v>SNOOPY</v>
          </cell>
          <cell r="H1430" t="str">
            <v>00/0</v>
          </cell>
          <cell r="I1430" t="str">
            <v/>
          </cell>
          <cell r="J1430" t="str">
            <v>B</v>
          </cell>
          <cell r="K1430" t="str">
            <v>D</v>
          </cell>
          <cell r="L1430">
            <v>999</v>
          </cell>
        </row>
        <row r="1431">
          <cell r="F1431">
            <v>4764002</v>
          </cell>
          <cell r="G1431" t="str">
            <v>ROMI</v>
          </cell>
          <cell r="H1431" t="str">
            <v>00/0</v>
          </cell>
          <cell r="I1431" t="str">
            <v/>
          </cell>
          <cell r="J1431" t="str">
            <v>B</v>
          </cell>
          <cell r="K1431" t="str">
            <v>D</v>
          </cell>
          <cell r="L1431">
            <v>899</v>
          </cell>
        </row>
        <row r="1432">
          <cell r="F1432">
            <v>4714007</v>
          </cell>
          <cell r="G1432" t="str">
            <v>NAVIN</v>
          </cell>
          <cell r="H1432" t="str">
            <v>00/0</v>
          </cell>
          <cell r="I1432" t="str">
            <v/>
          </cell>
          <cell r="J1432" t="str">
            <v>B</v>
          </cell>
          <cell r="K1432" t="str">
            <v>D</v>
          </cell>
          <cell r="L1432">
            <v>499</v>
          </cell>
        </row>
        <row r="1433">
          <cell r="F1433">
            <v>3714007</v>
          </cell>
          <cell r="G1433" t="str">
            <v>NAVIN</v>
          </cell>
          <cell r="H1433" t="str">
            <v>00/0</v>
          </cell>
          <cell r="I1433" t="str">
            <v/>
          </cell>
          <cell r="J1433" t="str">
            <v>B</v>
          </cell>
          <cell r="K1433" t="str">
            <v>D</v>
          </cell>
          <cell r="L1433">
            <v>499</v>
          </cell>
        </row>
        <row r="1434">
          <cell r="F1434">
            <v>4716007</v>
          </cell>
          <cell r="G1434" t="str">
            <v>NAVIN</v>
          </cell>
          <cell r="H1434" t="str">
            <v>00/0</v>
          </cell>
          <cell r="I1434" t="str">
            <v/>
          </cell>
          <cell r="J1434" t="str">
            <v>B</v>
          </cell>
          <cell r="K1434" t="str">
            <v>D</v>
          </cell>
          <cell r="L1434">
            <v>499</v>
          </cell>
        </row>
        <row r="1435">
          <cell r="F1435">
            <v>3716007</v>
          </cell>
          <cell r="G1435" t="str">
            <v>NAVIN</v>
          </cell>
          <cell r="H1435" t="str">
            <v>00/0</v>
          </cell>
          <cell r="I1435" t="str">
            <v/>
          </cell>
          <cell r="J1435" t="str">
            <v>B</v>
          </cell>
          <cell r="K1435" t="str">
            <v>D</v>
          </cell>
          <cell r="L1435">
            <v>499</v>
          </cell>
        </row>
        <row r="1436">
          <cell r="F1436">
            <v>4714008</v>
          </cell>
          <cell r="G1436" t="str">
            <v>PASAN</v>
          </cell>
          <cell r="H1436" t="str">
            <v>00/0</v>
          </cell>
          <cell r="I1436" t="str">
            <v/>
          </cell>
          <cell r="J1436" t="str">
            <v>B</v>
          </cell>
          <cell r="K1436" t="str">
            <v>D</v>
          </cell>
          <cell r="L1436">
            <v>699</v>
          </cell>
        </row>
        <row r="1437">
          <cell r="F1437">
            <v>3716008</v>
          </cell>
          <cell r="G1437" t="str">
            <v>PASAN</v>
          </cell>
          <cell r="H1437" t="str">
            <v>00/0</v>
          </cell>
          <cell r="I1437" t="str">
            <v/>
          </cell>
          <cell r="J1437" t="str">
            <v>B</v>
          </cell>
          <cell r="K1437" t="str">
            <v>D</v>
          </cell>
          <cell r="L1437">
            <v>699</v>
          </cell>
        </row>
        <row r="1438">
          <cell r="F1438">
            <v>3714008</v>
          </cell>
          <cell r="G1438" t="str">
            <v>PASAN</v>
          </cell>
          <cell r="H1438" t="str">
            <v>00/0</v>
          </cell>
          <cell r="I1438" t="str">
            <v/>
          </cell>
          <cell r="J1438" t="str">
            <v>B</v>
          </cell>
          <cell r="K1438" t="str">
            <v>D</v>
          </cell>
          <cell r="L1438">
            <v>699</v>
          </cell>
        </row>
        <row r="1439">
          <cell r="F1439">
            <v>4716008</v>
          </cell>
          <cell r="G1439" t="str">
            <v>PASAN</v>
          </cell>
          <cell r="H1439" t="str">
            <v>00/0</v>
          </cell>
          <cell r="I1439" t="str">
            <v/>
          </cell>
          <cell r="J1439" t="str">
            <v>B</v>
          </cell>
          <cell r="K1439" t="str">
            <v>D</v>
          </cell>
          <cell r="L1439">
            <v>699</v>
          </cell>
        </row>
        <row r="1440">
          <cell r="F1440">
            <v>4714009</v>
          </cell>
          <cell r="G1440" t="str">
            <v>GAYAN</v>
          </cell>
          <cell r="H1440" t="str">
            <v>00/0</v>
          </cell>
          <cell r="I1440" t="str">
            <v/>
          </cell>
          <cell r="J1440" t="str">
            <v>B</v>
          </cell>
          <cell r="K1440" t="str">
            <v>D</v>
          </cell>
          <cell r="L1440">
            <v>699</v>
          </cell>
        </row>
        <row r="1441">
          <cell r="F1441">
            <v>3714009</v>
          </cell>
          <cell r="G1441" t="str">
            <v>GAYAN</v>
          </cell>
          <cell r="H1441" t="str">
            <v>00/0</v>
          </cell>
          <cell r="I1441" t="str">
            <v/>
          </cell>
          <cell r="J1441" t="str">
            <v>B</v>
          </cell>
          <cell r="K1441" t="str">
            <v>D</v>
          </cell>
          <cell r="L1441">
            <v>699</v>
          </cell>
        </row>
        <row r="1442">
          <cell r="F1442">
            <v>4716009</v>
          </cell>
          <cell r="G1442" t="str">
            <v>GAYAN</v>
          </cell>
          <cell r="H1442" t="str">
            <v>27/8</v>
          </cell>
          <cell r="I1442" t="str">
            <v>-</v>
          </cell>
          <cell r="J1442" t="str">
            <v>B</v>
          </cell>
          <cell r="K1442" t="str">
            <v>D</v>
          </cell>
          <cell r="L1442">
            <v>599</v>
          </cell>
        </row>
        <row r="1443">
          <cell r="F1443">
            <v>3716009</v>
          </cell>
          <cell r="G1443" t="str">
            <v>GAYAN</v>
          </cell>
          <cell r="H1443" t="str">
            <v>27/8</v>
          </cell>
          <cell r="I1443" t="str">
            <v>-</v>
          </cell>
          <cell r="J1443" t="str">
            <v>B</v>
          </cell>
          <cell r="K1443" t="str">
            <v>D</v>
          </cell>
          <cell r="L1443">
            <v>599</v>
          </cell>
        </row>
        <row r="1444">
          <cell r="F1444">
            <v>3714012</v>
          </cell>
          <cell r="G1444" t="str">
            <v>GANITH</v>
          </cell>
          <cell r="H1444" t="str">
            <v>00/0</v>
          </cell>
          <cell r="I1444" t="str">
            <v/>
          </cell>
          <cell r="J1444" t="str">
            <v>B</v>
          </cell>
          <cell r="K1444" t="str">
            <v>D</v>
          </cell>
          <cell r="L1444">
            <v>999</v>
          </cell>
        </row>
        <row r="1445">
          <cell r="F1445">
            <v>3716012</v>
          </cell>
          <cell r="G1445" t="str">
            <v>GANITH</v>
          </cell>
          <cell r="H1445" t="str">
            <v>00/0</v>
          </cell>
          <cell r="I1445" t="str">
            <v/>
          </cell>
          <cell r="J1445" t="str">
            <v>B</v>
          </cell>
          <cell r="K1445" t="str">
            <v>D</v>
          </cell>
          <cell r="L1445">
            <v>999</v>
          </cell>
        </row>
        <row r="1446">
          <cell r="F1446">
            <v>4714012</v>
          </cell>
          <cell r="G1446" t="str">
            <v>GANITH</v>
          </cell>
          <cell r="H1446" t="str">
            <v>18/8</v>
          </cell>
          <cell r="I1446" t="str">
            <v>-</v>
          </cell>
          <cell r="J1446" t="str">
            <v>B</v>
          </cell>
          <cell r="K1446" t="str">
            <v>D</v>
          </cell>
          <cell r="L1446">
            <v>999</v>
          </cell>
        </row>
        <row r="1447">
          <cell r="F1447">
            <v>4716012</v>
          </cell>
          <cell r="G1447" t="str">
            <v>GANITH</v>
          </cell>
          <cell r="H1447" t="str">
            <v>18/8</v>
          </cell>
          <cell r="I1447" t="str">
            <v>-</v>
          </cell>
          <cell r="J1447" t="str">
            <v>B</v>
          </cell>
          <cell r="K1447" t="str">
            <v>D</v>
          </cell>
          <cell r="L1447">
            <v>999</v>
          </cell>
        </row>
        <row r="1448">
          <cell r="F1448">
            <v>4714013</v>
          </cell>
          <cell r="G1448" t="str">
            <v>SUMITH</v>
          </cell>
          <cell r="H1448" t="str">
            <v>00/0</v>
          </cell>
          <cell r="I1448" t="str">
            <v/>
          </cell>
          <cell r="J1448" t="str">
            <v>B</v>
          </cell>
          <cell r="K1448" t="str">
            <v>D</v>
          </cell>
          <cell r="L1448">
            <v>1199</v>
          </cell>
        </row>
        <row r="1449">
          <cell r="F1449">
            <v>3714013</v>
          </cell>
          <cell r="G1449" t="str">
            <v>SUMITH</v>
          </cell>
          <cell r="H1449" t="str">
            <v>00/0</v>
          </cell>
          <cell r="I1449" t="str">
            <v/>
          </cell>
          <cell r="J1449" t="str">
            <v>B</v>
          </cell>
          <cell r="K1449" t="str">
            <v>D</v>
          </cell>
          <cell r="L1449">
            <v>999</v>
          </cell>
        </row>
        <row r="1450">
          <cell r="F1450">
            <v>3716013</v>
          </cell>
          <cell r="G1450" t="str">
            <v>SUMITH</v>
          </cell>
          <cell r="H1450" t="str">
            <v>00/0</v>
          </cell>
          <cell r="I1450" t="str">
            <v/>
          </cell>
          <cell r="J1450" t="str">
            <v>B</v>
          </cell>
          <cell r="K1450" t="str">
            <v>D</v>
          </cell>
          <cell r="L1450">
            <v>999</v>
          </cell>
        </row>
        <row r="1451">
          <cell r="F1451">
            <v>4716013</v>
          </cell>
          <cell r="G1451" t="str">
            <v>SUMITH</v>
          </cell>
          <cell r="H1451" t="str">
            <v>41/8</v>
          </cell>
          <cell r="I1451" t="str">
            <v>-</v>
          </cell>
          <cell r="J1451" t="str">
            <v>B</v>
          </cell>
          <cell r="K1451" t="str">
            <v>D</v>
          </cell>
          <cell r="L1451">
            <v>500</v>
          </cell>
        </row>
        <row r="1452">
          <cell r="F1452">
            <v>4719520</v>
          </cell>
          <cell r="G1452" t="str">
            <v>PETER BOY-TH</v>
          </cell>
          <cell r="H1452" t="str">
            <v>00/0</v>
          </cell>
          <cell r="I1452" t="str">
            <v/>
          </cell>
          <cell r="J1452" t="str">
            <v>B</v>
          </cell>
          <cell r="K1452" t="str">
            <v>D</v>
          </cell>
          <cell r="L1452">
            <v>999</v>
          </cell>
        </row>
        <row r="1453">
          <cell r="F1453">
            <v>4715520</v>
          </cell>
          <cell r="G1453" t="str">
            <v>PETER BOY-TH</v>
          </cell>
          <cell r="H1453" t="str">
            <v>00/0</v>
          </cell>
          <cell r="I1453" t="str">
            <v/>
          </cell>
          <cell r="J1453" t="str">
            <v>B</v>
          </cell>
          <cell r="K1453" t="str">
            <v>D</v>
          </cell>
          <cell r="L1453">
            <v>999</v>
          </cell>
        </row>
        <row r="1454">
          <cell r="F1454">
            <v>3715021</v>
          </cell>
          <cell r="G1454" t="str">
            <v>MIAMI-1</v>
          </cell>
          <cell r="H1454" t="str">
            <v>00/0</v>
          </cell>
          <cell r="I1454" t="str">
            <v>+</v>
          </cell>
          <cell r="J1454" t="str">
            <v>B</v>
          </cell>
          <cell r="K1454" t="str">
            <v>D</v>
          </cell>
          <cell r="L1454">
            <v>399</v>
          </cell>
        </row>
        <row r="1455">
          <cell r="F1455">
            <v>3719021</v>
          </cell>
          <cell r="G1455" t="str">
            <v>MIAMI-1</v>
          </cell>
          <cell r="H1455" t="str">
            <v>00/0</v>
          </cell>
          <cell r="I1455" t="str">
            <v>+</v>
          </cell>
          <cell r="J1455" t="str">
            <v>B</v>
          </cell>
          <cell r="K1455" t="str">
            <v>D</v>
          </cell>
          <cell r="L1455">
            <v>399</v>
          </cell>
        </row>
        <row r="1456">
          <cell r="F1456">
            <v>4719021</v>
          </cell>
          <cell r="G1456" t="str">
            <v>MIAMI-1</v>
          </cell>
          <cell r="H1456" t="str">
            <v>18/8</v>
          </cell>
          <cell r="I1456" t="str">
            <v>-</v>
          </cell>
          <cell r="J1456" t="str">
            <v>B</v>
          </cell>
          <cell r="K1456" t="str">
            <v>D</v>
          </cell>
          <cell r="L1456">
            <v>399</v>
          </cell>
        </row>
        <row r="1457">
          <cell r="F1457">
            <v>4715021</v>
          </cell>
          <cell r="G1457" t="str">
            <v>MIAMI-1</v>
          </cell>
          <cell r="H1457" t="str">
            <v>18/8</v>
          </cell>
          <cell r="I1457" t="str">
            <v>-</v>
          </cell>
          <cell r="J1457" t="str">
            <v>B</v>
          </cell>
          <cell r="K1457" t="str">
            <v>D</v>
          </cell>
          <cell r="L1457">
            <v>399</v>
          </cell>
        </row>
        <row r="1458">
          <cell r="F1458">
            <v>4715522</v>
          </cell>
          <cell r="G1458" t="str">
            <v>MIAMI 2</v>
          </cell>
          <cell r="H1458" t="str">
            <v>00/0</v>
          </cell>
          <cell r="I1458" t="str">
            <v/>
          </cell>
          <cell r="J1458" t="str">
            <v>G</v>
          </cell>
          <cell r="K1458" t="str">
            <v>D</v>
          </cell>
          <cell r="L1458">
            <v>699</v>
          </cell>
        </row>
        <row r="1459">
          <cell r="F1459">
            <v>4719522</v>
          </cell>
          <cell r="G1459" t="str">
            <v>MIAMI 2</v>
          </cell>
          <cell r="H1459" t="str">
            <v>00/0</v>
          </cell>
          <cell r="I1459" t="str">
            <v/>
          </cell>
          <cell r="J1459" t="str">
            <v>G</v>
          </cell>
          <cell r="K1459" t="str">
            <v>D</v>
          </cell>
          <cell r="L1459">
            <v>699</v>
          </cell>
        </row>
        <row r="1460">
          <cell r="F1460">
            <v>3715525</v>
          </cell>
          <cell r="G1460" t="str">
            <v>SUPPLE-TH</v>
          </cell>
          <cell r="H1460" t="str">
            <v>00/0</v>
          </cell>
          <cell r="I1460" t="str">
            <v/>
          </cell>
          <cell r="J1460" t="str">
            <v>G</v>
          </cell>
          <cell r="K1460" t="str">
            <v>D</v>
          </cell>
          <cell r="L1460">
            <v>799</v>
          </cell>
        </row>
        <row r="1461">
          <cell r="F1461">
            <v>4719525</v>
          </cell>
          <cell r="G1461" t="str">
            <v>SUPPLE-TH</v>
          </cell>
          <cell r="H1461" t="str">
            <v>00/0</v>
          </cell>
          <cell r="I1461" t="str">
            <v/>
          </cell>
          <cell r="J1461" t="str">
            <v>G</v>
          </cell>
          <cell r="K1461" t="str">
            <v>D</v>
          </cell>
          <cell r="L1461">
            <v>799</v>
          </cell>
        </row>
        <row r="1462">
          <cell r="F1462">
            <v>4715525</v>
          </cell>
          <cell r="G1462" t="str">
            <v>SUPPLE-TH</v>
          </cell>
          <cell r="H1462" t="str">
            <v>00/0</v>
          </cell>
          <cell r="I1462" t="str">
            <v/>
          </cell>
          <cell r="J1462" t="str">
            <v>G</v>
          </cell>
          <cell r="K1462" t="str">
            <v>D</v>
          </cell>
          <cell r="L1462">
            <v>799</v>
          </cell>
        </row>
        <row r="1463">
          <cell r="F1463">
            <v>4716544</v>
          </cell>
          <cell r="G1463" t="str">
            <v>DEO-TH</v>
          </cell>
          <cell r="H1463" t="str">
            <v>42/8</v>
          </cell>
          <cell r="I1463" t="str">
            <v>+</v>
          </cell>
          <cell r="J1463" t="str">
            <v>B</v>
          </cell>
          <cell r="K1463" t="str">
            <v>N</v>
          </cell>
          <cell r="L1463">
            <v>899</v>
          </cell>
        </row>
        <row r="1464">
          <cell r="F1464">
            <v>4714544</v>
          </cell>
          <cell r="G1464" t="str">
            <v>DEO-TH</v>
          </cell>
          <cell r="H1464" t="str">
            <v>42/8</v>
          </cell>
          <cell r="I1464" t="str">
            <v>+</v>
          </cell>
          <cell r="J1464" t="str">
            <v>B</v>
          </cell>
          <cell r="K1464" t="str">
            <v>N</v>
          </cell>
          <cell r="L1464">
            <v>899</v>
          </cell>
        </row>
        <row r="1465">
          <cell r="F1465">
            <v>2716578</v>
          </cell>
          <cell r="G1465" t="str">
            <v>PU</v>
          </cell>
          <cell r="H1465" t="str">
            <v>00/0</v>
          </cell>
          <cell r="I1465" t="str">
            <v/>
          </cell>
          <cell r="J1465" t="str">
            <v>B</v>
          </cell>
          <cell r="K1465" t="str">
            <v>B</v>
          </cell>
          <cell r="L1465">
            <v>799</v>
          </cell>
        </row>
        <row r="1466">
          <cell r="F1466">
            <v>2714578</v>
          </cell>
          <cell r="G1466" t="str">
            <v>PU</v>
          </cell>
          <cell r="H1466" t="str">
            <v>00/0</v>
          </cell>
          <cell r="I1466" t="str">
            <v/>
          </cell>
          <cell r="J1466" t="str">
            <v>B</v>
          </cell>
          <cell r="K1466" t="str">
            <v>B</v>
          </cell>
          <cell r="L1466">
            <v>799</v>
          </cell>
        </row>
        <row r="1467">
          <cell r="F1467">
            <v>3716578</v>
          </cell>
          <cell r="G1467" t="str">
            <v>PU</v>
          </cell>
          <cell r="H1467" t="str">
            <v>00/0</v>
          </cell>
          <cell r="I1467" t="str">
            <v/>
          </cell>
          <cell r="J1467" t="str">
            <v>B</v>
          </cell>
          <cell r="K1467" t="str">
            <v>B</v>
          </cell>
          <cell r="L1467">
            <v>799</v>
          </cell>
        </row>
        <row r="1468">
          <cell r="F1468">
            <v>3714578</v>
          </cell>
          <cell r="G1468" t="str">
            <v>PU</v>
          </cell>
          <cell r="H1468" t="str">
            <v>00/0</v>
          </cell>
          <cell r="I1468" t="str">
            <v/>
          </cell>
          <cell r="J1468" t="str">
            <v>B</v>
          </cell>
          <cell r="K1468" t="str">
            <v>B</v>
          </cell>
          <cell r="L1468">
            <v>799</v>
          </cell>
        </row>
        <row r="1469">
          <cell r="F1469">
            <v>4715080</v>
          </cell>
          <cell r="G1469" t="str">
            <v>KRYPTON</v>
          </cell>
          <cell r="H1469" t="str">
            <v>12/5</v>
          </cell>
          <cell r="I1469" t="str">
            <v>-</v>
          </cell>
          <cell r="J1469" t="str">
            <v>B</v>
          </cell>
          <cell r="K1469" t="str">
            <v>D</v>
          </cell>
          <cell r="L1469">
            <v>1299</v>
          </cell>
        </row>
        <row r="1470">
          <cell r="F1470">
            <v>3719081</v>
          </cell>
          <cell r="G1470" t="str">
            <v>THARINDUI</v>
          </cell>
          <cell r="H1470" t="str">
            <v>27/8</v>
          </cell>
          <cell r="I1470" t="str">
            <v>-</v>
          </cell>
          <cell r="J1470" t="str">
            <v>G</v>
          </cell>
          <cell r="K1470" t="str">
            <v>D</v>
          </cell>
          <cell r="L1470">
            <v>290</v>
          </cell>
        </row>
        <row r="1471">
          <cell r="F1471">
            <v>4716094</v>
          </cell>
          <cell r="G1471" t="str">
            <v>SHANE</v>
          </cell>
          <cell r="H1471" t="str">
            <v>00/0</v>
          </cell>
          <cell r="I1471" t="str">
            <v/>
          </cell>
          <cell r="J1471" t="str">
            <v>B</v>
          </cell>
          <cell r="K1471" t="str">
            <v>D</v>
          </cell>
          <cell r="L1471">
            <v>599</v>
          </cell>
        </row>
        <row r="1472">
          <cell r="F1472">
            <v>4714094</v>
          </cell>
          <cell r="G1472" t="str">
            <v>SHANE</v>
          </cell>
          <cell r="H1472" t="str">
            <v>00/0</v>
          </cell>
          <cell r="I1472" t="str">
            <v/>
          </cell>
          <cell r="J1472" t="str">
            <v>B</v>
          </cell>
          <cell r="K1472" t="str">
            <v>D</v>
          </cell>
          <cell r="L1472">
            <v>599</v>
          </cell>
        </row>
        <row r="1473">
          <cell r="F1473">
            <v>2619014</v>
          </cell>
          <cell r="G1473" t="str">
            <v>DIL</v>
          </cell>
          <cell r="H1473" t="str">
            <v>00/0</v>
          </cell>
          <cell r="I1473" t="str">
            <v/>
          </cell>
          <cell r="J1473" t="str">
            <v>B</v>
          </cell>
          <cell r="K1473" t="str">
            <v>N</v>
          </cell>
          <cell r="L1473">
            <v>599</v>
          </cell>
        </row>
        <row r="1474">
          <cell r="F1474">
            <v>2615514</v>
          </cell>
          <cell r="G1474" t="str">
            <v>DIL</v>
          </cell>
          <cell r="H1474" t="str">
            <v>00/0</v>
          </cell>
          <cell r="I1474" t="str">
            <v/>
          </cell>
          <cell r="J1474" t="str">
            <v>B</v>
          </cell>
          <cell r="K1474" t="str">
            <v>N</v>
          </cell>
          <cell r="L1474">
            <v>599</v>
          </cell>
        </row>
        <row r="1475">
          <cell r="F1475">
            <v>3619014</v>
          </cell>
          <cell r="G1475" t="str">
            <v>DIL</v>
          </cell>
          <cell r="H1475" t="str">
            <v>00/0</v>
          </cell>
          <cell r="I1475" t="str">
            <v/>
          </cell>
          <cell r="J1475" t="str">
            <v>B</v>
          </cell>
          <cell r="K1475" t="str">
            <v>N</v>
          </cell>
          <cell r="L1475">
            <v>599</v>
          </cell>
        </row>
        <row r="1476">
          <cell r="F1476">
            <v>3615514</v>
          </cell>
          <cell r="G1476" t="str">
            <v>DIL</v>
          </cell>
          <cell r="H1476" t="str">
            <v>00/0</v>
          </cell>
          <cell r="I1476" t="str">
            <v/>
          </cell>
          <cell r="J1476" t="str">
            <v>B</v>
          </cell>
          <cell r="K1476" t="str">
            <v>N</v>
          </cell>
          <cell r="L1476">
            <v>599</v>
          </cell>
        </row>
        <row r="1477">
          <cell r="F1477">
            <v>3616515</v>
          </cell>
          <cell r="G1477" t="str">
            <v>NILU</v>
          </cell>
          <cell r="H1477" t="str">
            <v>00/0</v>
          </cell>
          <cell r="I1477" t="str">
            <v/>
          </cell>
          <cell r="J1477" t="str">
            <v>G</v>
          </cell>
          <cell r="K1477" t="str">
            <v>D</v>
          </cell>
          <cell r="L1477">
            <v>599</v>
          </cell>
        </row>
        <row r="1478">
          <cell r="F1478">
            <v>3619515</v>
          </cell>
          <cell r="G1478" t="str">
            <v>NILU</v>
          </cell>
          <cell r="H1478" t="str">
            <v>00/0</v>
          </cell>
          <cell r="I1478" t="str">
            <v/>
          </cell>
          <cell r="J1478" t="str">
            <v>G</v>
          </cell>
          <cell r="K1478" t="str">
            <v>D</v>
          </cell>
          <cell r="L1478">
            <v>599</v>
          </cell>
        </row>
        <row r="1479">
          <cell r="F1479">
            <v>2615520</v>
          </cell>
          <cell r="G1479" t="str">
            <v>FUNNY</v>
          </cell>
          <cell r="H1479" t="str">
            <v>00/0</v>
          </cell>
          <cell r="I1479" t="str">
            <v/>
          </cell>
          <cell r="J1479" t="str">
            <v>G</v>
          </cell>
          <cell r="K1479" t="str">
            <v>D</v>
          </cell>
          <cell r="L1479">
            <v>599</v>
          </cell>
        </row>
        <row r="1480">
          <cell r="F1480">
            <v>1615520</v>
          </cell>
          <cell r="G1480" t="str">
            <v>FUNNY</v>
          </cell>
          <cell r="H1480" t="str">
            <v>00/0</v>
          </cell>
          <cell r="I1480" t="str">
            <v/>
          </cell>
          <cell r="J1480" t="str">
            <v>G</v>
          </cell>
          <cell r="K1480" t="str">
            <v>N</v>
          </cell>
          <cell r="L1480">
            <v>599</v>
          </cell>
        </row>
        <row r="1481">
          <cell r="F1481">
            <v>4615522</v>
          </cell>
          <cell r="G1481" t="str">
            <v>RITHU</v>
          </cell>
          <cell r="H1481" t="str">
            <v>27/8</v>
          </cell>
          <cell r="I1481" t="str">
            <v>-</v>
          </cell>
          <cell r="J1481" t="str">
            <v>G</v>
          </cell>
          <cell r="K1481" t="str">
            <v>D</v>
          </cell>
          <cell r="L1481">
            <v>699</v>
          </cell>
        </row>
        <row r="1482">
          <cell r="F1482">
            <v>3616022</v>
          </cell>
          <cell r="G1482" t="str">
            <v>RITHU</v>
          </cell>
          <cell r="H1482" t="str">
            <v>27/8</v>
          </cell>
          <cell r="I1482" t="str">
            <v>-</v>
          </cell>
          <cell r="J1482" t="str">
            <v>G</v>
          </cell>
          <cell r="K1482" t="str">
            <v>D</v>
          </cell>
          <cell r="L1482">
            <v>599</v>
          </cell>
        </row>
        <row r="1483">
          <cell r="F1483">
            <v>4616022</v>
          </cell>
          <cell r="G1483" t="str">
            <v>RITHU</v>
          </cell>
          <cell r="H1483" t="str">
            <v>27/8</v>
          </cell>
          <cell r="I1483" t="str">
            <v>-</v>
          </cell>
          <cell r="J1483" t="str">
            <v>G</v>
          </cell>
          <cell r="K1483" t="str">
            <v>D</v>
          </cell>
          <cell r="L1483">
            <v>699</v>
          </cell>
        </row>
        <row r="1484">
          <cell r="F1484">
            <v>3615522</v>
          </cell>
          <cell r="G1484" t="str">
            <v>RITHU</v>
          </cell>
          <cell r="H1484" t="str">
            <v>27/8</v>
          </cell>
          <cell r="I1484" t="str">
            <v>-</v>
          </cell>
          <cell r="J1484" t="str">
            <v>G</v>
          </cell>
          <cell r="K1484" t="str">
            <v>D</v>
          </cell>
          <cell r="L1484">
            <v>599</v>
          </cell>
        </row>
        <row r="1485">
          <cell r="F1485">
            <v>1615524</v>
          </cell>
          <cell r="G1485" t="str">
            <v>PINKY</v>
          </cell>
          <cell r="H1485" t="str">
            <v>27/8</v>
          </cell>
          <cell r="I1485" t="str">
            <v>-</v>
          </cell>
          <cell r="J1485" t="str">
            <v>G</v>
          </cell>
          <cell r="K1485" t="str">
            <v>D</v>
          </cell>
          <cell r="L1485">
            <v>299</v>
          </cell>
        </row>
        <row r="1486">
          <cell r="F1486">
            <v>3718025</v>
          </cell>
          <cell r="G1486" t="str">
            <v>YOSITHANI</v>
          </cell>
          <cell r="H1486" t="str">
            <v>00/0</v>
          </cell>
          <cell r="I1486" t="str">
            <v/>
          </cell>
          <cell r="J1486" t="str">
            <v>G</v>
          </cell>
          <cell r="K1486" t="str">
            <v>D</v>
          </cell>
          <cell r="L1486">
            <v>999</v>
          </cell>
        </row>
        <row r="1487">
          <cell r="F1487">
            <v>4718025</v>
          </cell>
          <cell r="G1487" t="str">
            <v>YOSITHANI</v>
          </cell>
          <cell r="H1487" t="str">
            <v>00/0</v>
          </cell>
          <cell r="I1487" t="str">
            <v/>
          </cell>
          <cell r="J1487" t="str">
            <v>G</v>
          </cell>
          <cell r="K1487" t="str">
            <v>D</v>
          </cell>
          <cell r="L1487">
            <v>999</v>
          </cell>
        </row>
        <row r="1488">
          <cell r="F1488">
            <v>4713025</v>
          </cell>
          <cell r="G1488" t="str">
            <v>YOSITHANI</v>
          </cell>
          <cell r="H1488" t="str">
            <v>00/0</v>
          </cell>
          <cell r="I1488" t="str">
            <v/>
          </cell>
          <cell r="J1488" t="str">
            <v>G</v>
          </cell>
          <cell r="K1488" t="str">
            <v>D</v>
          </cell>
          <cell r="L1488">
            <v>999</v>
          </cell>
        </row>
        <row r="1489">
          <cell r="F1489">
            <v>3713025</v>
          </cell>
          <cell r="G1489" t="str">
            <v>YOSITHANI</v>
          </cell>
          <cell r="H1489" t="str">
            <v>00/0</v>
          </cell>
          <cell r="I1489" t="str">
            <v/>
          </cell>
          <cell r="J1489" t="str">
            <v>G</v>
          </cell>
          <cell r="K1489" t="str">
            <v>D</v>
          </cell>
          <cell r="L1489">
            <v>999</v>
          </cell>
        </row>
        <row r="1490">
          <cell r="F1490">
            <v>2719526</v>
          </cell>
          <cell r="G1490" t="str">
            <v>HIRAN</v>
          </cell>
          <cell r="H1490" t="str">
            <v>00/0</v>
          </cell>
          <cell r="I1490" t="str">
            <v/>
          </cell>
          <cell r="J1490" t="str">
            <v>G</v>
          </cell>
          <cell r="K1490" t="str">
            <v>D</v>
          </cell>
          <cell r="L1490">
            <v>599</v>
          </cell>
        </row>
        <row r="1491">
          <cell r="F1491">
            <v>2715526</v>
          </cell>
          <cell r="G1491" t="str">
            <v>HIRAN</v>
          </cell>
          <cell r="H1491" t="str">
            <v>00/0</v>
          </cell>
          <cell r="I1491" t="str">
            <v/>
          </cell>
          <cell r="J1491" t="str">
            <v>G</v>
          </cell>
          <cell r="K1491" t="str">
            <v>D</v>
          </cell>
          <cell r="L1491">
            <v>599</v>
          </cell>
        </row>
        <row r="1492">
          <cell r="F1492">
            <v>2615528</v>
          </cell>
          <cell r="G1492" t="str">
            <v>FLY</v>
          </cell>
          <cell r="H1492" t="str">
            <v>00/0</v>
          </cell>
          <cell r="I1492" t="str">
            <v/>
          </cell>
          <cell r="J1492" t="str">
            <v>G</v>
          </cell>
          <cell r="K1492" t="str">
            <v>D</v>
          </cell>
          <cell r="L1492">
            <v>799</v>
          </cell>
        </row>
        <row r="1493">
          <cell r="F1493">
            <v>1611528</v>
          </cell>
          <cell r="G1493" t="str">
            <v>FLY</v>
          </cell>
          <cell r="H1493" t="str">
            <v>00/0</v>
          </cell>
          <cell r="I1493" t="str">
            <v/>
          </cell>
          <cell r="J1493" t="str">
            <v>G</v>
          </cell>
          <cell r="K1493" t="str">
            <v>D</v>
          </cell>
          <cell r="L1493">
            <v>799</v>
          </cell>
        </row>
        <row r="1494">
          <cell r="F1494">
            <v>2611528</v>
          </cell>
          <cell r="G1494" t="str">
            <v>FLY</v>
          </cell>
          <cell r="H1494" t="str">
            <v>00/0</v>
          </cell>
          <cell r="I1494" t="str">
            <v/>
          </cell>
          <cell r="J1494" t="str">
            <v>G</v>
          </cell>
          <cell r="K1494" t="str">
            <v>D</v>
          </cell>
          <cell r="L1494">
            <v>799</v>
          </cell>
        </row>
        <row r="1495">
          <cell r="F1495">
            <v>1615528</v>
          </cell>
          <cell r="G1495" t="str">
            <v>FLY</v>
          </cell>
          <cell r="H1495" t="str">
            <v>00/0</v>
          </cell>
          <cell r="I1495" t="str">
            <v/>
          </cell>
          <cell r="J1495" t="str">
            <v>G</v>
          </cell>
          <cell r="K1495" t="str">
            <v>D</v>
          </cell>
          <cell r="L1495">
            <v>799</v>
          </cell>
        </row>
        <row r="1496">
          <cell r="F1496">
            <v>3610530</v>
          </cell>
          <cell r="G1496" t="str">
            <v>DIMUTHU</v>
          </cell>
          <cell r="H1496" t="str">
            <v>27/8</v>
          </cell>
          <cell r="I1496" t="str">
            <v>-</v>
          </cell>
          <cell r="J1496" t="str">
            <v>B</v>
          </cell>
          <cell r="K1496" t="str">
            <v>D</v>
          </cell>
          <cell r="L1496">
            <v>290</v>
          </cell>
        </row>
        <row r="1497">
          <cell r="F1497">
            <v>2610531</v>
          </cell>
          <cell r="G1497" t="str">
            <v>LORA</v>
          </cell>
          <cell r="H1497" t="str">
            <v>18/8</v>
          </cell>
          <cell r="I1497" t="str">
            <v>-</v>
          </cell>
          <cell r="J1497" t="str">
            <v>G</v>
          </cell>
          <cell r="K1497" t="str">
            <v>D</v>
          </cell>
          <cell r="L1497">
            <v>399</v>
          </cell>
        </row>
        <row r="1498">
          <cell r="F1498">
            <v>3610531</v>
          </cell>
          <cell r="G1498" t="str">
            <v>LORA</v>
          </cell>
          <cell r="H1498" t="str">
            <v>18/8</v>
          </cell>
          <cell r="I1498" t="str">
            <v>-</v>
          </cell>
          <cell r="J1498" t="str">
            <v>G</v>
          </cell>
          <cell r="K1498" t="str">
            <v>D</v>
          </cell>
          <cell r="L1498">
            <v>399</v>
          </cell>
        </row>
        <row r="1499">
          <cell r="F1499">
            <v>4616038</v>
          </cell>
          <cell r="G1499" t="str">
            <v>AMAYA</v>
          </cell>
          <cell r="H1499" t="str">
            <v>18/8</v>
          </cell>
          <cell r="I1499" t="str">
            <v>-</v>
          </cell>
          <cell r="J1499" t="str">
            <v>B</v>
          </cell>
          <cell r="K1499" t="str">
            <v>D</v>
          </cell>
          <cell r="L1499">
            <v>399</v>
          </cell>
        </row>
        <row r="1500">
          <cell r="F1500">
            <v>4615538</v>
          </cell>
          <cell r="G1500" t="str">
            <v>AMAYA</v>
          </cell>
          <cell r="H1500" t="str">
            <v>18/8</v>
          </cell>
          <cell r="I1500" t="str">
            <v>-</v>
          </cell>
          <cell r="J1500" t="str">
            <v>B</v>
          </cell>
          <cell r="K1500" t="str">
            <v>D</v>
          </cell>
          <cell r="L1500">
            <v>399</v>
          </cell>
        </row>
        <row r="1501">
          <cell r="F1501">
            <v>3616038</v>
          </cell>
          <cell r="G1501" t="str">
            <v>AMAYA</v>
          </cell>
          <cell r="H1501" t="str">
            <v>18/8</v>
          </cell>
          <cell r="I1501" t="str">
            <v>-</v>
          </cell>
          <cell r="J1501" t="str">
            <v>B</v>
          </cell>
          <cell r="K1501" t="str">
            <v>D</v>
          </cell>
          <cell r="L1501">
            <v>399</v>
          </cell>
        </row>
        <row r="1502">
          <cell r="F1502">
            <v>3615538</v>
          </cell>
          <cell r="G1502" t="str">
            <v>AMAYA</v>
          </cell>
          <cell r="H1502" t="str">
            <v>18/8</v>
          </cell>
          <cell r="I1502" t="str">
            <v>-</v>
          </cell>
          <cell r="J1502" t="str">
            <v>B</v>
          </cell>
          <cell r="K1502" t="str">
            <v>D</v>
          </cell>
          <cell r="L1502">
            <v>399</v>
          </cell>
        </row>
        <row r="1503">
          <cell r="F1503">
            <v>2615040</v>
          </cell>
          <cell r="G1503" t="str">
            <v>NADEESHA</v>
          </cell>
          <cell r="H1503" t="str">
            <v>27/8</v>
          </cell>
          <cell r="I1503" t="str">
            <v>-</v>
          </cell>
          <cell r="J1503" t="str">
            <v>B</v>
          </cell>
          <cell r="K1503" t="str">
            <v>D</v>
          </cell>
          <cell r="L1503">
            <v>290</v>
          </cell>
        </row>
        <row r="1504">
          <cell r="F1504">
            <v>2615556</v>
          </cell>
          <cell r="G1504" t="str">
            <v>ARALIYA</v>
          </cell>
          <cell r="H1504" t="str">
            <v>27/8</v>
          </cell>
          <cell r="I1504" t="str">
            <v>-</v>
          </cell>
          <cell r="J1504" t="str">
            <v>G</v>
          </cell>
          <cell r="K1504" t="str">
            <v>D</v>
          </cell>
          <cell r="L1504">
            <v>290</v>
          </cell>
        </row>
        <row r="1505">
          <cell r="F1505">
            <v>3615556</v>
          </cell>
          <cell r="G1505" t="str">
            <v>ARALIYA</v>
          </cell>
          <cell r="H1505" t="str">
            <v>27/8</v>
          </cell>
          <cell r="I1505" t="str">
            <v>-</v>
          </cell>
          <cell r="J1505" t="str">
            <v>G</v>
          </cell>
          <cell r="K1505" t="str">
            <v>D</v>
          </cell>
          <cell r="L1505">
            <v>290</v>
          </cell>
        </row>
        <row r="1506">
          <cell r="F1506">
            <v>2619065</v>
          </cell>
          <cell r="G1506" t="str">
            <v>NIKI</v>
          </cell>
          <cell r="H1506" t="str">
            <v>18/8</v>
          </cell>
          <cell r="I1506" t="str">
            <v>-</v>
          </cell>
          <cell r="J1506" t="str">
            <v>G</v>
          </cell>
          <cell r="K1506" t="str">
            <v>D</v>
          </cell>
          <cell r="L1506">
            <v>999</v>
          </cell>
        </row>
        <row r="1507">
          <cell r="F1507">
            <v>2615565</v>
          </cell>
          <cell r="G1507" t="str">
            <v>NIKI</v>
          </cell>
          <cell r="H1507" t="str">
            <v>18/8</v>
          </cell>
          <cell r="I1507" t="str">
            <v>-</v>
          </cell>
          <cell r="J1507" t="str">
            <v>G</v>
          </cell>
          <cell r="K1507" t="str">
            <v>D</v>
          </cell>
          <cell r="L1507">
            <v>999</v>
          </cell>
        </row>
        <row r="1508">
          <cell r="F1508">
            <v>3611566</v>
          </cell>
          <cell r="G1508" t="str">
            <v>NISHA</v>
          </cell>
          <cell r="H1508" t="str">
            <v>00/0</v>
          </cell>
          <cell r="I1508" t="str">
            <v/>
          </cell>
          <cell r="J1508" t="str">
            <v>G</v>
          </cell>
          <cell r="K1508" t="str">
            <v>D</v>
          </cell>
          <cell r="L1508">
            <v>999</v>
          </cell>
        </row>
        <row r="1509">
          <cell r="F1509">
            <v>3611066</v>
          </cell>
          <cell r="G1509" t="str">
            <v>MIRANDA</v>
          </cell>
          <cell r="H1509" t="str">
            <v>23/8</v>
          </cell>
          <cell r="I1509" t="str">
            <v>-</v>
          </cell>
          <cell r="J1509" t="str">
            <v>G</v>
          </cell>
          <cell r="K1509" t="str">
            <v>D</v>
          </cell>
          <cell r="L1509">
            <v>699</v>
          </cell>
        </row>
        <row r="1510">
          <cell r="F1510">
            <v>3615566</v>
          </cell>
          <cell r="G1510" t="str">
            <v>NISHA</v>
          </cell>
          <cell r="H1510" t="str">
            <v>00/0</v>
          </cell>
          <cell r="I1510" t="str">
            <v/>
          </cell>
          <cell r="J1510" t="str">
            <v>G</v>
          </cell>
          <cell r="K1510" t="str">
            <v>D</v>
          </cell>
          <cell r="L1510">
            <v>999</v>
          </cell>
        </row>
        <row r="1511">
          <cell r="F1511">
            <v>3616566</v>
          </cell>
          <cell r="G1511" t="str">
            <v>NISHA</v>
          </cell>
          <cell r="H1511" t="str">
            <v>00/0</v>
          </cell>
          <cell r="I1511" t="str">
            <v/>
          </cell>
          <cell r="J1511" t="str">
            <v>G</v>
          </cell>
          <cell r="K1511" t="str">
            <v>B</v>
          </cell>
          <cell r="L1511">
            <v>999</v>
          </cell>
        </row>
        <row r="1512">
          <cell r="F1512">
            <v>2619568</v>
          </cell>
          <cell r="G1512" t="str">
            <v>LAIZA</v>
          </cell>
          <cell r="H1512" t="str">
            <v>00/0</v>
          </cell>
          <cell r="I1512" t="str">
            <v/>
          </cell>
          <cell r="J1512" t="str">
            <v>G</v>
          </cell>
          <cell r="K1512" t="str">
            <v>D</v>
          </cell>
          <cell r="L1512">
            <v>599</v>
          </cell>
        </row>
        <row r="1513">
          <cell r="F1513">
            <v>3616568</v>
          </cell>
          <cell r="G1513" t="str">
            <v>LAIZA</v>
          </cell>
          <cell r="H1513" t="str">
            <v>00/0</v>
          </cell>
          <cell r="I1513" t="str">
            <v/>
          </cell>
          <cell r="J1513" t="str">
            <v>G</v>
          </cell>
          <cell r="K1513" t="str">
            <v>D</v>
          </cell>
          <cell r="L1513">
            <v>599</v>
          </cell>
        </row>
        <row r="1514">
          <cell r="F1514">
            <v>2616569</v>
          </cell>
          <cell r="G1514" t="str">
            <v>MONICA</v>
          </cell>
          <cell r="H1514" t="str">
            <v>00/0</v>
          </cell>
          <cell r="I1514" t="str">
            <v/>
          </cell>
          <cell r="J1514" t="str">
            <v>G</v>
          </cell>
          <cell r="K1514" t="str">
            <v>D</v>
          </cell>
          <cell r="L1514">
            <v>599</v>
          </cell>
        </row>
        <row r="1515">
          <cell r="F1515">
            <v>2614569</v>
          </cell>
          <cell r="G1515" t="str">
            <v>MONICA</v>
          </cell>
          <cell r="H1515" t="str">
            <v>00/0</v>
          </cell>
          <cell r="I1515" t="str">
            <v/>
          </cell>
          <cell r="J1515" t="str">
            <v>G</v>
          </cell>
          <cell r="K1515" t="str">
            <v>D</v>
          </cell>
          <cell r="L1515">
            <v>599</v>
          </cell>
        </row>
        <row r="1516">
          <cell r="F1516">
            <v>3615569</v>
          </cell>
          <cell r="G1516" t="str">
            <v>EMMA</v>
          </cell>
          <cell r="H1516" t="str">
            <v>27/8</v>
          </cell>
          <cell r="I1516" t="str">
            <v>-</v>
          </cell>
          <cell r="J1516" t="str">
            <v>G</v>
          </cell>
          <cell r="K1516" t="str">
            <v>D</v>
          </cell>
          <cell r="L1516">
            <v>290</v>
          </cell>
        </row>
        <row r="1517">
          <cell r="F1517">
            <v>2614570</v>
          </cell>
          <cell r="G1517" t="str">
            <v>BINA</v>
          </cell>
          <cell r="H1517" t="str">
            <v>00/0</v>
          </cell>
          <cell r="I1517" t="str">
            <v/>
          </cell>
          <cell r="J1517" t="str">
            <v>G</v>
          </cell>
          <cell r="K1517" t="str">
            <v>D</v>
          </cell>
          <cell r="L1517">
            <v>999</v>
          </cell>
        </row>
        <row r="1518">
          <cell r="F1518">
            <v>2615570</v>
          </cell>
          <cell r="G1518" t="str">
            <v>BINA</v>
          </cell>
          <cell r="H1518" t="str">
            <v>00/0</v>
          </cell>
          <cell r="I1518" t="str">
            <v/>
          </cell>
          <cell r="J1518" t="str">
            <v>G</v>
          </cell>
          <cell r="K1518" t="str">
            <v>D</v>
          </cell>
          <cell r="L1518">
            <v>999</v>
          </cell>
        </row>
        <row r="1519">
          <cell r="F1519">
            <v>3616070</v>
          </cell>
          <cell r="G1519" t="str">
            <v>ALISHA</v>
          </cell>
          <cell r="H1519" t="str">
            <v>27/8</v>
          </cell>
          <cell r="I1519" t="str">
            <v>-</v>
          </cell>
          <cell r="J1519" t="str">
            <v>B</v>
          </cell>
          <cell r="K1519" t="str">
            <v>D</v>
          </cell>
          <cell r="L1519">
            <v>290</v>
          </cell>
        </row>
        <row r="1520">
          <cell r="F1520">
            <v>3615570</v>
          </cell>
          <cell r="G1520" t="str">
            <v>BINA</v>
          </cell>
          <cell r="H1520" t="str">
            <v>00/0</v>
          </cell>
          <cell r="I1520" t="str">
            <v/>
          </cell>
          <cell r="J1520" t="str">
            <v>G</v>
          </cell>
          <cell r="K1520" t="str">
            <v>D</v>
          </cell>
          <cell r="L1520">
            <v>999</v>
          </cell>
        </row>
        <row r="1521">
          <cell r="F1521">
            <v>3614570</v>
          </cell>
          <cell r="G1521" t="str">
            <v>BINA</v>
          </cell>
          <cell r="H1521" t="str">
            <v>00/0</v>
          </cell>
          <cell r="I1521" t="str">
            <v/>
          </cell>
          <cell r="J1521" t="str">
            <v>G</v>
          </cell>
          <cell r="K1521" t="str">
            <v>D</v>
          </cell>
          <cell r="L1521">
            <v>999</v>
          </cell>
        </row>
        <row r="1522">
          <cell r="F1522">
            <v>1615572</v>
          </cell>
          <cell r="G1522" t="str">
            <v>FEATHER</v>
          </cell>
          <cell r="H1522" t="str">
            <v>18/8</v>
          </cell>
          <cell r="I1522" t="str">
            <v>-</v>
          </cell>
          <cell r="J1522" t="str">
            <v>G</v>
          </cell>
          <cell r="K1522" t="str">
            <v>D</v>
          </cell>
          <cell r="L1522">
            <v>399</v>
          </cell>
        </row>
        <row r="1523">
          <cell r="F1523">
            <v>2615572</v>
          </cell>
          <cell r="G1523" t="str">
            <v>FEATHER</v>
          </cell>
          <cell r="H1523" t="str">
            <v>18/8</v>
          </cell>
          <cell r="I1523" t="str">
            <v>-</v>
          </cell>
          <cell r="J1523" t="str">
            <v>G</v>
          </cell>
          <cell r="K1523" t="str">
            <v>D</v>
          </cell>
          <cell r="L1523">
            <v>399</v>
          </cell>
        </row>
        <row r="1524">
          <cell r="F1524">
            <v>1615573</v>
          </cell>
          <cell r="G1524" t="str">
            <v>TENDER</v>
          </cell>
          <cell r="H1524" t="str">
            <v>00/0</v>
          </cell>
          <cell r="I1524" t="str">
            <v/>
          </cell>
          <cell r="J1524" t="str">
            <v>G</v>
          </cell>
          <cell r="K1524" t="str">
            <v>N</v>
          </cell>
          <cell r="L1524">
            <v>599</v>
          </cell>
        </row>
        <row r="1525">
          <cell r="F1525">
            <v>2615573</v>
          </cell>
          <cell r="G1525" t="str">
            <v>TENDER</v>
          </cell>
          <cell r="H1525" t="str">
            <v>00/0</v>
          </cell>
          <cell r="I1525" t="str">
            <v/>
          </cell>
          <cell r="J1525" t="str">
            <v>G</v>
          </cell>
          <cell r="K1525" t="str">
            <v>N</v>
          </cell>
          <cell r="L1525">
            <v>599</v>
          </cell>
        </row>
        <row r="1526">
          <cell r="F1526">
            <v>1685575</v>
          </cell>
          <cell r="G1526" t="str">
            <v>BAMBI</v>
          </cell>
          <cell r="H1526" t="str">
            <v>18/8</v>
          </cell>
          <cell r="I1526" t="str">
            <v>-</v>
          </cell>
          <cell r="J1526" t="str">
            <v>G</v>
          </cell>
          <cell r="K1526" t="str">
            <v>D</v>
          </cell>
          <cell r="L1526">
            <v>399</v>
          </cell>
        </row>
        <row r="1527">
          <cell r="F1527">
            <v>3616575</v>
          </cell>
          <cell r="G1527" t="str">
            <v>KASUNI</v>
          </cell>
          <cell r="H1527" t="str">
            <v>00/0</v>
          </cell>
          <cell r="I1527" t="str">
            <v/>
          </cell>
          <cell r="J1527" t="str">
            <v>G</v>
          </cell>
          <cell r="K1527" t="str">
            <v>B</v>
          </cell>
          <cell r="L1527">
            <v>799</v>
          </cell>
        </row>
        <row r="1528">
          <cell r="F1528">
            <v>3615575</v>
          </cell>
          <cell r="G1528" t="str">
            <v>KASUNI</v>
          </cell>
          <cell r="H1528" t="str">
            <v>00/0</v>
          </cell>
          <cell r="I1528" t="str">
            <v/>
          </cell>
          <cell r="J1528" t="str">
            <v>G</v>
          </cell>
          <cell r="K1528" t="str">
            <v>B</v>
          </cell>
          <cell r="L1528">
            <v>799</v>
          </cell>
        </row>
        <row r="1529">
          <cell r="F1529">
            <v>2611085</v>
          </cell>
          <cell r="G1529" t="str">
            <v>THILINI</v>
          </cell>
          <cell r="H1529" t="str">
            <v>27/8</v>
          </cell>
          <cell r="I1529" t="str">
            <v>-</v>
          </cell>
          <cell r="J1529" t="str">
            <v>G</v>
          </cell>
          <cell r="K1529" t="str">
            <v>D</v>
          </cell>
          <cell r="L1529">
            <v>399</v>
          </cell>
        </row>
        <row r="1530">
          <cell r="F1530">
            <v>2615585</v>
          </cell>
          <cell r="G1530" t="str">
            <v>THILINI</v>
          </cell>
          <cell r="H1530" t="str">
            <v>27/8</v>
          </cell>
          <cell r="I1530" t="str">
            <v>-</v>
          </cell>
          <cell r="J1530" t="str">
            <v>G</v>
          </cell>
          <cell r="K1530" t="str">
            <v>D</v>
          </cell>
          <cell r="L1530">
            <v>399</v>
          </cell>
        </row>
        <row r="1531">
          <cell r="F1531">
            <v>3615585</v>
          </cell>
          <cell r="G1531" t="str">
            <v>THILINI</v>
          </cell>
          <cell r="H1531" t="str">
            <v>27/8</v>
          </cell>
          <cell r="I1531" t="str">
            <v>-</v>
          </cell>
          <cell r="J1531" t="str">
            <v>G</v>
          </cell>
          <cell r="K1531" t="str">
            <v>D</v>
          </cell>
          <cell r="L1531">
            <v>399</v>
          </cell>
        </row>
        <row r="1532">
          <cell r="F1532">
            <v>3611085</v>
          </cell>
          <cell r="G1532" t="str">
            <v>THILINI</v>
          </cell>
          <cell r="H1532" t="str">
            <v>27/8</v>
          </cell>
          <cell r="I1532" t="str">
            <v>-</v>
          </cell>
          <cell r="J1532" t="str">
            <v>G</v>
          </cell>
          <cell r="K1532" t="str">
            <v>D</v>
          </cell>
          <cell r="L1532">
            <v>399</v>
          </cell>
        </row>
        <row r="1533">
          <cell r="F1533">
            <v>2719598</v>
          </cell>
          <cell r="G1533" t="str">
            <v>HIRAN</v>
          </cell>
          <cell r="H1533" t="str">
            <v>00/0</v>
          </cell>
          <cell r="I1533" t="str">
            <v/>
          </cell>
          <cell r="J1533" t="str">
            <v>G</v>
          </cell>
          <cell r="K1533" t="str">
            <v>D</v>
          </cell>
          <cell r="L1533">
            <v>599</v>
          </cell>
        </row>
        <row r="1534">
          <cell r="F1534">
            <v>2715598</v>
          </cell>
          <cell r="G1534" t="str">
            <v>HIRAN</v>
          </cell>
          <cell r="H1534" t="str">
            <v>00/0</v>
          </cell>
          <cell r="I1534" t="str">
            <v/>
          </cell>
          <cell r="J1534" t="str">
            <v>G</v>
          </cell>
          <cell r="K1534" t="str">
            <v>D</v>
          </cell>
          <cell r="L1534">
            <v>599</v>
          </cell>
        </row>
        <row r="1535">
          <cell r="F1535">
            <v>1719598</v>
          </cell>
          <cell r="G1535" t="str">
            <v>HIRAN</v>
          </cell>
          <cell r="H1535" t="str">
            <v>00/0</v>
          </cell>
          <cell r="I1535" t="str">
            <v/>
          </cell>
          <cell r="J1535" t="str">
            <v>G</v>
          </cell>
          <cell r="K1535" t="str">
            <v>D</v>
          </cell>
          <cell r="L1535">
            <v>599</v>
          </cell>
        </row>
        <row r="1536">
          <cell r="F1536">
            <v>1715598</v>
          </cell>
          <cell r="G1536" t="str">
            <v>HIRAN</v>
          </cell>
          <cell r="H1536" t="str">
            <v>00/0</v>
          </cell>
          <cell r="I1536" t="str">
            <v/>
          </cell>
          <cell r="J1536" t="str">
            <v>G</v>
          </cell>
          <cell r="K1536" t="str">
            <v>D</v>
          </cell>
          <cell r="L1536">
            <v>599</v>
          </cell>
        </row>
        <row r="1537">
          <cell r="F1537">
            <v>3719598</v>
          </cell>
          <cell r="G1537" t="str">
            <v>HIRAN</v>
          </cell>
          <cell r="H1537" t="str">
            <v>00/0</v>
          </cell>
          <cell r="I1537" t="str">
            <v/>
          </cell>
          <cell r="J1537" t="str">
            <v>G</v>
          </cell>
          <cell r="K1537" t="str">
            <v>D</v>
          </cell>
          <cell r="L1537">
            <v>599</v>
          </cell>
        </row>
        <row r="1538">
          <cell r="F1538">
            <v>3715598</v>
          </cell>
          <cell r="G1538" t="str">
            <v>HIRAN</v>
          </cell>
          <cell r="H1538" t="str">
            <v>00/0</v>
          </cell>
          <cell r="I1538" t="str">
            <v/>
          </cell>
          <cell r="J1538" t="str">
            <v>G</v>
          </cell>
          <cell r="K1538" t="str">
            <v>D</v>
          </cell>
          <cell r="L1538">
            <v>599</v>
          </cell>
        </row>
        <row r="1539">
          <cell r="F1539">
            <v>4715511</v>
          </cell>
          <cell r="G1539" t="str">
            <v>METHLY</v>
          </cell>
          <cell r="H1539" t="str">
            <v>18/8</v>
          </cell>
          <cell r="I1539" t="str">
            <v>-</v>
          </cell>
          <cell r="J1539" t="str">
            <v>B</v>
          </cell>
          <cell r="K1539" t="str">
            <v>D</v>
          </cell>
          <cell r="L1539">
            <v>399</v>
          </cell>
        </row>
        <row r="1540">
          <cell r="F1540">
            <v>3715511</v>
          </cell>
          <cell r="G1540" t="str">
            <v>METHLY</v>
          </cell>
          <cell r="H1540" t="str">
            <v>18/8</v>
          </cell>
          <cell r="I1540" t="str">
            <v>-</v>
          </cell>
          <cell r="J1540" t="str">
            <v>B</v>
          </cell>
          <cell r="K1540" t="str">
            <v>D</v>
          </cell>
          <cell r="L1540">
            <v>399</v>
          </cell>
        </row>
        <row r="1541">
          <cell r="F1541">
            <v>3719512</v>
          </cell>
          <cell r="G1541" t="str">
            <v>MAYA</v>
          </cell>
          <cell r="H1541" t="str">
            <v>00/0</v>
          </cell>
          <cell r="I1541" t="str">
            <v/>
          </cell>
          <cell r="J1541" t="str">
            <v>G</v>
          </cell>
          <cell r="K1541" t="str">
            <v>D</v>
          </cell>
          <cell r="L1541">
            <v>599</v>
          </cell>
        </row>
        <row r="1542">
          <cell r="F1542">
            <v>4715515</v>
          </cell>
          <cell r="G1542" t="str">
            <v>COZY</v>
          </cell>
          <cell r="H1542" t="str">
            <v>00/0</v>
          </cell>
          <cell r="I1542" t="str">
            <v/>
          </cell>
          <cell r="J1542" t="str">
            <v>B</v>
          </cell>
          <cell r="K1542" t="str">
            <v>N</v>
          </cell>
          <cell r="L1542">
            <v>599</v>
          </cell>
        </row>
        <row r="1543">
          <cell r="F1543">
            <v>3715515</v>
          </cell>
          <cell r="G1543" t="str">
            <v>COZY</v>
          </cell>
          <cell r="H1543" t="str">
            <v>42/8</v>
          </cell>
          <cell r="I1543" t="str">
            <v>+</v>
          </cell>
          <cell r="J1543" t="str">
            <v>G</v>
          </cell>
          <cell r="K1543" t="str">
            <v>N</v>
          </cell>
          <cell r="L1543">
            <v>599</v>
          </cell>
        </row>
        <row r="1544">
          <cell r="F1544">
            <v>4719515</v>
          </cell>
          <cell r="G1544" t="str">
            <v>COZY</v>
          </cell>
          <cell r="H1544" t="str">
            <v>00/0</v>
          </cell>
          <cell r="I1544" t="str">
            <v/>
          </cell>
          <cell r="J1544" t="str">
            <v>B</v>
          </cell>
          <cell r="K1544" t="str">
            <v>N</v>
          </cell>
          <cell r="L1544">
            <v>599</v>
          </cell>
        </row>
        <row r="1545">
          <cell r="F1545">
            <v>3719515</v>
          </cell>
          <cell r="G1545" t="str">
            <v>COZY</v>
          </cell>
          <cell r="H1545" t="str">
            <v>42/8</v>
          </cell>
          <cell r="I1545" t="str">
            <v>+</v>
          </cell>
          <cell r="J1545" t="str">
            <v>G</v>
          </cell>
          <cell r="K1545" t="str">
            <v>N</v>
          </cell>
          <cell r="L1545">
            <v>599</v>
          </cell>
        </row>
        <row r="1546">
          <cell r="F1546">
            <v>1719020</v>
          </cell>
          <cell r="G1546" t="str">
            <v>CHOOTY</v>
          </cell>
          <cell r="H1546" t="str">
            <v>00/0</v>
          </cell>
          <cell r="I1546" t="str">
            <v>+</v>
          </cell>
          <cell r="J1546" t="str">
            <v>G</v>
          </cell>
          <cell r="K1546" t="str">
            <v>D</v>
          </cell>
          <cell r="L1546">
            <v>399</v>
          </cell>
        </row>
        <row r="1547">
          <cell r="F1547">
            <v>1715020</v>
          </cell>
          <cell r="G1547" t="str">
            <v>CHOOTY</v>
          </cell>
          <cell r="H1547" t="str">
            <v>00/0</v>
          </cell>
          <cell r="I1547" t="str">
            <v>+</v>
          </cell>
          <cell r="J1547" t="str">
            <v>G</v>
          </cell>
          <cell r="K1547" t="str">
            <v>D</v>
          </cell>
          <cell r="L1547">
            <v>399</v>
          </cell>
        </row>
        <row r="1548">
          <cell r="F1548">
            <v>3715526</v>
          </cell>
          <cell r="G1548" t="str">
            <v>INDU</v>
          </cell>
          <cell r="H1548" t="str">
            <v>18/8</v>
          </cell>
          <cell r="I1548" t="str">
            <v>-</v>
          </cell>
          <cell r="J1548" t="str">
            <v>B</v>
          </cell>
          <cell r="K1548" t="str">
            <v>D</v>
          </cell>
          <cell r="L1548">
            <v>399</v>
          </cell>
        </row>
        <row r="1549">
          <cell r="F1549">
            <v>3719027</v>
          </cell>
          <cell r="G1549" t="str">
            <v>CRYSTAL</v>
          </cell>
          <cell r="H1549" t="str">
            <v>27/8</v>
          </cell>
          <cell r="I1549" t="str">
            <v>-</v>
          </cell>
          <cell r="J1549" t="str">
            <v>B</v>
          </cell>
          <cell r="K1549" t="str">
            <v>D</v>
          </cell>
          <cell r="L1549">
            <v>290</v>
          </cell>
        </row>
        <row r="1550">
          <cell r="F1550">
            <v>3718027</v>
          </cell>
          <cell r="G1550" t="str">
            <v>CRYSTAL</v>
          </cell>
          <cell r="H1550" t="str">
            <v>18/8</v>
          </cell>
          <cell r="I1550" t="str">
            <v>-</v>
          </cell>
          <cell r="J1550" t="str">
            <v>B</v>
          </cell>
          <cell r="K1550" t="str">
            <v>D</v>
          </cell>
          <cell r="L1550">
            <v>399</v>
          </cell>
        </row>
        <row r="1551">
          <cell r="F1551">
            <v>3715535</v>
          </cell>
          <cell r="G1551" t="str">
            <v>HANSI</v>
          </cell>
          <cell r="H1551" t="str">
            <v>00/0</v>
          </cell>
          <cell r="I1551" t="str">
            <v>+</v>
          </cell>
          <cell r="J1551" t="str">
            <v>B</v>
          </cell>
          <cell r="K1551" t="str">
            <v>D</v>
          </cell>
          <cell r="L1551">
            <v>499</v>
          </cell>
        </row>
        <row r="1552">
          <cell r="F1552">
            <v>3716035</v>
          </cell>
          <cell r="G1552" t="str">
            <v>HANSI</v>
          </cell>
          <cell r="H1552" t="str">
            <v>00/0</v>
          </cell>
          <cell r="I1552" t="str">
            <v>+</v>
          </cell>
          <cell r="J1552" t="str">
            <v>B</v>
          </cell>
          <cell r="K1552" t="str">
            <v>D</v>
          </cell>
          <cell r="L1552">
            <v>499</v>
          </cell>
        </row>
        <row r="1553">
          <cell r="F1553">
            <v>3719558</v>
          </cell>
          <cell r="G1553" t="str">
            <v>LITTLE LADY</v>
          </cell>
          <cell r="H1553" t="str">
            <v>27/8</v>
          </cell>
          <cell r="I1553" t="str">
            <v>-</v>
          </cell>
          <cell r="J1553" t="str">
            <v>G</v>
          </cell>
          <cell r="K1553" t="str">
            <v>D</v>
          </cell>
          <cell r="L1553">
            <v>290</v>
          </cell>
        </row>
        <row r="1554">
          <cell r="F1554">
            <v>3717060</v>
          </cell>
          <cell r="G1554" t="str">
            <v>MALEE</v>
          </cell>
          <cell r="H1554" t="str">
            <v>27/8</v>
          </cell>
          <cell r="I1554" t="str">
            <v>-</v>
          </cell>
          <cell r="J1554" t="str">
            <v>G</v>
          </cell>
          <cell r="K1554" t="str">
            <v>D</v>
          </cell>
          <cell r="L1554">
            <v>399</v>
          </cell>
        </row>
        <row r="1555">
          <cell r="F1555">
            <v>3715060</v>
          </cell>
          <cell r="G1555" t="str">
            <v>MALEE</v>
          </cell>
          <cell r="H1555" t="str">
            <v>27/8</v>
          </cell>
          <cell r="I1555" t="str">
            <v>-</v>
          </cell>
          <cell r="J1555" t="str">
            <v>G</v>
          </cell>
          <cell r="K1555" t="str">
            <v>D</v>
          </cell>
          <cell r="L1555">
            <v>290</v>
          </cell>
        </row>
        <row r="1556">
          <cell r="F1556">
            <v>3619567</v>
          </cell>
          <cell r="G1556" t="str">
            <v>RANBO</v>
          </cell>
          <cell r="H1556" t="str">
            <v>00/0</v>
          </cell>
          <cell r="I1556" t="str">
            <v/>
          </cell>
          <cell r="J1556" t="str">
            <v>G</v>
          </cell>
          <cell r="K1556" t="str">
            <v>B</v>
          </cell>
          <cell r="L1556">
            <v>599</v>
          </cell>
        </row>
        <row r="1557">
          <cell r="F1557">
            <v>3616567</v>
          </cell>
          <cell r="G1557" t="str">
            <v>RANBO</v>
          </cell>
          <cell r="H1557" t="str">
            <v>00/0</v>
          </cell>
          <cell r="I1557" t="str">
            <v/>
          </cell>
          <cell r="J1557" t="str">
            <v>G</v>
          </cell>
          <cell r="K1557" t="str">
            <v>B</v>
          </cell>
          <cell r="L1557">
            <v>599</v>
          </cell>
        </row>
        <row r="1558">
          <cell r="F1558">
            <v>3615567</v>
          </cell>
          <cell r="G1558" t="str">
            <v>RANBO</v>
          </cell>
          <cell r="H1558" t="str">
            <v>00/0</v>
          </cell>
          <cell r="I1558" t="str">
            <v/>
          </cell>
          <cell r="J1558" t="str">
            <v>G</v>
          </cell>
          <cell r="K1558" t="str">
            <v>B</v>
          </cell>
          <cell r="L1558">
            <v>599</v>
          </cell>
        </row>
        <row r="1559">
          <cell r="F1559">
            <v>2615581</v>
          </cell>
          <cell r="G1559" t="str">
            <v>JADE</v>
          </cell>
          <cell r="H1559" t="str">
            <v>00/0</v>
          </cell>
          <cell r="I1559" t="str">
            <v/>
          </cell>
          <cell r="J1559" t="str">
            <v>G</v>
          </cell>
          <cell r="K1559" t="str">
            <v>D</v>
          </cell>
          <cell r="L1559">
            <v>599</v>
          </cell>
        </row>
        <row r="1560">
          <cell r="F1560">
            <v>2616581</v>
          </cell>
          <cell r="G1560" t="str">
            <v>JADE</v>
          </cell>
          <cell r="H1560" t="str">
            <v>00/0</v>
          </cell>
          <cell r="I1560" t="str">
            <v/>
          </cell>
          <cell r="J1560" t="str">
            <v>G</v>
          </cell>
          <cell r="K1560" t="str">
            <v>D</v>
          </cell>
          <cell r="L1560">
            <v>599</v>
          </cell>
        </row>
        <row r="1561">
          <cell r="F1561">
            <v>3615581</v>
          </cell>
          <cell r="G1561" t="str">
            <v>JADE</v>
          </cell>
          <cell r="H1561" t="str">
            <v>00/0</v>
          </cell>
          <cell r="I1561" t="str">
            <v/>
          </cell>
          <cell r="J1561" t="str">
            <v>G</v>
          </cell>
          <cell r="K1561" t="str">
            <v>D</v>
          </cell>
          <cell r="L1561">
            <v>599</v>
          </cell>
        </row>
        <row r="1562">
          <cell r="F1562">
            <v>3616581</v>
          </cell>
          <cell r="G1562" t="str">
            <v>JADE</v>
          </cell>
          <cell r="H1562" t="str">
            <v>00/0</v>
          </cell>
          <cell r="I1562" t="str">
            <v/>
          </cell>
          <cell r="J1562" t="str">
            <v>G</v>
          </cell>
          <cell r="K1562" t="str">
            <v>D</v>
          </cell>
          <cell r="L1562">
            <v>599</v>
          </cell>
        </row>
        <row r="1563">
          <cell r="F1563">
            <v>3715512</v>
          </cell>
          <cell r="G1563" t="str">
            <v>MAYA</v>
          </cell>
          <cell r="H1563" t="str">
            <v>34/8</v>
          </cell>
          <cell r="I1563" t="str">
            <v>-</v>
          </cell>
          <cell r="J1563" t="str">
            <v>G</v>
          </cell>
          <cell r="K1563" t="str">
            <v>D</v>
          </cell>
          <cell r="L1563">
            <v>99</v>
          </cell>
        </row>
        <row r="1564">
          <cell r="F1564">
            <v>4618018</v>
          </cell>
          <cell r="G1564" t="str">
            <v>SAIL</v>
          </cell>
          <cell r="H1564" t="str">
            <v>38/8</v>
          </cell>
          <cell r="I1564" t="str">
            <v>-</v>
          </cell>
          <cell r="J1564" t="str">
            <v>B</v>
          </cell>
          <cell r="K1564" t="str">
            <v>D</v>
          </cell>
          <cell r="L1564">
            <v>50</v>
          </cell>
        </row>
        <row r="1565">
          <cell r="F1565">
            <v>1619520</v>
          </cell>
          <cell r="G1565" t="str">
            <v>FUNNY</v>
          </cell>
          <cell r="H1565" t="str">
            <v>34/8</v>
          </cell>
          <cell r="I1565" t="str">
            <v>-</v>
          </cell>
          <cell r="J1565" t="str">
            <v>G</v>
          </cell>
          <cell r="K1565" t="str">
            <v>D</v>
          </cell>
          <cell r="L1565">
            <v>99</v>
          </cell>
        </row>
        <row r="1566">
          <cell r="F1566">
            <v>2619524</v>
          </cell>
          <cell r="G1566" t="str">
            <v>PINKY</v>
          </cell>
          <cell r="H1566" t="str">
            <v>38/8</v>
          </cell>
          <cell r="I1566" t="str">
            <v>-</v>
          </cell>
          <cell r="J1566" t="str">
            <v>B</v>
          </cell>
          <cell r="K1566" t="str">
            <v>D</v>
          </cell>
          <cell r="L1566">
            <v>50</v>
          </cell>
        </row>
        <row r="1567">
          <cell r="F1567">
            <v>3719525</v>
          </cell>
          <cell r="G1567" t="str">
            <v>SUPPLE-TH</v>
          </cell>
          <cell r="H1567" t="str">
            <v>34/8</v>
          </cell>
          <cell r="I1567" t="str">
            <v>-</v>
          </cell>
          <cell r="J1567" t="str">
            <v>G</v>
          </cell>
          <cell r="K1567" t="str">
            <v>D</v>
          </cell>
          <cell r="L1567">
            <v>99</v>
          </cell>
        </row>
        <row r="1568">
          <cell r="F1568">
            <v>4610530</v>
          </cell>
          <cell r="G1568" t="str">
            <v>DIMUTHU</v>
          </cell>
          <cell r="H1568" t="str">
            <v>34/8</v>
          </cell>
          <cell r="I1568" t="str">
            <v>-</v>
          </cell>
          <cell r="J1568" t="str">
            <v>B</v>
          </cell>
          <cell r="K1568" t="str">
            <v>D</v>
          </cell>
          <cell r="L1568">
            <v>99</v>
          </cell>
        </row>
        <row r="1569">
          <cell r="F1569">
            <v>1616034</v>
          </cell>
          <cell r="G1569" t="str">
            <v>FOOT BALL</v>
          </cell>
          <cell r="H1569" t="str">
            <v>38/8</v>
          </cell>
          <cell r="I1569" t="str">
            <v>-</v>
          </cell>
          <cell r="J1569" t="str">
            <v>G</v>
          </cell>
          <cell r="K1569" t="str">
            <v>D</v>
          </cell>
          <cell r="L1569">
            <v>50</v>
          </cell>
        </row>
        <row r="1570">
          <cell r="F1570">
            <v>2714034</v>
          </cell>
          <cell r="G1570" t="str">
            <v>GANGA</v>
          </cell>
          <cell r="H1570" t="str">
            <v>38/8</v>
          </cell>
          <cell r="I1570" t="str">
            <v>-</v>
          </cell>
          <cell r="J1570" t="str">
            <v>G</v>
          </cell>
          <cell r="K1570" t="str">
            <v>D</v>
          </cell>
          <cell r="L1570">
            <v>50</v>
          </cell>
        </row>
        <row r="1571">
          <cell r="F1571">
            <v>2718039</v>
          </cell>
          <cell r="G1571" t="str">
            <v>DINESH</v>
          </cell>
          <cell r="H1571" t="str">
            <v>34/8</v>
          </cell>
          <cell r="I1571" t="str">
            <v>-</v>
          </cell>
          <cell r="J1571" t="str">
            <v>B</v>
          </cell>
          <cell r="K1571" t="str">
            <v>D</v>
          </cell>
          <cell r="L1571">
            <v>99</v>
          </cell>
        </row>
        <row r="1572">
          <cell r="F1572">
            <v>3718039</v>
          </cell>
          <cell r="G1572" t="str">
            <v>DINESH</v>
          </cell>
          <cell r="H1572" t="str">
            <v>34/8</v>
          </cell>
          <cell r="I1572" t="str">
            <v>-</v>
          </cell>
          <cell r="J1572" t="str">
            <v>B</v>
          </cell>
          <cell r="K1572" t="str">
            <v>D</v>
          </cell>
          <cell r="L1572">
            <v>99</v>
          </cell>
        </row>
        <row r="1573">
          <cell r="F1573">
            <v>3615040</v>
          </cell>
          <cell r="G1573" t="str">
            <v>NADEESHA</v>
          </cell>
          <cell r="H1573" t="str">
            <v>38/8</v>
          </cell>
          <cell r="I1573" t="str">
            <v>-</v>
          </cell>
          <cell r="J1573" t="str">
            <v>B</v>
          </cell>
          <cell r="K1573" t="str">
            <v>D</v>
          </cell>
          <cell r="L1573">
            <v>50</v>
          </cell>
        </row>
        <row r="1574">
          <cell r="F1574">
            <v>4615251</v>
          </cell>
          <cell r="G1574" t="str">
            <v>KRYPTON</v>
          </cell>
          <cell r="H1574" t="str">
            <v>38/8</v>
          </cell>
          <cell r="I1574" t="str">
            <v>-</v>
          </cell>
          <cell r="J1574" t="str">
            <v>B</v>
          </cell>
          <cell r="K1574" t="str">
            <v>D</v>
          </cell>
          <cell r="L1574">
            <v>50</v>
          </cell>
        </row>
        <row r="1575">
          <cell r="F1575">
            <v>4616059</v>
          </cell>
          <cell r="G1575" t="str">
            <v>BILL</v>
          </cell>
          <cell r="H1575" t="str">
            <v>38/8</v>
          </cell>
          <cell r="I1575" t="str">
            <v>-</v>
          </cell>
          <cell r="J1575" t="str">
            <v>B</v>
          </cell>
          <cell r="K1575" t="str">
            <v>D</v>
          </cell>
          <cell r="L1575">
            <v>50</v>
          </cell>
        </row>
        <row r="1576">
          <cell r="F1576">
            <v>3615060</v>
          </cell>
          <cell r="G1576" t="str">
            <v>FIFI</v>
          </cell>
          <cell r="H1576" t="str">
            <v>34/8</v>
          </cell>
          <cell r="I1576" t="str">
            <v>-</v>
          </cell>
          <cell r="J1576" t="str">
            <v>G</v>
          </cell>
          <cell r="K1576" t="str">
            <v>D</v>
          </cell>
          <cell r="L1576">
            <v>99</v>
          </cell>
        </row>
        <row r="1577">
          <cell r="F1577">
            <v>2616568</v>
          </cell>
          <cell r="G1577" t="str">
            <v>LAIZA</v>
          </cell>
          <cell r="H1577" t="str">
            <v>34/8</v>
          </cell>
          <cell r="I1577" t="str">
            <v>-</v>
          </cell>
          <cell r="J1577" t="str">
            <v>G</v>
          </cell>
          <cell r="K1577" t="str">
            <v>D</v>
          </cell>
          <cell r="L1577">
            <v>99</v>
          </cell>
        </row>
        <row r="1578">
          <cell r="F1578">
            <v>3619568</v>
          </cell>
          <cell r="G1578" t="str">
            <v>LAIZA</v>
          </cell>
          <cell r="H1578" t="str">
            <v>34/8</v>
          </cell>
          <cell r="I1578" t="str">
            <v>-</v>
          </cell>
          <cell r="J1578" t="str">
            <v>G</v>
          </cell>
          <cell r="K1578" t="str">
            <v>D</v>
          </cell>
          <cell r="L1578">
            <v>99</v>
          </cell>
        </row>
        <row r="1579">
          <cell r="F1579">
            <v>3616569</v>
          </cell>
          <cell r="G1579" t="str">
            <v>MONICA</v>
          </cell>
          <cell r="H1579" t="str">
            <v>34/8</v>
          </cell>
          <cell r="I1579" t="str">
            <v>-</v>
          </cell>
          <cell r="J1579" t="str">
            <v>G</v>
          </cell>
          <cell r="K1579" t="str">
            <v>D</v>
          </cell>
          <cell r="L1579">
            <v>99</v>
          </cell>
        </row>
        <row r="1580">
          <cell r="F1580">
            <v>3614569</v>
          </cell>
          <cell r="G1580" t="str">
            <v>MONICA</v>
          </cell>
          <cell r="H1580" t="str">
            <v>34/8</v>
          </cell>
          <cell r="I1580" t="str">
            <v>-</v>
          </cell>
          <cell r="J1580" t="str">
            <v>G</v>
          </cell>
          <cell r="K1580" t="str">
            <v>D</v>
          </cell>
          <cell r="L1580">
            <v>99</v>
          </cell>
        </row>
        <row r="1581">
          <cell r="F1581">
            <v>3715097</v>
          </cell>
          <cell r="G1581" t="str">
            <v>POLAR</v>
          </cell>
          <cell r="H1581" t="str">
            <v>33/8</v>
          </cell>
          <cell r="I1581" t="str">
            <v>-</v>
          </cell>
          <cell r="J1581" t="str">
            <v>B</v>
          </cell>
          <cell r="K1581" t="str">
            <v>D</v>
          </cell>
          <cell r="L1581">
            <v>200</v>
          </cell>
        </row>
        <row r="1582">
          <cell r="F1582">
            <v>3718097</v>
          </cell>
          <cell r="G1582" t="str">
            <v>POLAR</v>
          </cell>
          <cell r="H1582" t="str">
            <v>33/8</v>
          </cell>
          <cell r="I1582" t="str">
            <v>-</v>
          </cell>
          <cell r="J1582" t="str">
            <v>B</v>
          </cell>
          <cell r="K1582" t="str">
            <v>D</v>
          </cell>
          <cell r="L1582">
            <v>200</v>
          </cell>
        </row>
        <row r="1583">
          <cell r="F1583">
            <v>3111105</v>
          </cell>
          <cell r="G1583" t="str">
            <v>ZINCLAIR</v>
          </cell>
          <cell r="H1583" t="str">
            <v>00/0</v>
          </cell>
          <cell r="I1583" t="str">
            <v/>
          </cell>
          <cell r="J1583" t="str">
            <v>B</v>
          </cell>
          <cell r="K1583" t="str">
            <v>D</v>
          </cell>
          <cell r="L1583">
            <v>1099</v>
          </cell>
        </row>
        <row r="1584">
          <cell r="F1584">
            <v>3116105</v>
          </cell>
          <cell r="G1584" t="str">
            <v>ZINCLAIR</v>
          </cell>
          <cell r="H1584" t="str">
            <v>00/0</v>
          </cell>
          <cell r="I1584" t="str">
            <v/>
          </cell>
          <cell r="J1584" t="str">
            <v>B</v>
          </cell>
          <cell r="K1584" t="str">
            <v>D</v>
          </cell>
          <cell r="L1584">
            <v>1099</v>
          </cell>
        </row>
        <row r="1585">
          <cell r="F1585">
            <v>2116105</v>
          </cell>
          <cell r="G1585" t="str">
            <v>ZINCLAIR</v>
          </cell>
          <cell r="H1585" t="str">
            <v>00/0</v>
          </cell>
          <cell r="I1585" t="str">
            <v/>
          </cell>
          <cell r="J1585" t="str">
            <v>B</v>
          </cell>
          <cell r="K1585" t="str">
            <v>D</v>
          </cell>
          <cell r="L1585">
            <v>999</v>
          </cell>
        </row>
        <row r="1586">
          <cell r="F1586">
            <v>2111105</v>
          </cell>
          <cell r="G1586" t="str">
            <v>ZINCLAIR</v>
          </cell>
          <cell r="H1586" t="str">
            <v>00/0</v>
          </cell>
          <cell r="I1586" t="str">
            <v/>
          </cell>
          <cell r="J1586" t="str">
            <v>B</v>
          </cell>
          <cell r="K1586" t="str">
            <v>D</v>
          </cell>
          <cell r="L1586">
            <v>999</v>
          </cell>
        </row>
        <row r="1587">
          <cell r="F1587">
            <v>4111105</v>
          </cell>
          <cell r="G1587" t="str">
            <v>ZINCLAIR</v>
          </cell>
          <cell r="H1587" t="str">
            <v>00/0</v>
          </cell>
          <cell r="I1587" t="str">
            <v/>
          </cell>
          <cell r="J1587" t="str">
            <v>B</v>
          </cell>
          <cell r="K1587" t="str">
            <v>D</v>
          </cell>
          <cell r="L1587">
            <v>1199</v>
          </cell>
        </row>
        <row r="1588">
          <cell r="F1588">
            <v>4116105</v>
          </cell>
          <cell r="G1588" t="str">
            <v>ZINCLAIR</v>
          </cell>
          <cell r="H1588" t="str">
            <v>00/0</v>
          </cell>
          <cell r="I1588" t="str">
            <v/>
          </cell>
          <cell r="J1588" t="str">
            <v>B</v>
          </cell>
          <cell r="K1588" t="str">
            <v>D</v>
          </cell>
          <cell r="L1588">
            <v>1199</v>
          </cell>
        </row>
        <row r="1589">
          <cell r="F1589">
            <v>5216006</v>
          </cell>
          <cell r="G1589" t="str">
            <v>WILLIAM LACE</v>
          </cell>
          <cell r="H1589" t="str">
            <v>00/0</v>
          </cell>
          <cell r="I1589" t="str">
            <v/>
          </cell>
          <cell r="J1589" t="str">
            <v>B</v>
          </cell>
          <cell r="K1589" t="str">
            <v>N</v>
          </cell>
          <cell r="L1589">
            <v>1499</v>
          </cell>
        </row>
        <row r="1590">
          <cell r="F1590">
            <v>3516006</v>
          </cell>
          <cell r="G1590" t="str">
            <v>WILLIAM VELCRO</v>
          </cell>
          <cell r="H1590" t="str">
            <v>00/0</v>
          </cell>
          <cell r="I1590" t="str">
            <v/>
          </cell>
          <cell r="J1590" t="str">
            <v>B</v>
          </cell>
          <cell r="K1590" t="str">
            <v>N</v>
          </cell>
          <cell r="L1590">
            <v>1299</v>
          </cell>
        </row>
        <row r="1591">
          <cell r="F1591">
            <v>3216006</v>
          </cell>
          <cell r="G1591" t="str">
            <v>WILLIAM LACE</v>
          </cell>
          <cell r="H1591" t="str">
            <v>00/0</v>
          </cell>
          <cell r="I1591" t="str">
            <v/>
          </cell>
          <cell r="J1591" t="str">
            <v>B</v>
          </cell>
          <cell r="K1591" t="str">
            <v>N</v>
          </cell>
          <cell r="L1591">
            <v>1299</v>
          </cell>
        </row>
        <row r="1592">
          <cell r="F1592">
            <v>4216006</v>
          </cell>
          <cell r="G1592" t="str">
            <v>WILLIAM LACE</v>
          </cell>
          <cell r="H1592" t="str">
            <v>00/0</v>
          </cell>
          <cell r="I1592" t="str">
            <v/>
          </cell>
          <cell r="J1592" t="str">
            <v>B</v>
          </cell>
          <cell r="K1592" t="str">
            <v>N</v>
          </cell>
          <cell r="L1592">
            <v>1399</v>
          </cell>
        </row>
        <row r="1593">
          <cell r="F1593">
            <v>4516006</v>
          </cell>
          <cell r="G1593" t="str">
            <v>WILLIAM VELCRO</v>
          </cell>
          <cell r="H1593" t="str">
            <v>00/0</v>
          </cell>
          <cell r="I1593" t="str">
            <v/>
          </cell>
          <cell r="J1593" t="str">
            <v>B</v>
          </cell>
          <cell r="K1593" t="str">
            <v>N</v>
          </cell>
          <cell r="L1593">
            <v>1399</v>
          </cell>
        </row>
        <row r="1594">
          <cell r="F1594">
            <v>2216016</v>
          </cell>
          <cell r="G1594" t="str">
            <v>CELLO(L)</v>
          </cell>
          <cell r="H1594" t="str">
            <v>35/4</v>
          </cell>
          <cell r="I1594" t="str">
            <v>-</v>
          </cell>
          <cell r="J1594" t="str">
            <v>F</v>
          </cell>
          <cell r="K1594" t="str">
            <v>D</v>
          </cell>
          <cell r="L1594">
            <v>1299</v>
          </cell>
        </row>
        <row r="1595">
          <cell r="F1595">
            <v>3216016</v>
          </cell>
          <cell r="G1595" t="str">
            <v>CELLO(L)</v>
          </cell>
          <cell r="H1595" t="str">
            <v>40/4</v>
          </cell>
          <cell r="I1595" t="str">
            <v>-</v>
          </cell>
          <cell r="J1595" t="str">
            <v>F</v>
          </cell>
          <cell r="K1595" t="str">
            <v>D</v>
          </cell>
          <cell r="L1595">
            <v>1299</v>
          </cell>
        </row>
        <row r="1596">
          <cell r="F1596">
            <v>4216016</v>
          </cell>
          <cell r="G1596" t="str">
            <v>CELLO(L)</v>
          </cell>
          <cell r="H1596" t="str">
            <v>38/8</v>
          </cell>
          <cell r="I1596" t="str">
            <v>-</v>
          </cell>
          <cell r="J1596" t="str">
            <v>F</v>
          </cell>
          <cell r="K1596" t="str">
            <v>D</v>
          </cell>
          <cell r="L1596">
            <v>200</v>
          </cell>
        </row>
        <row r="1597">
          <cell r="F1597">
            <v>2316018</v>
          </cell>
          <cell r="G1597" t="str">
            <v>CELLO(V)</v>
          </cell>
          <cell r="H1597" t="str">
            <v>35/4</v>
          </cell>
          <cell r="I1597" t="str">
            <v>-</v>
          </cell>
          <cell r="J1597" t="str">
            <v>F</v>
          </cell>
          <cell r="K1597" t="str">
            <v>D</v>
          </cell>
          <cell r="L1597">
            <v>1299</v>
          </cell>
        </row>
        <row r="1598">
          <cell r="F1598">
            <v>3316018</v>
          </cell>
          <cell r="G1598" t="str">
            <v>CELLO(V)</v>
          </cell>
          <cell r="H1598" t="str">
            <v>40/4</v>
          </cell>
          <cell r="I1598" t="str">
            <v>-</v>
          </cell>
          <cell r="J1598" t="str">
            <v>F</v>
          </cell>
          <cell r="K1598" t="str">
            <v>D</v>
          </cell>
          <cell r="L1598">
            <v>1299</v>
          </cell>
        </row>
        <row r="1599">
          <cell r="F1599">
            <v>4316018</v>
          </cell>
          <cell r="G1599" t="str">
            <v>CELLO(V)</v>
          </cell>
          <cell r="H1599" t="str">
            <v>40/4</v>
          </cell>
          <cell r="I1599" t="str">
            <v>-</v>
          </cell>
          <cell r="J1599" t="str">
            <v>F</v>
          </cell>
          <cell r="K1599" t="str">
            <v>D</v>
          </cell>
          <cell r="L1599">
            <v>1399</v>
          </cell>
        </row>
        <row r="1600">
          <cell r="F1600">
            <v>5516049</v>
          </cell>
          <cell r="G1600" t="str">
            <v>SPEED VELCRO</v>
          </cell>
          <cell r="H1600" t="str">
            <v>00/0</v>
          </cell>
          <cell r="I1600" t="str">
            <v/>
          </cell>
          <cell r="J1600" t="str">
            <v>F</v>
          </cell>
          <cell r="K1600" t="str">
            <v>D</v>
          </cell>
          <cell r="L1600">
            <v>3299</v>
          </cell>
        </row>
        <row r="1601">
          <cell r="F1601">
            <v>5216049</v>
          </cell>
          <cell r="G1601" t="str">
            <v>SPEED LACE</v>
          </cell>
          <cell r="H1601" t="str">
            <v>00/0</v>
          </cell>
          <cell r="I1601" t="str">
            <v/>
          </cell>
          <cell r="J1601" t="str">
            <v>F</v>
          </cell>
          <cell r="K1601" t="str">
            <v>D</v>
          </cell>
          <cell r="L1601">
            <v>3299</v>
          </cell>
        </row>
        <row r="1602">
          <cell r="F1602">
            <v>5211049</v>
          </cell>
          <cell r="G1602" t="str">
            <v>SPEED LACE</v>
          </cell>
          <cell r="H1602" t="str">
            <v>00/0</v>
          </cell>
          <cell r="I1602" t="str">
            <v/>
          </cell>
          <cell r="J1602" t="str">
            <v>F</v>
          </cell>
          <cell r="K1602" t="str">
            <v>D</v>
          </cell>
          <cell r="L1602">
            <v>3299</v>
          </cell>
        </row>
        <row r="1603">
          <cell r="F1603">
            <v>5511049</v>
          </cell>
          <cell r="G1603" t="str">
            <v>SPEED VELCRO</v>
          </cell>
          <cell r="H1603" t="str">
            <v>00/0</v>
          </cell>
          <cell r="I1603" t="str">
            <v/>
          </cell>
          <cell r="J1603" t="str">
            <v>F</v>
          </cell>
          <cell r="K1603" t="str">
            <v>D</v>
          </cell>
          <cell r="L1603">
            <v>3299</v>
          </cell>
        </row>
        <row r="1604">
          <cell r="F1604">
            <v>3516049</v>
          </cell>
          <cell r="G1604" t="str">
            <v>SPEED VELCRO</v>
          </cell>
          <cell r="H1604" t="str">
            <v>00/0</v>
          </cell>
          <cell r="I1604" t="str">
            <v/>
          </cell>
          <cell r="J1604" t="str">
            <v>F</v>
          </cell>
          <cell r="K1604" t="str">
            <v>D</v>
          </cell>
          <cell r="L1604">
            <v>2999</v>
          </cell>
        </row>
        <row r="1605">
          <cell r="F1605">
            <v>3511049</v>
          </cell>
          <cell r="G1605" t="str">
            <v>SPEED VELCRO</v>
          </cell>
          <cell r="H1605" t="str">
            <v>00/0</v>
          </cell>
          <cell r="I1605" t="str">
            <v/>
          </cell>
          <cell r="J1605" t="str">
            <v>F</v>
          </cell>
          <cell r="K1605" t="str">
            <v>D</v>
          </cell>
          <cell r="L1605">
            <v>2999</v>
          </cell>
        </row>
        <row r="1606">
          <cell r="F1606">
            <v>4216049</v>
          </cell>
          <cell r="G1606" t="str">
            <v>SPEED LACE</v>
          </cell>
          <cell r="H1606" t="str">
            <v>00/0</v>
          </cell>
          <cell r="I1606" t="str">
            <v/>
          </cell>
          <cell r="J1606" t="str">
            <v>F</v>
          </cell>
          <cell r="K1606" t="str">
            <v>D</v>
          </cell>
          <cell r="L1606">
            <v>3199</v>
          </cell>
        </row>
        <row r="1607">
          <cell r="F1607">
            <v>4211049</v>
          </cell>
          <cell r="G1607" t="str">
            <v>SPEED LACE</v>
          </cell>
          <cell r="H1607" t="str">
            <v>00/0</v>
          </cell>
          <cell r="I1607" t="str">
            <v/>
          </cell>
          <cell r="J1607" t="str">
            <v>F</v>
          </cell>
          <cell r="K1607" t="str">
            <v>D</v>
          </cell>
          <cell r="L1607">
            <v>3199</v>
          </cell>
        </row>
        <row r="1608">
          <cell r="F1608">
            <v>4516049</v>
          </cell>
          <cell r="G1608" t="str">
            <v>SPEED VELCRO</v>
          </cell>
          <cell r="H1608" t="str">
            <v>00/0</v>
          </cell>
          <cell r="I1608" t="str">
            <v/>
          </cell>
          <cell r="J1608" t="str">
            <v>F</v>
          </cell>
          <cell r="K1608" t="str">
            <v>D</v>
          </cell>
          <cell r="L1608">
            <v>3199</v>
          </cell>
        </row>
        <row r="1609">
          <cell r="F1609">
            <v>4511049</v>
          </cell>
          <cell r="G1609" t="str">
            <v>SPEED VELCRO</v>
          </cell>
          <cell r="H1609" t="str">
            <v>00/0</v>
          </cell>
          <cell r="I1609" t="str">
            <v/>
          </cell>
          <cell r="J1609" t="str">
            <v>F</v>
          </cell>
          <cell r="K1609" t="str">
            <v>D</v>
          </cell>
          <cell r="L1609">
            <v>3199</v>
          </cell>
        </row>
        <row r="1610">
          <cell r="F1610">
            <v>5511063</v>
          </cell>
          <cell r="G1610" t="str">
            <v>SPEED</v>
          </cell>
          <cell r="H1610" t="str">
            <v>00/0</v>
          </cell>
          <cell r="I1610" t="str">
            <v/>
          </cell>
          <cell r="J1610" t="str">
            <v>F</v>
          </cell>
          <cell r="K1610" t="str">
            <v>W</v>
          </cell>
          <cell r="L1610">
            <v>1999</v>
          </cell>
        </row>
        <row r="1611">
          <cell r="F1611">
            <v>5516063</v>
          </cell>
          <cell r="G1611" t="str">
            <v>SPEED</v>
          </cell>
          <cell r="H1611" t="str">
            <v>00/0</v>
          </cell>
          <cell r="I1611" t="str">
            <v/>
          </cell>
          <cell r="J1611" t="str">
            <v>F</v>
          </cell>
          <cell r="K1611" t="str">
            <v>W</v>
          </cell>
          <cell r="L1611">
            <v>1999</v>
          </cell>
        </row>
        <row r="1612">
          <cell r="F1612">
            <v>3511063</v>
          </cell>
          <cell r="G1612" t="str">
            <v>SPEED</v>
          </cell>
          <cell r="H1612" t="str">
            <v>00/0</v>
          </cell>
          <cell r="I1612" t="str">
            <v/>
          </cell>
          <cell r="J1612" t="str">
            <v>F</v>
          </cell>
          <cell r="K1612" t="str">
            <v>W</v>
          </cell>
          <cell r="L1612">
            <v>1899</v>
          </cell>
        </row>
        <row r="1613">
          <cell r="F1613">
            <v>3516063</v>
          </cell>
          <cell r="G1613" t="str">
            <v>SPEED</v>
          </cell>
          <cell r="H1613" t="str">
            <v>00/0</v>
          </cell>
          <cell r="I1613" t="str">
            <v/>
          </cell>
          <cell r="J1613" t="str">
            <v>F</v>
          </cell>
          <cell r="K1613" t="str">
            <v>W</v>
          </cell>
          <cell r="L1613">
            <v>1899</v>
          </cell>
        </row>
        <row r="1614">
          <cell r="F1614">
            <v>4516063</v>
          </cell>
          <cell r="G1614" t="str">
            <v>SPEED</v>
          </cell>
          <cell r="H1614" t="str">
            <v>00/0</v>
          </cell>
          <cell r="I1614" t="str">
            <v/>
          </cell>
          <cell r="J1614" t="str">
            <v>F</v>
          </cell>
          <cell r="K1614" t="str">
            <v>W</v>
          </cell>
          <cell r="L1614">
            <v>1999</v>
          </cell>
        </row>
        <row r="1615">
          <cell r="F1615">
            <v>4511063</v>
          </cell>
          <cell r="G1615" t="str">
            <v>SPEED</v>
          </cell>
          <cell r="H1615" t="str">
            <v>00/0</v>
          </cell>
          <cell r="I1615" t="str">
            <v/>
          </cell>
          <cell r="J1615" t="str">
            <v>F</v>
          </cell>
          <cell r="K1615" t="str">
            <v>W</v>
          </cell>
          <cell r="L1615">
            <v>1999</v>
          </cell>
        </row>
        <row r="1616">
          <cell r="F1616">
            <v>1516586</v>
          </cell>
          <cell r="G1616" t="str">
            <v>ANGEL</v>
          </cell>
          <cell r="H1616" t="str">
            <v>00/0</v>
          </cell>
          <cell r="I1616" t="str">
            <v>+</v>
          </cell>
          <cell r="J1616" t="str">
            <v>B</v>
          </cell>
          <cell r="K1616" t="str">
            <v>D</v>
          </cell>
          <cell r="L1616">
            <v>999</v>
          </cell>
        </row>
        <row r="1617">
          <cell r="F1617">
            <v>2516586</v>
          </cell>
          <cell r="G1617" t="str">
            <v>ANGEL</v>
          </cell>
          <cell r="H1617" t="str">
            <v>00/0</v>
          </cell>
          <cell r="I1617" t="str">
            <v>+</v>
          </cell>
          <cell r="J1617" t="str">
            <v>B</v>
          </cell>
          <cell r="K1617" t="str">
            <v>D</v>
          </cell>
          <cell r="L1617">
            <v>999</v>
          </cell>
        </row>
        <row r="1618">
          <cell r="F1618">
            <v>2516587</v>
          </cell>
          <cell r="G1618" t="str">
            <v>BEN-V</v>
          </cell>
          <cell r="H1618" t="str">
            <v>00/0</v>
          </cell>
          <cell r="I1618" t="str">
            <v>+</v>
          </cell>
          <cell r="J1618" t="str">
            <v>B</v>
          </cell>
          <cell r="K1618" t="str">
            <v>D</v>
          </cell>
          <cell r="L1618">
            <v>1199</v>
          </cell>
        </row>
        <row r="1619">
          <cell r="F1619">
            <v>2216587</v>
          </cell>
          <cell r="G1619" t="str">
            <v>BEN-L</v>
          </cell>
          <cell r="H1619" t="str">
            <v>00/0</v>
          </cell>
          <cell r="I1619" t="str">
            <v>+</v>
          </cell>
          <cell r="J1619" t="str">
            <v>B</v>
          </cell>
          <cell r="K1619" t="str">
            <v>D</v>
          </cell>
          <cell r="L1619">
            <v>1199</v>
          </cell>
        </row>
        <row r="1620">
          <cell r="F1620">
            <v>1516587</v>
          </cell>
          <cell r="G1620" t="str">
            <v>BEN-V</v>
          </cell>
          <cell r="H1620" t="str">
            <v>00/0</v>
          </cell>
          <cell r="I1620" t="str">
            <v>+</v>
          </cell>
          <cell r="J1620" t="str">
            <v>B</v>
          </cell>
          <cell r="K1620" t="str">
            <v>D</v>
          </cell>
          <cell r="L1620">
            <v>1199</v>
          </cell>
        </row>
        <row r="1621">
          <cell r="F1621">
            <v>1216587</v>
          </cell>
          <cell r="G1621" t="str">
            <v>BEN-L</v>
          </cell>
          <cell r="H1621" t="str">
            <v>00/0</v>
          </cell>
          <cell r="I1621" t="str">
            <v>+</v>
          </cell>
          <cell r="J1621" t="str">
            <v>B</v>
          </cell>
          <cell r="K1621" t="str">
            <v>D</v>
          </cell>
          <cell r="L1621">
            <v>1199</v>
          </cell>
        </row>
        <row r="1622">
          <cell r="F1622">
            <v>8891106</v>
          </cell>
          <cell r="G1622" t="str">
            <v>AIM</v>
          </cell>
          <cell r="H1622" t="str">
            <v>51/3</v>
          </cell>
          <cell r="I1622" t="str">
            <v>+</v>
          </cell>
          <cell r="J1622" t="str">
            <v>P</v>
          </cell>
          <cell r="K1622" t="str">
            <v>N</v>
          </cell>
          <cell r="L1622">
            <v>1499</v>
          </cell>
        </row>
        <row r="1623">
          <cell r="F1623">
            <v>8896106</v>
          </cell>
          <cell r="G1623" t="str">
            <v>AIM</v>
          </cell>
          <cell r="H1623" t="str">
            <v>51/3</v>
          </cell>
          <cell r="I1623" t="str">
            <v>+</v>
          </cell>
          <cell r="J1623" t="str">
            <v>P</v>
          </cell>
          <cell r="K1623" t="str">
            <v>N</v>
          </cell>
          <cell r="L1623">
            <v>1499</v>
          </cell>
        </row>
        <row r="1624">
          <cell r="F1624">
            <v>4896111</v>
          </cell>
          <cell r="G1624" t="str">
            <v>CONQUERER</v>
          </cell>
          <cell r="H1624" t="str">
            <v>36/3</v>
          </cell>
          <cell r="I1624" t="str">
            <v>+</v>
          </cell>
          <cell r="J1624" t="str">
            <v>B</v>
          </cell>
          <cell r="K1624" t="str">
            <v>N</v>
          </cell>
          <cell r="L1624">
            <v>1099</v>
          </cell>
        </row>
        <row r="1625">
          <cell r="F1625">
            <v>4891111</v>
          </cell>
          <cell r="G1625" t="str">
            <v>CONQUERER</v>
          </cell>
          <cell r="H1625" t="str">
            <v>36/3</v>
          </cell>
          <cell r="I1625" t="str">
            <v>+</v>
          </cell>
          <cell r="J1625" t="str">
            <v>B</v>
          </cell>
          <cell r="K1625" t="str">
            <v>N</v>
          </cell>
          <cell r="L1625">
            <v>1099</v>
          </cell>
        </row>
        <row r="1626">
          <cell r="F1626">
            <v>8896111</v>
          </cell>
          <cell r="G1626" t="str">
            <v>CONQUERER</v>
          </cell>
          <cell r="H1626" t="str">
            <v>36/3</v>
          </cell>
          <cell r="I1626" t="str">
            <v>+</v>
          </cell>
          <cell r="J1626" t="str">
            <v>B</v>
          </cell>
          <cell r="K1626" t="str">
            <v>N</v>
          </cell>
          <cell r="L1626">
            <v>1199</v>
          </cell>
        </row>
        <row r="1627">
          <cell r="F1627">
            <v>8891111</v>
          </cell>
          <cell r="G1627" t="str">
            <v>CONQUERER</v>
          </cell>
          <cell r="H1627" t="str">
            <v>36/3</v>
          </cell>
          <cell r="I1627" t="str">
            <v>+</v>
          </cell>
          <cell r="J1627" t="str">
            <v>B</v>
          </cell>
          <cell r="K1627" t="str">
            <v>N</v>
          </cell>
          <cell r="L1627">
            <v>1199</v>
          </cell>
        </row>
        <row r="1628">
          <cell r="F1628">
            <v>3891013</v>
          </cell>
          <cell r="G1628" t="str">
            <v>RALLY LACE UP</v>
          </cell>
          <cell r="H1628" t="str">
            <v>40/4</v>
          </cell>
          <cell r="I1628" t="str">
            <v>-</v>
          </cell>
          <cell r="J1628" t="str">
            <v>F</v>
          </cell>
          <cell r="K1628" t="str">
            <v>D</v>
          </cell>
          <cell r="L1628">
            <v>1099</v>
          </cell>
        </row>
        <row r="1629">
          <cell r="F1629">
            <v>4891013</v>
          </cell>
          <cell r="G1629" t="str">
            <v>RALLY LACE UP</v>
          </cell>
          <cell r="H1629" t="str">
            <v>38/8</v>
          </cell>
          <cell r="I1629" t="str">
            <v>-</v>
          </cell>
          <cell r="J1629" t="str">
            <v>F</v>
          </cell>
          <cell r="K1629" t="str">
            <v>D</v>
          </cell>
          <cell r="L1629">
            <v>200</v>
          </cell>
        </row>
        <row r="1630">
          <cell r="F1630">
            <v>8891013</v>
          </cell>
          <cell r="G1630" t="str">
            <v>RALLY LACE UP</v>
          </cell>
          <cell r="H1630" t="str">
            <v>38/8</v>
          </cell>
          <cell r="I1630" t="str">
            <v>-</v>
          </cell>
          <cell r="J1630" t="str">
            <v>F</v>
          </cell>
          <cell r="K1630" t="str">
            <v>D</v>
          </cell>
          <cell r="L1630">
            <v>200</v>
          </cell>
        </row>
        <row r="1631">
          <cell r="F1631">
            <v>8896053</v>
          </cell>
          <cell r="G1631" t="str">
            <v>CONQUERER</v>
          </cell>
          <cell r="H1631" t="str">
            <v>00/0</v>
          </cell>
          <cell r="I1631" t="str">
            <v/>
          </cell>
          <cell r="J1631" t="str">
            <v>B</v>
          </cell>
          <cell r="K1631" t="str">
            <v>D</v>
          </cell>
          <cell r="L1631">
            <v>1199</v>
          </cell>
        </row>
        <row r="1632">
          <cell r="F1632">
            <v>3891191</v>
          </cell>
          <cell r="G1632" t="str">
            <v>CONQUERER</v>
          </cell>
          <cell r="H1632" t="str">
            <v>36/3</v>
          </cell>
          <cell r="I1632" t="str">
            <v>+</v>
          </cell>
          <cell r="J1632" t="str">
            <v>N</v>
          </cell>
          <cell r="K1632" t="str">
            <v>N</v>
          </cell>
          <cell r="L1632">
            <v>999</v>
          </cell>
        </row>
        <row r="1633">
          <cell r="F1633">
            <v>3896191</v>
          </cell>
          <cell r="G1633" t="str">
            <v>CONQUERER</v>
          </cell>
          <cell r="H1633" t="str">
            <v>36/3</v>
          </cell>
          <cell r="I1633" t="str">
            <v>+</v>
          </cell>
          <cell r="J1633" t="str">
            <v>N</v>
          </cell>
          <cell r="K1633" t="str">
            <v>N</v>
          </cell>
          <cell r="L1633">
            <v>999</v>
          </cell>
        </row>
        <row r="1634">
          <cell r="F1634">
            <v>3511002</v>
          </cell>
          <cell r="G1634" t="str">
            <v>ACER6-VELCRO</v>
          </cell>
          <cell r="H1634" t="str">
            <v>00/0</v>
          </cell>
          <cell r="I1634" t="str">
            <v/>
          </cell>
          <cell r="J1634" t="str">
            <v>F</v>
          </cell>
          <cell r="K1634" t="str">
            <v>W</v>
          </cell>
          <cell r="L1634">
            <v>1249</v>
          </cell>
        </row>
        <row r="1635">
          <cell r="F1635">
            <v>2511002</v>
          </cell>
          <cell r="G1635" t="str">
            <v>ACER6-VELCRO</v>
          </cell>
          <cell r="H1635" t="str">
            <v>00/0</v>
          </cell>
          <cell r="I1635" t="str">
            <v/>
          </cell>
          <cell r="J1635" t="str">
            <v>F</v>
          </cell>
          <cell r="K1635" t="str">
            <v>W</v>
          </cell>
          <cell r="L1635">
            <v>1099</v>
          </cell>
        </row>
        <row r="1636">
          <cell r="F1636">
            <v>3516002</v>
          </cell>
          <cell r="G1636" t="str">
            <v>ACER6-VELCRO</v>
          </cell>
          <cell r="H1636" t="str">
            <v>00/0</v>
          </cell>
          <cell r="I1636" t="str">
            <v/>
          </cell>
          <cell r="J1636" t="str">
            <v>F</v>
          </cell>
          <cell r="K1636" t="str">
            <v>W</v>
          </cell>
          <cell r="L1636">
            <v>1249</v>
          </cell>
        </row>
        <row r="1637">
          <cell r="F1637">
            <v>2516002</v>
          </cell>
          <cell r="G1637" t="str">
            <v>ACER6-VELCRO</v>
          </cell>
          <cell r="H1637" t="str">
            <v>00/0</v>
          </cell>
          <cell r="I1637" t="str">
            <v/>
          </cell>
          <cell r="J1637" t="str">
            <v>F</v>
          </cell>
          <cell r="K1637" t="str">
            <v>W</v>
          </cell>
          <cell r="L1637">
            <v>1099</v>
          </cell>
        </row>
        <row r="1638">
          <cell r="F1638">
            <v>4516002</v>
          </cell>
          <cell r="G1638" t="str">
            <v>ACER6-VELCRO</v>
          </cell>
          <cell r="H1638" t="str">
            <v>00/0</v>
          </cell>
          <cell r="I1638" t="str">
            <v/>
          </cell>
          <cell r="J1638" t="str">
            <v>F</v>
          </cell>
          <cell r="K1638" t="str">
            <v>W</v>
          </cell>
          <cell r="L1638">
            <v>1299</v>
          </cell>
        </row>
        <row r="1639">
          <cell r="F1639">
            <v>4511002</v>
          </cell>
          <cell r="G1639" t="str">
            <v>ACER6-VELCRO</v>
          </cell>
          <cell r="H1639" t="str">
            <v>00/0</v>
          </cell>
          <cell r="I1639" t="str">
            <v/>
          </cell>
          <cell r="J1639" t="str">
            <v>F</v>
          </cell>
          <cell r="K1639" t="str">
            <v>W</v>
          </cell>
          <cell r="L1639">
            <v>1299</v>
          </cell>
        </row>
        <row r="1640">
          <cell r="F1640">
            <v>5216003</v>
          </cell>
          <cell r="G1640" t="str">
            <v>ACER6-LACE</v>
          </cell>
          <cell r="H1640" t="str">
            <v>00/0</v>
          </cell>
          <cell r="I1640" t="str">
            <v/>
          </cell>
          <cell r="J1640" t="str">
            <v>F</v>
          </cell>
          <cell r="K1640" t="str">
            <v>W</v>
          </cell>
          <cell r="L1640">
            <v>1399</v>
          </cell>
        </row>
        <row r="1641">
          <cell r="F1641">
            <v>5211003</v>
          </cell>
          <cell r="G1641" t="str">
            <v>ACER6-LACE</v>
          </cell>
          <cell r="H1641" t="str">
            <v>00/0</v>
          </cell>
          <cell r="I1641" t="str">
            <v/>
          </cell>
          <cell r="J1641" t="str">
            <v>F</v>
          </cell>
          <cell r="K1641" t="str">
            <v>W</v>
          </cell>
          <cell r="L1641">
            <v>1399</v>
          </cell>
        </row>
        <row r="1642">
          <cell r="F1642">
            <v>3211003</v>
          </cell>
          <cell r="G1642" t="str">
            <v>ACER6-LACE</v>
          </cell>
          <cell r="H1642" t="str">
            <v>00/0</v>
          </cell>
          <cell r="I1642" t="str">
            <v/>
          </cell>
          <cell r="J1642" t="str">
            <v>F</v>
          </cell>
          <cell r="K1642" t="str">
            <v>W</v>
          </cell>
          <cell r="L1642">
            <v>1249</v>
          </cell>
        </row>
        <row r="1643">
          <cell r="F1643">
            <v>3216003</v>
          </cell>
          <cell r="G1643" t="str">
            <v>ACER6-LACE</v>
          </cell>
          <cell r="H1643" t="str">
            <v>00/0</v>
          </cell>
          <cell r="I1643" t="str">
            <v/>
          </cell>
          <cell r="J1643" t="str">
            <v>F</v>
          </cell>
          <cell r="K1643" t="str">
            <v>W</v>
          </cell>
          <cell r="L1643">
            <v>1249</v>
          </cell>
        </row>
        <row r="1644">
          <cell r="F1644">
            <v>4216003</v>
          </cell>
          <cell r="G1644" t="str">
            <v>ACER6-LACE</v>
          </cell>
          <cell r="H1644" t="str">
            <v>00/0</v>
          </cell>
          <cell r="I1644" t="str">
            <v/>
          </cell>
          <cell r="J1644" t="str">
            <v>F</v>
          </cell>
          <cell r="K1644" t="str">
            <v>W</v>
          </cell>
          <cell r="L1644">
            <v>1299</v>
          </cell>
        </row>
        <row r="1645">
          <cell r="F1645">
            <v>4211003</v>
          </cell>
          <cell r="G1645" t="str">
            <v>ACER6-LACE</v>
          </cell>
          <cell r="H1645" t="str">
            <v>00/0</v>
          </cell>
          <cell r="I1645" t="str">
            <v/>
          </cell>
          <cell r="J1645" t="str">
            <v>F</v>
          </cell>
          <cell r="K1645" t="str">
            <v>W</v>
          </cell>
          <cell r="L1645">
            <v>1299</v>
          </cell>
        </row>
        <row r="1646">
          <cell r="F1646">
            <v>2516005</v>
          </cell>
          <cell r="G1646" t="str">
            <v>APEX</v>
          </cell>
          <cell r="H1646" t="str">
            <v>00/0</v>
          </cell>
          <cell r="I1646" t="str">
            <v/>
          </cell>
          <cell r="J1646" t="str">
            <v>F</v>
          </cell>
          <cell r="K1646" t="str">
            <v>N</v>
          </cell>
          <cell r="L1646">
            <v>899</v>
          </cell>
        </row>
        <row r="1647">
          <cell r="F1647">
            <v>2511005</v>
          </cell>
          <cell r="G1647" t="str">
            <v>APEX</v>
          </cell>
          <cell r="H1647" t="str">
            <v>41/8</v>
          </cell>
          <cell r="I1647" t="str">
            <v>-</v>
          </cell>
          <cell r="J1647" t="str">
            <v>F</v>
          </cell>
          <cell r="K1647" t="str">
            <v>N</v>
          </cell>
          <cell r="L1647">
            <v>500</v>
          </cell>
        </row>
        <row r="1648">
          <cell r="F1648">
            <v>1511005</v>
          </cell>
          <cell r="G1648" t="str">
            <v>APEX</v>
          </cell>
          <cell r="H1648" t="str">
            <v>41/8</v>
          </cell>
          <cell r="I1648" t="str">
            <v>-</v>
          </cell>
          <cell r="J1648" t="str">
            <v>F</v>
          </cell>
          <cell r="K1648" t="str">
            <v>N</v>
          </cell>
          <cell r="L1648">
            <v>500</v>
          </cell>
        </row>
        <row r="1649">
          <cell r="F1649">
            <v>1516005</v>
          </cell>
          <cell r="G1649" t="str">
            <v>APEX</v>
          </cell>
          <cell r="H1649" t="str">
            <v>00/0</v>
          </cell>
          <cell r="I1649" t="str">
            <v/>
          </cell>
          <cell r="J1649" t="str">
            <v>F</v>
          </cell>
          <cell r="K1649" t="str">
            <v>N</v>
          </cell>
          <cell r="L1649">
            <v>799</v>
          </cell>
        </row>
        <row r="1650">
          <cell r="F1650">
            <v>5211007</v>
          </cell>
          <cell r="G1650" t="str">
            <v>DUKE</v>
          </cell>
          <cell r="H1650" t="str">
            <v>00/0</v>
          </cell>
          <cell r="I1650" t="str">
            <v/>
          </cell>
          <cell r="J1650" t="str">
            <v>F</v>
          </cell>
          <cell r="K1650" t="str">
            <v>N</v>
          </cell>
          <cell r="L1650">
            <v>1499</v>
          </cell>
        </row>
        <row r="1651">
          <cell r="F1651">
            <v>5511007</v>
          </cell>
          <cell r="G1651" t="str">
            <v>GATEWAY-V</v>
          </cell>
          <cell r="H1651" t="str">
            <v>00/0</v>
          </cell>
          <cell r="I1651" t="str">
            <v/>
          </cell>
          <cell r="J1651" t="str">
            <v>F</v>
          </cell>
          <cell r="K1651" t="str">
            <v>D</v>
          </cell>
          <cell r="L1651">
            <v>1299</v>
          </cell>
        </row>
        <row r="1652">
          <cell r="F1652">
            <v>5516007</v>
          </cell>
          <cell r="G1652" t="str">
            <v>GATEWAY-V</v>
          </cell>
          <cell r="H1652" t="str">
            <v>00/0</v>
          </cell>
          <cell r="I1652" t="str">
            <v/>
          </cell>
          <cell r="J1652" t="str">
            <v>F</v>
          </cell>
          <cell r="K1652" t="str">
            <v>D</v>
          </cell>
          <cell r="L1652">
            <v>1299</v>
          </cell>
        </row>
        <row r="1653">
          <cell r="F1653">
            <v>3511007</v>
          </cell>
          <cell r="G1653" t="str">
            <v>GATEWAY-V</v>
          </cell>
          <cell r="H1653" t="str">
            <v>51/6</v>
          </cell>
          <cell r="I1653" t="str">
            <v>+</v>
          </cell>
          <cell r="J1653" t="str">
            <v>F</v>
          </cell>
          <cell r="K1653" t="str">
            <v>D</v>
          </cell>
          <cell r="L1653">
            <v>1149</v>
          </cell>
        </row>
        <row r="1654">
          <cell r="F1654">
            <v>2516007</v>
          </cell>
          <cell r="G1654" t="str">
            <v>GATEWAY-V</v>
          </cell>
          <cell r="H1654" t="str">
            <v>51/6</v>
          </cell>
          <cell r="I1654" t="str">
            <v>+</v>
          </cell>
          <cell r="J1654" t="str">
            <v>F</v>
          </cell>
          <cell r="K1654" t="str">
            <v>D</v>
          </cell>
          <cell r="L1654">
            <v>999</v>
          </cell>
        </row>
        <row r="1655">
          <cell r="F1655">
            <v>3516007</v>
          </cell>
          <cell r="G1655" t="str">
            <v>GATEWAY-V</v>
          </cell>
          <cell r="H1655" t="str">
            <v>51/6</v>
          </cell>
          <cell r="I1655" t="str">
            <v>+</v>
          </cell>
          <cell r="J1655" t="str">
            <v>F</v>
          </cell>
          <cell r="K1655" t="str">
            <v>D</v>
          </cell>
          <cell r="L1655">
            <v>1149</v>
          </cell>
        </row>
        <row r="1656">
          <cell r="F1656">
            <v>2511007</v>
          </cell>
          <cell r="G1656" t="str">
            <v>GATEWAY-V</v>
          </cell>
          <cell r="H1656" t="str">
            <v>51/6</v>
          </cell>
          <cell r="I1656" t="str">
            <v>+</v>
          </cell>
          <cell r="J1656" t="str">
            <v>F</v>
          </cell>
          <cell r="K1656" t="str">
            <v>D</v>
          </cell>
          <cell r="L1656">
            <v>999</v>
          </cell>
        </row>
        <row r="1657">
          <cell r="F1657">
            <v>4511007</v>
          </cell>
          <cell r="G1657" t="str">
            <v>GATEWAY-V</v>
          </cell>
          <cell r="H1657" t="str">
            <v>51/6</v>
          </cell>
          <cell r="I1657" t="str">
            <v>+</v>
          </cell>
          <cell r="J1657" t="str">
            <v>F</v>
          </cell>
          <cell r="K1657" t="str">
            <v>D</v>
          </cell>
          <cell r="L1657">
            <v>1249</v>
          </cell>
        </row>
        <row r="1658">
          <cell r="F1658">
            <v>4211007</v>
          </cell>
          <cell r="G1658" t="str">
            <v>DUKE</v>
          </cell>
          <cell r="H1658" t="str">
            <v>00/0</v>
          </cell>
          <cell r="I1658" t="str">
            <v/>
          </cell>
          <cell r="J1658" t="str">
            <v>F</v>
          </cell>
          <cell r="K1658" t="str">
            <v>N</v>
          </cell>
          <cell r="L1658">
            <v>1399</v>
          </cell>
        </row>
        <row r="1659">
          <cell r="F1659">
            <v>4516007</v>
          </cell>
          <cell r="G1659" t="str">
            <v>GATEWAY-V</v>
          </cell>
          <cell r="H1659" t="str">
            <v>51/6</v>
          </cell>
          <cell r="I1659" t="str">
            <v>+</v>
          </cell>
          <cell r="J1659" t="str">
            <v>F</v>
          </cell>
          <cell r="K1659" t="str">
            <v>D</v>
          </cell>
          <cell r="L1659">
            <v>1249</v>
          </cell>
        </row>
        <row r="1660">
          <cell r="F1660">
            <v>5211010</v>
          </cell>
          <cell r="G1660" t="str">
            <v>GATEWAY-L</v>
          </cell>
          <cell r="H1660" t="str">
            <v>51/6</v>
          </cell>
          <cell r="I1660" t="str">
            <v>+</v>
          </cell>
          <cell r="J1660" t="str">
            <v>F</v>
          </cell>
          <cell r="K1660" t="str">
            <v>D</v>
          </cell>
          <cell r="L1660">
            <v>1299</v>
          </cell>
        </row>
        <row r="1661">
          <cell r="F1661">
            <v>5216010</v>
          </cell>
          <cell r="G1661" t="str">
            <v>GATEWAY-L</v>
          </cell>
          <cell r="H1661" t="str">
            <v>51/6</v>
          </cell>
          <cell r="I1661" t="str">
            <v>+</v>
          </cell>
          <cell r="J1661" t="str">
            <v>F</v>
          </cell>
          <cell r="K1661" t="str">
            <v>D</v>
          </cell>
          <cell r="L1661">
            <v>1299</v>
          </cell>
        </row>
        <row r="1662">
          <cell r="F1662">
            <v>3216010</v>
          </cell>
          <cell r="G1662" t="str">
            <v>GATEWAY-L</v>
          </cell>
          <cell r="H1662" t="str">
            <v>51/6</v>
          </cell>
          <cell r="I1662" t="str">
            <v>+</v>
          </cell>
          <cell r="J1662" t="str">
            <v>F</v>
          </cell>
          <cell r="K1662" t="str">
            <v>D</v>
          </cell>
          <cell r="L1662">
            <v>1149</v>
          </cell>
        </row>
        <row r="1663">
          <cell r="F1663">
            <v>3211010</v>
          </cell>
          <cell r="G1663" t="str">
            <v>GATEWAY-L</v>
          </cell>
          <cell r="H1663" t="str">
            <v>51/6</v>
          </cell>
          <cell r="I1663" t="str">
            <v>+</v>
          </cell>
          <cell r="J1663" t="str">
            <v>F</v>
          </cell>
          <cell r="K1663" t="str">
            <v>D</v>
          </cell>
          <cell r="L1663">
            <v>1149</v>
          </cell>
        </row>
        <row r="1664">
          <cell r="F1664">
            <v>4216010</v>
          </cell>
          <cell r="G1664" t="str">
            <v>GATEWAY-L</v>
          </cell>
          <cell r="H1664" t="str">
            <v>51/6</v>
          </cell>
          <cell r="I1664" t="str">
            <v>+</v>
          </cell>
          <cell r="J1664" t="str">
            <v>F</v>
          </cell>
          <cell r="K1664" t="str">
            <v>D</v>
          </cell>
          <cell r="L1664">
            <v>1249</v>
          </cell>
        </row>
        <row r="1665">
          <cell r="F1665">
            <v>4211010</v>
          </cell>
          <cell r="G1665" t="str">
            <v>GATEWAY-L</v>
          </cell>
          <cell r="H1665" t="str">
            <v>51/6</v>
          </cell>
          <cell r="I1665" t="str">
            <v>+</v>
          </cell>
          <cell r="J1665" t="str">
            <v>F</v>
          </cell>
          <cell r="K1665" t="str">
            <v>D</v>
          </cell>
          <cell r="L1665">
            <v>1249</v>
          </cell>
        </row>
        <row r="1666">
          <cell r="F1666">
            <v>3516014</v>
          </cell>
          <cell r="G1666" t="str">
            <v>SANY</v>
          </cell>
          <cell r="H1666" t="str">
            <v>51/3</v>
          </cell>
          <cell r="I1666" t="str">
            <v>+</v>
          </cell>
          <cell r="J1666" t="str">
            <v>F</v>
          </cell>
          <cell r="K1666" t="str">
            <v>D</v>
          </cell>
          <cell r="L1666">
            <v>999</v>
          </cell>
        </row>
        <row r="1667">
          <cell r="F1667">
            <v>2516014</v>
          </cell>
          <cell r="G1667" t="str">
            <v>SANY</v>
          </cell>
          <cell r="H1667" t="str">
            <v>23/8</v>
          </cell>
          <cell r="I1667" t="str">
            <v>-</v>
          </cell>
          <cell r="J1667" t="str">
            <v>F</v>
          </cell>
          <cell r="K1667" t="str">
            <v>D</v>
          </cell>
          <cell r="L1667">
            <v>699</v>
          </cell>
        </row>
        <row r="1668">
          <cell r="F1668">
            <v>5511019</v>
          </cell>
          <cell r="G1668" t="str">
            <v>PREFECT</v>
          </cell>
          <cell r="H1668" t="str">
            <v>18/7</v>
          </cell>
          <cell r="I1668" t="str">
            <v>+</v>
          </cell>
          <cell r="J1668" t="str">
            <v>F</v>
          </cell>
          <cell r="K1668" t="str">
            <v>D</v>
          </cell>
          <cell r="L1668">
            <v>1499</v>
          </cell>
        </row>
        <row r="1669">
          <cell r="F1669">
            <v>5516019</v>
          </cell>
          <cell r="G1669" t="str">
            <v>PREFECT</v>
          </cell>
          <cell r="H1669" t="str">
            <v>00/0</v>
          </cell>
          <cell r="I1669" t="str">
            <v/>
          </cell>
          <cell r="J1669" t="str">
            <v>F</v>
          </cell>
          <cell r="K1669" t="str">
            <v>D</v>
          </cell>
          <cell r="L1669">
            <v>1499</v>
          </cell>
        </row>
        <row r="1670">
          <cell r="F1670">
            <v>3511019</v>
          </cell>
          <cell r="G1670" t="str">
            <v>PREFECT</v>
          </cell>
          <cell r="H1670" t="str">
            <v>41/8</v>
          </cell>
          <cell r="I1670" t="str">
            <v>-</v>
          </cell>
          <cell r="J1670" t="str">
            <v>F</v>
          </cell>
          <cell r="K1670" t="str">
            <v>D</v>
          </cell>
          <cell r="L1670">
            <v>600</v>
          </cell>
        </row>
        <row r="1671">
          <cell r="F1671">
            <v>2516019</v>
          </cell>
          <cell r="G1671" t="str">
            <v>PREFECT</v>
          </cell>
          <cell r="H1671" t="str">
            <v>00/0</v>
          </cell>
          <cell r="I1671" t="str">
            <v/>
          </cell>
          <cell r="J1671" t="str">
            <v>F</v>
          </cell>
          <cell r="K1671" t="str">
            <v>D</v>
          </cell>
          <cell r="L1671">
            <v>1149</v>
          </cell>
        </row>
        <row r="1672">
          <cell r="F1672">
            <v>2511019</v>
          </cell>
          <cell r="G1672" t="str">
            <v>PREFECT</v>
          </cell>
          <cell r="H1672" t="str">
            <v>41/8</v>
          </cell>
          <cell r="I1672" t="str">
            <v>-</v>
          </cell>
          <cell r="J1672" t="str">
            <v>F</v>
          </cell>
          <cell r="K1672" t="str">
            <v>D</v>
          </cell>
          <cell r="L1672">
            <v>600</v>
          </cell>
        </row>
        <row r="1673">
          <cell r="F1673">
            <v>3516019</v>
          </cell>
          <cell r="G1673" t="str">
            <v>PREFECT</v>
          </cell>
          <cell r="H1673" t="str">
            <v>00/0</v>
          </cell>
          <cell r="I1673" t="str">
            <v/>
          </cell>
          <cell r="J1673" t="str">
            <v>F</v>
          </cell>
          <cell r="K1673" t="str">
            <v>D</v>
          </cell>
          <cell r="L1673">
            <v>1249</v>
          </cell>
        </row>
        <row r="1674">
          <cell r="F1674">
            <v>4511019</v>
          </cell>
          <cell r="G1674" t="str">
            <v>PREFECT</v>
          </cell>
          <cell r="H1674" t="str">
            <v>00/0</v>
          </cell>
          <cell r="I1674" t="str">
            <v/>
          </cell>
          <cell r="J1674" t="str">
            <v>F</v>
          </cell>
          <cell r="K1674" t="str">
            <v>D</v>
          </cell>
          <cell r="L1674">
            <v>1399</v>
          </cell>
        </row>
        <row r="1675">
          <cell r="F1675">
            <v>4516019</v>
          </cell>
          <cell r="G1675" t="str">
            <v>PREFECT</v>
          </cell>
          <cell r="H1675" t="str">
            <v>00/0</v>
          </cell>
          <cell r="I1675" t="str">
            <v/>
          </cell>
          <cell r="J1675" t="str">
            <v>F</v>
          </cell>
          <cell r="K1675" t="str">
            <v>D</v>
          </cell>
          <cell r="L1675">
            <v>1399</v>
          </cell>
        </row>
        <row r="1676">
          <cell r="F1676">
            <v>5516020</v>
          </cell>
          <cell r="G1676" t="str">
            <v>ACER</v>
          </cell>
          <cell r="H1676" t="str">
            <v>40/4</v>
          </cell>
          <cell r="I1676" t="str">
            <v>-</v>
          </cell>
          <cell r="J1676" t="str">
            <v>F</v>
          </cell>
          <cell r="K1676" t="str">
            <v>N</v>
          </cell>
          <cell r="L1676">
            <v>1299</v>
          </cell>
        </row>
        <row r="1677">
          <cell r="F1677">
            <v>5511020</v>
          </cell>
          <cell r="G1677" t="str">
            <v>ACER</v>
          </cell>
          <cell r="H1677" t="str">
            <v>40/4</v>
          </cell>
          <cell r="I1677" t="str">
            <v>-</v>
          </cell>
          <cell r="J1677" t="str">
            <v>F</v>
          </cell>
          <cell r="K1677" t="str">
            <v>N</v>
          </cell>
          <cell r="L1677">
            <v>1299</v>
          </cell>
        </row>
        <row r="1678">
          <cell r="F1678">
            <v>3516020</v>
          </cell>
          <cell r="G1678" t="str">
            <v>ACER</v>
          </cell>
          <cell r="H1678" t="str">
            <v>30/6</v>
          </cell>
          <cell r="I1678" t="str">
            <v>+</v>
          </cell>
          <cell r="J1678" t="str">
            <v>F</v>
          </cell>
          <cell r="K1678" t="str">
            <v>N</v>
          </cell>
          <cell r="L1678">
            <v>1149</v>
          </cell>
        </row>
        <row r="1679">
          <cell r="F1679">
            <v>3511020</v>
          </cell>
          <cell r="G1679" t="str">
            <v>ACER</v>
          </cell>
          <cell r="H1679" t="str">
            <v>30/6</v>
          </cell>
          <cell r="I1679" t="str">
            <v>+</v>
          </cell>
          <cell r="J1679" t="str">
            <v>F</v>
          </cell>
          <cell r="K1679" t="str">
            <v>N</v>
          </cell>
          <cell r="L1679">
            <v>1149</v>
          </cell>
        </row>
        <row r="1680">
          <cell r="F1680">
            <v>4511020</v>
          </cell>
          <cell r="G1680" t="str">
            <v>ACER</v>
          </cell>
          <cell r="H1680" t="str">
            <v>30/6</v>
          </cell>
          <cell r="I1680" t="str">
            <v>+</v>
          </cell>
          <cell r="J1680" t="str">
            <v>F</v>
          </cell>
          <cell r="K1680" t="str">
            <v>N</v>
          </cell>
          <cell r="L1680">
            <v>1249</v>
          </cell>
        </row>
        <row r="1681">
          <cell r="F1681">
            <v>4516020</v>
          </cell>
          <cell r="G1681" t="str">
            <v>ACER</v>
          </cell>
          <cell r="H1681" t="str">
            <v>30/6</v>
          </cell>
          <cell r="I1681" t="str">
            <v>+</v>
          </cell>
          <cell r="J1681" t="str">
            <v>F</v>
          </cell>
          <cell r="K1681" t="str">
            <v>N</v>
          </cell>
          <cell r="L1681">
            <v>1249</v>
          </cell>
        </row>
        <row r="1682">
          <cell r="F1682">
            <v>5516025</v>
          </cell>
          <cell r="G1682" t="str">
            <v>ATHLETIC</v>
          </cell>
          <cell r="H1682" t="str">
            <v>00/0</v>
          </cell>
          <cell r="I1682" t="str">
            <v/>
          </cell>
          <cell r="J1682" t="str">
            <v>F</v>
          </cell>
          <cell r="K1682" t="str">
            <v>N</v>
          </cell>
          <cell r="L1682">
            <v>1299</v>
          </cell>
        </row>
        <row r="1683">
          <cell r="F1683">
            <v>5511025</v>
          </cell>
          <cell r="G1683" t="str">
            <v>ATHLETIC</v>
          </cell>
          <cell r="H1683" t="str">
            <v>00/0</v>
          </cell>
          <cell r="I1683" t="str">
            <v/>
          </cell>
          <cell r="J1683" t="str">
            <v>F</v>
          </cell>
          <cell r="K1683" t="str">
            <v>N</v>
          </cell>
          <cell r="L1683">
            <v>1299</v>
          </cell>
        </row>
        <row r="1684">
          <cell r="F1684">
            <v>2511025</v>
          </cell>
          <cell r="G1684" t="str">
            <v>ATHLETIC</v>
          </cell>
          <cell r="H1684" t="str">
            <v>44/5</v>
          </cell>
          <cell r="I1684" t="str">
            <v>-</v>
          </cell>
          <cell r="J1684" t="str">
            <v>F</v>
          </cell>
          <cell r="K1684" t="str">
            <v>N</v>
          </cell>
          <cell r="L1684">
            <v>999</v>
          </cell>
        </row>
        <row r="1685">
          <cell r="F1685">
            <v>2516025</v>
          </cell>
          <cell r="G1685" t="str">
            <v>ATHLETIC</v>
          </cell>
          <cell r="H1685" t="str">
            <v>44/5</v>
          </cell>
          <cell r="I1685" t="str">
            <v>-</v>
          </cell>
          <cell r="J1685" t="str">
            <v>F</v>
          </cell>
          <cell r="K1685" t="str">
            <v>N</v>
          </cell>
          <cell r="L1685">
            <v>999</v>
          </cell>
        </row>
        <row r="1686">
          <cell r="F1686">
            <v>3516025</v>
          </cell>
          <cell r="G1686" t="str">
            <v>ATHLETIC</v>
          </cell>
          <cell r="H1686" t="str">
            <v>51/6</v>
          </cell>
          <cell r="I1686" t="str">
            <v>+</v>
          </cell>
          <cell r="J1686" t="str">
            <v>F</v>
          </cell>
          <cell r="K1686" t="str">
            <v>N</v>
          </cell>
          <cell r="L1686">
            <v>1149</v>
          </cell>
        </row>
        <row r="1687">
          <cell r="F1687">
            <v>3511025</v>
          </cell>
          <cell r="G1687" t="str">
            <v>ATHLETIC</v>
          </cell>
          <cell r="H1687" t="str">
            <v>51/6</v>
          </cell>
          <cell r="I1687" t="str">
            <v>+</v>
          </cell>
          <cell r="J1687" t="str">
            <v>F</v>
          </cell>
          <cell r="K1687" t="str">
            <v>N</v>
          </cell>
          <cell r="L1687">
            <v>1149</v>
          </cell>
        </row>
        <row r="1688">
          <cell r="F1688">
            <v>4511025</v>
          </cell>
          <cell r="G1688" t="str">
            <v>ATHLETIC</v>
          </cell>
          <cell r="H1688" t="str">
            <v>35/6</v>
          </cell>
          <cell r="I1688" t="str">
            <v>+</v>
          </cell>
          <cell r="J1688" t="str">
            <v>F</v>
          </cell>
          <cell r="K1688" t="str">
            <v>N</v>
          </cell>
          <cell r="L1688">
            <v>1249</v>
          </cell>
        </row>
        <row r="1689">
          <cell r="F1689">
            <v>4516025</v>
          </cell>
          <cell r="G1689" t="str">
            <v>ATHLETIC</v>
          </cell>
          <cell r="H1689" t="str">
            <v>35/6</v>
          </cell>
          <cell r="I1689" t="str">
            <v>+</v>
          </cell>
          <cell r="J1689" t="str">
            <v>F</v>
          </cell>
          <cell r="K1689" t="str">
            <v>N</v>
          </cell>
          <cell r="L1689">
            <v>1249</v>
          </cell>
        </row>
        <row r="1690">
          <cell r="F1690">
            <v>5516026</v>
          </cell>
          <cell r="G1690" t="str">
            <v>ACER-5</v>
          </cell>
          <cell r="H1690" t="str">
            <v>00/0</v>
          </cell>
          <cell r="I1690" t="str">
            <v/>
          </cell>
          <cell r="J1690" t="str">
            <v>F</v>
          </cell>
          <cell r="K1690" t="str">
            <v>D</v>
          </cell>
          <cell r="L1690">
            <v>1299</v>
          </cell>
        </row>
        <row r="1691">
          <cell r="F1691">
            <v>5511026</v>
          </cell>
          <cell r="G1691" t="str">
            <v>ACER-5</v>
          </cell>
          <cell r="H1691" t="str">
            <v>00/0</v>
          </cell>
          <cell r="I1691" t="str">
            <v/>
          </cell>
          <cell r="J1691" t="str">
            <v>F</v>
          </cell>
          <cell r="K1691" t="str">
            <v>D</v>
          </cell>
          <cell r="L1691">
            <v>1299</v>
          </cell>
        </row>
        <row r="1692">
          <cell r="F1692">
            <v>2511026</v>
          </cell>
          <cell r="G1692" t="str">
            <v>ACER-5</v>
          </cell>
          <cell r="H1692" t="str">
            <v>00/0</v>
          </cell>
          <cell r="I1692" t="str">
            <v/>
          </cell>
          <cell r="J1692" t="str">
            <v>F</v>
          </cell>
          <cell r="K1692" t="str">
            <v>D</v>
          </cell>
          <cell r="L1692">
            <v>999</v>
          </cell>
        </row>
        <row r="1693">
          <cell r="F1693">
            <v>3511026</v>
          </cell>
          <cell r="G1693" t="str">
            <v>ACER-5</v>
          </cell>
          <cell r="H1693" t="str">
            <v>00/0</v>
          </cell>
          <cell r="I1693" t="str">
            <v/>
          </cell>
          <cell r="J1693" t="str">
            <v>F</v>
          </cell>
          <cell r="K1693" t="str">
            <v>D</v>
          </cell>
          <cell r="L1693">
            <v>1149</v>
          </cell>
        </row>
        <row r="1694">
          <cell r="F1694">
            <v>2516026</v>
          </cell>
          <cell r="G1694" t="str">
            <v>ACER-5</v>
          </cell>
          <cell r="H1694" t="str">
            <v>00/0</v>
          </cell>
          <cell r="I1694" t="str">
            <v/>
          </cell>
          <cell r="J1694" t="str">
            <v>F</v>
          </cell>
          <cell r="K1694" t="str">
            <v>D</v>
          </cell>
          <cell r="L1694">
            <v>999</v>
          </cell>
        </row>
        <row r="1695">
          <cell r="F1695">
            <v>3516026</v>
          </cell>
          <cell r="G1695" t="str">
            <v>ACER-5</v>
          </cell>
          <cell r="H1695" t="str">
            <v>00/0</v>
          </cell>
          <cell r="I1695" t="str">
            <v/>
          </cell>
          <cell r="J1695" t="str">
            <v>F</v>
          </cell>
          <cell r="K1695" t="str">
            <v>D</v>
          </cell>
          <cell r="L1695">
            <v>1149</v>
          </cell>
        </row>
        <row r="1696">
          <cell r="F1696">
            <v>4516026</v>
          </cell>
          <cell r="G1696" t="str">
            <v>ACER-5</v>
          </cell>
          <cell r="H1696" t="str">
            <v>00/0</v>
          </cell>
          <cell r="I1696" t="str">
            <v/>
          </cell>
          <cell r="J1696" t="str">
            <v>F</v>
          </cell>
          <cell r="K1696" t="str">
            <v>D</v>
          </cell>
          <cell r="L1696">
            <v>1249</v>
          </cell>
        </row>
        <row r="1697">
          <cell r="F1697">
            <v>4511026</v>
          </cell>
          <cell r="G1697" t="str">
            <v>ACER-5</v>
          </cell>
          <cell r="H1697" t="str">
            <v>00/0</v>
          </cell>
          <cell r="I1697" t="str">
            <v/>
          </cell>
          <cell r="J1697" t="str">
            <v>F</v>
          </cell>
          <cell r="K1697" t="str">
            <v>D</v>
          </cell>
          <cell r="L1697">
            <v>1249</v>
          </cell>
        </row>
        <row r="1698">
          <cell r="F1698">
            <v>5216035</v>
          </cell>
          <cell r="G1698" t="str">
            <v>SPEEDY VELCRO</v>
          </cell>
          <cell r="H1698" t="str">
            <v>00/0</v>
          </cell>
          <cell r="I1698" t="str">
            <v/>
          </cell>
          <cell r="J1698" t="str">
            <v>F</v>
          </cell>
          <cell r="K1698" t="str">
            <v>N</v>
          </cell>
          <cell r="L1698">
            <v>1349</v>
          </cell>
        </row>
        <row r="1699">
          <cell r="F1699">
            <v>5211035</v>
          </cell>
          <cell r="G1699" t="str">
            <v>SPEEDY VELCRO</v>
          </cell>
          <cell r="H1699" t="str">
            <v>00/0</v>
          </cell>
          <cell r="I1699" t="str">
            <v/>
          </cell>
          <cell r="J1699" t="str">
            <v>F</v>
          </cell>
          <cell r="K1699" t="str">
            <v>N</v>
          </cell>
          <cell r="L1699">
            <v>1349</v>
          </cell>
        </row>
        <row r="1700">
          <cell r="F1700">
            <v>3216035</v>
          </cell>
          <cell r="G1700" t="str">
            <v>SPEEDY VELCRO</v>
          </cell>
          <cell r="H1700" t="str">
            <v>00/0</v>
          </cell>
          <cell r="I1700" t="str">
            <v/>
          </cell>
          <cell r="J1700" t="str">
            <v>F</v>
          </cell>
          <cell r="K1700" t="str">
            <v>N</v>
          </cell>
          <cell r="L1700">
            <v>1199</v>
          </cell>
        </row>
        <row r="1701">
          <cell r="F1701">
            <v>2216035</v>
          </cell>
          <cell r="G1701" t="str">
            <v>SPEEDY-VELCRO</v>
          </cell>
          <cell r="H1701" t="str">
            <v>00/0</v>
          </cell>
          <cell r="I1701" t="str">
            <v/>
          </cell>
          <cell r="J1701" t="str">
            <v>F</v>
          </cell>
          <cell r="K1701" t="str">
            <v>N</v>
          </cell>
          <cell r="L1701">
            <v>1049</v>
          </cell>
        </row>
        <row r="1702">
          <cell r="F1702">
            <v>3211035</v>
          </cell>
          <cell r="G1702" t="str">
            <v>SPEEDY VELCRO</v>
          </cell>
          <cell r="H1702" t="str">
            <v>00/0</v>
          </cell>
          <cell r="I1702" t="str">
            <v/>
          </cell>
          <cell r="J1702" t="str">
            <v>F</v>
          </cell>
          <cell r="K1702" t="str">
            <v>N</v>
          </cell>
          <cell r="L1702">
            <v>1199</v>
          </cell>
        </row>
        <row r="1703">
          <cell r="F1703">
            <v>2211035</v>
          </cell>
          <cell r="G1703" t="str">
            <v>SPEEDY-VELCRO</v>
          </cell>
          <cell r="H1703" t="str">
            <v>00/0</v>
          </cell>
          <cell r="I1703" t="str">
            <v/>
          </cell>
          <cell r="J1703" t="str">
            <v>F</v>
          </cell>
          <cell r="K1703" t="str">
            <v>N</v>
          </cell>
          <cell r="L1703">
            <v>1049</v>
          </cell>
        </row>
        <row r="1704">
          <cell r="F1704">
            <v>4216035</v>
          </cell>
          <cell r="G1704" t="str">
            <v>SPEEDY VELCRO</v>
          </cell>
          <cell r="H1704" t="str">
            <v>00/0</v>
          </cell>
          <cell r="I1704" t="str">
            <v/>
          </cell>
          <cell r="J1704" t="str">
            <v>F</v>
          </cell>
          <cell r="K1704" t="str">
            <v>N</v>
          </cell>
          <cell r="L1704">
            <v>1299</v>
          </cell>
        </row>
        <row r="1705">
          <cell r="F1705">
            <v>4211035</v>
          </cell>
          <cell r="G1705" t="str">
            <v>SPEEDY VELCRO</v>
          </cell>
          <cell r="H1705" t="str">
            <v>00/0</v>
          </cell>
          <cell r="I1705" t="str">
            <v/>
          </cell>
          <cell r="J1705" t="str">
            <v>F</v>
          </cell>
          <cell r="K1705" t="str">
            <v>N</v>
          </cell>
          <cell r="L1705">
            <v>1299</v>
          </cell>
        </row>
        <row r="1706">
          <cell r="F1706">
            <v>5211036</v>
          </cell>
          <cell r="G1706" t="str">
            <v>SPEEDY-LACE</v>
          </cell>
          <cell r="H1706" t="str">
            <v>00/0</v>
          </cell>
          <cell r="I1706" t="str">
            <v/>
          </cell>
          <cell r="J1706" t="str">
            <v>F</v>
          </cell>
          <cell r="K1706" t="str">
            <v>N</v>
          </cell>
          <cell r="L1706">
            <v>1299</v>
          </cell>
        </row>
        <row r="1707">
          <cell r="F1707">
            <v>5216036</v>
          </cell>
          <cell r="G1707" t="str">
            <v>SPEEDY-LACE</v>
          </cell>
          <cell r="H1707" t="str">
            <v>00/0</v>
          </cell>
          <cell r="I1707" t="str">
            <v/>
          </cell>
          <cell r="J1707" t="str">
            <v>F</v>
          </cell>
          <cell r="K1707" t="str">
            <v>N</v>
          </cell>
          <cell r="L1707">
            <v>1299</v>
          </cell>
        </row>
        <row r="1708">
          <cell r="F1708">
            <v>3216036</v>
          </cell>
          <cell r="G1708" t="str">
            <v>SPEEDY-LACE</v>
          </cell>
          <cell r="H1708" t="str">
            <v>00/0</v>
          </cell>
          <cell r="I1708" t="str">
            <v/>
          </cell>
          <cell r="J1708" t="str">
            <v>F</v>
          </cell>
          <cell r="K1708" t="str">
            <v>N</v>
          </cell>
          <cell r="L1708">
            <v>1149</v>
          </cell>
        </row>
        <row r="1709">
          <cell r="F1709">
            <v>3211036</v>
          </cell>
          <cell r="G1709" t="str">
            <v>SPEEDY-LACE</v>
          </cell>
          <cell r="H1709" t="str">
            <v>00/0</v>
          </cell>
          <cell r="I1709" t="str">
            <v/>
          </cell>
          <cell r="J1709" t="str">
            <v>F</v>
          </cell>
          <cell r="K1709" t="str">
            <v>N</v>
          </cell>
          <cell r="L1709">
            <v>1149</v>
          </cell>
        </row>
        <row r="1710">
          <cell r="F1710">
            <v>4211036</v>
          </cell>
          <cell r="G1710" t="str">
            <v>SPEEDY-LACE</v>
          </cell>
          <cell r="H1710" t="str">
            <v>00/0</v>
          </cell>
          <cell r="I1710" t="str">
            <v/>
          </cell>
          <cell r="J1710" t="str">
            <v>F</v>
          </cell>
          <cell r="K1710" t="str">
            <v>N</v>
          </cell>
          <cell r="L1710">
            <v>1249</v>
          </cell>
        </row>
        <row r="1711">
          <cell r="F1711">
            <v>4216036</v>
          </cell>
          <cell r="G1711" t="str">
            <v>SPEEDY-LACE</v>
          </cell>
          <cell r="H1711" t="str">
            <v>00/0</v>
          </cell>
          <cell r="I1711" t="str">
            <v/>
          </cell>
          <cell r="J1711" t="str">
            <v>F</v>
          </cell>
          <cell r="K1711" t="str">
            <v>N</v>
          </cell>
          <cell r="L1711">
            <v>1249</v>
          </cell>
        </row>
        <row r="1712">
          <cell r="F1712">
            <v>5216037</v>
          </cell>
          <cell r="G1712" t="str">
            <v>REEDY-VELCRO</v>
          </cell>
          <cell r="H1712" t="str">
            <v>00/0</v>
          </cell>
          <cell r="I1712" t="str">
            <v/>
          </cell>
          <cell r="J1712" t="str">
            <v>F</v>
          </cell>
          <cell r="K1712" t="str">
            <v>D</v>
          </cell>
          <cell r="L1712">
            <v>1299</v>
          </cell>
        </row>
        <row r="1713">
          <cell r="F1713">
            <v>5211037</v>
          </cell>
          <cell r="G1713" t="str">
            <v>REEDY-VELCRO</v>
          </cell>
          <cell r="H1713" t="str">
            <v>00/0</v>
          </cell>
          <cell r="I1713" t="str">
            <v/>
          </cell>
          <cell r="J1713" t="str">
            <v>F</v>
          </cell>
          <cell r="K1713" t="str">
            <v>D</v>
          </cell>
          <cell r="L1713">
            <v>1299</v>
          </cell>
        </row>
        <row r="1714">
          <cell r="F1714">
            <v>3216037</v>
          </cell>
          <cell r="G1714" t="str">
            <v>REEDY-VELCRO</v>
          </cell>
          <cell r="H1714" t="str">
            <v>00/0</v>
          </cell>
          <cell r="I1714" t="str">
            <v/>
          </cell>
          <cell r="J1714" t="str">
            <v>F</v>
          </cell>
          <cell r="K1714" t="str">
            <v>D</v>
          </cell>
          <cell r="L1714">
            <v>1149</v>
          </cell>
        </row>
        <row r="1715">
          <cell r="F1715">
            <v>3211037</v>
          </cell>
          <cell r="G1715" t="str">
            <v>REEDY-VELCRO</v>
          </cell>
          <cell r="H1715" t="str">
            <v>00/0</v>
          </cell>
          <cell r="I1715" t="str">
            <v/>
          </cell>
          <cell r="J1715" t="str">
            <v>F</v>
          </cell>
          <cell r="K1715" t="str">
            <v>D</v>
          </cell>
          <cell r="L1715">
            <v>1149</v>
          </cell>
        </row>
        <row r="1716">
          <cell r="F1716">
            <v>2216037</v>
          </cell>
          <cell r="G1716" t="str">
            <v>REEDY-VELCRO</v>
          </cell>
          <cell r="H1716" t="str">
            <v>00/0</v>
          </cell>
          <cell r="I1716" t="str">
            <v/>
          </cell>
          <cell r="J1716" t="str">
            <v>F</v>
          </cell>
          <cell r="K1716" t="str">
            <v>D</v>
          </cell>
          <cell r="L1716">
            <v>999</v>
          </cell>
        </row>
        <row r="1717">
          <cell r="F1717">
            <v>2211037</v>
          </cell>
          <cell r="G1717" t="str">
            <v>REEDY-VELCRO</v>
          </cell>
          <cell r="H1717" t="str">
            <v>00/0</v>
          </cell>
          <cell r="I1717" t="str">
            <v/>
          </cell>
          <cell r="J1717" t="str">
            <v>F</v>
          </cell>
          <cell r="K1717" t="str">
            <v>D</v>
          </cell>
          <cell r="L1717">
            <v>999</v>
          </cell>
        </row>
        <row r="1718">
          <cell r="F1718">
            <v>4211037</v>
          </cell>
          <cell r="G1718" t="str">
            <v>REEDY-VELCRO</v>
          </cell>
          <cell r="H1718" t="str">
            <v>00/0</v>
          </cell>
          <cell r="I1718" t="str">
            <v/>
          </cell>
          <cell r="J1718" t="str">
            <v>F</v>
          </cell>
          <cell r="K1718" t="str">
            <v>D</v>
          </cell>
          <cell r="L1718">
            <v>1249</v>
          </cell>
        </row>
        <row r="1719">
          <cell r="F1719">
            <v>4216037</v>
          </cell>
          <cell r="G1719" t="str">
            <v>REEDY-VELCRO</v>
          </cell>
          <cell r="H1719" t="str">
            <v>00/0</v>
          </cell>
          <cell r="I1719" t="str">
            <v/>
          </cell>
          <cell r="J1719" t="str">
            <v>F</v>
          </cell>
          <cell r="K1719" t="str">
            <v>D</v>
          </cell>
          <cell r="L1719">
            <v>1249</v>
          </cell>
        </row>
        <row r="1720">
          <cell r="F1720">
            <v>5216038</v>
          </cell>
          <cell r="G1720" t="str">
            <v>REEDY-LACE</v>
          </cell>
          <cell r="H1720" t="str">
            <v>00/0</v>
          </cell>
          <cell r="I1720" t="str">
            <v/>
          </cell>
          <cell r="J1720" t="str">
            <v>F</v>
          </cell>
          <cell r="K1720" t="str">
            <v>D</v>
          </cell>
          <cell r="L1720">
            <v>1299</v>
          </cell>
        </row>
        <row r="1721">
          <cell r="F1721">
            <v>5211038</v>
          </cell>
          <cell r="G1721" t="str">
            <v>REEDY-LACE</v>
          </cell>
          <cell r="H1721" t="str">
            <v>00/0</v>
          </cell>
          <cell r="I1721" t="str">
            <v/>
          </cell>
          <cell r="J1721" t="str">
            <v>F</v>
          </cell>
          <cell r="K1721" t="str">
            <v>D</v>
          </cell>
          <cell r="L1721">
            <v>1299</v>
          </cell>
        </row>
        <row r="1722">
          <cell r="F1722">
            <v>3216038</v>
          </cell>
          <cell r="G1722" t="str">
            <v>REEDY-LACE</v>
          </cell>
          <cell r="H1722" t="str">
            <v>00/0</v>
          </cell>
          <cell r="I1722" t="str">
            <v/>
          </cell>
          <cell r="J1722" t="str">
            <v>F</v>
          </cell>
          <cell r="K1722" t="str">
            <v>D</v>
          </cell>
          <cell r="L1722">
            <v>1149</v>
          </cell>
        </row>
        <row r="1723">
          <cell r="F1723">
            <v>2511538</v>
          </cell>
          <cell r="G1723" t="str">
            <v>SAM 1-V</v>
          </cell>
          <cell r="H1723" t="str">
            <v>38/8</v>
          </cell>
          <cell r="I1723" t="str">
            <v>-</v>
          </cell>
          <cell r="J1723" t="str">
            <v>F</v>
          </cell>
          <cell r="K1723" t="str">
            <v>D</v>
          </cell>
          <cell r="L1723">
            <v>200</v>
          </cell>
        </row>
        <row r="1724">
          <cell r="F1724">
            <v>3211038</v>
          </cell>
          <cell r="G1724" t="str">
            <v>REEDY-LACE</v>
          </cell>
          <cell r="H1724" t="str">
            <v>00/0</v>
          </cell>
          <cell r="I1724" t="str">
            <v/>
          </cell>
          <cell r="J1724" t="str">
            <v>F</v>
          </cell>
          <cell r="K1724" t="str">
            <v>D</v>
          </cell>
          <cell r="L1724">
            <v>1149</v>
          </cell>
        </row>
        <row r="1725">
          <cell r="F1725">
            <v>4211038</v>
          </cell>
          <cell r="G1725" t="str">
            <v>REEDY-LACE</v>
          </cell>
          <cell r="H1725" t="str">
            <v>00/0</v>
          </cell>
          <cell r="I1725" t="str">
            <v/>
          </cell>
          <cell r="J1725" t="str">
            <v>F</v>
          </cell>
          <cell r="K1725" t="str">
            <v>D</v>
          </cell>
          <cell r="L1725">
            <v>1249</v>
          </cell>
        </row>
        <row r="1726">
          <cell r="F1726">
            <v>4211538</v>
          </cell>
          <cell r="G1726" t="str">
            <v>SAM 1-L</v>
          </cell>
          <cell r="H1726" t="str">
            <v>38/8</v>
          </cell>
          <cell r="I1726" t="str">
            <v>-</v>
          </cell>
          <cell r="J1726" t="str">
            <v>F</v>
          </cell>
          <cell r="K1726" t="str">
            <v>D</v>
          </cell>
          <cell r="L1726">
            <v>200</v>
          </cell>
        </row>
        <row r="1727">
          <cell r="F1727">
            <v>4216038</v>
          </cell>
          <cell r="G1727" t="str">
            <v>REEDY-LACE</v>
          </cell>
          <cell r="H1727" t="str">
            <v>00/0</v>
          </cell>
          <cell r="I1727" t="str">
            <v/>
          </cell>
          <cell r="J1727" t="str">
            <v>F</v>
          </cell>
          <cell r="K1727" t="str">
            <v>D</v>
          </cell>
          <cell r="L1727">
            <v>1249</v>
          </cell>
        </row>
        <row r="1728">
          <cell r="F1728">
            <v>5511041</v>
          </cell>
          <cell r="G1728" t="str">
            <v>UNIVERSAL</v>
          </cell>
          <cell r="H1728" t="str">
            <v>00/0</v>
          </cell>
          <cell r="I1728" t="str">
            <v/>
          </cell>
          <cell r="J1728" t="str">
            <v>F</v>
          </cell>
          <cell r="K1728" t="str">
            <v>N</v>
          </cell>
          <cell r="L1728">
            <v>1299</v>
          </cell>
        </row>
        <row r="1729">
          <cell r="F1729">
            <v>5516041</v>
          </cell>
          <cell r="G1729" t="str">
            <v>UNIVERSAL</v>
          </cell>
          <cell r="H1729" t="str">
            <v>00/0</v>
          </cell>
          <cell r="I1729" t="str">
            <v/>
          </cell>
          <cell r="J1729" t="str">
            <v>F</v>
          </cell>
          <cell r="K1729" t="str">
            <v>N</v>
          </cell>
          <cell r="L1729">
            <v>1299</v>
          </cell>
        </row>
        <row r="1730">
          <cell r="F1730">
            <v>2516041</v>
          </cell>
          <cell r="G1730" t="str">
            <v>UNIVERSAL</v>
          </cell>
          <cell r="H1730" t="str">
            <v>44/5</v>
          </cell>
          <cell r="I1730" t="str">
            <v>-</v>
          </cell>
          <cell r="J1730" t="str">
            <v>F</v>
          </cell>
          <cell r="K1730" t="str">
            <v>N</v>
          </cell>
          <cell r="L1730">
            <v>999</v>
          </cell>
        </row>
        <row r="1731">
          <cell r="F1731">
            <v>3516041</v>
          </cell>
          <cell r="G1731" t="str">
            <v>UNIVERSAL</v>
          </cell>
          <cell r="H1731" t="str">
            <v>30/6</v>
          </cell>
          <cell r="I1731" t="str">
            <v>+</v>
          </cell>
          <cell r="J1731" t="str">
            <v>F</v>
          </cell>
          <cell r="K1731" t="str">
            <v>N</v>
          </cell>
          <cell r="L1731">
            <v>1149</v>
          </cell>
        </row>
        <row r="1732">
          <cell r="F1732">
            <v>3511041</v>
          </cell>
          <cell r="G1732" t="str">
            <v>UNIVERSAL</v>
          </cell>
          <cell r="H1732" t="str">
            <v>30/6</v>
          </cell>
          <cell r="I1732" t="str">
            <v>+</v>
          </cell>
          <cell r="J1732" t="str">
            <v>F</v>
          </cell>
          <cell r="K1732" t="str">
            <v>N</v>
          </cell>
          <cell r="L1732">
            <v>1149</v>
          </cell>
        </row>
        <row r="1733">
          <cell r="F1733">
            <v>2511041</v>
          </cell>
          <cell r="G1733" t="str">
            <v>UNIVERSAL</v>
          </cell>
          <cell r="H1733" t="str">
            <v>44/5</v>
          </cell>
          <cell r="I1733" t="str">
            <v>-</v>
          </cell>
          <cell r="J1733" t="str">
            <v>F</v>
          </cell>
          <cell r="K1733" t="str">
            <v>N</v>
          </cell>
          <cell r="L1733">
            <v>999</v>
          </cell>
        </row>
        <row r="1734">
          <cell r="F1734">
            <v>4511041</v>
          </cell>
          <cell r="G1734" t="str">
            <v>UNIVERSAL</v>
          </cell>
          <cell r="H1734" t="str">
            <v>30/6</v>
          </cell>
          <cell r="I1734" t="str">
            <v>+</v>
          </cell>
          <cell r="J1734" t="str">
            <v>F</v>
          </cell>
          <cell r="K1734" t="str">
            <v>N</v>
          </cell>
          <cell r="L1734">
            <v>1249</v>
          </cell>
        </row>
        <row r="1735">
          <cell r="F1735">
            <v>4516041</v>
          </cell>
          <cell r="G1735" t="str">
            <v>UNIVERSAL</v>
          </cell>
          <cell r="H1735" t="str">
            <v>30/6</v>
          </cell>
          <cell r="I1735" t="str">
            <v>+</v>
          </cell>
          <cell r="J1735" t="str">
            <v>F</v>
          </cell>
          <cell r="K1735" t="str">
            <v>N</v>
          </cell>
          <cell r="L1735">
            <v>1249</v>
          </cell>
        </row>
        <row r="1736">
          <cell r="F1736">
            <v>5511043</v>
          </cell>
          <cell r="G1736" t="str">
            <v>IRINA</v>
          </cell>
          <cell r="H1736" t="str">
            <v>00/0</v>
          </cell>
          <cell r="I1736" t="str">
            <v/>
          </cell>
          <cell r="J1736" t="str">
            <v>B</v>
          </cell>
          <cell r="K1736" t="str">
            <v>W</v>
          </cell>
          <cell r="L1736">
            <v>1299</v>
          </cell>
        </row>
        <row r="1737">
          <cell r="F1737">
            <v>5211043</v>
          </cell>
          <cell r="G1737" t="str">
            <v>UNIVERSAL</v>
          </cell>
          <cell r="H1737" t="str">
            <v>00/0</v>
          </cell>
          <cell r="I1737" t="str">
            <v/>
          </cell>
          <cell r="J1737" t="str">
            <v>F</v>
          </cell>
          <cell r="K1737" t="str">
            <v>N</v>
          </cell>
          <cell r="L1737">
            <v>1299</v>
          </cell>
        </row>
        <row r="1738">
          <cell r="F1738">
            <v>5216043</v>
          </cell>
          <cell r="G1738" t="str">
            <v>UNIVERSAL</v>
          </cell>
          <cell r="H1738" t="str">
            <v>00/0</v>
          </cell>
          <cell r="I1738" t="str">
            <v/>
          </cell>
          <cell r="J1738" t="str">
            <v>F</v>
          </cell>
          <cell r="K1738" t="str">
            <v>N</v>
          </cell>
          <cell r="L1738">
            <v>1299</v>
          </cell>
        </row>
        <row r="1739">
          <cell r="F1739">
            <v>3216043</v>
          </cell>
          <cell r="G1739" t="str">
            <v>UNIVERSAL</v>
          </cell>
          <cell r="H1739" t="str">
            <v>29/6</v>
          </cell>
          <cell r="I1739" t="str">
            <v>+</v>
          </cell>
          <cell r="J1739" t="str">
            <v>F</v>
          </cell>
          <cell r="K1739" t="str">
            <v>N</v>
          </cell>
          <cell r="L1739">
            <v>1149</v>
          </cell>
        </row>
        <row r="1740">
          <cell r="F1740">
            <v>3511043</v>
          </cell>
          <cell r="G1740" t="str">
            <v>IRINA</v>
          </cell>
          <cell r="H1740" t="str">
            <v>00/0</v>
          </cell>
          <cell r="I1740" t="str">
            <v/>
          </cell>
          <cell r="J1740" t="str">
            <v>B</v>
          </cell>
          <cell r="K1740" t="str">
            <v>W</v>
          </cell>
          <cell r="L1740">
            <v>999</v>
          </cell>
        </row>
        <row r="1741">
          <cell r="F1741">
            <v>3211043</v>
          </cell>
          <cell r="G1741" t="str">
            <v>UNIVERSAL</v>
          </cell>
          <cell r="H1741" t="str">
            <v>41/8</v>
          </cell>
          <cell r="I1741" t="str">
            <v>-</v>
          </cell>
          <cell r="J1741" t="str">
            <v>F</v>
          </cell>
          <cell r="K1741" t="str">
            <v>N</v>
          </cell>
          <cell r="L1741">
            <v>600</v>
          </cell>
        </row>
        <row r="1742">
          <cell r="F1742">
            <v>2511043</v>
          </cell>
          <cell r="G1742" t="str">
            <v>IRINA</v>
          </cell>
          <cell r="H1742" t="str">
            <v>00/0</v>
          </cell>
          <cell r="I1742" t="str">
            <v/>
          </cell>
          <cell r="J1742" t="str">
            <v>B</v>
          </cell>
          <cell r="K1742" t="str">
            <v>W</v>
          </cell>
          <cell r="L1742">
            <v>999</v>
          </cell>
        </row>
        <row r="1743">
          <cell r="F1743">
            <v>4211043</v>
          </cell>
          <cell r="G1743" t="str">
            <v>UNIVERSAL</v>
          </cell>
          <cell r="H1743" t="str">
            <v>29/6</v>
          </cell>
          <cell r="I1743" t="str">
            <v>+</v>
          </cell>
          <cell r="J1743" t="str">
            <v>F</v>
          </cell>
          <cell r="K1743" t="str">
            <v>N</v>
          </cell>
          <cell r="L1743">
            <v>1249</v>
          </cell>
        </row>
        <row r="1744">
          <cell r="F1744">
            <v>4511043</v>
          </cell>
          <cell r="G1744" t="str">
            <v>IRINA</v>
          </cell>
          <cell r="H1744" t="str">
            <v>00/0</v>
          </cell>
          <cell r="I1744" t="str">
            <v/>
          </cell>
          <cell r="J1744" t="str">
            <v>B</v>
          </cell>
          <cell r="K1744" t="str">
            <v>W</v>
          </cell>
          <cell r="L1744">
            <v>1199</v>
          </cell>
        </row>
        <row r="1745">
          <cell r="F1745">
            <v>4216043</v>
          </cell>
          <cell r="G1745" t="str">
            <v>UNIVERSAL</v>
          </cell>
          <cell r="H1745" t="str">
            <v>29/6</v>
          </cell>
          <cell r="I1745" t="str">
            <v>+</v>
          </cell>
          <cell r="J1745" t="str">
            <v>F</v>
          </cell>
          <cell r="K1745" t="str">
            <v>N</v>
          </cell>
          <cell r="L1745">
            <v>1249</v>
          </cell>
        </row>
        <row r="1746">
          <cell r="F1746">
            <v>5511160</v>
          </cell>
          <cell r="G1746" t="str">
            <v>ACER</v>
          </cell>
          <cell r="H1746" t="str">
            <v>40/4</v>
          </cell>
          <cell r="I1746" t="str">
            <v>-</v>
          </cell>
          <cell r="J1746" t="str">
            <v>F</v>
          </cell>
          <cell r="K1746" t="str">
            <v>N</v>
          </cell>
          <cell r="L1746">
            <v>1299</v>
          </cell>
        </row>
        <row r="1747">
          <cell r="F1747">
            <v>5514160</v>
          </cell>
          <cell r="G1747" t="str">
            <v>ACER</v>
          </cell>
          <cell r="H1747" t="str">
            <v>00/0</v>
          </cell>
          <cell r="I1747" t="str">
            <v/>
          </cell>
          <cell r="J1747" t="str">
            <v>F</v>
          </cell>
          <cell r="K1747" t="str">
            <v>N</v>
          </cell>
          <cell r="L1747">
            <v>1299</v>
          </cell>
        </row>
        <row r="1748">
          <cell r="F1748">
            <v>5516160</v>
          </cell>
          <cell r="G1748" t="str">
            <v>ACER</v>
          </cell>
          <cell r="H1748" t="str">
            <v>40/4</v>
          </cell>
          <cell r="I1748" t="str">
            <v>-</v>
          </cell>
          <cell r="J1748" t="str">
            <v>F</v>
          </cell>
          <cell r="K1748" t="str">
            <v>N</v>
          </cell>
          <cell r="L1748">
            <v>1299</v>
          </cell>
        </row>
        <row r="1749">
          <cell r="F1749">
            <v>3514160</v>
          </cell>
          <cell r="G1749" t="str">
            <v>ACER</v>
          </cell>
          <cell r="H1749" t="str">
            <v>00/0</v>
          </cell>
          <cell r="I1749" t="str">
            <v/>
          </cell>
          <cell r="J1749" t="str">
            <v>F</v>
          </cell>
          <cell r="K1749" t="str">
            <v>N</v>
          </cell>
          <cell r="L1749">
            <v>1149</v>
          </cell>
        </row>
        <row r="1750">
          <cell r="F1750">
            <v>3511160</v>
          </cell>
          <cell r="G1750" t="str">
            <v>ACER</v>
          </cell>
          <cell r="H1750" t="str">
            <v>30/6</v>
          </cell>
          <cell r="I1750" t="str">
            <v>+</v>
          </cell>
          <cell r="J1750" t="str">
            <v>F</v>
          </cell>
          <cell r="K1750" t="str">
            <v>N</v>
          </cell>
          <cell r="L1750">
            <v>1149</v>
          </cell>
        </row>
        <row r="1751">
          <cell r="F1751">
            <v>2516160</v>
          </cell>
          <cell r="G1751" t="str">
            <v>ACER</v>
          </cell>
          <cell r="H1751" t="str">
            <v>44/5</v>
          </cell>
          <cell r="I1751" t="str">
            <v>-</v>
          </cell>
          <cell r="J1751" t="str">
            <v>F</v>
          </cell>
          <cell r="K1751" t="str">
            <v>N</v>
          </cell>
          <cell r="L1751">
            <v>999</v>
          </cell>
        </row>
        <row r="1752">
          <cell r="F1752">
            <v>2511160</v>
          </cell>
          <cell r="G1752" t="str">
            <v>ACER</v>
          </cell>
          <cell r="H1752" t="str">
            <v>44/5</v>
          </cell>
          <cell r="I1752" t="str">
            <v>-</v>
          </cell>
          <cell r="J1752" t="str">
            <v>F</v>
          </cell>
          <cell r="K1752" t="str">
            <v>N</v>
          </cell>
          <cell r="L1752">
            <v>999</v>
          </cell>
        </row>
        <row r="1753">
          <cell r="F1753">
            <v>2514160</v>
          </cell>
          <cell r="G1753" t="str">
            <v>ACER</v>
          </cell>
          <cell r="H1753" t="str">
            <v>00/0</v>
          </cell>
          <cell r="I1753" t="str">
            <v/>
          </cell>
          <cell r="J1753" t="str">
            <v>F</v>
          </cell>
          <cell r="K1753" t="str">
            <v>N</v>
          </cell>
          <cell r="L1753">
            <v>999</v>
          </cell>
        </row>
        <row r="1754">
          <cell r="F1754">
            <v>4514160</v>
          </cell>
          <cell r="G1754" t="str">
            <v>ACER</v>
          </cell>
          <cell r="H1754" t="str">
            <v>00/0</v>
          </cell>
          <cell r="I1754" t="str">
            <v/>
          </cell>
          <cell r="J1754" t="str">
            <v>F</v>
          </cell>
          <cell r="K1754" t="str">
            <v>N</v>
          </cell>
          <cell r="L1754">
            <v>1249</v>
          </cell>
        </row>
        <row r="1755">
          <cell r="F1755">
            <v>4511160</v>
          </cell>
          <cell r="G1755" t="str">
            <v>ACER</v>
          </cell>
          <cell r="H1755" t="str">
            <v>30/6</v>
          </cell>
          <cell r="I1755" t="str">
            <v>+</v>
          </cell>
          <cell r="J1755" t="str">
            <v>F</v>
          </cell>
          <cell r="K1755" t="str">
            <v>N</v>
          </cell>
          <cell r="L1755">
            <v>1249</v>
          </cell>
        </row>
        <row r="1756">
          <cell r="F1756">
            <v>3516160</v>
          </cell>
          <cell r="G1756" t="str">
            <v>ACER</v>
          </cell>
          <cell r="H1756" t="str">
            <v>30/6</v>
          </cell>
          <cell r="I1756" t="str">
            <v>+</v>
          </cell>
          <cell r="J1756" t="str">
            <v>F</v>
          </cell>
          <cell r="K1756" t="str">
            <v>N</v>
          </cell>
          <cell r="L1756">
            <v>1149</v>
          </cell>
        </row>
        <row r="1757">
          <cell r="F1757">
            <v>4516160</v>
          </cell>
          <cell r="G1757" t="str">
            <v>ACER</v>
          </cell>
          <cell r="H1757" t="str">
            <v>30/6</v>
          </cell>
          <cell r="I1757" t="str">
            <v>+</v>
          </cell>
          <cell r="J1757" t="str">
            <v>F</v>
          </cell>
          <cell r="K1757" t="str">
            <v>N</v>
          </cell>
          <cell r="L1757">
            <v>1249</v>
          </cell>
        </row>
        <row r="1758">
          <cell r="F1758">
            <v>8516066</v>
          </cell>
          <cell r="G1758" t="str">
            <v>WILLIUM VELCRO</v>
          </cell>
          <cell r="H1758" t="str">
            <v>00/0</v>
          </cell>
          <cell r="I1758" t="str">
            <v/>
          </cell>
          <cell r="J1758" t="str">
            <v>F</v>
          </cell>
          <cell r="K1758" t="str">
            <v>N</v>
          </cell>
          <cell r="L1758">
            <v>1499</v>
          </cell>
        </row>
        <row r="1759">
          <cell r="F1759">
            <v>5514072</v>
          </cell>
          <cell r="G1759" t="str">
            <v>SANNY T BAR</v>
          </cell>
          <cell r="H1759" t="str">
            <v>00/0</v>
          </cell>
          <cell r="I1759" t="str">
            <v/>
          </cell>
          <cell r="J1759" t="str">
            <v>F</v>
          </cell>
          <cell r="K1759" t="str">
            <v>N</v>
          </cell>
          <cell r="L1759">
            <v>1199</v>
          </cell>
        </row>
        <row r="1760">
          <cell r="F1760">
            <v>5516072</v>
          </cell>
          <cell r="G1760" t="str">
            <v>SANY T-BAR</v>
          </cell>
          <cell r="H1760" t="str">
            <v>00/0</v>
          </cell>
          <cell r="I1760" t="str">
            <v/>
          </cell>
          <cell r="J1760" t="str">
            <v>B</v>
          </cell>
          <cell r="K1760" t="str">
            <v>N</v>
          </cell>
          <cell r="L1760">
            <v>1199</v>
          </cell>
        </row>
        <row r="1761">
          <cell r="F1761">
            <v>5511072</v>
          </cell>
          <cell r="G1761" t="str">
            <v>SANY T-BAR</v>
          </cell>
          <cell r="H1761" t="str">
            <v>00/0</v>
          </cell>
          <cell r="I1761" t="str">
            <v/>
          </cell>
          <cell r="J1761" t="str">
            <v>B</v>
          </cell>
          <cell r="K1761" t="str">
            <v>N</v>
          </cell>
          <cell r="L1761">
            <v>1199</v>
          </cell>
        </row>
        <row r="1762">
          <cell r="F1762">
            <v>1516072</v>
          </cell>
          <cell r="G1762" t="str">
            <v>SANY T BAR</v>
          </cell>
          <cell r="H1762" t="str">
            <v>00/0</v>
          </cell>
          <cell r="I1762" t="str">
            <v/>
          </cell>
          <cell r="J1762" t="str">
            <v>F</v>
          </cell>
          <cell r="K1762" t="str">
            <v>N</v>
          </cell>
          <cell r="L1762">
            <v>899</v>
          </cell>
        </row>
        <row r="1763">
          <cell r="F1763">
            <v>3511072</v>
          </cell>
          <cell r="G1763" t="str">
            <v>SANY T BAR</v>
          </cell>
          <cell r="H1763" t="str">
            <v>00/0</v>
          </cell>
          <cell r="I1763" t="str">
            <v/>
          </cell>
          <cell r="J1763" t="str">
            <v>F</v>
          </cell>
          <cell r="K1763" t="str">
            <v>N</v>
          </cell>
          <cell r="L1763">
            <v>999</v>
          </cell>
        </row>
        <row r="1764">
          <cell r="F1764">
            <v>2516072</v>
          </cell>
          <cell r="G1764" t="str">
            <v>SANY T BAR</v>
          </cell>
          <cell r="H1764" t="str">
            <v>00/0</v>
          </cell>
          <cell r="I1764" t="str">
            <v/>
          </cell>
          <cell r="J1764" t="str">
            <v>B</v>
          </cell>
          <cell r="K1764" t="str">
            <v>N</v>
          </cell>
          <cell r="L1764">
            <v>899</v>
          </cell>
        </row>
        <row r="1765">
          <cell r="F1765">
            <v>2511072</v>
          </cell>
          <cell r="G1765" t="str">
            <v>SANY T BAR</v>
          </cell>
          <cell r="H1765" t="str">
            <v>00/0</v>
          </cell>
          <cell r="I1765" t="str">
            <v/>
          </cell>
          <cell r="J1765" t="str">
            <v>B</v>
          </cell>
          <cell r="K1765" t="str">
            <v>N</v>
          </cell>
          <cell r="L1765">
            <v>899</v>
          </cell>
        </row>
        <row r="1766">
          <cell r="F1766">
            <v>3514072</v>
          </cell>
          <cell r="G1766" t="str">
            <v>SANNY T BAR</v>
          </cell>
          <cell r="H1766" t="str">
            <v>00/0</v>
          </cell>
          <cell r="I1766" t="str">
            <v/>
          </cell>
          <cell r="J1766" t="str">
            <v>F</v>
          </cell>
          <cell r="K1766" t="str">
            <v>N</v>
          </cell>
          <cell r="L1766">
            <v>999</v>
          </cell>
        </row>
        <row r="1767">
          <cell r="F1767">
            <v>2514072</v>
          </cell>
          <cell r="G1767" t="str">
            <v>SANNY T BAR</v>
          </cell>
          <cell r="H1767" t="str">
            <v>00/0</v>
          </cell>
          <cell r="I1767" t="str">
            <v/>
          </cell>
          <cell r="J1767" t="str">
            <v>F</v>
          </cell>
          <cell r="K1767" t="str">
            <v>N</v>
          </cell>
          <cell r="L1767">
            <v>899</v>
          </cell>
        </row>
        <row r="1768">
          <cell r="F1768">
            <v>4511072</v>
          </cell>
          <cell r="G1768" t="str">
            <v>SANY T BAR</v>
          </cell>
          <cell r="H1768" t="str">
            <v>00/0</v>
          </cell>
          <cell r="I1768" t="str">
            <v/>
          </cell>
          <cell r="J1768" t="str">
            <v>F</v>
          </cell>
          <cell r="K1768" t="str">
            <v>N</v>
          </cell>
          <cell r="L1768">
            <v>1099</v>
          </cell>
        </row>
        <row r="1769">
          <cell r="F1769">
            <v>4514072</v>
          </cell>
          <cell r="G1769" t="str">
            <v>SANNY T BAR</v>
          </cell>
          <cell r="H1769" t="str">
            <v>00/0</v>
          </cell>
          <cell r="I1769" t="str">
            <v/>
          </cell>
          <cell r="J1769" t="str">
            <v>F</v>
          </cell>
          <cell r="K1769" t="str">
            <v>N</v>
          </cell>
          <cell r="L1769">
            <v>1099</v>
          </cell>
        </row>
        <row r="1770">
          <cell r="F1770">
            <v>4516072</v>
          </cell>
          <cell r="G1770" t="str">
            <v>SANY T BAR</v>
          </cell>
          <cell r="H1770" t="str">
            <v>53/3</v>
          </cell>
          <cell r="I1770" t="str">
            <v>+</v>
          </cell>
          <cell r="J1770" t="str">
            <v>F</v>
          </cell>
          <cell r="K1770" t="str">
            <v>N</v>
          </cell>
          <cell r="L1770">
            <v>1099</v>
          </cell>
        </row>
        <row r="1771">
          <cell r="F1771">
            <v>3516072</v>
          </cell>
          <cell r="G1771" t="str">
            <v>SANY T BAR</v>
          </cell>
          <cell r="H1771" t="str">
            <v>53/3</v>
          </cell>
          <cell r="I1771" t="str">
            <v>+</v>
          </cell>
          <cell r="J1771" t="str">
            <v>F</v>
          </cell>
          <cell r="K1771" t="str">
            <v>N</v>
          </cell>
          <cell r="L1771">
            <v>999</v>
          </cell>
        </row>
        <row r="1772">
          <cell r="F1772">
            <v>5511073</v>
          </cell>
          <cell r="G1772" t="str">
            <v>B-FIRST VELCRO</v>
          </cell>
          <cell r="H1772" t="str">
            <v>40/4</v>
          </cell>
          <cell r="I1772" t="str">
            <v>-</v>
          </cell>
          <cell r="J1772" t="str">
            <v>F</v>
          </cell>
          <cell r="K1772" t="str">
            <v>D</v>
          </cell>
          <cell r="L1772">
            <v>1399</v>
          </cell>
        </row>
        <row r="1773">
          <cell r="F1773">
            <v>3511073</v>
          </cell>
          <cell r="G1773" t="str">
            <v>B-FIRST VELCRO</v>
          </cell>
          <cell r="H1773" t="str">
            <v>40/4</v>
          </cell>
          <cell r="I1773" t="str">
            <v>-</v>
          </cell>
          <cell r="J1773" t="str">
            <v>F</v>
          </cell>
          <cell r="K1773" t="str">
            <v>D</v>
          </cell>
          <cell r="L1773">
            <v>1199</v>
          </cell>
        </row>
        <row r="1774">
          <cell r="F1774">
            <v>2511073</v>
          </cell>
          <cell r="G1774" t="str">
            <v>B-FIRST VELCRO</v>
          </cell>
          <cell r="H1774" t="str">
            <v>35/4</v>
          </cell>
          <cell r="I1774" t="str">
            <v>-</v>
          </cell>
          <cell r="J1774" t="str">
            <v>F</v>
          </cell>
          <cell r="K1774" t="str">
            <v>D</v>
          </cell>
          <cell r="L1774">
            <v>1199</v>
          </cell>
        </row>
        <row r="1775">
          <cell r="F1775">
            <v>4516073</v>
          </cell>
          <cell r="G1775" t="str">
            <v>B-FIRST VELCRO</v>
          </cell>
          <cell r="H1775" t="str">
            <v>38/8</v>
          </cell>
          <cell r="I1775" t="str">
            <v>-</v>
          </cell>
          <cell r="J1775" t="str">
            <v>F</v>
          </cell>
          <cell r="K1775" t="str">
            <v>D</v>
          </cell>
          <cell r="L1775">
            <v>200</v>
          </cell>
        </row>
        <row r="1776">
          <cell r="F1776">
            <v>5211074</v>
          </cell>
          <cell r="G1776" t="str">
            <v>B-FIRST LACE U</v>
          </cell>
          <cell r="H1776" t="str">
            <v>40/4</v>
          </cell>
          <cell r="I1776" t="str">
            <v>-</v>
          </cell>
          <cell r="J1776" t="str">
            <v>F</v>
          </cell>
          <cell r="K1776" t="str">
            <v>D</v>
          </cell>
          <cell r="L1776">
            <v>1399</v>
          </cell>
        </row>
        <row r="1777">
          <cell r="F1777">
            <v>3216074</v>
          </cell>
          <cell r="G1777" t="str">
            <v>B-FIRST LACE U</v>
          </cell>
          <cell r="H1777" t="str">
            <v>40/4</v>
          </cell>
          <cell r="I1777" t="str">
            <v>-</v>
          </cell>
          <cell r="J1777" t="str">
            <v>F</v>
          </cell>
          <cell r="K1777" t="str">
            <v>D</v>
          </cell>
          <cell r="L1777">
            <v>1199</v>
          </cell>
        </row>
        <row r="1778">
          <cell r="F1778">
            <v>4216074</v>
          </cell>
          <cell r="G1778" t="str">
            <v>B-FIRST LACE U</v>
          </cell>
          <cell r="H1778" t="str">
            <v>38/8</v>
          </cell>
          <cell r="I1778" t="str">
            <v>-</v>
          </cell>
          <cell r="J1778" t="str">
            <v>F</v>
          </cell>
          <cell r="K1778" t="str">
            <v>D</v>
          </cell>
          <cell r="L1778">
            <v>200</v>
          </cell>
        </row>
        <row r="1779">
          <cell r="F1779">
            <v>5511084</v>
          </cell>
          <cell r="G1779" t="str">
            <v>PLANET</v>
          </cell>
          <cell r="H1779" t="str">
            <v>00/0</v>
          </cell>
          <cell r="I1779" t="str">
            <v/>
          </cell>
          <cell r="J1779" t="str">
            <v>F</v>
          </cell>
          <cell r="K1779" t="str">
            <v>N</v>
          </cell>
          <cell r="L1779">
            <v>1299</v>
          </cell>
        </row>
        <row r="1780">
          <cell r="F1780">
            <v>5516084</v>
          </cell>
          <cell r="G1780" t="str">
            <v>PLANET</v>
          </cell>
          <cell r="H1780" t="str">
            <v>00/0</v>
          </cell>
          <cell r="I1780" t="str">
            <v/>
          </cell>
          <cell r="J1780" t="str">
            <v>F</v>
          </cell>
          <cell r="K1780" t="str">
            <v>N</v>
          </cell>
          <cell r="L1780">
            <v>1299</v>
          </cell>
        </row>
        <row r="1781">
          <cell r="F1781">
            <v>2511084</v>
          </cell>
          <cell r="G1781" t="str">
            <v>PLANET</v>
          </cell>
          <cell r="H1781" t="str">
            <v>44/5</v>
          </cell>
          <cell r="I1781" t="str">
            <v>-</v>
          </cell>
          <cell r="J1781" t="str">
            <v>F</v>
          </cell>
          <cell r="K1781" t="str">
            <v>N</v>
          </cell>
          <cell r="L1781">
            <v>999</v>
          </cell>
        </row>
        <row r="1782">
          <cell r="F1782">
            <v>3511084</v>
          </cell>
          <cell r="G1782" t="str">
            <v>PLANET</v>
          </cell>
          <cell r="H1782" t="str">
            <v>51/6</v>
          </cell>
          <cell r="I1782" t="str">
            <v>+</v>
          </cell>
          <cell r="J1782" t="str">
            <v>F</v>
          </cell>
          <cell r="K1782" t="str">
            <v>N</v>
          </cell>
          <cell r="L1782">
            <v>1149</v>
          </cell>
        </row>
        <row r="1783">
          <cell r="F1783">
            <v>2516084</v>
          </cell>
          <cell r="G1783" t="str">
            <v>PLANET</v>
          </cell>
          <cell r="H1783" t="str">
            <v>44/5</v>
          </cell>
          <cell r="I1783" t="str">
            <v>-</v>
          </cell>
          <cell r="J1783" t="str">
            <v>F</v>
          </cell>
          <cell r="K1783" t="str">
            <v>N</v>
          </cell>
          <cell r="L1783">
            <v>999</v>
          </cell>
        </row>
        <row r="1784">
          <cell r="F1784">
            <v>3516084</v>
          </cell>
          <cell r="G1784" t="str">
            <v>PLANET</v>
          </cell>
          <cell r="H1784" t="str">
            <v>51/6</v>
          </cell>
          <cell r="I1784" t="str">
            <v>+</v>
          </cell>
          <cell r="J1784" t="str">
            <v>F</v>
          </cell>
          <cell r="K1784" t="str">
            <v>N</v>
          </cell>
          <cell r="L1784">
            <v>1149</v>
          </cell>
        </row>
        <row r="1785">
          <cell r="F1785">
            <v>4511084</v>
          </cell>
          <cell r="G1785" t="str">
            <v>PLANET</v>
          </cell>
          <cell r="H1785" t="str">
            <v>35/6</v>
          </cell>
          <cell r="I1785" t="str">
            <v>+</v>
          </cell>
          <cell r="J1785" t="str">
            <v>F</v>
          </cell>
          <cell r="K1785" t="str">
            <v>N</v>
          </cell>
          <cell r="L1785">
            <v>1249</v>
          </cell>
        </row>
        <row r="1786">
          <cell r="F1786">
            <v>4516084</v>
          </cell>
          <cell r="G1786" t="str">
            <v>PLANET</v>
          </cell>
          <cell r="H1786" t="str">
            <v>35/6</v>
          </cell>
          <cell r="I1786" t="str">
            <v>+</v>
          </cell>
          <cell r="J1786" t="str">
            <v>F</v>
          </cell>
          <cell r="K1786" t="str">
            <v>N</v>
          </cell>
          <cell r="L1786">
            <v>1249</v>
          </cell>
        </row>
        <row r="1787">
          <cell r="F1787">
            <v>5511509</v>
          </cell>
          <cell r="G1787" t="str">
            <v>ACER4-V</v>
          </cell>
          <cell r="H1787" t="str">
            <v>34/8</v>
          </cell>
          <cell r="I1787" t="str">
            <v>-</v>
          </cell>
          <cell r="J1787" t="str">
            <v>B</v>
          </cell>
          <cell r="K1787" t="str">
            <v>D</v>
          </cell>
          <cell r="L1787">
            <v>800</v>
          </cell>
        </row>
        <row r="1788">
          <cell r="F1788">
            <v>5516509</v>
          </cell>
          <cell r="G1788" t="str">
            <v>ACER4-V</v>
          </cell>
          <cell r="H1788" t="str">
            <v>34/8</v>
          </cell>
          <cell r="I1788" t="str">
            <v>-</v>
          </cell>
          <cell r="J1788" t="str">
            <v>B</v>
          </cell>
          <cell r="K1788" t="str">
            <v>D</v>
          </cell>
          <cell r="L1788">
            <v>800</v>
          </cell>
        </row>
        <row r="1789">
          <cell r="F1789">
            <v>2511009</v>
          </cell>
          <cell r="G1789" t="str">
            <v>ACER4-V</v>
          </cell>
          <cell r="H1789" t="str">
            <v>34/8</v>
          </cell>
          <cell r="I1789" t="str">
            <v>-</v>
          </cell>
          <cell r="J1789" t="str">
            <v>B</v>
          </cell>
          <cell r="K1789" t="str">
            <v>D</v>
          </cell>
          <cell r="L1789">
            <v>700</v>
          </cell>
        </row>
        <row r="1790">
          <cell r="F1790">
            <v>3511009</v>
          </cell>
          <cell r="G1790" t="str">
            <v>ACER4-V</v>
          </cell>
          <cell r="H1790" t="str">
            <v>34/8</v>
          </cell>
          <cell r="I1790" t="str">
            <v>-</v>
          </cell>
          <cell r="J1790" t="str">
            <v>B</v>
          </cell>
          <cell r="K1790" t="str">
            <v>D</v>
          </cell>
          <cell r="L1790">
            <v>700</v>
          </cell>
        </row>
        <row r="1791">
          <cell r="F1791">
            <v>3516009</v>
          </cell>
          <cell r="G1791" t="str">
            <v>ACER4-V</v>
          </cell>
          <cell r="H1791" t="str">
            <v>34/8</v>
          </cell>
          <cell r="I1791" t="str">
            <v>-</v>
          </cell>
          <cell r="J1791" t="str">
            <v>B</v>
          </cell>
          <cell r="K1791" t="str">
            <v>D</v>
          </cell>
          <cell r="L1791">
            <v>700</v>
          </cell>
        </row>
        <row r="1792">
          <cell r="F1792">
            <v>2516009</v>
          </cell>
          <cell r="G1792" t="str">
            <v>ACER4-V</v>
          </cell>
          <cell r="H1792" t="str">
            <v>34/8</v>
          </cell>
          <cell r="I1792" t="str">
            <v>-</v>
          </cell>
          <cell r="J1792" t="str">
            <v>B</v>
          </cell>
          <cell r="K1792" t="str">
            <v>D</v>
          </cell>
          <cell r="L1792">
            <v>700</v>
          </cell>
        </row>
        <row r="1793">
          <cell r="F1793">
            <v>4516009</v>
          </cell>
          <cell r="G1793" t="str">
            <v>ACER4-V</v>
          </cell>
          <cell r="H1793" t="str">
            <v>34/8</v>
          </cell>
          <cell r="I1793" t="str">
            <v>-</v>
          </cell>
          <cell r="J1793" t="str">
            <v>B</v>
          </cell>
          <cell r="K1793" t="str">
            <v>D</v>
          </cell>
          <cell r="L1793">
            <v>800</v>
          </cell>
        </row>
        <row r="1794">
          <cell r="F1794">
            <v>4511009</v>
          </cell>
          <cell r="G1794" t="str">
            <v>ACER4-V</v>
          </cell>
          <cell r="H1794" t="str">
            <v>34/8</v>
          </cell>
          <cell r="I1794" t="str">
            <v>-</v>
          </cell>
          <cell r="J1794" t="str">
            <v>B</v>
          </cell>
          <cell r="K1794" t="str">
            <v>D</v>
          </cell>
          <cell r="L1794">
            <v>800</v>
          </cell>
        </row>
        <row r="1795">
          <cell r="F1795">
            <v>5216012</v>
          </cell>
          <cell r="G1795" t="str">
            <v>ACER-3</v>
          </cell>
          <cell r="H1795" t="str">
            <v>34/8</v>
          </cell>
          <cell r="I1795" t="str">
            <v>-</v>
          </cell>
          <cell r="J1795" t="str">
            <v>F</v>
          </cell>
          <cell r="K1795" t="str">
            <v>D</v>
          </cell>
          <cell r="L1795">
            <v>800</v>
          </cell>
        </row>
        <row r="1796">
          <cell r="F1796">
            <v>5211012</v>
          </cell>
          <cell r="G1796" t="str">
            <v>ACER-3</v>
          </cell>
          <cell r="H1796" t="str">
            <v>34/8</v>
          </cell>
          <cell r="I1796" t="str">
            <v>-</v>
          </cell>
          <cell r="J1796" t="str">
            <v>F</v>
          </cell>
          <cell r="K1796" t="str">
            <v>D</v>
          </cell>
          <cell r="L1796">
            <v>800</v>
          </cell>
        </row>
        <row r="1797">
          <cell r="F1797">
            <v>3211012</v>
          </cell>
          <cell r="G1797" t="str">
            <v>ACER-3</v>
          </cell>
          <cell r="H1797" t="str">
            <v>34/8</v>
          </cell>
          <cell r="I1797" t="str">
            <v>-</v>
          </cell>
          <cell r="J1797" t="str">
            <v>F</v>
          </cell>
          <cell r="K1797" t="str">
            <v>D</v>
          </cell>
          <cell r="L1797">
            <v>700</v>
          </cell>
        </row>
        <row r="1798">
          <cell r="F1798">
            <v>2211012</v>
          </cell>
          <cell r="G1798" t="str">
            <v>ACER-3</v>
          </cell>
          <cell r="H1798" t="str">
            <v>34/8</v>
          </cell>
          <cell r="I1798" t="str">
            <v>-</v>
          </cell>
          <cell r="J1798" t="str">
            <v>F</v>
          </cell>
          <cell r="K1798" t="str">
            <v>D</v>
          </cell>
          <cell r="L1798">
            <v>700</v>
          </cell>
        </row>
        <row r="1799">
          <cell r="F1799">
            <v>3216012</v>
          </cell>
          <cell r="G1799" t="str">
            <v>ACER-3</v>
          </cell>
          <cell r="H1799" t="str">
            <v>34/8</v>
          </cell>
          <cell r="I1799" t="str">
            <v>-</v>
          </cell>
          <cell r="J1799" t="str">
            <v>F</v>
          </cell>
          <cell r="K1799" t="str">
            <v>D</v>
          </cell>
          <cell r="L1799">
            <v>700</v>
          </cell>
        </row>
        <row r="1800">
          <cell r="F1800">
            <v>2216012</v>
          </cell>
          <cell r="G1800" t="str">
            <v>ACER-3</v>
          </cell>
          <cell r="H1800" t="str">
            <v>34/8</v>
          </cell>
          <cell r="I1800" t="str">
            <v>-</v>
          </cell>
          <cell r="J1800" t="str">
            <v>F</v>
          </cell>
          <cell r="K1800" t="str">
            <v>D</v>
          </cell>
          <cell r="L1800">
            <v>700</v>
          </cell>
        </row>
        <row r="1801">
          <cell r="F1801">
            <v>4216012</v>
          </cell>
          <cell r="G1801" t="str">
            <v>ACER-3</v>
          </cell>
          <cell r="H1801" t="str">
            <v>34/8</v>
          </cell>
          <cell r="I1801" t="str">
            <v>-</v>
          </cell>
          <cell r="J1801" t="str">
            <v>F</v>
          </cell>
          <cell r="K1801" t="str">
            <v>D</v>
          </cell>
          <cell r="L1801">
            <v>800</v>
          </cell>
        </row>
        <row r="1802">
          <cell r="F1802">
            <v>4211012</v>
          </cell>
          <cell r="G1802" t="str">
            <v>ACER-3</v>
          </cell>
          <cell r="H1802" t="str">
            <v>34/8</v>
          </cell>
          <cell r="I1802" t="str">
            <v>-</v>
          </cell>
          <cell r="J1802" t="str">
            <v>F</v>
          </cell>
          <cell r="K1802" t="str">
            <v>D</v>
          </cell>
          <cell r="L1802">
            <v>800</v>
          </cell>
        </row>
        <row r="1803">
          <cell r="F1803">
            <v>5516016</v>
          </cell>
          <cell r="G1803" t="str">
            <v>ACER-3</v>
          </cell>
          <cell r="H1803" t="str">
            <v>34/8</v>
          </cell>
          <cell r="I1803" t="str">
            <v>-</v>
          </cell>
          <cell r="J1803" t="str">
            <v>F</v>
          </cell>
          <cell r="K1803" t="str">
            <v>D</v>
          </cell>
          <cell r="L1803">
            <v>800</v>
          </cell>
        </row>
        <row r="1804">
          <cell r="F1804">
            <v>5511016</v>
          </cell>
          <cell r="G1804" t="str">
            <v>ACER-3</v>
          </cell>
          <cell r="H1804" t="str">
            <v>34/8</v>
          </cell>
          <cell r="I1804" t="str">
            <v>-</v>
          </cell>
          <cell r="J1804" t="str">
            <v>F</v>
          </cell>
          <cell r="K1804" t="str">
            <v>D</v>
          </cell>
          <cell r="L1804">
            <v>800</v>
          </cell>
        </row>
        <row r="1805">
          <cell r="F1805">
            <v>2511016</v>
          </cell>
          <cell r="G1805" t="str">
            <v>ACER-3</v>
          </cell>
          <cell r="H1805" t="str">
            <v>34/8</v>
          </cell>
          <cell r="I1805" t="str">
            <v>-</v>
          </cell>
          <cell r="J1805" t="str">
            <v>F</v>
          </cell>
          <cell r="K1805" t="str">
            <v>D</v>
          </cell>
          <cell r="L1805">
            <v>700</v>
          </cell>
        </row>
        <row r="1806">
          <cell r="F1806">
            <v>3511016</v>
          </cell>
          <cell r="G1806" t="str">
            <v>ACER-3</v>
          </cell>
          <cell r="H1806" t="str">
            <v>34/8</v>
          </cell>
          <cell r="I1806" t="str">
            <v>-</v>
          </cell>
          <cell r="J1806" t="str">
            <v>F</v>
          </cell>
          <cell r="K1806" t="str">
            <v>D</v>
          </cell>
          <cell r="L1806">
            <v>700</v>
          </cell>
        </row>
        <row r="1807">
          <cell r="F1807">
            <v>3516016</v>
          </cell>
          <cell r="G1807" t="str">
            <v>ACER-3</v>
          </cell>
          <cell r="H1807" t="str">
            <v>34/8</v>
          </cell>
          <cell r="I1807" t="str">
            <v>-</v>
          </cell>
          <cell r="J1807" t="str">
            <v>F</v>
          </cell>
          <cell r="K1807" t="str">
            <v>D</v>
          </cell>
          <cell r="L1807">
            <v>700</v>
          </cell>
        </row>
        <row r="1808">
          <cell r="F1808">
            <v>2516016</v>
          </cell>
          <cell r="G1808" t="str">
            <v>ACER-3</v>
          </cell>
          <cell r="H1808" t="str">
            <v>34/8</v>
          </cell>
          <cell r="I1808" t="str">
            <v>-</v>
          </cell>
          <cell r="J1808" t="str">
            <v>F</v>
          </cell>
          <cell r="K1808" t="str">
            <v>D</v>
          </cell>
          <cell r="L1808">
            <v>700</v>
          </cell>
        </row>
        <row r="1809">
          <cell r="F1809">
            <v>4516016</v>
          </cell>
          <cell r="G1809" t="str">
            <v>ACER-3</v>
          </cell>
          <cell r="H1809" t="str">
            <v>34/8</v>
          </cell>
          <cell r="I1809" t="str">
            <v>-</v>
          </cell>
          <cell r="J1809" t="str">
            <v>F</v>
          </cell>
          <cell r="K1809" t="str">
            <v>D</v>
          </cell>
          <cell r="L1809">
            <v>800</v>
          </cell>
        </row>
        <row r="1810">
          <cell r="F1810">
            <v>4511016</v>
          </cell>
          <cell r="G1810" t="str">
            <v>ACER-3</v>
          </cell>
          <cell r="H1810" t="str">
            <v>34/8</v>
          </cell>
          <cell r="I1810" t="str">
            <v>-</v>
          </cell>
          <cell r="J1810" t="str">
            <v>F</v>
          </cell>
          <cell r="K1810" t="str">
            <v>D</v>
          </cell>
          <cell r="L1810">
            <v>800</v>
          </cell>
        </row>
        <row r="1811">
          <cell r="F1811">
            <v>5211025</v>
          </cell>
          <cell r="G1811" t="str">
            <v>ACER4-L</v>
          </cell>
          <cell r="H1811" t="str">
            <v>34/8</v>
          </cell>
          <cell r="I1811" t="str">
            <v>-</v>
          </cell>
          <cell r="J1811" t="str">
            <v>B</v>
          </cell>
          <cell r="K1811" t="str">
            <v>D</v>
          </cell>
          <cell r="L1811">
            <v>800</v>
          </cell>
        </row>
        <row r="1812">
          <cell r="F1812">
            <v>5216025</v>
          </cell>
          <cell r="G1812" t="str">
            <v>ACER4-L</v>
          </cell>
          <cell r="H1812" t="str">
            <v>34/8</v>
          </cell>
          <cell r="I1812" t="str">
            <v>-</v>
          </cell>
          <cell r="J1812" t="str">
            <v>B</v>
          </cell>
          <cell r="K1812" t="str">
            <v>D</v>
          </cell>
          <cell r="L1812">
            <v>800</v>
          </cell>
        </row>
        <row r="1813">
          <cell r="F1813">
            <v>2211025</v>
          </cell>
          <cell r="G1813" t="str">
            <v>ACER4-L</v>
          </cell>
          <cell r="H1813" t="str">
            <v>34/8</v>
          </cell>
          <cell r="I1813" t="str">
            <v>-</v>
          </cell>
          <cell r="J1813" t="str">
            <v>B</v>
          </cell>
          <cell r="K1813" t="str">
            <v>D</v>
          </cell>
          <cell r="L1813">
            <v>700</v>
          </cell>
        </row>
        <row r="1814">
          <cell r="F1814">
            <v>2216025</v>
          </cell>
          <cell r="G1814" t="str">
            <v>ACER4-L</v>
          </cell>
          <cell r="H1814" t="str">
            <v>34/8</v>
          </cell>
          <cell r="I1814" t="str">
            <v>-</v>
          </cell>
          <cell r="J1814" t="str">
            <v>B</v>
          </cell>
          <cell r="K1814" t="str">
            <v>D</v>
          </cell>
          <cell r="L1814">
            <v>700</v>
          </cell>
        </row>
        <row r="1815">
          <cell r="F1815">
            <v>3216025</v>
          </cell>
          <cell r="G1815" t="str">
            <v>ACER4-L</v>
          </cell>
          <cell r="H1815" t="str">
            <v>34/8</v>
          </cell>
          <cell r="I1815" t="str">
            <v>-</v>
          </cell>
          <cell r="J1815" t="str">
            <v>B</v>
          </cell>
          <cell r="K1815" t="str">
            <v>D</v>
          </cell>
          <cell r="L1815">
            <v>700</v>
          </cell>
        </row>
        <row r="1816">
          <cell r="F1816">
            <v>3211025</v>
          </cell>
          <cell r="G1816" t="str">
            <v>ACER4-L</v>
          </cell>
          <cell r="H1816" t="str">
            <v>34/8</v>
          </cell>
          <cell r="I1816" t="str">
            <v>-</v>
          </cell>
          <cell r="J1816" t="str">
            <v>B</v>
          </cell>
          <cell r="K1816" t="str">
            <v>D</v>
          </cell>
          <cell r="L1816">
            <v>700</v>
          </cell>
        </row>
        <row r="1817">
          <cell r="F1817">
            <v>4211025</v>
          </cell>
          <cell r="G1817" t="str">
            <v>ACER4-L</v>
          </cell>
          <cell r="H1817" t="str">
            <v>34/8</v>
          </cell>
          <cell r="I1817" t="str">
            <v>-</v>
          </cell>
          <cell r="J1817" t="str">
            <v>B</v>
          </cell>
          <cell r="K1817" t="str">
            <v>D</v>
          </cell>
          <cell r="L1817">
            <v>800</v>
          </cell>
        </row>
        <row r="1818">
          <cell r="F1818">
            <v>4216025</v>
          </cell>
          <cell r="G1818" t="str">
            <v>ACER4-L</v>
          </cell>
          <cell r="H1818" t="str">
            <v>34/8</v>
          </cell>
          <cell r="I1818" t="str">
            <v>-</v>
          </cell>
          <cell r="J1818" t="str">
            <v>B</v>
          </cell>
          <cell r="K1818" t="str">
            <v>D</v>
          </cell>
          <cell r="L1818">
            <v>800</v>
          </cell>
        </row>
        <row r="1819">
          <cell r="F1819">
            <v>8316901</v>
          </cell>
          <cell r="G1819" t="str">
            <v>NEYMAR</v>
          </cell>
          <cell r="H1819" t="str">
            <v>00/0</v>
          </cell>
          <cell r="I1819" t="str">
            <v/>
          </cell>
          <cell r="J1819" t="str">
            <v>P</v>
          </cell>
          <cell r="K1819" t="str">
            <v>D</v>
          </cell>
          <cell r="L1819">
            <v>3999</v>
          </cell>
        </row>
        <row r="1820">
          <cell r="F1820">
            <v>8319901</v>
          </cell>
          <cell r="G1820" t="str">
            <v>NEYMAR</v>
          </cell>
          <cell r="H1820" t="str">
            <v>00/0</v>
          </cell>
          <cell r="I1820" t="str">
            <v/>
          </cell>
          <cell r="J1820" t="str">
            <v>P</v>
          </cell>
          <cell r="K1820" t="str">
            <v>D</v>
          </cell>
          <cell r="L1820">
            <v>3999</v>
          </cell>
        </row>
        <row r="1821">
          <cell r="F1821">
            <v>8316902</v>
          </cell>
          <cell r="G1821" t="str">
            <v>PELE</v>
          </cell>
          <cell r="H1821" t="str">
            <v>00/0</v>
          </cell>
          <cell r="I1821" t="str">
            <v/>
          </cell>
          <cell r="J1821" t="str">
            <v>P</v>
          </cell>
          <cell r="K1821" t="str">
            <v>D</v>
          </cell>
          <cell r="L1821">
            <v>2999</v>
          </cell>
        </row>
        <row r="1822">
          <cell r="F1822">
            <v>8319902</v>
          </cell>
          <cell r="G1822" t="str">
            <v>PELE</v>
          </cell>
          <cell r="H1822" t="str">
            <v>00/0</v>
          </cell>
          <cell r="I1822" t="str">
            <v/>
          </cell>
          <cell r="J1822" t="str">
            <v>B</v>
          </cell>
          <cell r="K1822" t="str">
            <v>D</v>
          </cell>
          <cell r="L1822">
            <v>2999</v>
          </cell>
        </row>
        <row r="1823">
          <cell r="F1823">
            <v>8311902</v>
          </cell>
          <cell r="G1823" t="str">
            <v>PELE</v>
          </cell>
          <cell r="H1823" t="str">
            <v>00/0</v>
          </cell>
          <cell r="I1823" t="str">
            <v/>
          </cell>
          <cell r="J1823" t="str">
            <v>B</v>
          </cell>
          <cell r="K1823" t="str">
            <v>D</v>
          </cell>
          <cell r="L1823">
            <v>2999</v>
          </cell>
        </row>
        <row r="1824">
          <cell r="F1824">
            <v>8312902</v>
          </cell>
          <cell r="G1824" t="str">
            <v>PELE</v>
          </cell>
          <cell r="H1824" t="str">
            <v>00/0</v>
          </cell>
          <cell r="I1824" t="str">
            <v/>
          </cell>
          <cell r="J1824" t="str">
            <v>P</v>
          </cell>
          <cell r="K1824" t="str">
            <v>D</v>
          </cell>
          <cell r="L1824">
            <v>2999</v>
          </cell>
        </row>
        <row r="1825">
          <cell r="F1825">
            <v>8619505</v>
          </cell>
          <cell r="G1825" t="str">
            <v>TERRY</v>
          </cell>
          <cell r="H1825" t="str">
            <v>00/0</v>
          </cell>
          <cell r="I1825" t="str">
            <v/>
          </cell>
          <cell r="J1825" t="str">
            <v>B</v>
          </cell>
          <cell r="K1825" t="str">
            <v>W</v>
          </cell>
          <cell r="L1825">
            <v>3499</v>
          </cell>
        </row>
        <row r="1826">
          <cell r="F1826">
            <v>8616505</v>
          </cell>
          <cell r="G1826" t="str">
            <v>TERRY</v>
          </cell>
          <cell r="H1826" t="str">
            <v>00/0</v>
          </cell>
          <cell r="I1826" t="str">
            <v/>
          </cell>
          <cell r="J1826" t="str">
            <v>B</v>
          </cell>
          <cell r="K1826" t="str">
            <v>W</v>
          </cell>
          <cell r="L1826">
            <v>3499</v>
          </cell>
        </row>
        <row r="1827">
          <cell r="F1827">
            <v>8316506</v>
          </cell>
          <cell r="G1827" t="str">
            <v>AR-2110</v>
          </cell>
          <cell r="H1827" t="str">
            <v>41/8</v>
          </cell>
          <cell r="I1827" t="str">
            <v>-</v>
          </cell>
          <cell r="J1827" t="str">
            <v>B</v>
          </cell>
          <cell r="K1827" t="str">
            <v>D</v>
          </cell>
          <cell r="L1827">
            <v>1000</v>
          </cell>
        </row>
        <row r="1828">
          <cell r="F1828">
            <v>8318507</v>
          </cell>
          <cell r="G1828" t="str">
            <v>AR-2108</v>
          </cell>
          <cell r="H1828" t="str">
            <v>00/0</v>
          </cell>
          <cell r="I1828" t="str">
            <v/>
          </cell>
          <cell r="J1828" t="str">
            <v>B</v>
          </cell>
          <cell r="K1828" t="str">
            <v>D</v>
          </cell>
          <cell r="L1828">
            <v>2999</v>
          </cell>
        </row>
        <row r="1829">
          <cell r="F1829">
            <v>8316507</v>
          </cell>
          <cell r="G1829" t="str">
            <v>AR-2108</v>
          </cell>
          <cell r="H1829" t="str">
            <v>34/8</v>
          </cell>
          <cell r="I1829" t="str">
            <v>-</v>
          </cell>
          <cell r="J1829" t="str">
            <v>B</v>
          </cell>
          <cell r="K1829" t="str">
            <v>D</v>
          </cell>
          <cell r="L1829">
            <v>1590</v>
          </cell>
        </row>
        <row r="1830">
          <cell r="F1830">
            <v>8311508</v>
          </cell>
          <cell r="G1830" t="str">
            <v>AR-2104</v>
          </cell>
          <cell r="H1830" t="str">
            <v>00/0</v>
          </cell>
          <cell r="I1830" t="str">
            <v/>
          </cell>
          <cell r="J1830" t="str">
            <v>B</v>
          </cell>
          <cell r="K1830" t="str">
            <v>D</v>
          </cell>
          <cell r="L1830">
            <v>2999</v>
          </cell>
        </row>
        <row r="1831">
          <cell r="F1831">
            <v>8319509</v>
          </cell>
          <cell r="G1831" t="str">
            <v>AR-2103</v>
          </cell>
          <cell r="H1831" t="str">
            <v>00/0</v>
          </cell>
          <cell r="I1831" t="str">
            <v/>
          </cell>
          <cell r="J1831" t="str">
            <v>B</v>
          </cell>
          <cell r="K1831" t="str">
            <v>D</v>
          </cell>
          <cell r="L1831">
            <v>2999</v>
          </cell>
        </row>
        <row r="1832">
          <cell r="F1832">
            <v>8317510</v>
          </cell>
          <cell r="G1832" t="str">
            <v>AR-2109</v>
          </cell>
          <cell r="H1832" t="str">
            <v>41/8</v>
          </cell>
          <cell r="I1832" t="str">
            <v>-</v>
          </cell>
          <cell r="J1832" t="str">
            <v>B</v>
          </cell>
          <cell r="K1832" t="str">
            <v>D</v>
          </cell>
          <cell r="L1832">
            <v>1000</v>
          </cell>
        </row>
        <row r="1833">
          <cell r="F1833">
            <v>8394010</v>
          </cell>
          <cell r="G1833" t="str">
            <v>RONALDO</v>
          </cell>
          <cell r="H1833" t="str">
            <v>00/0</v>
          </cell>
          <cell r="I1833" t="str">
            <v/>
          </cell>
          <cell r="J1833" t="str">
            <v>B</v>
          </cell>
          <cell r="K1833" t="str">
            <v>B</v>
          </cell>
          <cell r="L1833">
            <v>1999</v>
          </cell>
        </row>
        <row r="1834">
          <cell r="F1834">
            <v>8396010</v>
          </cell>
          <cell r="G1834" t="str">
            <v>RONALDO</v>
          </cell>
          <cell r="H1834" t="str">
            <v>00/0</v>
          </cell>
          <cell r="I1834" t="str">
            <v/>
          </cell>
          <cell r="J1834" t="str">
            <v>B</v>
          </cell>
          <cell r="K1834" t="str">
            <v>B</v>
          </cell>
          <cell r="L1834">
            <v>1999</v>
          </cell>
        </row>
        <row r="1835">
          <cell r="F1835">
            <v>8397010</v>
          </cell>
          <cell r="G1835" t="str">
            <v>RONALDO</v>
          </cell>
          <cell r="H1835" t="str">
            <v>00/0</v>
          </cell>
          <cell r="I1835" t="str">
            <v/>
          </cell>
          <cell r="J1835" t="str">
            <v>B</v>
          </cell>
          <cell r="K1835" t="str">
            <v>B</v>
          </cell>
          <cell r="L1835">
            <v>1999</v>
          </cell>
        </row>
        <row r="1836">
          <cell r="F1836">
            <v>8396511</v>
          </cell>
          <cell r="G1836" t="str">
            <v>PLATINUM</v>
          </cell>
          <cell r="H1836" t="str">
            <v>00/0</v>
          </cell>
          <cell r="I1836" t="str">
            <v/>
          </cell>
          <cell r="J1836" t="str">
            <v>P</v>
          </cell>
          <cell r="K1836" t="str">
            <v>B</v>
          </cell>
          <cell r="L1836">
            <v>2499</v>
          </cell>
        </row>
        <row r="1837">
          <cell r="F1837">
            <v>8512111</v>
          </cell>
          <cell r="G1837" t="str">
            <v>DRIVE</v>
          </cell>
          <cell r="H1837" t="str">
            <v>47/8</v>
          </cell>
          <cell r="I1837" t="str">
            <v>+</v>
          </cell>
          <cell r="J1837" t="str">
            <v>B</v>
          </cell>
          <cell r="K1837" t="str">
            <v>W</v>
          </cell>
          <cell r="L1837">
            <v>3999</v>
          </cell>
        </row>
        <row r="1838">
          <cell r="F1838">
            <v>8399511</v>
          </cell>
          <cell r="G1838" t="str">
            <v>PLATINUM</v>
          </cell>
          <cell r="H1838" t="str">
            <v>00/0</v>
          </cell>
          <cell r="I1838" t="str">
            <v/>
          </cell>
          <cell r="J1838" t="str">
            <v>P</v>
          </cell>
          <cell r="K1838" t="str">
            <v>B</v>
          </cell>
          <cell r="L1838">
            <v>2499</v>
          </cell>
        </row>
        <row r="1839">
          <cell r="F1839">
            <v>8312512</v>
          </cell>
          <cell r="G1839" t="str">
            <v>DIL-K</v>
          </cell>
          <cell r="H1839" t="str">
            <v>16/7</v>
          </cell>
          <cell r="I1839" t="str">
            <v>+</v>
          </cell>
          <cell r="J1839" t="str">
            <v>B</v>
          </cell>
          <cell r="K1839" t="str">
            <v>D</v>
          </cell>
          <cell r="L1839">
            <v>3999</v>
          </cell>
        </row>
        <row r="1840">
          <cell r="F1840">
            <v>8315512</v>
          </cell>
          <cell r="G1840" t="str">
            <v>DIL-K</v>
          </cell>
          <cell r="H1840" t="str">
            <v>18/8</v>
          </cell>
          <cell r="I1840" t="str">
            <v>-</v>
          </cell>
          <cell r="J1840" t="str">
            <v>B</v>
          </cell>
          <cell r="K1840" t="str">
            <v>D</v>
          </cell>
          <cell r="L1840">
            <v>2499</v>
          </cell>
        </row>
        <row r="1841">
          <cell r="F1841">
            <v>8315013</v>
          </cell>
          <cell r="G1841" t="str">
            <v>AZTEC</v>
          </cell>
          <cell r="H1841" t="str">
            <v>18/8</v>
          </cell>
          <cell r="I1841" t="str">
            <v>-</v>
          </cell>
          <cell r="J1841" t="str">
            <v>B</v>
          </cell>
          <cell r="K1841" t="str">
            <v>D</v>
          </cell>
          <cell r="L1841">
            <v>2499</v>
          </cell>
        </row>
        <row r="1842">
          <cell r="F1842">
            <v>8319513</v>
          </cell>
          <cell r="G1842" t="str">
            <v>AZTEC</v>
          </cell>
          <cell r="H1842" t="str">
            <v>18/8</v>
          </cell>
          <cell r="I1842" t="str">
            <v>-</v>
          </cell>
          <cell r="J1842" t="str">
            <v>B</v>
          </cell>
          <cell r="K1842" t="str">
            <v>D</v>
          </cell>
          <cell r="L1842">
            <v>2499</v>
          </cell>
        </row>
        <row r="1843">
          <cell r="F1843">
            <v>8316114</v>
          </cell>
          <cell r="G1843" t="str">
            <v>DRIVE-4</v>
          </cell>
          <cell r="H1843" t="str">
            <v>47/8</v>
          </cell>
          <cell r="I1843" t="str">
            <v>+</v>
          </cell>
          <cell r="J1843" t="str">
            <v>B</v>
          </cell>
          <cell r="K1843" t="str">
            <v>W</v>
          </cell>
          <cell r="L1843">
            <v>3999</v>
          </cell>
        </row>
        <row r="1844">
          <cell r="F1844">
            <v>8317514</v>
          </cell>
          <cell r="G1844" t="str">
            <v>DOPE</v>
          </cell>
          <cell r="H1844" t="str">
            <v>16/7</v>
          </cell>
          <cell r="I1844" t="str">
            <v>+</v>
          </cell>
          <cell r="J1844" t="str">
            <v>B</v>
          </cell>
          <cell r="K1844" t="str">
            <v>D</v>
          </cell>
          <cell r="L1844">
            <v>3999</v>
          </cell>
        </row>
        <row r="1845">
          <cell r="F1845">
            <v>8319514</v>
          </cell>
          <cell r="G1845" t="str">
            <v>DOPE</v>
          </cell>
          <cell r="H1845" t="str">
            <v>18/8</v>
          </cell>
          <cell r="I1845" t="str">
            <v>-</v>
          </cell>
          <cell r="J1845" t="str">
            <v>B</v>
          </cell>
          <cell r="K1845" t="str">
            <v>D</v>
          </cell>
          <cell r="L1845">
            <v>2499</v>
          </cell>
        </row>
        <row r="1846">
          <cell r="F1846">
            <v>8319114</v>
          </cell>
          <cell r="G1846" t="str">
            <v>DRIVE-4</v>
          </cell>
          <cell r="H1846" t="str">
            <v>47/8</v>
          </cell>
          <cell r="I1846" t="str">
            <v>+</v>
          </cell>
          <cell r="J1846" t="str">
            <v>B</v>
          </cell>
          <cell r="K1846" t="str">
            <v>W</v>
          </cell>
          <cell r="L1846">
            <v>3999</v>
          </cell>
        </row>
        <row r="1847">
          <cell r="F1847">
            <v>8311514</v>
          </cell>
          <cell r="G1847" t="str">
            <v>DOPE</v>
          </cell>
          <cell r="H1847" t="str">
            <v>18/8</v>
          </cell>
          <cell r="I1847" t="str">
            <v>-</v>
          </cell>
          <cell r="J1847" t="str">
            <v>B</v>
          </cell>
          <cell r="K1847" t="str">
            <v>D</v>
          </cell>
          <cell r="L1847">
            <v>2499</v>
          </cell>
        </row>
        <row r="1848">
          <cell r="F1848">
            <v>8319115</v>
          </cell>
          <cell r="G1848" t="str">
            <v>DRIVE-5</v>
          </cell>
          <cell r="H1848" t="str">
            <v>47/8</v>
          </cell>
          <cell r="I1848" t="str">
            <v>+</v>
          </cell>
          <cell r="J1848" t="str">
            <v>B</v>
          </cell>
          <cell r="K1848" t="str">
            <v>W</v>
          </cell>
          <cell r="L1848">
            <v>3999</v>
          </cell>
        </row>
        <row r="1849">
          <cell r="F1849">
            <v>8312115</v>
          </cell>
          <cell r="G1849" t="str">
            <v>DRIVE-5</v>
          </cell>
          <cell r="H1849" t="str">
            <v>47/8</v>
          </cell>
          <cell r="I1849" t="str">
            <v>+</v>
          </cell>
          <cell r="J1849" t="str">
            <v>B</v>
          </cell>
          <cell r="K1849" t="str">
            <v>W</v>
          </cell>
          <cell r="L1849">
            <v>3999</v>
          </cell>
        </row>
        <row r="1850">
          <cell r="F1850">
            <v>8511015</v>
          </cell>
          <cell r="G1850" t="str">
            <v>CRICKETER</v>
          </cell>
          <cell r="H1850" t="str">
            <v>41/8</v>
          </cell>
          <cell r="I1850" t="str">
            <v>-</v>
          </cell>
          <cell r="J1850" t="str">
            <v>P</v>
          </cell>
          <cell r="K1850" t="str">
            <v>D</v>
          </cell>
          <cell r="L1850">
            <v>1000</v>
          </cell>
        </row>
        <row r="1851">
          <cell r="F1851">
            <v>8516020</v>
          </cell>
          <cell r="G1851" t="str">
            <v>EDDIE</v>
          </cell>
          <cell r="H1851" t="str">
            <v>47/8</v>
          </cell>
          <cell r="I1851" t="str">
            <v>-</v>
          </cell>
          <cell r="J1851" t="str">
            <v>B</v>
          </cell>
          <cell r="K1851" t="str">
            <v>D</v>
          </cell>
          <cell r="L1851">
            <v>999</v>
          </cell>
        </row>
        <row r="1852">
          <cell r="F1852">
            <v>8519020</v>
          </cell>
          <cell r="G1852" t="str">
            <v>EDDIE</v>
          </cell>
          <cell r="H1852" t="str">
            <v>00/0</v>
          </cell>
          <cell r="I1852" t="str">
            <v/>
          </cell>
          <cell r="J1852" t="str">
            <v>B</v>
          </cell>
          <cell r="K1852" t="str">
            <v>D</v>
          </cell>
          <cell r="L1852">
            <v>1999</v>
          </cell>
        </row>
        <row r="1853">
          <cell r="F1853">
            <v>8392123</v>
          </cell>
          <cell r="G1853" t="str">
            <v>XAVI</v>
          </cell>
          <cell r="H1853" t="str">
            <v>00/0</v>
          </cell>
          <cell r="I1853" t="str">
            <v/>
          </cell>
          <cell r="J1853" t="str">
            <v>P</v>
          </cell>
          <cell r="K1853" t="str">
            <v>N</v>
          </cell>
          <cell r="L1853">
            <v>3999</v>
          </cell>
        </row>
        <row r="1854">
          <cell r="F1854">
            <v>8399123</v>
          </cell>
          <cell r="G1854" t="str">
            <v>XAVI</v>
          </cell>
          <cell r="H1854" t="str">
            <v>00/0</v>
          </cell>
          <cell r="I1854" t="str">
            <v/>
          </cell>
          <cell r="J1854" t="str">
            <v>P</v>
          </cell>
          <cell r="K1854" t="str">
            <v>N</v>
          </cell>
          <cell r="L1854">
            <v>3999</v>
          </cell>
        </row>
        <row r="1855">
          <cell r="F1855">
            <v>8619825</v>
          </cell>
          <cell r="G1855" t="str">
            <v>BRUNO</v>
          </cell>
          <cell r="H1855" t="str">
            <v>00/0</v>
          </cell>
          <cell r="I1855" t="str">
            <v/>
          </cell>
          <cell r="J1855" t="str">
            <v>B</v>
          </cell>
          <cell r="K1855" t="str">
            <v>W</v>
          </cell>
          <cell r="L1855">
            <v>3499</v>
          </cell>
        </row>
        <row r="1856">
          <cell r="F1856">
            <v>8612825</v>
          </cell>
          <cell r="G1856" t="str">
            <v>BRUNO</v>
          </cell>
          <cell r="H1856" t="str">
            <v>00/0</v>
          </cell>
          <cell r="I1856" t="str">
            <v/>
          </cell>
          <cell r="J1856" t="str">
            <v>B</v>
          </cell>
          <cell r="K1856" t="str">
            <v>W</v>
          </cell>
          <cell r="L1856">
            <v>3499</v>
          </cell>
        </row>
        <row r="1857">
          <cell r="F1857">
            <v>8392032</v>
          </cell>
          <cell r="G1857" t="str">
            <v>SP-02</v>
          </cell>
          <cell r="H1857" t="str">
            <v>18/8</v>
          </cell>
          <cell r="I1857" t="str">
            <v>-</v>
          </cell>
          <cell r="J1857" t="str">
            <v>P</v>
          </cell>
          <cell r="K1857" t="str">
            <v>D</v>
          </cell>
          <cell r="L1857">
            <v>3999</v>
          </cell>
        </row>
        <row r="1858">
          <cell r="F1858">
            <v>8396032</v>
          </cell>
          <cell r="G1858" t="str">
            <v>SP-02</v>
          </cell>
          <cell r="H1858" t="str">
            <v>18/8</v>
          </cell>
          <cell r="I1858" t="str">
            <v>-</v>
          </cell>
          <cell r="J1858" t="str">
            <v>P</v>
          </cell>
          <cell r="K1858" t="str">
            <v>D</v>
          </cell>
          <cell r="L1858">
            <v>3999</v>
          </cell>
        </row>
        <row r="1859">
          <cell r="F1859">
            <v>8391935</v>
          </cell>
          <cell r="G1859" t="str">
            <v>DP4</v>
          </cell>
          <cell r="H1859" t="str">
            <v>00/0</v>
          </cell>
          <cell r="I1859" t="str">
            <v/>
          </cell>
          <cell r="J1859" t="str">
            <v>P</v>
          </cell>
          <cell r="K1859" t="str">
            <v>D</v>
          </cell>
          <cell r="L1859">
            <v>5499</v>
          </cell>
        </row>
        <row r="1860">
          <cell r="F1860">
            <v>8216046</v>
          </cell>
          <cell r="G1860" t="str">
            <v>SPARX</v>
          </cell>
          <cell r="H1860" t="str">
            <v>21/6</v>
          </cell>
          <cell r="I1860" t="str">
            <v>+</v>
          </cell>
          <cell r="J1860" t="str">
            <v>P</v>
          </cell>
          <cell r="K1860" t="str">
            <v>D</v>
          </cell>
          <cell r="L1860">
            <v>1999</v>
          </cell>
        </row>
        <row r="1861">
          <cell r="F1861">
            <v>8212046</v>
          </cell>
          <cell r="G1861" t="str">
            <v>SPARX</v>
          </cell>
          <cell r="H1861" t="str">
            <v>21/6</v>
          </cell>
          <cell r="I1861" t="str">
            <v>+</v>
          </cell>
          <cell r="J1861" t="str">
            <v>P</v>
          </cell>
          <cell r="K1861" t="str">
            <v>D</v>
          </cell>
          <cell r="L1861">
            <v>1999</v>
          </cell>
        </row>
        <row r="1862">
          <cell r="F1862">
            <v>8516046</v>
          </cell>
          <cell r="G1862" t="str">
            <v>FLASH</v>
          </cell>
          <cell r="H1862" t="str">
            <v>35/6</v>
          </cell>
          <cell r="I1862" t="str">
            <v>+</v>
          </cell>
          <cell r="J1862" t="str">
            <v>B</v>
          </cell>
          <cell r="K1862" t="str">
            <v>D</v>
          </cell>
          <cell r="L1862">
            <v>1999</v>
          </cell>
        </row>
        <row r="1863">
          <cell r="F1863">
            <v>8392550</v>
          </cell>
          <cell r="G1863" t="str">
            <v>NICK</v>
          </cell>
          <cell r="H1863" t="str">
            <v>00/0</v>
          </cell>
          <cell r="I1863" t="str">
            <v/>
          </cell>
          <cell r="J1863" t="str">
            <v>B</v>
          </cell>
          <cell r="K1863" t="str">
            <v>B</v>
          </cell>
          <cell r="L1863">
            <v>1799</v>
          </cell>
        </row>
        <row r="1864">
          <cell r="F1864">
            <v>8392350</v>
          </cell>
          <cell r="G1864" t="str">
            <v>NICK</v>
          </cell>
          <cell r="H1864" t="str">
            <v>00/0</v>
          </cell>
          <cell r="I1864" t="str">
            <v/>
          </cell>
          <cell r="J1864" t="str">
            <v>B</v>
          </cell>
          <cell r="K1864" t="str">
            <v>D</v>
          </cell>
          <cell r="L1864">
            <v>1799</v>
          </cell>
        </row>
        <row r="1865">
          <cell r="F1865">
            <v>8399950</v>
          </cell>
          <cell r="G1865" t="str">
            <v>NICK</v>
          </cell>
          <cell r="H1865" t="str">
            <v>00/0</v>
          </cell>
          <cell r="I1865" t="str">
            <v/>
          </cell>
          <cell r="J1865" t="str">
            <v>B</v>
          </cell>
          <cell r="K1865" t="str">
            <v>B</v>
          </cell>
          <cell r="L1865">
            <v>1799</v>
          </cell>
        </row>
        <row r="1866">
          <cell r="F1866">
            <v>8392166</v>
          </cell>
          <cell r="G1866" t="str">
            <v>KITT</v>
          </cell>
          <cell r="H1866" t="str">
            <v>00/0</v>
          </cell>
          <cell r="I1866" t="str">
            <v/>
          </cell>
          <cell r="J1866" t="str">
            <v>B</v>
          </cell>
          <cell r="K1866" t="str">
            <v>W</v>
          </cell>
          <cell r="L1866">
            <v>1999</v>
          </cell>
        </row>
        <row r="1867">
          <cell r="F1867">
            <v>8399166</v>
          </cell>
          <cell r="G1867" t="str">
            <v>KITT</v>
          </cell>
          <cell r="H1867" t="str">
            <v>00/0</v>
          </cell>
          <cell r="I1867" t="str">
            <v/>
          </cell>
          <cell r="J1867" t="str">
            <v>B</v>
          </cell>
          <cell r="K1867" t="str">
            <v>W</v>
          </cell>
          <cell r="L1867">
            <v>1999</v>
          </cell>
        </row>
        <row r="1868">
          <cell r="F1868">
            <v>8516073</v>
          </cell>
          <cell r="G1868" t="str">
            <v>PORTO</v>
          </cell>
          <cell r="H1868" t="str">
            <v>47/8</v>
          </cell>
          <cell r="I1868" t="str">
            <v>-</v>
          </cell>
          <cell r="J1868" t="str">
            <v>W</v>
          </cell>
          <cell r="K1868" t="str">
            <v>D</v>
          </cell>
          <cell r="L1868">
            <v>1099</v>
          </cell>
        </row>
        <row r="1869">
          <cell r="F1869">
            <v>8316592</v>
          </cell>
          <cell r="G1869" t="str">
            <v>SMASH</v>
          </cell>
          <cell r="H1869" t="str">
            <v>27/8</v>
          </cell>
          <cell r="I1869" t="str">
            <v>-</v>
          </cell>
          <cell r="J1869" t="str">
            <v>T</v>
          </cell>
          <cell r="K1869" t="str">
            <v>D</v>
          </cell>
          <cell r="L1869">
            <v>1990</v>
          </cell>
        </row>
        <row r="1870">
          <cell r="F1870">
            <v>8319592</v>
          </cell>
          <cell r="G1870" t="str">
            <v>SMASH</v>
          </cell>
          <cell r="H1870" t="str">
            <v>00/0</v>
          </cell>
          <cell r="I1870" t="str">
            <v/>
          </cell>
          <cell r="J1870" t="str">
            <v>T</v>
          </cell>
          <cell r="K1870" t="str">
            <v>D</v>
          </cell>
          <cell r="L1870">
            <v>2999</v>
          </cell>
        </row>
        <row r="1871">
          <cell r="F1871">
            <v>8516099</v>
          </cell>
          <cell r="G1871" t="str">
            <v>GLEN</v>
          </cell>
          <cell r="H1871" t="str">
            <v>00/0</v>
          </cell>
          <cell r="I1871" t="str">
            <v/>
          </cell>
          <cell r="J1871" t="str">
            <v>B</v>
          </cell>
          <cell r="K1871" t="str">
            <v>D</v>
          </cell>
          <cell r="L1871">
            <v>1999</v>
          </cell>
        </row>
        <row r="1872">
          <cell r="F1872">
            <v>8512099</v>
          </cell>
          <cell r="G1872" t="str">
            <v>GLEN</v>
          </cell>
          <cell r="H1872" t="str">
            <v>00/0</v>
          </cell>
          <cell r="I1872" t="str">
            <v/>
          </cell>
          <cell r="J1872" t="str">
            <v>B</v>
          </cell>
          <cell r="K1872" t="str">
            <v>D</v>
          </cell>
          <cell r="L1872">
            <v>1999</v>
          </cell>
        </row>
        <row r="1873">
          <cell r="F1873">
            <v>8511099</v>
          </cell>
          <cell r="G1873" t="str">
            <v>GLEN</v>
          </cell>
          <cell r="H1873" t="str">
            <v>00/0</v>
          </cell>
          <cell r="I1873" t="str">
            <v/>
          </cell>
          <cell r="J1873" t="str">
            <v>B</v>
          </cell>
          <cell r="K1873" t="str">
            <v>D</v>
          </cell>
          <cell r="L1873">
            <v>1999</v>
          </cell>
        </row>
        <row r="1874">
          <cell r="F1874">
            <v>8392001</v>
          </cell>
          <cell r="G1874" t="str">
            <v>SCOTT</v>
          </cell>
          <cell r="H1874" t="str">
            <v>00/0</v>
          </cell>
          <cell r="I1874" t="str">
            <v/>
          </cell>
          <cell r="J1874" t="str">
            <v>P</v>
          </cell>
          <cell r="K1874" t="str">
            <v>W</v>
          </cell>
          <cell r="L1874">
            <v>4999</v>
          </cell>
        </row>
        <row r="1875">
          <cell r="F1875">
            <v>8399001</v>
          </cell>
          <cell r="G1875" t="str">
            <v>SCOTT</v>
          </cell>
          <cell r="H1875" t="str">
            <v>00/0</v>
          </cell>
          <cell r="I1875" t="str">
            <v/>
          </cell>
          <cell r="J1875" t="str">
            <v>P</v>
          </cell>
          <cell r="K1875" t="str">
            <v>W</v>
          </cell>
          <cell r="L1875">
            <v>4999</v>
          </cell>
        </row>
        <row r="1876">
          <cell r="F1876">
            <v>8319903</v>
          </cell>
          <cell r="G1876" t="str">
            <v>NAVY JOGGING</v>
          </cell>
          <cell r="H1876" t="str">
            <v>00/0</v>
          </cell>
          <cell r="I1876" t="str">
            <v/>
          </cell>
          <cell r="J1876" t="str">
            <v>P</v>
          </cell>
          <cell r="K1876" t="str">
            <v>D</v>
          </cell>
          <cell r="L1876">
            <v>4700</v>
          </cell>
        </row>
        <row r="1877">
          <cell r="F1877">
            <v>8516908</v>
          </cell>
          <cell r="G1877" t="str">
            <v>XORISE PHANTOM</v>
          </cell>
          <cell r="H1877" t="str">
            <v>00/0</v>
          </cell>
          <cell r="I1877" t="str">
            <v/>
          </cell>
          <cell r="J1877" t="str">
            <v>P</v>
          </cell>
          <cell r="K1877" t="str">
            <v>D</v>
          </cell>
          <cell r="L1877">
            <v>6999</v>
          </cell>
        </row>
        <row r="1878">
          <cell r="F1878">
            <v>8512908</v>
          </cell>
          <cell r="G1878" t="str">
            <v>XORISE PHANTOM</v>
          </cell>
          <cell r="H1878" t="str">
            <v>00/0</v>
          </cell>
          <cell r="I1878" t="str">
            <v/>
          </cell>
          <cell r="J1878" t="str">
            <v>P</v>
          </cell>
          <cell r="K1878" t="str">
            <v>D</v>
          </cell>
          <cell r="L1878">
            <v>6999</v>
          </cell>
        </row>
        <row r="1879">
          <cell r="F1879">
            <v>8519908</v>
          </cell>
          <cell r="G1879" t="str">
            <v>XORISE PHANTOM</v>
          </cell>
          <cell r="H1879" t="str">
            <v>00/0</v>
          </cell>
          <cell r="I1879" t="str">
            <v/>
          </cell>
          <cell r="J1879" t="str">
            <v>P</v>
          </cell>
          <cell r="K1879" t="str">
            <v>D</v>
          </cell>
          <cell r="L1879">
            <v>6999</v>
          </cell>
        </row>
        <row r="1880">
          <cell r="F1880">
            <v>8395014</v>
          </cell>
          <cell r="G1880" t="str">
            <v>BURTON-M</v>
          </cell>
          <cell r="H1880" t="str">
            <v>00/0</v>
          </cell>
          <cell r="I1880" t="str">
            <v/>
          </cell>
          <cell r="J1880" t="str">
            <v>P</v>
          </cell>
          <cell r="K1880" t="str">
            <v>D</v>
          </cell>
          <cell r="L1880">
            <v>5999</v>
          </cell>
        </row>
        <row r="1881">
          <cell r="F1881">
            <v>8399014</v>
          </cell>
          <cell r="G1881" t="str">
            <v>BURTON-M</v>
          </cell>
          <cell r="H1881" t="str">
            <v>00/0</v>
          </cell>
          <cell r="I1881" t="str">
            <v/>
          </cell>
          <cell r="J1881" t="str">
            <v>P</v>
          </cell>
          <cell r="K1881" t="str">
            <v>D</v>
          </cell>
          <cell r="L1881">
            <v>5999</v>
          </cell>
        </row>
        <row r="1882">
          <cell r="F1882">
            <v>8396015</v>
          </cell>
          <cell r="G1882" t="str">
            <v>BYRON</v>
          </cell>
          <cell r="H1882" t="str">
            <v>53/7</v>
          </cell>
          <cell r="I1882" t="str">
            <v>-</v>
          </cell>
          <cell r="J1882" t="str">
            <v>P</v>
          </cell>
          <cell r="K1882" t="str">
            <v>B</v>
          </cell>
          <cell r="L1882">
            <v>4999</v>
          </cell>
        </row>
        <row r="1883">
          <cell r="F1883">
            <v>8399015</v>
          </cell>
          <cell r="G1883" t="str">
            <v>BYRON</v>
          </cell>
          <cell r="H1883" t="str">
            <v>53/7</v>
          </cell>
          <cell r="I1883" t="str">
            <v>-</v>
          </cell>
          <cell r="J1883" t="str">
            <v>P</v>
          </cell>
          <cell r="K1883" t="str">
            <v>B</v>
          </cell>
          <cell r="L1883">
            <v>4999</v>
          </cell>
        </row>
        <row r="1884">
          <cell r="F1884">
            <v>8312116</v>
          </cell>
          <cell r="G1884" t="str">
            <v>TRACK</v>
          </cell>
          <cell r="H1884" t="str">
            <v>00/0</v>
          </cell>
          <cell r="I1884" t="str">
            <v/>
          </cell>
          <cell r="J1884" t="str">
            <v>B</v>
          </cell>
          <cell r="K1884" t="str">
            <v>W</v>
          </cell>
          <cell r="L1884">
            <v>4499</v>
          </cell>
        </row>
        <row r="1885">
          <cell r="F1885">
            <v>8319116</v>
          </cell>
          <cell r="G1885" t="str">
            <v>TRACK</v>
          </cell>
          <cell r="H1885" t="str">
            <v>00/0</v>
          </cell>
          <cell r="I1885" t="str">
            <v/>
          </cell>
          <cell r="J1885" t="str">
            <v>B</v>
          </cell>
          <cell r="K1885" t="str">
            <v>W</v>
          </cell>
          <cell r="L1885">
            <v>4499</v>
          </cell>
        </row>
        <row r="1886">
          <cell r="F1886">
            <v>8316118</v>
          </cell>
          <cell r="G1886" t="str">
            <v>PLUTO</v>
          </cell>
          <cell r="H1886" t="str">
            <v>47/8</v>
          </cell>
          <cell r="I1886" t="str">
            <v>+</v>
          </cell>
          <cell r="J1886" t="str">
            <v>B</v>
          </cell>
          <cell r="K1886" t="str">
            <v>W</v>
          </cell>
          <cell r="L1886">
            <v>4999</v>
          </cell>
        </row>
        <row r="1887">
          <cell r="F1887">
            <v>8319118</v>
          </cell>
          <cell r="G1887" t="str">
            <v>PLUTO</v>
          </cell>
          <cell r="H1887" t="str">
            <v>47/8</v>
          </cell>
          <cell r="I1887" t="str">
            <v>+</v>
          </cell>
          <cell r="J1887" t="str">
            <v>B</v>
          </cell>
          <cell r="K1887" t="str">
            <v>W</v>
          </cell>
          <cell r="L1887">
            <v>4999</v>
          </cell>
        </row>
        <row r="1888">
          <cell r="F1888">
            <v>8396019</v>
          </cell>
          <cell r="G1888" t="str">
            <v>GALLOP</v>
          </cell>
          <cell r="H1888" t="str">
            <v>00/0</v>
          </cell>
          <cell r="I1888" t="str">
            <v/>
          </cell>
          <cell r="J1888" t="str">
            <v>P</v>
          </cell>
          <cell r="K1888" t="str">
            <v>B</v>
          </cell>
          <cell r="L1888">
            <v>4999</v>
          </cell>
        </row>
        <row r="1889">
          <cell r="F1889">
            <v>8399019</v>
          </cell>
          <cell r="G1889" t="str">
            <v>GALLOP</v>
          </cell>
          <cell r="H1889" t="str">
            <v>00/0</v>
          </cell>
          <cell r="I1889" t="str">
            <v/>
          </cell>
          <cell r="J1889" t="str">
            <v>P</v>
          </cell>
          <cell r="K1889" t="str">
            <v>B</v>
          </cell>
          <cell r="L1889">
            <v>4999</v>
          </cell>
        </row>
        <row r="1890">
          <cell r="F1890">
            <v>8392125</v>
          </cell>
          <cell r="G1890" t="str">
            <v>EMERALD</v>
          </cell>
          <cell r="H1890" t="str">
            <v>00/0</v>
          </cell>
          <cell r="I1890" t="str">
            <v/>
          </cell>
          <cell r="J1890" t="str">
            <v>B</v>
          </cell>
          <cell r="K1890" t="str">
            <v>W</v>
          </cell>
          <cell r="L1890">
            <v>4999</v>
          </cell>
        </row>
        <row r="1891">
          <cell r="F1891">
            <v>8399025</v>
          </cell>
          <cell r="G1891" t="str">
            <v>ALBERT</v>
          </cell>
          <cell r="H1891" t="str">
            <v>49/7</v>
          </cell>
          <cell r="I1891" t="str">
            <v>-</v>
          </cell>
          <cell r="J1891" t="str">
            <v>P</v>
          </cell>
          <cell r="K1891" t="str">
            <v>D</v>
          </cell>
          <cell r="L1891">
            <v>3999</v>
          </cell>
        </row>
        <row r="1892">
          <cell r="F1892">
            <v>8399125</v>
          </cell>
          <cell r="G1892" t="str">
            <v>EMERALD</v>
          </cell>
          <cell r="H1892" t="str">
            <v>00/0</v>
          </cell>
          <cell r="I1892" t="str">
            <v/>
          </cell>
          <cell r="J1892" t="str">
            <v>B</v>
          </cell>
          <cell r="K1892" t="str">
            <v>W</v>
          </cell>
          <cell r="L1892">
            <v>4999</v>
          </cell>
        </row>
        <row r="1893">
          <cell r="F1893">
            <v>8319026</v>
          </cell>
          <cell r="G1893" t="str">
            <v>FUSION MYTRA3</v>
          </cell>
          <cell r="H1893" t="str">
            <v>49/7</v>
          </cell>
          <cell r="I1893" t="str">
            <v>-</v>
          </cell>
          <cell r="J1893" t="str">
            <v>P</v>
          </cell>
          <cell r="K1893" t="str">
            <v>D</v>
          </cell>
          <cell r="L1893">
            <v>3999</v>
          </cell>
        </row>
        <row r="1894">
          <cell r="F1894">
            <v>8396126</v>
          </cell>
          <cell r="G1894" t="str">
            <v>LOOP</v>
          </cell>
          <cell r="H1894" t="str">
            <v>00/0</v>
          </cell>
          <cell r="I1894" t="str">
            <v/>
          </cell>
          <cell r="J1894" t="str">
            <v>B</v>
          </cell>
          <cell r="K1894" t="str">
            <v>W</v>
          </cell>
          <cell r="L1894">
            <v>4999</v>
          </cell>
        </row>
        <row r="1895">
          <cell r="F1895">
            <v>8399126</v>
          </cell>
          <cell r="G1895" t="str">
            <v>LOOP</v>
          </cell>
          <cell r="H1895" t="str">
            <v>00/0</v>
          </cell>
          <cell r="I1895" t="str">
            <v/>
          </cell>
          <cell r="J1895" t="str">
            <v>B</v>
          </cell>
          <cell r="K1895" t="str">
            <v>W</v>
          </cell>
          <cell r="L1895">
            <v>4999</v>
          </cell>
        </row>
        <row r="1896">
          <cell r="F1896">
            <v>8599029</v>
          </cell>
          <cell r="G1896" t="str">
            <v>BRIZO SLIP</v>
          </cell>
          <cell r="H1896" t="str">
            <v>00/0</v>
          </cell>
          <cell r="I1896" t="str">
            <v/>
          </cell>
          <cell r="J1896" t="str">
            <v>U</v>
          </cell>
          <cell r="K1896" t="str">
            <v>W</v>
          </cell>
          <cell r="L1896">
            <v>4999</v>
          </cell>
        </row>
        <row r="1897">
          <cell r="F1897">
            <v>8596029</v>
          </cell>
          <cell r="G1897" t="str">
            <v>BRIZO SLIP</v>
          </cell>
          <cell r="H1897" t="str">
            <v>00/0</v>
          </cell>
          <cell r="I1897" t="str">
            <v/>
          </cell>
          <cell r="J1897" t="str">
            <v>U</v>
          </cell>
          <cell r="K1897" t="str">
            <v>W</v>
          </cell>
          <cell r="L1897">
            <v>4999</v>
          </cell>
        </row>
        <row r="1898">
          <cell r="F1898">
            <v>8399991</v>
          </cell>
          <cell r="G1898" t="str">
            <v>GLIDE VERSE</v>
          </cell>
          <cell r="H1898" t="str">
            <v>00/0</v>
          </cell>
          <cell r="I1898" t="str">
            <v/>
          </cell>
          <cell r="J1898" t="str">
            <v>P</v>
          </cell>
          <cell r="K1898" t="str">
            <v>W</v>
          </cell>
          <cell r="L1898">
            <v>4999</v>
          </cell>
        </row>
        <row r="1899">
          <cell r="F1899">
            <v>8396991</v>
          </cell>
          <cell r="G1899" t="str">
            <v>GLIDE VERSE</v>
          </cell>
          <cell r="H1899" t="str">
            <v>00/0</v>
          </cell>
          <cell r="I1899" t="str">
            <v/>
          </cell>
          <cell r="J1899" t="str">
            <v>P</v>
          </cell>
          <cell r="K1899" t="str">
            <v>W</v>
          </cell>
          <cell r="L1899">
            <v>4999</v>
          </cell>
        </row>
        <row r="1900">
          <cell r="F1900">
            <v>8392192</v>
          </cell>
          <cell r="G1900" t="str">
            <v>GLIDE NIMBLE</v>
          </cell>
          <cell r="H1900" t="str">
            <v>00/0</v>
          </cell>
          <cell r="I1900" t="str">
            <v/>
          </cell>
          <cell r="J1900" t="str">
            <v>P</v>
          </cell>
          <cell r="K1900" t="str">
            <v>W</v>
          </cell>
          <cell r="L1900">
            <v>4499</v>
          </cell>
        </row>
        <row r="1901">
          <cell r="F1901">
            <v>8399192</v>
          </cell>
          <cell r="G1901" t="str">
            <v>GLIDE NIMBLE</v>
          </cell>
          <cell r="H1901" t="str">
            <v>00/0</v>
          </cell>
          <cell r="I1901" t="str">
            <v/>
          </cell>
          <cell r="J1901" t="str">
            <v>P</v>
          </cell>
          <cell r="K1901" t="str">
            <v>W</v>
          </cell>
          <cell r="L1901">
            <v>4499</v>
          </cell>
        </row>
        <row r="1902">
          <cell r="F1902">
            <v>8396193</v>
          </cell>
          <cell r="G1902" t="str">
            <v>GLIDE FUNNEL</v>
          </cell>
          <cell r="H1902" t="str">
            <v>00/0</v>
          </cell>
          <cell r="I1902" t="str">
            <v/>
          </cell>
          <cell r="J1902" t="str">
            <v>P</v>
          </cell>
          <cell r="K1902" t="str">
            <v>W</v>
          </cell>
          <cell r="L1902">
            <v>4999</v>
          </cell>
        </row>
        <row r="1903">
          <cell r="F1903">
            <v>8399193</v>
          </cell>
          <cell r="G1903" t="str">
            <v>GLIDE FUNNEL</v>
          </cell>
          <cell r="H1903" t="str">
            <v>00/0</v>
          </cell>
          <cell r="I1903" t="str">
            <v/>
          </cell>
          <cell r="J1903" t="str">
            <v>P</v>
          </cell>
          <cell r="K1903" t="str">
            <v>W</v>
          </cell>
          <cell r="L1903">
            <v>4999</v>
          </cell>
        </row>
        <row r="1904">
          <cell r="F1904">
            <v>8395095</v>
          </cell>
          <cell r="G1904" t="str">
            <v>SMITH</v>
          </cell>
          <cell r="H1904" t="str">
            <v>00/0</v>
          </cell>
          <cell r="I1904" t="str">
            <v/>
          </cell>
          <cell r="J1904" t="str">
            <v>P</v>
          </cell>
          <cell r="K1904" t="str">
            <v>D</v>
          </cell>
          <cell r="L1904">
            <v>5499</v>
          </cell>
        </row>
        <row r="1905">
          <cell r="F1905">
            <v>8392095</v>
          </cell>
          <cell r="G1905" t="str">
            <v>SMITH</v>
          </cell>
          <cell r="H1905" t="str">
            <v>00/0</v>
          </cell>
          <cell r="I1905" t="str">
            <v/>
          </cell>
          <cell r="J1905" t="str">
            <v>P</v>
          </cell>
          <cell r="K1905" t="str">
            <v>D</v>
          </cell>
          <cell r="L1905">
            <v>5499</v>
          </cell>
        </row>
        <row r="1906">
          <cell r="F1906">
            <v>8392996</v>
          </cell>
          <cell r="G1906" t="str">
            <v>WAVE MOTION</v>
          </cell>
          <cell r="H1906" t="str">
            <v>00/0</v>
          </cell>
          <cell r="I1906" t="str">
            <v/>
          </cell>
          <cell r="J1906" t="str">
            <v>P</v>
          </cell>
          <cell r="K1906" t="str">
            <v>W</v>
          </cell>
          <cell r="L1906">
            <v>4999</v>
          </cell>
        </row>
        <row r="1907">
          <cell r="F1907">
            <v>8399996</v>
          </cell>
          <cell r="G1907" t="str">
            <v>WAVE MOTION</v>
          </cell>
          <cell r="H1907" t="str">
            <v>00/0</v>
          </cell>
          <cell r="I1907" t="str">
            <v/>
          </cell>
          <cell r="J1907" t="str">
            <v>P</v>
          </cell>
          <cell r="K1907" t="str">
            <v>W</v>
          </cell>
          <cell r="L1907">
            <v>4999</v>
          </cell>
        </row>
        <row r="1908">
          <cell r="F1908">
            <v>8392197</v>
          </cell>
          <cell r="G1908" t="str">
            <v>WAVE RAVEN</v>
          </cell>
          <cell r="H1908" t="str">
            <v>00/0</v>
          </cell>
          <cell r="I1908" t="str">
            <v/>
          </cell>
          <cell r="J1908" t="str">
            <v>P</v>
          </cell>
          <cell r="K1908" t="str">
            <v>W</v>
          </cell>
          <cell r="L1908">
            <v>4999</v>
          </cell>
        </row>
        <row r="1909">
          <cell r="F1909">
            <v>8397197</v>
          </cell>
          <cell r="G1909" t="str">
            <v>WAVE RAVEN</v>
          </cell>
          <cell r="H1909" t="str">
            <v>00/0</v>
          </cell>
          <cell r="I1909" t="str">
            <v/>
          </cell>
          <cell r="J1909" t="str">
            <v>P</v>
          </cell>
          <cell r="K1909" t="str">
            <v>W</v>
          </cell>
          <cell r="L1909">
            <v>4999</v>
          </cell>
        </row>
        <row r="1910">
          <cell r="F1910">
            <v>8516905</v>
          </cell>
          <cell r="G1910" t="str">
            <v>N WALK CALM</v>
          </cell>
          <cell r="H1910" t="str">
            <v>00/0</v>
          </cell>
          <cell r="I1910" t="str">
            <v/>
          </cell>
          <cell r="J1910" t="str">
            <v>P</v>
          </cell>
          <cell r="K1910" t="str">
            <v>D</v>
          </cell>
          <cell r="L1910">
            <v>4999</v>
          </cell>
        </row>
        <row r="1911">
          <cell r="F1911">
            <v>8517805</v>
          </cell>
          <cell r="G1911" t="str">
            <v>N WALK CALM</v>
          </cell>
          <cell r="H1911" t="str">
            <v>00/0</v>
          </cell>
          <cell r="I1911" t="str">
            <v/>
          </cell>
          <cell r="J1911" t="str">
            <v>P</v>
          </cell>
          <cell r="K1911" t="str">
            <v>D</v>
          </cell>
          <cell r="L1911">
            <v>4999</v>
          </cell>
        </row>
        <row r="1912">
          <cell r="F1912">
            <v>8512905</v>
          </cell>
          <cell r="G1912" t="str">
            <v>N WALK CALM</v>
          </cell>
          <cell r="H1912" t="str">
            <v>00/0</v>
          </cell>
          <cell r="I1912" t="str">
            <v/>
          </cell>
          <cell r="J1912" t="str">
            <v>P</v>
          </cell>
          <cell r="K1912" t="str">
            <v>D</v>
          </cell>
          <cell r="L1912">
            <v>4999</v>
          </cell>
        </row>
        <row r="1913">
          <cell r="F1913">
            <v>8397017</v>
          </cell>
          <cell r="G1913" t="str">
            <v>LIONEL</v>
          </cell>
          <cell r="H1913" t="str">
            <v>18/8</v>
          </cell>
          <cell r="I1913" t="str">
            <v>-</v>
          </cell>
          <cell r="J1913" t="str">
            <v>P</v>
          </cell>
          <cell r="K1913" t="str">
            <v>D</v>
          </cell>
          <cell r="L1913">
            <v>3999</v>
          </cell>
        </row>
        <row r="1914">
          <cell r="F1914">
            <v>8397022</v>
          </cell>
          <cell r="G1914" t="str">
            <v>PUNK</v>
          </cell>
          <cell r="H1914" t="str">
            <v>18/8</v>
          </cell>
          <cell r="I1914" t="str">
            <v>-</v>
          </cell>
          <cell r="J1914" t="str">
            <v>P</v>
          </cell>
          <cell r="K1914" t="str">
            <v>D</v>
          </cell>
          <cell r="L1914">
            <v>3999</v>
          </cell>
        </row>
        <row r="1915">
          <cell r="F1915">
            <v>8399022</v>
          </cell>
          <cell r="G1915" t="str">
            <v>PUNK</v>
          </cell>
          <cell r="H1915" t="str">
            <v>18/8</v>
          </cell>
          <cell r="I1915" t="str">
            <v>-</v>
          </cell>
          <cell r="J1915" t="str">
            <v>P</v>
          </cell>
          <cell r="K1915" t="str">
            <v>D</v>
          </cell>
          <cell r="L1915">
            <v>3999</v>
          </cell>
        </row>
        <row r="1916">
          <cell r="F1916">
            <v>8599026</v>
          </cell>
          <cell r="G1916" t="str">
            <v>AERO-2</v>
          </cell>
          <cell r="H1916" t="str">
            <v>00/0</v>
          </cell>
          <cell r="I1916" t="str">
            <v/>
          </cell>
          <cell r="J1916" t="str">
            <v>P</v>
          </cell>
          <cell r="K1916" t="str">
            <v>D</v>
          </cell>
          <cell r="L1916">
            <v>4999</v>
          </cell>
        </row>
        <row r="1917">
          <cell r="F1917">
            <v>8592026</v>
          </cell>
          <cell r="G1917" t="str">
            <v>AERO-2</v>
          </cell>
          <cell r="H1917" t="str">
            <v>00/0</v>
          </cell>
          <cell r="I1917" t="str">
            <v/>
          </cell>
          <cell r="J1917" t="str">
            <v>P</v>
          </cell>
          <cell r="K1917" t="str">
            <v>B</v>
          </cell>
          <cell r="L1917">
            <v>4999</v>
          </cell>
        </row>
        <row r="1918">
          <cell r="F1918">
            <v>8619130</v>
          </cell>
          <cell r="G1918" t="str">
            <v>BERLIN</v>
          </cell>
          <cell r="H1918" t="str">
            <v>00/0</v>
          </cell>
          <cell r="I1918" t="str">
            <v/>
          </cell>
          <cell r="J1918" t="str">
            <v>B</v>
          </cell>
          <cell r="K1918" t="str">
            <v>W</v>
          </cell>
          <cell r="L1918">
            <v>3499</v>
          </cell>
        </row>
        <row r="1919">
          <cell r="F1919">
            <v>8616130</v>
          </cell>
          <cell r="G1919" t="str">
            <v>BERLIN</v>
          </cell>
          <cell r="H1919" t="str">
            <v>00/0</v>
          </cell>
          <cell r="I1919" t="str">
            <v/>
          </cell>
          <cell r="J1919" t="str">
            <v>B</v>
          </cell>
          <cell r="K1919" t="str">
            <v>W</v>
          </cell>
          <cell r="L1919">
            <v>3499</v>
          </cell>
        </row>
        <row r="1920">
          <cell r="F1920">
            <v>8396057</v>
          </cell>
          <cell r="G1920" t="str">
            <v>AERO</v>
          </cell>
          <cell r="H1920" t="str">
            <v>00/0</v>
          </cell>
          <cell r="I1920" t="str">
            <v/>
          </cell>
          <cell r="J1920" t="str">
            <v>P</v>
          </cell>
          <cell r="K1920" t="str">
            <v>B</v>
          </cell>
          <cell r="L1920">
            <v>4999</v>
          </cell>
        </row>
        <row r="1921">
          <cell r="F1921">
            <v>8399057</v>
          </cell>
          <cell r="G1921" t="str">
            <v>AERO</v>
          </cell>
          <cell r="H1921" t="str">
            <v>00/0</v>
          </cell>
          <cell r="I1921" t="str">
            <v/>
          </cell>
          <cell r="J1921" t="str">
            <v>P</v>
          </cell>
          <cell r="K1921" t="str">
            <v>B</v>
          </cell>
          <cell r="L1921">
            <v>4999</v>
          </cell>
        </row>
        <row r="1922">
          <cell r="F1922">
            <v>5619116</v>
          </cell>
          <cell r="G1922" t="str">
            <v>RAFTER</v>
          </cell>
          <cell r="H1922" t="str">
            <v>38/8</v>
          </cell>
          <cell r="I1922" t="str">
            <v>-</v>
          </cell>
          <cell r="J1922" t="str">
            <v>B</v>
          </cell>
          <cell r="K1922" t="str">
            <v>D</v>
          </cell>
          <cell r="L1922">
            <v>300</v>
          </cell>
        </row>
        <row r="1923">
          <cell r="F1923">
            <v>5395335</v>
          </cell>
          <cell r="G1923" t="str">
            <v>FUSHION</v>
          </cell>
          <cell r="H1923" t="str">
            <v>00/0</v>
          </cell>
          <cell r="I1923" t="str">
            <v/>
          </cell>
          <cell r="J1923" t="str">
            <v>P</v>
          </cell>
          <cell r="K1923" t="str">
            <v>W</v>
          </cell>
          <cell r="L1923">
            <v>3999</v>
          </cell>
        </row>
        <row r="1924">
          <cell r="F1924">
            <v>5399335</v>
          </cell>
          <cell r="G1924" t="str">
            <v>FUSHION</v>
          </cell>
          <cell r="H1924" t="str">
            <v>00/0</v>
          </cell>
          <cell r="I1924" t="str">
            <v/>
          </cell>
          <cell r="J1924" t="str">
            <v>P</v>
          </cell>
          <cell r="K1924" t="str">
            <v>W</v>
          </cell>
          <cell r="L1924">
            <v>3999</v>
          </cell>
        </row>
        <row r="1925">
          <cell r="F1925">
            <v>5399336</v>
          </cell>
          <cell r="G1925" t="str">
            <v>SPEED</v>
          </cell>
          <cell r="H1925" t="str">
            <v>00/0</v>
          </cell>
          <cell r="I1925" t="str">
            <v/>
          </cell>
          <cell r="J1925" t="str">
            <v>P</v>
          </cell>
          <cell r="K1925" t="str">
            <v>W</v>
          </cell>
          <cell r="L1925">
            <v>3999</v>
          </cell>
        </row>
        <row r="1926">
          <cell r="F1926">
            <v>5395336</v>
          </cell>
          <cell r="G1926" t="str">
            <v>SPEED</v>
          </cell>
          <cell r="H1926" t="str">
            <v>00/0</v>
          </cell>
          <cell r="I1926" t="str">
            <v/>
          </cell>
          <cell r="J1926" t="str">
            <v>P</v>
          </cell>
          <cell r="K1926" t="str">
            <v>W</v>
          </cell>
          <cell r="L1926">
            <v>3999</v>
          </cell>
        </row>
        <row r="1927">
          <cell r="F1927">
            <v>4316162</v>
          </cell>
          <cell r="G1927" t="str">
            <v>LIONEL YOUTH</v>
          </cell>
          <cell r="H1927" t="str">
            <v>00/0</v>
          </cell>
          <cell r="I1927" t="str">
            <v/>
          </cell>
          <cell r="J1927" t="str">
            <v>B</v>
          </cell>
          <cell r="K1927" t="str">
            <v>W</v>
          </cell>
          <cell r="L1927">
            <v>3999</v>
          </cell>
        </row>
        <row r="1928">
          <cell r="F1928">
            <v>4317162</v>
          </cell>
          <cell r="G1928" t="str">
            <v>LIONEL YOUTH</v>
          </cell>
          <cell r="H1928" t="str">
            <v>00/0</v>
          </cell>
          <cell r="I1928" t="str">
            <v/>
          </cell>
          <cell r="J1928" t="str">
            <v>B</v>
          </cell>
          <cell r="K1928" t="str">
            <v>W</v>
          </cell>
          <cell r="L1928">
            <v>3999</v>
          </cell>
        </row>
        <row r="1929">
          <cell r="F1929">
            <v>5396002</v>
          </cell>
          <cell r="G1929" t="str">
            <v>SCOTT</v>
          </cell>
          <cell r="H1929" t="str">
            <v>00/0</v>
          </cell>
          <cell r="I1929" t="str">
            <v/>
          </cell>
          <cell r="J1929" t="str">
            <v>P</v>
          </cell>
          <cell r="K1929" t="str">
            <v>W</v>
          </cell>
          <cell r="L1929">
            <v>4999</v>
          </cell>
        </row>
        <row r="1930">
          <cell r="F1930">
            <v>5392002</v>
          </cell>
          <cell r="G1930" t="str">
            <v>SCOTT</v>
          </cell>
          <cell r="H1930" t="str">
            <v>00/0</v>
          </cell>
          <cell r="I1930" t="str">
            <v/>
          </cell>
          <cell r="J1930" t="str">
            <v>P</v>
          </cell>
          <cell r="K1930" t="str">
            <v>W</v>
          </cell>
          <cell r="L1930">
            <v>4999</v>
          </cell>
        </row>
        <row r="1931">
          <cell r="F1931">
            <v>5395089</v>
          </cell>
          <cell r="G1931" t="str">
            <v>VIZE</v>
          </cell>
          <cell r="H1931" t="str">
            <v>00/0</v>
          </cell>
          <cell r="I1931" t="str">
            <v/>
          </cell>
          <cell r="J1931" t="str">
            <v>P</v>
          </cell>
          <cell r="K1931" t="str">
            <v>W</v>
          </cell>
          <cell r="L1931">
            <v>4999</v>
          </cell>
        </row>
        <row r="1932">
          <cell r="F1932">
            <v>5399089</v>
          </cell>
          <cell r="G1932" t="str">
            <v>VIZE</v>
          </cell>
          <cell r="H1932" t="str">
            <v>00/0</v>
          </cell>
          <cell r="I1932" t="str">
            <v/>
          </cell>
          <cell r="J1932" t="str">
            <v>P</v>
          </cell>
          <cell r="K1932" t="str">
            <v>W</v>
          </cell>
          <cell r="L1932">
            <v>4999</v>
          </cell>
        </row>
        <row r="1933">
          <cell r="F1933">
            <v>5399503</v>
          </cell>
          <cell r="G1933" t="str">
            <v>MARIA</v>
          </cell>
          <cell r="H1933" t="str">
            <v>00/0</v>
          </cell>
          <cell r="I1933" t="str">
            <v/>
          </cell>
          <cell r="J1933" t="str">
            <v>P</v>
          </cell>
          <cell r="K1933" t="str">
            <v>D</v>
          </cell>
          <cell r="L1933">
            <v>2999</v>
          </cell>
        </row>
        <row r="1934">
          <cell r="F1934">
            <v>5395504</v>
          </cell>
          <cell r="G1934" t="str">
            <v>SERINA</v>
          </cell>
          <cell r="H1934" t="str">
            <v>00/0</v>
          </cell>
          <cell r="I1934" t="str">
            <v/>
          </cell>
          <cell r="J1934" t="str">
            <v>P</v>
          </cell>
          <cell r="K1934" t="str">
            <v>D</v>
          </cell>
          <cell r="L1934">
            <v>2999</v>
          </cell>
        </row>
        <row r="1935">
          <cell r="F1935">
            <v>5517906</v>
          </cell>
          <cell r="G1935" t="str">
            <v>N WALK CALM</v>
          </cell>
          <cell r="H1935" t="str">
            <v>00/0</v>
          </cell>
          <cell r="I1935" t="str">
            <v/>
          </cell>
          <cell r="J1935" t="str">
            <v>P</v>
          </cell>
          <cell r="K1935" t="str">
            <v>D</v>
          </cell>
          <cell r="L1935">
            <v>4999</v>
          </cell>
        </row>
        <row r="1936">
          <cell r="F1936">
            <v>5515906</v>
          </cell>
          <cell r="G1936" t="str">
            <v>N WALK CALM</v>
          </cell>
          <cell r="H1936" t="str">
            <v>00/0</v>
          </cell>
          <cell r="I1936" t="str">
            <v/>
          </cell>
          <cell r="J1936" t="str">
            <v>P</v>
          </cell>
          <cell r="K1936" t="str">
            <v>D</v>
          </cell>
          <cell r="L1936">
            <v>4999</v>
          </cell>
        </row>
        <row r="1937">
          <cell r="F1937">
            <v>8396027</v>
          </cell>
          <cell r="G1937" t="str">
            <v>DRIFT MYSTYLE1</v>
          </cell>
          <cell r="H1937" t="str">
            <v>49/7</v>
          </cell>
          <cell r="I1937" t="str">
            <v>-</v>
          </cell>
          <cell r="J1937" t="str">
            <v>P</v>
          </cell>
          <cell r="K1937" t="str">
            <v>D</v>
          </cell>
          <cell r="L1937">
            <v>3999</v>
          </cell>
        </row>
        <row r="1938">
          <cell r="F1938">
            <v>5396028</v>
          </cell>
          <cell r="G1938" t="str">
            <v>DRIFT MYSTYLE1</v>
          </cell>
          <cell r="H1938" t="str">
            <v>49/7</v>
          </cell>
          <cell r="I1938" t="str">
            <v>-</v>
          </cell>
          <cell r="J1938" t="str">
            <v>P</v>
          </cell>
          <cell r="K1938" t="str">
            <v>D</v>
          </cell>
          <cell r="L1938">
            <v>3499</v>
          </cell>
        </row>
        <row r="1939">
          <cell r="F1939">
            <v>5395230</v>
          </cell>
          <cell r="G1939" t="str">
            <v>SLIP NEW 12</v>
          </cell>
          <cell r="H1939" t="str">
            <v>27/8</v>
          </cell>
          <cell r="I1939" t="str">
            <v>-</v>
          </cell>
          <cell r="J1939" t="str">
            <v>P</v>
          </cell>
          <cell r="K1939" t="str">
            <v>B</v>
          </cell>
          <cell r="L1939">
            <v>1490</v>
          </cell>
        </row>
        <row r="1940">
          <cell r="F1940">
            <v>5396034</v>
          </cell>
          <cell r="G1940" t="str">
            <v>SEATTLE</v>
          </cell>
          <cell r="H1940" t="str">
            <v>00/0</v>
          </cell>
          <cell r="I1940" t="str">
            <v/>
          </cell>
          <cell r="J1940" t="str">
            <v>P</v>
          </cell>
          <cell r="K1940" t="str">
            <v>B</v>
          </cell>
          <cell r="L1940">
            <v>3999</v>
          </cell>
        </row>
        <row r="1941">
          <cell r="F1941">
            <v>5515161</v>
          </cell>
          <cell r="G1941" t="str">
            <v>ZOOM</v>
          </cell>
          <cell r="H1941" t="str">
            <v>00/0</v>
          </cell>
          <cell r="I1941" t="str">
            <v/>
          </cell>
          <cell r="J1941" t="str">
            <v>B</v>
          </cell>
          <cell r="K1941" t="str">
            <v>W</v>
          </cell>
          <cell r="L1941">
            <v>2999</v>
          </cell>
        </row>
        <row r="1942">
          <cell r="F1942">
            <v>5519161</v>
          </cell>
          <cell r="G1942" t="str">
            <v>ZOOM</v>
          </cell>
          <cell r="H1942" t="str">
            <v>00/0</v>
          </cell>
          <cell r="I1942" t="str">
            <v/>
          </cell>
          <cell r="J1942" t="str">
            <v>B</v>
          </cell>
          <cell r="K1942" t="str">
            <v>W</v>
          </cell>
          <cell r="L1942">
            <v>2999</v>
          </cell>
        </row>
        <row r="1943">
          <cell r="F1943">
            <v>5395094</v>
          </cell>
          <cell r="G1943" t="str">
            <v>FANNY</v>
          </cell>
          <cell r="H1943" t="str">
            <v>41/8</v>
          </cell>
          <cell r="I1943" t="str">
            <v>-</v>
          </cell>
          <cell r="J1943" t="str">
            <v>P</v>
          </cell>
          <cell r="K1943" t="str">
            <v>D</v>
          </cell>
          <cell r="L1943">
            <v>1500</v>
          </cell>
        </row>
        <row r="1944">
          <cell r="F1944">
            <v>5392094</v>
          </cell>
          <cell r="G1944" t="str">
            <v>FANNY</v>
          </cell>
          <cell r="H1944" t="str">
            <v>41/8</v>
          </cell>
          <cell r="I1944" t="str">
            <v>-</v>
          </cell>
          <cell r="J1944" t="str">
            <v>P</v>
          </cell>
          <cell r="K1944" t="str">
            <v>D</v>
          </cell>
          <cell r="L1944">
            <v>1500</v>
          </cell>
        </row>
        <row r="1945">
          <cell r="F1945">
            <v>4219011</v>
          </cell>
          <cell r="G1945" t="str">
            <v>NICK</v>
          </cell>
          <cell r="H1945" t="str">
            <v>00/0</v>
          </cell>
          <cell r="I1945" t="str">
            <v/>
          </cell>
          <cell r="J1945" t="str">
            <v>B</v>
          </cell>
          <cell r="K1945" t="str">
            <v>W</v>
          </cell>
          <cell r="L1945">
            <v>1599</v>
          </cell>
        </row>
        <row r="1946">
          <cell r="F1946">
            <v>4215011</v>
          </cell>
          <cell r="G1946" t="str">
            <v>NICK</v>
          </cell>
          <cell r="H1946" t="str">
            <v>00/0</v>
          </cell>
          <cell r="I1946" t="str">
            <v/>
          </cell>
          <cell r="J1946" t="str">
            <v>B</v>
          </cell>
          <cell r="K1946" t="str">
            <v>W</v>
          </cell>
          <cell r="L1946">
            <v>1599</v>
          </cell>
        </row>
        <row r="1947">
          <cell r="F1947">
            <v>5212520</v>
          </cell>
          <cell r="G1947" t="str">
            <v>OSCAR</v>
          </cell>
          <cell r="H1947" t="str">
            <v>00/0</v>
          </cell>
          <cell r="I1947" t="str">
            <v/>
          </cell>
          <cell r="J1947" t="str">
            <v>B</v>
          </cell>
          <cell r="K1947" t="str">
            <v>W</v>
          </cell>
          <cell r="L1947">
            <v>1999</v>
          </cell>
        </row>
        <row r="1948">
          <cell r="F1948">
            <v>5216220</v>
          </cell>
          <cell r="G1948" t="str">
            <v>OSCAR</v>
          </cell>
          <cell r="H1948" t="str">
            <v>00/0</v>
          </cell>
          <cell r="I1948" t="str">
            <v/>
          </cell>
          <cell r="J1948" t="str">
            <v>B</v>
          </cell>
          <cell r="K1948" t="str">
            <v>W</v>
          </cell>
          <cell r="L1948">
            <v>1999</v>
          </cell>
        </row>
        <row r="1949">
          <cell r="F1949">
            <v>5219220</v>
          </cell>
          <cell r="G1949" t="str">
            <v>OSCAR</v>
          </cell>
          <cell r="H1949" t="str">
            <v>00/0</v>
          </cell>
          <cell r="I1949" t="str">
            <v/>
          </cell>
          <cell r="J1949" t="str">
            <v>B</v>
          </cell>
          <cell r="K1949" t="str">
            <v>W</v>
          </cell>
          <cell r="L1949">
            <v>1999</v>
          </cell>
        </row>
        <row r="1950">
          <cell r="F1950">
            <v>4216220</v>
          </cell>
          <cell r="G1950" t="str">
            <v>OSCAR</v>
          </cell>
          <cell r="H1950" t="str">
            <v>00/0</v>
          </cell>
          <cell r="I1950" t="str">
            <v/>
          </cell>
          <cell r="J1950" t="str">
            <v>B</v>
          </cell>
          <cell r="K1950" t="str">
            <v>W</v>
          </cell>
          <cell r="L1950">
            <v>1799</v>
          </cell>
        </row>
        <row r="1951">
          <cell r="F1951">
            <v>4219220</v>
          </cell>
          <cell r="G1951" t="str">
            <v>OSCAR</v>
          </cell>
          <cell r="H1951" t="str">
            <v>00/0</v>
          </cell>
          <cell r="I1951" t="str">
            <v/>
          </cell>
          <cell r="J1951" t="str">
            <v>B</v>
          </cell>
          <cell r="K1951" t="str">
            <v>W</v>
          </cell>
          <cell r="L1951">
            <v>1799</v>
          </cell>
        </row>
        <row r="1952">
          <cell r="F1952">
            <v>4212520</v>
          </cell>
          <cell r="G1952" t="str">
            <v>OSCAR</v>
          </cell>
          <cell r="H1952" t="str">
            <v>00/0</v>
          </cell>
          <cell r="I1952" t="str">
            <v/>
          </cell>
          <cell r="J1952" t="str">
            <v>B</v>
          </cell>
          <cell r="K1952" t="str">
            <v>W</v>
          </cell>
          <cell r="L1952">
            <v>1799</v>
          </cell>
        </row>
        <row r="1953">
          <cell r="F1953">
            <v>5219922</v>
          </cell>
          <cell r="G1953" t="str">
            <v>WILLY</v>
          </cell>
          <cell r="H1953" t="str">
            <v>00/0</v>
          </cell>
          <cell r="I1953" t="str">
            <v/>
          </cell>
          <cell r="J1953" t="str">
            <v>B</v>
          </cell>
          <cell r="K1953" t="str">
            <v>W</v>
          </cell>
          <cell r="L1953">
            <v>2499</v>
          </cell>
        </row>
        <row r="1954">
          <cell r="F1954">
            <v>5215922</v>
          </cell>
          <cell r="G1954" t="str">
            <v>WILLY</v>
          </cell>
          <cell r="H1954" t="str">
            <v>00/0</v>
          </cell>
          <cell r="I1954" t="str">
            <v/>
          </cell>
          <cell r="J1954" t="str">
            <v>B</v>
          </cell>
          <cell r="K1954" t="str">
            <v>W</v>
          </cell>
          <cell r="L1954">
            <v>2499</v>
          </cell>
        </row>
        <row r="1955">
          <cell r="F1955">
            <v>5212322</v>
          </cell>
          <cell r="G1955" t="str">
            <v>MESSI</v>
          </cell>
          <cell r="H1955" t="str">
            <v>00/0</v>
          </cell>
          <cell r="I1955" t="str">
            <v/>
          </cell>
          <cell r="J1955" t="str">
            <v>B</v>
          </cell>
          <cell r="K1955" t="str">
            <v>W</v>
          </cell>
          <cell r="L1955">
            <v>1999</v>
          </cell>
        </row>
        <row r="1956">
          <cell r="F1956">
            <v>5216822</v>
          </cell>
          <cell r="G1956" t="str">
            <v>MESSI</v>
          </cell>
          <cell r="H1956" t="str">
            <v>00/0</v>
          </cell>
          <cell r="I1956" t="str">
            <v/>
          </cell>
          <cell r="J1956" t="str">
            <v>B</v>
          </cell>
          <cell r="K1956" t="str">
            <v>W</v>
          </cell>
          <cell r="L1956">
            <v>1999</v>
          </cell>
        </row>
        <row r="1957">
          <cell r="F1957">
            <v>4212322</v>
          </cell>
          <cell r="G1957" t="str">
            <v>MESSI</v>
          </cell>
          <cell r="H1957" t="str">
            <v>00/0</v>
          </cell>
          <cell r="I1957" t="str">
            <v/>
          </cell>
          <cell r="J1957" t="str">
            <v>B</v>
          </cell>
          <cell r="K1957" t="str">
            <v>W</v>
          </cell>
          <cell r="L1957">
            <v>1799</v>
          </cell>
        </row>
        <row r="1958">
          <cell r="F1958">
            <v>4216822</v>
          </cell>
          <cell r="G1958" t="str">
            <v>MESSI</v>
          </cell>
          <cell r="H1958" t="str">
            <v>00/0</v>
          </cell>
          <cell r="I1958" t="str">
            <v/>
          </cell>
          <cell r="J1958" t="str">
            <v>B</v>
          </cell>
          <cell r="K1958" t="str">
            <v>W</v>
          </cell>
          <cell r="L1958">
            <v>1799</v>
          </cell>
        </row>
        <row r="1959">
          <cell r="F1959">
            <v>5395600</v>
          </cell>
          <cell r="G1959" t="str">
            <v>SEED</v>
          </cell>
          <cell r="H1959" t="str">
            <v>50/8</v>
          </cell>
          <cell r="I1959" t="str">
            <v>+</v>
          </cell>
          <cell r="J1959" t="str">
            <v>T</v>
          </cell>
          <cell r="K1959" t="str">
            <v>I</v>
          </cell>
          <cell r="L1959">
            <v>11540</v>
          </cell>
        </row>
        <row r="1960">
          <cell r="F1960">
            <v>5396100</v>
          </cell>
          <cell r="G1960" t="str">
            <v>WOLINA</v>
          </cell>
          <cell r="H1960" t="str">
            <v>50/8</v>
          </cell>
          <cell r="I1960" t="str">
            <v>+</v>
          </cell>
          <cell r="J1960" t="str">
            <v>T</v>
          </cell>
          <cell r="K1960" t="str">
            <v>I</v>
          </cell>
          <cell r="L1960">
            <v>11540</v>
          </cell>
        </row>
        <row r="1961">
          <cell r="F1961">
            <v>5392001</v>
          </cell>
          <cell r="G1961" t="str">
            <v>JWALA</v>
          </cell>
          <cell r="H1961" t="str">
            <v>50/8</v>
          </cell>
          <cell r="I1961" t="str">
            <v>+</v>
          </cell>
          <cell r="J1961" t="str">
            <v>T</v>
          </cell>
          <cell r="K1961" t="str">
            <v>I</v>
          </cell>
          <cell r="L1961">
            <v>10490</v>
          </cell>
        </row>
        <row r="1962">
          <cell r="F1962">
            <v>5396001</v>
          </cell>
          <cell r="G1962" t="str">
            <v>JWALA</v>
          </cell>
          <cell r="H1962" t="str">
            <v>50/8</v>
          </cell>
          <cell r="I1962" t="str">
            <v>+</v>
          </cell>
          <cell r="J1962" t="str">
            <v>T</v>
          </cell>
          <cell r="K1962" t="str">
            <v>I</v>
          </cell>
          <cell r="L1962">
            <v>10490</v>
          </cell>
        </row>
        <row r="1963">
          <cell r="F1963">
            <v>5392004</v>
          </cell>
          <cell r="G1963" t="str">
            <v>DAWN</v>
          </cell>
          <cell r="H1963" t="str">
            <v>50/8</v>
          </cell>
          <cell r="I1963" t="str">
            <v>+</v>
          </cell>
          <cell r="J1963" t="str">
            <v>T</v>
          </cell>
          <cell r="K1963" t="str">
            <v>I</v>
          </cell>
          <cell r="L1963">
            <v>11540</v>
          </cell>
        </row>
        <row r="1964">
          <cell r="F1964">
            <v>5396005</v>
          </cell>
          <cell r="G1964" t="str">
            <v>WANG</v>
          </cell>
          <cell r="H1964" t="str">
            <v>50/8</v>
          </cell>
          <cell r="I1964" t="str">
            <v>+</v>
          </cell>
          <cell r="J1964" t="str">
            <v>T</v>
          </cell>
          <cell r="K1964" t="str">
            <v>I</v>
          </cell>
          <cell r="L1964">
            <v>10490</v>
          </cell>
        </row>
        <row r="1965">
          <cell r="F1965">
            <v>5395510</v>
          </cell>
          <cell r="G1965" t="str">
            <v>TORIN</v>
          </cell>
          <cell r="H1965" t="str">
            <v>50/8</v>
          </cell>
          <cell r="I1965" t="str">
            <v>+</v>
          </cell>
          <cell r="J1965" t="str">
            <v>T</v>
          </cell>
          <cell r="K1965" t="str">
            <v>I</v>
          </cell>
          <cell r="L1965">
            <v>11540</v>
          </cell>
        </row>
        <row r="1966">
          <cell r="F1966">
            <v>5399610</v>
          </cell>
          <cell r="G1966" t="str">
            <v>VIYANA</v>
          </cell>
          <cell r="H1966" t="str">
            <v>50/8</v>
          </cell>
          <cell r="I1966" t="str">
            <v>+</v>
          </cell>
          <cell r="J1966" t="str">
            <v>T</v>
          </cell>
          <cell r="K1966" t="str">
            <v>I</v>
          </cell>
          <cell r="L1966">
            <v>12360</v>
          </cell>
        </row>
        <row r="1967">
          <cell r="F1967">
            <v>5392210</v>
          </cell>
          <cell r="G1967" t="str">
            <v>MERLY</v>
          </cell>
          <cell r="H1967" t="str">
            <v>50/8</v>
          </cell>
          <cell r="I1967" t="str">
            <v>+</v>
          </cell>
          <cell r="J1967" t="str">
            <v>T</v>
          </cell>
          <cell r="K1967" t="str">
            <v>I</v>
          </cell>
          <cell r="L1967">
            <v>11540</v>
          </cell>
        </row>
        <row r="1968">
          <cell r="F1968">
            <v>5396610</v>
          </cell>
          <cell r="G1968" t="str">
            <v>TORIN</v>
          </cell>
          <cell r="H1968" t="str">
            <v>50/8</v>
          </cell>
          <cell r="I1968" t="str">
            <v>+</v>
          </cell>
          <cell r="J1968" t="str">
            <v>T</v>
          </cell>
          <cell r="K1968" t="str">
            <v>I</v>
          </cell>
          <cell r="L1968">
            <v>11540</v>
          </cell>
        </row>
        <row r="1969">
          <cell r="F1969">
            <v>5399210</v>
          </cell>
          <cell r="G1969" t="str">
            <v>VIYANA</v>
          </cell>
          <cell r="H1969" t="str">
            <v>50/8</v>
          </cell>
          <cell r="I1969" t="str">
            <v>+</v>
          </cell>
          <cell r="J1969" t="str">
            <v>T</v>
          </cell>
          <cell r="K1969" t="str">
            <v>I</v>
          </cell>
          <cell r="L1969">
            <v>12360</v>
          </cell>
        </row>
        <row r="1970">
          <cell r="F1970">
            <v>5396510</v>
          </cell>
          <cell r="G1970" t="str">
            <v>MERLY</v>
          </cell>
          <cell r="H1970" t="str">
            <v>50/8</v>
          </cell>
          <cell r="I1970" t="str">
            <v>+</v>
          </cell>
          <cell r="J1970" t="str">
            <v>T</v>
          </cell>
          <cell r="K1970" t="str">
            <v>I</v>
          </cell>
          <cell r="L1970">
            <v>11540</v>
          </cell>
        </row>
        <row r="1971">
          <cell r="F1971">
            <v>5392510</v>
          </cell>
          <cell r="G1971" t="str">
            <v>FEO</v>
          </cell>
          <cell r="H1971" t="str">
            <v>50/8</v>
          </cell>
          <cell r="I1971" t="str">
            <v>+</v>
          </cell>
          <cell r="J1971" t="str">
            <v>T</v>
          </cell>
          <cell r="K1971" t="str">
            <v>I</v>
          </cell>
          <cell r="L1971">
            <v>11540</v>
          </cell>
        </row>
        <row r="1972">
          <cell r="F1972">
            <v>8396110</v>
          </cell>
          <cell r="G1972" t="str">
            <v>LEON</v>
          </cell>
          <cell r="H1972" t="str">
            <v>50/8</v>
          </cell>
          <cell r="I1972" t="str">
            <v>+</v>
          </cell>
          <cell r="J1972" t="str">
            <v>T</v>
          </cell>
          <cell r="K1972" t="str">
            <v>I</v>
          </cell>
          <cell r="L1972">
            <v>12360</v>
          </cell>
        </row>
        <row r="1973">
          <cell r="F1973">
            <v>8395910</v>
          </cell>
          <cell r="G1973" t="str">
            <v>LEON</v>
          </cell>
          <cell r="H1973" t="str">
            <v>50/8</v>
          </cell>
          <cell r="I1973" t="str">
            <v>+</v>
          </cell>
          <cell r="J1973" t="str">
            <v>T</v>
          </cell>
          <cell r="K1973" t="str">
            <v>I</v>
          </cell>
          <cell r="L1973">
            <v>12360</v>
          </cell>
        </row>
        <row r="1974">
          <cell r="F1974">
            <v>8592010</v>
          </cell>
          <cell r="G1974" t="str">
            <v>ADAM</v>
          </cell>
          <cell r="H1974" t="str">
            <v>50/8</v>
          </cell>
          <cell r="I1974" t="str">
            <v>+</v>
          </cell>
          <cell r="J1974" t="str">
            <v>B</v>
          </cell>
          <cell r="K1974" t="str">
            <v>I</v>
          </cell>
          <cell r="L1974">
            <v>11500</v>
          </cell>
        </row>
        <row r="1975">
          <cell r="F1975">
            <v>8596210</v>
          </cell>
          <cell r="G1975" t="str">
            <v>ADAM</v>
          </cell>
          <cell r="H1975" t="str">
            <v>50/8</v>
          </cell>
          <cell r="I1975" t="str">
            <v>+</v>
          </cell>
          <cell r="J1975" t="str">
            <v>B</v>
          </cell>
          <cell r="K1975" t="str">
            <v>I</v>
          </cell>
          <cell r="L1975">
            <v>11500</v>
          </cell>
        </row>
        <row r="1976">
          <cell r="F1976">
            <v>8599010</v>
          </cell>
          <cell r="G1976" t="str">
            <v>ADAM</v>
          </cell>
          <cell r="H1976" t="str">
            <v>50/8</v>
          </cell>
          <cell r="I1976" t="str">
            <v>+</v>
          </cell>
          <cell r="J1976" t="str">
            <v>B</v>
          </cell>
          <cell r="K1976" t="str">
            <v>I</v>
          </cell>
          <cell r="L1976">
            <v>11500</v>
          </cell>
        </row>
        <row r="1977">
          <cell r="F1977">
            <v>8396012</v>
          </cell>
          <cell r="G1977" t="str">
            <v>JAVI</v>
          </cell>
          <cell r="H1977" t="str">
            <v>50/8</v>
          </cell>
          <cell r="I1977" t="str">
            <v>+</v>
          </cell>
          <cell r="J1977" t="str">
            <v>T</v>
          </cell>
          <cell r="K1977" t="str">
            <v>I</v>
          </cell>
          <cell r="L1977">
            <v>12360</v>
          </cell>
        </row>
        <row r="1978">
          <cell r="F1978">
            <v>5399515</v>
          </cell>
          <cell r="G1978" t="str">
            <v>BRITON</v>
          </cell>
          <cell r="H1978" t="str">
            <v>50/8</v>
          </cell>
          <cell r="I1978" t="str">
            <v>+</v>
          </cell>
          <cell r="J1978" t="str">
            <v>B</v>
          </cell>
          <cell r="K1978" t="str">
            <v>I</v>
          </cell>
          <cell r="L1978">
            <v>11500</v>
          </cell>
        </row>
        <row r="1979">
          <cell r="F1979">
            <v>5399615</v>
          </cell>
          <cell r="G1979" t="str">
            <v>SIND</v>
          </cell>
          <cell r="H1979" t="str">
            <v>50/8</v>
          </cell>
          <cell r="I1979" t="str">
            <v>+</v>
          </cell>
          <cell r="J1979" t="str">
            <v>T</v>
          </cell>
          <cell r="K1979" t="str">
            <v>I</v>
          </cell>
          <cell r="L1979">
            <v>10810</v>
          </cell>
        </row>
        <row r="1980">
          <cell r="F1980">
            <v>5396115</v>
          </cell>
          <cell r="G1980" t="str">
            <v>BRITON</v>
          </cell>
          <cell r="H1980" t="str">
            <v>50/8</v>
          </cell>
          <cell r="I1980" t="str">
            <v>+</v>
          </cell>
          <cell r="J1980" t="str">
            <v>B</v>
          </cell>
          <cell r="K1980" t="str">
            <v>I</v>
          </cell>
          <cell r="L1980">
            <v>11500</v>
          </cell>
        </row>
        <row r="1981">
          <cell r="F1981">
            <v>5396916</v>
          </cell>
          <cell r="G1981" t="str">
            <v>SHAADE</v>
          </cell>
          <cell r="H1981" t="str">
            <v>50/8</v>
          </cell>
          <cell r="I1981" t="str">
            <v>+</v>
          </cell>
          <cell r="J1981" t="str">
            <v>B</v>
          </cell>
          <cell r="K1981" t="str">
            <v>I</v>
          </cell>
          <cell r="L1981">
            <v>11500</v>
          </cell>
        </row>
        <row r="1982">
          <cell r="F1982">
            <v>5394916</v>
          </cell>
          <cell r="G1982" t="str">
            <v>SHAADE</v>
          </cell>
          <cell r="H1982" t="str">
            <v>50/8</v>
          </cell>
          <cell r="I1982" t="str">
            <v>+</v>
          </cell>
          <cell r="J1982" t="str">
            <v>B</v>
          </cell>
          <cell r="K1982" t="str">
            <v>I</v>
          </cell>
          <cell r="L1982">
            <v>11500</v>
          </cell>
        </row>
        <row r="1983">
          <cell r="F1983">
            <v>8392216</v>
          </cell>
          <cell r="G1983" t="str">
            <v>KAUSH</v>
          </cell>
          <cell r="H1983" t="str">
            <v>50/8</v>
          </cell>
          <cell r="I1983" t="str">
            <v>+</v>
          </cell>
          <cell r="J1983" t="str">
            <v>T</v>
          </cell>
          <cell r="K1983" t="str">
            <v>I</v>
          </cell>
          <cell r="L1983">
            <v>12570</v>
          </cell>
        </row>
        <row r="1984">
          <cell r="F1984">
            <v>5392317</v>
          </cell>
          <cell r="G1984" t="str">
            <v>PEECH</v>
          </cell>
          <cell r="H1984" t="str">
            <v>00/0</v>
          </cell>
          <cell r="I1984" t="str">
            <v/>
          </cell>
          <cell r="J1984" t="str">
            <v>B</v>
          </cell>
          <cell r="K1984" t="str">
            <v>N</v>
          </cell>
          <cell r="L1984">
            <v>10700</v>
          </cell>
        </row>
        <row r="1985">
          <cell r="F1985">
            <v>5395317</v>
          </cell>
          <cell r="G1985" t="str">
            <v>PEECH</v>
          </cell>
          <cell r="H1985" t="str">
            <v>00/0</v>
          </cell>
          <cell r="I1985" t="str">
            <v/>
          </cell>
          <cell r="J1985" t="str">
            <v>B</v>
          </cell>
          <cell r="K1985" t="str">
            <v>N</v>
          </cell>
          <cell r="L1985">
            <v>10500</v>
          </cell>
        </row>
        <row r="1986">
          <cell r="F1986">
            <v>5599918</v>
          </cell>
          <cell r="G1986" t="str">
            <v>HANZER</v>
          </cell>
          <cell r="H1986" t="str">
            <v>00/0</v>
          </cell>
          <cell r="I1986" t="str">
            <v/>
          </cell>
          <cell r="J1986" t="str">
            <v>B</v>
          </cell>
          <cell r="K1986" t="str">
            <v>I</v>
          </cell>
          <cell r="L1986">
            <v>10990</v>
          </cell>
        </row>
        <row r="1987">
          <cell r="F1987">
            <v>5399518</v>
          </cell>
          <cell r="G1987" t="str">
            <v>NORA</v>
          </cell>
          <cell r="H1987" t="str">
            <v>00/0</v>
          </cell>
          <cell r="I1987" t="str">
            <v/>
          </cell>
          <cell r="J1987" t="str">
            <v>B</v>
          </cell>
          <cell r="K1987" t="str">
            <v>I</v>
          </cell>
          <cell r="L1987">
            <v>13990</v>
          </cell>
        </row>
        <row r="1988">
          <cell r="F1988">
            <v>5592118</v>
          </cell>
          <cell r="G1988" t="str">
            <v>MERLY</v>
          </cell>
          <cell r="H1988" t="str">
            <v>00/0</v>
          </cell>
          <cell r="I1988" t="str">
            <v/>
          </cell>
          <cell r="J1988" t="str">
            <v>B</v>
          </cell>
          <cell r="K1988" t="str">
            <v>N</v>
          </cell>
          <cell r="L1988">
            <v>11800</v>
          </cell>
        </row>
        <row r="1989">
          <cell r="F1989">
            <v>5592918</v>
          </cell>
          <cell r="G1989" t="str">
            <v>HANZER</v>
          </cell>
          <cell r="H1989" t="str">
            <v>00/0</v>
          </cell>
          <cell r="I1989" t="str">
            <v/>
          </cell>
          <cell r="J1989" t="str">
            <v>B</v>
          </cell>
          <cell r="K1989" t="str">
            <v>I</v>
          </cell>
          <cell r="L1989">
            <v>10990</v>
          </cell>
        </row>
        <row r="1990">
          <cell r="F1990">
            <v>5595918</v>
          </cell>
          <cell r="G1990" t="str">
            <v>HANZER</v>
          </cell>
          <cell r="H1990" t="str">
            <v>00/0</v>
          </cell>
          <cell r="I1990" t="str">
            <v/>
          </cell>
          <cell r="J1990" t="str">
            <v>B</v>
          </cell>
          <cell r="K1990" t="str">
            <v>I</v>
          </cell>
          <cell r="L1990">
            <v>10990</v>
          </cell>
        </row>
        <row r="1991">
          <cell r="F1991">
            <v>5596118</v>
          </cell>
          <cell r="G1991" t="str">
            <v>MERLY</v>
          </cell>
          <cell r="H1991" t="str">
            <v>00/0</v>
          </cell>
          <cell r="I1991" t="str">
            <v/>
          </cell>
          <cell r="J1991" t="str">
            <v>B</v>
          </cell>
          <cell r="K1991" t="str">
            <v>N</v>
          </cell>
          <cell r="L1991">
            <v>11800</v>
          </cell>
        </row>
        <row r="1992">
          <cell r="F1992">
            <v>5396618</v>
          </cell>
          <cell r="G1992" t="str">
            <v>NORA</v>
          </cell>
          <cell r="H1992" t="str">
            <v>00/0</v>
          </cell>
          <cell r="I1992" t="str">
            <v/>
          </cell>
          <cell r="J1992" t="str">
            <v>B</v>
          </cell>
          <cell r="K1992" t="str">
            <v>I</v>
          </cell>
          <cell r="L1992">
            <v>13990</v>
          </cell>
        </row>
        <row r="1993">
          <cell r="F1993">
            <v>5399119</v>
          </cell>
          <cell r="G1993" t="str">
            <v>MERLY</v>
          </cell>
          <cell r="H1993" t="str">
            <v>00/0</v>
          </cell>
          <cell r="I1993" t="str">
            <v/>
          </cell>
          <cell r="J1993" t="str">
            <v>B</v>
          </cell>
          <cell r="K1993" t="str">
            <v>N</v>
          </cell>
          <cell r="L1993">
            <v>11800</v>
          </cell>
        </row>
        <row r="1994">
          <cell r="F1994">
            <v>5392119</v>
          </cell>
          <cell r="G1994" t="str">
            <v>MERLY</v>
          </cell>
          <cell r="H1994" t="str">
            <v>00/0</v>
          </cell>
          <cell r="I1994" t="str">
            <v/>
          </cell>
          <cell r="J1994" t="str">
            <v>B</v>
          </cell>
          <cell r="K1994" t="str">
            <v>N</v>
          </cell>
          <cell r="L1994">
            <v>11800</v>
          </cell>
        </row>
        <row r="1995">
          <cell r="F1995">
            <v>8396923</v>
          </cell>
          <cell r="G1995" t="str">
            <v>GRANGEL</v>
          </cell>
          <cell r="H1995" t="str">
            <v>50/8</v>
          </cell>
          <cell r="I1995" t="str">
            <v>+</v>
          </cell>
          <cell r="J1995" t="str">
            <v>B</v>
          </cell>
          <cell r="K1995" t="str">
            <v>I</v>
          </cell>
          <cell r="L1995">
            <v>12300</v>
          </cell>
        </row>
        <row r="1996">
          <cell r="F1996">
            <v>5392827</v>
          </cell>
          <cell r="G1996" t="str">
            <v>SINDHU</v>
          </cell>
          <cell r="H1996" t="str">
            <v>50/8</v>
          </cell>
          <cell r="I1996" t="str">
            <v>+</v>
          </cell>
          <cell r="J1996" t="str">
            <v>T</v>
          </cell>
          <cell r="K1996" t="str">
            <v>I</v>
          </cell>
          <cell r="L1996">
            <v>12570</v>
          </cell>
        </row>
        <row r="1997">
          <cell r="F1997">
            <v>8516627</v>
          </cell>
          <cell r="G1997" t="str">
            <v>OCEAN</v>
          </cell>
          <cell r="H1997" t="str">
            <v>00/0</v>
          </cell>
          <cell r="I1997" t="str">
            <v/>
          </cell>
          <cell r="J1997" t="str">
            <v>B</v>
          </cell>
          <cell r="K1997" t="str">
            <v>N</v>
          </cell>
          <cell r="L1997">
            <v>12490</v>
          </cell>
        </row>
        <row r="1998">
          <cell r="F1998">
            <v>8519627</v>
          </cell>
          <cell r="G1998" t="str">
            <v>OCEAN</v>
          </cell>
          <cell r="H1998" t="str">
            <v>00/0</v>
          </cell>
          <cell r="I1998" t="str">
            <v/>
          </cell>
          <cell r="J1998" t="str">
            <v>B</v>
          </cell>
          <cell r="K1998" t="str">
            <v>N</v>
          </cell>
          <cell r="L1998">
            <v>12490</v>
          </cell>
        </row>
        <row r="1999">
          <cell r="F1999">
            <v>5395628</v>
          </cell>
          <cell r="G1999" t="str">
            <v>WINNY</v>
          </cell>
          <cell r="H1999" t="str">
            <v>50/8</v>
          </cell>
          <cell r="I1999" t="str">
            <v>+</v>
          </cell>
          <cell r="J1999" t="str">
            <v>T</v>
          </cell>
          <cell r="K1999" t="str">
            <v>I</v>
          </cell>
          <cell r="L1999">
            <v>9440</v>
          </cell>
        </row>
        <row r="2000">
          <cell r="F2000">
            <v>5396030</v>
          </cell>
          <cell r="G2000" t="str">
            <v>SAINA</v>
          </cell>
          <cell r="H2000" t="str">
            <v>50/8</v>
          </cell>
          <cell r="I2000" t="str">
            <v>+</v>
          </cell>
          <cell r="J2000" t="str">
            <v>T</v>
          </cell>
          <cell r="K2000" t="str">
            <v>I</v>
          </cell>
          <cell r="L2000">
            <v>10470</v>
          </cell>
        </row>
        <row r="2001">
          <cell r="F2001">
            <v>5392032</v>
          </cell>
          <cell r="G2001" t="str">
            <v>WONNY</v>
          </cell>
          <cell r="H2001" t="str">
            <v>50/8</v>
          </cell>
          <cell r="I2001" t="str">
            <v>+</v>
          </cell>
          <cell r="J2001" t="str">
            <v>T</v>
          </cell>
          <cell r="K2001" t="str">
            <v>I</v>
          </cell>
          <cell r="L2001">
            <v>9100</v>
          </cell>
        </row>
        <row r="2002">
          <cell r="F2002">
            <v>5396035</v>
          </cell>
          <cell r="G2002" t="str">
            <v>LIBBY</v>
          </cell>
          <cell r="H2002" t="str">
            <v>50/8</v>
          </cell>
          <cell r="I2002" t="str">
            <v>+</v>
          </cell>
          <cell r="J2002" t="str">
            <v>T</v>
          </cell>
          <cell r="K2002" t="str">
            <v>I</v>
          </cell>
          <cell r="L2002">
            <v>10490</v>
          </cell>
        </row>
        <row r="2003">
          <cell r="F2003">
            <v>5596437</v>
          </cell>
          <cell r="G2003" t="str">
            <v>DELIGON</v>
          </cell>
          <cell r="H2003" t="str">
            <v>00/0</v>
          </cell>
          <cell r="I2003" t="str">
            <v/>
          </cell>
          <cell r="J2003" t="str">
            <v>B</v>
          </cell>
          <cell r="K2003" t="str">
            <v>N</v>
          </cell>
          <cell r="L2003">
            <v>11800</v>
          </cell>
        </row>
        <row r="2004">
          <cell r="F2004">
            <v>5392039</v>
          </cell>
          <cell r="G2004" t="str">
            <v>SAILI</v>
          </cell>
          <cell r="H2004" t="str">
            <v>50/8</v>
          </cell>
          <cell r="I2004" t="str">
            <v>+</v>
          </cell>
          <cell r="J2004" t="str">
            <v>T</v>
          </cell>
          <cell r="K2004" t="str">
            <v>I</v>
          </cell>
          <cell r="L2004">
            <v>9100</v>
          </cell>
        </row>
        <row r="2005">
          <cell r="F2005">
            <v>5396240</v>
          </cell>
          <cell r="G2005" t="str">
            <v>SAMARA</v>
          </cell>
          <cell r="H2005" t="str">
            <v>50/8</v>
          </cell>
          <cell r="I2005" t="str">
            <v>+</v>
          </cell>
          <cell r="J2005" t="str">
            <v>T</v>
          </cell>
          <cell r="K2005" t="str">
            <v>I</v>
          </cell>
          <cell r="L2005">
            <v>9760</v>
          </cell>
        </row>
        <row r="2006">
          <cell r="F2006">
            <v>8391641</v>
          </cell>
          <cell r="G2006" t="str">
            <v>VINTA</v>
          </cell>
          <cell r="H2006" t="str">
            <v>50/8</v>
          </cell>
          <cell r="I2006" t="str">
            <v>+</v>
          </cell>
          <cell r="J2006" t="str">
            <v>B</v>
          </cell>
          <cell r="K2006" t="str">
            <v>I</v>
          </cell>
          <cell r="L2006">
            <v>10500</v>
          </cell>
        </row>
        <row r="2007">
          <cell r="F2007">
            <v>8399641</v>
          </cell>
          <cell r="G2007" t="str">
            <v>VINTA</v>
          </cell>
          <cell r="H2007" t="str">
            <v>50/8</v>
          </cell>
          <cell r="I2007" t="str">
            <v>+</v>
          </cell>
          <cell r="J2007" t="str">
            <v>B</v>
          </cell>
          <cell r="K2007" t="str">
            <v>I</v>
          </cell>
          <cell r="L2007">
            <v>10500</v>
          </cell>
        </row>
        <row r="2008">
          <cell r="F2008">
            <v>8396642</v>
          </cell>
          <cell r="G2008" t="str">
            <v>WINSON</v>
          </cell>
          <cell r="H2008" t="str">
            <v>50/8</v>
          </cell>
          <cell r="I2008" t="str">
            <v>+</v>
          </cell>
          <cell r="J2008" t="str">
            <v>B</v>
          </cell>
          <cell r="K2008" t="str">
            <v>I</v>
          </cell>
          <cell r="L2008">
            <v>11030</v>
          </cell>
        </row>
        <row r="2009">
          <cell r="F2009">
            <v>8399642</v>
          </cell>
          <cell r="G2009" t="str">
            <v>WINSON</v>
          </cell>
          <cell r="H2009" t="str">
            <v>50/8</v>
          </cell>
          <cell r="I2009" t="str">
            <v>+</v>
          </cell>
          <cell r="J2009" t="str">
            <v>B</v>
          </cell>
          <cell r="K2009" t="str">
            <v>I</v>
          </cell>
          <cell r="L2009">
            <v>11030</v>
          </cell>
        </row>
        <row r="2010">
          <cell r="F2010">
            <v>5516343</v>
          </cell>
          <cell r="G2010" t="str">
            <v>SAVAGE</v>
          </cell>
          <cell r="H2010" t="str">
            <v>00/0</v>
          </cell>
          <cell r="I2010" t="str">
            <v/>
          </cell>
          <cell r="J2010" t="str">
            <v>B</v>
          </cell>
          <cell r="K2010" t="str">
            <v>N</v>
          </cell>
          <cell r="L2010">
            <v>11390</v>
          </cell>
        </row>
        <row r="2011">
          <cell r="F2011">
            <v>5519343</v>
          </cell>
          <cell r="G2011" t="str">
            <v>SAVAGE</v>
          </cell>
          <cell r="H2011" t="str">
            <v>00/0</v>
          </cell>
          <cell r="I2011" t="str">
            <v/>
          </cell>
          <cell r="J2011" t="str">
            <v>B</v>
          </cell>
          <cell r="K2011" t="str">
            <v>N</v>
          </cell>
          <cell r="L2011">
            <v>11390</v>
          </cell>
        </row>
        <row r="2012">
          <cell r="F2012">
            <v>5515343</v>
          </cell>
          <cell r="G2012" t="str">
            <v>SAVAGE</v>
          </cell>
          <cell r="H2012" t="str">
            <v>00/0</v>
          </cell>
          <cell r="I2012" t="str">
            <v/>
          </cell>
          <cell r="J2012" t="str">
            <v>B</v>
          </cell>
          <cell r="K2012" t="str">
            <v>N</v>
          </cell>
          <cell r="L2012">
            <v>11390</v>
          </cell>
        </row>
        <row r="2013">
          <cell r="F2013">
            <v>8594243</v>
          </cell>
          <cell r="G2013" t="str">
            <v>WEESLY</v>
          </cell>
          <cell r="H2013" t="str">
            <v>50/8</v>
          </cell>
          <cell r="I2013" t="str">
            <v>+</v>
          </cell>
          <cell r="J2013" t="str">
            <v>B</v>
          </cell>
          <cell r="K2013" t="str">
            <v>I</v>
          </cell>
          <cell r="L2013">
            <v>14400</v>
          </cell>
        </row>
        <row r="2014">
          <cell r="F2014">
            <v>8596243</v>
          </cell>
          <cell r="G2014" t="str">
            <v>WEESLY</v>
          </cell>
          <cell r="H2014" t="str">
            <v>50/8</v>
          </cell>
          <cell r="I2014" t="str">
            <v>+</v>
          </cell>
          <cell r="J2014" t="str">
            <v>B</v>
          </cell>
          <cell r="K2014" t="str">
            <v>I</v>
          </cell>
          <cell r="L2014">
            <v>14400</v>
          </cell>
        </row>
        <row r="2015">
          <cell r="F2015">
            <v>5596145</v>
          </cell>
          <cell r="G2015" t="str">
            <v>KELAN</v>
          </cell>
          <cell r="H2015" t="str">
            <v>00/0</v>
          </cell>
          <cell r="I2015" t="str">
            <v/>
          </cell>
          <cell r="J2015" t="str">
            <v>B</v>
          </cell>
          <cell r="K2015" t="str">
            <v>I</v>
          </cell>
          <cell r="L2015">
            <v>9770</v>
          </cell>
        </row>
        <row r="2016">
          <cell r="F2016">
            <v>5592145</v>
          </cell>
          <cell r="G2016" t="str">
            <v>KELAN</v>
          </cell>
          <cell r="H2016" t="str">
            <v>00/0</v>
          </cell>
          <cell r="I2016" t="str">
            <v/>
          </cell>
          <cell r="J2016" t="str">
            <v>B</v>
          </cell>
          <cell r="K2016" t="str">
            <v>I</v>
          </cell>
          <cell r="L2016">
            <v>9770</v>
          </cell>
        </row>
        <row r="2017">
          <cell r="F2017">
            <v>5599145</v>
          </cell>
          <cell r="G2017" t="str">
            <v>KELAN</v>
          </cell>
          <cell r="H2017" t="str">
            <v>00/0</v>
          </cell>
          <cell r="I2017" t="str">
            <v/>
          </cell>
          <cell r="J2017" t="str">
            <v>B</v>
          </cell>
          <cell r="K2017" t="str">
            <v>I</v>
          </cell>
          <cell r="L2017">
            <v>9770</v>
          </cell>
        </row>
        <row r="2018">
          <cell r="F2018">
            <v>8396246</v>
          </cell>
          <cell r="G2018" t="str">
            <v>WOLDER</v>
          </cell>
          <cell r="H2018" t="str">
            <v>50/8</v>
          </cell>
          <cell r="I2018" t="str">
            <v>+</v>
          </cell>
          <cell r="J2018" t="str">
            <v>B</v>
          </cell>
          <cell r="K2018" t="str">
            <v>I</v>
          </cell>
          <cell r="L2018">
            <v>13600</v>
          </cell>
        </row>
        <row r="2019">
          <cell r="F2019">
            <v>8594246</v>
          </cell>
          <cell r="G2019" t="str">
            <v>WOLDER</v>
          </cell>
          <cell r="H2019" t="str">
            <v>50/8</v>
          </cell>
          <cell r="I2019" t="str">
            <v>+</v>
          </cell>
          <cell r="J2019" t="str">
            <v>B</v>
          </cell>
          <cell r="K2019" t="str">
            <v>I</v>
          </cell>
          <cell r="L2019">
            <v>13600</v>
          </cell>
        </row>
        <row r="2020">
          <cell r="F2020">
            <v>8599547</v>
          </cell>
          <cell r="G2020" t="str">
            <v>ROGER</v>
          </cell>
          <cell r="H2020" t="str">
            <v>00/0</v>
          </cell>
          <cell r="I2020" t="str">
            <v/>
          </cell>
          <cell r="J2020" t="str">
            <v>B</v>
          </cell>
          <cell r="K2020" t="str">
            <v>I</v>
          </cell>
          <cell r="L2020">
            <v>10990</v>
          </cell>
        </row>
        <row r="2021">
          <cell r="F2021">
            <v>8596547</v>
          </cell>
          <cell r="G2021" t="str">
            <v>ROGER</v>
          </cell>
          <cell r="H2021" t="str">
            <v>00/0</v>
          </cell>
          <cell r="I2021" t="str">
            <v/>
          </cell>
          <cell r="J2021" t="str">
            <v>B</v>
          </cell>
          <cell r="K2021" t="str">
            <v>I</v>
          </cell>
          <cell r="L2021">
            <v>10990</v>
          </cell>
        </row>
        <row r="2022">
          <cell r="F2022">
            <v>8391148</v>
          </cell>
          <cell r="G2022" t="str">
            <v>URAAL</v>
          </cell>
          <cell r="H2022" t="str">
            <v>50/8</v>
          </cell>
          <cell r="I2022" t="str">
            <v>+</v>
          </cell>
          <cell r="J2022" t="str">
            <v>B</v>
          </cell>
          <cell r="K2022" t="str">
            <v>I</v>
          </cell>
          <cell r="L2022">
            <v>12810</v>
          </cell>
        </row>
        <row r="2023">
          <cell r="F2023">
            <v>8396648</v>
          </cell>
          <cell r="G2023" t="str">
            <v>URAAL</v>
          </cell>
          <cell r="H2023" t="str">
            <v>50/8</v>
          </cell>
          <cell r="I2023" t="str">
            <v>+</v>
          </cell>
          <cell r="J2023" t="str">
            <v>B</v>
          </cell>
          <cell r="K2023" t="str">
            <v>I</v>
          </cell>
          <cell r="L2023">
            <v>12810</v>
          </cell>
        </row>
        <row r="2024">
          <cell r="F2024">
            <v>5399149</v>
          </cell>
          <cell r="G2024" t="str">
            <v>DEON</v>
          </cell>
          <cell r="H2024" t="str">
            <v>00/0</v>
          </cell>
          <cell r="I2024" t="str">
            <v/>
          </cell>
          <cell r="J2024" t="str">
            <v>B</v>
          </cell>
          <cell r="K2024" t="str">
            <v>N</v>
          </cell>
          <cell r="L2024">
            <v>11800</v>
          </cell>
        </row>
        <row r="2025">
          <cell r="F2025">
            <v>5396149</v>
          </cell>
          <cell r="G2025" t="str">
            <v>DEON</v>
          </cell>
          <cell r="H2025" t="str">
            <v>00/0</v>
          </cell>
          <cell r="I2025" t="str">
            <v/>
          </cell>
          <cell r="J2025" t="str">
            <v>B</v>
          </cell>
          <cell r="K2025" t="str">
            <v>N</v>
          </cell>
          <cell r="L2025">
            <v>11800</v>
          </cell>
        </row>
        <row r="2026">
          <cell r="F2026">
            <v>5399050</v>
          </cell>
          <cell r="G2026" t="str">
            <v>TANVI</v>
          </cell>
          <cell r="H2026" t="str">
            <v>50/8</v>
          </cell>
          <cell r="I2026" t="str">
            <v>+</v>
          </cell>
          <cell r="J2026" t="str">
            <v>T</v>
          </cell>
          <cell r="K2026" t="str">
            <v>I</v>
          </cell>
          <cell r="L2026">
            <v>9100</v>
          </cell>
        </row>
        <row r="2027">
          <cell r="F2027">
            <v>5599751</v>
          </cell>
          <cell r="G2027" t="str">
            <v>BIONZY</v>
          </cell>
          <cell r="H2027" t="str">
            <v>50/8</v>
          </cell>
          <cell r="I2027" t="str">
            <v>+</v>
          </cell>
          <cell r="J2027" t="str">
            <v>B</v>
          </cell>
          <cell r="K2027" t="str">
            <v>I</v>
          </cell>
          <cell r="L2027">
            <v>11500</v>
          </cell>
        </row>
        <row r="2028">
          <cell r="F2028">
            <v>5599951</v>
          </cell>
          <cell r="G2028" t="str">
            <v>ATHINA</v>
          </cell>
          <cell r="H2028" t="str">
            <v>00/0</v>
          </cell>
          <cell r="I2028" t="str">
            <v/>
          </cell>
          <cell r="J2028" t="str">
            <v>B</v>
          </cell>
          <cell r="K2028" t="str">
            <v>I</v>
          </cell>
          <cell r="L2028">
            <v>10990</v>
          </cell>
        </row>
        <row r="2029">
          <cell r="F2029">
            <v>5596951</v>
          </cell>
          <cell r="G2029" t="str">
            <v>ATHINA</v>
          </cell>
          <cell r="H2029" t="str">
            <v>00/0</v>
          </cell>
          <cell r="I2029" t="str">
            <v/>
          </cell>
          <cell r="J2029" t="str">
            <v>B</v>
          </cell>
          <cell r="K2029" t="str">
            <v>I</v>
          </cell>
          <cell r="L2029">
            <v>10990</v>
          </cell>
        </row>
        <row r="2030">
          <cell r="F2030">
            <v>5594751</v>
          </cell>
          <cell r="G2030" t="str">
            <v>BIONZY</v>
          </cell>
          <cell r="H2030" t="str">
            <v>50/8</v>
          </cell>
          <cell r="I2030" t="str">
            <v>+</v>
          </cell>
          <cell r="J2030" t="str">
            <v>B</v>
          </cell>
          <cell r="K2030" t="str">
            <v>I</v>
          </cell>
          <cell r="L2030">
            <v>11500</v>
          </cell>
        </row>
        <row r="2031">
          <cell r="F2031">
            <v>8396651</v>
          </cell>
          <cell r="G2031" t="str">
            <v>LORAN</v>
          </cell>
          <cell r="H2031" t="str">
            <v>50/8</v>
          </cell>
          <cell r="I2031" t="str">
            <v>+</v>
          </cell>
          <cell r="J2031" t="str">
            <v>T</v>
          </cell>
          <cell r="K2031" t="str">
            <v>I</v>
          </cell>
          <cell r="L2031">
            <v>13620</v>
          </cell>
        </row>
        <row r="2032">
          <cell r="F2032">
            <v>8312352</v>
          </cell>
          <cell r="G2032" t="str">
            <v>JASON</v>
          </cell>
          <cell r="H2032" t="str">
            <v>00/0</v>
          </cell>
          <cell r="I2032" t="str">
            <v/>
          </cell>
          <cell r="J2032" t="str">
            <v>B</v>
          </cell>
          <cell r="K2032" t="str">
            <v>N</v>
          </cell>
          <cell r="L2032">
            <v>10700</v>
          </cell>
        </row>
        <row r="2033">
          <cell r="F2033">
            <v>8396352</v>
          </cell>
          <cell r="G2033" t="str">
            <v>JASON</v>
          </cell>
          <cell r="H2033" t="str">
            <v>50/8</v>
          </cell>
          <cell r="I2033" t="str">
            <v>+</v>
          </cell>
          <cell r="J2033" t="str">
            <v>B</v>
          </cell>
          <cell r="K2033" t="str">
            <v>I</v>
          </cell>
          <cell r="L2033">
            <v>10400</v>
          </cell>
        </row>
        <row r="2034">
          <cell r="F2034">
            <v>8396652</v>
          </cell>
          <cell r="G2034" t="str">
            <v>BOOT</v>
          </cell>
          <cell r="H2034" t="str">
            <v>50/8</v>
          </cell>
          <cell r="I2034" t="str">
            <v>+</v>
          </cell>
          <cell r="J2034" t="str">
            <v>T</v>
          </cell>
          <cell r="K2034" t="str">
            <v>I</v>
          </cell>
          <cell r="L2034">
            <v>14670</v>
          </cell>
        </row>
        <row r="2035">
          <cell r="F2035">
            <v>8399352</v>
          </cell>
          <cell r="G2035" t="str">
            <v>JASON</v>
          </cell>
          <cell r="H2035" t="str">
            <v>50/8</v>
          </cell>
          <cell r="I2035" t="str">
            <v>+</v>
          </cell>
          <cell r="J2035" t="str">
            <v>B</v>
          </cell>
          <cell r="K2035" t="str">
            <v>I</v>
          </cell>
          <cell r="L2035">
            <v>10400</v>
          </cell>
        </row>
        <row r="2036">
          <cell r="F2036">
            <v>8599153</v>
          </cell>
          <cell r="G2036" t="str">
            <v>DANGON</v>
          </cell>
          <cell r="H2036" t="str">
            <v>50/8</v>
          </cell>
          <cell r="I2036" t="str">
            <v>+</v>
          </cell>
          <cell r="J2036" t="str">
            <v>B</v>
          </cell>
          <cell r="K2036" t="str">
            <v>I</v>
          </cell>
          <cell r="L2036">
            <v>12300</v>
          </cell>
        </row>
        <row r="2037">
          <cell r="F2037">
            <v>8592153</v>
          </cell>
          <cell r="G2037" t="str">
            <v>DANGON</v>
          </cell>
          <cell r="H2037" t="str">
            <v>50/8</v>
          </cell>
          <cell r="I2037" t="str">
            <v>+</v>
          </cell>
          <cell r="J2037" t="str">
            <v>B</v>
          </cell>
          <cell r="K2037" t="str">
            <v>I</v>
          </cell>
          <cell r="L2037">
            <v>12300</v>
          </cell>
        </row>
        <row r="2038">
          <cell r="F2038">
            <v>8596153</v>
          </cell>
          <cell r="G2038" t="str">
            <v>DANGON</v>
          </cell>
          <cell r="H2038" t="str">
            <v>50/8</v>
          </cell>
          <cell r="I2038" t="str">
            <v>+</v>
          </cell>
          <cell r="J2038" t="str">
            <v>B</v>
          </cell>
          <cell r="K2038" t="str">
            <v>I</v>
          </cell>
          <cell r="L2038">
            <v>12300</v>
          </cell>
        </row>
        <row r="2039">
          <cell r="F2039">
            <v>8396653</v>
          </cell>
          <cell r="G2039" t="str">
            <v>HILTON</v>
          </cell>
          <cell r="H2039" t="str">
            <v>50/8</v>
          </cell>
          <cell r="I2039" t="str">
            <v>+</v>
          </cell>
          <cell r="J2039" t="str">
            <v>T</v>
          </cell>
          <cell r="K2039" t="str">
            <v>I</v>
          </cell>
          <cell r="L2039">
            <v>14460</v>
          </cell>
        </row>
        <row r="2040">
          <cell r="F2040">
            <v>5399054</v>
          </cell>
          <cell r="G2040" t="str">
            <v>GADDE</v>
          </cell>
          <cell r="H2040" t="str">
            <v>50/8</v>
          </cell>
          <cell r="I2040" t="str">
            <v>+</v>
          </cell>
          <cell r="J2040" t="str">
            <v>T</v>
          </cell>
          <cell r="K2040" t="str">
            <v>I</v>
          </cell>
          <cell r="L2040">
            <v>10470</v>
          </cell>
        </row>
        <row r="2041">
          <cell r="F2041">
            <v>8719355</v>
          </cell>
          <cell r="G2041" t="str">
            <v>PRIZMA</v>
          </cell>
          <cell r="H2041" t="str">
            <v>00/0</v>
          </cell>
          <cell r="I2041" t="str">
            <v/>
          </cell>
          <cell r="J2041" t="str">
            <v>B</v>
          </cell>
          <cell r="K2041" t="str">
            <v>N</v>
          </cell>
          <cell r="L2041">
            <v>9700</v>
          </cell>
        </row>
        <row r="2042">
          <cell r="F2042">
            <v>8716355</v>
          </cell>
          <cell r="G2042" t="str">
            <v>PRIZMA</v>
          </cell>
          <cell r="H2042" t="str">
            <v>00/0</v>
          </cell>
          <cell r="I2042" t="str">
            <v/>
          </cell>
          <cell r="J2042" t="str">
            <v>B</v>
          </cell>
          <cell r="K2042" t="str">
            <v>N</v>
          </cell>
          <cell r="L2042">
            <v>9700</v>
          </cell>
        </row>
        <row r="2043">
          <cell r="F2043">
            <v>5715656</v>
          </cell>
          <cell r="G2043" t="str">
            <v>SANDAM</v>
          </cell>
          <cell r="H2043" t="str">
            <v>00/0</v>
          </cell>
          <cell r="I2043" t="str">
            <v/>
          </cell>
          <cell r="J2043" t="str">
            <v>B</v>
          </cell>
          <cell r="K2043" t="str">
            <v>I</v>
          </cell>
          <cell r="L2043">
            <v>6390</v>
          </cell>
        </row>
        <row r="2044">
          <cell r="F2044">
            <v>5719656</v>
          </cell>
          <cell r="G2044" t="str">
            <v>SANDAM</v>
          </cell>
          <cell r="H2044" t="str">
            <v>00/0</v>
          </cell>
          <cell r="I2044" t="str">
            <v/>
          </cell>
          <cell r="J2044" t="str">
            <v>B</v>
          </cell>
          <cell r="K2044" t="str">
            <v>I</v>
          </cell>
          <cell r="L2044">
            <v>6390</v>
          </cell>
        </row>
        <row r="2045">
          <cell r="F2045">
            <v>5716656</v>
          </cell>
          <cell r="G2045" t="str">
            <v>SANDAM</v>
          </cell>
          <cell r="H2045" t="str">
            <v>00/0</v>
          </cell>
          <cell r="I2045" t="str">
            <v/>
          </cell>
          <cell r="J2045" t="str">
            <v>B</v>
          </cell>
          <cell r="K2045" t="str">
            <v>I</v>
          </cell>
          <cell r="L2045">
            <v>6390</v>
          </cell>
        </row>
        <row r="2046">
          <cell r="F2046">
            <v>5718656</v>
          </cell>
          <cell r="G2046" t="str">
            <v>SANDAM</v>
          </cell>
          <cell r="H2046" t="str">
            <v>00/0</v>
          </cell>
          <cell r="I2046" t="str">
            <v/>
          </cell>
          <cell r="J2046" t="str">
            <v>B</v>
          </cell>
          <cell r="K2046" t="str">
            <v>I</v>
          </cell>
          <cell r="L2046">
            <v>6390</v>
          </cell>
        </row>
        <row r="2047">
          <cell r="F2047">
            <v>5396067</v>
          </cell>
          <cell r="G2047" t="str">
            <v>YANA</v>
          </cell>
          <cell r="H2047" t="str">
            <v>50/8</v>
          </cell>
          <cell r="I2047" t="str">
            <v>+</v>
          </cell>
          <cell r="J2047" t="str">
            <v>T</v>
          </cell>
          <cell r="K2047" t="str">
            <v>I</v>
          </cell>
          <cell r="L2047">
            <v>12570</v>
          </cell>
        </row>
        <row r="2048">
          <cell r="F2048">
            <v>8512867</v>
          </cell>
          <cell r="G2048" t="str">
            <v>ZOE</v>
          </cell>
          <cell r="H2048" t="str">
            <v>00/0</v>
          </cell>
          <cell r="I2048" t="str">
            <v/>
          </cell>
          <cell r="J2048" t="str">
            <v>B</v>
          </cell>
          <cell r="K2048" t="str">
            <v>N</v>
          </cell>
          <cell r="L2048">
            <v>12490</v>
          </cell>
        </row>
        <row r="2049">
          <cell r="F2049">
            <v>5711372</v>
          </cell>
          <cell r="G2049" t="str">
            <v>DENNIS</v>
          </cell>
          <cell r="H2049" t="str">
            <v>00/0</v>
          </cell>
          <cell r="I2049" t="str">
            <v/>
          </cell>
          <cell r="J2049" t="str">
            <v>B</v>
          </cell>
          <cell r="K2049" t="str">
            <v>N</v>
          </cell>
          <cell r="L2049">
            <v>5690</v>
          </cell>
        </row>
        <row r="2050">
          <cell r="F2050">
            <v>5716372</v>
          </cell>
          <cell r="G2050" t="str">
            <v>DENNIS</v>
          </cell>
          <cell r="H2050" t="str">
            <v>00/0</v>
          </cell>
          <cell r="I2050" t="str">
            <v/>
          </cell>
          <cell r="J2050" t="str">
            <v>B</v>
          </cell>
          <cell r="K2050" t="str">
            <v>N</v>
          </cell>
          <cell r="L2050">
            <v>5690</v>
          </cell>
        </row>
        <row r="2051">
          <cell r="F2051">
            <v>8719872</v>
          </cell>
          <cell r="G2051" t="str">
            <v>ALVIN</v>
          </cell>
          <cell r="H2051" t="str">
            <v>00/0</v>
          </cell>
          <cell r="I2051" t="str">
            <v/>
          </cell>
          <cell r="J2051" t="str">
            <v>B</v>
          </cell>
          <cell r="K2051" t="str">
            <v>N</v>
          </cell>
          <cell r="L2051">
            <v>8600</v>
          </cell>
        </row>
        <row r="2052">
          <cell r="F2052">
            <v>8696873</v>
          </cell>
          <cell r="G2052" t="str">
            <v>ALVIN</v>
          </cell>
          <cell r="H2052" t="str">
            <v>00/0</v>
          </cell>
          <cell r="I2052" t="str">
            <v/>
          </cell>
          <cell r="J2052" t="str">
            <v>B</v>
          </cell>
          <cell r="K2052" t="str">
            <v>N</v>
          </cell>
          <cell r="L2052">
            <v>9600</v>
          </cell>
        </row>
        <row r="2053">
          <cell r="F2053">
            <v>8614873</v>
          </cell>
          <cell r="G2053" t="str">
            <v>ALVIN</v>
          </cell>
          <cell r="H2053" t="str">
            <v>00/0</v>
          </cell>
          <cell r="I2053" t="str">
            <v/>
          </cell>
          <cell r="J2053" t="str">
            <v>B</v>
          </cell>
          <cell r="K2053" t="str">
            <v>N</v>
          </cell>
          <cell r="L2053">
            <v>9600</v>
          </cell>
        </row>
        <row r="2054">
          <cell r="F2054">
            <v>5596474</v>
          </cell>
          <cell r="G2054" t="str">
            <v>PERLO</v>
          </cell>
          <cell r="H2054" t="str">
            <v>00/0</v>
          </cell>
          <cell r="I2054" t="str">
            <v/>
          </cell>
          <cell r="J2054" t="str">
            <v>B</v>
          </cell>
          <cell r="K2054" t="str">
            <v>I</v>
          </cell>
          <cell r="L2054">
            <v>8660</v>
          </cell>
        </row>
        <row r="2055">
          <cell r="F2055">
            <v>5592474</v>
          </cell>
          <cell r="G2055" t="str">
            <v>PERLO</v>
          </cell>
          <cell r="H2055" t="str">
            <v>00/0</v>
          </cell>
          <cell r="I2055" t="str">
            <v/>
          </cell>
          <cell r="J2055" t="str">
            <v>B</v>
          </cell>
          <cell r="K2055" t="str">
            <v>I</v>
          </cell>
          <cell r="L2055">
            <v>8660</v>
          </cell>
        </row>
        <row r="2056">
          <cell r="F2056">
            <v>5392075</v>
          </cell>
          <cell r="G2056" t="str">
            <v>CAROLINA</v>
          </cell>
          <cell r="H2056" t="str">
            <v>50/8</v>
          </cell>
          <cell r="I2056" t="str">
            <v>+</v>
          </cell>
          <cell r="J2056" t="str">
            <v>T</v>
          </cell>
          <cell r="K2056" t="str">
            <v>I</v>
          </cell>
          <cell r="L2056">
            <v>9100</v>
          </cell>
        </row>
        <row r="2057">
          <cell r="F2057">
            <v>5396075</v>
          </cell>
          <cell r="G2057" t="str">
            <v>CAROLINA</v>
          </cell>
          <cell r="H2057" t="str">
            <v>50/8</v>
          </cell>
          <cell r="I2057" t="str">
            <v>+</v>
          </cell>
          <cell r="J2057" t="str">
            <v>T</v>
          </cell>
          <cell r="K2057" t="str">
            <v>I</v>
          </cell>
          <cell r="L2057">
            <v>9100</v>
          </cell>
        </row>
        <row r="2058">
          <cell r="F2058">
            <v>5396675</v>
          </cell>
          <cell r="G2058" t="str">
            <v>EDON</v>
          </cell>
          <cell r="H2058" t="str">
            <v>50/8</v>
          </cell>
          <cell r="I2058" t="str">
            <v>+</v>
          </cell>
          <cell r="J2058" t="str">
            <v>B</v>
          </cell>
          <cell r="K2058" t="str">
            <v>I</v>
          </cell>
          <cell r="L2058">
            <v>9200</v>
          </cell>
        </row>
        <row r="2059">
          <cell r="F2059">
            <v>5319478</v>
          </cell>
          <cell r="G2059" t="str">
            <v>IRISH</v>
          </cell>
          <cell r="H2059" t="str">
            <v>00/0</v>
          </cell>
          <cell r="I2059" t="str">
            <v/>
          </cell>
          <cell r="J2059" t="str">
            <v>B</v>
          </cell>
          <cell r="K2059" t="str">
            <v>N</v>
          </cell>
          <cell r="L2059">
            <v>11790</v>
          </cell>
        </row>
        <row r="2060">
          <cell r="F2060">
            <v>5696681</v>
          </cell>
          <cell r="G2060" t="str">
            <v>CRISTYAN</v>
          </cell>
          <cell r="H2060" t="str">
            <v>00/0</v>
          </cell>
          <cell r="I2060" t="str">
            <v/>
          </cell>
          <cell r="J2060" t="str">
            <v>B</v>
          </cell>
          <cell r="K2060" t="str">
            <v>N</v>
          </cell>
          <cell r="L2060">
            <v>8900</v>
          </cell>
        </row>
        <row r="2061">
          <cell r="F2061">
            <v>5396082</v>
          </cell>
          <cell r="G2061" t="str">
            <v>THULASI</v>
          </cell>
          <cell r="H2061" t="str">
            <v>50/8</v>
          </cell>
          <cell r="I2061" t="str">
            <v>+</v>
          </cell>
          <cell r="J2061" t="str">
            <v>T</v>
          </cell>
          <cell r="K2061" t="str">
            <v>I</v>
          </cell>
          <cell r="L2061">
            <v>11540</v>
          </cell>
        </row>
        <row r="2062">
          <cell r="F2062">
            <v>8396082</v>
          </cell>
          <cell r="G2062" t="str">
            <v>JORDI</v>
          </cell>
          <cell r="H2062" t="str">
            <v>50/8</v>
          </cell>
          <cell r="I2062" t="str">
            <v>+</v>
          </cell>
          <cell r="J2062" t="str">
            <v>T</v>
          </cell>
          <cell r="K2062" t="str">
            <v>I</v>
          </cell>
          <cell r="L2062">
            <v>12360</v>
          </cell>
        </row>
        <row r="2063">
          <cell r="F2063">
            <v>8396083</v>
          </cell>
          <cell r="G2063" t="str">
            <v>XAVI</v>
          </cell>
          <cell r="H2063" t="str">
            <v>50/8</v>
          </cell>
          <cell r="I2063" t="str">
            <v>+</v>
          </cell>
          <cell r="J2063" t="str">
            <v>T</v>
          </cell>
          <cell r="K2063" t="str">
            <v>I</v>
          </cell>
          <cell r="L2063">
            <v>10260</v>
          </cell>
        </row>
        <row r="2064">
          <cell r="F2064">
            <v>8396396</v>
          </cell>
          <cell r="G2064" t="str">
            <v>LOGAN</v>
          </cell>
          <cell r="H2064" t="str">
            <v>50/8</v>
          </cell>
          <cell r="I2064" t="str">
            <v>+</v>
          </cell>
          <cell r="J2064" t="str">
            <v>B</v>
          </cell>
          <cell r="K2064" t="str">
            <v>I</v>
          </cell>
          <cell r="L2064">
            <v>13640</v>
          </cell>
        </row>
        <row r="2065">
          <cell r="F2065">
            <v>8514697</v>
          </cell>
          <cell r="G2065" t="str">
            <v>DEEN</v>
          </cell>
          <cell r="H2065" t="str">
            <v>00/0</v>
          </cell>
          <cell r="I2065" t="str">
            <v/>
          </cell>
          <cell r="J2065" t="str">
            <v>B</v>
          </cell>
          <cell r="K2065" t="str">
            <v>N</v>
          </cell>
          <cell r="L2065">
            <v>15000</v>
          </cell>
        </row>
        <row r="2066">
          <cell r="F2066">
            <v>8546902</v>
          </cell>
          <cell r="G2066" t="str">
            <v>JAMES</v>
          </cell>
          <cell r="H2066" t="str">
            <v>00/0</v>
          </cell>
          <cell r="I2066" t="str">
            <v/>
          </cell>
          <cell r="J2066" t="str">
            <v>U</v>
          </cell>
          <cell r="K2066" t="str">
            <v>D</v>
          </cell>
          <cell r="L2066">
            <v>11999</v>
          </cell>
        </row>
        <row r="2067">
          <cell r="F2067">
            <v>8544904</v>
          </cell>
          <cell r="G2067" t="str">
            <v>AARON MONK</v>
          </cell>
          <cell r="H2067" t="str">
            <v>22/7</v>
          </cell>
          <cell r="I2067" t="str">
            <v>-</v>
          </cell>
          <cell r="J2067" t="str">
            <v>U</v>
          </cell>
          <cell r="K2067" t="str">
            <v>D</v>
          </cell>
          <cell r="L2067">
            <v>8999</v>
          </cell>
        </row>
        <row r="2068">
          <cell r="F2068">
            <v>8546905</v>
          </cell>
          <cell r="G2068" t="str">
            <v>AARON MONK</v>
          </cell>
          <cell r="H2068" t="str">
            <v>00/0</v>
          </cell>
          <cell r="I2068" t="str">
            <v/>
          </cell>
          <cell r="J2068" t="str">
            <v>U</v>
          </cell>
          <cell r="K2068" t="str">
            <v>B</v>
          </cell>
          <cell r="L2068">
            <v>8999</v>
          </cell>
        </row>
        <row r="2069">
          <cell r="F2069">
            <v>8546909</v>
          </cell>
          <cell r="G2069" t="str">
            <v>AARON MATRIX</v>
          </cell>
          <cell r="H2069" t="str">
            <v>00/0</v>
          </cell>
          <cell r="I2069" t="str">
            <v/>
          </cell>
          <cell r="J2069" t="str">
            <v>U</v>
          </cell>
          <cell r="K2069" t="str">
            <v>B</v>
          </cell>
          <cell r="L2069">
            <v>9999</v>
          </cell>
        </row>
        <row r="2070">
          <cell r="F2070">
            <v>8246811</v>
          </cell>
          <cell r="G2070" t="str">
            <v>ANDERSON</v>
          </cell>
          <cell r="H2070" t="str">
            <v>51/8</v>
          </cell>
          <cell r="I2070" t="str">
            <v>+</v>
          </cell>
          <cell r="J2070" t="str">
            <v>U</v>
          </cell>
          <cell r="K2070" t="str">
            <v>B</v>
          </cell>
          <cell r="L2070">
            <v>9999</v>
          </cell>
        </row>
        <row r="2071">
          <cell r="F2071">
            <v>8244811</v>
          </cell>
          <cell r="G2071" t="str">
            <v>ANDERSON</v>
          </cell>
          <cell r="H2071" t="str">
            <v>51/8</v>
          </cell>
          <cell r="I2071" t="str">
            <v>+</v>
          </cell>
          <cell r="J2071" t="str">
            <v>U</v>
          </cell>
          <cell r="K2071" t="str">
            <v>B</v>
          </cell>
          <cell r="L2071">
            <v>9999</v>
          </cell>
        </row>
        <row r="2072">
          <cell r="F2072">
            <v>8246613</v>
          </cell>
          <cell r="G2072" t="str">
            <v>PL58</v>
          </cell>
          <cell r="H2072" t="str">
            <v>26/8</v>
          </cell>
          <cell r="I2072" t="str">
            <v>-</v>
          </cell>
          <cell r="J2072" t="str">
            <v>U</v>
          </cell>
          <cell r="K2072" t="str">
            <v>D</v>
          </cell>
          <cell r="L2072">
            <v>10999</v>
          </cell>
        </row>
        <row r="2073">
          <cell r="F2073">
            <v>8243914</v>
          </cell>
          <cell r="G2073" t="str">
            <v>LONDONDERBY</v>
          </cell>
          <cell r="H2073" t="str">
            <v>00/0</v>
          </cell>
          <cell r="I2073" t="str">
            <v/>
          </cell>
          <cell r="J2073" t="str">
            <v>U</v>
          </cell>
          <cell r="K2073" t="str">
            <v>D</v>
          </cell>
          <cell r="L2073">
            <v>11999</v>
          </cell>
        </row>
        <row r="2074">
          <cell r="F2074">
            <v>8546016</v>
          </cell>
          <cell r="G2074" t="str">
            <v>BRUCE SLIP ON</v>
          </cell>
          <cell r="H2074" t="str">
            <v>00/0</v>
          </cell>
          <cell r="I2074" t="str">
            <v/>
          </cell>
          <cell r="J2074" t="str">
            <v>U</v>
          </cell>
          <cell r="K2074" t="str">
            <v>B</v>
          </cell>
          <cell r="L2074">
            <v>7999</v>
          </cell>
        </row>
        <row r="2075">
          <cell r="F2075">
            <v>8544717</v>
          </cell>
          <cell r="G2075" t="str">
            <v>LARRY NEW SLIP</v>
          </cell>
          <cell r="H2075" t="str">
            <v>00/0</v>
          </cell>
          <cell r="I2075" t="str">
            <v/>
          </cell>
          <cell r="J2075" t="str">
            <v>U</v>
          </cell>
          <cell r="K2075" t="str">
            <v>W</v>
          </cell>
          <cell r="L2075">
            <v>8999</v>
          </cell>
        </row>
        <row r="2076">
          <cell r="F2076">
            <v>8546717</v>
          </cell>
          <cell r="G2076" t="str">
            <v>LARRY NEW SLIP</v>
          </cell>
          <cell r="H2076" t="str">
            <v>00/0</v>
          </cell>
          <cell r="I2076" t="str">
            <v/>
          </cell>
          <cell r="J2076" t="str">
            <v>U</v>
          </cell>
          <cell r="K2076" t="str">
            <v>W</v>
          </cell>
          <cell r="L2076">
            <v>8999</v>
          </cell>
        </row>
        <row r="2077">
          <cell r="F2077">
            <v>8546618</v>
          </cell>
          <cell r="G2077" t="str">
            <v>HPO2 FLEX</v>
          </cell>
          <cell r="H2077" t="str">
            <v>00/0</v>
          </cell>
          <cell r="I2077" t="str">
            <v/>
          </cell>
          <cell r="J2077" t="str">
            <v>U</v>
          </cell>
          <cell r="K2077" t="str">
            <v>B</v>
          </cell>
          <cell r="L2077">
            <v>8999</v>
          </cell>
        </row>
        <row r="2078">
          <cell r="F2078">
            <v>8546019</v>
          </cell>
          <cell r="G2078" t="str">
            <v>JUNGLE-II</v>
          </cell>
          <cell r="H2078" t="str">
            <v>41/8</v>
          </cell>
          <cell r="I2078" t="str">
            <v>-</v>
          </cell>
          <cell r="J2078" t="str">
            <v>U</v>
          </cell>
          <cell r="K2078" t="str">
            <v>D</v>
          </cell>
          <cell r="L2078">
            <v>3000</v>
          </cell>
        </row>
        <row r="2079">
          <cell r="F2079">
            <v>8246820</v>
          </cell>
          <cell r="G2079" t="str">
            <v>AARON DERBY</v>
          </cell>
          <cell r="H2079" t="str">
            <v>00/0</v>
          </cell>
          <cell r="I2079" t="str">
            <v/>
          </cell>
          <cell r="J2079" t="str">
            <v>U</v>
          </cell>
          <cell r="K2079" t="str">
            <v>B</v>
          </cell>
          <cell r="L2079">
            <v>8999</v>
          </cell>
        </row>
        <row r="2080">
          <cell r="F2080">
            <v>8246721</v>
          </cell>
          <cell r="G2080" t="str">
            <v>CHUNKY BROGUE</v>
          </cell>
          <cell r="H2080" t="str">
            <v>00/0</v>
          </cell>
          <cell r="I2080" t="str">
            <v/>
          </cell>
          <cell r="J2080" t="str">
            <v>U</v>
          </cell>
          <cell r="K2080" t="str">
            <v>D</v>
          </cell>
          <cell r="L2080">
            <v>13999</v>
          </cell>
        </row>
        <row r="2081">
          <cell r="F2081">
            <v>8246821</v>
          </cell>
          <cell r="G2081" t="str">
            <v>ADLEY LACE UP</v>
          </cell>
          <cell r="H2081" t="str">
            <v>22/7</v>
          </cell>
          <cell r="I2081" t="str">
            <v>-</v>
          </cell>
          <cell r="J2081" t="str">
            <v>U</v>
          </cell>
          <cell r="K2081" t="str">
            <v>D</v>
          </cell>
          <cell r="L2081">
            <v>8999</v>
          </cell>
        </row>
        <row r="2082">
          <cell r="F2082">
            <v>8246922</v>
          </cell>
          <cell r="G2082" t="str">
            <v>JAMES</v>
          </cell>
          <cell r="H2082" t="str">
            <v>22/7</v>
          </cell>
          <cell r="I2082" t="str">
            <v>+</v>
          </cell>
          <cell r="J2082" t="str">
            <v>U</v>
          </cell>
          <cell r="K2082" t="str">
            <v>B</v>
          </cell>
          <cell r="L2082">
            <v>11999</v>
          </cell>
        </row>
        <row r="2083">
          <cell r="F2083">
            <v>8546722</v>
          </cell>
          <cell r="G2083" t="str">
            <v>CHUNKY SLIP ON</v>
          </cell>
          <cell r="H2083" t="str">
            <v>00/0</v>
          </cell>
          <cell r="I2083" t="str">
            <v/>
          </cell>
          <cell r="J2083" t="str">
            <v>U</v>
          </cell>
          <cell r="K2083" t="str">
            <v>D</v>
          </cell>
          <cell r="L2083">
            <v>13999</v>
          </cell>
        </row>
        <row r="2084">
          <cell r="F2084">
            <v>8244725</v>
          </cell>
          <cell r="G2084" t="str">
            <v>LARRY NEW DERB</v>
          </cell>
          <cell r="H2084" t="str">
            <v>00/0</v>
          </cell>
          <cell r="I2084" t="str">
            <v/>
          </cell>
          <cell r="J2084" t="str">
            <v>U</v>
          </cell>
          <cell r="K2084" t="str">
            <v>W</v>
          </cell>
          <cell r="L2084">
            <v>8999</v>
          </cell>
        </row>
        <row r="2085">
          <cell r="F2085">
            <v>8246725</v>
          </cell>
          <cell r="G2085" t="str">
            <v>LARRY NEW DERB</v>
          </cell>
          <cell r="H2085" t="str">
            <v>00/0</v>
          </cell>
          <cell r="I2085" t="str">
            <v/>
          </cell>
          <cell r="J2085" t="str">
            <v>U</v>
          </cell>
          <cell r="K2085" t="str">
            <v>W</v>
          </cell>
          <cell r="L2085">
            <v>8999</v>
          </cell>
        </row>
        <row r="2086">
          <cell r="F2086">
            <v>8546026</v>
          </cell>
          <cell r="G2086" t="str">
            <v>MOCCA ZERO G</v>
          </cell>
          <cell r="H2086" t="str">
            <v>24/6</v>
          </cell>
          <cell r="I2086" t="str">
            <v>+</v>
          </cell>
          <cell r="J2086" t="str">
            <v>U</v>
          </cell>
          <cell r="K2086" t="str">
            <v>B</v>
          </cell>
          <cell r="L2086">
            <v>10999</v>
          </cell>
        </row>
        <row r="2087">
          <cell r="F2087">
            <v>8546027</v>
          </cell>
          <cell r="G2087" t="str">
            <v>ADLEY SLIPON</v>
          </cell>
          <cell r="H2087" t="str">
            <v>22/7</v>
          </cell>
          <cell r="I2087" t="str">
            <v>+</v>
          </cell>
          <cell r="J2087" t="str">
            <v>U</v>
          </cell>
          <cell r="K2087" t="str">
            <v>D</v>
          </cell>
          <cell r="L2087">
            <v>8999</v>
          </cell>
        </row>
        <row r="2088">
          <cell r="F2088">
            <v>8246731</v>
          </cell>
          <cell r="G2088" t="str">
            <v>ANDERSON NEW D</v>
          </cell>
          <cell r="H2088" t="str">
            <v>00/0</v>
          </cell>
          <cell r="I2088" t="str">
            <v/>
          </cell>
          <cell r="J2088" t="str">
            <v>U</v>
          </cell>
          <cell r="K2088" t="str">
            <v>W</v>
          </cell>
          <cell r="L2088">
            <v>8999</v>
          </cell>
        </row>
        <row r="2089">
          <cell r="F2089">
            <v>8244731</v>
          </cell>
          <cell r="G2089" t="str">
            <v>ANDERSON NEW D</v>
          </cell>
          <cell r="H2089" t="str">
            <v>00/0</v>
          </cell>
          <cell r="I2089" t="str">
            <v/>
          </cell>
          <cell r="J2089" t="str">
            <v>U</v>
          </cell>
          <cell r="K2089" t="str">
            <v>W</v>
          </cell>
          <cell r="L2089">
            <v>8999</v>
          </cell>
        </row>
        <row r="2090">
          <cell r="F2090">
            <v>8246832</v>
          </cell>
          <cell r="G2090" t="str">
            <v>LARRY DERBY</v>
          </cell>
          <cell r="H2090" t="str">
            <v>00/0</v>
          </cell>
          <cell r="I2090" t="str">
            <v/>
          </cell>
          <cell r="J2090" t="str">
            <v>U</v>
          </cell>
          <cell r="K2090" t="str">
            <v>B</v>
          </cell>
          <cell r="L2090">
            <v>8999</v>
          </cell>
        </row>
        <row r="2091">
          <cell r="F2091">
            <v>8543932</v>
          </cell>
          <cell r="G2091" t="str">
            <v>PARKEER</v>
          </cell>
          <cell r="H2091" t="str">
            <v>27/8</v>
          </cell>
          <cell r="I2091" t="str">
            <v>-</v>
          </cell>
          <cell r="J2091" t="str">
            <v>U</v>
          </cell>
          <cell r="K2091" t="str">
            <v>D</v>
          </cell>
          <cell r="L2091">
            <v>8999</v>
          </cell>
        </row>
        <row r="2092">
          <cell r="F2092">
            <v>8546732</v>
          </cell>
          <cell r="G2092" t="str">
            <v>BOSTON NEW SLI</v>
          </cell>
          <cell r="H2092" t="str">
            <v>00/0</v>
          </cell>
          <cell r="I2092" t="str">
            <v/>
          </cell>
          <cell r="J2092" t="str">
            <v>U</v>
          </cell>
          <cell r="K2092" t="str">
            <v>D</v>
          </cell>
          <cell r="L2092">
            <v>8999</v>
          </cell>
        </row>
        <row r="2093">
          <cell r="F2093">
            <v>8546932</v>
          </cell>
          <cell r="G2093" t="str">
            <v>PARKEER</v>
          </cell>
          <cell r="H2093" t="str">
            <v>00/0</v>
          </cell>
          <cell r="I2093" t="str">
            <v/>
          </cell>
          <cell r="J2093" t="str">
            <v>U</v>
          </cell>
          <cell r="K2093" t="str">
            <v>D</v>
          </cell>
          <cell r="L2093">
            <v>11999</v>
          </cell>
        </row>
        <row r="2094">
          <cell r="F2094">
            <v>8544733</v>
          </cell>
          <cell r="G2094" t="str">
            <v>ANDERSON NEW S</v>
          </cell>
          <cell r="H2094" t="str">
            <v>00/0</v>
          </cell>
          <cell r="I2094" t="str">
            <v/>
          </cell>
          <cell r="J2094" t="str">
            <v>U</v>
          </cell>
          <cell r="K2094" t="str">
            <v>W</v>
          </cell>
          <cell r="L2094">
            <v>8999</v>
          </cell>
        </row>
        <row r="2095">
          <cell r="F2095">
            <v>8546733</v>
          </cell>
          <cell r="G2095" t="str">
            <v>ANDERSON NEW S</v>
          </cell>
          <cell r="H2095" t="str">
            <v>00/0</v>
          </cell>
          <cell r="I2095" t="str">
            <v/>
          </cell>
          <cell r="J2095" t="str">
            <v>U</v>
          </cell>
          <cell r="K2095" t="str">
            <v>W</v>
          </cell>
          <cell r="L2095">
            <v>8999</v>
          </cell>
        </row>
        <row r="2096">
          <cell r="F2096">
            <v>8546734</v>
          </cell>
          <cell r="G2096" t="str">
            <v>CORSO LOAFER</v>
          </cell>
          <cell r="H2096" t="str">
            <v>00/0</v>
          </cell>
          <cell r="I2096" t="str">
            <v/>
          </cell>
          <cell r="J2096" t="str">
            <v>U</v>
          </cell>
          <cell r="K2096" t="str">
            <v>W</v>
          </cell>
          <cell r="L2096">
            <v>10999</v>
          </cell>
        </row>
        <row r="2097">
          <cell r="F2097">
            <v>8243935</v>
          </cell>
          <cell r="G2097" t="str">
            <v>GEN LASER</v>
          </cell>
          <cell r="H2097" t="str">
            <v>26/8</v>
          </cell>
          <cell r="I2097" t="str">
            <v>-</v>
          </cell>
          <cell r="J2097" t="str">
            <v>U</v>
          </cell>
          <cell r="K2097" t="str">
            <v>D</v>
          </cell>
          <cell r="L2097">
            <v>13999</v>
          </cell>
        </row>
        <row r="2098">
          <cell r="F2098">
            <v>8544738</v>
          </cell>
          <cell r="G2098" t="str">
            <v>FUEL SLIP ON-2</v>
          </cell>
          <cell r="H2098" t="str">
            <v>00/0</v>
          </cell>
          <cell r="I2098" t="str">
            <v/>
          </cell>
          <cell r="J2098" t="str">
            <v>U</v>
          </cell>
          <cell r="K2098" t="str">
            <v>D</v>
          </cell>
          <cell r="L2098">
            <v>9999</v>
          </cell>
        </row>
        <row r="2099">
          <cell r="F2099">
            <v>8243840</v>
          </cell>
          <cell r="G2099" t="str">
            <v>TAMPA</v>
          </cell>
          <cell r="H2099" t="str">
            <v>00/0</v>
          </cell>
          <cell r="I2099" t="str">
            <v/>
          </cell>
          <cell r="J2099" t="str">
            <v>U</v>
          </cell>
          <cell r="K2099" t="str">
            <v>D</v>
          </cell>
          <cell r="L2099">
            <v>13999</v>
          </cell>
        </row>
        <row r="2100">
          <cell r="F2100">
            <v>8246840</v>
          </cell>
          <cell r="G2100" t="str">
            <v>TAMPA</v>
          </cell>
          <cell r="H2100" t="str">
            <v>00/0</v>
          </cell>
          <cell r="I2100" t="str">
            <v/>
          </cell>
          <cell r="J2100" t="str">
            <v>U</v>
          </cell>
          <cell r="K2100" t="str">
            <v>D</v>
          </cell>
          <cell r="L2100">
            <v>13999</v>
          </cell>
        </row>
        <row r="2101">
          <cell r="F2101">
            <v>8243741</v>
          </cell>
          <cell r="G2101" t="str">
            <v>SWANKY</v>
          </cell>
          <cell r="H2101" t="str">
            <v>00/0</v>
          </cell>
          <cell r="I2101" t="str">
            <v/>
          </cell>
          <cell r="J2101" t="str">
            <v>U</v>
          </cell>
          <cell r="K2101" t="str">
            <v>W</v>
          </cell>
          <cell r="L2101">
            <v>12999</v>
          </cell>
        </row>
        <row r="2102">
          <cell r="F2102">
            <v>8246741</v>
          </cell>
          <cell r="G2102" t="str">
            <v>SWANKY</v>
          </cell>
          <cell r="H2102" t="str">
            <v>00/0</v>
          </cell>
          <cell r="I2102" t="str">
            <v/>
          </cell>
          <cell r="J2102" t="str">
            <v>U</v>
          </cell>
          <cell r="K2102" t="str">
            <v>W</v>
          </cell>
          <cell r="L2102">
            <v>12999</v>
          </cell>
        </row>
        <row r="2103">
          <cell r="F2103">
            <v>8546745</v>
          </cell>
          <cell r="G2103" t="str">
            <v>TAMPA SLIPON N</v>
          </cell>
          <cell r="H2103" t="str">
            <v>00/0</v>
          </cell>
          <cell r="I2103" t="str">
            <v/>
          </cell>
          <cell r="J2103" t="str">
            <v>U</v>
          </cell>
          <cell r="K2103" t="str">
            <v>D</v>
          </cell>
          <cell r="L2103">
            <v>12999</v>
          </cell>
        </row>
        <row r="2104">
          <cell r="F2104">
            <v>8246854</v>
          </cell>
          <cell r="G2104" t="str">
            <v>TAYLOR LACE UP</v>
          </cell>
          <cell r="H2104" t="str">
            <v>00/0</v>
          </cell>
          <cell r="I2104" t="str">
            <v/>
          </cell>
          <cell r="J2104" t="str">
            <v>U</v>
          </cell>
          <cell r="K2104" t="str">
            <v>B</v>
          </cell>
          <cell r="L2104">
            <v>8999</v>
          </cell>
        </row>
        <row r="2105">
          <cell r="F2105">
            <v>8546754</v>
          </cell>
          <cell r="G2105" t="str">
            <v>NEW FRED LASER</v>
          </cell>
          <cell r="H2105" t="str">
            <v>00/0</v>
          </cell>
          <cell r="I2105" t="str">
            <v/>
          </cell>
          <cell r="J2105" t="str">
            <v>U</v>
          </cell>
          <cell r="K2105" t="str">
            <v>D</v>
          </cell>
          <cell r="L2105">
            <v>10999</v>
          </cell>
        </row>
        <row r="2106">
          <cell r="F2106">
            <v>8246763</v>
          </cell>
          <cell r="G2106" t="str">
            <v>ELAN NEW DERBY</v>
          </cell>
          <cell r="H2106" t="str">
            <v>00/0</v>
          </cell>
          <cell r="I2106" t="str">
            <v/>
          </cell>
          <cell r="J2106" t="str">
            <v>U</v>
          </cell>
          <cell r="K2106" t="str">
            <v>W</v>
          </cell>
          <cell r="L2106">
            <v>12999</v>
          </cell>
        </row>
        <row r="2107">
          <cell r="F2107">
            <v>8544965</v>
          </cell>
          <cell r="G2107" t="str">
            <v>MOCCA PENNY LO</v>
          </cell>
          <cell r="H2107" t="str">
            <v>00/0</v>
          </cell>
          <cell r="I2107" t="str">
            <v/>
          </cell>
          <cell r="J2107" t="str">
            <v>U</v>
          </cell>
          <cell r="K2107" t="str">
            <v>D</v>
          </cell>
          <cell r="L2107">
            <v>13999</v>
          </cell>
        </row>
        <row r="2108">
          <cell r="F2108">
            <v>8544866</v>
          </cell>
          <cell r="G2108" t="str">
            <v>TAYLOR SLIP ON</v>
          </cell>
          <cell r="H2108" t="str">
            <v>00/0</v>
          </cell>
          <cell r="I2108" t="str">
            <v/>
          </cell>
          <cell r="J2108" t="str">
            <v>U</v>
          </cell>
          <cell r="K2108" t="str">
            <v>W</v>
          </cell>
          <cell r="L2108">
            <v>8999</v>
          </cell>
        </row>
        <row r="2109">
          <cell r="F2109">
            <v>8546866</v>
          </cell>
          <cell r="G2109" t="str">
            <v>TAYLOR SLIP ON</v>
          </cell>
          <cell r="H2109" t="str">
            <v>00/0</v>
          </cell>
          <cell r="I2109" t="str">
            <v/>
          </cell>
          <cell r="J2109" t="str">
            <v>U</v>
          </cell>
          <cell r="K2109" t="str">
            <v>B</v>
          </cell>
          <cell r="L2109">
            <v>8999</v>
          </cell>
        </row>
        <row r="2110">
          <cell r="F2110">
            <v>8243969</v>
          </cell>
          <cell r="G2110" t="str">
            <v>NEW BRUCE</v>
          </cell>
          <cell r="H2110" t="str">
            <v>00/0</v>
          </cell>
          <cell r="I2110" t="str">
            <v/>
          </cell>
          <cell r="J2110" t="str">
            <v>U</v>
          </cell>
          <cell r="K2110" t="str">
            <v>D</v>
          </cell>
          <cell r="L2110">
            <v>9999</v>
          </cell>
        </row>
        <row r="2111">
          <cell r="F2111">
            <v>8546069</v>
          </cell>
          <cell r="G2111" t="str">
            <v>NEW BRUCE SLIP</v>
          </cell>
          <cell r="H2111" t="str">
            <v>27/8</v>
          </cell>
          <cell r="I2111" t="str">
            <v>-</v>
          </cell>
          <cell r="J2111" t="str">
            <v>U</v>
          </cell>
          <cell r="K2111" t="str">
            <v>D</v>
          </cell>
          <cell r="L2111">
            <v>5999</v>
          </cell>
        </row>
        <row r="2112">
          <cell r="F2112">
            <v>8244773</v>
          </cell>
          <cell r="G2112" t="str">
            <v>CORSO OXFORD</v>
          </cell>
          <cell r="H2112" t="str">
            <v>00/0</v>
          </cell>
          <cell r="I2112" t="str">
            <v/>
          </cell>
          <cell r="J2112" t="str">
            <v>U</v>
          </cell>
          <cell r="K2112" t="str">
            <v>W</v>
          </cell>
          <cell r="L2112">
            <v>10999</v>
          </cell>
        </row>
        <row r="2113">
          <cell r="F2113">
            <v>8544873</v>
          </cell>
          <cell r="G2113" t="str">
            <v>AARON SLIP ON</v>
          </cell>
          <cell r="H2113" t="str">
            <v>00/0</v>
          </cell>
          <cell r="I2113" t="str">
            <v/>
          </cell>
          <cell r="J2113" t="str">
            <v>U</v>
          </cell>
          <cell r="K2113" t="str">
            <v>B</v>
          </cell>
          <cell r="L2113">
            <v>8999</v>
          </cell>
        </row>
        <row r="2114">
          <cell r="F2114">
            <v>8546873</v>
          </cell>
          <cell r="G2114" t="str">
            <v>AARON SLIP ON</v>
          </cell>
          <cell r="H2114" t="str">
            <v>00/0</v>
          </cell>
          <cell r="I2114" t="str">
            <v/>
          </cell>
          <cell r="J2114" t="str">
            <v>U</v>
          </cell>
          <cell r="K2114" t="str">
            <v>D</v>
          </cell>
          <cell r="L2114">
            <v>8999</v>
          </cell>
        </row>
        <row r="2115">
          <cell r="F2115">
            <v>8246174</v>
          </cell>
          <cell r="G2115" t="str">
            <v>ELGAR OXFORD</v>
          </cell>
          <cell r="H2115" t="str">
            <v>00/0</v>
          </cell>
          <cell r="I2115" t="str">
            <v/>
          </cell>
          <cell r="J2115" t="str">
            <v>U</v>
          </cell>
          <cell r="K2115" t="str">
            <v>D</v>
          </cell>
          <cell r="L2115">
            <v>10999</v>
          </cell>
        </row>
        <row r="2116">
          <cell r="F2116">
            <v>8246776</v>
          </cell>
          <cell r="G2116" t="str">
            <v>ELGAR DERBY</v>
          </cell>
          <cell r="H2116" t="str">
            <v>00/0</v>
          </cell>
          <cell r="I2116" t="str">
            <v/>
          </cell>
          <cell r="J2116" t="str">
            <v>U</v>
          </cell>
          <cell r="K2116" t="str">
            <v>W</v>
          </cell>
          <cell r="L2116">
            <v>10999</v>
          </cell>
        </row>
        <row r="2117">
          <cell r="F2117">
            <v>8243881</v>
          </cell>
          <cell r="G2117" t="str">
            <v>ZEAL DERBY</v>
          </cell>
          <cell r="H2117" t="str">
            <v>00/0</v>
          </cell>
          <cell r="I2117" t="str">
            <v/>
          </cell>
          <cell r="J2117" t="str">
            <v>U</v>
          </cell>
          <cell r="K2117" t="str">
            <v>D</v>
          </cell>
          <cell r="L2117">
            <v>9999</v>
          </cell>
        </row>
        <row r="2118">
          <cell r="F2118">
            <v>8546882</v>
          </cell>
          <cell r="G2118" t="str">
            <v>LARRY SLIP ON</v>
          </cell>
          <cell r="H2118" t="str">
            <v>00/0</v>
          </cell>
          <cell r="I2118" t="str">
            <v/>
          </cell>
          <cell r="J2118" t="str">
            <v>U</v>
          </cell>
          <cell r="K2118" t="str">
            <v>D</v>
          </cell>
          <cell r="L2118">
            <v>8999</v>
          </cell>
        </row>
        <row r="2119">
          <cell r="F2119">
            <v>8544883</v>
          </cell>
          <cell r="G2119" t="str">
            <v>ANDERSON</v>
          </cell>
          <cell r="H2119" t="str">
            <v>51/8</v>
          </cell>
          <cell r="I2119" t="str">
            <v>+</v>
          </cell>
          <cell r="J2119" t="str">
            <v>U</v>
          </cell>
          <cell r="K2119" t="str">
            <v>B</v>
          </cell>
          <cell r="L2119">
            <v>9999</v>
          </cell>
        </row>
        <row r="2120">
          <cell r="F2120">
            <v>8546883</v>
          </cell>
          <cell r="G2120" t="str">
            <v>ANDERSON</v>
          </cell>
          <cell r="H2120" t="str">
            <v>51/8</v>
          </cell>
          <cell r="I2120" t="str">
            <v>+</v>
          </cell>
          <cell r="J2120" t="str">
            <v>U</v>
          </cell>
          <cell r="K2120" t="str">
            <v>B</v>
          </cell>
          <cell r="L2120">
            <v>9999</v>
          </cell>
        </row>
        <row r="2121">
          <cell r="F2121">
            <v>8246084</v>
          </cell>
          <cell r="G2121" t="str">
            <v>HPO2 FLEX</v>
          </cell>
          <cell r="H2121" t="str">
            <v>47/8</v>
          </cell>
          <cell r="I2121" t="str">
            <v>+</v>
          </cell>
          <cell r="J2121" t="str">
            <v>U</v>
          </cell>
          <cell r="K2121" t="str">
            <v>B</v>
          </cell>
          <cell r="L2121">
            <v>7999</v>
          </cell>
        </row>
        <row r="2122">
          <cell r="F2122">
            <v>8246087</v>
          </cell>
          <cell r="G2122" t="str">
            <v>MOCCA ZERO G</v>
          </cell>
          <cell r="H2122" t="str">
            <v>00/0</v>
          </cell>
          <cell r="I2122" t="str">
            <v/>
          </cell>
          <cell r="J2122" t="str">
            <v>U</v>
          </cell>
          <cell r="K2122" t="str">
            <v>B</v>
          </cell>
          <cell r="L2122">
            <v>10999</v>
          </cell>
        </row>
        <row r="2123">
          <cell r="F2123">
            <v>8244999</v>
          </cell>
          <cell r="G2123" t="str">
            <v>YSLA</v>
          </cell>
          <cell r="H2123" t="str">
            <v>00/0</v>
          </cell>
          <cell r="I2123" t="str">
            <v/>
          </cell>
          <cell r="J2123" t="str">
            <v>U</v>
          </cell>
          <cell r="K2123" t="str">
            <v>D</v>
          </cell>
          <cell r="L2123">
            <v>17999</v>
          </cell>
        </row>
        <row r="2124">
          <cell r="F2124">
            <v>8543803</v>
          </cell>
          <cell r="G2124" t="str">
            <v>LEATHER MOCC</v>
          </cell>
          <cell r="H2124" t="str">
            <v>00/0</v>
          </cell>
          <cell r="I2124" t="str">
            <v/>
          </cell>
          <cell r="J2124" t="str">
            <v>U</v>
          </cell>
          <cell r="K2124" t="str">
            <v>D</v>
          </cell>
          <cell r="L2124">
            <v>8999</v>
          </cell>
        </row>
        <row r="2125">
          <cell r="F2125">
            <v>8544006</v>
          </cell>
          <cell r="G2125" t="str">
            <v>OILY FISHERMAN</v>
          </cell>
          <cell r="H2125" t="str">
            <v>00/0</v>
          </cell>
          <cell r="I2125" t="str">
            <v/>
          </cell>
          <cell r="J2125" t="str">
            <v>U</v>
          </cell>
          <cell r="K2125" t="str">
            <v>B</v>
          </cell>
          <cell r="L2125">
            <v>7999</v>
          </cell>
        </row>
        <row r="2126">
          <cell r="F2126">
            <v>8546006</v>
          </cell>
          <cell r="G2126" t="str">
            <v>OILY FISHERMAN</v>
          </cell>
          <cell r="H2126" t="str">
            <v>00/0</v>
          </cell>
          <cell r="I2126" t="str">
            <v/>
          </cell>
          <cell r="J2126" t="str">
            <v>U</v>
          </cell>
          <cell r="K2126" t="str">
            <v>B</v>
          </cell>
          <cell r="L2126">
            <v>7999</v>
          </cell>
        </row>
        <row r="2127">
          <cell r="F2127">
            <v>8646909</v>
          </cell>
          <cell r="G2127" t="str">
            <v>NEW DECODE SAN</v>
          </cell>
          <cell r="H2127" t="str">
            <v>26/8</v>
          </cell>
          <cell r="I2127" t="str">
            <v>-</v>
          </cell>
          <cell r="J2127" t="str">
            <v>U</v>
          </cell>
          <cell r="K2127" t="str">
            <v>B</v>
          </cell>
          <cell r="L2127">
            <v>7999</v>
          </cell>
        </row>
        <row r="2128">
          <cell r="F2128">
            <v>8546910</v>
          </cell>
          <cell r="G2128" t="str">
            <v>FRANKLIN</v>
          </cell>
          <cell r="H2128" t="str">
            <v>00/0</v>
          </cell>
          <cell r="I2128" t="str">
            <v/>
          </cell>
          <cell r="J2128" t="str">
            <v>U</v>
          </cell>
          <cell r="K2128" t="str">
            <v>D</v>
          </cell>
          <cell r="L2128">
            <v>8999</v>
          </cell>
        </row>
        <row r="2129">
          <cell r="F2129">
            <v>8544910</v>
          </cell>
          <cell r="G2129" t="str">
            <v>FRANKLIN</v>
          </cell>
          <cell r="H2129" t="str">
            <v>00/0</v>
          </cell>
          <cell r="I2129" t="str">
            <v/>
          </cell>
          <cell r="J2129" t="str">
            <v>U</v>
          </cell>
          <cell r="K2129" t="str">
            <v>D</v>
          </cell>
          <cell r="L2129">
            <v>8999</v>
          </cell>
        </row>
        <row r="2130">
          <cell r="F2130">
            <v>8539912</v>
          </cell>
          <cell r="G2130" t="str">
            <v>KEENAN SLIP ON</v>
          </cell>
          <cell r="H2130" t="str">
            <v>00/0</v>
          </cell>
          <cell r="I2130" t="str">
            <v/>
          </cell>
          <cell r="J2130" t="str">
            <v>U</v>
          </cell>
          <cell r="K2130" t="str">
            <v>W</v>
          </cell>
          <cell r="L2130">
            <v>8999</v>
          </cell>
        </row>
        <row r="2131">
          <cell r="F2131">
            <v>8534912</v>
          </cell>
          <cell r="G2131" t="str">
            <v>KEENAN SLIP ON</v>
          </cell>
          <cell r="H2131" t="str">
            <v>00/0</v>
          </cell>
          <cell r="I2131" t="str">
            <v/>
          </cell>
          <cell r="J2131" t="str">
            <v>U</v>
          </cell>
          <cell r="K2131" t="str">
            <v>W</v>
          </cell>
          <cell r="L2131">
            <v>8999</v>
          </cell>
        </row>
        <row r="2132">
          <cell r="F2132">
            <v>8543719</v>
          </cell>
          <cell r="G2132" t="str">
            <v>ADRAIN FISHERM</v>
          </cell>
          <cell r="H2132" t="str">
            <v>00/0</v>
          </cell>
          <cell r="I2132" t="str">
            <v/>
          </cell>
          <cell r="J2132" t="str">
            <v>U</v>
          </cell>
          <cell r="K2132" t="str">
            <v>W</v>
          </cell>
          <cell r="L2132">
            <v>10999</v>
          </cell>
        </row>
        <row r="2133">
          <cell r="F2133">
            <v>8543721</v>
          </cell>
          <cell r="G2133" t="str">
            <v>CASH</v>
          </cell>
          <cell r="H2133" t="str">
            <v>00/0</v>
          </cell>
          <cell r="I2133" t="str">
            <v/>
          </cell>
          <cell r="J2133" t="str">
            <v>U</v>
          </cell>
          <cell r="K2133" t="str">
            <v>D</v>
          </cell>
          <cell r="L2133">
            <v>11999</v>
          </cell>
        </row>
        <row r="2134">
          <cell r="F2134">
            <v>8544828</v>
          </cell>
          <cell r="G2134" t="str">
            <v>BRADSLIPON</v>
          </cell>
          <cell r="H2134" t="str">
            <v>27/8</v>
          </cell>
          <cell r="I2134" t="str">
            <v>-</v>
          </cell>
          <cell r="J2134" t="str">
            <v>U</v>
          </cell>
          <cell r="K2134" t="str">
            <v>D</v>
          </cell>
          <cell r="L2134">
            <v>8999</v>
          </cell>
        </row>
        <row r="2135">
          <cell r="F2135">
            <v>8549929</v>
          </cell>
          <cell r="G2135" t="str">
            <v>ZEAL-SLIP ON</v>
          </cell>
          <cell r="H2135" t="str">
            <v>52/7</v>
          </cell>
          <cell r="I2135" t="str">
            <v>-</v>
          </cell>
          <cell r="J2135" t="str">
            <v>U</v>
          </cell>
          <cell r="K2135" t="str">
            <v>B</v>
          </cell>
          <cell r="L2135">
            <v>9999</v>
          </cell>
        </row>
        <row r="2136">
          <cell r="F2136">
            <v>8544929</v>
          </cell>
          <cell r="G2136" t="str">
            <v>ZEAL SLIPON</v>
          </cell>
          <cell r="H2136" t="str">
            <v>00/0</v>
          </cell>
          <cell r="I2136" t="str">
            <v/>
          </cell>
          <cell r="J2136" t="str">
            <v>U</v>
          </cell>
          <cell r="K2136" t="str">
            <v>D</v>
          </cell>
          <cell r="L2136">
            <v>9999</v>
          </cell>
        </row>
        <row r="2137">
          <cell r="F2137">
            <v>8249851</v>
          </cell>
          <cell r="G2137" t="str">
            <v>DEBONAIR SUEDE</v>
          </cell>
          <cell r="H2137" t="str">
            <v>00/0</v>
          </cell>
          <cell r="I2137" t="str">
            <v/>
          </cell>
          <cell r="J2137" t="str">
            <v>U</v>
          </cell>
          <cell r="K2137" t="str">
            <v>D</v>
          </cell>
          <cell r="L2137">
            <v>12999</v>
          </cell>
        </row>
        <row r="2138">
          <cell r="F2138">
            <v>8246768</v>
          </cell>
          <cell r="G2138" t="str">
            <v>FALCON</v>
          </cell>
          <cell r="H2138" t="str">
            <v>00/0</v>
          </cell>
          <cell r="I2138" t="str">
            <v/>
          </cell>
          <cell r="J2138" t="str">
            <v>U</v>
          </cell>
          <cell r="K2138" t="str">
            <v>D</v>
          </cell>
          <cell r="L2138">
            <v>11999</v>
          </cell>
        </row>
        <row r="2139">
          <cell r="F2139">
            <v>8546768</v>
          </cell>
          <cell r="G2139" t="str">
            <v>FALCON</v>
          </cell>
          <cell r="H2139" t="str">
            <v>00/0</v>
          </cell>
          <cell r="I2139" t="str">
            <v/>
          </cell>
          <cell r="J2139" t="str">
            <v>U</v>
          </cell>
          <cell r="K2139" t="str">
            <v>B</v>
          </cell>
          <cell r="L2139">
            <v>11999</v>
          </cell>
        </row>
        <row r="2140">
          <cell r="F2140">
            <v>8546176</v>
          </cell>
          <cell r="G2140" t="str">
            <v>CASH NEW</v>
          </cell>
          <cell r="H2140" t="str">
            <v>00/0</v>
          </cell>
          <cell r="I2140" t="str">
            <v/>
          </cell>
          <cell r="J2140" t="str">
            <v>U</v>
          </cell>
          <cell r="K2140" t="str">
            <v>B</v>
          </cell>
          <cell r="L2140">
            <v>9999</v>
          </cell>
        </row>
        <row r="2141">
          <cell r="F2141">
            <v>8543176</v>
          </cell>
          <cell r="G2141" t="str">
            <v>CASH NEW</v>
          </cell>
          <cell r="H2141" t="str">
            <v>00/0</v>
          </cell>
          <cell r="I2141" t="str">
            <v/>
          </cell>
          <cell r="J2141" t="str">
            <v>U</v>
          </cell>
          <cell r="K2141" t="str">
            <v>B</v>
          </cell>
          <cell r="L2141">
            <v>9999</v>
          </cell>
        </row>
        <row r="2142">
          <cell r="F2142">
            <v>8243795</v>
          </cell>
          <cell r="G2142" t="str">
            <v>DOMNIC CASUAL</v>
          </cell>
          <cell r="H2142" t="str">
            <v>00/0</v>
          </cell>
          <cell r="I2142" t="str">
            <v/>
          </cell>
          <cell r="J2142" t="str">
            <v>U</v>
          </cell>
          <cell r="K2142" t="str">
            <v>D</v>
          </cell>
          <cell r="L2142">
            <v>12999</v>
          </cell>
        </row>
        <row r="2143">
          <cell r="F2143">
            <v>8635904</v>
          </cell>
          <cell r="G2143" t="str">
            <v>MILES FISHERMA</v>
          </cell>
          <cell r="H2143" t="str">
            <v>00/0</v>
          </cell>
          <cell r="I2143" t="str">
            <v/>
          </cell>
          <cell r="J2143" t="str">
            <v>U</v>
          </cell>
          <cell r="K2143" t="str">
            <v>B</v>
          </cell>
          <cell r="L2143">
            <v>8999</v>
          </cell>
        </row>
        <row r="2144">
          <cell r="F2144">
            <v>8746907</v>
          </cell>
          <cell r="G2144" t="str">
            <v>CHARLES THONG</v>
          </cell>
          <cell r="H2144" t="str">
            <v>00/0</v>
          </cell>
          <cell r="I2144" t="str">
            <v/>
          </cell>
          <cell r="J2144" t="str">
            <v>U</v>
          </cell>
          <cell r="K2144" t="str">
            <v>D</v>
          </cell>
          <cell r="L2144">
            <v>6999</v>
          </cell>
        </row>
        <row r="2145">
          <cell r="F2145">
            <v>8744907</v>
          </cell>
          <cell r="G2145" t="str">
            <v>CHARLES THONG</v>
          </cell>
          <cell r="H2145" t="str">
            <v>00/0</v>
          </cell>
          <cell r="I2145" t="str">
            <v/>
          </cell>
          <cell r="J2145" t="str">
            <v>U</v>
          </cell>
          <cell r="K2145" t="str">
            <v>D</v>
          </cell>
          <cell r="L2145">
            <v>6999</v>
          </cell>
        </row>
        <row r="2146">
          <cell r="F2146">
            <v>8744008</v>
          </cell>
          <cell r="G2146" t="str">
            <v>NEW DECODE CLO</v>
          </cell>
          <cell r="H2146" t="str">
            <v>47/8</v>
          </cell>
          <cell r="I2146" t="str">
            <v>+</v>
          </cell>
          <cell r="J2146" t="str">
            <v>U</v>
          </cell>
          <cell r="K2146" t="str">
            <v>B</v>
          </cell>
          <cell r="L2146">
            <v>8999</v>
          </cell>
        </row>
        <row r="2147">
          <cell r="F2147">
            <v>8746008</v>
          </cell>
          <cell r="G2147" t="str">
            <v>NEW DECODE CLO</v>
          </cell>
          <cell r="H2147" t="str">
            <v>47/8</v>
          </cell>
          <cell r="I2147" t="str">
            <v>+</v>
          </cell>
          <cell r="J2147" t="str">
            <v>U</v>
          </cell>
          <cell r="K2147" t="str">
            <v>B</v>
          </cell>
          <cell r="L2147">
            <v>8999</v>
          </cell>
        </row>
        <row r="2148">
          <cell r="F2148">
            <v>8646914</v>
          </cell>
          <cell r="G2148" t="str">
            <v>REBOUND</v>
          </cell>
          <cell r="H2148" t="str">
            <v>47/8</v>
          </cell>
          <cell r="I2148" t="str">
            <v>-</v>
          </cell>
          <cell r="J2148" t="str">
            <v>U</v>
          </cell>
          <cell r="K2148" t="str">
            <v>D</v>
          </cell>
          <cell r="L2148">
            <v>4999</v>
          </cell>
        </row>
        <row r="2149">
          <cell r="F2149">
            <v>8744914</v>
          </cell>
          <cell r="G2149" t="str">
            <v>HARLETTHONG</v>
          </cell>
          <cell r="H2149" t="str">
            <v>27/8</v>
          </cell>
          <cell r="I2149" t="str">
            <v>-</v>
          </cell>
          <cell r="J2149" t="str">
            <v>U</v>
          </cell>
          <cell r="K2149" t="str">
            <v>D</v>
          </cell>
          <cell r="L2149">
            <v>5999</v>
          </cell>
        </row>
        <row r="2150">
          <cell r="F2150">
            <v>8644917</v>
          </cell>
          <cell r="G2150" t="str">
            <v>REBOUND</v>
          </cell>
          <cell r="H2150" t="str">
            <v>47/8</v>
          </cell>
          <cell r="I2150" t="str">
            <v>-</v>
          </cell>
          <cell r="J2150" t="str">
            <v>U</v>
          </cell>
          <cell r="K2150" t="str">
            <v>D</v>
          </cell>
          <cell r="L2150">
            <v>4999</v>
          </cell>
        </row>
        <row r="2151">
          <cell r="F2151">
            <v>8743619</v>
          </cell>
          <cell r="G2151" t="str">
            <v>ROCKFORD</v>
          </cell>
          <cell r="H2151" t="str">
            <v>15/8</v>
          </cell>
          <cell r="I2151" t="str">
            <v>-</v>
          </cell>
          <cell r="J2151" t="str">
            <v>U</v>
          </cell>
          <cell r="K2151" t="str">
            <v>D</v>
          </cell>
          <cell r="L2151">
            <v>6999</v>
          </cell>
        </row>
        <row r="2152">
          <cell r="F2152">
            <v>8644921</v>
          </cell>
          <cell r="G2152" t="str">
            <v>CHARLES SANDAL</v>
          </cell>
          <cell r="H2152" t="str">
            <v>00/0</v>
          </cell>
          <cell r="I2152" t="str">
            <v/>
          </cell>
          <cell r="J2152" t="str">
            <v>U</v>
          </cell>
          <cell r="K2152" t="str">
            <v>B</v>
          </cell>
          <cell r="L2152">
            <v>7999</v>
          </cell>
        </row>
        <row r="2153">
          <cell r="F2153">
            <v>8646921</v>
          </cell>
          <cell r="G2153" t="str">
            <v>CHARLES SANDAL</v>
          </cell>
          <cell r="H2153" t="str">
            <v>00/0</v>
          </cell>
          <cell r="I2153" t="str">
            <v/>
          </cell>
          <cell r="J2153" t="str">
            <v>U</v>
          </cell>
          <cell r="K2153" t="str">
            <v>B</v>
          </cell>
          <cell r="L2153">
            <v>7999</v>
          </cell>
        </row>
        <row r="2154">
          <cell r="F2154">
            <v>8644822</v>
          </cell>
          <cell r="G2154" t="str">
            <v>CHARLES SPORTY</v>
          </cell>
          <cell r="H2154" t="str">
            <v>00/0</v>
          </cell>
          <cell r="I2154" t="str">
            <v/>
          </cell>
          <cell r="J2154" t="str">
            <v>U</v>
          </cell>
          <cell r="K2154" t="str">
            <v>W</v>
          </cell>
          <cell r="L2154">
            <v>6999</v>
          </cell>
        </row>
        <row r="2155">
          <cell r="F2155">
            <v>8646822</v>
          </cell>
          <cell r="G2155" t="str">
            <v>CHARLES SPORTY</v>
          </cell>
          <cell r="H2155" t="str">
            <v>00/0</v>
          </cell>
          <cell r="I2155" t="str">
            <v/>
          </cell>
          <cell r="J2155" t="str">
            <v>U</v>
          </cell>
          <cell r="K2155" t="str">
            <v>W</v>
          </cell>
          <cell r="L2155">
            <v>6999</v>
          </cell>
        </row>
        <row r="2156">
          <cell r="F2156">
            <v>8746922</v>
          </cell>
          <cell r="G2156" t="str">
            <v>NEW DECENT MUL</v>
          </cell>
          <cell r="H2156" t="str">
            <v>00/0</v>
          </cell>
          <cell r="I2156" t="str">
            <v/>
          </cell>
          <cell r="J2156" t="str">
            <v>U</v>
          </cell>
          <cell r="K2156" t="str">
            <v>D</v>
          </cell>
          <cell r="L2156">
            <v>6999</v>
          </cell>
        </row>
        <row r="2157">
          <cell r="F2157">
            <v>8644923</v>
          </cell>
          <cell r="G2157" t="str">
            <v>LARA FISHERMAN</v>
          </cell>
          <cell r="H2157" t="str">
            <v>53/7</v>
          </cell>
          <cell r="I2157" t="str">
            <v>-</v>
          </cell>
          <cell r="J2157" t="str">
            <v>U</v>
          </cell>
          <cell r="K2157" t="str">
            <v>B</v>
          </cell>
          <cell r="L2157">
            <v>5999</v>
          </cell>
        </row>
        <row r="2158">
          <cell r="F2158">
            <v>8646923</v>
          </cell>
          <cell r="G2158" t="str">
            <v>LARA FISHERMAN</v>
          </cell>
          <cell r="H2158" t="str">
            <v>53/7</v>
          </cell>
          <cell r="I2158" t="str">
            <v>-</v>
          </cell>
          <cell r="J2158" t="str">
            <v>U</v>
          </cell>
          <cell r="K2158" t="str">
            <v>B</v>
          </cell>
          <cell r="L2158">
            <v>5999</v>
          </cell>
        </row>
        <row r="2159">
          <cell r="F2159">
            <v>8646030</v>
          </cell>
          <cell r="G2159" t="str">
            <v>SIMON</v>
          </cell>
          <cell r="H2159" t="str">
            <v>23/8</v>
          </cell>
          <cell r="I2159" t="str">
            <v>-</v>
          </cell>
          <cell r="J2159" t="str">
            <v>U</v>
          </cell>
          <cell r="K2159" t="str">
            <v>D</v>
          </cell>
          <cell r="L2159">
            <v>6999</v>
          </cell>
        </row>
        <row r="2160">
          <cell r="F2160">
            <v>8644030</v>
          </cell>
          <cell r="G2160" t="str">
            <v>SIMON</v>
          </cell>
          <cell r="H2160" t="str">
            <v>23/8</v>
          </cell>
          <cell r="I2160" t="str">
            <v>-</v>
          </cell>
          <cell r="J2160" t="str">
            <v>U</v>
          </cell>
          <cell r="K2160" t="str">
            <v>D</v>
          </cell>
          <cell r="L2160">
            <v>6999</v>
          </cell>
        </row>
        <row r="2161">
          <cell r="F2161">
            <v>8644935</v>
          </cell>
          <cell r="G2161" t="str">
            <v>CHARLES FISHER</v>
          </cell>
          <cell r="H2161" t="str">
            <v>00/0</v>
          </cell>
          <cell r="I2161" t="str">
            <v/>
          </cell>
          <cell r="J2161" t="str">
            <v>U</v>
          </cell>
          <cell r="K2161" t="str">
            <v>B</v>
          </cell>
          <cell r="L2161">
            <v>7999</v>
          </cell>
        </row>
        <row r="2162">
          <cell r="F2162">
            <v>8745935</v>
          </cell>
          <cell r="G2162" t="str">
            <v>FERMO</v>
          </cell>
          <cell r="H2162" t="str">
            <v>27/8</v>
          </cell>
          <cell r="I2162" t="str">
            <v>-</v>
          </cell>
          <cell r="J2162" t="str">
            <v>U</v>
          </cell>
          <cell r="K2162" t="str">
            <v>D</v>
          </cell>
          <cell r="L2162">
            <v>5999</v>
          </cell>
        </row>
        <row r="2163">
          <cell r="F2163">
            <v>8746847</v>
          </cell>
          <cell r="G2163" t="str">
            <v>EDAN TOE RING</v>
          </cell>
          <cell r="H2163" t="str">
            <v>22/7</v>
          </cell>
          <cell r="I2163" t="str">
            <v>+</v>
          </cell>
          <cell r="J2163" t="str">
            <v>U</v>
          </cell>
          <cell r="K2163" t="str">
            <v>D</v>
          </cell>
          <cell r="L2163">
            <v>7999</v>
          </cell>
        </row>
        <row r="2164">
          <cell r="F2164">
            <v>8743847</v>
          </cell>
          <cell r="G2164" t="str">
            <v>EDAN TOE RING</v>
          </cell>
          <cell r="H2164" t="str">
            <v>22/7</v>
          </cell>
          <cell r="I2164" t="str">
            <v>+</v>
          </cell>
          <cell r="J2164" t="str">
            <v>U</v>
          </cell>
          <cell r="K2164" t="str">
            <v>D</v>
          </cell>
          <cell r="L2164">
            <v>7999</v>
          </cell>
        </row>
        <row r="2165">
          <cell r="F2165">
            <v>8746848</v>
          </cell>
          <cell r="G2165" t="str">
            <v>EEDAN TOE RING</v>
          </cell>
          <cell r="H2165" t="str">
            <v>00/0</v>
          </cell>
          <cell r="I2165" t="str">
            <v/>
          </cell>
          <cell r="J2165" t="str">
            <v>U</v>
          </cell>
          <cell r="K2165" t="str">
            <v>D</v>
          </cell>
          <cell r="L2165">
            <v>6999</v>
          </cell>
        </row>
        <row r="2166">
          <cell r="F2166">
            <v>8743848</v>
          </cell>
          <cell r="G2166" t="str">
            <v>EEDAN TOE RING</v>
          </cell>
          <cell r="H2166" t="str">
            <v>00/0</v>
          </cell>
          <cell r="I2166" t="str">
            <v/>
          </cell>
          <cell r="J2166" t="str">
            <v>U</v>
          </cell>
          <cell r="K2166" t="str">
            <v>D</v>
          </cell>
          <cell r="L2166">
            <v>6999</v>
          </cell>
        </row>
        <row r="2167">
          <cell r="F2167">
            <v>8744952</v>
          </cell>
          <cell r="G2167" t="str">
            <v>CHARLES TOE RI</v>
          </cell>
          <cell r="H2167" t="str">
            <v>00/0</v>
          </cell>
          <cell r="I2167" t="str">
            <v/>
          </cell>
          <cell r="J2167" t="str">
            <v>U</v>
          </cell>
          <cell r="K2167" t="str">
            <v>B</v>
          </cell>
          <cell r="L2167">
            <v>6999</v>
          </cell>
        </row>
        <row r="2168">
          <cell r="F2168">
            <v>8746952</v>
          </cell>
          <cell r="G2168" t="str">
            <v>CHARLES TOE RI</v>
          </cell>
          <cell r="H2168" t="str">
            <v>00/0</v>
          </cell>
          <cell r="I2168" t="str">
            <v/>
          </cell>
          <cell r="J2168" t="str">
            <v>U</v>
          </cell>
          <cell r="K2168" t="str">
            <v>B</v>
          </cell>
          <cell r="L2168">
            <v>6999</v>
          </cell>
        </row>
        <row r="2169">
          <cell r="F2169">
            <v>8746057</v>
          </cell>
          <cell r="G2169" t="str">
            <v>SEDAN THONG</v>
          </cell>
          <cell r="H2169" t="str">
            <v>41/8</v>
          </cell>
          <cell r="I2169" t="str">
            <v>-</v>
          </cell>
          <cell r="J2169" t="str">
            <v>U</v>
          </cell>
          <cell r="K2169" t="str">
            <v>D</v>
          </cell>
          <cell r="L2169">
            <v>2500</v>
          </cell>
        </row>
        <row r="2170">
          <cell r="F2170">
            <v>8744057</v>
          </cell>
          <cell r="G2170" t="str">
            <v>SEDAN THONG</v>
          </cell>
          <cell r="H2170" t="str">
            <v>27/8</v>
          </cell>
          <cell r="I2170" t="str">
            <v>-</v>
          </cell>
          <cell r="J2170" t="str">
            <v>U</v>
          </cell>
          <cell r="K2170" t="str">
            <v>D</v>
          </cell>
          <cell r="L2170">
            <v>4999</v>
          </cell>
        </row>
        <row r="2171">
          <cell r="F2171">
            <v>8746058</v>
          </cell>
          <cell r="G2171" t="str">
            <v>SEDAN MULE</v>
          </cell>
          <cell r="H2171" t="str">
            <v>41/8</v>
          </cell>
          <cell r="I2171" t="str">
            <v>-</v>
          </cell>
          <cell r="J2171" t="str">
            <v>U</v>
          </cell>
          <cell r="K2171" t="str">
            <v>D</v>
          </cell>
          <cell r="L2171">
            <v>2500</v>
          </cell>
        </row>
        <row r="2172">
          <cell r="F2172">
            <v>8744058</v>
          </cell>
          <cell r="G2172" t="str">
            <v>SEDAN MULE</v>
          </cell>
          <cell r="H2172" t="str">
            <v>41/8</v>
          </cell>
          <cell r="I2172" t="str">
            <v>-</v>
          </cell>
          <cell r="J2172" t="str">
            <v>U</v>
          </cell>
          <cell r="K2172" t="str">
            <v>D</v>
          </cell>
          <cell r="L2172">
            <v>2500</v>
          </cell>
        </row>
        <row r="2173">
          <cell r="F2173">
            <v>8744961</v>
          </cell>
          <cell r="G2173" t="str">
            <v>LARA TOE RING</v>
          </cell>
          <cell r="H2173" t="str">
            <v>53/7</v>
          </cell>
          <cell r="I2173" t="str">
            <v>-</v>
          </cell>
          <cell r="J2173" t="str">
            <v>U</v>
          </cell>
          <cell r="K2173" t="str">
            <v>D</v>
          </cell>
          <cell r="L2173">
            <v>5999</v>
          </cell>
        </row>
        <row r="2174">
          <cell r="F2174">
            <v>8746961</v>
          </cell>
          <cell r="G2174" t="str">
            <v>LARA TOE RING</v>
          </cell>
          <cell r="H2174" t="str">
            <v>53/7</v>
          </cell>
          <cell r="I2174" t="str">
            <v>-</v>
          </cell>
          <cell r="J2174" t="str">
            <v>U</v>
          </cell>
          <cell r="K2174" t="str">
            <v>D</v>
          </cell>
          <cell r="L2174">
            <v>5999</v>
          </cell>
        </row>
        <row r="2175">
          <cell r="F2175">
            <v>8644266</v>
          </cell>
          <cell r="G2175" t="str">
            <v>TRACK FISHERMA</v>
          </cell>
          <cell r="H2175" t="str">
            <v>00/0</v>
          </cell>
          <cell r="I2175" t="str">
            <v/>
          </cell>
          <cell r="J2175" t="str">
            <v>U</v>
          </cell>
          <cell r="K2175" t="str">
            <v>B</v>
          </cell>
          <cell r="L2175">
            <v>8999</v>
          </cell>
        </row>
        <row r="2176">
          <cell r="F2176">
            <v>8643266</v>
          </cell>
          <cell r="G2176" t="str">
            <v>TRACK FISHERMA</v>
          </cell>
          <cell r="H2176" t="str">
            <v>00/0</v>
          </cell>
          <cell r="I2176" t="str">
            <v/>
          </cell>
          <cell r="J2176" t="str">
            <v>U</v>
          </cell>
          <cell r="K2176" t="str">
            <v>B</v>
          </cell>
          <cell r="L2176">
            <v>8999</v>
          </cell>
        </row>
        <row r="2177">
          <cell r="F2177">
            <v>5749923</v>
          </cell>
          <cell r="G2177" t="str">
            <v>BETTY TRIM</v>
          </cell>
          <cell r="H2177" t="str">
            <v>00/0</v>
          </cell>
          <cell r="I2177" t="str">
            <v/>
          </cell>
          <cell r="J2177" t="str">
            <v>U</v>
          </cell>
          <cell r="K2177" t="str">
            <v>D</v>
          </cell>
          <cell r="L2177">
            <v>4999</v>
          </cell>
        </row>
        <row r="2178">
          <cell r="F2178">
            <v>5745923</v>
          </cell>
          <cell r="G2178" t="str">
            <v>BETTY TRIM</v>
          </cell>
          <cell r="H2178" t="str">
            <v>00/0</v>
          </cell>
          <cell r="I2178" t="str">
            <v/>
          </cell>
          <cell r="J2178" t="str">
            <v>U</v>
          </cell>
          <cell r="K2178" t="str">
            <v>D</v>
          </cell>
          <cell r="L2178">
            <v>4999</v>
          </cell>
        </row>
        <row r="2179">
          <cell r="F2179">
            <v>5749965</v>
          </cell>
          <cell r="G2179" t="str">
            <v>HILTON NEW 2</v>
          </cell>
          <cell r="H2179" t="str">
            <v>00/0</v>
          </cell>
          <cell r="I2179" t="str">
            <v/>
          </cell>
          <cell r="J2179" t="str">
            <v>U</v>
          </cell>
          <cell r="K2179" t="str">
            <v>W</v>
          </cell>
          <cell r="L2179">
            <v>5999</v>
          </cell>
        </row>
        <row r="2180">
          <cell r="F2180">
            <v>5741965</v>
          </cell>
          <cell r="G2180" t="str">
            <v>HILTON NEW 2</v>
          </cell>
          <cell r="H2180" t="str">
            <v>00/0</v>
          </cell>
          <cell r="I2180" t="str">
            <v/>
          </cell>
          <cell r="J2180" t="str">
            <v>U</v>
          </cell>
          <cell r="K2180" t="str">
            <v>W</v>
          </cell>
          <cell r="L2180">
            <v>5999</v>
          </cell>
        </row>
        <row r="2181">
          <cell r="F2181">
            <v>5642982</v>
          </cell>
          <cell r="G2181" t="str">
            <v>HILTON SANDAL</v>
          </cell>
          <cell r="H2181" t="str">
            <v>52/7</v>
          </cell>
          <cell r="I2181" t="str">
            <v>-</v>
          </cell>
          <cell r="J2181" t="str">
            <v>U</v>
          </cell>
          <cell r="K2181" t="str">
            <v>B</v>
          </cell>
          <cell r="L2181">
            <v>5999</v>
          </cell>
        </row>
        <row r="2182">
          <cell r="F2182">
            <v>5745986</v>
          </cell>
          <cell r="G2182" t="str">
            <v>HILTON NEW</v>
          </cell>
          <cell r="H2182" t="str">
            <v>52/7</v>
          </cell>
          <cell r="I2182" t="str">
            <v>-</v>
          </cell>
          <cell r="J2182" t="str">
            <v>U</v>
          </cell>
          <cell r="K2182" t="str">
            <v>B</v>
          </cell>
          <cell r="L2182">
            <v>5999</v>
          </cell>
        </row>
        <row r="2183">
          <cell r="F2183">
            <v>5742986</v>
          </cell>
          <cell r="G2183" t="str">
            <v>HILTON NEW</v>
          </cell>
          <cell r="H2183" t="str">
            <v>52/7</v>
          </cell>
          <cell r="I2183" t="str">
            <v>-</v>
          </cell>
          <cell r="J2183" t="str">
            <v>U</v>
          </cell>
          <cell r="K2183" t="str">
            <v>B</v>
          </cell>
          <cell r="L2183">
            <v>5999</v>
          </cell>
        </row>
        <row r="2184">
          <cell r="F2184">
            <v>7742986</v>
          </cell>
          <cell r="G2184" t="str">
            <v>AMARLYSIS DIA</v>
          </cell>
          <cell r="H2184" t="str">
            <v>52/7</v>
          </cell>
          <cell r="I2184" t="str">
            <v>-</v>
          </cell>
          <cell r="J2184" t="str">
            <v>U</v>
          </cell>
          <cell r="K2184" t="str">
            <v>B</v>
          </cell>
          <cell r="L2184">
            <v>6999</v>
          </cell>
        </row>
        <row r="2185">
          <cell r="F2185">
            <v>6741990</v>
          </cell>
          <cell r="G2185" t="str">
            <v>WAVE MTTP</v>
          </cell>
          <cell r="H2185" t="str">
            <v>52/7</v>
          </cell>
          <cell r="I2185" t="str">
            <v>-</v>
          </cell>
          <cell r="J2185" t="str">
            <v>U</v>
          </cell>
          <cell r="K2185" t="str">
            <v>B</v>
          </cell>
          <cell r="L2185">
            <v>6999</v>
          </cell>
        </row>
        <row r="2186">
          <cell r="F2186">
            <v>6744990</v>
          </cell>
          <cell r="G2186" t="str">
            <v>WAVE MTTP</v>
          </cell>
          <cell r="H2186" t="str">
            <v>52/7</v>
          </cell>
          <cell r="I2186" t="str">
            <v>-</v>
          </cell>
          <cell r="J2186" t="str">
            <v>U</v>
          </cell>
          <cell r="K2186" t="str">
            <v>B</v>
          </cell>
          <cell r="L2186">
            <v>6999</v>
          </cell>
        </row>
        <row r="2187">
          <cell r="F2187">
            <v>8644543</v>
          </cell>
          <cell r="G2187" t="str">
            <v>EARL SANDAL</v>
          </cell>
          <cell r="H2187" t="str">
            <v>00/0</v>
          </cell>
          <cell r="I2187" t="str">
            <v/>
          </cell>
          <cell r="J2187" t="str">
            <v>V</v>
          </cell>
          <cell r="K2187" t="str">
            <v>W</v>
          </cell>
          <cell r="L2187">
            <v>6999</v>
          </cell>
        </row>
        <row r="2188">
          <cell r="F2188">
            <v>8646543</v>
          </cell>
          <cell r="G2188" t="str">
            <v>EARL SANDAL</v>
          </cell>
          <cell r="H2188" t="str">
            <v>00/0</v>
          </cell>
          <cell r="I2188" t="str">
            <v/>
          </cell>
          <cell r="J2188" t="str">
            <v>V</v>
          </cell>
          <cell r="K2188" t="str">
            <v>W</v>
          </cell>
          <cell r="L2188">
            <v>6999</v>
          </cell>
        </row>
        <row r="2189">
          <cell r="F2189">
            <v>8744543</v>
          </cell>
          <cell r="G2189" t="str">
            <v>EARL THONG</v>
          </cell>
          <cell r="H2189" t="str">
            <v>00/0</v>
          </cell>
          <cell r="I2189" t="str">
            <v/>
          </cell>
          <cell r="J2189" t="str">
            <v>V</v>
          </cell>
          <cell r="K2189" t="str">
            <v>W</v>
          </cell>
          <cell r="L2189">
            <v>5999</v>
          </cell>
        </row>
        <row r="2190">
          <cell r="F2190">
            <v>8746543</v>
          </cell>
          <cell r="G2190" t="str">
            <v>EARL THONG</v>
          </cell>
          <cell r="H2190" t="str">
            <v>00/0</v>
          </cell>
          <cell r="I2190" t="str">
            <v/>
          </cell>
          <cell r="J2190" t="str">
            <v>V</v>
          </cell>
          <cell r="K2190" t="str">
            <v>W</v>
          </cell>
          <cell r="L2190">
            <v>5999</v>
          </cell>
        </row>
        <row r="2191">
          <cell r="F2191">
            <v>8646064</v>
          </cell>
          <cell r="G2191" t="str">
            <v>BOLT SANDAL</v>
          </cell>
          <cell r="H2191" t="str">
            <v>38/8</v>
          </cell>
          <cell r="I2191" t="str">
            <v>-</v>
          </cell>
          <cell r="J2191" t="str">
            <v>B</v>
          </cell>
          <cell r="K2191" t="str">
            <v>D</v>
          </cell>
          <cell r="L2191">
            <v>700</v>
          </cell>
        </row>
        <row r="2192">
          <cell r="F2192">
            <v>8644064</v>
          </cell>
          <cell r="G2192" t="str">
            <v>BOLT SANDAL</v>
          </cell>
          <cell r="H2192" t="str">
            <v>44/7</v>
          </cell>
          <cell r="I2192" t="str">
            <v>+</v>
          </cell>
          <cell r="J2192" t="str">
            <v>B</v>
          </cell>
          <cell r="K2192" t="str">
            <v>D</v>
          </cell>
          <cell r="L2192">
            <v>5999</v>
          </cell>
        </row>
        <row r="2193">
          <cell r="F2193">
            <v>8646065</v>
          </cell>
          <cell r="G2193" t="str">
            <v>BRADELY SANDAL</v>
          </cell>
          <cell r="H2193" t="str">
            <v>00/0</v>
          </cell>
          <cell r="I2193" t="str">
            <v/>
          </cell>
          <cell r="J2193" t="str">
            <v>B</v>
          </cell>
          <cell r="K2193" t="str">
            <v>D</v>
          </cell>
          <cell r="L2193">
            <v>5499</v>
          </cell>
        </row>
        <row r="2194">
          <cell r="F2194">
            <v>8644065</v>
          </cell>
          <cell r="G2194" t="str">
            <v>BRADELY SANDAL</v>
          </cell>
          <cell r="H2194" t="str">
            <v>41/8</v>
          </cell>
          <cell r="I2194" t="str">
            <v>-</v>
          </cell>
          <cell r="J2194" t="str">
            <v>B</v>
          </cell>
          <cell r="K2194" t="str">
            <v>D</v>
          </cell>
          <cell r="L2194">
            <v>2500</v>
          </cell>
        </row>
        <row r="2195">
          <cell r="F2195">
            <v>8649998</v>
          </cell>
          <cell r="G2195" t="str">
            <v>SUNG SANDAL</v>
          </cell>
          <cell r="H2195" t="str">
            <v>15/6</v>
          </cell>
          <cell r="I2195" t="str">
            <v>-</v>
          </cell>
          <cell r="J2195" t="str">
            <v>B</v>
          </cell>
          <cell r="K2195" t="str">
            <v>B</v>
          </cell>
          <cell r="L2195">
            <v>6999</v>
          </cell>
        </row>
        <row r="2196">
          <cell r="F2196">
            <v>8644998</v>
          </cell>
          <cell r="G2196" t="str">
            <v>SUNG SANDAL</v>
          </cell>
          <cell r="H2196" t="str">
            <v>15/6</v>
          </cell>
          <cell r="I2196" t="str">
            <v>-</v>
          </cell>
          <cell r="J2196" t="str">
            <v>B</v>
          </cell>
          <cell r="K2196" t="str">
            <v>B</v>
          </cell>
          <cell r="L2196">
            <v>6999</v>
          </cell>
        </row>
        <row r="2197">
          <cell r="F2197">
            <v>8746815</v>
          </cell>
          <cell r="G2197" t="str">
            <v>SAM TOE RING</v>
          </cell>
          <cell r="H2197" t="str">
            <v>52/7</v>
          </cell>
          <cell r="I2197" t="str">
            <v>-</v>
          </cell>
          <cell r="J2197" t="str">
            <v>U</v>
          </cell>
          <cell r="K2197" t="str">
            <v>B</v>
          </cell>
          <cell r="L2197">
            <v>5999</v>
          </cell>
        </row>
        <row r="2198">
          <cell r="F2198">
            <v>8743815</v>
          </cell>
          <cell r="G2198" t="str">
            <v>SAM TOE RING</v>
          </cell>
          <cell r="H2198" t="str">
            <v>52/7</v>
          </cell>
          <cell r="I2198" t="str">
            <v>-</v>
          </cell>
          <cell r="J2198" t="str">
            <v>U</v>
          </cell>
          <cell r="K2198" t="str">
            <v>B</v>
          </cell>
          <cell r="L2198">
            <v>5999</v>
          </cell>
        </row>
        <row r="2199">
          <cell r="F2199">
            <v>8744016</v>
          </cell>
          <cell r="G2199" t="str">
            <v>BRADELY THONG</v>
          </cell>
          <cell r="H2199" t="str">
            <v>44/7</v>
          </cell>
          <cell r="I2199" t="str">
            <v>+</v>
          </cell>
          <cell r="J2199" t="str">
            <v>B</v>
          </cell>
          <cell r="K2199" t="str">
            <v>D</v>
          </cell>
          <cell r="L2199">
            <v>5999</v>
          </cell>
        </row>
        <row r="2200">
          <cell r="F2200">
            <v>8746016</v>
          </cell>
          <cell r="G2200" t="str">
            <v>BRADELY THONG</v>
          </cell>
          <cell r="H2200" t="str">
            <v>38/8</v>
          </cell>
          <cell r="I2200" t="str">
            <v>-</v>
          </cell>
          <cell r="J2200" t="str">
            <v>B</v>
          </cell>
          <cell r="K2200" t="str">
            <v>D</v>
          </cell>
          <cell r="L2200">
            <v>700</v>
          </cell>
        </row>
        <row r="2201">
          <cell r="F2201">
            <v>8746017</v>
          </cell>
          <cell r="G2201" t="str">
            <v>BOLT THONG</v>
          </cell>
          <cell r="H2201" t="str">
            <v>38/8</v>
          </cell>
          <cell r="I2201" t="str">
            <v>-</v>
          </cell>
          <cell r="J2201" t="str">
            <v>B</v>
          </cell>
          <cell r="K2201" t="str">
            <v>D</v>
          </cell>
          <cell r="L2201">
            <v>700</v>
          </cell>
        </row>
        <row r="2202">
          <cell r="F2202">
            <v>8744017</v>
          </cell>
          <cell r="G2202" t="str">
            <v>BOLT THONG</v>
          </cell>
          <cell r="H2202" t="str">
            <v>38/8</v>
          </cell>
          <cell r="I2202" t="str">
            <v>-</v>
          </cell>
          <cell r="J2202" t="str">
            <v>B</v>
          </cell>
          <cell r="K2202" t="str">
            <v>D</v>
          </cell>
          <cell r="L2202">
            <v>700</v>
          </cell>
        </row>
        <row r="2203">
          <cell r="F2203">
            <v>8744018</v>
          </cell>
          <cell r="G2203" t="str">
            <v>BASIC THONG</v>
          </cell>
          <cell r="H2203" t="str">
            <v>00/0</v>
          </cell>
          <cell r="I2203" t="str">
            <v/>
          </cell>
          <cell r="J2203" t="str">
            <v>B</v>
          </cell>
          <cell r="K2203" t="str">
            <v>D</v>
          </cell>
          <cell r="L2203">
            <v>4999</v>
          </cell>
        </row>
        <row r="2204">
          <cell r="F2204">
            <v>8746018</v>
          </cell>
          <cell r="G2204" t="str">
            <v>BASIC THONG</v>
          </cell>
          <cell r="H2204" t="str">
            <v>00/0</v>
          </cell>
          <cell r="I2204" t="str">
            <v/>
          </cell>
          <cell r="J2204" t="str">
            <v>B</v>
          </cell>
          <cell r="K2204" t="str">
            <v>D</v>
          </cell>
          <cell r="L2204">
            <v>4999</v>
          </cell>
        </row>
        <row r="2205">
          <cell r="F2205">
            <v>8746331</v>
          </cell>
          <cell r="G2205" t="str">
            <v>SAM THONG</v>
          </cell>
          <cell r="H2205" t="str">
            <v>52/7</v>
          </cell>
          <cell r="I2205" t="str">
            <v>-</v>
          </cell>
          <cell r="J2205" t="str">
            <v>U</v>
          </cell>
          <cell r="K2205" t="str">
            <v>D</v>
          </cell>
          <cell r="L2205">
            <v>5999</v>
          </cell>
        </row>
        <row r="2206">
          <cell r="F2206">
            <v>8743331</v>
          </cell>
          <cell r="G2206" t="str">
            <v>SAM THONG</v>
          </cell>
          <cell r="H2206" t="str">
            <v>52/7</v>
          </cell>
          <cell r="I2206" t="str">
            <v>-</v>
          </cell>
          <cell r="J2206" t="str">
            <v>U</v>
          </cell>
          <cell r="K2206" t="str">
            <v>D</v>
          </cell>
          <cell r="L2206">
            <v>5999</v>
          </cell>
        </row>
        <row r="2207">
          <cell r="F2207">
            <v>8749895</v>
          </cell>
          <cell r="G2207" t="str">
            <v>SUNG MULE</v>
          </cell>
          <cell r="H2207" t="str">
            <v>41/8</v>
          </cell>
          <cell r="I2207" t="str">
            <v>-</v>
          </cell>
          <cell r="J2207" t="str">
            <v>B</v>
          </cell>
          <cell r="K2207" t="str">
            <v>D</v>
          </cell>
          <cell r="L2207">
            <v>2500</v>
          </cell>
        </row>
        <row r="2208">
          <cell r="F2208">
            <v>8748895</v>
          </cell>
          <cell r="G2208" t="str">
            <v>SUNG MULE</v>
          </cell>
          <cell r="H2208" t="str">
            <v>15/6</v>
          </cell>
          <cell r="I2208" t="str">
            <v>-</v>
          </cell>
          <cell r="J2208" t="str">
            <v>B</v>
          </cell>
          <cell r="K2208" t="str">
            <v>D</v>
          </cell>
          <cell r="L2208">
            <v>5999</v>
          </cell>
        </row>
        <row r="2209">
          <cell r="F2209">
            <v>8744896</v>
          </cell>
          <cell r="G2209" t="str">
            <v>SUNG THONG</v>
          </cell>
          <cell r="H2209" t="str">
            <v>15/6</v>
          </cell>
          <cell r="I2209" t="str">
            <v>-</v>
          </cell>
          <cell r="J2209" t="str">
            <v>B</v>
          </cell>
          <cell r="K2209" t="str">
            <v>D</v>
          </cell>
          <cell r="L2209">
            <v>5999</v>
          </cell>
        </row>
        <row r="2210">
          <cell r="F2210">
            <v>8749896</v>
          </cell>
          <cell r="G2210" t="str">
            <v>SUNG THONG</v>
          </cell>
          <cell r="H2210" t="str">
            <v>15/6</v>
          </cell>
          <cell r="I2210" t="str">
            <v>-</v>
          </cell>
          <cell r="J2210" t="str">
            <v>B</v>
          </cell>
          <cell r="K2210" t="str">
            <v>D</v>
          </cell>
          <cell r="L2210">
            <v>5999</v>
          </cell>
        </row>
        <row r="2211">
          <cell r="F2211">
            <v>8749997</v>
          </cell>
          <cell r="G2211" t="str">
            <v>SUNG TOE RING</v>
          </cell>
          <cell r="H2211" t="str">
            <v>41/8</v>
          </cell>
          <cell r="I2211" t="str">
            <v>-</v>
          </cell>
          <cell r="J2211" t="str">
            <v>B</v>
          </cell>
          <cell r="K2211" t="str">
            <v>D</v>
          </cell>
          <cell r="L2211">
            <v>2500</v>
          </cell>
        </row>
        <row r="2212">
          <cell r="F2212">
            <v>8748997</v>
          </cell>
          <cell r="G2212" t="str">
            <v>SUNG TOE RING</v>
          </cell>
          <cell r="H2212" t="str">
            <v>47/8</v>
          </cell>
          <cell r="I2212" t="str">
            <v>-</v>
          </cell>
          <cell r="J2212" t="str">
            <v>B</v>
          </cell>
          <cell r="K2212" t="str">
            <v>D</v>
          </cell>
          <cell r="L2212">
            <v>2999</v>
          </cell>
        </row>
        <row r="2213">
          <cell r="F2213">
            <v>6646904</v>
          </cell>
          <cell r="G2213" t="str">
            <v>PERKY SANDAL</v>
          </cell>
          <cell r="H2213" t="str">
            <v>00/0</v>
          </cell>
          <cell r="I2213" t="str">
            <v/>
          </cell>
          <cell r="J2213" t="str">
            <v>V</v>
          </cell>
          <cell r="K2213" t="str">
            <v>W</v>
          </cell>
          <cell r="L2213">
            <v>8999</v>
          </cell>
        </row>
        <row r="2214">
          <cell r="F2214">
            <v>6648904</v>
          </cell>
          <cell r="G2214" t="str">
            <v>PERKY SANDAL</v>
          </cell>
          <cell r="H2214" t="str">
            <v>00/0</v>
          </cell>
          <cell r="I2214" t="str">
            <v/>
          </cell>
          <cell r="J2214" t="str">
            <v>V</v>
          </cell>
          <cell r="K2214" t="str">
            <v>W</v>
          </cell>
          <cell r="L2214">
            <v>8999</v>
          </cell>
        </row>
        <row r="2215">
          <cell r="F2215">
            <v>6645904</v>
          </cell>
          <cell r="G2215" t="str">
            <v>PERKY SANDAL</v>
          </cell>
          <cell r="H2215" t="str">
            <v>00/0</v>
          </cell>
          <cell r="I2215" t="str">
            <v/>
          </cell>
          <cell r="J2215" t="str">
            <v>V</v>
          </cell>
          <cell r="K2215" t="str">
            <v>W</v>
          </cell>
          <cell r="L2215">
            <v>8999</v>
          </cell>
        </row>
        <row r="2216">
          <cell r="F2216">
            <v>5741920</v>
          </cell>
          <cell r="G2216" t="str">
            <v>FLAT TRIM TOER</v>
          </cell>
          <cell r="H2216" t="str">
            <v>00/0</v>
          </cell>
          <cell r="I2216" t="str">
            <v/>
          </cell>
          <cell r="J2216" t="str">
            <v>V</v>
          </cell>
          <cell r="K2216" t="str">
            <v>W</v>
          </cell>
          <cell r="L2216">
            <v>4999</v>
          </cell>
        </row>
        <row r="2217">
          <cell r="F2217">
            <v>5746920</v>
          </cell>
          <cell r="G2217" t="str">
            <v>FLAT TRIM TOER</v>
          </cell>
          <cell r="H2217" t="str">
            <v>00/0</v>
          </cell>
          <cell r="I2217" t="str">
            <v/>
          </cell>
          <cell r="J2217" t="str">
            <v>V</v>
          </cell>
          <cell r="K2217" t="str">
            <v>W</v>
          </cell>
          <cell r="L2217">
            <v>4999</v>
          </cell>
        </row>
        <row r="2218">
          <cell r="F2218">
            <v>6749922</v>
          </cell>
          <cell r="G2218" t="str">
            <v>ELENA THNG</v>
          </cell>
          <cell r="H2218" t="str">
            <v>00/0</v>
          </cell>
          <cell r="I2218" t="str">
            <v/>
          </cell>
          <cell r="J2218" t="str">
            <v>V</v>
          </cell>
          <cell r="K2218" t="str">
            <v>W</v>
          </cell>
          <cell r="L2218">
            <v>5999</v>
          </cell>
        </row>
        <row r="2219">
          <cell r="F2219">
            <v>6745922</v>
          </cell>
          <cell r="G2219" t="str">
            <v>ELENA THNG</v>
          </cell>
          <cell r="H2219" t="str">
            <v>00/0</v>
          </cell>
          <cell r="I2219" t="str">
            <v/>
          </cell>
          <cell r="J2219" t="str">
            <v>V</v>
          </cell>
          <cell r="K2219" t="str">
            <v>W</v>
          </cell>
          <cell r="L2219">
            <v>5999</v>
          </cell>
        </row>
        <row r="2220">
          <cell r="F2220">
            <v>6645826</v>
          </cell>
          <cell r="G2220" t="str">
            <v>SANDARA SANDAL</v>
          </cell>
          <cell r="H2220" t="str">
            <v>00/0</v>
          </cell>
          <cell r="I2220" t="str">
            <v/>
          </cell>
          <cell r="J2220" t="str">
            <v>V</v>
          </cell>
          <cell r="K2220" t="str">
            <v>D</v>
          </cell>
          <cell r="L2220">
            <v>5999</v>
          </cell>
        </row>
        <row r="2221">
          <cell r="F2221">
            <v>6646826</v>
          </cell>
          <cell r="G2221" t="str">
            <v>SANDARA SANDAL</v>
          </cell>
          <cell r="H2221" t="str">
            <v>00/0</v>
          </cell>
          <cell r="I2221" t="str">
            <v/>
          </cell>
          <cell r="J2221" t="str">
            <v>V</v>
          </cell>
          <cell r="K2221" t="str">
            <v>D</v>
          </cell>
          <cell r="L2221">
            <v>5999</v>
          </cell>
        </row>
        <row r="2222">
          <cell r="F2222">
            <v>5746930</v>
          </cell>
          <cell r="G2222" t="str">
            <v>EVA HONG</v>
          </cell>
          <cell r="H2222" t="str">
            <v>00/0</v>
          </cell>
          <cell r="I2222" t="str">
            <v/>
          </cell>
          <cell r="J2222" t="str">
            <v>V</v>
          </cell>
          <cell r="K2222" t="str">
            <v>W</v>
          </cell>
          <cell r="L2222">
            <v>5999</v>
          </cell>
        </row>
        <row r="2223">
          <cell r="F2223">
            <v>5745930</v>
          </cell>
          <cell r="G2223" t="str">
            <v>EVA HONG</v>
          </cell>
          <cell r="H2223" t="str">
            <v>00/0</v>
          </cell>
          <cell r="I2223" t="str">
            <v/>
          </cell>
          <cell r="J2223" t="str">
            <v>V</v>
          </cell>
          <cell r="K2223" t="str">
            <v>W</v>
          </cell>
          <cell r="L2223">
            <v>5999</v>
          </cell>
        </row>
        <row r="2224">
          <cell r="F2224">
            <v>6741930</v>
          </cell>
          <cell r="G2224" t="str">
            <v>PARIS MULE</v>
          </cell>
          <cell r="H2224" t="str">
            <v>46/8</v>
          </cell>
          <cell r="I2224" t="str">
            <v>+</v>
          </cell>
          <cell r="J2224" t="str">
            <v>V</v>
          </cell>
          <cell r="K2224" t="str">
            <v>W</v>
          </cell>
          <cell r="L2224">
            <v>6999</v>
          </cell>
        </row>
        <row r="2225">
          <cell r="F2225">
            <v>6743930</v>
          </cell>
          <cell r="G2225" t="str">
            <v>PARIS MULE</v>
          </cell>
          <cell r="H2225" t="str">
            <v>46/8</v>
          </cell>
          <cell r="I2225" t="str">
            <v>+</v>
          </cell>
          <cell r="J2225" t="str">
            <v>V</v>
          </cell>
          <cell r="K2225" t="str">
            <v>W</v>
          </cell>
          <cell r="L2225">
            <v>6999</v>
          </cell>
        </row>
        <row r="2226">
          <cell r="F2226">
            <v>6645935</v>
          </cell>
          <cell r="G2226" t="str">
            <v>PARIS CLOSED S</v>
          </cell>
          <cell r="H2226" t="str">
            <v>46/8</v>
          </cell>
          <cell r="I2226" t="str">
            <v>+</v>
          </cell>
          <cell r="J2226" t="str">
            <v>V</v>
          </cell>
          <cell r="K2226" t="str">
            <v>W</v>
          </cell>
          <cell r="L2226">
            <v>6999</v>
          </cell>
        </row>
        <row r="2227">
          <cell r="F2227">
            <v>6649935</v>
          </cell>
          <cell r="G2227" t="str">
            <v>PARIS CLOSED S</v>
          </cell>
          <cell r="H2227" t="str">
            <v>46/8</v>
          </cell>
          <cell r="I2227" t="str">
            <v>+</v>
          </cell>
          <cell r="J2227" t="str">
            <v>V</v>
          </cell>
          <cell r="K2227" t="str">
            <v>W</v>
          </cell>
          <cell r="L2227">
            <v>6999</v>
          </cell>
        </row>
        <row r="2228">
          <cell r="F2228">
            <v>6645936</v>
          </cell>
          <cell r="G2228" t="str">
            <v>KONG SANDAL</v>
          </cell>
          <cell r="H2228" t="str">
            <v>52/7</v>
          </cell>
          <cell r="I2228" t="str">
            <v>-</v>
          </cell>
          <cell r="J2228" t="str">
            <v>U</v>
          </cell>
          <cell r="K2228" t="str">
            <v>W</v>
          </cell>
          <cell r="L2228">
            <v>5999</v>
          </cell>
        </row>
        <row r="2229">
          <cell r="F2229">
            <v>6649936</v>
          </cell>
          <cell r="G2229" t="str">
            <v>KONG SANDAL</v>
          </cell>
          <cell r="H2229" t="str">
            <v>52/7</v>
          </cell>
          <cell r="I2229" t="str">
            <v>-</v>
          </cell>
          <cell r="J2229" t="str">
            <v>U</v>
          </cell>
          <cell r="K2229" t="str">
            <v>W</v>
          </cell>
          <cell r="L2229">
            <v>5999</v>
          </cell>
        </row>
        <row r="2230">
          <cell r="F2230">
            <v>7745912</v>
          </cell>
          <cell r="G2230" t="str">
            <v>SWAROSKI WEDGE</v>
          </cell>
          <cell r="H2230" t="str">
            <v>52/7</v>
          </cell>
          <cell r="I2230" t="str">
            <v>-</v>
          </cell>
          <cell r="J2230" t="str">
            <v>U</v>
          </cell>
          <cell r="K2230" t="str">
            <v>D</v>
          </cell>
          <cell r="L2230">
            <v>5999</v>
          </cell>
        </row>
        <row r="2231">
          <cell r="F2231">
            <v>7746912</v>
          </cell>
          <cell r="G2231" t="str">
            <v>SWAROSKI WEDGE</v>
          </cell>
          <cell r="H2231" t="str">
            <v>52/7</v>
          </cell>
          <cell r="I2231" t="str">
            <v>-</v>
          </cell>
          <cell r="J2231" t="str">
            <v>U</v>
          </cell>
          <cell r="K2231" t="str">
            <v>D</v>
          </cell>
          <cell r="L2231">
            <v>5999</v>
          </cell>
        </row>
        <row r="2232">
          <cell r="F2232">
            <v>6748914</v>
          </cell>
          <cell r="G2232" t="str">
            <v>MULTI RIVET TO</v>
          </cell>
          <cell r="H2232" t="str">
            <v>00/0</v>
          </cell>
          <cell r="I2232" t="str">
            <v/>
          </cell>
          <cell r="J2232" t="str">
            <v>B</v>
          </cell>
          <cell r="K2232" t="str">
            <v>B</v>
          </cell>
          <cell r="L2232">
            <v>5499</v>
          </cell>
        </row>
        <row r="2233">
          <cell r="F2233">
            <v>6746914</v>
          </cell>
          <cell r="G2233" t="str">
            <v>MULTI RIVET TO</v>
          </cell>
          <cell r="H2233" t="str">
            <v>00/0</v>
          </cell>
          <cell r="I2233" t="str">
            <v/>
          </cell>
          <cell r="J2233" t="str">
            <v>B</v>
          </cell>
          <cell r="K2233" t="str">
            <v>B</v>
          </cell>
          <cell r="L2233">
            <v>5499</v>
          </cell>
        </row>
        <row r="2234">
          <cell r="F2234">
            <v>5706916</v>
          </cell>
          <cell r="G2234" t="str">
            <v>FLAT TRIM THON</v>
          </cell>
          <cell r="H2234" t="str">
            <v>00/0</v>
          </cell>
          <cell r="I2234" t="str">
            <v/>
          </cell>
          <cell r="J2234" t="str">
            <v>B</v>
          </cell>
          <cell r="K2234" t="str">
            <v>D</v>
          </cell>
          <cell r="L2234">
            <v>4999</v>
          </cell>
        </row>
        <row r="2235">
          <cell r="F2235">
            <v>5746916</v>
          </cell>
          <cell r="G2235" t="str">
            <v>FLAT TRIM THON</v>
          </cell>
          <cell r="H2235" t="str">
            <v>00/0</v>
          </cell>
          <cell r="I2235" t="str">
            <v/>
          </cell>
          <cell r="J2235" t="str">
            <v>B</v>
          </cell>
          <cell r="K2235" t="str">
            <v>B</v>
          </cell>
          <cell r="L2235">
            <v>4999</v>
          </cell>
        </row>
        <row r="2236">
          <cell r="F2236">
            <v>5741916</v>
          </cell>
          <cell r="G2236" t="str">
            <v>FLAT TRIM THON</v>
          </cell>
          <cell r="H2236" t="str">
            <v>00/0</v>
          </cell>
          <cell r="I2236" t="str">
            <v/>
          </cell>
          <cell r="J2236" t="str">
            <v>B</v>
          </cell>
          <cell r="K2236" t="str">
            <v>B</v>
          </cell>
          <cell r="L2236">
            <v>4999</v>
          </cell>
        </row>
        <row r="2237">
          <cell r="F2237">
            <v>5745916</v>
          </cell>
          <cell r="G2237" t="str">
            <v>FLAT TRIM THON</v>
          </cell>
          <cell r="H2237" t="str">
            <v>41/8</v>
          </cell>
          <cell r="I2237" t="str">
            <v>-</v>
          </cell>
          <cell r="J2237" t="str">
            <v>B</v>
          </cell>
          <cell r="K2237" t="str">
            <v>D</v>
          </cell>
          <cell r="L2237">
            <v>2500</v>
          </cell>
        </row>
        <row r="2238">
          <cell r="F2238">
            <v>7745916</v>
          </cell>
          <cell r="G2238" t="str">
            <v>LAZER WEDGE MU</v>
          </cell>
          <cell r="H2238" t="str">
            <v>46/8</v>
          </cell>
          <cell r="I2238" t="str">
            <v>+</v>
          </cell>
          <cell r="J2238" t="str">
            <v>U</v>
          </cell>
          <cell r="K2238" t="str">
            <v>B</v>
          </cell>
          <cell r="L2238">
            <v>6999</v>
          </cell>
        </row>
        <row r="2239">
          <cell r="F2239">
            <v>6746916</v>
          </cell>
          <cell r="G2239" t="str">
            <v>LASER WEDGE</v>
          </cell>
          <cell r="H2239" t="str">
            <v>46/8</v>
          </cell>
          <cell r="I2239" t="str">
            <v>+</v>
          </cell>
          <cell r="J2239" t="str">
            <v>U</v>
          </cell>
          <cell r="K2239" t="str">
            <v>B</v>
          </cell>
          <cell r="L2239">
            <v>6999</v>
          </cell>
        </row>
        <row r="2240">
          <cell r="F2240">
            <v>6741916</v>
          </cell>
          <cell r="G2240" t="str">
            <v>LASER WEDGE</v>
          </cell>
          <cell r="H2240" t="str">
            <v>46/8</v>
          </cell>
          <cell r="I2240" t="str">
            <v>+</v>
          </cell>
          <cell r="J2240" t="str">
            <v>U</v>
          </cell>
          <cell r="K2240" t="str">
            <v>D</v>
          </cell>
          <cell r="L2240">
            <v>6999</v>
          </cell>
        </row>
        <row r="2241">
          <cell r="F2241">
            <v>6744917</v>
          </cell>
          <cell r="G2241" t="str">
            <v>MULTI RIVET TH</v>
          </cell>
          <cell r="H2241" t="str">
            <v>41/8</v>
          </cell>
          <cell r="I2241" t="str">
            <v>-</v>
          </cell>
          <cell r="J2241" t="str">
            <v>B</v>
          </cell>
          <cell r="K2241" t="str">
            <v>D</v>
          </cell>
          <cell r="L2241">
            <v>2500</v>
          </cell>
        </row>
        <row r="2242">
          <cell r="F2242">
            <v>6746917</v>
          </cell>
          <cell r="G2242" t="str">
            <v>MULTI RIVET TH</v>
          </cell>
          <cell r="H2242" t="str">
            <v>00/0</v>
          </cell>
          <cell r="I2242" t="str">
            <v/>
          </cell>
          <cell r="J2242" t="str">
            <v>B</v>
          </cell>
          <cell r="K2242" t="str">
            <v>D</v>
          </cell>
          <cell r="L2242">
            <v>4999</v>
          </cell>
        </row>
        <row r="2243">
          <cell r="F2243">
            <v>5645920</v>
          </cell>
          <cell r="G2243" t="str">
            <v>EVA SANDAL</v>
          </cell>
          <cell r="H2243" t="str">
            <v>00/0</v>
          </cell>
          <cell r="I2243" t="str">
            <v/>
          </cell>
          <cell r="J2243" t="str">
            <v>V</v>
          </cell>
          <cell r="K2243" t="str">
            <v>W</v>
          </cell>
          <cell r="L2243">
            <v>5999</v>
          </cell>
        </row>
        <row r="2244">
          <cell r="F2244">
            <v>5646920</v>
          </cell>
          <cell r="G2244" t="str">
            <v>EVA SANDAL</v>
          </cell>
          <cell r="H2244" t="str">
            <v>00/0</v>
          </cell>
          <cell r="I2244" t="str">
            <v/>
          </cell>
          <cell r="J2244" t="str">
            <v>V</v>
          </cell>
          <cell r="K2244" t="str">
            <v>W</v>
          </cell>
          <cell r="L2244">
            <v>5999</v>
          </cell>
        </row>
        <row r="2245">
          <cell r="F2245">
            <v>6747921</v>
          </cell>
          <cell r="G2245" t="str">
            <v>ALICE TOE RING</v>
          </cell>
          <cell r="H2245" t="str">
            <v>23/8</v>
          </cell>
          <cell r="I2245" t="str">
            <v>-</v>
          </cell>
          <cell r="J2245" t="str">
            <v>B</v>
          </cell>
          <cell r="K2245" t="str">
            <v>D</v>
          </cell>
          <cell r="L2245">
            <v>4999</v>
          </cell>
        </row>
        <row r="2246">
          <cell r="F2246">
            <v>6749921</v>
          </cell>
          <cell r="G2246" t="str">
            <v>ALICE TOE RING</v>
          </cell>
          <cell r="H2246" t="str">
            <v>00/0</v>
          </cell>
          <cell r="I2246" t="str">
            <v/>
          </cell>
          <cell r="J2246" t="str">
            <v>B</v>
          </cell>
          <cell r="K2246" t="str">
            <v>D</v>
          </cell>
          <cell r="L2246">
            <v>5499</v>
          </cell>
        </row>
        <row r="2247">
          <cell r="F2247">
            <v>6746926</v>
          </cell>
          <cell r="G2247" t="str">
            <v>SWAROVSKI THON</v>
          </cell>
          <cell r="H2247" t="str">
            <v>00/0</v>
          </cell>
          <cell r="I2247" t="str">
            <v/>
          </cell>
          <cell r="J2247" t="str">
            <v>B</v>
          </cell>
          <cell r="K2247" t="str">
            <v>D</v>
          </cell>
          <cell r="L2247">
            <v>5999</v>
          </cell>
        </row>
        <row r="2248">
          <cell r="F2248">
            <v>6745926</v>
          </cell>
          <cell r="G2248" t="str">
            <v>SWAROVSKI THON</v>
          </cell>
          <cell r="H2248" t="str">
            <v>00/0</v>
          </cell>
          <cell r="I2248" t="str">
            <v/>
          </cell>
          <cell r="J2248" t="str">
            <v>B</v>
          </cell>
          <cell r="K2248" t="str">
            <v>D</v>
          </cell>
          <cell r="L2248">
            <v>5999</v>
          </cell>
        </row>
        <row r="2249">
          <cell r="F2249">
            <v>6745826</v>
          </cell>
          <cell r="G2249" t="str">
            <v>SWAROSKI THONG</v>
          </cell>
          <cell r="H2249" t="str">
            <v>52/7</v>
          </cell>
          <cell r="I2249" t="str">
            <v>-</v>
          </cell>
          <cell r="J2249" t="str">
            <v>U</v>
          </cell>
          <cell r="K2249" t="str">
            <v>D</v>
          </cell>
          <cell r="L2249">
            <v>5999</v>
          </cell>
        </row>
        <row r="2250">
          <cell r="F2250">
            <v>6746826</v>
          </cell>
          <cell r="G2250" t="str">
            <v>SWAROSKI THONG</v>
          </cell>
          <cell r="H2250" t="str">
            <v>52/7</v>
          </cell>
          <cell r="I2250" t="str">
            <v>-</v>
          </cell>
          <cell r="J2250" t="str">
            <v>U</v>
          </cell>
          <cell r="K2250" t="str">
            <v>D</v>
          </cell>
          <cell r="L2250">
            <v>5999</v>
          </cell>
        </row>
        <row r="2251">
          <cell r="F2251">
            <v>6744729</v>
          </cell>
          <cell r="G2251" t="str">
            <v>WALLA THONG</v>
          </cell>
          <cell r="H2251" t="str">
            <v>44/7</v>
          </cell>
          <cell r="I2251" t="str">
            <v>+</v>
          </cell>
          <cell r="J2251" t="str">
            <v>B</v>
          </cell>
          <cell r="K2251" t="str">
            <v>D</v>
          </cell>
          <cell r="L2251">
            <v>5999</v>
          </cell>
        </row>
        <row r="2252">
          <cell r="F2252">
            <v>6749729</v>
          </cell>
          <cell r="G2252" t="str">
            <v>WALLA THONG</v>
          </cell>
          <cell r="H2252" t="str">
            <v>41/8</v>
          </cell>
          <cell r="I2252" t="str">
            <v>-</v>
          </cell>
          <cell r="J2252" t="str">
            <v>B</v>
          </cell>
          <cell r="K2252" t="str">
            <v>D</v>
          </cell>
          <cell r="L2252">
            <v>2500</v>
          </cell>
        </row>
        <row r="2253">
          <cell r="F2253">
            <v>6746932</v>
          </cell>
          <cell r="G2253" t="str">
            <v>TRIM</v>
          </cell>
          <cell r="H2253" t="str">
            <v>41/8</v>
          </cell>
          <cell r="I2253" t="str">
            <v>-</v>
          </cell>
          <cell r="J2253" t="str">
            <v>B</v>
          </cell>
          <cell r="K2253" t="str">
            <v>D</v>
          </cell>
          <cell r="L2253">
            <v>2500</v>
          </cell>
        </row>
        <row r="2254">
          <cell r="F2254">
            <v>6743932</v>
          </cell>
          <cell r="G2254" t="str">
            <v>TRIM</v>
          </cell>
          <cell r="H2254" t="str">
            <v>00/0</v>
          </cell>
          <cell r="I2254" t="str">
            <v/>
          </cell>
          <cell r="J2254" t="str">
            <v>B</v>
          </cell>
          <cell r="K2254" t="str">
            <v>D</v>
          </cell>
          <cell r="L2254">
            <v>5999</v>
          </cell>
        </row>
        <row r="2255">
          <cell r="F2255">
            <v>6745935</v>
          </cell>
          <cell r="G2255" t="str">
            <v>RACHEL</v>
          </cell>
          <cell r="H2255" t="str">
            <v>07/8</v>
          </cell>
          <cell r="I2255" t="str">
            <v>-</v>
          </cell>
          <cell r="J2255" t="str">
            <v>B</v>
          </cell>
          <cell r="K2255" t="str">
            <v>D</v>
          </cell>
          <cell r="L2255">
            <v>4999</v>
          </cell>
        </row>
        <row r="2256">
          <cell r="F2256">
            <v>6746935</v>
          </cell>
          <cell r="G2256" t="str">
            <v>RACHEL</v>
          </cell>
          <cell r="H2256" t="str">
            <v>38/8</v>
          </cell>
          <cell r="I2256" t="str">
            <v>-</v>
          </cell>
          <cell r="J2256" t="str">
            <v>B</v>
          </cell>
          <cell r="K2256" t="str">
            <v>D</v>
          </cell>
          <cell r="L2256">
            <v>700</v>
          </cell>
        </row>
        <row r="2257">
          <cell r="F2257">
            <v>6746936</v>
          </cell>
          <cell r="G2257" t="str">
            <v>RIO</v>
          </cell>
          <cell r="H2257" t="str">
            <v>41/8</v>
          </cell>
          <cell r="I2257" t="str">
            <v>-</v>
          </cell>
          <cell r="J2257" t="str">
            <v>B</v>
          </cell>
          <cell r="K2257" t="str">
            <v>D</v>
          </cell>
          <cell r="L2257">
            <v>2500</v>
          </cell>
        </row>
        <row r="2258">
          <cell r="F2258">
            <v>6743936</v>
          </cell>
          <cell r="G2258" t="str">
            <v>RIO</v>
          </cell>
          <cell r="H2258" t="str">
            <v>41/8</v>
          </cell>
          <cell r="I2258" t="str">
            <v>-</v>
          </cell>
          <cell r="J2258" t="str">
            <v>B</v>
          </cell>
          <cell r="K2258" t="str">
            <v>D</v>
          </cell>
          <cell r="L2258">
            <v>2500</v>
          </cell>
        </row>
        <row r="2259">
          <cell r="F2259">
            <v>6749936</v>
          </cell>
          <cell r="G2259" t="str">
            <v>KONG MULE</v>
          </cell>
          <cell r="H2259" t="str">
            <v>52/7</v>
          </cell>
          <cell r="I2259" t="str">
            <v>-</v>
          </cell>
          <cell r="J2259" t="str">
            <v>U</v>
          </cell>
          <cell r="K2259" t="str">
            <v>D</v>
          </cell>
          <cell r="L2259">
            <v>5999</v>
          </cell>
        </row>
        <row r="2260">
          <cell r="F2260">
            <v>6745936</v>
          </cell>
          <cell r="G2260" t="str">
            <v>KONG MULE</v>
          </cell>
          <cell r="H2260" t="str">
            <v>52/7</v>
          </cell>
          <cell r="I2260" t="str">
            <v>-</v>
          </cell>
          <cell r="J2260" t="str">
            <v>U</v>
          </cell>
          <cell r="K2260" t="str">
            <v>D</v>
          </cell>
          <cell r="L2260">
            <v>5999</v>
          </cell>
        </row>
        <row r="2261">
          <cell r="F2261">
            <v>6749937</v>
          </cell>
          <cell r="G2261" t="str">
            <v>SIMONA THONG</v>
          </cell>
          <cell r="H2261" t="str">
            <v>52/7</v>
          </cell>
          <cell r="I2261" t="str">
            <v>-</v>
          </cell>
          <cell r="J2261" t="str">
            <v>U</v>
          </cell>
          <cell r="K2261" t="str">
            <v>B</v>
          </cell>
          <cell r="L2261">
            <v>5999</v>
          </cell>
        </row>
        <row r="2262">
          <cell r="F2262">
            <v>6746437</v>
          </cell>
          <cell r="G2262" t="str">
            <v>SCHOLL</v>
          </cell>
          <cell r="H2262" t="str">
            <v>00/0</v>
          </cell>
          <cell r="I2262" t="str">
            <v/>
          </cell>
          <cell r="J2262" t="str">
            <v>B</v>
          </cell>
          <cell r="K2262" t="str">
            <v>D</v>
          </cell>
          <cell r="L2262">
            <v>5999</v>
          </cell>
        </row>
        <row r="2263">
          <cell r="F2263">
            <v>6745937</v>
          </cell>
          <cell r="G2263" t="str">
            <v>SIMONA THONG</v>
          </cell>
          <cell r="H2263" t="str">
            <v>52/7</v>
          </cell>
          <cell r="I2263" t="str">
            <v>-</v>
          </cell>
          <cell r="J2263" t="str">
            <v>U</v>
          </cell>
          <cell r="K2263" t="str">
            <v>B</v>
          </cell>
          <cell r="L2263">
            <v>5999</v>
          </cell>
        </row>
        <row r="2264">
          <cell r="F2264">
            <v>6739939</v>
          </cell>
          <cell r="G2264" t="str">
            <v>SCHOLL</v>
          </cell>
          <cell r="H2264" t="str">
            <v>00/0</v>
          </cell>
          <cell r="I2264" t="str">
            <v/>
          </cell>
          <cell r="J2264" t="str">
            <v>B</v>
          </cell>
          <cell r="K2264" t="str">
            <v>B</v>
          </cell>
          <cell r="L2264">
            <v>5999</v>
          </cell>
        </row>
        <row r="2265">
          <cell r="F2265">
            <v>6734939</v>
          </cell>
          <cell r="G2265" t="str">
            <v>SCHOLL</v>
          </cell>
          <cell r="H2265" t="str">
            <v>00/0</v>
          </cell>
          <cell r="I2265" t="str">
            <v/>
          </cell>
          <cell r="J2265" t="str">
            <v>B</v>
          </cell>
          <cell r="K2265" t="str">
            <v>B</v>
          </cell>
          <cell r="L2265">
            <v>5999</v>
          </cell>
        </row>
        <row r="2266">
          <cell r="F2266">
            <v>6749940</v>
          </cell>
          <cell r="G2266" t="str">
            <v>KONG THONG</v>
          </cell>
          <cell r="H2266" t="str">
            <v>53/7</v>
          </cell>
          <cell r="I2266" t="str">
            <v>-</v>
          </cell>
          <cell r="J2266" t="str">
            <v>U</v>
          </cell>
          <cell r="K2266" t="str">
            <v>B</v>
          </cell>
          <cell r="L2266">
            <v>5999</v>
          </cell>
        </row>
        <row r="2267">
          <cell r="F2267">
            <v>5745951</v>
          </cell>
          <cell r="G2267" t="str">
            <v>KNOT THONG</v>
          </cell>
          <cell r="H2267" t="str">
            <v>00/0</v>
          </cell>
          <cell r="I2267" t="str">
            <v/>
          </cell>
          <cell r="J2267" t="str">
            <v>V</v>
          </cell>
          <cell r="K2267" t="str">
            <v>B</v>
          </cell>
          <cell r="L2267">
            <v>5999</v>
          </cell>
        </row>
        <row r="2268">
          <cell r="F2268">
            <v>5746951</v>
          </cell>
          <cell r="G2268" t="str">
            <v>KNOT THONG</v>
          </cell>
          <cell r="H2268" t="str">
            <v>00/0</v>
          </cell>
          <cell r="I2268" t="str">
            <v/>
          </cell>
          <cell r="J2268" t="str">
            <v>V</v>
          </cell>
          <cell r="K2268" t="str">
            <v>B</v>
          </cell>
          <cell r="L2268">
            <v>5999</v>
          </cell>
        </row>
        <row r="2269">
          <cell r="F2269">
            <v>7714969</v>
          </cell>
          <cell r="G2269" t="str">
            <v>COMFI WEDGE</v>
          </cell>
          <cell r="H2269" t="str">
            <v>00/0</v>
          </cell>
          <cell r="I2269" t="str">
            <v/>
          </cell>
          <cell r="J2269" t="str">
            <v>V</v>
          </cell>
          <cell r="K2269" t="str">
            <v>B</v>
          </cell>
          <cell r="L2269">
            <v>3999</v>
          </cell>
        </row>
        <row r="2270">
          <cell r="F2270">
            <v>6716981</v>
          </cell>
          <cell r="G2270" t="str">
            <v>ELLISA TRIM TH</v>
          </cell>
          <cell r="H2270" t="str">
            <v>41/8</v>
          </cell>
          <cell r="I2270" t="str">
            <v>-</v>
          </cell>
          <cell r="J2270" t="str">
            <v>B</v>
          </cell>
          <cell r="K2270" t="str">
            <v>D</v>
          </cell>
          <cell r="L2270">
            <v>2500</v>
          </cell>
        </row>
        <row r="2271">
          <cell r="F2271">
            <v>8776001</v>
          </cell>
          <cell r="G2271" t="str">
            <v>ECCO-THONG</v>
          </cell>
          <cell r="H2271" t="str">
            <v>00/0</v>
          </cell>
          <cell r="I2271" t="str">
            <v/>
          </cell>
          <cell r="J2271" t="str">
            <v>B</v>
          </cell>
          <cell r="K2271" t="str">
            <v>D</v>
          </cell>
          <cell r="L2271">
            <v>229</v>
          </cell>
        </row>
        <row r="2272">
          <cell r="F2272">
            <v>8776002</v>
          </cell>
          <cell r="G2272" t="str">
            <v>ECCO-THONG-K</v>
          </cell>
          <cell r="H2272" t="str">
            <v>00/0</v>
          </cell>
          <cell r="I2272" t="str">
            <v/>
          </cell>
          <cell r="J2272" t="str">
            <v>B</v>
          </cell>
          <cell r="K2272" t="str">
            <v>N</v>
          </cell>
          <cell r="L2272">
            <v>229</v>
          </cell>
        </row>
        <row r="2273">
          <cell r="F2273">
            <v>8776009</v>
          </cell>
          <cell r="G2273" t="str">
            <v>SUMMER</v>
          </cell>
          <cell r="H2273" t="str">
            <v>27/8</v>
          </cell>
          <cell r="I2273" t="str">
            <v>-</v>
          </cell>
          <cell r="J2273" t="str">
            <v>B</v>
          </cell>
          <cell r="K2273" t="str">
            <v>D</v>
          </cell>
          <cell r="L2273">
            <v>149</v>
          </cell>
        </row>
        <row r="2274">
          <cell r="F2274">
            <v>8776010</v>
          </cell>
          <cell r="G2274" t="str">
            <v>ARROW</v>
          </cell>
          <cell r="H2274" t="str">
            <v>18/8</v>
          </cell>
          <cell r="I2274" t="str">
            <v>-</v>
          </cell>
          <cell r="J2274" t="str">
            <v>J</v>
          </cell>
          <cell r="K2274" t="str">
            <v>D</v>
          </cell>
          <cell r="L2274">
            <v>249</v>
          </cell>
        </row>
        <row r="2275">
          <cell r="F2275">
            <v>8779015</v>
          </cell>
          <cell r="G2275" t="str">
            <v>MERCURY</v>
          </cell>
          <cell r="H2275" t="str">
            <v>38/8</v>
          </cell>
          <cell r="I2275" t="str">
            <v>-</v>
          </cell>
          <cell r="J2275" t="str">
            <v>J</v>
          </cell>
          <cell r="K2275" t="str">
            <v>D</v>
          </cell>
          <cell r="L2275">
            <v>100</v>
          </cell>
        </row>
        <row r="2276">
          <cell r="F2276">
            <v>8779018</v>
          </cell>
          <cell r="G2276" t="str">
            <v>BENNET</v>
          </cell>
          <cell r="H2276" t="str">
            <v>00/0</v>
          </cell>
          <cell r="I2276" t="str">
            <v/>
          </cell>
          <cell r="J2276" t="str">
            <v>B</v>
          </cell>
          <cell r="K2276" t="str">
            <v>D</v>
          </cell>
          <cell r="L2276">
            <v>399</v>
          </cell>
        </row>
        <row r="2277">
          <cell r="F2277">
            <v>8772018</v>
          </cell>
          <cell r="G2277" t="str">
            <v>BENNET</v>
          </cell>
          <cell r="H2277" t="str">
            <v>00/0</v>
          </cell>
          <cell r="I2277" t="str">
            <v/>
          </cell>
          <cell r="J2277" t="str">
            <v>B</v>
          </cell>
          <cell r="K2277" t="str">
            <v>D</v>
          </cell>
          <cell r="L2277">
            <v>399</v>
          </cell>
        </row>
        <row r="2278">
          <cell r="F2278">
            <v>8729021</v>
          </cell>
          <cell r="G2278" t="str">
            <v>BALE</v>
          </cell>
          <cell r="H2278" t="str">
            <v>00/0</v>
          </cell>
          <cell r="I2278" t="str">
            <v/>
          </cell>
          <cell r="J2278" t="str">
            <v>B</v>
          </cell>
          <cell r="K2278" t="str">
            <v>D</v>
          </cell>
          <cell r="L2278">
            <v>349</v>
          </cell>
        </row>
        <row r="2279">
          <cell r="F2279">
            <v>8725023</v>
          </cell>
          <cell r="G2279" t="str">
            <v>DILHAN</v>
          </cell>
          <cell r="H2279" t="str">
            <v>00/0</v>
          </cell>
          <cell r="I2279" t="str">
            <v/>
          </cell>
          <cell r="J2279" t="str">
            <v>B</v>
          </cell>
          <cell r="K2279" t="str">
            <v>D</v>
          </cell>
          <cell r="L2279">
            <v>299</v>
          </cell>
        </row>
        <row r="2280">
          <cell r="F2280">
            <v>8776023</v>
          </cell>
          <cell r="G2280" t="str">
            <v>MILANO-1</v>
          </cell>
          <cell r="H2280" t="str">
            <v>38/8</v>
          </cell>
          <cell r="I2280" t="str">
            <v>-</v>
          </cell>
          <cell r="J2280" t="str">
            <v>J</v>
          </cell>
          <cell r="K2280" t="str">
            <v>D</v>
          </cell>
          <cell r="L2280">
            <v>100</v>
          </cell>
        </row>
        <row r="2281">
          <cell r="F2281">
            <v>8777025</v>
          </cell>
          <cell r="G2281" t="str">
            <v>MACHAN</v>
          </cell>
          <cell r="H2281" t="str">
            <v>00/0</v>
          </cell>
          <cell r="I2281" t="str">
            <v/>
          </cell>
          <cell r="J2281" t="str">
            <v>B</v>
          </cell>
          <cell r="K2281" t="str">
            <v>D</v>
          </cell>
          <cell r="L2281">
            <v>349</v>
          </cell>
        </row>
        <row r="2282">
          <cell r="F2282">
            <v>8779025</v>
          </cell>
          <cell r="G2282" t="str">
            <v>MACHAN</v>
          </cell>
          <cell r="H2282" t="str">
            <v>00/0</v>
          </cell>
          <cell r="I2282" t="str">
            <v/>
          </cell>
          <cell r="J2282" t="str">
            <v>B</v>
          </cell>
          <cell r="K2282" t="str">
            <v>D</v>
          </cell>
          <cell r="L2282">
            <v>349</v>
          </cell>
        </row>
        <row r="2283">
          <cell r="F2283">
            <v>8776028</v>
          </cell>
          <cell r="G2283" t="str">
            <v>ATLAS</v>
          </cell>
          <cell r="H2283" t="str">
            <v>38/8</v>
          </cell>
          <cell r="I2283" t="str">
            <v>-</v>
          </cell>
          <cell r="J2283" t="str">
            <v>B</v>
          </cell>
          <cell r="K2283" t="str">
            <v>D</v>
          </cell>
          <cell r="L2283">
            <v>100</v>
          </cell>
        </row>
        <row r="2284">
          <cell r="F2284">
            <v>8775028</v>
          </cell>
          <cell r="G2284" t="str">
            <v>ATLAS</v>
          </cell>
          <cell r="H2284" t="str">
            <v>38/8</v>
          </cell>
          <cell r="I2284" t="str">
            <v>-</v>
          </cell>
          <cell r="J2284" t="str">
            <v>B</v>
          </cell>
          <cell r="K2284" t="str">
            <v>D</v>
          </cell>
          <cell r="L2284">
            <v>100</v>
          </cell>
        </row>
        <row r="2285">
          <cell r="F2285">
            <v>8776029</v>
          </cell>
          <cell r="G2285" t="str">
            <v>HEALTH</v>
          </cell>
          <cell r="H2285" t="str">
            <v>38/8</v>
          </cell>
          <cell r="I2285" t="str">
            <v>-</v>
          </cell>
          <cell r="J2285" t="str">
            <v>B</v>
          </cell>
          <cell r="K2285" t="str">
            <v>D</v>
          </cell>
          <cell r="L2285">
            <v>100</v>
          </cell>
        </row>
        <row r="2286">
          <cell r="F2286">
            <v>8777031</v>
          </cell>
          <cell r="G2286" t="str">
            <v>MALINTHA-2</v>
          </cell>
          <cell r="H2286" t="str">
            <v>18/8</v>
          </cell>
          <cell r="I2286" t="str">
            <v>-</v>
          </cell>
          <cell r="J2286" t="str">
            <v>B</v>
          </cell>
          <cell r="K2286" t="str">
            <v>D</v>
          </cell>
          <cell r="L2286">
            <v>249</v>
          </cell>
        </row>
        <row r="2287">
          <cell r="F2287">
            <v>8776031</v>
          </cell>
          <cell r="G2287" t="str">
            <v>MESSI</v>
          </cell>
          <cell r="H2287" t="str">
            <v>00/0</v>
          </cell>
          <cell r="I2287" t="str">
            <v/>
          </cell>
          <cell r="J2287" t="str">
            <v>B</v>
          </cell>
          <cell r="K2287" t="str">
            <v>D</v>
          </cell>
          <cell r="L2287">
            <v>399</v>
          </cell>
        </row>
        <row r="2288">
          <cell r="F2288">
            <v>8776534</v>
          </cell>
          <cell r="G2288" t="str">
            <v>DISCOVER K</v>
          </cell>
          <cell r="H2288" t="str">
            <v>29/6</v>
          </cell>
          <cell r="I2288" t="str">
            <v>+</v>
          </cell>
          <cell r="J2288" t="str">
            <v>B</v>
          </cell>
          <cell r="K2288" t="str">
            <v>N</v>
          </cell>
          <cell r="L2288">
            <v>279</v>
          </cell>
        </row>
        <row r="2289">
          <cell r="F2289">
            <v>8772035</v>
          </cell>
          <cell r="G2289" t="str">
            <v>DISCOVERY-GR</v>
          </cell>
          <cell r="H2289" t="str">
            <v>00/0</v>
          </cell>
          <cell r="I2289" t="str">
            <v/>
          </cell>
          <cell r="J2289" t="str">
            <v>B</v>
          </cell>
          <cell r="K2289" t="str">
            <v>W</v>
          </cell>
          <cell r="L2289">
            <v>279</v>
          </cell>
        </row>
        <row r="2290">
          <cell r="F2290">
            <v>8772037</v>
          </cell>
          <cell r="G2290" t="str">
            <v>FAA</v>
          </cell>
          <cell r="H2290" t="str">
            <v>27/8</v>
          </cell>
          <cell r="I2290" t="str">
            <v>-</v>
          </cell>
          <cell r="J2290" t="str">
            <v>B</v>
          </cell>
          <cell r="K2290" t="str">
            <v>D</v>
          </cell>
          <cell r="L2290">
            <v>149</v>
          </cell>
        </row>
        <row r="2291">
          <cell r="F2291">
            <v>8776037</v>
          </cell>
          <cell r="G2291" t="str">
            <v>FAA</v>
          </cell>
          <cell r="H2291" t="str">
            <v>27/8</v>
          </cell>
          <cell r="I2291" t="str">
            <v>-</v>
          </cell>
          <cell r="J2291" t="str">
            <v>B</v>
          </cell>
          <cell r="K2291" t="str">
            <v>D</v>
          </cell>
          <cell r="L2291">
            <v>149</v>
          </cell>
        </row>
        <row r="2292">
          <cell r="F2292">
            <v>8776039</v>
          </cell>
          <cell r="G2292" t="str">
            <v>DISCOVER</v>
          </cell>
          <cell r="H2292" t="str">
            <v>38/8</v>
          </cell>
          <cell r="I2292" t="str">
            <v>-</v>
          </cell>
          <cell r="J2292" t="str">
            <v>B</v>
          </cell>
          <cell r="K2292" t="str">
            <v>D</v>
          </cell>
          <cell r="L2292">
            <v>100</v>
          </cell>
        </row>
        <row r="2293">
          <cell r="F2293">
            <v>8772041</v>
          </cell>
          <cell r="G2293" t="str">
            <v>KEVIN</v>
          </cell>
          <cell r="H2293" t="str">
            <v>18/8</v>
          </cell>
          <cell r="I2293" t="str">
            <v>-</v>
          </cell>
          <cell r="J2293" t="str">
            <v>J</v>
          </cell>
          <cell r="K2293" t="str">
            <v>D</v>
          </cell>
          <cell r="L2293">
            <v>249</v>
          </cell>
        </row>
        <row r="2294">
          <cell r="F2294">
            <v>8779041</v>
          </cell>
          <cell r="G2294" t="str">
            <v>KEVIN</v>
          </cell>
          <cell r="H2294" t="str">
            <v>38/8</v>
          </cell>
          <cell r="I2294" t="str">
            <v>-</v>
          </cell>
          <cell r="J2294" t="str">
            <v>J</v>
          </cell>
          <cell r="K2294" t="str">
            <v>D</v>
          </cell>
          <cell r="L2294">
            <v>100</v>
          </cell>
        </row>
        <row r="2295">
          <cell r="F2295">
            <v>8775041</v>
          </cell>
          <cell r="G2295" t="str">
            <v>KEVIN</v>
          </cell>
          <cell r="H2295" t="str">
            <v>38/8</v>
          </cell>
          <cell r="I2295" t="str">
            <v>-</v>
          </cell>
          <cell r="J2295" t="str">
            <v>J</v>
          </cell>
          <cell r="K2295" t="str">
            <v>D</v>
          </cell>
          <cell r="L2295">
            <v>100</v>
          </cell>
        </row>
        <row r="2296">
          <cell r="F2296">
            <v>8726043</v>
          </cell>
          <cell r="G2296" t="str">
            <v>BRANDY</v>
          </cell>
          <cell r="H2296" t="str">
            <v>00/0</v>
          </cell>
          <cell r="I2296" t="str">
            <v/>
          </cell>
          <cell r="J2296" t="str">
            <v>J</v>
          </cell>
          <cell r="K2296" t="str">
            <v>D</v>
          </cell>
          <cell r="L2296">
            <v>299</v>
          </cell>
        </row>
        <row r="2297">
          <cell r="F2297">
            <v>8779551</v>
          </cell>
          <cell r="G2297" t="str">
            <v>KAKULA</v>
          </cell>
          <cell r="H2297" t="str">
            <v>00/0</v>
          </cell>
          <cell r="I2297" t="str">
            <v>+</v>
          </cell>
          <cell r="J2297" t="str">
            <v>J</v>
          </cell>
          <cell r="K2297" t="str">
            <v>N</v>
          </cell>
          <cell r="L2297">
            <v>299</v>
          </cell>
        </row>
        <row r="2298">
          <cell r="F2298">
            <v>8778051</v>
          </cell>
          <cell r="G2298" t="str">
            <v>KAKULA</v>
          </cell>
          <cell r="H2298" t="str">
            <v>00/0</v>
          </cell>
          <cell r="I2298" t="str">
            <v>+</v>
          </cell>
          <cell r="J2298" t="str">
            <v>J</v>
          </cell>
          <cell r="K2298" t="str">
            <v>N</v>
          </cell>
          <cell r="L2298">
            <v>299</v>
          </cell>
        </row>
        <row r="2299">
          <cell r="F2299">
            <v>8777051</v>
          </cell>
          <cell r="G2299" t="str">
            <v>KAKULA</v>
          </cell>
          <cell r="H2299" t="str">
            <v>00/0</v>
          </cell>
          <cell r="I2299" t="str">
            <v>+</v>
          </cell>
          <cell r="J2299" t="str">
            <v>J</v>
          </cell>
          <cell r="K2299" t="str">
            <v>N</v>
          </cell>
          <cell r="L2299">
            <v>299</v>
          </cell>
        </row>
        <row r="2300">
          <cell r="F2300">
            <v>8776051</v>
          </cell>
          <cell r="G2300" t="str">
            <v>KAKULA</v>
          </cell>
          <cell r="H2300" t="str">
            <v>00/0</v>
          </cell>
          <cell r="I2300" t="str">
            <v>+</v>
          </cell>
          <cell r="J2300" t="str">
            <v>J</v>
          </cell>
          <cell r="K2300" t="str">
            <v>N</v>
          </cell>
          <cell r="L2300">
            <v>299</v>
          </cell>
        </row>
        <row r="2301">
          <cell r="F2301">
            <v>8776052</v>
          </cell>
          <cell r="G2301" t="str">
            <v>JOY-01</v>
          </cell>
          <cell r="H2301" t="str">
            <v>37/3</v>
          </cell>
          <cell r="I2301" t="str">
            <v>+</v>
          </cell>
          <cell r="J2301" t="str">
            <v>B</v>
          </cell>
          <cell r="K2301" t="str">
            <v>N</v>
          </cell>
          <cell r="L2301">
            <v>249</v>
          </cell>
        </row>
        <row r="2302">
          <cell r="F2302">
            <v>8774053</v>
          </cell>
          <cell r="G2302" t="str">
            <v>LEADER</v>
          </cell>
          <cell r="H2302" t="str">
            <v>00/0</v>
          </cell>
          <cell r="I2302" t="str">
            <v/>
          </cell>
          <cell r="J2302" t="str">
            <v>B</v>
          </cell>
          <cell r="K2302" t="str">
            <v>W</v>
          </cell>
          <cell r="L2302">
            <v>279</v>
          </cell>
        </row>
        <row r="2303">
          <cell r="F2303">
            <v>8776053</v>
          </cell>
          <cell r="G2303" t="str">
            <v>LEADER</v>
          </cell>
          <cell r="H2303" t="str">
            <v>00/0</v>
          </cell>
          <cell r="I2303" t="str">
            <v/>
          </cell>
          <cell r="J2303" t="str">
            <v>B</v>
          </cell>
          <cell r="K2303" t="str">
            <v>W</v>
          </cell>
          <cell r="L2303">
            <v>279</v>
          </cell>
        </row>
        <row r="2304">
          <cell r="F2304">
            <v>8776054</v>
          </cell>
          <cell r="G2304" t="str">
            <v>RONADO</v>
          </cell>
          <cell r="H2304" t="str">
            <v>00/0</v>
          </cell>
          <cell r="I2304" t="str">
            <v/>
          </cell>
          <cell r="J2304" t="str">
            <v>J</v>
          </cell>
          <cell r="K2304" t="str">
            <v>D</v>
          </cell>
          <cell r="L2304">
            <v>399</v>
          </cell>
        </row>
        <row r="2305">
          <cell r="F2305">
            <v>8774056</v>
          </cell>
          <cell r="G2305" t="str">
            <v>MALINTHA</v>
          </cell>
          <cell r="H2305" t="str">
            <v>18/8</v>
          </cell>
          <cell r="I2305" t="str">
            <v>-</v>
          </cell>
          <cell r="J2305" t="str">
            <v>J</v>
          </cell>
          <cell r="K2305" t="str">
            <v>D</v>
          </cell>
          <cell r="L2305">
            <v>249</v>
          </cell>
        </row>
        <row r="2306">
          <cell r="F2306">
            <v>8777059</v>
          </cell>
          <cell r="G2306" t="str">
            <v>JULIAN</v>
          </cell>
          <cell r="H2306" t="str">
            <v>00/0</v>
          </cell>
          <cell r="I2306" t="str">
            <v/>
          </cell>
          <cell r="J2306" t="str">
            <v>B</v>
          </cell>
          <cell r="K2306" t="str">
            <v>B</v>
          </cell>
          <cell r="L2306">
            <v>299</v>
          </cell>
        </row>
        <row r="2307">
          <cell r="F2307">
            <v>8779559</v>
          </cell>
          <cell r="G2307" t="str">
            <v>JULIAN</v>
          </cell>
          <cell r="H2307" t="str">
            <v>00/0</v>
          </cell>
          <cell r="I2307" t="str">
            <v/>
          </cell>
          <cell r="J2307" t="str">
            <v>B</v>
          </cell>
          <cell r="K2307" t="str">
            <v>B</v>
          </cell>
          <cell r="L2307">
            <v>299</v>
          </cell>
        </row>
        <row r="2308">
          <cell r="F2308">
            <v>8778059</v>
          </cell>
          <cell r="G2308" t="str">
            <v>JULIAN</v>
          </cell>
          <cell r="H2308" t="str">
            <v>00/0</v>
          </cell>
          <cell r="I2308" t="str">
            <v/>
          </cell>
          <cell r="J2308" t="str">
            <v>B</v>
          </cell>
          <cell r="K2308" t="str">
            <v>B</v>
          </cell>
          <cell r="L2308">
            <v>299</v>
          </cell>
        </row>
        <row r="2309">
          <cell r="F2309">
            <v>8779064</v>
          </cell>
          <cell r="G2309" t="str">
            <v>SHOOT</v>
          </cell>
          <cell r="H2309" t="str">
            <v>00/0</v>
          </cell>
          <cell r="I2309" t="str">
            <v/>
          </cell>
          <cell r="J2309" t="str">
            <v>B</v>
          </cell>
          <cell r="K2309" t="str">
            <v>N</v>
          </cell>
          <cell r="L2309">
            <v>499</v>
          </cell>
        </row>
        <row r="2310">
          <cell r="F2310">
            <v>8776064</v>
          </cell>
          <cell r="G2310" t="str">
            <v>SHOOT</v>
          </cell>
          <cell r="H2310" t="str">
            <v>00/0</v>
          </cell>
          <cell r="I2310" t="str">
            <v/>
          </cell>
          <cell r="J2310" t="str">
            <v>B</v>
          </cell>
          <cell r="K2310" t="str">
            <v>N</v>
          </cell>
          <cell r="L2310">
            <v>499</v>
          </cell>
        </row>
        <row r="2311">
          <cell r="F2311">
            <v>8776573</v>
          </cell>
          <cell r="G2311" t="str">
            <v>HEALTH-K</v>
          </cell>
          <cell r="H2311" t="str">
            <v>29/6</v>
          </cell>
          <cell r="I2311" t="str">
            <v>+</v>
          </cell>
          <cell r="J2311" t="str">
            <v>B</v>
          </cell>
          <cell r="K2311" t="str">
            <v>N</v>
          </cell>
          <cell r="L2311">
            <v>279</v>
          </cell>
        </row>
        <row r="2312">
          <cell r="F2312">
            <v>8779078</v>
          </cell>
          <cell r="G2312" t="str">
            <v>DISCOVER-2</v>
          </cell>
          <cell r="H2312" t="str">
            <v>18/8</v>
          </cell>
          <cell r="I2312" t="str">
            <v>-</v>
          </cell>
          <cell r="J2312" t="str">
            <v>B</v>
          </cell>
          <cell r="K2312" t="str">
            <v>D</v>
          </cell>
          <cell r="L2312">
            <v>249</v>
          </cell>
        </row>
        <row r="2313">
          <cell r="F2313">
            <v>8779081</v>
          </cell>
          <cell r="G2313" t="str">
            <v>JOY</v>
          </cell>
          <cell r="H2313" t="str">
            <v>38/8</v>
          </cell>
          <cell r="I2313" t="str">
            <v>-</v>
          </cell>
          <cell r="J2313" t="str">
            <v>J</v>
          </cell>
          <cell r="K2313" t="str">
            <v>D</v>
          </cell>
          <cell r="L2313">
            <v>100</v>
          </cell>
        </row>
        <row r="2314">
          <cell r="F2314">
            <v>8779089</v>
          </cell>
          <cell r="G2314" t="str">
            <v>CHECKER</v>
          </cell>
          <cell r="H2314" t="str">
            <v>00/0</v>
          </cell>
          <cell r="I2314" t="str">
            <v/>
          </cell>
          <cell r="J2314" t="str">
            <v>B</v>
          </cell>
          <cell r="K2314" t="str">
            <v>D</v>
          </cell>
          <cell r="L2314">
            <v>229</v>
          </cell>
        </row>
        <row r="2315">
          <cell r="F2315">
            <v>8772089</v>
          </cell>
          <cell r="G2315" t="str">
            <v>CHECKER</v>
          </cell>
          <cell r="H2315" t="str">
            <v>00/0</v>
          </cell>
          <cell r="I2315" t="str">
            <v/>
          </cell>
          <cell r="J2315" t="str">
            <v>B</v>
          </cell>
          <cell r="K2315" t="str">
            <v>D</v>
          </cell>
          <cell r="L2315">
            <v>229</v>
          </cell>
        </row>
        <row r="2316">
          <cell r="F2316">
            <v>8775089</v>
          </cell>
          <cell r="G2316" t="str">
            <v>CHECKER</v>
          </cell>
          <cell r="H2316" t="str">
            <v>00/0</v>
          </cell>
          <cell r="I2316" t="str">
            <v/>
          </cell>
          <cell r="J2316" t="str">
            <v>B</v>
          </cell>
          <cell r="K2316" t="str">
            <v>D</v>
          </cell>
          <cell r="L2316">
            <v>229</v>
          </cell>
        </row>
        <row r="2317">
          <cell r="F2317">
            <v>8779099</v>
          </cell>
          <cell r="G2317" t="str">
            <v>TWIN</v>
          </cell>
          <cell r="H2317" t="str">
            <v>00/0</v>
          </cell>
          <cell r="I2317" t="str">
            <v/>
          </cell>
          <cell r="J2317" t="str">
            <v>B</v>
          </cell>
          <cell r="K2317" t="str">
            <v>D</v>
          </cell>
          <cell r="L2317">
            <v>199</v>
          </cell>
        </row>
        <row r="2318">
          <cell r="F2318">
            <v>8722004</v>
          </cell>
          <cell r="G2318" t="str">
            <v>JAGUAR</v>
          </cell>
          <cell r="H2318" t="str">
            <v>42/8</v>
          </cell>
          <cell r="I2318" t="str">
            <v>+</v>
          </cell>
          <cell r="J2318" t="str">
            <v>B</v>
          </cell>
          <cell r="K2318" t="str">
            <v>B</v>
          </cell>
          <cell r="L2318">
            <v>499</v>
          </cell>
        </row>
        <row r="2319">
          <cell r="F2319">
            <v>8727004</v>
          </cell>
          <cell r="G2319" t="str">
            <v>JAGUAR</v>
          </cell>
          <cell r="H2319" t="str">
            <v>42/8</v>
          </cell>
          <cell r="I2319" t="str">
            <v>+</v>
          </cell>
          <cell r="J2319" t="str">
            <v>B</v>
          </cell>
          <cell r="K2319" t="str">
            <v>B</v>
          </cell>
          <cell r="L2319">
            <v>499</v>
          </cell>
        </row>
        <row r="2320">
          <cell r="F2320">
            <v>8715018</v>
          </cell>
          <cell r="G2320" t="str">
            <v>STEP</v>
          </cell>
          <cell r="H2320" t="str">
            <v>27/8</v>
          </cell>
          <cell r="I2320" t="str">
            <v>-</v>
          </cell>
          <cell r="J2320" t="str">
            <v>B</v>
          </cell>
          <cell r="K2320" t="str">
            <v>D</v>
          </cell>
          <cell r="L2320">
            <v>349</v>
          </cell>
        </row>
        <row r="2321">
          <cell r="F2321">
            <v>8775019</v>
          </cell>
          <cell r="G2321" t="str">
            <v>ALVA</v>
          </cell>
          <cell r="H2321" t="str">
            <v>00/0</v>
          </cell>
          <cell r="I2321" t="str">
            <v/>
          </cell>
          <cell r="J2321" t="str">
            <v>B</v>
          </cell>
          <cell r="K2321" t="str">
            <v>N</v>
          </cell>
          <cell r="L2321">
            <v>399</v>
          </cell>
        </row>
        <row r="2322">
          <cell r="F2322">
            <v>8779019</v>
          </cell>
          <cell r="G2322" t="str">
            <v>ALVA</v>
          </cell>
          <cell r="H2322" t="str">
            <v>00/0</v>
          </cell>
          <cell r="I2322" t="str">
            <v/>
          </cell>
          <cell r="J2322" t="str">
            <v>B</v>
          </cell>
          <cell r="K2322" t="str">
            <v>D</v>
          </cell>
          <cell r="L2322">
            <v>399</v>
          </cell>
        </row>
        <row r="2323">
          <cell r="F2323">
            <v>8776019</v>
          </cell>
          <cell r="G2323" t="str">
            <v>ALVA</v>
          </cell>
          <cell r="H2323" t="str">
            <v>00/0</v>
          </cell>
          <cell r="I2323" t="str">
            <v/>
          </cell>
          <cell r="J2323" t="str">
            <v>B</v>
          </cell>
          <cell r="K2323" t="str">
            <v>N</v>
          </cell>
          <cell r="L2323">
            <v>399</v>
          </cell>
        </row>
        <row r="2324">
          <cell r="F2324">
            <v>8729522</v>
          </cell>
          <cell r="G2324" t="str">
            <v>WENGER</v>
          </cell>
          <cell r="H2324" t="str">
            <v>00/0</v>
          </cell>
          <cell r="I2324" t="str">
            <v/>
          </cell>
          <cell r="J2324" t="str">
            <v>B</v>
          </cell>
          <cell r="K2324" t="str">
            <v>D</v>
          </cell>
          <cell r="L2324">
            <v>399</v>
          </cell>
        </row>
        <row r="2325">
          <cell r="F2325">
            <v>8727023</v>
          </cell>
          <cell r="G2325" t="str">
            <v>KROOS</v>
          </cell>
          <cell r="H2325" t="str">
            <v>00/0</v>
          </cell>
          <cell r="I2325" t="str">
            <v/>
          </cell>
          <cell r="J2325" t="str">
            <v>B</v>
          </cell>
          <cell r="K2325" t="str">
            <v>D</v>
          </cell>
          <cell r="L2325">
            <v>399</v>
          </cell>
        </row>
        <row r="2326">
          <cell r="F2326">
            <v>8779029</v>
          </cell>
          <cell r="G2326" t="str">
            <v>AJAY</v>
          </cell>
          <cell r="H2326" t="str">
            <v>00/0</v>
          </cell>
          <cell r="I2326" t="str">
            <v/>
          </cell>
          <cell r="J2326" t="str">
            <v>B</v>
          </cell>
          <cell r="K2326" t="str">
            <v>W</v>
          </cell>
          <cell r="L2326">
            <v>499</v>
          </cell>
        </row>
        <row r="2327">
          <cell r="F2327">
            <v>8775029</v>
          </cell>
          <cell r="G2327" t="str">
            <v>AJAY</v>
          </cell>
          <cell r="H2327" t="str">
            <v>00/0</v>
          </cell>
          <cell r="I2327" t="str">
            <v/>
          </cell>
          <cell r="J2327" t="str">
            <v>B</v>
          </cell>
          <cell r="K2327" t="str">
            <v>W</v>
          </cell>
          <cell r="L2327">
            <v>499</v>
          </cell>
        </row>
        <row r="2328">
          <cell r="F2328">
            <v>8779030</v>
          </cell>
          <cell r="G2328" t="str">
            <v>ALAN</v>
          </cell>
          <cell r="H2328" t="str">
            <v>00/0</v>
          </cell>
          <cell r="I2328" t="str">
            <v/>
          </cell>
          <cell r="J2328" t="str">
            <v>B</v>
          </cell>
          <cell r="K2328" t="str">
            <v>D</v>
          </cell>
          <cell r="L2328">
            <v>499</v>
          </cell>
        </row>
        <row r="2329">
          <cell r="F2329">
            <v>8777030</v>
          </cell>
          <cell r="G2329" t="str">
            <v>ALAN</v>
          </cell>
          <cell r="H2329" t="str">
            <v>00/0</v>
          </cell>
          <cell r="I2329" t="str">
            <v/>
          </cell>
          <cell r="J2329" t="str">
            <v>B</v>
          </cell>
          <cell r="K2329" t="str">
            <v>D</v>
          </cell>
          <cell r="L2329">
            <v>499</v>
          </cell>
        </row>
        <row r="2330">
          <cell r="F2330">
            <v>8775030</v>
          </cell>
          <cell r="G2330" t="str">
            <v>ALAN</v>
          </cell>
          <cell r="H2330" t="str">
            <v>00/0</v>
          </cell>
          <cell r="I2330" t="str">
            <v/>
          </cell>
          <cell r="J2330" t="str">
            <v>B</v>
          </cell>
          <cell r="K2330" t="str">
            <v>D</v>
          </cell>
          <cell r="L2330">
            <v>499</v>
          </cell>
        </row>
        <row r="2331">
          <cell r="F2331">
            <v>8776042</v>
          </cell>
          <cell r="G2331" t="str">
            <v>MADISON</v>
          </cell>
          <cell r="H2331" t="str">
            <v>00/0</v>
          </cell>
          <cell r="I2331" t="str">
            <v/>
          </cell>
          <cell r="J2331" t="str">
            <v>B</v>
          </cell>
          <cell r="K2331" t="str">
            <v>W</v>
          </cell>
          <cell r="L2331">
            <v>399</v>
          </cell>
        </row>
        <row r="2332">
          <cell r="F2332">
            <v>8774042</v>
          </cell>
          <cell r="G2332" t="str">
            <v>MADISON</v>
          </cell>
          <cell r="H2332" t="str">
            <v>00/0</v>
          </cell>
          <cell r="I2332" t="str">
            <v/>
          </cell>
          <cell r="J2332" t="str">
            <v>B</v>
          </cell>
          <cell r="K2332" t="str">
            <v>W</v>
          </cell>
          <cell r="L2332">
            <v>399</v>
          </cell>
        </row>
        <row r="2333">
          <cell r="F2333">
            <v>8772055</v>
          </cell>
          <cell r="G2333" t="str">
            <v>GERAMY</v>
          </cell>
          <cell r="H2333" t="str">
            <v>18/8</v>
          </cell>
          <cell r="I2333" t="str">
            <v>-</v>
          </cell>
          <cell r="J2333" t="str">
            <v>J</v>
          </cell>
          <cell r="K2333" t="str">
            <v>D</v>
          </cell>
          <cell r="L2333">
            <v>249</v>
          </cell>
        </row>
        <row r="2334">
          <cell r="F2334">
            <v>8779055</v>
          </cell>
          <cell r="G2334" t="str">
            <v>GERAMY</v>
          </cell>
          <cell r="H2334" t="str">
            <v>18/8</v>
          </cell>
          <cell r="I2334" t="str">
            <v>-</v>
          </cell>
          <cell r="J2334" t="str">
            <v>J</v>
          </cell>
          <cell r="K2334" t="str">
            <v>D</v>
          </cell>
          <cell r="L2334">
            <v>249</v>
          </cell>
        </row>
        <row r="2335">
          <cell r="F2335">
            <v>8774057</v>
          </cell>
          <cell r="G2335" t="str">
            <v>ADVENTURE</v>
          </cell>
          <cell r="H2335" t="str">
            <v>38/8</v>
          </cell>
          <cell r="I2335" t="str">
            <v>-</v>
          </cell>
          <cell r="J2335" t="str">
            <v>J</v>
          </cell>
          <cell r="K2335" t="str">
            <v>D</v>
          </cell>
          <cell r="L2335">
            <v>100</v>
          </cell>
        </row>
        <row r="2336">
          <cell r="F2336">
            <v>8777066</v>
          </cell>
          <cell r="G2336" t="str">
            <v>TERMINATOR</v>
          </cell>
          <cell r="H2336" t="str">
            <v>00/0</v>
          </cell>
          <cell r="I2336" t="str">
            <v/>
          </cell>
          <cell r="J2336" t="str">
            <v>B</v>
          </cell>
          <cell r="K2336" t="str">
            <v>D</v>
          </cell>
          <cell r="L2336">
            <v>349</v>
          </cell>
        </row>
        <row r="2337">
          <cell r="F2337">
            <v>8779066</v>
          </cell>
          <cell r="G2337" t="str">
            <v>TERMINATOR</v>
          </cell>
          <cell r="H2337" t="str">
            <v>00/0</v>
          </cell>
          <cell r="I2337" t="str">
            <v/>
          </cell>
          <cell r="J2337" t="str">
            <v>B</v>
          </cell>
          <cell r="K2337" t="str">
            <v>D</v>
          </cell>
          <cell r="L2337">
            <v>349</v>
          </cell>
        </row>
        <row r="2338">
          <cell r="F2338">
            <v>8772071</v>
          </cell>
          <cell r="G2338" t="str">
            <v>LUKA</v>
          </cell>
          <cell r="H2338" t="str">
            <v>00/0</v>
          </cell>
          <cell r="I2338" t="str">
            <v/>
          </cell>
          <cell r="J2338" t="str">
            <v>B</v>
          </cell>
          <cell r="K2338" t="str">
            <v>D</v>
          </cell>
          <cell r="L2338">
            <v>399</v>
          </cell>
        </row>
        <row r="2339">
          <cell r="F2339">
            <v>8779072</v>
          </cell>
          <cell r="G2339" t="str">
            <v>HERO</v>
          </cell>
          <cell r="H2339" t="str">
            <v>18/8</v>
          </cell>
          <cell r="I2339" t="str">
            <v>-</v>
          </cell>
          <cell r="J2339" t="str">
            <v>J</v>
          </cell>
          <cell r="K2339" t="str">
            <v>D</v>
          </cell>
          <cell r="L2339">
            <v>249</v>
          </cell>
        </row>
        <row r="2340">
          <cell r="F2340">
            <v>8776072</v>
          </cell>
          <cell r="G2340" t="str">
            <v>HERO</v>
          </cell>
          <cell r="H2340" t="str">
            <v>18/8</v>
          </cell>
          <cell r="I2340" t="str">
            <v>-</v>
          </cell>
          <cell r="J2340" t="str">
            <v>J</v>
          </cell>
          <cell r="K2340" t="str">
            <v>D</v>
          </cell>
          <cell r="L2340">
            <v>249</v>
          </cell>
        </row>
        <row r="2341">
          <cell r="F2341">
            <v>8712075</v>
          </cell>
          <cell r="G2341" t="str">
            <v>SPARX</v>
          </cell>
          <cell r="H2341" t="str">
            <v>38/8</v>
          </cell>
          <cell r="I2341" t="str">
            <v>-</v>
          </cell>
          <cell r="J2341" t="str">
            <v>B</v>
          </cell>
          <cell r="K2341" t="str">
            <v>D</v>
          </cell>
          <cell r="L2341">
            <v>100</v>
          </cell>
        </row>
        <row r="2342">
          <cell r="F2342">
            <v>8719575</v>
          </cell>
          <cell r="G2342" t="str">
            <v>SPARX</v>
          </cell>
          <cell r="H2342" t="str">
            <v>38/8</v>
          </cell>
          <cell r="I2342" t="str">
            <v>-</v>
          </cell>
          <cell r="J2342" t="str">
            <v>B</v>
          </cell>
          <cell r="K2342" t="str">
            <v>D</v>
          </cell>
          <cell r="L2342">
            <v>100</v>
          </cell>
        </row>
        <row r="2343">
          <cell r="F2343">
            <v>8717075</v>
          </cell>
          <cell r="G2343" t="str">
            <v>SPARX</v>
          </cell>
          <cell r="H2343" t="str">
            <v>38/8</v>
          </cell>
          <cell r="I2343" t="str">
            <v>-</v>
          </cell>
          <cell r="J2343" t="str">
            <v>B</v>
          </cell>
          <cell r="K2343" t="str">
            <v>D</v>
          </cell>
          <cell r="L2343">
            <v>100</v>
          </cell>
        </row>
        <row r="2344">
          <cell r="F2344">
            <v>8779580</v>
          </cell>
          <cell r="G2344" t="str">
            <v>NORTH STAR</v>
          </cell>
          <cell r="H2344" t="str">
            <v>18/8</v>
          </cell>
          <cell r="I2344" t="str">
            <v>-</v>
          </cell>
          <cell r="J2344" t="str">
            <v>N</v>
          </cell>
          <cell r="K2344" t="str">
            <v>D</v>
          </cell>
          <cell r="L2344">
            <v>249</v>
          </cell>
        </row>
        <row r="2345">
          <cell r="F2345">
            <v>8775080</v>
          </cell>
          <cell r="G2345" t="str">
            <v>NORTH STAR</v>
          </cell>
          <cell r="H2345" t="str">
            <v>38/8</v>
          </cell>
          <cell r="I2345" t="str">
            <v>-</v>
          </cell>
          <cell r="J2345" t="str">
            <v>N</v>
          </cell>
          <cell r="K2345" t="str">
            <v>D</v>
          </cell>
          <cell r="L2345">
            <v>100</v>
          </cell>
        </row>
        <row r="2346">
          <cell r="F2346">
            <v>8719592</v>
          </cell>
          <cell r="G2346" t="str">
            <v>ORTHO-M-TH</v>
          </cell>
          <cell r="H2346" t="str">
            <v>42/8</v>
          </cell>
          <cell r="I2346" t="str">
            <v>+</v>
          </cell>
          <cell r="J2346" t="str">
            <v>B</v>
          </cell>
          <cell r="K2346" t="str">
            <v>N</v>
          </cell>
          <cell r="L2346">
            <v>999</v>
          </cell>
        </row>
        <row r="2347">
          <cell r="F2347">
            <v>8716592</v>
          </cell>
          <cell r="G2347" t="str">
            <v>ORTHO-M-TH</v>
          </cell>
          <cell r="H2347" t="str">
            <v>42/8</v>
          </cell>
          <cell r="I2347" t="str">
            <v>+</v>
          </cell>
          <cell r="J2347" t="str">
            <v>B</v>
          </cell>
          <cell r="K2347" t="str">
            <v>N</v>
          </cell>
          <cell r="L2347">
            <v>999</v>
          </cell>
        </row>
        <row r="2348">
          <cell r="F2348">
            <v>8779095</v>
          </cell>
          <cell r="G2348" t="str">
            <v>NIFTY</v>
          </cell>
          <cell r="H2348" t="str">
            <v>00/0</v>
          </cell>
          <cell r="I2348" t="str">
            <v/>
          </cell>
          <cell r="J2348" t="str">
            <v>J</v>
          </cell>
          <cell r="K2348" t="str">
            <v>D</v>
          </cell>
          <cell r="L2348">
            <v>299</v>
          </cell>
        </row>
        <row r="2349">
          <cell r="F2349">
            <v>8774097</v>
          </cell>
          <cell r="G2349" t="str">
            <v>BRANDON</v>
          </cell>
          <cell r="H2349" t="str">
            <v>27/8</v>
          </cell>
          <cell r="I2349" t="str">
            <v>-</v>
          </cell>
          <cell r="J2349" t="str">
            <v>J</v>
          </cell>
          <cell r="K2349" t="str">
            <v>D</v>
          </cell>
          <cell r="L2349">
            <v>499</v>
          </cell>
        </row>
        <row r="2350">
          <cell r="F2350">
            <v>8777098</v>
          </cell>
          <cell r="G2350" t="str">
            <v>BOLT</v>
          </cell>
          <cell r="H2350" t="str">
            <v>00/0</v>
          </cell>
          <cell r="I2350" t="str">
            <v/>
          </cell>
          <cell r="J2350" t="str">
            <v>B</v>
          </cell>
          <cell r="K2350" t="str">
            <v>B</v>
          </cell>
          <cell r="L2350">
            <v>499</v>
          </cell>
        </row>
        <row r="2351">
          <cell r="F2351">
            <v>8772098</v>
          </cell>
          <cell r="G2351" t="str">
            <v>BOLT</v>
          </cell>
          <cell r="H2351" t="str">
            <v>00/0</v>
          </cell>
          <cell r="I2351" t="str">
            <v/>
          </cell>
          <cell r="J2351" t="str">
            <v>B</v>
          </cell>
          <cell r="K2351" t="str">
            <v>B</v>
          </cell>
          <cell r="L2351">
            <v>499</v>
          </cell>
        </row>
        <row r="2352">
          <cell r="F2352">
            <v>8776099</v>
          </cell>
          <cell r="G2352" t="str">
            <v>SANTIAGO</v>
          </cell>
          <cell r="H2352" t="str">
            <v>00/0</v>
          </cell>
          <cell r="I2352" t="str">
            <v/>
          </cell>
          <cell r="J2352" t="str">
            <v>B</v>
          </cell>
          <cell r="K2352" t="str">
            <v>D</v>
          </cell>
          <cell r="L2352">
            <v>299</v>
          </cell>
        </row>
        <row r="2353">
          <cell r="F2353">
            <v>5779508</v>
          </cell>
          <cell r="G2353" t="str">
            <v>SPIRAL</v>
          </cell>
          <cell r="H2353" t="str">
            <v>38/8</v>
          </cell>
          <cell r="I2353" t="str">
            <v>-</v>
          </cell>
          <cell r="J2353" t="str">
            <v>B</v>
          </cell>
          <cell r="K2353" t="str">
            <v>D</v>
          </cell>
          <cell r="L2353">
            <v>100</v>
          </cell>
        </row>
        <row r="2354">
          <cell r="F2354">
            <v>5775509</v>
          </cell>
          <cell r="G2354" t="str">
            <v>SALLY</v>
          </cell>
          <cell r="H2354" t="str">
            <v>18/8</v>
          </cell>
          <cell r="I2354" t="str">
            <v>-</v>
          </cell>
          <cell r="J2354" t="str">
            <v>B</v>
          </cell>
          <cell r="K2354" t="str">
            <v>D</v>
          </cell>
          <cell r="L2354">
            <v>249</v>
          </cell>
        </row>
        <row r="2355">
          <cell r="F2355">
            <v>5771020</v>
          </cell>
          <cell r="G2355" t="str">
            <v>LOVELY</v>
          </cell>
          <cell r="H2355" t="str">
            <v>18/8</v>
          </cell>
          <cell r="I2355" t="str">
            <v>-</v>
          </cell>
          <cell r="J2355" t="str">
            <v>B</v>
          </cell>
          <cell r="K2355" t="str">
            <v>D</v>
          </cell>
          <cell r="L2355">
            <v>249</v>
          </cell>
        </row>
        <row r="2356">
          <cell r="F2356">
            <v>5779020</v>
          </cell>
          <cell r="G2356" t="str">
            <v>LOVELY</v>
          </cell>
          <cell r="H2356" t="str">
            <v>18/8</v>
          </cell>
          <cell r="I2356" t="str">
            <v>-</v>
          </cell>
          <cell r="J2356" t="str">
            <v>B</v>
          </cell>
          <cell r="K2356" t="str">
            <v>D</v>
          </cell>
          <cell r="L2356">
            <v>249</v>
          </cell>
        </row>
        <row r="2357">
          <cell r="F2357">
            <v>5775520</v>
          </cell>
          <cell r="G2357" t="str">
            <v>LOVELY</v>
          </cell>
          <cell r="H2357" t="str">
            <v>18/8</v>
          </cell>
          <cell r="I2357" t="str">
            <v>-</v>
          </cell>
          <cell r="J2357" t="str">
            <v>B</v>
          </cell>
          <cell r="K2357" t="str">
            <v>D</v>
          </cell>
          <cell r="L2357">
            <v>249</v>
          </cell>
        </row>
        <row r="2358">
          <cell r="F2358">
            <v>5725521</v>
          </cell>
          <cell r="G2358" t="str">
            <v>KOKILA-K</v>
          </cell>
          <cell r="H2358" t="str">
            <v>47/8</v>
          </cell>
          <cell r="I2358" t="str">
            <v>+</v>
          </cell>
          <cell r="J2358" t="str">
            <v>J</v>
          </cell>
          <cell r="K2358" t="str">
            <v>N</v>
          </cell>
          <cell r="L2358">
            <v>229</v>
          </cell>
        </row>
        <row r="2359">
          <cell r="F2359">
            <v>5726521</v>
          </cell>
          <cell r="G2359" t="str">
            <v>KOKILA-K</v>
          </cell>
          <cell r="H2359" t="str">
            <v>47/8</v>
          </cell>
          <cell r="I2359" t="str">
            <v>+</v>
          </cell>
          <cell r="J2359" t="str">
            <v>J</v>
          </cell>
          <cell r="K2359" t="str">
            <v>N</v>
          </cell>
          <cell r="L2359">
            <v>229</v>
          </cell>
        </row>
        <row r="2360">
          <cell r="F2360">
            <v>5727521</v>
          </cell>
          <cell r="G2360" t="str">
            <v>KOKILA-K</v>
          </cell>
          <cell r="H2360" t="str">
            <v>47/8</v>
          </cell>
          <cell r="I2360" t="str">
            <v>+</v>
          </cell>
          <cell r="J2360" t="str">
            <v>J</v>
          </cell>
          <cell r="K2360" t="str">
            <v>N</v>
          </cell>
          <cell r="L2360">
            <v>229</v>
          </cell>
        </row>
        <row r="2361">
          <cell r="F2361">
            <v>5729521</v>
          </cell>
          <cell r="G2361" t="str">
            <v>KOKILA-K</v>
          </cell>
          <cell r="H2361" t="str">
            <v>47/8</v>
          </cell>
          <cell r="I2361" t="str">
            <v>+</v>
          </cell>
          <cell r="J2361" t="str">
            <v>J</v>
          </cell>
          <cell r="K2361" t="str">
            <v>N</v>
          </cell>
          <cell r="L2361">
            <v>229</v>
          </cell>
        </row>
        <row r="2362">
          <cell r="F2362">
            <v>5775521</v>
          </cell>
          <cell r="G2362" t="str">
            <v>DAYA</v>
          </cell>
          <cell r="H2362" t="str">
            <v>38/8</v>
          </cell>
          <cell r="I2362" t="str">
            <v>-</v>
          </cell>
          <cell r="J2362" t="str">
            <v>B</v>
          </cell>
          <cell r="K2362" t="str">
            <v>D</v>
          </cell>
          <cell r="L2362">
            <v>50</v>
          </cell>
        </row>
        <row r="2363">
          <cell r="F2363">
            <v>5778045</v>
          </cell>
          <cell r="G2363" t="str">
            <v>DEEPA</v>
          </cell>
          <cell r="H2363" t="str">
            <v>00/0</v>
          </cell>
          <cell r="I2363" t="str">
            <v/>
          </cell>
          <cell r="J2363" t="str">
            <v>J</v>
          </cell>
          <cell r="K2363" t="str">
            <v>D</v>
          </cell>
          <cell r="L2363">
            <v>499</v>
          </cell>
        </row>
        <row r="2364">
          <cell r="F2364">
            <v>5775545</v>
          </cell>
          <cell r="G2364" t="str">
            <v>DEEPA</v>
          </cell>
          <cell r="H2364" t="str">
            <v>00/0</v>
          </cell>
          <cell r="I2364" t="str">
            <v/>
          </cell>
          <cell r="J2364" t="str">
            <v>J</v>
          </cell>
          <cell r="K2364" t="str">
            <v>D</v>
          </cell>
          <cell r="L2364">
            <v>499</v>
          </cell>
        </row>
        <row r="2365">
          <cell r="F2365">
            <v>5779046</v>
          </cell>
          <cell r="G2365" t="str">
            <v>RAINI</v>
          </cell>
          <cell r="H2365" t="str">
            <v>00/0</v>
          </cell>
          <cell r="I2365" t="str">
            <v/>
          </cell>
          <cell r="J2365" t="str">
            <v>J</v>
          </cell>
          <cell r="K2365" t="str">
            <v>D</v>
          </cell>
          <cell r="L2365">
            <v>499</v>
          </cell>
        </row>
        <row r="2366">
          <cell r="F2366">
            <v>5777046</v>
          </cell>
          <cell r="G2366" t="str">
            <v>RAINI</v>
          </cell>
          <cell r="H2366" t="str">
            <v>00/0</v>
          </cell>
          <cell r="I2366" t="str">
            <v/>
          </cell>
          <cell r="J2366" t="str">
            <v>J</v>
          </cell>
          <cell r="K2366" t="str">
            <v>D</v>
          </cell>
          <cell r="L2366">
            <v>499</v>
          </cell>
        </row>
        <row r="2367">
          <cell r="F2367">
            <v>5775551</v>
          </cell>
          <cell r="G2367" t="str">
            <v>MASHA</v>
          </cell>
          <cell r="H2367" t="str">
            <v>00/0</v>
          </cell>
          <cell r="I2367" t="str">
            <v/>
          </cell>
          <cell r="J2367" t="str">
            <v>B</v>
          </cell>
          <cell r="K2367" t="str">
            <v>D</v>
          </cell>
          <cell r="L2367">
            <v>199</v>
          </cell>
        </row>
        <row r="2368">
          <cell r="F2368">
            <v>5779051</v>
          </cell>
          <cell r="G2368" t="str">
            <v>MASHA</v>
          </cell>
          <cell r="H2368" t="str">
            <v>00/0</v>
          </cell>
          <cell r="I2368" t="str">
            <v/>
          </cell>
          <cell r="J2368" t="str">
            <v>B</v>
          </cell>
          <cell r="K2368" t="str">
            <v>D</v>
          </cell>
          <cell r="L2368">
            <v>199</v>
          </cell>
        </row>
        <row r="2369">
          <cell r="F2369">
            <v>5776067</v>
          </cell>
          <cell r="G2369" t="str">
            <v>AMALKA</v>
          </cell>
          <cell r="H2369" t="str">
            <v>00/0</v>
          </cell>
          <cell r="I2369" t="str">
            <v/>
          </cell>
          <cell r="J2369" t="str">
            <v>J</v>
          </cell>
          <cell r="K2369" t="str">
            <v>N</v>
          </cell>
          <cell r="L2369">
            <v>349</v>
          </cell>
        </row>
        <row r="2370">
          <cell r="F2370">
            <v>5779067</v>
          </cell>
          <cell r="G2370" t="str">
            <v>AMALKA</v>
          </cell>
          <cell r="H2370" t="str">
            <v>00/0</v>
          </cell>
          <cell r="I2370" t="str">
            <v/>
          </cell>
          <cell r="J2370" t="str">
            <v>J</v>
          </cell>
          <cell r="K2370" t="str">
            <v>N</v>
          </cell>
          <cell r="L2370">
            <v>349</v>
          </cell>
        </row>
        <row r="2371">
          <cell r="F2371">
            <v>5779071</v>
          </cell>
          <cell r="G2371" t="str">
            <v>KOKILAA</v>
          </cell>
          <cell r="H2371" t="str">
            <v>27/8</v>
          </cell>
          <cell r="I2371" t="str">
            <v>-</v>
          </cell>
          <cell r="J2371" t="str">
            <v>J</v>
          </cell>
          <cell r="K2371" t="str">
            <v>D</v>
          </cell>
          <cell r="L2371">
            <v>149</v>
          </cell>
        </row>
        <row r="2372">
          <cell r="F2372">
            <v>5729076</v>
          </cell>
          <cell r="G2372" t="str">
            <v>KALINDI</v>
          </cell>
          <cell r="H2372" t="str">
            <v>00/0</v>
          </cell>
          <cell r="I2372" t="str">
            <v/>
          </cell>
          <cell r="J2372" t="str">
            <v>J</v>
          </cell>
          <cell r="K2372" t="str">
            <v>D</v>
          </cell>
          <cell r="L2372">
            <v>399</v>
          </cell>
        </row>
        <row r="2373">
          <cell r="F2373">
            <v>5725076</v>
          </cell>
          <cell r="G2373" t="str">
            <v>KALINDI</v>
          </cell>
          <cell r="H2373" t="str">
            <v>00/0</v>
          </cell>
          <cell r="I2373" t="str">
            <v/>
          </cell>
          <cell r="J2373" t="str">
            <v>J</v>
          </cell>
          <cell r="K2373" t="str">
            <v>D</v>
          </cell>
          <cell r="L2373">
            <v>399</v>
          </cell>
        </row>
        <row r="2374">
          <cell r="F2374">
            <v>5728082</v>
          </cell>
          <cell r="G2374" t="str">
            <v>ROSHANI</v>
          </cell>
          <cell r="H2374" t="str">
            <v>00/0</v>
          </cell>
          <cell r="I2374" t="str">
            <v/>
          </cell>
          <cell r="J2374" t="str">
            <v>J</v>
          </cell>
          <cell r="K2374" t="str">
            <v>D</v>
          </cell>
          <cell r="L2374">
            <v>299</v>
          </cell>
        </row>
        <row r="2375">
          <cell r="F2375">
            <v>5722082</v>
          </cell>
          <cell r="G2375" t="str">
            <v>ROSHANI</v>
          </cell>
          <cell r="H2375" t="str">
            <v>00/0</v>
          </cell>
          <cell r="I2375" t="str">
            <v/>
          </cell>
          <cell r="J2375" t="str">
            <v>J</v>
          </cell>
          <cell r="K2375" t="str">
            <v>D</v>
          </cell>
          <cell r="L2375">
            <v>299</v>
          </cell>
        </row>
        <row r="2376">
          <cell r="F2376">
            <v>5775596</v>
          </cell>
          <cell r="G2376" t="str">
            <v>CHECKER</v>
          </cell>
          <cell r="H2376" t="str">
            <v>18/8</v>
          </cell>
          <cell r="I2376" t="str">
            <v>-</v>
          </cell>
          <cell r="J2376" t="str">
            <v>B</v>
          </cell>
          <cell r="K2376" t="str">
            <v>D</v>
          </cell>
          <cell r="L2376">
            <v>199</v>
          </cell>
        </row>
        <row r="2377">
          <cell r="F2377">
            <v>5779096</v>
          </cell>
          <cell r="G2377" t="str">
            <v>CHECKER</v>
          </cell>
          <cell r="H2377" t="str">
            <v>18/8</v>
          </cell>
          <cell r="I2377" t="str">
            <v>-</v>
          </cell>
          <cell r="J2377" t="str">
            <v>B</v>
          </cell>
          <cell r="K2377" t="str">
            <v>D</v>
          </cell>
          <cell r="L2377">
            <v>199</v>
          </cell>
        </row>
        <row r="2378">
          <cell r="F2378">
            <v>5715534</v>
          </cell>
          <cell r="G2378" t="str">
            <v>NEHAA</v>
          </cell>
          <cell r="H2378" t="str">
            <v>38/8</v>
          </cell>
          <cell r="I2378" t="str">
            <v>-</v>
          </cell>
          <cell r="J2378" t="str">
            <v>J</v>
          </cell>
          <cell r="K2378" t="str">
            <v>D</v>
          </cell>
          <cell r="L2378">
            <v>100</v>
          </cell>
        </row>
        <row r="2379">
          <cell r="F2379">
            <v>5777035</v>
          </cell>
          <cell r="G2379" t="str">
            <v>SANDY</v>
          </cell>
          <cell r="H2379" t="str">
            <v>00/0</v>
          </cell>
          <cell r="I2379" t="str">
            <v/>
          </cell>
          <cell r="J2379" t="str">
            <v>J</v>
          </cell>
          <cell r="K2379" t="str">
            <v>D</v>
          </cell>
          <cell r="L2379">
            <v>299</v>
          </cell>
        </row>
        <row r="2380">
          <cell r="F2380">
            <v>5775035</v>
          </cell>
          <cell r="G2380" t="str">
            <v>SANDY</v>
          </cell>
          <cell r="H2380" t="str">
            <v>00/0</v>
          </cell>
          <cell r="I2380" t="str">
            <v/>
          </cell>
          <cell r="J2380" t="str">
            <v>J</v>
          </cell>
          <cell r="K2380" t="str">
            <v>D</v>
          </cell>
          <cell r="L2380">
            <v>299</v>
          </cell>
        </row>
        <row r="2381">
          <cell r="F2381">
            <v>4777036</v>
          </cell>
          <cell r="G2381" t="str">
            <v>SANDY</v>
          </cell>
          <cell r="H2381" t="str">
            <v>00/0</v>
          </cell>
          <cell r="I2381" t="str">
            <v/>
          </cell>
          <cell r="J2381" t="str">
            <v>J</v>
          </cell>
          <cell r="K2381" t="str">
            <v>D</v>
          </cell>
          <cell r="L2381">
            <v>299</v>
          </cell>
        </row>
        <row r="2382">
          <cell r="F2382">
            <v>5775040</v>
          </cell>
          <cell r="G2382" t="str">
            <v>KOKILA NEW</v>
          </cell>
          <cell r="H2382" t="str">
            <v>00/0</v>
          </cell>
          <cell r="I2382" t="str">
            <v/>
          </cell>
          <cell r="J2382" t="str">
            <v>J</v>
          </cell>
          <cell r="K2382" t="str">
            <v>D</v>
          </cell>
          <cell r="L2382">
            <v>199</v>
          </cell>
        </row>
        <row r="2383">
          <cell r="F2383">
            <v>5776040</v>
          </cell>
          <cell r="G2383" t="str">
            <v>KOKILA NEW</v>
          </cell>
          <cell r="H2383" t="str">
            <v>00/0</v>
          </cell>
          <cell r="I2383" t="str">
            <v/>
          </cell>
          <cell r="J2383" t="str">
            <v>J</v>
          </cell>
          <cell r="K2383" t="str">
            <v>D</v>
          </cell>
          <cell r="L2383">
            <v>199</v>
          </cell>
        </row>
        <row r="2384">
          <cell r="F2384">
            <v>5777040</v>
          </cell>
          <cell r="G2384" t="str">
            <v>KOKILA NEW</v>
          </cell>
          <cell r="H2384" t="str">
            <v>00/0</v>
          </cell>
          <cell r="I2384" t="str">
            <v/>
          </cell>
          <cell r="J2384" t="str">
            <v>J</v>
          </cell>
          <cell r="K2384" t="str">
            <v>D</v>
          </cell>
          <cell r="L2384">
            <v>199</v>
          </cell>
        </row>
        <row r="2385">
          <cell r="F2385">
            <v>5779040</v>
          </cell>
          <cell r="G2385" t="str">
            <v>KOKILA NEW</v>
          </cell>
          <cell r="H2385" t="str">
            <v>00/0</v>
          </cell>
          <cell r="I2385" t="str">
            <v/>
          </cell>
          <cell r="J2385" t="str">
            <v>J</v>
          </cell>
          <cell r="K2385" t="str">
            <v>D</v>
          </cell>
          <cell r="L2385">
            <v>199</v>
          </cell>
        </row>
        <row r="2386">
          <cell r="F2386">
            <v>5775041</v>
          </cell>
          <cell r="G2386" t="str">
            <v>MEHENDI</v>
          </cell>
          <cell r="H2386" t="str">
            <v>00/0</v>
          </cell>
          <cell r="I2386" t="str">
            <v/>
          </cell>
          <cell r="J2386" t="str">
            <v>J</v>
          </cell>
          <cell r="K2386" t="str">
            <v>N</v>
          </cell>
          <cell r="L2386">
            <v>349</v>
          </cell>
        </row>
        <row r="2387">
          <cell r="F2387">
            <v>5778041</v>
          </cell>
          <cell r="G2387" t="str">
            <v>MEHENDI</v>
          </cell>
          <cell r="H2387" t="str">
            <v>00/0</v>
          </cell>
          <cell r="I2387" t="str">
            <v/>
          </cell>
          <cell r="J2387" t="str">
            <v>J</v>
          </cell>
          <cell r="K2387" t="str">
            <v>D</v>
          </cell>
          <cell r="L2387">
            <v>349</v>
          </cell>
        </row>
        <row r="2388">
          <cell r="F2388">
            <v>5772541</v>
          </cell>
          <cell r="G2388" t="str">
            <v>MEHENDI</v>
          </cell>
          <cell r="H2388" t="str">
            <v>00/0</v>
          </cell>
          <cell r="I2388" t="str">
            <v/>
          </cell>
          <cell r="J2388" t="str">
            <v>J</v>
          </cell>
          <cell r="K2388" t="str">
            <v>N</v>
          </cell>
          <cell r="L2388">
            <v>349</v>
          </cell>
        </row>
        <row r="2389">
          <cell r="F2389">
            <v>5773042</v>
          </cell>
          <cell r="G2389" t="str">
            <v>CHRISTY</v>
          </cell>
          <cell r="H2389" t="str">
            <v>00/0</v>
          </cell>
          <cell r="I2389" t="str">
            <v/>
          </cell>
          <cell r="J2389" t="str">
            <v>J</v>
          </cell>
          <cell r="K2389" t="str">
            <v>W</v>
          </cell>
          <cell r="L2389">
            <v>499</v>
          </cell>
        </row>
        <row r="2390">
          <cell r="F2390">
            <v>5779042</v>
          </cell>
          <cell r="G2390" t="str">
            <v>CHRISTY</v>
          </cell>
          <cell r="H2390" t="str">
            <v>00/0</v>
          </cell>
          <cell r="I2390" t="str">
            <v/>
          </cell>
          <cell r="J2390" t="str">
            <v>J</v>
          </cell>
          <cell r="K2390" t="str">
            <v>W</v>
          </cell>
          <cell r="L2390">
            <v>499</v>
          </cell>
        </row>
        <row r="2391">
          <cell r="F2391">
            <v>5779547</v>
          </cell>
          <cell r="G2391" t="str">
            <v>LILY</v>
          </cell>
          <cell r="H2391" t="str">
            <v>38/8</v>
          </cell>
          <cell r="I2391" t="str">
            <v>-</v>
          </cell>
          <cell r="J2391" t="str">
            <v>J</v>
          </cell>
          <cell r="K2391" t="str">
            <v>D</v>
          </cell>
          <cell r="L2391">
            <v>100</v>
          </cell>
        </row>
        <row r="2392">
          <cell r="F2392">
            <v>5779571</v>
          </cell>
          <cell r="G2392" t="str">
            <v>LEE</v>
          </cell>
          <cell r="H2392" t="str">
            <v>00/0</v>
          </cell>
          <cell r="I2392" t="str">
            <v/>
          </cell>
          <cell r="J2392" t="str">
            <v>J</v>
          </cell>
          <cell r="K2392" t="str">
            <v>W</v>
          </cell>
          <cell r="L2392">
            <v>499</v>
          </cell>
        </row>
        <row r="2393">
          <cell r="F2393">
            <v>5775571</v>
          </cell>
          <cell r="G2393" t="str">
            <v>LEE</v>
          </cell>
          <cell r="H2393" t="str">
            <v>00/0</v>
          </cell>
          <cell r="I2393" t="str">
            <v/>
          </cell>
          <cell r="J2393" t="str">
            <v>J</v>
          </cell>
          <cell r="K2393" t="str">
            <v>W</v>
          </cell>
          <cell r="L2393">
            <v>499</v>
          </cell>
        </row>
        <row r="2394">
          <cell r="F2394">
            <v>5779073</v>
          </cell>
          <cell r="G2394" t="str">
            <v>CAROL</v>
          </cell>
          <cell r="H2394" t="str">
            <v>00/0</v>
          </cell>
          <cell r="I2394" t="str">
            <v/>
          </cell>
          <cell r="J2394" t="str">
            <v>J</v>
          </cell>
          <cell r="K2394" t="str">
            <v>W</v>
          </cell>
          <cell r="L2394">
            <v>499</v>
          </cell>
        </row>
        <row r="2395">
          <cell r="F2395">
            <v>5774073</v>
          </cell>
          <cell r="G2395" t="str">
            <v>CAROL</v>
          </cell>
          <cell r="H2395" t="str">
            <v>00/0</v>
          </cell>
          <cell r="I2395" t="str">
            <v/>
          </cell>
          <cell r="J2395" t="str">
            <v>J</v>
          </cell>
          <cell r="K2395" t="str">
            <v>W</v>
          </cell>
          <cell r="L2395">
            <v>499</v>
          </cell>
        </row>
        <row r="2396">
          <cell r="F2396">
            <v>5725578</v>
          </cell>
          <cell r="G2396" t="str">
            <v>ZARA</v>
          </cell>
          <cell r="H2396" t="str">
            <v>00/0</v>
          </cell>
          <cell r="I2396" t="str">
            <v/>
          </cell>
          <cell r="J2396" t="str">
            <v>J</v>
          </cell>
          <cell r="K2396" t="str">
            <v>D</v>
          </cell>
          <cell r="L2396">
            <v>399</v>
          </cell>
        </row>
        <row r="2397">
          <cell r="F2397">
            <v>5728078</v>
          </cell>
          <cell r="G2397" t="str">
            <v>ZARA</v>
          </cell>
          <cell r="H2397" t="str">
            <v>00/0</v>
          </cell>
          <cell r="I2397" t="str">
            <v/>
          </cell>
          <cell r="J2397" t="str">
            <v>J</v>
          </cell>
          <cell r="K2397" t="str">
            <v>D</v>
          </cell>
          <cell r="L2397">
            <v>399</v>
          </cell>
        </row>
        <row r="2398">
          <cell r="F2398">
            <v>5779581</v>
          </cell>
          <cell r="G2398" t="str">
            <v>SURANI</v>
          </cell>
          <cell r="H2398" t="str">
            <v>00/0</v>
          </cell>
          <cell r="I2398" t="str">
            <v/>
          </cell>
          <cell r="J2398" t="str">
            <v>J</v>
          </cell>
          <cell r="K2398" t="str">
            <v>W</v>
          </cell>
          <cell r="L2398">
            <v>599</v>
          </cell>
        </row>
        <row r="2399">
          <cell r="F2399">
            <v>5777081</v>
          </cell>
          <cell r="G2399" t="str">
            <v>SURANI</v>
          </cell>
          <cell r="H2399" t="str">
            <v>00/0</v>
          </cell>
          <cell r="I2399" t="str">
            <v/>
          </cell>
          <cell r="J2399" t="str">
            <v>J</v>
          </cell>
          <cell r="K2399" t="str">
            <v>W</v>
          </cell>
          <cell r="L2399">
            <v>599</v>
          </cell>
        </row>
        <row r="2400">
          <cell r="F2400">
            <v>5775081</v>
          </cell>
          <cell r="G2400" t="str">
            <v>SURANI</v>
          </cell>
          <cell r="H2400" t="str">
            <v>00/0</v>
          </cell>
          <cell r="I2400" t="str">
            <v/>
          </cell>
          <cell r="J2400" t="str">
            <v>J</v>
          </cell>
          <cell r="K2400" t="str">
            <v>W</v>
          </cell>
          <cell r="L2400">
            <v>599</v>
          </cell>
        </row>
        <row r="2401">
          <cell r="F2401">
            <v>5777082</v>
          </cell>
          <cell r="G2401" t="str">
            <v>SURANI NEW</v>
          </cell>
          <cell r="H2401" t="str">
            <v>00/0</v>
          </cell>
          <cell r="I2401" t="str">
            <v/>
          </cell>
          <cell r="J2401" t="str">
            <v>J</v>
          </cell>
          <cell r="K2401" t="str">
            <v>N</v>
          </cell>
          <cell r="L2401">
            <v>599</v>
          </cell>
        </row>
        <row r="2402">
          <cell r="F2402">
            <v>5775082</v>
          </cell>
          <cell r="G2402" t="str">
            <v>SURANI NEW</v>
          </cell>
          <cell r="H2402" t="str">
            <v>00/0</v>
          </cell>
          <cell r="I2402" t="str">
            <v/>
          </cell>
          <cell r="J2402" t="str">
            <v>J</v>
          </cell>
          <cell r="K2402" t="str">
            <v>N</v>
          </cell>
          <cell r="L2402">
            <v>599</v>
          </cell>
        </row>
        <row r="2403">
          <cell r="F2403">
            <v>5779582</v>
          </cell>
          <cell r="G2403" t="str">
            <v>SURANI NEW</v>
          </cell>
          <cell r="H2403" t="str">
            <v>00/0</v>
          </cell>
          <cell r="I2403" t="str">
            <v/>
          </cell>
          <cell r="J2403" t="str">
            <v>J</v>
          </cell>
          <cell r="K2403" t="str">
            <v>N</v>
          </cell>
          <cell r="L2403">
            <v>599</v>
          </cell>
        </row>
        <row r="2404">
          <cell r="F2404">
            <v>5778983</v>
          </cell>
          <cell r="G2404" t="str">
            <v>KADENCE-E</v>
          </cell>
          <cell r="H2404" t="str">
            <v>00/0</v>
          </cell>
          <cell r="I2404" t="str">
            <v/>
          </cell>
          <cell r="J2404" t="str">
            <v>J</v>
          </cell>
          <cell r="K2404" t="str">
            <v>N</v>
          </cell>
          <cell r="L2404">
            <v>599</v>
          </cell>
        </row>
        <row r="2405">
          <cell r="F2405">
            <v>5778584</v>
          </cell>
          <cell r="G2405" t="str">
            <v>CAPRICE</v>
          </cell>
          <cell r="H2405" t="str">
            <v>00/0</v>
          </cell>
          <cell r="I2405" t="str">
            <v/>
          </cell>
          <cell r="J2405" t="str">
            <v>J</v>
          </cell>
          <cell r="K2405" t="str">
            <v>D</v>
          </cell>
          <cell r="L2405">
            <v>499</v>
          </cell>
        </row>
        <row r="2406">
          <cell r="F2406">
            <v>5778685</v>
          </cell>
          <cell r="G2406" t="str">
            <v>GEENA</v>
          </cell>
          <cell r="H2406" t="str">
            <v>00/0</v>
          </cell>
          <cell r="I2406" t="str">
            <v/>
          </cell>
          <cell r="J2406" t="str">
            <v>J</v>
          </cell>
          <cell r="K2406" t="str">
            <v>N</v>
          </cell>
          <cell r="L2406">
            <v>499</v>
          </cell>
        </row>
        <row r="2407">
          <cell r="F2407">
            <v>5778586</v>
          </cell>
          <cell r="G2407" t="str">
            <v>FLORENCE</v>
          </cell>
          <cell r="H2407" t="str">
            <v>00/0</v>
          </cell>
          <cell r="I2407" t="str">
            <v/>
          </cell>
          <cell r="J2407" t="str">
            <v>J</v>
          </cell>
          <cell r="K2407" t="str">
            <v>N</v>
          </cell>
          <cell r="L2407">
            <v>499</v>
          </cell>
        </row>
        <row r="2408">
          <cell r="F2408">
            <v>5715591</v>
          </cell>
          <cell r="G2408" t="str">
            <v>ORTHO-L-TH</v>
          </cell>
          <cell r="H2408" t="str">
            <v>00/0</v>
          </cell>
          <cell r="I2408" t="str">
            <v/>
          </cell>
          <cell r="J2408" t="str">
            <v>B</v>
          </cell>
          <cell r="K2408" t="str">
            <v>D</v>
          </cell>
          <cell r="L2408">
            <v>799</v>
          </cell>
        </row>
        <row r="2409">
          <cell r="F2409">
            <v>5719591</v>
          </cell>
          <cell r="G2409" t="str">
            <v>ORTHO-L-TH</v>
          </cell>
          <cell r="H2409" t="str">
            <v>00/0</v>
          </cell>
          <cell r="I2409" t="str">
            <v/>
          </cell>
          <cell r="J2409" t="str">
            <v>B</v>
          </cell>
          <cell r="K2409" t="str">
            <v>D</v>
          </cell>
          <cell r="L2409">
            <v>799</v>
          </cell>
        </row>
        <row r="2410">
          <cell r="F2410">
            <v>5775593</v>
          </cell>
          <cell r="G2410" t="str">
            <v>MASALA PLAIN</v>
          </cell>
          <cell r="H2410" t="str">
            <v>00/0</v>
          </cell>
          <cell r="I2410" t="str">
            <v/>
          </cell>
          <cell r="J2410" t="str">
            <v>J</v>
          </cell>
          <cell r="K2410" t="str">
            <v>D</v>
          </cell>
          <cell r="L2410">
            <v>499</v>
          </cell>
        </row>
        <row r="2411">
          <cell r="F2411">
            <v>5779593</v>
          </cell>
          <cell r="G2411" t="str">
            <v>MASALA PLAIN</v>
          </cell>
          <cell r="H2411" t="str">
            <v>00/0</v>
          </cell>
          <cell r="I2411" t="str">
            <v/>
          </cell>
          <cell r="J2411" t="str">
            <v>J</v>
          </cell>
          <cell r="K2411" t="str">
            <v>D</v>
          </cell>
          <cell r="L2411">
            <v>499</v>
          </cell>
        </row>
        <row r="2412">
          <cell r="F2412">
            <v>5776594</v>
          </cell>
          <cell r="G2412" t="str">
            <v>MASALA ANIMAL</v>
          </cell>
          <cell r="H2412" t="str">
            <v>00/0</v>
          </cell>
          <cell r="I2412" t="str">
            <v/>
          </cell>
          <cell r="J2412" t="str">
            <v>J</v>
          </cell>
          <cell r="K2412" t="str">
            <v>D</v>
          </cell>
          <cell r="L2412">
            <v>499</v>
          </cell>
        </row>
        <row r="2413">
          <cell r="F2413">
            <v>5775594</v>
          </cell>
          <cell r="G2413" t="str">
            <v>MASALA ANIMAL</v>
          </cell>
          <cell r="H2413" t="str">
            <v>00/0</v>
          </cell>
          <cell r="I2413" t="str">
            <v/>
          </cell>
          <cell r="J2413" t="str">
            <v>J</v>
          </cell>
          <cell r="K2413" t="str">
            <v>D</v>
          </cell>
          <cell r="L2413">
            <v>499</v>
          </cell>
        </row>
        <row r="2414">
          <cell r="F2414">
            <v>5779595</v>
          </cell>
          <cell r="G2414" t="str">
            <v>MASALA PRINT</v>
          </cell>
          <cell r="H2414" t="str">
            <v>00/0</v>
          </cell>
          <cell r="I2414" t="str">
            <v/>
          </cell>
          <cell r="J2414" t="str">
            <v>J</v>
          </cell>
          <cell r="K2414" t="str">
            <v>D</v>
          </cell>
          <cell r="L2414">
            <v>499</v>
          </cell>
        </row>
        <row r="2415">
          <cell r="F2415">
            <v>5778595</v>
          </cell>
          <cell r="G2415" t="str">
            <v>MASALA PRINT</v>
          </cell>
          <cell r="H2415" t="str">
            <v>00/0</v>
          </cell>
          <cell r="I2415" t="str">
            <v/>
          </cell>
          <cell r="J2415" t="str">
            <v>J</v>
          </cell>
          <cell r="K2415" t="str">
            <v>D</v>
          </cell>
          <cell r="L2415">
            <v>499</v>
          </cell>
        </row>
        <row r="2416">
          <cell r="F2416">
            <v>2729001</v>
          </cell>
          <cell r="G2416" t="str">
            <v>MOANA</v>
          </cell>
          <cell r="H2416" t="str">
            <v>00/0</v>
          </cell>
          <cell r="I2416" t="str">
            <v/>
          </cell>
          <cell r="J2416" t="str">
            <v>G</v>
          </cell>
          <cell r="K2416" t="str">
            <v>D</v>
          </cell>
          <cell r="L2416">
            <v>249</v>
          </cell>
        </row>
        <row r="2417">
          <cell r="F2417">
            <v>2725001</v>
          </cell>
          <cell r="G2417" t="str">
            <v>MOANA</v>
          </cell>
          <cell r="H2417" t="str">
            <v>00/0</v>
          </cell>
          <cell r="I2417" t="str">
            <v/>
          </cell>
          <cell r="J2417" t="str">
            <v>G</v>
          </cell>
          <cell r="K2417" t="str">
            <v>D</v>
          </cell>
          <cell r="L2417">
            <v>249</v>
          </cell>
        </row>
        <row r="2418">
          <cell r="F2418">
            <v>3729001</v>
          </cell>
          <cell r="G2418" t="str">
            <v>MOANA</v>
          </cell>
          <cell r="H2418" t="str">
            <v>00/0</v>
          </cell>
          <cell r="I2418" t="str">
            <v/>
          </cell>
          <cell r="J2418" t="str">
            <v>G</v>
          </cell>
          <cell r="K2418" t="str">
            <v>D</v>
          </cell>
          <cell r="L2418">
            <v>249</v>
          </cell>
        </row>
        <row r="2419">
          <cell r="F2419">
            <v>3725001</v>
          </cell>
          <cell r="G2419" t="str">
            <v>MOANA</v>
          </cell>
          <cell r="H2419" t="str">
            <v>00/0</v>
          </cell>
          <cell r="I2419" t="str">
            <v/>
          </cell>
          <cell r="J2419" t="str">
            <v>G</v>
          </cell>
          <cell r="K2419" t="str">
            <v>D</v>
          </cell>
          <cell r="L2419">
            <v>249</v>
          </cell>
        </row>
        <row r="2420">
          <cell r="F2420">
            <v>2725002</v>
          </cell>
          <cell r="G2420" t="str">
            <v>MULAN</v>
          </cell>
          <cell r="H2420" t="str">
            <v>00/0</v>
          </cell>
          <cell r="I2420" t="str">
            <v/>
          </cell>
          <cell r="J2420" t="str">
            <v>G</v>
          </cell>
          <cell r="K2420" t="str">
            <v>D</v>
          </cell>
          <cell r="L2420">
            <v>249</v>
          </cell>
        </row>
        <row r="2421">
          <cell r="F2421">
            <v>2729502</v>
          </cell>
          <cell r="G2421" t="str">
            <v>MULAN</v>
          </cell>
          <cell r="H2421" t="str">
            <v>00/0</v>
          </cell>
          <cell r="I2421" t="str">
            <v/>
          </cell>
          <cell r="J2421" t="str">
            <v>G</v>
          </cell>
          <cell r="K2421" t="str">
            <v>D</v>
          </cell>
          <cell r="L2421">
            <v>249</v>
          </cell>
        </row>
        <row r="2422">
          <cell r="F2422">
            <v>3729502</v>
          </cell>
          <cell r="G2422" t="str">
            <v>MULAN</v>
          </cell>
          <cell r="H2422" t="str">
            <v>00/0</v>
          </cell>
          <cell r="I2422" t="str">
            <v/>
          </cell>
          <cell r="J2422" t="str">
            <v>G</v>
          </cell>
          <cell r="K2422" t="str">
            <v>D</v>
          </cell>
          <cell r="L2422">
            <v>249</v>
          </cell>
        </row>
        <row r="2423">
          <cell r="F2423">
            <v>3725002</v>
          </cell>
          <cell r="G2423" t="str">
            <v>MULAN</v>
          </cell>
          <cell r="H2423" t="str">
            <v>00/0</v>
          </cell>
          <cell r="I2423" t="str">
            <v/>
          </cell>
          <cell r="J2423" t="str">
            <v>G</v>
          </cell>
          <cell r="K2423" t="str">
            <v>D</v>
          </cell>
          <cell r="L2423">
            <v>249</v>
          </cell>
        </row>
        <row r="2424">
          <cell r="F2424">
            <v>2726003</v>
          </cell>
          <cell r="G2424" t="str">
            <v>DUMBO</v>
          </cell>
          <cell r="H2424" t="str">
            <v>00/0</v>
          </cell>
          <cell r="I2424" t="str">
            <v/>
          </cell>
          <cell r="J2424" t="str">
            <v>G</v>
          </cell>
          <cell r="K2424" t="str">
            <v>D</v>
          </cell>
          <cell r="L2424">
            <v>249</v>
          </cell>
        </row>
        <row r="2425">
          <cell r="F2425">
            <v>2728003</v>
          </cell>
          <cell r="G2425" t="str">
            <v>DUMBO</v>
          </cell>
          <cell r="H2425" t="str">
            <v>00/0</v>
          </cell>
          <cell r="I2425" t="str">
            <v/>
          </cell>
          <cell r="J2425" t="str">
            <v>G</v>
          </cell>
          <cell r="K2425" t="str">
            <v>D</v>
          </cell>
          <cell r="L2425">
            <v>249</v>
          </cell>
        </row>
        <row r="2426">
          <cell r="F2426">
            <v>3728003</v>
          </cell>
          <cell r="G2426" t="str">
            <v>DUMBO</v>
          </cell>
          <cell r="H2426" t="str">
            <v>00/0</v>
          </cell>
          <cell r="I2426" t="str">
            <v/>
          </cell>
          <cell r="J2426" t="str">
            <v>G</v>
          </cell>
          <cell r="K2426" t="str">
            <v>D</v>
          </cell>
          <cell r="L2426">
            <v>249</v>
          </cell>
        </row>
        <row r="2427">
          <cell r="F2427">
            <v>3726003</v>
          </cell>
          <cell r="G2427" t="str">
            <v>DUMBO</v>
          </cell>
          <cell r="H2427" t="str">
            <v>00/0</v>
          </cell>
          <cell r="I2427" t="str">
            <v/>
          </cell>
          <cell r="J2427" t="str">
            <v>G</v>
          </cell>
          <cell r="K2427" t="str">
            <v>D</v>
          </cell>
          <cell r="L2427">
            <v>249</v>
          </cell>
        </row>
        <row r="2428">
          <cell r="F2428">
            <v>2729905</v>
          </cell>
          <cell r="G2428" t="str">
            <v>SKIPPER</v>
          </cell>
          <cell r="H2428" t="str">
            <v>00/0</v>
          </cell>
          <cell r="I2428" t="str">
            <v/>
          </cell>
          <cell r="J2428" t="str">
            <v>G</v>
          </cell>
          <cell r="K2428" t="str">
            <v>D</v>
          </cell>
          <cell r="L2428">
            <v>349</v>
          </cell>
        </row>
        <row r="2429">
          <cell r="F2429">
            <v>2728905</v>
          </cell>
          <cell r="G2429" t="str">
            <v>SKIPPER</v>
          </cell>
          <cell r="H2429" t="str">
            <v>00/0</v>
          </cell>
          <cell r="I2429" t="str">
            <v/>
          </cell>
          <cell r="J2429" t="str">
            <v>G</v>
          </cell>
          <cell r="K2429" t="str">
            <v>D</v>
          </cell>
          <cell r="L2429">
            <v>349</v>
          </cell>
        </row>
        <row r="2430">
          <cell r="F2430">
            <v>3728905</v>
          </cell>
          <cell r="G2430" t="str">
            <v>SKIPPER</v>
          </cell>
          <cell r="H2430" t="str">
            <v>00/0</v>
          </cell>
          <cell r="I2430" t="str">
            <v/>
          </cell>
          <cell r="J2430" t="str">
            <v>G</v>
          </cell>
          <cell r="K2430" t="str">
            <v>D</v>
          </cell>
          <cell r="L2430">
            <v>349</v>
          </cell>
        </row>
        <row r="2431">
          <cell r="F2431">
            <v>3729905</v>
          </cell>
          <cell r="G2431" t="str">
            <v>SKIPPER</v>
          </cell>
          <cell r="H2431" t="str">
            <v>00/0</v>
          </cell>
          <cell r="I2431" t="str">
            <v/>
          </cell>
          <cell r="J2431" t="str">
            <v>G</v>
          </cell>
          <cell r="K2431" t="str">
            <v>D</v>
          </cell>
          <cell r="L2431">
            <v>349</v>
          </cell>
        </row>
        <row r="2432">
          <cell r="F2432">
            <v>2729906</v>
          </cell>
          <cell r="G2432" t="str">
            <v>FLYING FISH</v>
          </cell>
          <cell r="H2432" t="str">
            <v>00/0</v>
          </cell>
          <cell r="I2432" t="str">
            <v/>
          </cell>
          <cell r="J2432" t="str">
            <v>G</v>
          </cell>
          <cell r="K2432" t="str">
            <v>D</v>
          </cell>
          <cell r="L2432">
            <v>349</v>
          </cell>
        </row>
        <row r="2433">
          <cell r="F2433">
            <v>2728906</v>
          </cell>
          <cell r="G2433" t="str">
            <v>FLYING FISH</v>
          </cell>
          <cell r="H2433" t="str">
            <v>00/0</v>
          </cell>
          <cell r="I2433" t="str">
            <v/>
          </cell>
          <cell r="J2433" t="str">
            <v>G</v>
          </cell>
          <cell r="K2433" t="str">
            <v>D</v>
          </cell>
          <cell r="L2433">
            <v>349</v>
          </cell>
        </row>
        <row r="2434">
          <cell r="F2434">
            <v>3728906</v>
          </cell>
          <cell r="G2434" t="str">
            <v>FLYING FISH</v>
          </cell>
          <cell r="H2434" t="str">
            <v>00/0</v>
          </cell>
          <cell r="I2434" t="str">
            <v/>
          </cell>
          <cell r="J2434" t="str">
            <v>G</v>
          </cell>
          <cell r="K2434" t="str">
            <v>D</v>
          </cell>
          <cell r="L2434">
            <v>349</v>
          </cell>
        </row>
        <row r="2435">
          <cell r="F2435">
            <v>3729906</v>
          </cell>
          <cell r="G2435" t="str">
            <v>FLYING FISH</v>
          </cell>
          <cell r="H2435" t="str">
            <v>00/0</v>
          </cell>
          <cell r="I2435" t="str">
            <v/>
          </cell>
          <cell r="J2435" t="str">
            <v>G</v>
          </cell>
          <cell r="K2435" t="str">
            <v>D</v>
          </cell>
          <cell r="L2435">
            <v>349</v>
          </cell>
        </row>
        <row r="2436">
          <cell r="F2436">
            <v>2727907</v>
          </cell>
          <cell r="G2436" t="str">
            <v>ZOEY</v>
          </cell>
          <cell r="H2436" t="str">
            <v>00/0</v>
          </cell>
          <cell r="I2436" t="str">
            <v/>
          </cell>
          <cell r="J2436" t="str">
            <v>G</v>
          </cell>
          <cell r="K2436" t="str">
            <v>N</v>
          </cell>
          <cell r="L2436">
            <v>249</v>
          </cell>
        </row>
        <row r="2437">
          <cell r="F2437">
            <v>2725907</v>
          </cell>
          <cell r="G2437" t="str">
            <v>ZOEY</v>
          </cell>
          <cell r="H2437" t="str">
            <v>00/0</v>
          </cell>
          <cell r="I2437" t="str">
            <v/>
          </cell>
          <cell r="J2437" t="str">
            <v>G</v>
          </cell>
          <cell r="K2437" t="str">
            <v>N</v>
          </cell>
          <cell r="L2437">
            <v>249</v>
          </cell>
        </row>
        <row r="2438">
          <cell r="F2438">
            <v>2728907</v>
          </cell>
          <cell r="G2438" t="str">
            <v>ZOEY</v>
          </cell>
          <cell r="H2438" t="str">
            <v>00/0</v>
          </cell>
          <cell r="I2438" t="str">
            <v/>
          </cell>
          <cell r="J2438" t="str">
            <v>G</v>
          </cell>
          <cell r="K2438" t="str">
            <v>N</v>
          </cell>
          <cell r="L2438">
            <v>249</v>
          </cell>
        </row>
        <row r="2439">
          <cell r="F2439">
            <v>3727907</v>
          </cell>
          <cell r="G2439" t="str">
            <v>ZOEY</v>
          </cell>
          <cell r="H2439" t="str">
            <v>00/0</v>
          </cell>
          <cell r="I2439" t="str">
            <v/>
          </cell>
          <cell r="J2439" t="str">
            <v>G</v>
          </cell>
          <cell r="K2439" t="str">
            <v>N</v>
          </cell>
          <cell r="L2439">
            <v>249</v>
          </cell>
        </row>
        <row r="2440">
          <cell r="F2440">
            <v>3725907</v>
          </cell>
          <cell r="G2440" t="str">
            <v>ZOEY</v>
          </cell>
          <cell r="H2440" t="str">
            <v>00/0</v>
          </cell>
          <cell r="I2440" t="str">
            <v/>
          </cell>
          <cell r="J2440" t="str">
            <v>G</v>
          </cell>
          <cell r="K2440" t="str">
            <v>N</v>
          </cell>
          <cell r="L2440">
            <v>249</v>
          </cell>
        </row>
        <row r="2441">
          <cell r="F2441">
            <v>3728907</v>
          </cell>
          <cell r="G2441" t="str">
            <v>ZOEY</v>
          </cell>
          <cell r="H2441" t="str">
            <v>00/0</v>
          </cell>
          <cell r="I2441" t="str">
            <v/>
          </cell>
          <cell r="J2441" t="str">
            <v>G</v>
          </cell>
          <cell r="K2441" t="str">
            <v>N</v>
          </cell>
          <cell r="L2441">
            <v>249</v>
          </cell>
        </row>
        <row r="2442">
          <cell r="F2442">
            <v>2778010</v>
          </cell>
          <cell r="G2442" t="str">
            <v>PORCUPINE</v>
          </cell>
          <cell r="H2442" t="str">
            <v>00/0</v>
          </cell>
          <cell r="I2442" t="str">
            <v/>
          </cell>
          <cell r="J2442" t="str">
            <v>B</v>
          </cell>
          <cell r="K2442" t="str">
            <v>N</v>
          </cell>
          <cell r="L2442">
            <v>299</v>
          </cell>
        </row>
        <row r="2443">
          <cell r="F2443">
            <v>2775510</v>
          </cell>
          <cell r="G2443" t="str">
            <v>PORCUPINE</v>
          </cell>
          <cell r="H2443" t="str">
            <v>00/0</v>
          </cell>
          <cell r="I2443" t="str">
            <v/>
          </cell>
          <cell r="J2443" t="str">
            <v>B</v>
          </cell>
          <cell r="K2443" t="str">
            <v>N</v>
          </cell>
          <cell r="L2443">
            <v>299</v>
          </cell>
        </row>
        <row r="2444">
          <cell r="F2444">
            <v>3778010</v>
          </cell>
          <cell r="G2444" t="str">
            <v>PORCUPINE</v>
          </cell>
          <cell r="H2444" t="str">
            <v>00/0</v>
          </cell>
          <cell r="I2444" t="str">
            <v/>
          </cell>
          <cell r="J2444" t="str">
            <v>B</v>
          </cell>
          <cell r="K2444" t="str">
            <v>N</v>
          </cell>
          <cell r="L2444">
            <v>299</v>
          </cell>
        </row>
        <row r="2445">
          <cell r="F2445">
            <v>3775510</v>
          </cell>
          <cell r="G2445" t="str">
            <v>PORCUPINE</v>
          </cell>
          <cell r="H2445" t="str">
            <v>00/0</v>
          </cell>
          <cell r="I2445" t="str">
            <v/>
          </cell>
          <cell r="J2445" t="str">
            <v>B</v>
          </cell>
          <cell r="K2445" t="str">
            <v>N</v>
          </cell>
          <cell r="L2445">
            <v>299</v>
          </cell>
        </row>
        <row r="2446">
          <cell r="F2446">
            <v>3775014</v>
          </cell>
          <cell r="G2446" t="str">
            <v>THISARI</v>
          </cell>
          <cell r="H2446" t="str">
            <v>27/8</v>
          </cell>
          <cell r="I2446" t="str">
            <v>-</v>
          </cell>
          <cell r="J2446" t="str">
            <v>B</v>
          </cell>
          <cell r="K2446" t="str">
            <v>D</v>
          </cell>
          <cell r="L2446">
            <v>149</v>
          </cell>
        </row>
        <row r="2447">
          <cell r="F2447">
            <v>4775014</v>
          </cell>
          <cell r="G2447" t="str">
            <v>THISARI</v>
          </cell>
          <cell r="H2447" t="str">
            <v>27/8</v>
          </cell>
          <cell r="I2447" t="str">
            <v>-</v>
          </cell>
          <cell r="J2447" t="str">
            <v>B</v>
          </cell>
          <cell r="K2447" t="str">
            <v>D</v>
          </cell>
          <cell r="L2447">
            <v>149</v>
          </cell>
        </row>
        <row r="2448">
          <cell r="F2448">
            <v>2775515</v>
          </cell>
          <cell r="G2448" t="str">
            <v>MALMAL</v>
          </cell>
          <cell r="H2448" t="str">
            <v>00/0</v>
          </cell>
          <cell r="I2448" t="str">
            <v/>
          </cell>
          <cell r="J2448" t="str">
            <v>G</v>
          </cell>
          <cell r="K2448" t="str">
            <v>D</v>
          </cell>
          <cell r="L2448">
            <v>199</v>
          </cell>
        </row>
        <row r="2449">
          <cell r="F2449">
            <v>2778515</v>
          </cell>
          <cell r="G2449" t="str">
            <v>MALMAL</v>
          </cell>
          <cell r="H2449" t="str">
            <v>00/0</v>
          </cell>
          <cell r="I2449" t="str">
            <v/>
          </cell>
          <cell r="J2449" t="str">
            <v>G</v>
          </cell>
          <cell r="K2449" t="str">
            <v>D</v>
          </cell>
          <cell r="L2449">
            <v>199</v>
          </cell>
        </row>
        <row r="2450">
          <cell r="F2450">
            <v>3778515</v>
          </cell>
          <cell r="G2450" t="str">
            <v>MALMAL</v>
          </cell>
          <cell r="H2450" t="str">
            <v>00/0</v>
          </cell>
          <cell r="I2450" t="str">
            <v/>
          </cell>
          <cell r="J2450" t="str">
            <v>G</v>
          </cell>
          <cell r="K2450" t="str">
            <v>D</v>
          </cell>
          <cell r="L2450">
            <v>199</v>
          </cell>
        </row>
        <row r="2451">
          <cell r="F2451">
            <v>3775515</v>
          </cell>
          <cell r="G2451" t="str">
            <v>MALMAL</v>
          </cell>
          <cell r="H2451" t="str">
            <v>00/0</v>
          </cell>
          <cell r="I2451" t="str">
            <v/>
          </cell>
          <cell r="J2451" t="str">
            <v>G</v>
          </cell>
          <cell r="K2451" t="str">
            <v>D</v>
          </cell>
          <cell r="L2451">
            <v>199</v>
          </cell>
        </row>
        <row r="2452">
          <cell r="F2452">
            <v>4779019</v>
          </cell>
          <cell r="G2452" t="str">
            <v>ALVA-B</v>
          </cell>
          <cell r="H2452" t="str">
            <v>00/0</v>
          </cell>
          <cell r="I2452" t="str">
            <v/>
          </cell>
          <cell r="J2452" t="str">
            <v>B</v>
          </cell>
          <cell r="K2452" t="str">
            <v>B</v>
          </cell>
          <cell r="L2452">
            <v>399</v>
          </cell>
        </row>
        <row r="2453">
          <cell r="F2453">
            <v>4776019</v>
          </cell>
          <cell r="G2453" t="str">
            <v>ALVA-B</v>
          </cell>
          <cell r="H2453" t="str">
            <v>00/0</v>
          </cell>
          <cell r="I2453" t="str">
            <v/>
          </cell>
          <cell r="J2453" t="str">
            <v>B</v>
          </cell>
          <cell r="K2453" t="str">
            <v>B</v>
          </cell>
          <cell r="L2453">
            <v>399</v>
          </cell>
        </row>
        <row r="2454">
          <cell r="F2454">
            <v>4775019</v>
          </cell>
          <cell r="G2454" t="str">
            <v>ALVA-B</v>
          </cell>
          <cell r="H2454" t="str">
            <v>00/0</v>
          </cell>
          <cell r="I2454" t="str">
            <v/>
          </cell>
          <cell r="J2454" t="str">
            <v>B</v>
          </cell>
          <cell r="K2454" t="str">
            <v>B</v>
          </cell>
          <cell r="L2454">
            <v>399</v>
          </cell>
        </row>
        <row r="2455">
          <cell r="F2455">
            <v>2779021</v>
          </cell>
          <cell r="G2455" t="str">
            <v>FRIEND</v>
          </cell>
          <cell r="H2455" t="str">
            <v>38/8</v>
          </cell>
          <cell r="I2455" t="str">
            <v>-</v>
          </cell>
          <cell r="J2455" t="str">
            <v>G</v>
          </cell>
          <cell r="K2455" t="str">
            <v>D</v>
          </cell>
          <cell r="L2455">
            <v>50</v>
          </cell>
        </row>
        <row r="2456">
          <cell r="F2456">
            <v>4729021</v>
          </cell>
          <cell r="G2456" t="str">
            <v>BALE</v>
          </cell>
          <cell r="H2456" t="str">
            <v>00/0</v>
          </cell>
          <cell r="I2456" t="str">
            <v/>
          </cell>
          <cell r="J2456" t="str">
            <v>B</v>
          </cell>
          <cell r="K2456" t="str">
            <v>D</v>
          </cell>
          <cell r="L2456">
            <v>299</v>
          </cell>
        </row>
        <row r="2457">
          <cell r="F2457">
            <v>4729522</v>
          </cell>
          <cell r="G2457" t="str">
            <v>WENGER</v>
          </cell>
          <cell r="H2457" t="str">
            <v>00/0</v>
          </cell>
          <cell r="I2457" t="str">
            <v/>
          </cell>
          <cell r="J2457" t="str">
            <v>B</v>
          </cell>
          <cell r="K2457" t="str">
            <v>D</v>
          </cell>
          <cell r="L2457">
            <v>349</v>
          </cell>
        </row>
        <row r="2458">
          <cell r="F2458">
            <v>2779523</v>
          </cell>
          <cell r="G2458" t="str">
            <v>3 D SADULI</v>
          </cell>
          <cell r="H2458" t="str">
            <v>27/8</v>
          </cell>
          <cell r="I2458" t="str">
            <v>-</v>
          </cell>
          <cell r="J2458" t="str">
            <v>B</v>
          </cell>
          <cell r="K2458" t="str">
            <v>D</v>
          </cell>
          <cell r="L2458">
            <v>399</v>
          </cell>
        </row>
        <row r="2459">
          <cell r="F2459">
            <v>2775523</v>
          </cell>
          <cell r="G2459" t="str">
            <v>3 D SADULI</v>
          </cell>
          <cell r="H2459" t="str">
            <v>27/8</v>
          </cell>
          <cell r="I2459" t="str">
            <v>-</v>
          </cell>
          <cell r="J2459" t="str">
            <v>B</v>
          </cell>
          <cell r="K2459" t="str">
            <v>D</v>
          </cell>
          <cell r="L2459">
            <v>399</v>
          </cell>
        </row>
        <row r="2460">
          <cell r="F2460">
            <v>2772523</v>
          </cell>
          <cell r="G2460" t="str">
            <v>3 D SADULI</v>
          </cell>
          <cell r="H2460" t="str">
            <v>27/8</v>
          </cell>
          <cell r="I2460" t="str">
            <v>-</v>
          </cell>
          <cell r="J2460" t="str">
            <v>B</v>
          </cell>
          <cell r="K2460" t="str">
            <v>D</v>
          </cell>
          <cell r="L2460">
            <v>399</v>
          </cell>
        </row>
        <row r="2461">
          <cell r="F2461">
            <v>4727023</v>
          </cell>
          <cell r="G2461" t="str">
            <v>KROOS</v>
          </cell>
          <cell r="H2461" t="str">
            <v>00/0</v>
          </cell>
          <cell r="I2461" t="str">
            <v/>
          </cell>
          <cell r="J2461" t="str">
            <v>B</v>
          </cell>
          <cell r="K2461" t="str">
            <v>D</v>
          </cell>
          <cell r="L2461">
            <v>349</v>
          </cell>
        </row>
        <row r="2462">
          <cell r="F2462">
            <v>3772523</v>
          </cell>
          <cell r="G2462" t="str">
            <v>3 D SADULI</v>
          </cell>
          <cell r="H2462" t="str">
            <v>27/8</v>
          </cell>
          <cell r="I2462" t="str">
            <v>-</v>
          </cell>
          <cell r="J2462" t="str">
            <v>B</v>
          </cell>
          <cell r="K2462" t="str">
            <v>D</v>
          </cell>
          <cell r="L2462">
            <v>399</v>
          </cell>
        </row>
        <row r="2463">
          <cell r="F2463">
            <v>3775523</v>
          </cell>
          <cell r="G2463" t="str">
            <v>3 D SADULI</v>
          </cell>
          <cell r="H2463" t="str">
            <v>27/8</v>
          </cell>
          <cell r="I2463" t="str">
            <v>-</v>
          </cell>
          <cell r="J2463" t="str">
            <v>B</v>
          </cell>
          <cell r="K2463" t="str">
            <v>D</v>
          </cell>
          <cell r="L2463">
            <v>399</v>
          </cell>
        </row>
        <row r="2464">
          <cell r="F2464">
            <v>3777523</v>
          </cell>
          <cell r="G2464" t="str">
            <v>3 D SADULI</v>
          </cell>
          <cell r="H2464" t="str">
            <v>27/8</v>
          </cell>
          <cell r="I2464" t="str">
            <v>-</v>
          </cell>
          <cell r="J2464" t="str">
            <v>B</v>
          </cell>
          <cell r="K2464" t="str">
            <v>D</v>
          </cell>
          <cell r="L2464">
            <v>399</v>
          </cell>
        </row>
        <row r="2465">
          <cell r="F2465">
            <v>3779523</v>
          </cell>
          <cell r="G2465" t="str">
            <v>3 D SADULI</v>
          </cell>
          <cell r="H2465" t="str">
            <v>27/8</v>
          </cell>
          <cell r="I2465" t="str">
            <v>-</v>
          </cell>
          <cell r="J2465" t="str">
            <v>B</v>
          </cell>
          <cell r="K2465" t="str">
            <v>D</v>
          </cell>
          <cell r="L2465">
            <v>399</v>
          </cell>
        </row>
        <row r="2466">
          <cell r="F2466">
            <v>4779029</v>
          </cell>
          <cell r="G2466" t="str">
            <v>AJAY</v>
          </cell>
          <cell r="H2466" t="str">
            <v>00/0</v>
          </cell>
          <cell r="I2466" t="str">
            <v/>
          </cell>
          <cell r="J2466" t="str">
            <v>B</v>
          </cell>
          <cell r="K2466" t="str">
            <v>W</v>
          </cell>
          <cell r="L2466">
            <v>499</v>
          </cell>
        </row>
        <row r="2467">
          <cell r="F2467">
            <v>4775029</v>
          </cell>
          <cell r="G2467" t="str">
            <v>AJAY</v>
          </cell>
          <cell r="H2467" t="str">
            <v>00/0</v>
          </cell>
          <cell r="I2467" t="str">
            <v/>
          </cell>
          <cell r="J2467" t="str">
            <v>B</v>
          </cell>
          <cell r="K2467" t="str">
            <v>W</v>
          </cell>
          <cell r="L2467">
            <v>499</v>
          </cell>
        </row>
        <row r="2468">
          <cell r="F2468">
            <v>2778041</v>
          </cell>
          <cell r="G2468" t="str">
            <v>PANDA</v>
          </cell>
          <cell r="H2468" t="str">
            <v>00/0</v>
          </cell>
          <cell r="I2468" t="str">
            <v/>
          </cell>
          <cell r="J2468" t="str">
            <v>G</v>
          </cell>
          <cell r="K2468" t="str">
            <v>D</v>
          </cell>
          <cell r="L2468">
            <v>199</v>
          </cell>
        </row>
        <row r="2469">
          <cell r="F2469">
            <v>2775041</v>
          </cell>
          <cell r="G2469" t="str">
            <v>PANDA</v>
          </cell>
          <cell r="H2469" t="str">
            <v>27/8</v>
          </cell>
          <cell r="I2469" t="str">
            <v>-</v>
          </cell>
          <cell r="J2469" t="str">
            <v>B</v>
          </cell>
          <cell r="K2469" t="str">
            <v>D</v>
          </cell>
          <cell r="L2469">
            <v>149</v>
          </cell>
        </row>
        <row r="2470">
          <cell r="F2470">
            <v>3778041</v>
          </cell>
          <cell r="G2470" t="str">
            <v>PANDA</v>
          </cell>
          <cell r="H2470" t="str">
            <v>00/0</v>
          </cell>
          <cell r="I2470" t="str">
            <v/>
          </cell>
          <cell r="J2470" t="str">
            <v>G</v>
          </cell>
          <cell r="K2470" t="str">
            <v>D</v>
          </cell>
          <cell r="L2470">
            <v>199</v>
          </cell>
        </row>
        <row r="2471">
          <cell r="F2471">
            <v>3779041</v>
          </cell>
          <cell r="G2471" t="str">
            <v>PANDA</v>
          </cell>
          <cell r="H2471" t="str">
            <v>00/0</v>
          </cell>
          <cell r="I2471" t="str">
            <v/>
          </cell>
          <cell r="J2471" t="str">
            <v>B</v>
          </cell>
          <cell r="K2471" t="str">
            <v>D</v>
          </cell>
          <cell r="L2471">
            <v>199</v>
          </cell>
        </row>
        <row r="2472">
          <cell r="F2472">
            <v>3775041</v>
          </cell>
          <cell r="G2472" t="str">
            <v>PANDA</v>
          </cell>
          <cell r="H2472" t="str">
            <v>00/0</v>
          </cell>
          <cell r="I2472" t="str">
            <v/>
          </cell>
          <cell r="J2472" t="str">
            <v>B</v>
          </cell>
          <cell r="K2472" t="str">
            <v>D</v>
          </cell>
          <cell r="L2472">
            <v>199</v>
          </cell>
        </row>
        <row r="2473">
          <cell r="F2473">
            <v>4776052</v>
          </cell>
          <cell r="G2473" t="str">
            <v>YOUNG</v>
          </cell>
          <cell r="H2473" t="str">
            <v>18/8</v>
          </cell>
          <cell r="I2473" t="str">
            <v>-</v>
          </cell>
          <cell r="J2473" t="str">
            <v>J</v>
          </cell>
          <cell r="K2473" t="str">
            <v>D</v>
          </cell>
          <cell r="L2473">
            <v>249</v>
          </cell>
        </row>
        <row r="2474">
          <cell r="F2474">
            <v>2779053</v>
          </cell>
          <cell r="G2474" t="str">
            <v>AMY</v>
          </cell>
          <cell r="H2474" t="str">
            <v>00/0</v>
          </cell>
          <cell r="I2474" t="str">
            <v/>
          </cell>
          <cell r="J2474" t="str">
            <v>J</v>
          </cell>
          <cell r="K2474" t="str">
            <v>D</v>
          </cell>
          <cell r="L2474">
            <v>199</v>
          </cell>
        </row>
        <row r="2475">
          <cell r="F2475">
            <v>2775053</v>
          </cell>
          <cell r="G2475" t="str">
            <v>AMY</v>
          </cell>
          <cell r="H2475" t="str">
            <v>38/8</v>
          </cell>
          <cell r="I2475" t="str">
            <v>-</v>
          </cell>
          <cell r="J2475" t="str">
            <v>J</v>
          </cell>
          <cell r="K2475" t="str">
            <v>D</v>
          </cell>
          <cell r="L2475">
            <v>50</v>
          </cell>
        </row>
        <row r="2476">
          <cell r="F2476">
            <v>3779053</v>
          </cell>
          <cell r="G2476" t="str">
            <v>AMY</v>
          </cell>
          <cell r="H2476" t="str">
            <v>18/8</v>
          </cell>
          <cell r="I2476" t="str">
            <v>-</v>
          </cell>
          <cell r="J2476" t="str">
            <v>J</v>
          </cell>
          <cell r="K2476" t="str">
            <v>D</v>
          </cell>
          <cell r="L2476">
            <v>199</v>
          </cell>
        </row>
        <row r="2477">
          <cell r="F2477">
            <v>3775053</v>
          </cell>
          <cell r="G2477" t="str">
            <v>AMY</v>
          </cell>
          <cell r="H2477" t="str">
            <v>38/8</v>
          </cell>
          <cell r="I2477" t="str">
            <v>-</v>
          </cell>
          <cell r="J2477" t="str">
            <v>J</v>
          </cell>
          <cell r="K2477" t="str">
            <v>D</v>
          </cell>
          <cell r="L2477">
            <v>50</v>
          </cell>
        </row>
        <row r="2478">
          <cell r="F2478">
            <v>2779058</v>
          </cell>
          <cell r="G2478" t="str">
            <v>RUGBY</v>
          </cell>
          <cell r="H2478" t="str">
            <v>00/0</v>
          </cell>
          <cell r="I2478" t="str">
            <v>+</v>
          </cell>
          <cell r="J2478" t="str">
            <v>G</v>
          </cell>
          <cell r="K2478" t="str">
            <v>D</v>
          </cell>
          <cell r="L2478">
            <v>249</v>
          </cell>
        </row>
        <row r="2479">
          <cell r="F2479">
            <v>3779058</v>
          </cell>
          <cell r="G2479" t="str">
            <v>RUGBY</v>
          </cell>
          <cell r="H2479" t="str">
            <v>00/0</v>
          </cell>
          <cell r="I2479" t="str">
            <v>+</v>
          </cell>
          <cell r="J2479" t="str">
            <v>G</v>
          </cell>
          <cell r="K2479" t="str">
            <v>D</v>
          </cell>
          <cell r="L2479">
            <v>249</v>
          </cell>
        </row>
        <row r="2480">
          <cell r="F2480">
            <v>2778059</v>
          </cell>
          <cell r="G2480" t="str">
            <v>KADUPUL</v>
          </cell>
          <cell r="H2480" t="str">
            <v>18/8</v>
          </cell>
          <cell r="I2480" t="str">
            <v>-</v>
          </cell>
          <cell r="J2480" t="str">
            <v>G</v>
          </cell>
          <cell r="K2480" t="str">
            <v>D</v>
          </cell>
          <cell r="L2480">
            <v>199</v>
          </cell>
        </row>
        <row r="2481">
          <cell r="F2481">
            <v>3778059</v>
          </cell>
          <cell r="G2481" t="str">
            <v>KADUPUL</v>
          </cell>
          <cell r="H2481" t="str">
            <v>18/8</v>
          </cell>
          <cell r="I2481" t="str">
            <v>-</v>
          </cell>
          <cell r="J2481" t="str">
            <v>G</v>
          </cell>
          <cell r="K2481" t="str">
            <v>D</v>
          </cell>
          <cell r="L2481">
            <v>199</v>
          </cell>
        </row>
        <row r="2482">
          <cell r="F2482">
            <v>3771060</v>
          </cell>
          <cell r="G2482" t="str">
            <v>GREENY</v>
          </cell>
          <cell r="H2482" t="str">
            <v>18/8</v>
          </cell>
          <cell r="I2482" t="str">
            <v>-</v>
          </cell>
          <cell r="J2482" t="str">
            <v>G</v>
          </cell>
          <cell r="K2482" t="str">
            <v>D</v>
          </cell>
          <cell r="L2482">
            <v>199</v>
          </cell>
        </row>
        <row r="2483">
          <cell r="F2483">
            <v>4779564</v>
          </cell>
          <cell r="G2483" t="str">
            <v>SHOOT</v>
          </cell>
          <cell r="H2483" t="str">
            <v>00/0</v>
          </cell>
          <cell r="I2483" t="str">
            <v/>
          </cell>
          <cell r="J2483" t="str">
            <v>B</v>
          </cell>
          <cell r="K2483" t="str">
            <v>N</v>
          </cell>
          <cell r="L2483">
            <v>499</v>
          </cell>
        </row>
        <row r="2484">
          <cell r="F2484">
            <v>4776564</v>
          </cell>
          <cell r="G2484" t="str">
            <v>SHOOT</v>
          </cell>
          <cell r="H2484" t="str">
            <v>00/0</v>
          </cell>
          <cell r="I2484" t="str">
            <v/>
          </cell>
          <cell r="J2484" t="str">
            <v>B</v>
          </cell>
          <cell r="K2484" t="str">
            <v>N</v>
          </cell>
          <cell r="L2484">
            <v>499</v>
          </cell>
        </row>
        <row r="2485">
          <cell r="F2485">
            <v>4776099</v>
          </cell>
          <cell r="G2485" t="str">
            <v>SANTIAGO</v>
          </cell>
          <cell r="H2485" t="str">
            <v>00/0</v>
          </cell>
          <cell r="I2485" t="str">
            <v/>
          </cell>
          <cell r="J2485" t="str">
            <v>B</v>
          </cell>
          <cell r="K2485" t="str">
            <v>W</v>
          </cell>
          <cell r="L2485">
            <v>299</v>
          </cell>
        </row>
        <row r="2486">
          <cell r="F2486">
            <v>8724002</v>
          </cell>
          <cell r="G2486" t="str">
            <v>EDDY</v>
          </cell>
          <cell r="H2486" t="str">
            <v>00/0</v>
          </cell>
          <cell r="I2486" t="str">
            <v/>
          </cell>
          <cell r="J2486" t="str">
            <v>B</v>
          </cell>
          <cell r="K2486" t="str">
            <v>N</v>
          </cell>
          <cell r="L2486">
            <v>699</v>
          </cell>
        </row>
        <row r="2487">
          <cell r="F2487">
            <v>8726002</v>
          </cell>
          <cell r="G2487" t="str">
            <v>EDDY</v>
          </cell>
          <cell r="H2487" t="str">
            <v>00/0</v>
          </cell>
          <cell r="I2487" t="str">
            <v/>
          </cell>
          <cell r="J2487" t="str">
            <v>B</v>
          </cell>
          <cell r="K2487" t="str">
            <v>N</v>
          </cell>
          <cell r="L2487">
            <v>699</v>
          </cell>
        </row>
        <row r="2488">
          <cell r="F2488">
            <v>8723104</v>
          </cell>
          <cell r="G2488" t="str">
            <v>NEW EDDY</v>
          </cell>
          <cell r="H2488" t="str">
            <v>00/0</v>
          </cell>
          <cell r="I2488" t="str">
            <v/>
          </cell>
          <cell r="J2488" t="str">
            <v>B</v>
          </cell>
          <cell r="K2488" t="str">
            <v>D</v>
          </cell>
          <cell r="L2488">
            <v>799</v>
          </cell>
        </row>
        <row r="2489">
          <cell r="F2489">
            <v>8624051</v>
          </cell>
          <cell r="G2489" t="str">
            <v>JANA</v>
          </cell>
          <cell r="H2489" t="str">
            <v>00/0</v>
          </cell>
          <cell r="I2489" t="str">
            <v/>
          </cell>
          <cell r="J2489" t="str">
            <v>B</v>
          </cell>
          <cell r="K2489" t="str">
            <v>D</v>
          </cell>
          <cell r="L2489">
            <v>449</v>
          </cell>
        </row>
        <row r="2490">
          <cell r="F2490">
            <v>8626051</v>
          </cell>
          <cell r="G2490" t="str">
            <v>JANA</v>
          </cell>
          <cell r="H2490" t="str">
            <v>00/0</v>
          </cell>
          <cell r="I2490" t="str">
            <v/>
          </cell>
          <cell r="J2490" t="str">
            <v>B</v>
          </cell>
          <cell r="K2490" t="str">
            <v>D</v>
          </cell>
          <cell r="L2490">
            <v>449</v>
          </cell>
        </row>
        <row r="2491">
          <cell r="F2491">
            <v>8622051</v>
          </cell>
          <cell r="G2491" t="str">
            <v>JANA</v>
          </cell>
          <cell r="H2491" t="str">
            <v>00/0</v>
          </cell>
          <cell r="I2491" t="str">
            <v/>
          </cell>
          <cell r="J2491" t="str">
            <v>B</v>
          </cell>
          <cell r="K2491" t="str">
            <v>D</v>
          </cell>
          <cell r="L2491">
            <v>449</v>
          </cell>
        </row>
        <row r="2492">
          <cell r="F2492">
            <v>8626055</v>
          </cell>
          <cell r="G2492" t="str">
            <v>JAGA</v>
          </cell>
          <cell r="H2492" t="str">
            <v>00/0</v>
          </cell>
          <cell r="I2492" t="str">
            <v/>
          </cell>
          <cell r="J2492" t="str">
            <v>B</v>
          </cell>
          <cell r="K2492" t="str">
            <v>B</v>
          </cell>
          <cell r="L2492">
            <v>499</v>
          </cell>
        </row>
        <row r="2493">
          <cell r="F2493">
            <v>8624055</v>
          </cell>
          <cell r="G2493" t="str">
            <v>JAGA</v>
          </cell>
          <cell r="H2493" t="str">
            <v>00/0</v>
          </cell>
          <cell r="I2493" t="str">
            <v/>
          </cell>
          <cell r="J2493" t="str">
            <v>B</v>
          </cell>
          <cell r="K2493" t="str">
            <v>B</v>
          </cell>
          <cell r="L2493">
            <v>499</v>
          </cell>
        </row>
        <row r="2494">
          <cell r="F2494">
            <v>8626073</v>
          </cell>
          <cell r="G2494" t="str">
            <v>GROOVY</v>
          </cell>
          <cell r="H2494" t="str">
            <v>36/3</v>
          </cell>
          <cell r="I2494" t="str">
            <v>+</v>
          </cell>
          <cell r="J2494" t="str">
            <v>B</v>
          </cell>
          <cell r="K2494" t="str">
            <v>N</v>
          </cell>
          <cell r="L2494">
            <v>599</v>
          </cell>
        </row>
        <row r="2495">
          <cell r="F2495">
            <v>8624073</v>
          </cell>
          <cell r="G2495" t="str">
            <v>GROOVY</v>
          </cell>
          <cell r="H2495" t="str">
            <v>36/3</v>
          </cell>
          <cell r="I2495" t="str">
            <v>+</v>
          </cell>
          <cell r="J2495" t="str">
            <v>B</v>
          </cell>
          <cell r="K2495" t="str">
            <v>N</v>
          </cell>
          <cell r="L2495">
            <v>599</v>
          </cell>
        </row>
        <row r="2496">
          <cell r="F2496">
            <v>5528005</v>
          </cell>
          <cell r="G2496" t="str">
            <v>HEARTS</v>
          </cell>
          <cell r="H2496" t="str">
            <v>00/0</v>
          </cell>
          <cell r="I2496" t="str">
            <v/>
          </cell>
          <cell r="J2496" t="str">
            <v>B</v>
          </cell>
          <cell r="K2496" t="str">
            <v>W</v>
          </cell>
          <cell r="L2496">
            <v>1699</v>
          </cell>
        </row>
        <row r="2497">
          <cell r="F2497">
            <v>5525005</v>
          </cell>
          <cell r="G2497" t="str">
            <v>HEARTS</v>
          </cell>
          <cell r="H2497" t="str">
            <v>00/0</v>
          </cell>
          <cell r="I2497" t="str">
            <v/>
          </cell>
          <cell r="J2497" t="str">
            <v>B</v>
          </cell>
          <cell r="K2497" t="str">
            <v>W</v>
          </cell>
          <cell r="L2497">
            <v>1699</v>
          </cell>
        </row>
        <row r="2498">
          <cell r="F2498">
            <v>5529009</v>
          </cell>
          <cell r="G2498" t="str">
            <v>HAYDEN FLOCKIN</v>
          </cell>
          <cell r="H2498" t="str">
            <v>00/0</v>
          </cell>
          <cell r="I2498" t="str">
            <v/>
          </cell>
          <cell r="J2498" t="str">
            <v>B</v>
          </cell>
          <cell r="K2498" t="str">
            <v>D</v>
          </cell>
          <cell r="L2498">
            <v>1499</v>
          </cell>
        </row>
        <row r="2499">
          <cell r="F2499">
            <v>5724009</v>
          </cell>
          <cell r="G2499" t="str">
            <v>SAROJA</v>
          </cell>
          <cell r="H2499" t="str">
            <v>36/3</v>
          </cell>
          <cell r="I2499" t="str">
            <v>+</v>
          </cell>
          <cell r="J2499" t="str">
            <v>D</v>
          </cell>
          <cell r="K2499" t="str">
            <v>D</v>
          </cell>
          <cell r="L2499">
            <v>599</v>
          </cell>
        </row>
        <row r="2500">
          <cell r="F2500">
            <v>5726009</v>
          </cell>
          <cell r="G2500" t="str">
            <v>SAROJA</v>
          </cell>
          <cell r="H2500" t="str">
            <v>36/3</v>
          </cell>
          <cell r="I2500" t="str">
            <v>+</v>
          </cell>
          <cell r="J2500" t="str">
            <v>D</v>
          </cell>
          <cell r="K2500" t="str">
            <v>D</v>
          </cell>
          <cell r="L2500">
            <v>599</v>
          </cell>
        </row>
        <row r="2501">
          <cell r="F2501">
            <v>5725510</v>
          </cell>
          <cell r="G2501" t="str">
            <v>SUSAN</v>
          </cell>
          <cell r="H2501" t="str">
            <v>50/8</v>
          </cell>
          <cell r="I2501" t="str">
            <v>+</v>
          </cell>
          <cell r="J2501" t="str">
            <v>B</v>
          </cell>
          <cell r="K2501" t="str">
            <v>B</v>
          </cell>
          <cell r="L2501">
            <v>349</v>
          </cell>
        </row>
        <row r="2502">
          <cell r="F2502">
            <v>5724510</v>
          </cell>
          <cell r="G2502" t="str">
            <v>SUSAN</v>
          </cell>
          <cell r="H2502" t="str">
            <v>50/8</v>
          </cell>
          <cell r="I2502" t="str">
            <v>+</v>
          </cell>
          <cell r="J2502" t="str">
            <v>B</v>
          </cell>
          <cell r="K2502" t="str">
            <v>B</v>
          </cell>
          <cell r="L2502">
            <v>349</v>
          </cell>
        </row>
        <row r="2503">
          <cell r="F2503">
            <v>5728510</v>
          </cell>
          <cell r="G2503" t="str">
            <v>SUSAN</v>
          </cell>
          <cell r="H2503" t="str">
            <v>50/8</v>
          </cell>
          <cell r="I2503" t="str">
            <v>+</v>
          </cell>
          <cell r="J2503" t="str">
            <v>B</v>
          </cell>
          <cell r="K2503" t="str">
            <v>B</v>
          </cell>
          <cell r="L2503">
            <v>349</v>
          </cell>
        </row>
        <row r="2504">
          <cell r="F2504">
            <v>5726018</v>
          </cell>
          <cell r="G2504" t="str">
            <v>KAFI</v>
          </cell>
          <cell r="H2504" t="str">
            <v>38/8</v>
          </cell>
          <cell r="I2504" t="str">
            <v>-</v>
          </cell>
          <cell r="J2504" t="str">
            <v>B</v>
          </cell>
          <cell r="K2504" t="str">
            <v>D</v>
          </cell>
          <cell r="L2504">
            <v>300</v>
          </cell>
        </row>
        <row r="2505">
          <cell r="F2505">
            <v>5724525</v>
          </cell>
          <cell r="G2505" t="str">
            <v>GEETHA</v>
          </cell>
          <cell r="H2505" t="str">
            <v>00/0</v>
          </cell>
          <cell r="I2505" t="str">
            <v/>
          </cell>
          <cell r="J2505" t="str">
            <v>B</v>
          </cell>
          <cell r="K2505" t="str">
            <v>D</v>
          </cell>
          <cell r="L2505">
            <v>499</v>
          </cell>
        </row>
        <row r="2506">
          <cell r="F2506">
            <v>5726525</v>
          </cell>
          <cell r="G2506" t="str">
            <v>GEETHA</v>
          </cell>
          <cell r="H2506" t="str">
            <v>00/0</v>
          </cell>
          <cell r="I2506" t="str">
            <v/>
          </cell>
          <cell r="J2506" t="str">
            <v>B</v>
          </cell>
          <cell r="K2506" t="str">
            <v>D</v>
          </cell>
          <cell r="L2506">
            <v>499</v>
          </cell>
        </row>
        <row r="2507">
          <cell r="F2507">
            <v>5728525</v>
          </cell>
          <cell r="G2507" t="str">
            <v>GEETHA</v>
          </cell>
          <cell r="H2507" t="str">
            <v>00/0</v>
          </cell>
          <cell r="I2507" t="str">
            <v/>
          </cell>
          <cell r="J2507" t="str">
            <v>B</v>
          </cell>
          <cell r="K2507" t="str">
            <v>D</v>
          </cell>
          <cell r="L2507">
            <v>499</v>
          </cell>
        </row>
        <row r="2508">
          <cell r="F2508">
            <v>5626027</v>
          </cell>
          <cell r="G2508" t="str">
            <v>DOLI MULE</v>
          </cell>
          <cell r="H2508" t="str">
            <v>00/0</v>
          </cell>
          <cell r="I2508" t="str">
            <v/>
          </cell>
          <cell r="J2508" t="str">
            <v>B</v>
          </cell>
          <cell r="K2508" t="str">
            <v>D</v>
          </cell>
          <cell r="L2508">
            <v>499</v>
          </cell>
        </row>
        <row r="2509">
          <cell r="F2509">
            <v>5624027</v>
          </cell>
          <cell r="G2509" t="str">
            <v>DOLI MULE</v>
          </cell>
          <cell r="H2509" t="str">
            <v>00/0</v>
          </cell>
          <cell r="I2509" t="str">
            <v/>
          </cell>
          <cell r="J2509" t="str">
            <v>B</v>
          </cell>
          <cell r="K2509" t="str">
            <v>D</v>
          </cell>
          <cell r="L2509">
            <v>499</v>
          </cell>
        </row>
        <row r="2510">
          <cell r="F2510">
            <v>5536535</v>
          </cell>
          <cell r="G2510" t="str">
            <v>HEYDEN</v>
          </cell>
          <cell r="H2510" t="str">
            <v>00/0</v>
          </cell>
          <cell r="I2510" t="str">
            <v/>
          </cell>
          <cell r="J2510" t="str">
            <v>B</v>
          </cell>
          <cell r="K2510" t="str">
            <v>D</v>
          </cell>
          <cell r="L2510">
            <v>599</v>
          </cell>
        </row>
        <row r="2511">
          <cell r="F2511">
            <v>6723150</v>
          </cell>
          <cell r="G2511" t="str">
            <v>NEW HINA</v>
          </cell>
          <cell r="H2511" t="str">
            <v>00/0</v>
          </cell>
          <cell r="I2511" t="str">
            <v/>
          </cell>
          <cell r="J2511" t="str">
            <v>B</v>
          </cell>
          <cell r="K2511" t="str">
            <v>D</v>
          </cell>
          <cell r="L2511">
            <v>699</v>
          </cell>
        </row>
        <row r="2512">
          <cell r="F2512">
            <v>5722052</v>
          </cell>
          <cell r="G2512" t="str">
            <v>RUCHI</v>
          </cell>
          <cell r="H2512" t="str">
            <v>00/0</v>
          </cell>
          <cell r="I2512" t="str">
            <v/>
          </cell>
          <cell r="J2512" t="str">
            <v>B</v>
          </cell>
          <cell r="K2512" t="str">
            <v>D</v>
          </cell>
          <cell r="L2512">
            <v>449</v>
          </cell>
        </row>
        <row r="2513">
          <cell r="F2513">
            <v>5724052</v>
          </cell>
          <cell r="G2513" t="str">
            <v>RUCHI</v>
          </cell>
          <cell r="H2513" t="str">
            <v>00/0</v>
          </cell>
          <cell r="I2513" t="str">
            <v/>
          </cell>
          <cell r="J2513" t="str">
            <v>B</v>
          </cell>
          <cell r="K2513" t="str">
            <v>B</v>
          </cell>
          <cell r="L2513">
            <v>449</v>
          </cell>
        </row>
        <row r="2514">
          <cell r="F2514">
            <v>5726052</v>
          </cell>
          <cell r="G2514" t="str">
            <v>RUCHI</v>
          </cell>
          <cell r="H2514" t="str">
            <v>00/0</v>
          </cell>
          <cell r="I2514" t="str">
            <v/>
          </cell>
          <cell r="J2514" t="str">
            <v>B</v>
          </cell>
          <cell r="K2514" t="str">
            <v>B</v>
          </cell>
          <cell r="L2514">
            <v>449</v>
          </cell>
        </row>
        <row r="2515">
          <cell r="F2515">
            <v>5724054</v>
          </cell>
          <cell r="G2515" t="str">
            <v>NIVIYA</v>
          </cell>
          <cell r="H2515" t="str">
            <v>00/0</v>
          </cell>
          <cell r="I2515" t="str">
            <v/>
          </cell>
          <cell r="J2515" t="str">
            <v>B</v>
          </cell>
          <cell r="K2515" t="str">
            <v>B</v>
          </cell>
          <cell r="L2515">
            <v>399</v>
          </cell>
        </row>
        <row r="2516">
          <cell r="F2516">
            <v>5726054</v>
          </cell>
          <cell r="G2516" t="str">
            <v>NIVIYA</v>
          </cell>
          <cell r="H2516" t="str">
            <v>00/0</v>
          </cell>
          <cell r="I2516" t="str">
            <v/>
          </cell>
          <cell r="J2516" t="str">
            <v>B</v>
          </cell>
          <cell r="K2516" t="str">
            <v>B</v>
          </cell>
          <cell r="L2516">
            <v>399</v>
          </cell>
        </row>
        <row r="2517">
          <cell r="F2517">
            <v>5722054</v>
          </cell>
          <cell r="G2517" t="str">
            <v>NIVIYA</v>
          </cell>
          <cell r="H2517" t="str">
            <v>00/0</v>
          </cell>
          <cell r="I2517" t="str">
            <v/>
          </cell>
          <cell r="J2517" t="str">
            <v>B</v>
          </cell>
          <cell r="K2517" t="str">
            <v>B</v>
          </cell>
          <cell r="L2517">
            <v>399</v>
          </cell>
        </row>
        <row r="2518">
          <cell r="F2518">
            <v>6724056</v>
          </cell>
          <cell r="G2518" t="str">
            <v>CAROL</v>
          </cell>
          <cell r="H2518" t="str">
            <v>40/4</v>
          </cell>
          <cell r="I2518" t="str">
            <v>-</v>
          </cell>
          <cell r="J2518" t="str">
            <v>B</v>
          </cell>
          <cell r="K2518" t="str">
            <v>D</v>
          </cell>
          <cell r="L2518">
            <v>599</v>
          </cell>
        </row>
        <row r="2519">
          <cell r="F2519">
            <v>6726056</v>
          </cell>
          <cell r="G2519" t="str">
            <v>CAROL</v>
          </cell>
          <cell r="H2519" t="str">
            <v>40/4</v>
          </cell>
          <cell r="I2519" t="str">
            <v>-</v>
          </cell>
          <cell r="J2519" t="str">
            <v>B</v>
          </cell>
          <cell r="K2519" t="str">
            <v>D</v>
          </cell>
          <cell r="L2519">
            <v>599</v>
          </cell>
        </row>
        <row r="2520">
          <cell r="F2520">
            <v>5725081</v>
          </cell>
          <cell r="G2520" t="str">
            <v>LIYANA FIZI</v>
          </cell>
          <cell r="H2520" t="str">
            <v>00/0</v>
          </cell>
          <cell r="I2520" t="str">
            <v/>
          </cell>
          <cell r="J2520" t="str">
            <v>B</v>
          </cell>
          <cell r="K2520" t="str">
            <v>D</v>
          </cell>
          <cell r="L2520">
            <v>699</v>
          </cell>
        </row>
        <row r="2521">
          <cell r="F2521">
            <v>5722081</v>
          </cell>
          <cell r="G2521" t="str">
            <v>LIYANA FIZI</v>
          </cell>
          <cell r="H2521" t="str">
            <v>00/0</v>
          </cell>
          <cell r="I2521" t="str">
            <v/>
          </cell>
          <cell r="J2521" t="str">
            <v>B</v>
          </cell>
          <cell r="K2521" t="str">
            <v>D</v>
          </cell>
          <cell r="L2521">
            <v>699</v>
          </cell>
        </row>
        <row r="2522">
          <cell r="F2522">
            <v>5728081</v>
          </cell>
          <cell r="G2522" t="str">
            <v>LIYANA FIZI</v>
          </cell>
          <cell r="H2522" t="str">
            <v>00/0</v>
          </cell>
          <cell r="I2522" t="str">
            <v/>
          </cell>
          <cell r="J2522" t="str">
            <v>B</v>
          </cell>
          <cell r="K2522" t="str">
            <v>D</v>
          </cell>
          <cell r="L2522">
            <v>699</v>
          </cell>
        </row>
        <row r="2523">
          <cell r="F2523">
            <v>5726083</v>
          </cell>
          <cell r="G2523" t="str">
            <v>VENUS</v>
          </cell>
          <cell r="H2523" t="str">
            <v>00/0</v>
          </cell>
          <cell r="I2523" t="str">
            <v/>
          </cell>
          <cell r="J2523" t="str">
            <v>B</v>
          </cell>
          <cell r="K2523" t="str">
            <v>W</v>
          </cell>
          <cell r="L2523">
            <v>499</v>
          </cell>
        </row>
        <row r="2524">
          <cell r="F2524">
            <v>5724083</v>
          </cell>
          <cell r="G2524" t="str">
            <v>VENUS</v>
          </cell>
          <cell r="H2524" t="str">
            <v>00/0</v>
          </cell>
          <cell r="I2524" t="str">
            <v/>
          </cell>
          <cell r="J2524" t="str">
            <v>B</v>
          </cell>
          <cell r="K2524" t="str">
            <v>W</v>
          </cell>
          <cell r="L2524">
            <v>499</v>
          </cell>
        </row>
        <row r="2525">
          <cell r="F2525">
            <v>4624026</v>
          </cell>
          <cell r="G2525" t="str">
            <v>DONI MULE</v>
          </cell>
          <cell r="H2525" t="str">
            <v>00/0</v>
          </cell>
          <cell r="I2525" t="str">
            <v/>
          </cell>
          <cell r="J2525" t="str">
            <v>B</v>
          </cell>
          <cell r="K2525" t="str">
            <v>D</v>
          </cell>
          <cell r="L2525">
            <v>449</v>
          </cell>
        </row>
        <row r="2526">
          <cell r="F2526">
            <v>3626026</v>
          </cell>
          <cell r="G2526" t="str">
            <v>DONI MULE</v>
          </cell>
          <cell r="H2526" t="str">
            <v>00/0</v>
          </cell>
          <cell r="I2526" t="str">
            <v/>
          </cell>
          <cell r="J2526" t="str">
            <v>B</v>
          </cell>
          <cell r="K2526" t="str">
            <v>D</v>
          </cell>
          <cell r="L2526">
            <v>449</v>
          </cell>
        </row>
        <row r="2527">
          <cell r="F2527">
            <v>4626026</v>
          </cell>
          <cell r="G2527" t="str">
            <v>DONI MULE</v>
          </cell>
          <cell r="H2527" t="str">
            <v>00/0</v>
          </cell>
          <cell r="I2527" t="str">
            <v/>
          </cell>
          <cell r="J2527" t="str">
            <v>B</v>
          </cell>
          <cell r="K2527" t="str">
            <v>D</v>
          </cell>
          <cell r="L2527">
            <v>449</v>
          </cell>
        </row>
        <row r="2528">
          <cell r="F2528">
            <v>3624026</v>
          </cell>
          <cell r="G2528" t="str">
            <v>DONI MULE</v>
          </cell>
          <cell r="H2528" t="str">
            <v>00/0</v>
          </cell>
          <cell r="I2528" t="str">
            <v/>
          </cell>
          <cell r="J2528" t="str">
            <v>B</v>
          </cell>
          <cell r="K2528" t="str">
            <v>D</v>
          </cell>
          <cell r="L2528">
            <v>449</v>
          </cell>
        </row>
        <row r="2529">
          <cell r="F2529">
            <v>1629070</v>
          </cell>
          <cell r="G2529" t="str">
            <v>COOL</v>
          </cell>
          <cell r="H2529" t="str">
            <v>38/8</v>
          </cell>
          <cell r="I2529" t="str">
            <v>-</v>
          </cell>
          <cell r="J2529" t="str">
            <v>G</v>
          </cell>
          <cell r="K2529" t="str">
            <v>D</v>
          </cell>
          <cell r="L2529">
            <v>50</v>
          </cell>
        </row>
        <row r="2530">
          <cell r="F2530">
            <v>2629070</v>
          </cell>
          <cell r="G2530" t="str">
            <v>COOL</v>
          </cell>
          <cell r="H2530" t="str">
            <v>38/8</v>
          </cell>
          <cell r="I2530" t="str">
            <v>-</v>
          </cell>
          <cell r="J2530" t="str">
            <v>G</v>
          </cell>
          <cell r="K2530" t="str">
            <v>D</v>
          </cell>
          <cell r="L2530">
            <v>50</v>
          </cell>
        </row>
        <row r="2531">
          <cell r="F2531">
            <v>8710011</v>
          </cell>
          <cell r="G2531" t="str">
            <v>R-KRYPTON-XP</v>
          </cell>
          <cell r="H2531" t="str">
            <v>00/0</v>
          </cell>
          <cell r="I2531" t="str">
            <v/>
          </cell>
          <cell r="J2531" t="str">
            <v>B</v>
          </cell>
          <cell r="K2531" t="str">
            <v>D</v>
          </cell>
          <cell r="L2531">
            <v>690</v>
          </cell>
        </row>
        <row r="2532">
          <cell r="F2532">
            <v>8710020</v>
          </cell>
          <cell r="G2532" t="str">
            <v>R-DILSHAN</v>
          </cell>
          <cell r="H2532" t="str">
            <v>00/0</v>
          </cell>
          <cell r="I2532" t="str">
            <v/>
          </cell>
          <cell r="J2532" t="str">
            <v>B</v>
          </cell>
          <cell r="K2532" t="str">
            <v>D</v>
          </cell>
          <cell r="L2532">
            <v>690</v>
          </cell>
        </row>
        <row r="2533">
          <cell r="F2533">
            <v>8710063</v>
          </cell>
          <cell r="G2533" t="str">
            <v>R-SAMAN</v>
          </cell>
          <cell r="H2533" t="str">
            <v>00/0</v>
          </cell>
          <cell r="I2533" t="str">
            <v/>
          </cell>
          <cell r="J2533" t="str">
            <v>B</v>
          </cell>
          <cell r="K2533" t="str">
            <v>D</v>
          </cell>
          <cell r="L2533">
            <v>690</v>
          </cell>
        </row>
        <row r="2534">
          <cell r="F2534">
            <v>8710079</v>
          </cell>
          <cell r="G2534" t="str">
            <v>R-MALINGA</v>
          </cell>
          <cell r="H2534" t="str">
            <v>00/0</v>
          </cell>
          <cell r="I2534" t="str">
            <v/>
          </cell>
          <cell r="J2534" t="str">
            <v>B</v>
          </cell>
          <cell r="K2534" t="str">
            <v>D</v>
          </cell>
          <cell r="L2534">
            <v>690</v>
          </cell>
        </row>
        <row r="2535">
          <cell r="F2535">
            <v>5310690</v>
          </cell>
          <cell r="G2535" t="str">
            <v>L-LAD DRS</v>
          </cell>
          <cell r="H2535" t="str">
            <v>00/0</v>
          </cell>
          <cell r="I2535" t="str">
            <v/>
          </cell>
          <cell r="J2535" t="str">
            <v>B</v>
          </cell>
          <cell r="K2535" t="str">
            <v>D</v>
          </cell>
          <cell r="L2535">
            <v>690</v>
          </cell>
        </row>
        <row r="2536">
          <cell r="F2536">
            <v>3310290</v>
          </cell>
          <cell r="G2536" t="str">
            <v>L-SCH CHL 290</v>
          </cell>
          <cell r="H2536" t="str">
            <v>11/6</v>
          </cell>
          <cell r="I2536" t="str">
            <v>-</v>
          </cell>
          <cell r="J2536" t="str">
            <v>X</v>
          </cell>
          <cell r="K2536" t="str">
            <v>D</v>
          </cell>
          <cell r="L2536">
            <v>190</v>
          </cell>
        </row>
        <row r="2537">
          <cell r="F2537">
            <v>2310290</v>
          </cell>
          <cell r="G2537" t="str">
            <v>L-SCH CHL 290</v>
          </cell>
          <cell r="H2537" t="str">
            <v>11/6</v>
          </cell>
          <cell r="I2537" t="str">
            <v>-</v>
          </cell>
          <cell r="J2537" t="str">
            <v>F</v>
          </cell>
          <cell r="K2537" t="str">
            <v>D</v>
          </cell>
          <cell r="L2537">
            <v>90</v>
          </cell>
        </row>
        <row r="2538">
          <cell r="F2538">
            <v>8710094</v>
          </cell>
          <cell r="G2538" t="str">
            <v>R-HEMANTHA</v>
          </cell>
          <cell r="H2538" t="str">
            <v>00/0</v>
          </cell>
          <cell r="I2538" t="str">
            <v/>
          </cell>
          <cell r="J2538" t="str">
            <v>B</v>
          </cell>
          <cell r="K2538" t="str">
            <v>D</v>
          </cell>
          <cell r="L2538">
            <v>690</v>
          </cell>
        </row>
        <row r="2539">
          <cell r="F2539">
            <v>1111500</v>
          </cell>
          <cell r="G2539" t="str">
            <v>GIFT VOUCHER</v>
          </cell>
          <cell r="H2539" t="str">
            <v>00/0</v>
          </cell>
          <cell r="I2539" t="str">
            <v/>
          </cell>
          <cell r="J2539" t="str">
            <v>B</v>
          </cell>
          <cell r="K2539" t="str">
            <v>D</v>
          </cell>
          <cell r="L2539">
            <v>1500</v>
          </cell>
        </row>
        <row r="2540">
          <cell r="F2540">
            <v>4010100</v>
          </cell>
          <cell r="G2540" t="str">
            <v>R</v>
          </cell>
          <cell r="H2540" t="str">
            <v>00/0</v>
          </cell>
          <cell r="I2540" t="str">
            <v/>
          </cell>
          <cell r="J2540" t="str">
            <v>B</v>
          </cell>
          <cell r="K2540" t="str">
            <v>D</v>
          </cell>
          <cell r="L2540">
            <v>100</v>
          </cell>
        </row>
        <row r="2541">
          <cell r="F2541">
            <v>2216002</v>
          </cell>
          <cell r="G2541" t="str">
            <v>PROTON-L</v>
          </cell>
          <cell r="H2541" t="str">
            <v>15/7</v>
          </cell>
          <cell r="I2541" t="str">
            <v>-</v>
          </cell>
          <cell r="J2541" t="str">
            <v>B</v>
          </cell>
          <cell r="K2541" t="str">
            <v>D</v>
          </cell>
          <cell r="L2541">
            <v>5</v>
          </cell>
        </row>
        <row r="2542">
          <cell r="F2542">
            <v>3775003</v>
          </cell>
          <cell r="G2542" t="str">
            <v>BICOLO</v>
          </cell>
          <cell r="H2542" t="str">
            <v>38/8</v>
          </cell>
          <cell r="I2542" t="str">
            <v>-</v>
          </cell>
          <cell r="J2542" t="str">
            <v>G</v>
          </cell>
          <cell r="K2542" t="str">
            <v>D</v>
          </cell>
          <cell r="L2542">
            <v>50</v>
          </cell>
        </row>
        <row r="2543">
          <cell r="F2543">
            <v>6000005</v>
          </cell>
          <cell r="G2543" t="str">
            <v>L-LAD LIQ</v>
          </cell>
          <cell r="H2543" t="str">
            <v>00/0</v>
          </cell>
          <cell r="I2543" t="str">
            <v/>
          </cell>
          <cell r="J2543" t="str">
            <v>B</v>
          </cell>
          <cell r="K2543" t="str">
            <v>D</v>
          </cell>
          <cell r="L2543">
            <v>5</v>
          </cell>
        </row>
        <row r="2544">
          <cell r="F2544">
            <v>8000005</v>
          </cell>
          <cell r="G2544" t="str">
            <v>L-MEN LIQ</v>
          </cell>
          <cell r="H2544" t="str">
            <v>00/0</v>
          </cell>
          <cell r="I2544" t="str">
            <v/>
          </cell>
          <cell r="J2544" t="str">
            <v>B</v>
          </cell>
          <cell r="K2544" t="str">
            <v>D</v>
          </cell>
          <cell r="L2544">
            <v>5</v>
          </cell>
        </row>
        <row r="2545">
          <cell r="F2545">
            <v>7000005</v>
          </cell>
          <cell r="G2545" t="str">
            <v>L-LAD LIQ</v>
          </cell>
          <cell r="H2545" t="str">
            <v>00/0</v>
          </cell>
          <cell r="I2545" t="str">
            <v/>
          </cell>
          <cell r="J2545" t="str">
            <v>B</v>
          </cell>
          <cell r="K2545" t="str">
            <v>D</v>
          </cell>
          <cell r="L2545">
            <v>5</v>
          </cell>
        </row>
        <row r="2546">
          <cell r="F2546">
            <v>2000005</v>
          </cell>
          <cell r="G2546" t="str">
            <v>L-CHL LIQ</v>
          </cell>
          <cell r="H2546" t="str">
            <v>00/0</v>
          </cell>
          <cell r="I2546" t="str">
            <v/>
          </cell>
          <cell r="J2546" t="str">
            <v>B</v>
          </cell>
          <cell r="K2546" t="str">
            <v>D</v>
          </cell>
          <cell r="L2546">
            <v>5</v>
          </cell>
        </row>
        <row r="2547">
          <cell r="F2547">
            <v>3000005</v>
          </cell>
          <cell r="G2547" t="str">
            <v>L-CHL LIQ</v>
          </cell>
          <cell r="H2547" t="str">
            <v>00/0</v>
          </cell>
          <cell r="I2547" t="str">
            <v/>
          </cell>
          <cell r="J2547" t="str">
            <v>B</v>
          </cell>
          <cell r="K2547" t="str">
            <v>D</v>
          </cell>
          <cell r="L2547">
            <v>5</v>
          </cell>
        </row>
        <row r="2548">
          <cell r="F2548">
            <v>1000005</v>
          </cell>
          <cell r="G2548" t="str">
            <v>L-CHL LIQ</v>
          </cell>
          <cell r="H2548" t="str">
            <v>00/0</v>
          </cell>
          <cell r="I2548" t="str">
            <v/>
          </cell>
          <cell r="J2548" t="str">
            <v>B</v>
          </cell>
          <cell r="K2548" t="str">
            <v>D</v>
          </cell>
          <cell r="L2548">
            <v>5</v>
          </cell>
        </row>
        <row r="2549">
          <cell r="F2549">
            <v>4000005</v>
          </cell>
          <cell r="G2549" t="str">
            <v>L-MEN LIQ</v>
          </cell>
          <cell r="H2549" t="str">
            <v>00/0</v>
          </cell>
          <cell r="I2549" t="str">
            <v/>
          </cell>
          <cell r="J2549" t="str">
            <v>B</v>
          </cell>
          <cell r="K2549" t="str">
            <v>D</v>
          </cell>
          <cell r="L2549">
            <v>5</v>
          </cell>
        </row>
        <row r="2550">
          <cell r="F2550">
            <v>5000005</v>
          </cell>
          <cell r="G2550" t="str">
            <v>L-LAD LIQ</v>
          </cell>
          <cell r="H2550" t="str">
            <v>00/0</v>
          </cell>
          <cell r="I2550" t="str">
            <v/>
          </cell>
          <cell r="J2550" t="str">
            <v>B</v>
          </cell>
          <cell r="K2550" t="str">
            <v>D</v>
          </cell>
          <cell r="L2550">
            <v>5</v>
          </cell>
        </row>
        <row r="2551">
          <cell r="F2551">
            <v>8616006</v>
          </cell>
          <cell r="G2551" t="str">
            <v>RAFTER</v>
          </cell>
          <cell r="H2551" t="str">
            <v>38/8</v>
          </cell>
          <cell r="I2551" t="str">
            <v>-</v>
          </cell>
          <cell r="J2551" t="str">
            <v>P</v>
          </cell>
          <cell r="K2551" t="str">
            <v>D</v>
          </cell>
          <cell r="L2551">
            <v>300</v>
          </cell>
        </row>
        <row r="2552">
          <cell r="F2552">
            <v>8779007</v>
          </cell>
          <cell r="G2552" t="str">
            <v>NIFTY-2</v>
          </cell>
          <cell r="H2552" t="str">
            <v>21/7</v>
          </cell>
          <cell r="I2552" t="str">
            <v>-</v>
          </cell>
          <cell r="J2552" t="str">
            <v>J</v>
          </cell>
          <cell r="K2552" t="str">
            <v>D</v>
          </cell>
          <cell r="L2552">
            <v>90</v>
          </cell>
        </row>
        <row r="2553">
          <cell r="F2553">
            <v>5000110</v>
          </cell>
          <cell r="G2553" t="str">
            <v>L-LAD LIQ</v>
          </cell>
          <cell r="H2553" t="str">
            <v>21/7</v>
          </cell>
          <cell r="I2553" t="str">
            <v>-</v>
          </cell>
          <cell r="J2553" t="str">
            <v>B</v>
          </cell>
          <cell r="K2553" t="str">
            <v>D</v>
          </cell>
          <cell r="L2553">
            <v>90</v>
          </cell>
        </row>
        <row r="2554">
          <cell r="F2554">
            <v>1111111</v>
          </cell>
          <cell r="G2554" t="str">
            <v>GIFT VOUCHER</v>
          </cell>
          <cell r="H2554" t="str">
            <v>00/0</v>
          </cell>
          <cell r="I2554" t="str">
            <v/>
          </cell>
          <cell r="J2554" t="str">
            <v>B</v>
          </cell>
          <cell r="K2554" t="str">
            <v>D</v>
          </cell>
          <cell r="L2554">
            <v>2000</v>
          </cell>
        </row>
        <row r="2555">
          <cell r="F2555">
            <v>4516014</v>
          </cell>
          <cell r="G2555" t="str">
            <v>SANY</v>
          </cell>
          <cell r="H2555" t="str">
            <v>38/8</v>
          </cell>
          <cell r="I2555" t="str">
            <v>-</v>
          </cell>
          <cell r="J2555" t="str">
            <v>F</v>
          </cell>
          <cell r="K2555" t="str">
            <v>D</v>
          </cell>
          <cell r="L2555">
            <v>200</v>
          </cell>
        </row>
        <row r="2556">
          <cell r="F2556">
            <v>8899014</v>
          </cell>
          <cell r="G2556" t="str">
            <v>W-NAVY</v>
          </cell>
          <cell r="H2556" t="str">
            <v>08/8</v>
          </cell>
          <cell r="I2556" t="str">
            <v>+</v>
          </cell>
          <cell r="J2556" t="str">
            <v>B</v>
          </cell>
          <cell r="K2556" t="str">
            <v>D</v>
          </cell>
          <cell r="L2556">
            <v>1055</v>
          </cell>
        </row>
        <row r="2557">
          <cell r="F2557">
            <v>5775015</v>
          </cell>
          <cell r="G2557" t="str">
            <v>COMFORT</v>
          </cell>
          <cell r="H2557" t="str">
            <v>38/8</v>
          </cell>
          <cell r="I2557" t="str">
            <v>-</v>
          </cell>
          <cell r="J2557" t="str">
            <v>J</v>
          </cell>
          <cell r="K2557" t="str">
            <v>D</v>
          </cell>
          <cell r="L2557">
            <v>100</v>
          </cell>
        </row>
        <row r="2558">
          <cell r="F2558">
            <v>8779517</v>
          </cell>
          <cell r="G2558" t="str">
            <v>GB</v>
          </cell>
          <cell r="H2558" t="str">
            <v>24/7</v>
          </cell>
          <cell r="I2558" t="str">
            <v>-</v>
          </cell>
          <cell r="J2558" t="str">
            <v>B</v>
          </cell>
          <cell r="K2558" t="str">
            <v>D</v>
          </cell>
          <cell r="L2558">
            <v>100</v>
          </cell>
        </row>
        <row r="2559">
          <cell r="F2559">
            <v>6604621</v>
          </cell>
          <cell r="G2559" t="str">
            <v>TANIA</v>
          </cell>
          <cell r="H2559" t="str">
            <v>15/7</v>
          </cell>
          <cell r="I2559" t="str">
            <v>-</v>
          </cell>
          <cell r="J2559" t="str">
            <v>B</v>
          </cell>
          <cell r="K2559" t="str">
            <v>D</v>
          </cell>
          <cell r="L2559">
            <v>890</v>
          </cell>
        </row>
        <row r="2560">
          <cell r="F2560">
            <v>6714524</v>
          </cell>
          <cell r="G2560" t="str">
            <v>JULIA LAZER-M</v>
          </cell>
          <cell r="H2560" t="str">
            <v>15/7</v>
          </cell>
          <cell r="I2560" t="str">
            <v>-</v>
          </cell>
          <cell r="J2560" t="str">
            <v>B</v>
          </cell>
          <cell r="K2560" t="str">
            <v>D</v>
          </cell>
          <cell r="L2560">
            <v>890</v>
          </cell>
        </row>
        <row r="2561">
          <cell r="F2561">
            <v>5745926</v>
          </cell>
          <cell r="G2561" t="str">
            <v>TOE RING</v>
          </cell>
          <cell r="H2561" t="str">
            <v>07/8</v>
          </cell>
          <cell r="I2561" t="str">
            <v>-</v>
          </cell>
          <cell r="J2561" t="str">
            <v>U</v>
          </cell>
          <cell r="K2561" t="str">
            <v>D</v>
          </cell>
          <cell r="L2561">
            <v>4999</v>
          </cell>
        </row>
        <row r="2562">
          <cell r="F2562">
            <v>6616527</v>
          </cell>
          <cell r="G2562" t="str">
            <v>DINUSHA-3S</v>
          </cell>
          <cell r="H2562" t="str">
            <v>38/8</v>
          </cell>
          <cell r="I2562" t="str">
            <v>-</v>
          </cell>
          <cell r="J2562" t="str">
            <v>B</v>
          </cell>
          <cell r="K2562" t="str">
            <v>D</v>
          </cell>
          <cell r="L2562">
            <v>200</v>
          </cell>
        </row>
        <row r="2563">
          <cell r="F2563">
            <v>8616027</v>
          </cell>
          <cell r="G2563" t="str">
            <v>U ATTARI</v>
          </cell>
          <cell r="H2563" t="str">
            <v>38/8</v>
          </cell>
          <cell r="I2563" t="str">
            <v>-</v>
          </cell>
          <cell r="J2563" t="str">
            <v>B</v>
          </cell>
          <cell r="K2563" t="str">
            <v>D</v>
          </cell>
          <cell r="L2563">
            <v>200</v>
          </cell>
        </row>
        <row r="2564">
          <cell r="F2564">
            <v>3615027</v>
          </cell>
          <cell r="G2564" t="str">
            <v>SASHA</v>
          </cell>
          <cell r="H2564" t="str">
            <v>38/8</v>
          </cell>
          <cell r="I2564" t="str">
            <v>-</v>
          </cell>
          <cell r="J2564" t="str">
            <v>G</v>
          </cell>
          <cell r="K2564" t="str">
            <v>D</v>
          </cell>
          <cell r="L2564">
            <v>50</v>
          </cell>
        </row>
        <row r="2565">
          <cell r="F2565">
            <v>3715529</v>
          </cell>
          <cell r="G2565" t="str">
            <v>LILLY</v>
          </cell>
          <cell r="H2565" t="str">
            <v>38/8</v>
          </cell>
          <cell r="I2565" t="str">
            <v>-</v>
          </cell>
          <cell r="J2565" t="str">
            <v>G</v>
          </cell>
          <cell r="K2565" t="str">
            <v>D</v>
          </cell>
          <cell r="L2565">
            <v>50</v>
          </cell>
        </row>
        <row r="2566">
          <cell r="F2566">
            <v>8398731</v>
          </cell>
          <cell r="G2566" t="str">
            <v>STF</v>
          </cell>
          <cell r="H2566" t="str">
            <v>08/8</v>
          </cell>
          <cell r="I2566" t="str">
            <v>+</v>
          </cell>
          <cell r="J2566" t="str">
            <v>P</v>
          </cell>
          <cell r="K2566" t="str">
            <v>D</v>
          </cell>
          <cell r="L2566">
            <v>4999</v>
          </cell>
        </row>
        <row r="2567">
          <cell r="F2567">
            <v>6741934</v>
          </cell>
          <cell r="G2567" t="str">
            <v>LAZER LATIN</v>
          </cell>
          <cell r="H2567" t="str">
            <v>38/8</v>
          </cell>
          <cell r="I2567" t="str">
            <v>-</v>
          </cell>
          <cell r="J2567" t="str">
            <v>B</v>
          </cell>
          <cell r="K2567" t="str">
            <v>D</v>
          </cell>
          <cell r="L2567">
            <v>700</v>
          </cell>
        </row>
        <row r="2568">
          <cell r="F2568">
            <v>8614034</v>
          </cell>
          <cell r="G2568" t="str">
            <v>SUPUN</v>
          </cell>
          <cell r="H2568" t="str">
            <v>38/8</v>
          </cell>
          <cell r="I2568" t="str">
            <v>-</v>
          </cell>
          <cell r="J2568" t="str">
            <v>B</v>
          </cell>
          <cell r="K2568" t="str">
            <v>D</v>
          </cell>
          <cell r="L2568">
            <v>200</v>
          </cell>
        </row>
        <row r="2569">
          <cell r="F2569">
            <v>3216538</v>
          </cell>
          <cell r="G2569" t="str">
            <v>SAM 1-L</v>
          </cell>
          <cell r="H2569" t="str">
            <v>38/8</v>
          </cell>
          <cell r="I2569" t="str">
            <v>-</v>
          </cell>
          <cell r="J2569" t="str">
            <v>F</v>
          </cell>
          <cell r="K2569" t="str">
            <v>D</v>
          </cell>
          <cell r="L2569">
            <v>200</v>
          </cell>
        </row>
        <row r="2570">
          <cell r="F2570">
            <v>5670240</v>
          </cell>
          <cell r="G2570" t="str">
            <v>R</v>
          </cell>
          <cell r="H2570" t="str">
            <v>00/0</v>
          </cell>
          <cell r="I2570" t="str">
            <v/>
          </cell>
          <cell r="J2570" t="str">
            <v>J</v>
          </cell>
          <cell r="K2570" t="str">
            <v>D</v>
          </cell>
          <cell r="L2570">
            <v>240</v>
          </cell>
        </row>
        <row r="2571">
          <cell r="F2571">
            <v>8030140</v>
          </cell>
          <cell r="G2571" t="str">
            <v>R</v>
          </cell>
          <cell r="H2571" t="str">
            <v>00/0</v>
          </cell>
          <cell r="I2571" t="str">
            <v/>
          </cell>
          <cell r="J2571" t="str">
            <v>B</v>
          </cell>
          <cell r="K2571" t="str">
            <v>D</v>
          </cell>
          <cell r="L2571">
            <v>140</v>
          </cell>
        </row>
        <row r="2572">
          <cell r="F2572">
            <v>8030240</v>
          </cell>
          <cell r="G2572" t="str">
            <v>R</v>
          </cell>
          <cell r="H2572" t="str">
            <v>00/0</v>
          </cell>
          <cell r="I2572" t="str">
            <v/>
          </cell>
          <cell r="J2572" t="str">
            <v>B</v>
          </cell>
          <cell r="K2572" t="str">
            <v>D</v>
          </cell>
          <cell r="L2572">
            <v>240</v>
          </cell>
        </row>
        <row r="2573">
          <cell r="F2573">
            <v>3200140</v>
          </cell>
          <cell r="G2573" t="str">
            <v>R</v>
          </cell>
          <cell r="H2573" t="str">
            <v>00/0</v>
          </cell>
          <cell r="I2573" t="str">
            <v/>
          </cell>
          <cell r="J2573" t="str">
            <v>B</v>
          </cell>
          <cell r="K2573" t="str">
            <v>D</v>
          </cell>
          <cell r="L2573">
            <v>140</v>
          </cell>
        </row>
        <row r="2574">
          <cell r="F2574">
            <v>3775541</v>
          </cell>
          <cell r="G2574" t="str">
            <v>PANDA</v>
          </cell>
          <cell r="H2574" t="str">
            <v>38/8</v>
          </cell>
          <cell r="I2574" t="str">
            <v>-</v>
          </cell>
          <cell r="J2574" t="str">
            <v>B</v>
          </cell>
          <cell r="K2574" t="str">
            <v>D</v>
          </cell>
          <cell r="L2574">
            <v>50</v>
          </cell>
        </row>
        <row r="2575">
          <cell r="F2575">
            <v>2599045</v>
          </cell>
          <cell r="G2575" t="str">
            <v>GOOFY</v>
          </cell>
          <cell r="H2575" t="str">
            <v>38/8</v>
          </cell>
          <cell r="I2575" t="str">
            <v>-</v>
          </cell>
          <cell r="J2575" t="str">
            <v>G</v>
          </cell>
          <cell r="K2575" t="str">
            <v>D</v>
          </cell>
          <cell r="L2575">
            <v>200</v>
          </cell>
        </row>
        <row r="2576">
          <cell r="F2576">
            <v>8776547</v>
          </cell>
          <cell r="G2576" t="str">
            <v>GRAFITY</v>
          </cell>
          <cell r="H2576" t="str">
            <v>38/8</v>
          </cell>
          <cell r="I2576" t="str">
            <v>-</v>
          </cell>
          <cell r="J2576" t="str">
            <v>J</v>
          </cell>
          <cell r="K2576" t="str">
            <v>D</v>
          </cell>
          <cell r="L2576">
            <v>100</v>
          </cell>
        </row>
        <row r="2577">
          <cell r="F2577">
            <v>2619348</v>
          </cell>
          <cell r="G2577" t="str">
            <v>KOOL KIDS HUNK</v>
          </cell>
          <cell r="H2577" t="str">
            <v>38/8</v>
          </cell>
          <cell r="I2577" t="str">
            <v>-</v>
          </cell>
          <cell r="J2577" t="str">
            <v>B</v>
          </cell>
          <cell r="K2577" t="str">
            <v>D</v>
          </cell>
          <cell r="L2577">
            <v>300</v>
          </cell>
        </row>
        <row r="2578">
          <cell r="F2578">
            <v>8895048</v>
          </cell>
          <cell r="G2578" t="str">
            <v>CARL</v>
          </cell>
          <cell r="H2578" t="str">
            <v>38/8</v>
          </cell>
          <cell r="I2578" t="str">
            <v>-</v>
          </cell>
          <cell r="J2578" t="str">
            <v>N</v>
          </cell>
          <cell r="K2578" t="str">
            <v>D</v>
          </cell>
          <cell r="L2578">
            <v>200</v>
          </cell>
        </row>
        <row r="2579">
          <cell r="F2579">
            <v>4515549</v>
          </cell>
          <cell r="G2579" t="str">
            <v>CHERRY QQ</v>
          </cell>
          <cell r="H2579" t="str">
            <v>49/7</v>
          </cell>
          <cell r="I2579" t="str">
            <v>+</v>
          </cell>
          <cell r="J2579" t="str">
            <v>B</v>
          </cell>
          <cell r="K2579" t="str">
            <v>D</v>
          </cell>
          <cell r="L2579">
            <v>1999</v>
          </cell>
        </row>
        <row r="2580">
          <cell r="F2580">
            <v>8776049</v>
          </cell>
          <cell r="G2580" t="str">
            <v>B-JOY</v>
          </cell>
          <cell r="H2580" t="str">
            <v>38/8</v>
          </cell>
          <cell r="I2580" t="str">
            <v>-</v>
          </cell>
          <cell r="J2580" t="str">
            <v>B</v>
          </cell>
          <cell r="K2580" t="str">
            <v>D</v>
          </cell>
          <cell r="L2580">
            <v>50</v>
          </cell>
        </row>
        <row r="2581">
          <cell r="F2581">
            <v>4518050</v>
          </cell>
          <cell r="G2581" t="str">
            <v>SPORTAGE</v>
          </cell>
          <cell r="H2581" t="str">
            <v>15/7</v>
          </cell>
          <cell r="I2581" t="str">
            <v>-</v>
          </cell>
          <cell r="J2581" t="str">
            <v>B</v>
          </cell>
          <cell r="K2581" t="str">
            <v>D</v>
          </cell>
          <cell r="L2581">
            <v>1790</v>
          </cell>
        </row>
        <row r="2582">
          <cell r="F2582">
            <v>5000250</v>
          </cell>
          <cell r="G2582" t="str">
            <v>L-LAD LIQ</v>
          </cell>
          <cell r="H2582" t="str">
            <v>00/0</v>
          </cell>
          <cell r="I2582" t="str">
            <v/>
          </cell>
          <cell r="J2582" t="str">
            <v>B</v>
          </cell>
          <cell r="K2582" t="str">
            <v>D</v>
          </cell>
          <cell r="L2582">
            <v>250</v>
          </cell>
        </row>
        <row r="2583">
          <cell r="F2583">
            <v>8536052</v>
          </cell>
          <cell r="G2583" t="str">
            <v>FOOTIN</v>
          </cell>
          <cell r="H2583" t="str">
            <v>38/8</v>
          </cell>
          <cell r="I2583" t="str">
            <v>-</v>
          </cell>
          <cell r="J2583" t="str">
            <v>B</v>
          </cell>
          <cell r="K2583" t="str">
            <v>D</v>
          </cell>
          <cell r="L2583">
            <v>700</v>
          </cell>
        </row>
        <row r="2584">
          <cell r="F2584">
            <v>2616057</v>
          </cell>
          <cell r="G2584" t="str">
            <v>LAVENDER</v>
          </cell>
          <cell r="H2584" t="str">
            <v>38/8</v>
          </cell>
          <cell r="I2584" t="str">
            <v>-</v>
          </cell>
          <cell r="J2584" t="str">
            <v>G</v>
          </cell>
          <cell r="K2584" t="str">
            <v>D</v>
          </cell>
          <cell r="L2584">
            <v>100</v>
          </cell>
        </row>
        <row r="2585">
          <cell r="F2585">
            <v>3616057</v>
          </cell>
          <cell r="G2585" t="str">
            <v>LAVENDER</v>
          </cell>
          <cell r="H2585" t="str">
            <v>38/8</v>
          </cell>
          <cell r="I2585" t="str">
            <v>-</v>
          </cell>
          <cell r="J2585" t="str">
            <v>G</v>
          </cell>
          <cell r="K2585" t="str">
            <v>D</v>
          </cell>
          <cell r="L2585">
            <v>50</v>
          </cell>
        </row>
        <row r="2586">
          <cell r="F2586">
            <v>4891059</v>
          </cell>
          <cell r="G2586" t="str">
            <v>RALLY-V</v>
          </cell>
          <cell r="H2586" t="str">
            <v>38/8</v>
          </cell>
          <cell r="I2586" t="str">
            <v>-</v>
          </cell>
          <cell r="J2586" t="str">
            <v>B</v>
          </cell>
          <cell r="K2586" t="str">
            <v>D</v>
          </cell>
          <cell r="L2586">
            <v>300</v>
          </cell>
        </row>
        <row r="2587">
          <cell r="F2587">
            <v>3891059</v>
          </cell>
          <cell r="G2587" t="str">
            <v>RALLY-V</v>
          </cell>
          <cell r="H2587" t="str">
            <v>38/8</v>
          </cell>
          <cell r="I2587" t="str">
            <v>-</v>
          </cell>
          <cell r="J2587" t="str">
            <v>B</v>
          </cell>
          <cell r="K2587" t="str">
            <v>D</v>
          </cell>
          <cell r="L2587">
            <v>200</v>
          </cell>
        </row>
        <row r="2588">
          <cell r="F2588">
            <v>8896059</v>
          </cell>
          <cell r="G2588" t="str">
            <v>RALLY-V</v>
          </cell>
          <cell r="H2588" t="str">
            <v>38/8</v>
          </cell>
          <cell r="I2588" t="str">
            <v>-</v>
          </cell>
          <cell r="J2588" t="str">
            <v>B</v>
          </cell>
          <cell r="K2588" t="str">
            <v>D</v>
          </cell>
          <cell r="L2588">
            <v>300</v>
          </cell>
        </row>
        <row r="2589">
          <cell r="F2589">
            <v>6614561</v>
          </cell>
          <cell r="G2589" t="str">
            <v>LIYAHA SL-S11</v>
          </cell>
          <cell r="H2589" t="str">
            <v>07/8</v>
          </cell>
          <cell r="I2589" t="str">
            <v>-</v>
          </cell>
          <cell r="J2589" t="str">
            <v>B</v>
          </cell>
          <cell r="K2589" t="str">
            <v>D</v>
          </cell>
          <cell r="L2589">
            <v>1790</v>
          </cell>
        </row>
        <row r="2590">
          <cell r="F2590">
            <v>3705067</v>
          </cell>
          <cell r="G2590" t="str">
            <v>AKESH</v>
          </cell>
          <cell r="H2590" t="str">
            <v>21/7</v>
          </cell>
          <cell r="I2590" t="str">
            <v>-</v>
          </cell>
          <cell r="J2590" t="str">
            <v>G</v>
          </cell>
          <cell r="K2590" t="str">
            <v>D</v>
          </cell>
          <cell r="L2590">
            <v>290</v>
          </cell>
        </row>
        <row r="2591">
          <cell r="F2591">
            <v>3616071</v>
          </cell>
          <cell r="G2591" t="str">
            <v>AKESHA</v>
          </cell>
          <cell r="H2591" t="str">
            <v>38/8</v>
          </cell>
          <cell r="I2591" t="str">
            <v>-</v>
          </cell>
          <cell r="J2591" t="str">
            <v>B</v>
          </cell>
          <cell r="K2591" t="str">
            <v>D</v>
          </cell>
          <cell r="L2591">
            <v>50</v>
          </cell>
        </row>
        <row r="2592">
          <cell r="F2592">
            <v>8714071</v>
          </cell>
          <cell r="G2592" t="str">
            <v>KRYPTON-1</v>
          </cell>
          <cell r="H2592" t="str">
            <v>38/8</v>
          </cell>
          <cell r="I2592" t="str">
            <v>-</v>
          </cell>
          <cell r="J2592" t="str">
            <v>B</v>
          </cell>
          <cell r="K2592" t="str">
            <v>D</v>
          </cell>
          <cell r="L2592">
            <v>200</v>
          </cell>
        </row>
        <row r="2593">
          <cell r="F2593">
            <v>1511072</v>
          </cell>
          <cell r="G2593" t="str">
            <v>SANY T BAR</v>
          </cell>
          <cell r="H2593" t="str">
            <v>39/7</v>
          </cell>
          <cell r="I2593" t="str">
            <v>+</v>
          </cell>
          <cell r="J2593" t="str">
            <v>F</v>
          </cell>
          <cell r="K2593" t="str">
            <v>D</v>
          </cell>
          <cell r="L2593">
            <v>899</v>
          </cell>
        </row>
        <row r="2594">
          <cell r="F2594">
            <v>3895076</v>
          </cell>
          <cell r="G2594" t="str">
            <v>CONVERTA FIRE</v>
          </cell>
          <cell r="H2594" t="str">
            <v>38/8</v>
          </cell>
          <cell r="I2594" t="str">
            <v>-</v>
          </cell>
          <cell r="J2594" t="str">
            <v>G</v>
          </cell>
          <cell r="K2594" t="str">
            <v>D</v>
          </cell>
          <cell r="L2594">
            <v>200</v>
          </cell>
        </row>
        <row r="2595">
          <cell r="F2595">
            <v>8538083</v>
          </cell>
          <cell r="G2595" t="str">
            <v>LUCA</v>
          </cell>
          <cell r="H2595" t="str">
            <v>15/7</v>
          </cell>
          <cell r="I2595" t="str">
            <v>-</v>
          </cell>
          <cell r="J2595" t="str">
            <v>B</v>
          </cell>
          <cell r="K2595" t="str">
            <v>D</v>
          </cell>
          <cell r="L2595">
            <v>7490</v>
          </cell>
        </row>
        <row r="2596">
          <cell r="F2596">
            <v>6714585</v>
          </cell>
          <cell r="G2596" t="str">
            <v>NEW NETHU</v>
          </cell>
          <cell r="H2596" t="str">
            <v>38/8</v>
          </cell>
          <cell r="I2596" t="str">
            <v>-</v>
          </cell>
          <cell r="J2596" t="str">
            <v>B</v>
          </cell>
          <cell r="K2596" t="str">
            <v>D</v>
          </cell>
          <cell r="L2596">
            <v>200</v>
          </cell>
        </row>
        <row r="2597">
          <cell r="F2597">
            <v>8714086</v>
          </cell>
          <cell r="G2597" t="str">
            <v>KITE</v>
          </cell>
          <cell r="H2597" t="str">
            <v>38/8</v>
          </cell>
          <cell r="I2597" t="str">
            <v>-</v>
          </cell>
          <cell r="J2597" t="str">
            <v>B</v>
          </cell>
          <cell r="K2597" t="str">
            <v>D</v>
          </cell>
          <cell r="L2597">
            <v>100</v>
          </cell>
        </row>
        <row r="2598">
          <cell r="F2598">
            <v>8896087</v>
          </cell>
          <cell r="G2598" t="str">
            <v>YOUTH CROP</v>
          </cell>
          <cell r="H2598" t="str">
            <v>08/8</v>
          </cell>
          <cell r="I2598" t="str">
            <v>+</v>
          </cell>
          <cell r="J2598" t="str">
            <v>B</v>
          </cell>
          <cell r="K2598" t="str">
            <v>D</v>
          </cell>
          <cell r="L2598">
            <v>1199</v>
          </cell>
        </row>
        <row r="2599">
          <cell r="F2599">
            <v>5140090</v>
          </cell>
          <cell r="G2599" t="str">
            <v>L-LAD SUM 90</v>
          </cell>
          <cell r="H2599" t="str">
            <v>21/4</v>
          </cell>
          <cell r="I2599" t="str">
            <v>-</v>
          </cell>
          <cell r="J2599" t="str">
            <v>J</v>
          </cell>
          <cell r="K2599" t="str">
            <v>D</v>
          </cell>
          <cell r="L2599">
            <v>90</v>
          </cell>
        </row>
        <row r="2600">
          <cell r="F2600">
            <v>5130490</v>
          </cell>
          <cell r="G2600" t="str">
            <v>L-LAD LIQ</v>
          </cell>
          <cell r="H2600" t="str">
            <v>19/6</v>
          </cell>
          <cell r="I2600" t="str">
            <v>-</v>
          </cell>
          <cell r="J2600" t="str">
            <v>B</v>
          </cell>
          <cell r="K2600" t="str">
            <v>D</v>
          </cell>
          <cell r="L2600">
            <v>90</v>
          </cell>
        </row>
        <row r="2601">
          <cell r="F2601">
            <v>5670790</v>
          </cell>
          <cell r="G2601" t="str">
            <v>R</v>
          </cell>
          <cell r="H2601" t="str">
            <v>00/0</v>
          </cell>
          <cell r="I2601" t="str">
            <v/>
          </cell>
          <cell r="J2601" t="str">
            <v>B</v>
          </cell>
          <cell r="K2601" t="str">
            <v>D</v>
          </cell>
          <cell r="L2601">
            <v>790</v>
          </cell>
        </row>
        <row r="2602">
          <cell r="F2602">
            <v>5010790</v>
          </cell>
          <cell r="G2602" t="str">
            <v>R</v>
          </cell>
          <cell r="H2602" t="str">
            <v>00/0</v>
          </cell>
          <cell r="I2602" t="str">
            <v/>
          </cell>
          <cell r="J2602" t="str">
            <v>N</v>
          </cell>
          <cell r="K2602" t="str">
            <v>D</v>
          </cell>
          <cell r="L2602">
            <v>790</v>
          </cell>
        </row>
        <row r="2603">
          <cell r="F2603">
            <v>5010590</v>
          </cell>
          <cell r="G2603" t="str">
            <v>R</v>
          </cell>
          <cell r="H2603" t="str">
            <v>00/0</v>
          </cell>
          <cell r="I2603" t="str">
            <v/>
          </cell>
          <cell r="J2603" t="str">
            <v>B</v>
          </cell>
          <cell r="K2603" t="str">
            <v>D</v>
          </cell>
          <cell r="L2603">
            <v>590</v>
          </cell>
        </row>
        <row r="2604">
          <cell r="F2604">
            <v>5140290</v>
          </cell>
          <cell r="G2604" t="str">
            <v>L-LAD DRS</v>
          </cell>
          <cell r="H2604" t="str">
            <v>19/6</v>
          </cell>
          <cell r="I2604" t="str">
            <v>-</v>
          </cell>
          <cell r="J2604" t="str">
            <v>B</v>
          </cell>
          <cell r="K2604" t="str">
            <v>D</v>
          </cell>
          <cell r="L2604">
            <v>90</v>
          </cell>
        </row>
        <row r="2605">
          <cell r="F2605">
            <v>5000690</v>
          </cell>
          <cell r="G2605" t="str">
            <v>L-LAD LIQ</v>
          </cell>
          <cell r="H2605" t="str">
            <v>00/0</v>
          </cell>
          <cell r="I2605" t="str">
            <v/>
          </cell>
          <cell r="J2605" t="str">
            <v>B</v>
          </cell>
          <cell r="K2605" t="str">
            <v>D</v>
          </cell>
          <cell r="L2605">
            <v>690</v>
          </cell>
        </row>
        <row r="2606">
          <cell r="F2606">
            <v>5000590</v>
          </cell>
          <cell r="G2606" t="str">
            <v>L-LAD LIQ</v>
          </cell>
          <cell r="H2606" t="str">
            <v>00/0</v>
          </cell>
          <cell r="I2606" t="str">
            <v/>
          </cell>
          <cell r="J2606" t="str">
            <v>B</v>
          </cell>
          <cell r="K2606" t="str">
            <v>D</v>
          </cell>
          <cell r="L2606">
            <v>590</v>
          </cell>
        </row>
        <row r="2607">
          <cell r="F2607">
            <v>5670590</v>
          </cell>
          <cell r="G2607" t="str">
            <v>R</v>
          </cell>
          <cell r="H2607" t="str">
            <v>00/0</v>
          </cell>
          <cell r="I2607" t="str">
            <v/>
          </cell>
          <cell r="J2607" t="str">
            <v>B</v>
          </cell>
          <cell r="K2607" t="str">
            <v>D</v>
          </cell>
          <cell r="L2607">
            <v>590</v>
          </cell>
        </row>
        <row r="2608">
          <cell r="F2608">
            <v>5003490</v>
          </cell>
          <cell r="G2608" t="str">
            <v>L-LAD LIQ</v>
          </cell>
          <cell r="H2608" t="str">
            <v>00/0</v>
          </cell>
          <cell r="I2608" t="str">
            <v/>
          </cell>
          <cell r="J2608" t="str">
            <v>B</v>
          </cell>
          <cell r="K2608" t="str">
            <v>D</v>
          </cell>
          <cell r="L2608">
            <v>3490</v>
          </cell>
        </row>
        <row r="2609">
          <cell r="F2609">
            <v>5002990</v>
          </cell>
          <cell r="G2609" t="str">
            <v>L-LAD LIQ</v>
          </cell>
          <cell r="H2609" t="str">
            <v>00/0</v>
          </cell>
          <cell r="I2609" t="str">
            <v/>
          </cell>
          <cell r="J2609" t="str">
            <v>B</v>
          </cell>
          <cell r="K2609" t="str">
            <v>D</v>
          </cell>
          <cell r="L2609">
            <v>2990</v>
          </cell>
        </row>
        <row r="2610">
          <cell r="F2610">
            <v>5002790</v>
          </cell>
          <cell r="G2610" t="str">
            <v>L-LAD LIQ</v>
          </cell>
          <cell r="H2610" t="str">
            <v>00/0</v>
          </cell>
          <cell r="I2610" t="str">
            <v/>
          </cell>
          <cell r="J2610" t="str">
            <v>B</v>
          </cell>
          <cell r="K2610" t="str">
            <v>D</v>
          </cell>
          <cell r="L2610">
            <v>2790</v>
          </cell>
        </row>
        <row r="2611">
          <cell r="F2611">
            <v>5002490</v>
          </cell>
          <cell r="G2611" t="str">
            <v>L-LDS LIQ</v>
          </cell>
          <cell r="H2611" t="str">
            <v>00/0</v>
          </cell>
          <cell r="I2611" t="str">
            <v/>
          </cell>
          <cell r="J2611" t="str">
            <v>B</v>
          </cell>
          <cell r="K2611" t="str">
            <v>D</v>
          </cell>
          <cell r="L2611">
            <v>2490</v>
          </cell>
        </row>
        <row r="2612">
          <cell r="F2612">
            <v>5000790</v>
          </cell>
          <cell r="G2612" t="str">
            <v>L-LAD LIQ</v>
          </cell>
          <cell r="H2612" t="str">
            <v>00/0</v>
          </cell>
          <cell r="I2612" t="str">
            <v/>
          </cell>
          <cell r="J2612" t="str">
            <v>B</v>
          </cell>
          <cell r="K2612" t="str">
            <v>D</v>
          </cell>
          <cell r="L2612">
            <v>790</v>
          </cell>
        </row>
        <row r="2613">
          <cell r="F2613">
            <v>5010690</v>
          </cell>
          <cell r="G2613" t="str">
            <v>R</v>
          </cell>
          <cell r="H2613" t="str">
            <v>00/0</v>
          </cell>
          <cell r="I2613" t="str">
            <v/>
          </cell>
          <cell r="J2613" t="str">
            <v>B</v>
          </cell>
          <cell r="K2613" t="str">
            <v>D</v>
          </cell>
          <cell r="L2613">
            <v>690</v>
          </cell>
        </row>
        <row r="2614">
          <cell r="F2614">
            <v>5140390</v>
          </cell>
          <cell r="G2614" t="str">
            <v>L-LAD LIQ</v>
          </cell>
          <cell r="H2614" t="str">
            <v>00/0</v>
          </cell>
          <cell r="I2614" t="str">
            <v/>
          </cell>
          <cell r="J2614" t="str">
            <v>B</v>
          </cell>
          <cell r="K2614" t="str">
            <v>D</v>
          </cell>
          <cell r="L2614">
            <v>390</v>
          </cell>
        </row>
        <row r="2615">
          <cell r="F2615">
            <v>5670690</v>
          </cell>
          <cell r="G2615" t="str">
            <v>R</v>
          </cell>
          <cell r="H2615" t="str">
            <v>00/0</v>
          </cell>
          <cell r="I2615" t="str">
            <v/>
          </cell>
          <cell r="J2615" t="str">
            <v>P</v>
          </cell>
          <cell r="K2615" t="str">
            <v>D</v>
          </cell>
          <cell r="L2615">
            <v>690</v>
          </cell>
        </row>
        <row r="2616">
          <cell r="F2616">
            <v>5310490</v>
          </cell>
          <cell r="G2616" t="str">
            <v>L-SCH LAD 490</v>
          </cell>
          <cell r="H2616" t="str">
            <v>38/8</v>
          </cell>
          <cell r="I2616" t="str">
            <v>-</v>
          </cell>
          <cell r="J2616" t="str">
            <v>F</v>
          </cell>
          <cell r="K2616" t="str">
            <v>D</v>
          </cell>
          <cell r="L2616">
            <v>100</v>
          </cell>
        </row>
        <row r="2617">
          <cell r="F2617">
            <v>5670490</v>
          </cell>
          <cell r="G2617" t="str">
            <v>R</v>
          </cell>
          <cell r="H2617" t="str">
            <v>00/0</v>
          </cell>
          <cell r="I2617" t="str">
            <v/>
          </cell>
          <cell r="J2617" t="str">
            <v>B</v>
          </cell>
          <cell r="K2617" t="str">
            <v>D</v>
          </cell>
          <cell r="L2617">
            <v>490</v>
          </cell>
        </row>
        <row r="2618">
          <cell r="F2618">
            <v>5670390</v>
          </cell>
          <cell r="G2618" t="str">
            <v>R</v>
          </cell>
          <cell r="H2618" t="str">
            <v>00/0</v>
          </cell>
          <cell r="I2618" t="str">
            <v/>
          </cell>
          <cell r="J2618" t="str">
            <v>B</v>
          </cell>
          <cell r="K2618" t="str">
            <v>D</v>
          </cell>
          <cell r="L2618">
            <v>390</v>
          </cell>
        </row>
        <row r="2619">
          <cell r="F2619">
            <v>5670190</v>
          </cell>
          <cell r="G2619" t="str">
            <v>R</v>
          </cell>
          <cell r="H2619" t="str">
            <v>00/0</v>
          </cell>
          <cell r="I2619" t="str">
            <v/>
          </cell>
          <cell r="J2619" t="str">
            <v>B</v>
          </cell>
          <cell r="K2619" t="str">
            <v>D</v>
          </cell>
          <cell r="L2619">
            <v>190</v>
          </cell>
        </row>
        <row r="2620">
          <cell r="F2620">
            <v>5000490</v>
          </cell>
          <cell r="G2620" t="str">
            <v>L-LAD LIQ</v>
          </cell>
          <cell r="H2620" t="str">
            <v>00/0</v>
          </cell>
          <cell r="I2620" t="str">
            <v/>
          </cell>
          <cell r="J2620" t="str">
            <v>B</v>
          </cell>
          <cell r="K2620" t="str">
            <v>D</v>
          </cell>
          <cell r="L2620">
            <v>490</v>
          </cell>
        </row>
        <row r="2621">
          <cell r="F2621">
            <v>5511390</v>
          </cell>
          <cell r="G2621" t="str">
            <v>R</v>
          </cell>
          <cell r="H2621" t="str">
            <v>00/0</v>
          </cell>
          <cell r="I2621" t="str">
            <v/>
          </cell>
          <cell r="J2621" t="str">
            <v>B</v>
          </cell>
          <cell r="K2621" t="str">
            <v>D</v>
          </cell>
          <cell r="L2621">
            <v>1390</v>
          </cell>
        </row>
        <row r="2622">
          <cell r="F2622">
            <v>5401190</v>
          </cell>
          <cell r="G2622" t="str">
            <v>R</v>
          </cell>
          <cell r="H2622" t="str">
            <v>00/0</v>
          </cell>
          <cell r="I2622" t="str">
            <v/>
          </cell>
          <cell r="J2622" t="str">
            <v>B</v>
          </cell>
          <cell r="K2622" t="str">
            <v>D</v>
          </cell>
          <cell r="L2622">
            <v>1190</v>
          </cell>
        </row>
        <row r="2623">
          <cell r="F2623">
            <v>5211390</v>
          </cell>
          <cell r="G2623" t="str">
            <v>R</v>
          </cell>
          <cell r="H2623" t="str">
            <v>00/0</v>
          </cell>
          <cell r="I2623" t="str">
            <v/>
          </cell>
          <cell r="J2623" t="str">
            <v>B</v>
          </cell>
          <cell r="K2623" t="str">
            <v>D</v>
          </cell>
          <cell r="L2623">
            <v>1390</v>
          </cell>
        </row>
        <row r="2624">
          <cell r="F2624">
            <v>5401090</v>
          </cell>
          <cell r="G2624" t="str">
            <v>R</v>
          </cell>
          <cell r="H2624" t="str">
            <v>00/0</v>
          </cell>
          <cell r="I2624" t="str">
            <v/>
          </cell>
          <cell r="J2624" t="str">
            <v>B</v>
          </cell>
          <cell r="K2624" t="str">
            <v>D</v>
          </cell>
          <cell r="L2624">
            <v>1090</v>
          </cell>
        </row>
        <row r="2625">
          <cell r="F2625">
            <v>5400990</v>
          </cell>
          <cell r="G2625" t="str">
            <v>R</v>
          </cell>
          <cell r="H2625" t="str">
            <v>00/0</v>
          </cell>
          <cell r="I2625" t="str">
            <v/>
          </cell>
          <cell r="J2625" t="str">
            <v>F</v>
          </cell>
          <cell r="K2625" t="str">
            <v>D</v>
          </cell>
          <cell r="L2625">
            <v>990</v>
          </cell>
        </row>
        <row r="2626">
          <cell r="F2626">
            <v>5400890</v>
          </cell>
          <cell r="G2626" t="str">
            <v>R</v>
          </cell>
          <cell r="H2626" t="str">
            <v>00/0</v>
          </cell>
          <cell r="I2626" t="str">
            <v/>
          </cell>
          <cell r="J2626" t="str">
            <v>F</v>
          </cell>
          <cell r="K2626" t="str">
            <v>D</v>
          </cell>
          <cell r="L2626">
            <v>890</v>
          </cell>
        </row>
        <row r="2627">
          <cell r="F2627">
            <v>5400790</v>
          </cell>
          <cell r="G2627" t="str">
            <v>R</v>
          </cell>
          <cell r="H2627" t="str">
            <v>00/0</v>
          </cell>
          <cell r="I2627" t="str">
            <v/>
          </cell>
          <cell r="J2627" t="str">
            <v>B</v>
          </cell>
          <cell r="K2627" t="str">
            <v>D</v>
          </cell>
          <cell r="L2627">
            <v>790</v>
          </cell>
        </row>
        <row r="2628">
          <cell r="F2628">
            <v>5140690</v>
          </cell>
          <cell r="G2628" t="str">
            <v>L-LAD LIQ</v>
          </cell>
          <cell r="H2628" t="str">
            <v>19/6</v>
          </cell>
          <cell r="I2628" t="str">
            <v/>
          </cell>
          <cell r="J2628" t="str">
            <v>B</v>
          </cell>
          <cell r="K2628" t="str">
            <v>D</v>
          </cell>
          <cell r="L2628">
            <v>690</v>
          </cell>
        </row>
        <row r="2629">
          <cell r="F2629">
            <v>6140190</v>
          </cell>
          <cell r="G2629" t="str">
            <v>L-LAD SUM 190</v>
          </cell>
          <cell r="H2629" t="str">
            <v>21/4</v>
          </cell>
          <cell r="I2629" t="str">
            <v>-</v>
          </cell>
          <cell r="J2629" t="str">
            <v>B</v>
          </cell>
          <cell r="K2629" t="str">
            <v>D</v>
          </cell>
          <cell r="L2629">
            <v>190</v>
          </cell>
        </row>
        <row r="2630">
          <cell r="F2630">
            <v>6140990</v>
          </cell>
          <cell r="G2630" t="str">
            <v>L-LAD DRS</v>
          </cell>
          <cell r="H2630" t="str">
            <v>19/6</v>
          </cell>
          <cell r="I2630" t="str">
            <v>-</v>
          </cell>
          <cell r="J2630" t="str">
            <v>B</v>
          </cell>
          <cell r="K2630" t="str">
            <v>D</v>
          </cell>
          <cell r="L2630">
            <v>5</v>
          </cell>
        </row>
        <row r="2631">
          <cell r="F2631">
            <v>6140690</v>
          </cell>
          <cell r="G2631" t="str">
            <v>L-LAD DRS</v>
          </cell>
          <cell r="H2631" t="str">
            <v>11/6</v>
          </cell>
          <cell r="I2631" t="str">
            <v>-</v>
          </cell>
          <cell r="J2631" t="str">
            <v>B</v>
          </cell>
          <cell r="K2631" t="str">
            <v>D</v>
          </cell>
          <cell r="L2631">
            <v>90</v>
          </cell>
        </row>
        <row r="2632">
          <cell r="F2632">
            <v>6000790</v>
          </cell>
          <cell r="G2632" t="str">
            <v>L-LAD LIQ</v>
          </cell>
          <cell r="H2632" t="str">
            <v>00/0</v>
          </cell>
          <cell r="I2632" t="str">
            <v/>
          </cell>
          <cell r="J2632" t="str">
            <v>B</v>
          </cell>
          <cell r="K2632" t="str">
            <v>D</v>
          </cell>
          <cell r="L2632">
            <v>790</v>
          </cell>
        </row>
        <row r="2633">
          <cell r="F2633">
            <v>6140590</v>
          </cell>
          <cell r="G2633" t="str">
            <v>L-LAD LIQ</v>
          </cell>
          <cell r="H2633" t="str">
            <v>19/6</v>
          </cell>
          <cell r="I2633" t="str">
            <v>-</v>
          </cell>
          <cell r="J2633" t="str">
            <v>B</v>
          </cell>
          <cell r="K2633" t="str">
            <v>D</v>
          </cell>
          <cell r="L2633">
            <v>490</v>
          </cell>
        </row>
        <row r="2634">
          <cell r="F2634">
            <v>6140490</v>
          </cell>
          <cell r="G2634" t="str">
            <v>L-LAD LIQ</v>
          </cell>
          <cell r="H2634" t="str">
            <v>00/0</v>
          </cell>
          <cell r="I2634" t="str">
            <v/>
          </cell>
          <cell r="J2634" t="str">
            <v>B</v>
          </cell>
          <cell r="K2634" t="str">
            <v>D</v>
          </cell>
          <cell r="L2634">
            <v>490</v>
          </cell>
        </row>
        <row r="2635">
          <cell r="F2635">
            <v>6140290</v>
          </cell>
          <cell r="G2635" t="str">
            <v>L-LAD DRS</v>
          </cell>
          <cell r="H2635" t="str">
            <v>00/0</v>
          </cell>
          <cell r="I2635" t="str">
            <v/>
          </cell>
          <cell r="J2635" t="str">
            <v>B</v>
          </cell>
          <cell r="K2635" t="str">
            <v>D</v>
          </cell>
          <cell r="L2635">
            <v>290</v>
          </cell>
        </row>
        <row r="2636">
          <cell r="F2636">
            <v>6140090</v>
          </cell>
          <cell r="G2636" t="str">
            <v>L-LAD SUM 90</v>
          </cell>
          <cell r="H2636" t="str">
            <v>38/8</v>
          </cell>
          <cell r="I2636" t="str">
            <v>-</v>
          </cell>
          <cell r="J2636" t="str">
            <v>B</v>
          </cell>
          <cell r="K2636" t="str">
            <v>D</v>
          </cell>
          <cell r="L2636">
            <v>50</v>
          </cell>
        </row>
        <row r="2637">
          <cell r="F2637">
            <v>6001990</v>
          </cell>
          <cell r="G2637" t="str">
            <v>L-LAD LIQ</v>
          </cell>
          <cell r="H2637" t="str">
            <v>00/0</v>
          </cell>
          <cell r="I2637" t="str">
            <v/>
          </cell>
          <cell r="J2637" t="str">
            <v>B</v>
          </cell>
          <cell r="K2637" t="str">
            <v>D</v>
          </cell>
          <cell r="L2637">
            <v>1990</v>
          </cell>
        </row>
        <row r="2638">
          <cell r="F2638">
            <v>6001490</v>
          </cell>
          <cell r="G2638" t="str">
            <v>L-LAD LIQ</v>
          </cell>
          <cell r="H2638" t="str">
            <v>00/0</v>
          </cell>
          <cell r="I2638" t="str">
            <v/>
          </cell>
          <cell r="J2638" t="str">
            <v>B</v>
          </cell>
          <cell r="K2638" t="str">
            <v>D</v>
          </cell>
          <cell r="L2638">
            <v>1490</v>
          </cell>
        </row>
        <row r="2639">
          <cell r="F2639">
            <v>6001390</v>
          </cell>
          <cell r="G2639" t="str">
            <v>L-LAD LIQ</v>
          </cell>
          <cell r="H2639" t="str">
            <v>00/0</v>
          </cell>
          <cell r="I2639" t="str">
            <v/>
          </cell>
          <cell r="J2639" t="str">
            <v>B</v>
          </cell>
          <cell r="K2639" t="str">
            <v>D</v>
          </cell>
          <cell r="L2639">
            <v>1390</v>
          </cell>
        </row>
        <row r="2640">
          <cell r="F2640">
            <v>6001290</v>
          </cell>
          <cell r="G2640" t="str">
            <v>L-LAD LIQ</v>
          </cell>
          <cell r="H2640" t="str">
            <v>00/0</v>
          </cell>
          <cell r="I2640" t="str">
            <v/>
          </cell>
          <cell r="J2640" t="str">
            <v>B</v>
          </cell>
          <cell r="K2640" t="str">
            <v>D</v>
          </cell>
          <cell r="L2640">
            <v>1290</v>
          </cell>
        </row>
        <row r="2641">
          <cell r="F2641">
            <v>6000890</v>
          </cell>
          <cell r="G2641" t="str">
            <v>L-LAD LIQ</v>
          </cell>
          <cell r="H2641" t="str">
            <v>00/0</v>
          </cell>
          <cell r="I2641" t="str">
            <v/>
          </cell>
          <cell r="J2641" t="str">
            <v>B</v>
          </cell>
          <cell r="K2641" t="str">
            <v>D</v>
          </cell>
          <cell r="L2641">
            <v>890</v>
          </cell>
        </row>
        <row r="2642">
          <cell r="F2642">
            <v>6000690</v>
          </cell>
          <cell r="G2642" t="str">
            <v>L-LAD LIQ</v>
          </cell>
          <cell r="H2642" t="str">
            <v>00/0</v>
          </cell>
          <cell r="I2642" t="str">
            <v/>
          </cell>
          <cell r="J2642" t="str">
            <v>B</v>
          </cell>
          <cell r="K2642" t="str">
            <v>D</v>
          </cell>
          <cell r="L2642">
            <v>690</v>
          </cell>
        </row>
        <row r="2643">
          <cell r="F2643">
            <v>6000590</v>
          </cell>
          <cell r="G2643" t="str">
            <v>L-LAD LIQ</v>
          </cell>
          <cell r="H2643" t="str">
            <v>00/0</v>
          </cell>
          <cell r="I2643" t="str">
            <v/>
          </cell>
          <cell r="J2643" t="str">
            <v>B</v>
          </cell>
          <cell r="K2643" t="str">
            <v>D</v>
          </cell>
          <cell r="L2643">
            <v>590</v>
          </cell>
        </row>
        <row r="2644">
          <cell r="F2644">
            <v>6000490</v>
          </cell>
          <cell r="G2644" t="str">
            <v>L-LAD LIQ</v>
          </cell>
          <cell r="H2644" t="str">
            <v>00/0</v>
          </cell>
          <cell r="I2644" t="str">
            <v/>
          </cell>
          <cell r="J2644" t="str">
            <v>B</v>
          </cell>
          <cell r="K2644" t="str">
            <v>D</v>
          </cell>
          <cell r="L2644">
            <v>490</v>
          </cell>
        </row>
        <row r="2645">
          <cell r="F2645">
            <v>6000390</v>
          </cell>
          <cell r="G2645" t="str">
            <v>L-LAD LIQ</v>
          </cell>
          <cell r="H2645" t="str">
            <v>00/0</v>
          </cell>
          <cell r="I2645" t="str">
            <v/>
          </cell>
          <cell r="J2645" t="str">
            <v>B</v>
          </cell>
          <cell r="K2645" t="str">
            <v>D</v>
          </cell>
          <cell r="L2645">
            <v>390</v>
          </cell>
        </row>
        <row r="2646">
          <cell r="F2646">
            <v>6000290</v>
          </cell>
          <cell r="G2646" t="str">
            <v>L-LAD LIQ</v>
          </cell>
          <cell r="H2646" t="str">
            <v>00/0</v>
          </cell>
          <cell r="I2646" t="str">
            <v/>
          </cell>
          <cell r="J2646" t="str">
            <v>B</v>
          </cell>
          <cell r="K2646" t="str">
            <v>D</v>
          </cell>
          <cell r="L2646">
            <v>290</v>
          </cell>
        </row>
        <row r="2647">
          <cell r="F2647">
            <v>6000190</v>
          </cell>
          <cell r="G2647" t="str">
            <v>L-LAD LIQ</v>
          </cell>
          <cell r="H2647" t="str">
            <v>00/0</v>
          </cell>
          <cell r="I2647" t="str">
            <v/>
          </cell>
          <cell r="J2647" t="str">
            <v>B</v>
          </cell>
          <cell r="K2647" t="str">
            <v>D</v>
          </cell>
          <cell r="L2647">
            <v>190</v>
          </cell>
        </row>
        <row r="2648">
          <cell r="F2648">
            <v>6000990</v>
          </cell>
          <cell r="G2648" t="str">
            <v>L-LAD LIQ</v>
          </cell>
          <cell r="H2648" t="str">
            <v>00/0</v>
          </cell>
          <cell r="I2648" t="str">
            <v/>
          </cell>
          <cell r="J2648" t="str">
            <v>B</v>
          </cell>
          <cell r="K2648" t="str">
            <v>D</v>
          </cell>
          <cell r="L2648">
            <v>990</v>
          </cell>
        </row>
        <row r="2649">
          <cell r="F2649">
            <v>8021390</v>
          </cell>
          <cell r="G2649" t="str">
            <v>R</v>
          </cell>
          <cell r="H2649" t="str">
            <v>00/0</v>
          </cell>
          <cell r="I2649" t="str">
            <v/>
          </cell>
          <cell r="J2649" t="str">
            <v>B</v>
          </cell>
          <cell r="K2649" t="str">
            <v>D</v>
          </cell>
          <cell r="L2649">
            <v>1390</v>
          </cell>
        </row>
        <row r="2650">
          <cell r="F2650">
            <v>8021190</v>
          </cell>
          <cell r="G2650" t="str">
            <v>R</v>
          </cell>
          <cell r="H2650" t="str">
            <v>00/0</v>
          </cell>
          <cell r="I2650" t="str">
            <v/>
          </cell>
          <cell r="J2650" t="str">
            <v>B</v>
          </cell>
          <cell r="K2650" t="str">
            <v>D</v>
          </cell>
          <cell r="L2650">
            <v>1190</v>
          </cell>
        </row>
        <row r="2651">
          <cell r="F2651">
            <v>8021590</v>
          </cell>
          <cell r="G2651" t="str">
            <v>R</v>
          </cell>
          <cell r="H2651" t="str">
            <v>00/0</v>
          </cell>
          <cell r="I2651" t="str">
            <v/>
          </cell>
          <cell r="J2651" t="str">
            <v>B</v>
          </cell>
          <cell r="K2651" t="str">
            <v>D</v>
          </cell>
          <cell r="L2651">
            <v>1590</v>
          </cell>
        </row>
        <row r="2652">
          <cell r="F2652">
            <v>8021290</v>
          </cell>
          <cell r="G2652" t="str">
            <v>R</v>
          </cell>
          <cell r="H2652" t="str">
            <v>00/0</v>
          </cell>
          <cell r="I2652" t="str">
            <v/>
          </cell>
          <cell r="J2652" t="str">
            <v>N</v>
          </cell>
          <cell r="K2652" t="str">
            <v>D</v>
          </cell>
          <cell r="L2652">
            <v>1290</v>
          </cell>
        </row>
        <row r="2653">
          <cell r="F2653">
            <v>8022490</v>
          </cell>
          <cell r="G2653" t="str">
            <v>R</v>
          </cell>
          <cell r="H2653" t="str">
            <v>21/7</v>
          </cell>
          <cell r="I2653" t="str">
            <v>-</v>
          </cell>
          <cell r="J2653" t="str">
            <v>B</v>
          </cell>
          <cell r="K2653" t="str">
            <v>D</v>
          </cell>
          <cell r="L2653">
            <v>1990</v>
          </cell>
        </row>
        <row r="2654">
          <cell r="F2654">
            <v>8030190</v>
          </cell>
          <cell r="G2654" t="str">
            <v>R</v>
          </cell>
          <cell r="H2654" t="str">
            <v>00/0</v>
          </cell>
          <cell r="I2654" t="str">
            <v/>
          </cell>
          <cell r="J2654" t="str">
            <v>B</v>
          </cell>
          <cell r="K2654" t="str">
            <v>D</v>
          </cell>
          <cell r="L2654">
            <v>190</v>
          </cell>
        </row>
        <row r="2655">
          <cell r="F2655">
            <v>8030290</v>
          </cell>
          <cell r="G2655" t="str">
            <v>R</v>
          </cell>
          <cell r="H2655" t="str">
            <v>00/0</v>
          </cell>
          <cell r="I2655" t="str">
            <v/>
          </cell>
          <cell r="J2655" t="str">
            <v>B</v>
          </cell>
          <cell r="K2655" t="str">
            <v>D</v>
          </cell>
          <cell r="L2655">
            <v>290</v>
          </cell>
        </row>
        <row r="2656">
          <cell r="F2656">
            <v>8030590</v>
          </cell>
          <cell r="G2656" t="str">
            <v>R</v>
          </cell>
          <cell r="H2656" t="str">
            <v>00/0</v>
          </cell>
          <cell r="I2656" t="str">
            <v/>
          </cell>
          <cell r="J2656" t="str">
            <v>B</v>
          </cell>
          <cell r="K2656" t="str">
            <v>D</v>
          </cell>
          <cell r="L2656">
            <v>590</v>
          </cell>
        </row>
        <row r="2657">
          <cell r="F2657">
            <v>8030690</v>
          </cell>
          <cell r="G2657" t="str">
            <v>L-LAD DRS</v>
          </cell>
          <cell r="H2657" t="str">
            <v>00/0</v>
          </cell>
          <cell r="I2657" t="str">
            <v/>
          </cell>
          <cell r="J2657" t="str">
            <v>B</v>
          </cell>
          <cell r="K2657" t="str">
            <v>D</v>
          </cell>
          <cell r="L2657">
            <v>690</v>
          </cell>
        </row>
        <row r="2658">
          <cell r="F2658">
            <v>8050290</v>
          </cell>
          <cell r="G2658" t="str">
            <v>L-MEN LIQ</v>
          </cell>
          <cell r="H2658" t="str">
            <v>19/6</v>
          </cell>
          <cell r="I2658" t="str">
            <v>-</v>
          </cell>
          <cell r="J2658" t="str">
            <v>B</v>
          </cell>
          <cell r="K2658" t="str">
            <v>D</v>
          </cell>
          <cell r="L2658">
            <v>290</v>
          </cell>
        </row>
        <row r="2659">
          <cell r="F2659">
            <v>8050490</v>
          </cell>
          <cell r="G2659" t="str">
            <v>L-MEN DRS</v>
          </cell>
          <cell r="H2659" t="str">
            <v>00/0</v>
          </cell>
          <cell r="I2659" t="str">
            <v/>
          </cell>
          <cell r="J2659" t="str">
            <v>B</v>
          </cell>
          <cell r="K2659" t="str">
            <v>D</v>
          </cell>
          <cell r="L2659">
            <v>490</v>
          </cell>
        </row>
        <row r="2660">
          <cell r="F2660">
            <v>8000490</v>
          </cell>
          <cell r="G2660" t="str">
            <v>L-MEN LIQ</v>
          </cell>
          <cell r="H2660" t="str">
            <v>00/0</v>
          </cell>
          <cell r="I2660" t="str">
            <v/>
          </cell>
          <cell r="J2660" t="str">
            <v>B</v>
          </cell>
          <cell r="K2660" t="str">
            <v>D</v>
          </cell>
          <cell r="L2660">
            <v>490</v>
          </cell>
        </row>
        <row r="2661">
          <cell r="F2661">
            <v>8021090</v>
          </cell>
          <cell r="G2661" t="str">
            <v>R</v>
          </cell>
          <cell r="H2661" t="str">
            <v>00/0</v>
          </cell>
          <cell r="I2661" t="str">
            <v/>
          </cell>
          <cell r="J2661" t="str">
            <v>B</v>
          </cell>
          <cell r="K2661" t="str">
            <v>D</v>
          </cell>
          <cell r="L2661">
            <v>1090</v>
          </cell>
        </row>
        <row r="2662">
          <cell r="F2662">
            <v>8050190</v>
          </cell>
          <cell r="G2662" t="str">
            <v>L-MEN DRS</v>
          </cell>
          <cell r="H2662" t="str">
            <v>00/0</v>
          </cell>
          <cell r="I2662" t="str">
            <v/>
          </cell>
          <cell r="J2662" t="str">
            <v>B</v>
          </cell>
          <cell r="K2662" t="str">
            <v>D</v>
          </cell>
          <cell r="L2662">
            <v>190</v>
          </cell>
        </row>
        <row r="2663">
          <cell r="F2663">
            <v>7000190</v>
          </cell>
          <cell r="G2663" t="str">
            <v>L-LAD LIQ</v>
          </cell>
          <cell r="H2663" t="str">
            <v>00/0</v>
          </cell>
          <cell r="I2663" t="str">
            <v/>
          </cell>
          <cell r="J2663" t="str">
            <v>B</v>
          </cell>
          <cell r="K2663" t="str">
            <v>D</v>
          </cell>
          <cell r="L2663">
            <v>190</v>
          </cell>
        </row>
        <row r="2664">
          <cell r="F2664">
            <v>8000690</v>
          </cell>
          <cell r="G2664" t="str">
            <v>L-MEN LIQ</v>
          </cell>
          <cell r="H2664" t="str">
            <v>00/0</v>
          </cell>
          <cell r="I2664" t="str">
            <v/>
          </cell>
          <cell r="J2664" t="str">
            <v>B</v>
          </cell>
          <cell r="K2664" t="str">
            <v>D</v>
          </cell>
          <cell r="L2664">
            <v>690</v>
          </cell>
        </row>
        <row r="2665">
          <cell r="F2665">
            <v>8001290</v>
          </cell>
          <cell r="G2665" t="str">
            <v>L-MEN LIQ</v>
          </cell>
          <cell r="H2665" t="str">
            <v>00/0</v>
          </cell>
          <cell r="I2665" t="str">
            <v/>
          </cell>
          <cell r="J2665" t="str">
            <v>B</v>
          </cell>
          <cell r="K2665" t="str">
            <v>D</v>
          </cell>
          <cell r="L2665">
            <v>1290</v>
          </cell>
        </row>
        <row r="2666">
          <cell r="F2666">
            <v>8000990</v>
          </cell>
          <cell r="G2666" t="str">
            <v>L-MEN LIQ</v>
          </cell>
          <cell r="H2666" t="str">
            <v>00/0</v>
          </cell>
          <cell r="I2666" t="str">
            <v/>
          </cell>
          <cell r="J2666" t="str">
            <v>B</v>
          </cell>
          <cell r="K2666" t="str">
            <v>D</v>
          </cell>
          <cell r="L2666">
            <v>990</v>
          </cell>
        </row>
        <row r="2667">
          <cell r="F2667">
            <v>8000890</v>
          </cell>
          <cell r="G2667" t="str">
            <v>L-MEN LIQ</v>
          </cell>
          <cell r="H2667" t="str">
            <v>00/0</v>
          </cell>
          <cell r="I2667" t="str">
            <v/>
          </cell>
          <cell r="J2667" t="str">
            <v>B</v>
          </cell>
          <cell r="K2667" t="str">
            <v>D</v>
          </cell>
          <cell r="L2667">
            <v>890</v>
          </cell>
        </row>
        <row r="2668">
          <cell r="F2668">
            <v>8000790</v>
          </cell>
          <cell r="G2668" t="str">
            <v>L-MEN LIQ</v>
          </cell>
          <cell r="H2668" t="str">
            <v>00/0</v>
          </cell>
          <cell r="I2668" t="str">
            <v/>
          </cell>
          <cell r="J2668" t="str">
            <v>B</v>
          </cell>
          <cell r="K2668" t="str">
            <v>D</v>
          </cell>
          <cell r="L2668">
            <v>790</v>
          </cell>
        </row>
        <row r="2669">
          <cell r="F2669">
            <v>8000590</v>
          </cell>
          <cell r="G2669" t="str">
            <v>L-MEN LIQ</v>
          </cell>
          <cell r="H2669" t="str">
            <v>38/8</v>
          </cell>
          <cell r="I2669" t="str">
            <v>-</v>
          </cell>
          <cell r="J2669" t="str">
            <v>B</v>
          </cell>
          <cell r="K2669" t="str">
            <v>D</v>
          </cell>
          <cell r="L2669">
            <v>200</v>
          </cell>
        </row>
        <row r="2670">
          <cell r="F2670">
            <v>8000390</v>
          </cell>
          <cell r="G2670" t="str">
            <v>L-MEN LIQ</v>
          </cell>
          <cell r="H2670" t="str">
            <v>00/0</v>
          </cell>
          <cell r="I2670" t="str">
            <v/>
          </cell>
          <cell r="J2670" t="str">
            <v>B</v>
          </cell>
          <cell r="K2670" t="str">
            <v>D</v>
          </cell>
          <cell r="L2670">
            <v>390</v>
          </cell>
        </row>
        <row r="2671">
          <cell r="F2671">
            <v>8000290</v>
          </cell>
          <cell r="G2671" t="str">
            <v>L-MEN LIQ</v>
          </cell>
          <cell r="H2671" t="str">
            <v>00/0</v>
          </cell>
          <cell r="I2671" t="str">
            <v/>
          </cell>
          <cell r="J2671" t="str">
            <v>B</v>
          </cell>
          <cell r="K2671" t="str">
            <v>D</v>
          </cell>
          <cell r="L2671">
            <v>290</v>
          </cell>
        </row>
        <row r="2672">
          <cell r="F2672">
            <v>8001790</v>
          </cell>
          <cell r="G2672" t="str">
            <v>L-MEN LIQ</v>
          </cell>
          <cell r="H2672" t="str">
            <v>00/0</v>
          </cell>
          <cell r="I2672" t="str">
            <v/>
          </cell>
          <cell r="J2672" t="str">
            <v>B</v>
          </cell>
          <cell r="K2672" t="str">
            <v>D</v>
          </cell>
          <cell r="L2672">
            <v>1790</v>
          </cell>
        </row>
        <row r="2673">
          <cell r="F2673">
            <v>8000090</v>
          </cell>
          <cell r="G2673" t="str">
            <v>L-MEN LIQ</v>
          </cell>
          <cell r="H2673" t="str">
            <v>19/6</v>
          </cell>
          <cell r="I2673" t="str">
            <v>-</v>
          </cell>
          <cell r="J2673" t="str">
            <v>B</v>
          </cell>
          <cell r="K2673" t="str">
            <v>D</v>
          </cell>
          <cell r="L2673">
            <v>5</v>
          </cell>
        </row>
        <row r="2674">
          <cell r="F2674">
            <v>8001990</v>
          </cell>
          <cell r="G2674" t="str">
            <v>L-MEN LIQ</v>
          </cell>
          <cell r="H2674" t="str">
            <v>00/0</v>
          </cell>
          <cell r="I2674" t="str">
            <v/>
          </cell>
          <cell r="J2674" t="str">
            <v>B</v>
          </cell>
          <cell r="K2674" t="str">
            <v>D</v>
          </cell>
          <cell r="L2674">
            <v>1990</v>
          </cell>
        </row>
        <row r="2675">
          <cell r="F2675">
            <v>7000490</v>
          </cell>
          <cell r="G2675" t="str">
            <v>L-LAD LIQ</v>
          </cell>
          <cell r="H2675" t="str">
            <v>00/0</v>
          </cell>
          <cell r="I2675" t="str">
            <v/>
          </cell>
          <cell r="J2675" t="str">
            <v>B</v>
          </cell>
          <cell r="K2675" t="str">
            <v>D</v>
          </cell>
          <cell r="L2675">
            <v>490</v>
          </cell>
        </row>
        <row r="2676">
          <cell r="F2676">
            <v>7000790</v>
          </cell>
          <cell r="G2676" t="str">
            <v>L-LAD LIQ</v>
          </cell>
          <cell r="H2676" t="str">
            <v>00/0</v>
          </cell>
          <cell r="I2676" t="str">
            <v/>
          </cell>
          <cell r="J2676" t="str">
            <v>B</v>
          </cell>
          <cell r="K2676" t="str">
            <v>D</v>
          </cell>
          <cell r="L2676">
            <v>790</v>
          </cell>
        </row>
        <row r="2677">
          <cell r="F2677">
            <v>7000990</v>
          </cell>
          <cell r="G2677" t="str">
            <v>L-LAD LIQ</v>
          </cell>
          <cell r="H2677" t="str">
            <v>00/0</v>
          </cell>
          <cell r="I2677" t="str">
            <v/>
          </cell>
          <cell r="J2677" t="str">
            <v>B</v>
          </cell>
          <cell r="K2677" t="str">
            <v>D</v>
          </cell>
          <cell r="L2677">
            <v>990</v>
          </cell>
        </row>
        <row r="2678">
          <cell r="F2678">
            <v>7001290</v>
          </cell>
          <cell r="G2678" t="str">
            <v>L-LAD LIQ</v>
          </cell>
          <cell r="H2678" t="str">
            <v>00/0</v>
          </cell>
          <cell r="I2678" t="str">
            <v/>
          </cell>
          <cell r="J2678" t="str">
            <v>B</v>
          </cell>
          <cell r="K2678" t="str">
            <v>D</v>
          </cell>
          <cell r="L2678">
            <v>1290</v>
          </cell>
        </row>
        <row r="2679">
          <cell r="F2679">
            <v>7001990</v>
          </cell>
          <cell r="G2679" t="str">
            <v>L-LAD LIQ</v>
          </cell>
          <cell r="H2679" t="str">
            <v>00/0</v>
          </cell>
          <cell r="I2679" t="str">
            <v/>
          </cell>
          <cell r="J2679" t="str">
            <v>B</v>
          </cell>
          <cell r="K2679" t="str">
            <v>D</v>
          </cell>
          <cell r="L2679">
            <v>1990</v>
          </cell>
        </row>
        <row r="2680">
          <cell r="F2680">
            <v>7140790</v>
          </cell>
          <cell r="G2680" t="str">
            <v>L-LAD DRS</v>
          </cell>
          <cell r="H2680" t="str">
            <v>19/6</v>
          </cell>
          <cell r="I2680" t="str">
            <v>-</v>
          </cell>
          <cell r="J2680" t="str">
            <v>B</v>
          </cell>
          <cell r="K2680" t="str">
            <v>D</v>
          </cell>
          <cell r="L2680">
            <v>490</v>
          </cell>
        </row>
        <row r="2681">
          <cell r="F2681">
            <v>7141290</v>
          </cell>
          <cell r="G2681" t="str">
            <v>L-LAD DRS</v>
          </cell>
          <cell r="H2681" t="str">
            <v>00/0</v>
          </cell>
          <cell r="I2681" t="str">
            <v/>
          </cell>
          <cell r="J2681" t="str">
            <v>B</v>
          </cell>
          <cell r="K2681" t="str">
            <v>D</v>
          </cell>
          <cell r="L2681">
            <v>1290</v>
          </cell>
        </row>
        <row r="2682">
          <cell r="F2682">
            <v>7141990</v>
          </cell>
          <cell r="G2682" t="str">
            <v>L-LAD DRS</v>
          </cell>
          <cell r="H2682" t="str">
            <v>19/6</v>
          </cell>
          <cell r="I2682" t="str">
            <v/>
          </cell>
          <cell r="J2682" t="str">
            <v>B</v>
          </cell>
          <cell r="K2682" t="str">
            <v>D</v>
          </cell>
          <cell r="L2682">
            <v>1990</v>
          </cell>
        </row>
        <row r="2683">
          <cell r="F2683">
            <v>8000190</v>
          </cell>
          <cell r="G2683" t="str">
            <v>L-MEN LIQ</v>
          </cell>
          <cell r="H2683" t="str">
            <v>00/0</v>
          </cell>
          <cell r="I2683" t="str">
            <v/>
          </cell>
          <cell r="J2683" t="str">
            <v>B</v>
          </cell>
          <cell r="K2683" t="str">
            <v>D</v>
          </cell>
          <cell r="L2683">
            <v>190</v>
          </cell>
        </row>
        <row r="2684">
          <cell r="F2684">
            <v>8011190</v>
          </cell>
          <cell r="G2684" t="str">
            <v>R</v>
          </cell>
          <cell r="H2684" t="str">
            <v>00/0</v>
          </cell>
          <cell r="I2684" t="str">
            <v/>
          </cell>
          <cell r="J2684" t="str">
            <v>B</v>
          </cell>
          <cell r="K2684" t="str">
            <v>D</v>
          </cell>
          <cell r="L2684">
            <v>1190</v>
          </cell>
        </row>
        <row r="2685">
          <cell r="F2685">
            <v>8020890</v>
          </cell>
          <cell r="G2685" t="str">
            <v>R</v>
          </cell>
          <cell r="H2685" t="str">
            <v>00/0</v>
          </cell>
          <cell r="I2685" t="str">
            <v/>
          </cell>
          <cell r="J2685" t="str">
            <v>B</v>
          </cell>
          <cell r="K2685" t="str">
            <v>D</v>
          </cell>
          <cell r="L2685">
            <v>890</v>
          </cell>
        </row>
        <row r="2686">
          <cell r="F2686">
            <v>8020690</v>
          </cell>
          <cell r="G2686" t="str">
            <v>R</v>
          </cell>
          <cell r="H2686" t="str">
            <v>00/0</v>
          </cell>
          <cell r="I2686" t="str">
            <v/>
          </cell>
          <cell r="J2686" t="str">
            <v>B</v>
          </cell>
          <cell r="K2686" t="str">
            <v>D</v>
          </cell>
          <cell r="L2686">
            <v>690</v>
          </cell>
        </row>
        <row r="2687">
          <cell r="F2687">
            <v>8012790</v>
          </cell>
          <cell r="G2687" t="str">
            <v>R</v>
          </cell>
          <cell r="H2687" t="str">
            <v>00/0</v>
          </cell>
          <cell r="I2687" t="str">
            <v/>
          </cell>
          <cell r="J2687" t="str">
            <v>W</v>
          </cell>
          <cell r="K2687" t="str">
            <v>D</v>
          </cell>
          <cell r="L2687">
            <v>2790</v>
          </cell>
        </row>
        <row r="2688">
          <cell r="F2688">
            <v>8012490</v>
          </cell>
          <cell r="G2688" t="str">
            <v>R</v>
          </cell>
          <cell r="H2688" t="str">
            <v>00/0</v>
          </cell>
          <cell r="I2688" t="str">
            <v/>
          </cell>
          <cell r="J2688" t="str">
            <v>B</v>
          </cell>
          <cell r="K2688" t="str">
            <v>D</v>
          </cell>
          <cell r="L2688">
            <v>2490</v>
          </cell>
        </row>
        <row r="2689">
          <cell r="F2689">
            <v>8011990</v>
          </cell>
          <cell r="G2689" t="str">
            <v>R</v>
          </cell>
          <cell r="H2689" t="str">
            <v>00/0</v>
          </cell>
          <cell r="I2689" t="str">
            <v/>
          </cell>
          <cell r="J2689" t="str">
            <v>B</v>
          </cell>
          <cell r="K2689" t="str">
            <v>D</v>
          </cell>
          <cell r="L2689">
            <v>1990</v>
          </cell>
        </row>
        <row r="2690">
          <cell r="F2690">
            <v>8011790</v>
          </cell>
          <cell r="G2690" t="str">
            <v>R</v>
          </cell>
          <cell r="H2690" t="str">
            <v>00/0</v>
          </cell>
          <cell r="I2690" t="str">
            <v/>
          </cell>
          <cell r="J2690" t="str">
            <v>B</v>
          </cell>
          <cell r="K2690" t="str">
            <v>D</v>
          </cell>
          <cell r="L2690">
            <v>1790</v>
          </cell>
        </row>
        <row r="2691">
          <cell r="F2691">
            <v>8011590</v>
          </cell>
          <cell r="G2691" t="str">
            <v>R</v>
          </cell>
          <cell r="H2691" t="str">
            <v>00/0</v>
          </cell>
          <cell r="I2691" t="str">
            <v/>
          </cell>
          <cell r="J2691" t="str">
            <v>B</v>
          </cell>
          <cell r="K2691" t="str">
            <v>D</v>
          </cell>
          <cell r="L2691">
            <v>1590</v>
          </cell>
        </row>
        <row r="2692">
          <cell r="F2692">
            <v>8011490</v>
          </cell>
          <cell r="G2692" t="str">
            <v>R</v>
          </cell>
          <cell r="H2692" t="str">
            <v>00/0</v>
          </cell>
          <cell r="I2692" t="str">
            <v/>
          </cell>
          <cell r="J2692" t="str">
            <v>B</v>
          </cell>
          <cell r="K2692" t="str">
            <v>D</v>
          </cell>
          <cell r="L2692">
            <v>1490</v>
          </cell>
        </row>
        <row r="2693">
          <cell r="F2693">
            <v>8001490</v>
          </cell>
          <cell r="G2693" t="str">
            <v>L-MEN LIQ</v>
          </cell>
          <cell r="H2693" t="str">
            <v>00/0</v>
          </cell>
          <cell r="I2693" t="str">
            <v/>
          </cell>
          <cell r="J2693" t="str">
            <v>B</v>
          </cell>
          <cell r="K2693" t="str">
            <v>D</v>
          </cell>
          <cell r="L2693">
            <v>1490</v>
          </cell>
        </row>
        <row r="2694">
          <cell r="F2694">
            <v>8011290</v>
          </cell>
          <cell r="G2694" t="str">
            <v>R</v>
          </cell>
          <cell r="H2694" t="str">
            <v>00/0</v>
          </cell>
          <cell r="I2694" t="str">
            <v/>
          </cell>
          <cell r="J2694" t="str">
            <v>B</v>
          </cell>
          <cell r="K2694" t="str">
            <v>D</v>
          </cell>
          <cell r="L2694">
            <v>1290</v>
          </cell>
        </row>
        <row r="2695">
          <cell r="F2695">
            <v>8020990</v>
          </cell>
          <cell r="G2695" t="str">
            <v>R</v>
          </cell>
          <cell r="H2695" t="str">
            <v>00/0</v>
          </cell>
          <cell r="I2695" t="str">
            <v/>
          </cell>
          <cell r="J2695" t="str">
            <v>B</v>
          </cell>
          <cell r="K2695" t="str">
            <v>D</v>
          </cell>
          <cell r="L2695">
            <v>990</v>
          </cell>
        </row>
        <row r="2696">
          <cell r="F2696">
            <v>8010990</v>
          </cell>
          <cell r="G2696" t="str">
            <v>R</v>
          </cell>
          <cell r="H2696" t="str">
            <v>00/0</v>
          </cell>
          <cell r="I2696" t="str">
            <v/>
          </cell>
          <cell r="J2696" t="str">
            <v>B</v>
          </cell>
          <cell r="K2696" t="str">
            <v>D</v>
          </cell>
          <cell r="L2696">
            <v>990</v>
          </cell>
        </row>
        <row r="2697">
          <cell r="F2697">
            <v>8010890</v>
          </cell>
          <cell r="G2697" t="str">
            <v>R</v>
          </cell>
          <cell r="H2697" t="str">
            <v>00/0</v>
          </cell>
          <cell r="I2697" t="str">
            <v/>
          </cell>
          <cell r="J2697" t="str">
            <v>B</v>
          </cell>
          <cell r="K2697" t="str">
            <v>D</v>
          </cell>
          <cell r="L2697">
            <v>890</v>
          </cell>
        </row>
        <row r="2698">
          <cell r="F2698">
            <v>8010590</v>
          </cell>
          <cell r="G2698" t="str">
            <v>R</v>
          </cell>
          <cell r="H2698" t="str">
            <v>00/0</v>
          </cell>
          <cell r="I2698" t="str">
            <v/>
          </cell>
          <cell r="J2698" t="str">
            <v>B</v>
          </cell>
          <cell r="K2698" t="str">
            <v>D</v>
          </cell>
          <cell r="L2698">
            <v>590</v>
          </cell>
        </row>
        <row r="2699">
          <cell r="F2699">
            <v>8004990</v>
          </cell>
          <cell r="G2699" t="str">
            <v>L-MEN LIQ</v>
          </cell>
          <cell r="H2699" t="str">
            <v>00/0</v>
          </cell>
          <cell r="I2699" t="str">
            <v/>
          </cell>
          <cell r="J2699" t="str">
            <v>B</v>
          </cell>
          <cell r="K2699" t="str">
            <v>D</v>
          </cell>
          <cell r="L2699">
            <v>4990</v>
          </cell>
        </row>
        <row r="2700">
          <cell r="F2700">
            <v>8003990</v>
          </cell>
          <cell r="G2700" t="str">
            <v>L-MEN LIQ</v>
          </cell>
          <cell r="H2700" t="str">
            <v>00/0</v>
          </cell>
          <cell r="I2700" t="str">
            <v/>
          </cell>
          <cell r="J2700" t="str">
            <v>B</v>
          </cell>
          <cell r="K2700" t="str">
            <v>D</v>
          </cell>
          <cell r="L2700">
            <v>3990</v>
          </cell>
        </row>
        <row r="2701">
          <cell r="F2701">
            <v>8003490</v>
          </cell>
          <cell r="G2701" t="str">
            <v>L-MEN LIQ</v>
          </cell>
          <cell r="H2701" t="str">
            <v>00/0</v>
          </cell>
          <cell r="I2701" t="str">
            <v/>
          </cell>
          <cell r="J2701" t="str">
            <v>B</v>
          </cell>
          <cell r="K2701" t="str">
            <v>D</v>
          </cell>
          <cell r="L2701">
            <v>3490</v>
          </cell>
        </row>
        <row r="2702">
          <cell r="F2702">
            <v>8003190</v>
          </cell>
          <cell r="G2702" t="str">
            <v>L-MEN LIQ</v>
          </cell>
          <cell r="H2702" t="str">
            <v>00/0</v>
          </cell>
          <cell r="I2702" t="str">
            <v/>
          </cell>
          <cell r="J2702" t="str">
            <v>B</v>
          </cell>
          <cell r="K2702" t="str">
            <v>D</v>
          </cell>
          <cell r="L2702">
            <v>3190</v>
          </cell>
        </row>
        <row r="2703">
          <cell r="F2703">
            <v>8002990</v>
          </cell>
          <cell r="G2703" t="str">
            <v>L-MEN LIQ</v>
          </cell>
          <cell r="H2703" t="str">
            <v>00/0</v>
          </cell>
          <cell r="I2703" t="str">
            <v/>
          </cell>
          <cell r="J2703" t="str">
            <v>B</v>
          </cell>
          <cell r="K2703" t="str">
            <v>D</v>
          </cell>
          <cell r="L2703">
            <v>2990</v>
          </cell>
        </row>
        <row r="2704">
          <cell r="F2704">
            <v>8002490</v>
          </cell>
          <cell r="G2704" t="str">
            <v>L-MEN LIQ</v>
          </cell>
          <cell r="H2704" t="str">
            <v>00/0</v>
          </cell>
          <cell r="I2704" t="str">
            <v/>
          </cell>
          <cell r="J2704" t="str">
            <v>B</v>
          </cell>
          <cell r="K2704" t="str">
            <v>D</v>
          </cell>
          <cell r="L2704">
            <v>2490</v>
          </cell>
        </row>
        <row r="2705">
          <cell r="F2705">
            <v>8011390</v>
          </cell>
          <cell r="G2705" t="str">
            <v>R</v>
          </cell>
          <cell r="H2705" t="str">
            <v>00/0</v>
          </cell>
          <cell r="I2705" t="str">
            <v/>
          </cell>
          <cell r="J2705" t="str">
            <v>B</v>
          </cell>
          <cell r="K2705" t="str">
            <v>D</v>
          </cell>
          <cell r="L2705">
            <v>1390</v>
          </cell>
        </row>
        <row r="2706">
          <cell r="F2706">
            <v>8420090</v>
          </cell>
          <cell r="G2706" t="str">
            <v>L-MEN DRS</v>
          </cell>
          <cell r="H2706" t="str">
            <v>38/8</v>
          </cell>
          <cell r="I2706" t="str">
            <v>-</v>
          </cell>
          <cell r="J2706" t="str">
            <v>B</v>
          </cell>
          <cell r="K2706" t="str">
            <v>D</v>
          </cell>
          <cell r="L2706">
            <v>50</v>
          </cell>
        </row>
        <row r="2707">
          <cell r="F2707">
            <v>8420290</v>
          </cell>
          <cell r="G2707" t="str">
            <v>L-MEN DRS</v>
          </cell>
          <cell r="H2707" t="str">
            <v>00/0</v>
          </cell>
          <cell r="I2707" t="str">
            <v/>
          </cell>
          <cell r="J2707" t="str">
            <v>B</v>
          </cell>
          <cell r="K2707" t="str">
            <v>D</v>
          </cell>
          <cell r="L2707">
            <v>290</v>
          </cell>
        </row>
        <row r="2708">
          <cell r="F2708">
            <v>8440290</v>
          </cell>
          <cell r="G2708" t="str">
            <v>L-MEN LIQ</v>
          </cell>
          <cell r="H2708" t="str">
            <v>19/6</v>
          </cell>
          <cell r="I2708" t="str">
            <v/>
          </cell>
          <cell r="J2708" t="str">
            <v>B</v>
          </cell>
          <cell r="K2708" t="str">
            <v>D</v>
          </cell>
          <cell r="L2708">
            <v>290</v>
          </cell>
        </row>
        <row r="2709">
          <cell r="F2709">
            <v>8440390</v>
          </cell>
          <cell r="G2709" t="str">
            <v>L-MEN LIQ</v>
          </cell>
          <cell r="H2709" t="str">
            <v>19/6</v>
          </cell>
          <cell r="I2709" t="str">
            <v>-</v>
          </cell>
          <cell r="J2709" t="str">
            <v>B</v>
          </cell>
          <cell r="K2709" t="str">
            <v>D</v>
          </cell>
          <cell r="L2709">
            <v>190</v>
          </cell>
        </row>
        <row r="2710">
          <cell r="F2710">
            <v>8440490</v>
          </cell>
          <cell r="G2710" t="str">
            <v>L-MEN LIQ</v>
          </cell>
          <cell r="H2710" t="str">
            <v>19/6</v>
          </cell>
          <cell r="I2710" t="str">
            <v>-</v>
          </cell>
          <cell r="J2710" t="str">
            <v>B</v>
          </cell>
          <cell r="K2710" t="str">
            <v>D</v>
          </cell>
          <cell r="L2710">
            <v>290</v>
          </cell>
        </row>
        <row r="2711">
          <cell r="F2711">
            <v>8420190</v>
          </cell>
          <cell r="G2711" t="str">
            <v>L-MEN DRS</v>
          </cell>
          <cell r="H2711" t="str">
            <v>00/0</v>
          </cell>
          <cell r="I2711" t="str">
            <v/>
          </cell>
          <cell r="J2711" t="str">
            <v>B</v>
          </cell>
          <cell r="K2711" t="str">
            <v>D</v>
          </cell>
          <cell r="L2711">
            <v>190</v>
          </cell>
        </row>
        <row r="2712">
          <cell r="F2712">
            <v>3000190</v>
          </cell>
          <cell r="G2712" t="str">
            <v>L-CHL LIQ</v>
          </cell>
          <cell r="H2712" t="str">
            <v>00/0</v>
          </cell>
          <cell r="I2712" t="str">
            <v/>
          </cell>
          <cell r="J2712" t="str">
            <v>B</v>
          </cell>
          <cell r="K2712" t="str">
            <v>D</v>
          </cell>
          <cell r="L2712">
            <v>190</v>
          </cell>
        </row>
        <row r="2713">
          <cell r="F2713">
            <v>3000290</v>
          </cell>
          <cell r="G2713" t="str">
            <v>L-CHL LIQ</v>
          </cell>
          <cell r="H2713" t="str">
            <v>19/6</v>
          </cell>
          <cell r="I2713" t="str">
            <v>-</v>
          </cell>
          <cell r="J2713" t="str">
            <v>B</v>
          </cell>
          <cell r="K2713" t="str">
            <v>D</v>
          </cell>
          <cell r="L2713">
            <v>90</v>
          </cell>
        </row>
        <row r="2714">
          <cell r="F2714">
            <v>1000090</v>
          </cell>
          <cell r="G2714" t="str">
            <v>L-CHL LIQ</v>
          </cell>
          <cell r="H2714" t="str">
            <v>19/6</v>
          </cell>
          <cell r="I2714" t="str">
            <v/>
          </cell>
          <cell r="J2714" t="str">
            <v>B</v>
          </cell>
          <cell r="K2714" t="str">
            <v>D</v>
          </cell>
          <cell r="L2714">
            <v>90</v>
          </cell>
        </row>
        <row r="2715">
          <cell r="F2715">
            <v>1000190</v>
          </cell>
          <cell r="G2715" t="str">
            <v>L-CHL LIQ</v>
          </cell>
          <cell r="H2715" t="str">
            <v>00/0</v>
          </cell>
          <cell r="I2715" t="str">
            <v/>
          </cell>
          <cell r="J2715" t="str">
            <v>B</v>
          </cell>
          <cell r="K2715" t="str">
            <v>D</v>
          </cell>
          <cell r="L2715">
            <v>190</v>
          </cell>
        </row>
        <row r="2716">
          <cell r="F2716">
            <v>1000290</v>
          </cell>
          <cell r="G2716" t="str">
            <v>L-CHL LIQ</v>
          </cell>
          <cell r="H2716" t="str">
            <v>00/0</v>
          </cell>
          <cell r="I2716" t="str">
            <v/>
          </cell>
          <cell r="J2716" t="str">
            <v>B</v>
          </cell>
          <cell r="K2716" t="str">
            <v>D</v>
          </cell>
          <cell r="L2716">
            <v>290</v>
          </cell>
        </row>
        <row r="2717">
          <cell r="F2717">
            <v>1000390</v>
          </cell>
          <cell r="G2717" t="str">
            <v>L-CHL LIQ</v>
          </cell>
          <cell r="H2717" t="str">
            <v>00/0</v>
          </cell>
          <cell r="I2717" t="str">
            <v/>
          </cell>
          <cell r="J2717" t="str">
            <v>B</v>
          </cell>
          <cell r="K2717" t="str">
            <v>D</v>
          </cell>
          <cell r="L2717">
            <v>390</v>
          </cell>
        </row>
        <row r="2718">
          <cell r="F2718">
            <v>1010290</v>
          </cell>
          <cell r="G2718" t="str">
            <v>R</v>
          </cell>
          <cell r="H2718" t="str">
            <v>00/0</v>
          </cell>
          <cell r="I2718" t="str">
            <v/>
          </cell>
          <cell r="J2718" t="str">
            <v>B</v>
          </cell>
          <cell r="K2718" t="str">
            <v>D</v>
          </cell>
          <cell r="L2718">
            <v>290</v>
          </cell>
        </row>
        <row r="2719">
          <cell r="F2719">
            <v>1020590</v>
          </cell>
          <cell r="G2719" t="str">
            <v>R</v>
          </cell>
          <cell r="H2719" t="str">
            <v>00/0</v>
          </cell>
          <cell r="I2719" t="str">
            <v/>
          </cell>
          <cell r="J2719" t="str">
            <v>B</v>
          </cell>
          <cell r="K2719" t="str">
            <v>D</v>
          </cell>
          <cell r="L2719">
            <v>590</v>
          </cell>
        </row>
        <row r="2720">
          <cell r="F2720">
            <v>1020490</v>
          </cell>
          <cell r="G2720" t="str">
            <v>R</v>
          </cell>
          <cell r="H2720" t="str">
            <v>00/0</v>
          </cell>
          <cell r="I2720" t="str">
            <v/>
          </cell>
          <cell r="J2720" t="str">
            <v>B</v>
          </cell>
          <cell r="K2720" t="str">
            <v>D</v>
          </cell>
          <cell r="L2720">
            <v>490</v>
          </cell>
        </row>
        <row r="2721">
          <cell r="F2721">
            <v>1200190</v>
          </cell>
          <cell r="G2721" t="str">
            <v>L-CHL LIQ</v>
          </cell>
          <cell r="H2721" t="str">
            <v>19/6</v>
          </cell>
          <cell r="I2721" t="str">
            <v/>
          </cell>
          <cell r="J2721" t="str">
            <v>B</v>
          </cell>
          <cell r="K2721" t="str">
            <v>D</v>
          </cell>
          <cell r="L2721">
            <v>190</v>
          </cell>
        </row>
        <row r="2722">
          <cell r="F2722">
            <v>1200290</v>
          </cell>
          <cell r="G2722" t="str">
            <v>L-CHL LIQ</v>
          </cell>
          <cell r="H2722" t="str">
            <v>00/0</v>
          </cell>
          <cell r="I2722" t="str">
            <v/>
          </cell>
          <cell r="J2722" t="str">
            <v>B</v>
          </cell>
          <cell r="K2722" t="str">
            <v>D</v>
          </cell>
          <cell r="L2722">
            <v>290</v>
          </cell>
        </row>
        <row r="2723">
          <cell r="F2723">
            <v>1230490</v>
          </cell>
          <cell r="G2723" t="str">
            <v>L-CHL LIQ</v>
          </cell>
          <cell r="H2723" t="str">
            <v>19/6</v>
          </cell>
          <cell r="I2723" t="str">
            <v>-</v>
          </cell>
          <cell r="J2723" t="str">
            <v>B</v>
          </cell>
          <cell r="K2723" t="str">
            <v>D</v>
          </cell>
          <cell r="L2723">
            <v>190</v>
          </cell>
        </row>
        <row r="2724">
          <cell r="F2724">
            <v>1310390</v>
          </cell>
          <cell r="G2724" t="str">
            <v>L-CHL LIQ</v>
          </cell>
          <cell r="H2724" t="str">
            <v>00/0</v>
          </cell>
          <cell r="I2724" t="str">
            <v/>
          </cell>
          <cell r="J2724" t="str">
            <v>B</v>
          </cell>
          <cell r="K2724" t="str">
            <v>D</v>
          </cell>
          <cell r="L2724">
            <v>390</v>
          </cell>
        </row>
        <row r="2725">
          <cell r="F2725">
            <v>1010690</v>
          </cell>
          <cell r="G2725" t="str">
            <v>R</v>
          </cell>
          <cell r="H2725" t="str">
            <v>00/0</v>
          </cell>
          <cell r="I2725" t="str">
            <v/>
          </cell>
          <cell r="J2725" t="str">
            <v>B</v>
          </cell>
          <cell r="K2725" t="str">
            <v>D</v>
          </cell>
          <cell r="L2725">
            <v>690</v>
          </cell>
        </row>
        <row r="2726">
          <cell r="F2726">
            <v>2000490</v>
          </cell>
          <cell r="G2726" t="str">
            <v>L-CHL LIQ</v>
          </cell>
          <cell r="H2726" t="str">
            <v>00/0</v>
          </cell>
          <cell r="I2726" t="str">
            <v/>
          </cell>
          <cell r="J2726" t="str">
            <v>B</v>
          </cell>
          <cell r="K2726" t="str">
            <v>D</v>
          </cell>
          <cell r="L2726">
            <v>490</v>
          </cell>
        </row>
        <row r="2727">
          <cell r="F2727">
            <v>3230490</v>
          </cell>
          <cell r="G2727" t="str">
            <v>L-CHL LIQ</v>
          </cell>
          <cell r="H2727" t="str">
            <v>00/0</v>
          </cell>
          <cell r="I2727" t="str">
            <v/>
          </cell>
          <cell r="J2727" t="str">
            <v>B</v>
          </cell>
          <cell r="K2727" t="str">
            <v>D</v>
          </cell>
          <cell r="L2727">
            <v>490</v>
          </cell>
        </row>
        <row r="2728">
          <cell r="F2728">
            <v>3210690</v>
          </cell>
          <cell r="G2728" t="str">
            <v>R</v>
          </cell>
          <cell r="H2728" t="str">
            <v>00/0</v>
          </cell>
          <cell r="I2728" t="str">
            <v/>
          </cell>
          <cell r="J2728" t="str">
            <v>N</v>
          </cell>
          <cell r="K2728" t="str">
            <v>D</v>
          </cell>
          <cell r="L2728">
            <v>690</v>
          </cell>
        </row>
        <row r="2729">
          <cell r="F2729">
            <v>3210790</v>
          </cell>
          <cell r="G2729" t="str">
            <v>R</v>
          </cell>
          <cell r="H2729" t="str">
            <v>00/0</v>
          </cell>
          <cell r="I2729" t="str">
            <v/>
          </cell>
          <cell r="J2729" t="str">
            <v>B</v>
          </cell>
          <cell r="K2729" t="str">
            <v>D</v>
          </cell>
          <cell r="L2729">
            <v>790</v>
          </cell>
        </row>
        <row r="2730">
          <cell r="F2730">
            <v>3210890</v>
          </cell>
          <cell r="G2730" t="str">
            <v>R</v>
          </cell>
          <cell r="H2730" t="str">
            <v>00/0</v>
          </cell>
          <cell r="I2730" t="str">
            <v/>
          </cell>
          <cell r="J2730" t="str">
            <v>B</v>
          </cell>
          <cell r="K2730" t="str">
            <v>D</v>
          </cell>
          <cell r="L2730">
            <v>890</v>
          </cell>
        </row>
        <row r="2731">
          <cell r="F2731">
            <v>3210990</v>
          </cell>
          <cell r="G2731" t="str">
            <v>R</v>
          </cell>
          <cell r="H2731" t="str">
            <v>00/0</v>
          </cell>
          <cell r="I2731" t="str">
            <v/>
          </cell>
          <cell r="J2731" t="str">
            <v>B</v>
          </cell>
          <cell r="K2731" t="str">
            <v>D</v>
          </cell>
          <cell r="L2731">
            <v>990</v>
          </cell>
        </row>
        <row r="2732">
          <cell r="F2732">
            <v>3211090</v>
          </cell>
          <cell r="G2732" t="str">
            <v>R</v>
          </cell>
          <cell r="H2732" t="str">
            <v>00/0</v>
          </cell>
          <cell r="I2732" t="str">
            <v/>
          </cell>
          <cell r="J2732" t="str">
            <v>B</v>
          </cell>
          <cell r="K2732" t="str">
            <v>D</v>
          </cell>
          <cell r="L2732">
            <v>1090</v>
          </cell>
        </row>
        <row r="2733">
          <cell r="F2733">
            <v>2000190</v>
          </cell>
          <cell r="G2733" t="str">
            <v>L-LAD LIQ</v>
          </cell>
          <cell r="H2733" t="str">
            <v>00/0</v>
          </cell>
          <cell r="I2733" t="str">
            <v/>
          </cell>
          <cell r="J2733" t="str">
            <v>B</v>
          </cell>
          <cell r="K2733" t="str">
            <v>D</v>
          </cell>
          <cell r="L2733">
            <v>190</v>
          </cell>
        </row>
        <row r="2734">
          <cell r="F2734">
            <v>3210190</v>
          </cell>
          <cell r="G2734" t="str">
            <v>R</v>
          </cell>
          <cell r="H2734" t="str">
            <v>00/0</v>
          </cell>
          <cell r="I2734" t="str">
            <v/>
          </cell>
          <cell r="J2734" t="str">
            <v>B</v>
          </cell>
          <cell r="K2734" t="str">
            <v>D</v>
          </cell>
          <cell r="L2734">
            <v>190</v>
          </cell>
        </row>
        <row r="2735">
          <cell r="F2735">
            <v>2000390</v>
          </cell>
          <cell r="G2735" t="str">
            <v>L-CHL LIQ</v>
          </cell>
          <cell r="H2735" t="str">
            <v>00/0</v>
          </cell>
          <cell r="I2735" t="str">
            <v/>
          </cell>
          <cell r="J2735" t="str">
            <v>B</v>
          </cell>
          <cell r="K2735" t="str">
            <v>D</v>
          </cell>
          <cell r="L2735">
            <v>390</v>
          </cell>
        </row>
        <row r="2736">
          <cell r="F2736">
            <v>3200890</v>
          </cell>
          <cell r="G2736" t="str">
            <v>R</v>
          </cell>
          <cell r="H2736" t="str">
            <v>00/0</v>
          </cell>
          <cell r="I2736" t="str">
            <v/>
          </cell>
          <cell r="J2736" t="str">
            <v>B</v>
          </cell>
          <cell r="K2736" t="str">
            <v>D</v>
          </cell>
          <cell r="L2736">
            <v>890</v>
          </cell>
        </row>
        <row r="2737">
          <cell r="F2737">
            <v>2000690</v>
          </cell>
          <cell r="G2737" t="str">
            <v>L-CHL LIQ</v>
          </cell>
          <cell r="H2737" t="str">
            <v>00/0</v>
          </cell>
          <cell r="I2737" t="str">
            <v/>
          </cell>
          <cell r="J2737" t="str">
            <v>B</v>
          </cell>
          <cell r="K2737" t="str">
            <v>D</v>
          </cell>
          <cell r="L2737">
            <v>690</v>
          </cell>
        </row>
        <row r="2738">
          <cell r="F2738">
            <v>3000090</v>
          </cell>
          <cell r="G2738" t="str">
            <v>L-CHL LIQ</v>
          </cell>
          <cell r="H2738" t="str">
            <v>00/0</v>
          </cell>
          <cell r="I2738" t="str">
            <v/>
          </cell>
          <cell r="J2738" t="str">
            <v>B</v>
          </cell>
          <cell r="K2738" t="str">
            <v>D</v>
          </cell>
          <cell r="L2738">
            <v>90</v>
          </cell>
        </row>
        <row r="2739">
          <cell r="F2739">
            <v>2230490</v>
          </cell>
          <cell r="G2739" t="str">
            <v>L-CHL LIQ</v>
          </cell>
          <cell r="H2739" t="str">
            <v>00/0</v>
          </cell>
          <cell r="I2739" t="str">
            <v/>
          </cell>
          <cell r="J2739" t="str">
            <v>B</v>
          </cell>
          <cell r="K2739" t="str">
            <v>D</v>
          </cell>
          <cell r="L2739">
            <v>490</v>
          </cell>
        </row>
        <row r="2740">
          <cell r="F2740">
            <v>2240090</v>
          </cell>
          <cell r="G2740" t="str">
            <v>L-CHL DRS</v>
          </cell>
          <cell r="H2740" t="str">
            <v>00/0</v>
          </cell>
          <cell r="I2740" t="str">
            <v/>
          </cell>
          <cell r="J2740" t="str">
            <v>B</v>
          </cell>
          <cell r="K2740" t="str">
            <v>D</v>
          </cell>
          <cell r="L2740">
            <v>90</v>
          </cell>
        </row>
        <row r="2741">
          <cell r="F2741">
            <v>2240190</v>
          </cell>
          <cell r="G2741" t="str">
            <v>L-CHL LIQ</v>
          </cell>
          <cell r="H2741" t="str">
            <v>41/5</v>
          </cell>
          <cell r="I2741" t="str">
            <v/>
          </cell>
          <cell r="J2741" t="str">
            <v>B</v>
          </cell>
          <cell r="K2741" t="str">
            <v>D</v>
          </cell>
          <cell r="L2741">
            <v>190</v>
          </cell>
        </row>
        <row r="2742">
          <cell r="F2742">
            <v>2310490</v>
          </cell>
          <cell r="G2742" t="str">
            <v>L-SCH CHL 490</v>
          </cell>
          <cell r="H2742" t="str">
            <v>20/4</v>
          </cell>
          <cell r="I2742" t="str">
            <v>-</v>
          </cell>
          <cell r="J2742" t="str">
            <v>F</v>
          </cell>
          <cell r="K2742" t="str">
            <v>D</v>
          </cell>
          <cell r="L2742">
            <v>490</v>
          </cell>
        </row>
        <row r="2743">
          <cell r="F2743">
            <v>2310690</v>
          </cell>
          <cell r="G2743" t="str">
            <v>L-SCH LIQ</v>
          </cell>
          <cell r="H2743" t="str">
            <v>00/0</v>
          </cell>
          <cell r="I2743" t="str">
            <v/>
          </cell>
          <cell r="J2743" t="str">
            <v>B</v>
          </cell>
          <cell r="K2743" t="str">
            <v>D</v>
          </cell>
          <cell r="L2743">
            <v>690</v>
          </cell>
        </row>
        <row r="2744">
          <cell r="F2744">
            <v>2420090</v>
          </cell>
          <cell r="G2744" t="str">
            <v>L-CHL DRS</v>
          </cell>
          <cell r="H2744" t="str">
            <v>00/0</v>
          </cell>
          <cell r="I2744" t="str">
            <v/>
          </cell>
          <cell r="J2744" t="str">
            <v>B</v>
          </cell>
          <cell r="K2744" t="str">
            <v>D</v>
          </cell>
          <cell r="L2744">
            <v>90</v>
          </cell>
        </row>
        <row r="2745">
          <cell r="F2745">
            <v>2000290</v>
          </cell>
          <cell r="G2745" t="str">
            <v>L-CHL LIQ</v>
          </cell>
          <cell r="H2745" t="str">
            <v>00/0</v>
          </cell>
          <cell r="I2745" t="str">
            <v/>
          </cell>
          <cell r="J2745" t="str">
            <v>B</v>
          </cell>
          <cell r="K2745" t="str">
            <v>D</v>
          </cell>
          <cell r="L2745">
            <v>290</v>
          </cell>
        </row>
        <row r="2746">
          <cell r="F2746">
            <v>3000690</v>
          </cell>
          <cell r="G2746" t="str">
            <v>L-CHL LIQ</v>
          </cell>
          <cell r="H2746" t="str">
            <v>00/0</v>
          </cell>
          <cell r="I2746" t="str">
            <v/>
          </cell>
          <cell r="J2746" t="str">
            <v>B</v>
          </cell>
          <cell r="K2746" t="str">
            <v>D</v>
          </cell>
          <cell r="L2746">
            <v>690</v>
          </cell>
        </row>
        <row r="2747">
          <cell r="F2747">
            <v>3310490</v>
          </cell>
          <cell r="G2747" t="str">
            <v>L-SCH CHL 490</v>
          </cell>
          <cell r="H2747" t="str">
            <v>20/4</v>
          </cell>
          <cell r="I2747" t="str">
            <v>-</v>
          </cell>
          <cell r="J2747" t="str">
            <v>W</v>
          </cell>
          <cell r="K2747" t="str">
            <v>D</v>
          </cell>
          <cell r="L2747">
            <v>490</v>
          </cell>
        </row>
        <row r="2748">
          <cell r="F2748">
            <v>3310390</v>
          </cell>
          <cell r="G2748" t="str">
            <v>L-SCH CHL 390</v>
          </cell>
          <cell r="H2748" t="str">
            <v>11/6</v>
          </cell>
          <cell r="I2748" t="str">
            <v>-</v>
          </cell>
          <cell r="J2748" t="str">
            <v>F</v>
          </cell>
          <cell r="K2748" t="str">
            <v>D</v>
          </cell>
          <cell r="L2748">
            <v>190</v>
          </cell>
        </row>
        <row r="2749">
          <cell r="F2749">
            <v>3310190</v>
          </cell>
          <cell r="G2749" t="str">
            <v>L-SCH CHL 190</v>
          </cell>
          <cell r="H2749" t="str">
            <v>38/8</v>
          </cell>
          <cell r="I2749" t="str">
            <v>-</v>
          </cell>
          <cell r="J2749" t="str">
            <v>B</v>
          </cell>
          <cell r="K2749" t="str">
            <v>D</v>
          </cell>
          <cell r="L2749">
            <v>50</v>
          </cell>
        </row>
        <row r="2750">
          <cell r="F2750">
            <v>3240390</v>
          </cell>
          <cell r="G2750" t="str">
            <v>L-CHL LIQ</v>
          </cell>
          <cell r="H2750" t="str">
            <v>20/4</v>
          </cell>
          <cell r="I2750" t="str">
            <v>-</v>
          </cell>
          <cell r="J2750" t="str">
            <v>B</v>
          </cell>
          <cell r="K2750" t="str">
            <v>D</v>
          </cell>
          <cell r="L2750">
            <v>390</v>
          </cell>
        </row>
        <row r="2751">
          <cell r="F2751">
            <v>3240290</v>
          </cell>
          <cell r="G2751" t="str">
            <v>L-CHL LIQ</v>
          </cell>
          <cell r="H2751" t="str">
            <v>00/0</v>
          </cell>
          <cell r="I2751" t="str">
            <v/>
          </cell>
          <cell r="J2751" t="str">
            <v>B</v>
          </cell>
          <cell r="K2751" t="str">
            <v>D</v>
          </cell>
          <cell r="L2751">
            <v>290</v>
          </cell>
        </row>
        <row r="2752">
          <cell r="F2752">
            <v>3220690</v>
          </cell>
          <cell r="G2752" t="str">
            <v>L-CHL LIQ</v>
          </cell>
          <cell r="H2752" t="str">
            <v>00/0</v>
          </cell>
          <cell r="I2752" t="str">
            <v/>
          </cell>
          <cell r="J2752" t="str">
            <v>B</v>
          </cell>
          <cell r="K2752" t="str">
            <v>D</v>
          </cell>
          <cell r="L2752">
            <v>690</v>
          </cell>
        </row>
        <row r="2753">
          <cell r="F2753">
            <v>3000390</v>
          </cell>
          <cell r="G2753" t="str">
            <v>L-CHL LIQ</v>
          </cell>
          <cell r="H2753" t="str">
            <v>00/0</v>
          </cell>
          <cell r="I2753" t="str">
            <v/>
          </cell>
          <cell r="J2753" t="str">
            <v>B</v>
          </cell>
          <cell r="K2753" t="str">
            <v>D</v>
          </cell>
          <cell r="L2753">
            <v>390</v>
          </cell>
        </row>
        <row r="2754">
          <cell r="F2754">
            <v>3210590</v>
          </cell>
          <cell r="G2754" t="str">
            <v>R</v>
          </cell>
          <cell r="H2754" t="str">
            <v>00/0</v>
          </cell>
          <cell r="I2754" t="str">
            <v/>
          </cell>
          <cell r="J2754" t="str">
            <v>G</v>
          </cell>
          <cell r="K2754" t="str">
            <v>D</v>
          </cell>
          <cell r="L2754">
            <v>590</v>
          </cell>
        </row>
        <row r="2755">
          <cell r="F2755">
            <v>190</v>
          </cell>
          <cell r="G2755" t="str">
            <v>L-CHL LIQ</v>
          </cell>
          <cell r="H2755" t="str">
            <v>00/0</v>
          </cell>
          <cell r="I2755" t="str">
            <v/>
          </cell>
          <cell r="J2755" t="str">
            <v>B</v>
          </cell>
          <cell r="K2755" t="str">
            <v>D</v>
          </cell>
          <cell r="L2755">
            <v>190</v>
          </cell>
        </row>
        <row r="2756">
          <cell r="F2756">
            <v>3310690</v>
          </cell>
          <cell r="G2756" t="str">
            <v>L-SCH CHL 490</v>
          </cell>
          <cell r="H2756" t="str">
            <v>00/0</v>
          </cell>
          <cell r="I2756" t="str">
            <v/>
          </cell>
          <cell r="J2756" t="str">
            <v>W</v>
          </cell>
          <cell r="K2756" t="str">
            <v>D</v>
          </cell>
          <cell r="L2756">
            <v>690</v>
          </cell>
        </row>
        <row r="2757">
          <cell r="F2757">
            <v>3000790</v>
          </cell>
          <cell r="G2757" t="str">
            <v>L-CHL LIQ</v>
          </cell>
          <cell r="H2757" t="str">
            <v>00/0</v>
          </cell>
          <cell r="I2757" t="str">
            <v/>
          </cell>
          <cell r="J2757" t="str">
            <v>B</v>
          </cell>
          <cell r="K2757" t="str">
            <v>D</v>
          </cell>
          <cell r="L2757">
            <v>790</v>
          </cell>
        </row>
        <row r="2758">
          <cell r="F2758">
            <v>3001290</v>
          </cell>
          <cell r="G2758" t="str">
            <v>L-CHL LIQ</v>
          </cell>
          <cell r="H2758" t="str">
            <v>00/0</v>
          </cell>
          <cell r="I2758" t="str">
            <v/>
          </cell>
          <cell r="J2758" t="str">
            <v>B</v>
          </cell>
          <cell r="K2758" t="str">
            <v>D</v>
          </cell>
          <cell r="L2758">
            <v>1290</v>
          </cell>
        </row>
        <row r="2759">
          <cell r="F2759">
            <v>3200090</v>
          </cell>
          <cell r="G2759" t="str">
            <v>R</v>
          </cell>
          <cell r="H2759" t="str">
            <v>00/0</v>
          </cell>
          <cell r="I2759" t="str">
            <v/>
          </cell>
          <cell r="J2759" t="str">
            <v>B</v>
          </cell>
          <cell r="K2759" t="str">
            <v>D</v>
          </cell>
          <cell r="L2759">
            <v>90</v>
          </cell>
        </row>
        <row r="2760">
          <cell r="F2760">
            <v>3200190</v>
          </cell>
          <cell r="G2760" t="str">
            <v>R</v>
          </cell>
          <cell r="H2760" t="str">
            <v>00/0</v>
          </cell>
          <cell r="I2760" t="str">
            <v/>
          </cell>
          <cell r="J2760" t="str">
            <v>B</v>
          </cell>
          <cell r="K2760" t="str">
            <v>D</v>
          </cell>
          <cell r="L2760">
            <v>190</v>
          </cell>
        </row>
        <row r="2761">
          <cell r="F2761">
            <v>3200390</v>
          </cell>
          <cell r="G2761" t="str">
            <v>R</v>
          </cell>
          <cell r="H2761" t="str">
            <v>00/0</v>
          </cell>
          <cell r="I2761" t="str">
            <v/>
          </cell>
          <cell r="J2761" t="str">
            <v>B</v>
          </cell>
          <cell r="K2761" t="str">
            <v>D</v>
          </cell>
          <cell r="L2761">
            <v>390</v>
          </cell>
        </row>
        <row r="2762">
          <cell r="F2762">
            <v>3200590</v>
          </cell>
          <cell r="G2762" t="str">
            <v>R</v>
          </cell>
          <cell r="H2762" t="str">
            <v>00/0</v>
          </cell>
          <cell r="I2762" t="str">
            <v/>
          </cell>
          <cell r="J2762" t="str">
            <v>B</v>
          </cell>
          <cell r="K2762" t="str">
            <v>D</v>
          </cell>
          <cell r="L2762">
            <v>590</v>
          </cell>
        </row>
        <row r="2763">
          <cell r="F2763">
            <v>3200690</v>
          </cell>
          <cell r="G2763" t="str">
            <v>R</v>
          </cell>
          <cell r="H2763" t="str">
            <v>00/0</v>
          </cell>
          <cell r="I2763" t="str">
            <v/>
          </cell>
          <cell r="J2763" t="str">
            <v>B</v>
          </cell>
          <cell r="K2763" t="str">
            <v>D</v>
          </cell>
          <cell r="L2763">
            <v>690</v>
          </cell>
        </row>
        <row r="2764">
          <cell r="F2764">
            <v>3200790</v>
          </cell>
          <cell r="G2764" t="str">
            <v>R</v>
          </cell>
          <cell r="H2764" t="str">
            <v>00/0</v>
          </cell>
          <cell r="I2764" t="str">
            <v/>
          </cell>
          <cell r="J2764" t="str">
            <v>B</v>
          </cell>
          <cell r="K2764" t="str">
            <v>D</v>
          </cell>
          <cell r="L2764">
            <v>790</v>
          </cell>
        </row>
        <row r="2765">
          <cell r="F2765">
            <v>3000490</v>
          </cell>
          <cell r="G2765" t="str">
            <v>L-CHL LIQ</v>
          </cell>
          <cell r="H2765" t="str">
            <v>00/0</v>
          </cell>
          <cell r="I2765" t="str">
            <v/>
          </cell>
          <cell r="J2765" t="str">
            <v>B</v>
          </cell>
          <cell r="K2765" t="str">
            <v>D</v>
          </cell>
          <cell r="L2765">
            <v>490</v>
          </cell>
        </row>
        <row r="2766">
          <cell r="F2766">
            <v>5000290</v>
          </cell>
          <cell r="G2766" t="str">
            <v>L-LAD LIQ</v>
          </cell>
          <cell r="H2766" t="str">
            <v>00/0</v>
          </cell>
          <cell r="I2766" t="str">
            <v/>
          </cell>
          <cell r="J2766" t="str">
            <v>B</v>
          </cell>
          <cell r="K2766" t="str">
            <v>D</v>
          </cell>
          <cell r="L2766">
            <v>290</v>
          </cell>
        </row>
        <row r="2767">
          <cell r="F2767">
            <v>4010990</v>
          </cell>
          <cell r="G2767" t="str">
            <v>R</v>
          </cell>
          <cell r="H2767" t="str">
            <v>00/0</v>
          </cell>
          <cell r="I2767" t="str">
            <v/>
          </cell>
          <cell r="J2767" t="str">
            <v>F</v>
          </cell>
          <cell r="K2767" t="str">
            <v>D</v>
          </cell>
          <cell r="L2767">
            <v>990</v>
          </cell>
        </row>
        <row r="2768">
          <cell r="F2768">
            <v>4211290</v>
          </cell>
          <cell r="G2768" t="str">
            <v>R</v>
          </cell>
          <cell r="H2768" t="str">
            <v>00/0</v>
          </cell>
          <cell r="I2768" t="str">
            <v/>
          </cell>
          <cell r="J2768" t="str">
            <v>B</v>
          </cell>
          <cell r="K2768" t="str">
            <v>D</v>
          </cell>
          <cell r="L2768">
            <v>1290</v>
          </cell>
        </row>
        <row r="2769">
          <cell r="F2769">
            <v>5000390</v>
          </cell>
          <cell r="G2769" t="str">
            <v>L-LAD LIQ</v>
          </cell>
          <cell r="H2769" t="str">
            <v>00/0</v>
          </cell>
          <cell r="I2769" t="str">
            <v/>
          </cell>
          <cell r="J2769" t="str">
            <v>B</v>
          </cell>
          <cell r="K2769" t="str">
            <v>D</v>
          </cell>
          <cell r="L2769">
            <v>390</v>
          </cell>
        </row>
        <row r="2770">
          <cell r="F2770">
            <v>5000190</v>
          </cell>
          <cell r="G2770" t="str">
            <v>L-LAD LIQ</v>
          </cell>
          <cell r="H2770" t="str">
            <v>00/0</v>
          </cell>
          <cell r="I2770" t="str">
            <v/>
          </cell>
          <cell r="J2770" t="str">
            <v>B</v>
          </cell>
          <cell r="K2770" t="str">
            <v>D</v>
          </cell>
          <cell r="L2770">
            <v>190</v>
          </cell>
        </row>
        <row r="2771">
          <cell r="F2771">
            <v>5000090</v>
          </cell>
          <cell r="G2771" t="str">
            <v>L-LAD LIQ</v>
          </cell>
          <cell r="H2771" t="str">
            <v>00/0</v>
          </cell>
          <cell r="I2771" t="str">
            <v/>
          </cell>
          <cell r="J2771" t="str">
            <v>B</v>
          </cell>
          <cell r="K2771" t="str">
            <v>D</v>
          </cell>
          <cell r="L2771">
            <v>90</v>
          </cell>
        </row>
        <row r="2772">
          <cell r="F2772">
            <v>4310690</v>
          </cell>
          <cell r="G2772" t="str">
            <v>L-SCH DRS</v>
          </cell>
          <cell r="H2772" t="str">
            <v>00/0</v>
          </cell>
          <cell r="I2772" t="str">
            <v/>
          </cell>
          <cell r="J2772" t="str">
            <v>B</v>
          </cell>
          <cell r="K2772" t="str">
            <v>D</v>
          </cell>
          <cell r="L2772">
            <v>690</v>
          </cell>
        </row>
        <row r="2773">
          <cell r="F2773">
            <v>4010890</v>
          </cell>
          <cell r="G2773" t="str">
            <v>R</v>
          </cell>
          <cell r="H2773" t="str">
            <v>00/0</v>
          </cell>
          <cell r="I2773" t="str">
            <v/>
          </cell>
          <cell r="J2773" t="str">
            <v>F</v>
          </cell>
          <cell r="K2773" t="str">
            <v>D</v>
          </cell>
          <cell r="L2773">
            <v>890</v>
          </cell>
        </row>
        <row r="2774">
          <cell r="F2774">
            <v>4511190</v>
          </cell>
          <cell r="G2774" t="str">
            <v>R</v>
          </cell>
          <cell r="H2774" t="str">
            <v>00/0</v>
          </cell>
          <cell r="I2774" t="str">
            <v/>
          </cell>
          <cell r="J2774" t="str">
            <v>B</v>
          </cell>
          <cell r="K2774" t="str">
            <v>D</v>
          </cell>
          <cell r="L2774">
            <v>1190</v>
          </cell>
        </row>
        <row r="2775">
          <cell r="F2775">
            <v>4420090</v>
          </cell>
          <cell r="G2775" t="str">
            <v>L-CHL LIQ</v>
          </cell>
          <cell r="H2775" t="str">
            <v>21/4</v>
          </cell>
          <cell r="I2775" t="str">
            <v>-</v>
          </cell>
          <cell r="J2775" t="str">
            <v>B</v>
          </cell>
          <cell r="K2775" t="str">
            <v>D</v>
          </cell>
          <cell r="L2775">
            <v>90</v>
          </cell>
        </row>
        <row r="2776">
          <cell r="F2776">
            <v>4000490</v>
          </cell>
          <cell r="G2776" t="str">
            <v>L-CHL LIQ</v>
          </cell>
          <cell r="H2776" t="str">
            <v>00/0</v>
          </cell>
          <cell r="I2776" t="str">
            <v/>
          </cell>
          <cell r="J2776" t="str">
            <v>B</v>
          </cell>
          <cell r="K2776" t="str">
            <v>D</v>
          </cell>
          <cell r="L2776">
            <v>490</v>
          </cell>
        </row>
        <row r="2777">
          <cell r="F2777">
            <v>4010690</v>
          </cell>
          <cell r="G2777" t="str">
            <v>R</v>
          </cell>
          <cell r="H2777" t="str">
            <v>00/0</v>
          </cell>
          <cell r="I2777" t="str">
            <v/>
          </cell>
          <cell r="J2777" t="str">
            <v>B</v>
          </cell>
          <cell r="K2777" t="str">
            <v>D</v>
          </cell>
          <cell r="L2777">
            <v>690</v>
          </cell>
        </row>
        <row r="2778">
          <cell r="F2778">
            <v>4010190</v>
          </cell>
          <cell r="G2778" t="str">
            <v>R</v>
          </cell>
          <cell r="H2778" t="str">
            <v>00/0</v>
          </cell>
          <cell r="I2778" t="str">
            <v/>
          </cell>
          <cell r="J2778" t="str">
            <v>J</v>
          </cell>
          <cell r="K2778" t="str">
            <v>D</v>
          </cell>
          <cell r="L2778">
            <v>190</v>
          </cell>
        </row>
        <row r="2779">
          <cell r="F2779">
            <v>4000790</v>
          </cell>
          <cell r="G2779" t="str">
            <v>L-CHL LIQ</v>
          </cell>
          <cell r="H2779" t="str">
            <v>00/0</v>
          </cell>
          <cell r="I2779" t="str">
            <v/>
          </cell>
          <cell r="J2779" t="str">
            <v>B</v>
          </cell>
          <cell r="K2779" t="str">
            <v>D</v>
          </cell>
          <cell r="L2779">
            <v>790</v>
          </cell>
        </row>
        <row r="2780">
          <cell r="F2780">
            <v>4310490</v>
          </cell>
          <cell r="G2780" t="str">
            <v>L-SCH CHL</v>
          </cell>
          <cell r="H2780" t="str">
            <v>00/0</v>
          </cell>
          <cell r="I2780" t="str">
            <v/>
          </cell>
          <cell r="J2780" t="str">
            <v>B</v>
          </cell>
          <cell r="K2780" t="str">
            <v>D</v>
          </cell>
          <cell r="L2780">
            <v>490</v>
          </cell>
        </row>
        <row r="2781">
          <cell r="F2781">
            <v>4000190</v>
          </cell>
          <cell r="G2781" t="str">
            <v>L-CHL LIQ</v>
          </cell>
          <cell r="H2781" t="str">
            <v>00/0</v>
          </cell>
          <cell r="I2781" t="str">
            <v/>
          </cell>
          <cell r="J2781" t="str">
            <v>B</v>
          </cell>
          <cell r="K2781" t="str">
            <v>D</v>
          </cell>
          <cell r="L2781">
            <v>190</v>
          </cell>
        </row>
        <row r="2782">
          <cell r="F2782">
            <v>4000690</v>
          </cell>
          <cell r="G2782" t="str">
            <v>L-CHL LIQ</v>
          </cell>
          <cell r="H2782" t="str">
            <v>00/0</v>
          </cell>
          <cell r="I2782" t="str">
            <v/>
          </cell>
          <cell r="J2782" t="str">
            <v>B</v>
          </cell>
          <cell r="K2782" t="str">
            <v>D</v>
          </cell>
          <cell r="L2782">
            <v>190</v>
          </cell>
        </row>
        <row r="2783">
          <cell r="F2783">
            <v>4000590</v>
          </cell>
          <cell r="G2783" t="str">
            <v>L-CHL LIQ</v>
          </cell>
          <cell r="H2783" t="str">
            <v>00/0</v>
          </cell>
          <cell r="I2783" t="str">
            <v/>
          </cell>
          <cell r="J2783" t="str">
            <v>B</v>
          </cell>
          <cell r="K2783" t="str">
            <v>D</v>
          </cell>
          <cell r="L2783">
            <v>590</v>
          </cell>
        </row>
        <row r="2784">
          <cell r="F2784">
            <v>4000290</v>
          </cell>
          <cell r="G2784" t="str">
            <v>L-CHL LIQ</v>
          </cell>
          <cell r="H2784" t="str">
            <v>00/0</v>
          </cell>
          <cell r="I2784" t="str">
            <v/>
          </cell>
          <cell r="J2784" t="str">
            <v>B</v>
          </cell>
          <cell r="K2784" t="str">
            <v>D</v>
          </cell>
          <cell r="L2784">
            <v>290</v>
          </cell>
        </row>
        <row r="2785">
          <cell r="F2785">
            <v>8770090</v>
          </cell>
          <cell r="G2785" t="str">
            <v>L-NIFTY</v>
          </cell>
          <cell r="H2785" t="str">
            <v>19/6</v>
          </cell>
          <cell r="I2785" t="str">
            <v>-</v>
          </cell>
          <cell r="J2785" t="str">
            <v>B</v>
          </cell>
          <cell r="K2785" t="str">
            <v>D</v>
          </cell>
          <cell r="L2785">
            <v>5</v>
          </cell>
        </row>
        <row r="2786">
          <cell r="F2786">
            <v>3715593</v>
          </cell>
          <cell r="G2786" t="str">
            <v>SANDA</v>
          </cell>
          <cell r="H2786" t="str">
            <v>15/7</v>
          </cell>
          <cell r="I2786" t="str">
            <v>-</v>
          </cell>
          <cell r="J2786" t="str">
            <v>B</v>
          </cell>
          <cell r="K2786" t="str">
            <v>D</v>
          </cell>
          <cell r="L2786">
            <v>390</v>
          </cell>
        </row>
        <row r="2787">
          <cell r="F2787">
            <v>8779093</v>
          </cell>
          <cell r="G2787" t="str">
            <v>RAIN BWG</v>
          </cell>
          <cell r="H2787" t="str">
            <v>15/7</v>
          </cell>
          <cell r="I2787" t="str">
            <v>-</v>
          </cell>
          <cell r="J2787" t="str">
            <v>B</v>
          </cell>
          <cell r="K2787" t="str">
            <v>D</v>
          </cell>
          <cell r="L2787">
            <v>290</v>
          </cell>
        </row>
        <row r="2788">
          <cell r="F2788">
            <v>3516094</v>
          </cell>
          <cell r="G2788" t="str">
            <v>JULIE</v>
          </cell>
          <cell r="H2788" t="str">
            <v>15/7</v>
          </cell>
          <cell r="I2788" t="str">
            <v>-</v>
          </cell>
          <cell r="J2788" t="str">
            <v>G</v>
          </cell>
          <cell r="K2788" t="str">
            <v>D</v>
          </cell>
          <cell r="L2788">
            <v>1290</v>
          </cell>
        </row>
        <row r="2789">
          <cell r="F2789">
            <v>6716596</v>
          </cell>
          <cell r="G2789" t="str">
            <v>DINUSHA 3</v>
          </cell>
          <cell r="H2789" t="str">
            <v>38/8</v>
          </cell>
          <cell r="I2789" t="str">
            <v>-</v>
          </cell>
          <cell r="J2789" t="str">
            <v>B</v>
          </cell>
          <cell r="K2789" t="str">
            <v>D</v>
          </cell>
          <cell r="L2789">
            <v>100</v>
          </cell>
        </row>
        <row r="2790">
          <cell r="F2790">
            <v>6715599</v>
          </cell>
          <cell r="G2790" t="str">
            <v>KELLY-TH</v>
          </cell>
          <cell r="H2790" t="str">
            <v>41/6</v>
          </cell>
          <cell r="I2790" t="str">
            <v>-</v>
          </cell>
          <cell r="J2790" t="str">
            <v>B</v>
          </cell>
          <cell r="K2790" t="str">
            <v>D</v>
          </cell>
          <cell r="L2790">
            <v>5</v>
          </cell>
        </row>
        <row r="2791">
          <cell r="F2791">
            <v>9351102</v>
          </cell>
          <cell r="G2791" t="str">
            <v>SH-WHITE</v>
          </cell>
          <cell r="H2791" t="str">
            <v>00/0</v>
          </cell>
          <cell r="I2791" t="str">
            <v>+</v>
          </cell>
          <cell r="J2791" t="str">
            <v>B</v>
          </cell>
          <cell r="K2791" t="str">
            <v>N</v>
          </cell>
          <cell r="L2791">
            <v>75</v>
          </cell>
        </row>
        <row r="2792">
          <cell r="F2792">
            <v>9356003</v>
          </cell>
          <cell r="G2792" t="str">
            <v>CO-SHINE</v>
          </cell>
          <cell r="H2792" t="str">
            <v>00/0</v>
          </cell>
          <cell r="I2792" t="str">
            <v>+</v>
          </cell>
          <cell r="J2792" t="str">
            <v>B</v>
          </cell>
          <cell r="K2792" t="str">
            <v>N</v>
          </cell>
          <cell r="L2792">
            <v>129</v>
          </cell>
        </row>
        <row r="2793">
          <cell r="F2793">
            <v>9354003</v>
          </cell>
          <cell r="G2793" t="str">
            <v>CO-SHINE</v>
          </cell>
          <cell r="H2793" t="str">
            <v>00/0</v>
          </cell>
          <cell r="I2793" t="str">
            <v>+</v>
          </cell>
          <cell r="J2793" t="str">
            <v>B</v>
          </cell>
          <cell r="K2793" t="str">
            <v>N</v>
          </cell>
          <cell r="L2793">
            <v>129</v>
          </cell>
        </row>
        <row r="2794">
          <cell r="F2794">
            <v>9351004</v>
          </cell>
          <cell r="G2794" t="str">
            <v>SN-WHITE</v>
          </cell>
          <cell r="H2794" t="str">
            <v>00/0</v>
          </cell>
          <cell r="I2794" t="str">
            <v>+</v>
          </cell>
          <cell r="J2794" t="str">
            <v>B</v>
          </cell>
          <cell r="K2794" t="str">
            <v>N</v>
          </cell>
          <cell r="L2794">
            <v>129</v>
          </cell>
        </row>
        <row r="2795">
          <cell r="F2795">
            <v>9710007</v>
          </cell>
          <cell r="G2795" t="str">
            <v>FOOT SCRUB</v>
          </cell>
          <cell r="H2795" t="str">
            <v>00/0</v>
          </cell>
          <cell r="I2795" t="str">
            <v/>
          </cell>
          <cell r="J2795" t="str">
            <v>B</v>
          </cell>
          <cell r="K2795" t="str">
            <v>D</v>
          </cell>
          <cell r="L2795">
            <v>499</v>
          </cell>
        </row>
        <row r="2796">
          <cell r="F2796">
            <v>9350008</v>
          </cell>
          <cell r="G2796" t="str">
            <v>S-BRUSH</v>
          </cell>
          <cell r="H2796" t="str">
            <v>02/4</v>
          </cell>
          <cell r="I2796" t="str">
            <v>+</v>
          </cell>
          <cell r="J2796" t="str">
            <v>Y</v>
          </cell>
          <cell r="K2796" t="str">
            <v>N</v>
          </cell>
          <cell r="L2796">
            <v>179</v>
          </cell>
        </row>
        <row r="2797">
          <cell r="F2797">
            <v>9710008</v>
          </cell>
          <cell r="G2797" t="str">
            <v>FOOT FILER</v>
          </cell>
          <cell r="H2797" t="str">
            <v>00/0</v>
          </cell>
          <cell r="I2797" t="str">
            <v/>
          </cell>
          <cell r="J2797" t="str">
            <v>B</v>
          </cell>
          <cell r="K2797" t="str">
            <v>D</v>
          </cell>
          <cell r="L2797">
            <v>399</v>
          </cell>
        </row>
        <row r="2798">
          <cell r="F2798">
            <v>9710009</v>
          </cell>
          <cell r="G2798" t="str">
            <v>NAIL CLIPPER</v>
          </cell>
          <cell r="H2798" t="str">
            <v>00/0</v>
          </cell>
          <cell r="I2798" t="str">
            <v/>
          </cell>
          <cell r="J2798" t="str">
            <v>B</v>
          </cell>
          <cell r="K2798" t="str">
            <v>D</v>
          </cell>
          <cell r="L2798">
            <v>499</v>
          </cell>
        </row>
        <row r="2799">
          <cell r="F2799">
            <v>9710010</v>
          </cell>
          <cell r="G2799" t="str">
            <v>PUMICE STONE</v>
          </cell>
          <cell r="H2799" t="str">
            <v>00/0</v>
          </cell>
          <cell r="I2799" t="str">
            <v/>
          </cell>
          <cell r="J2799" t="str">
            <v>B</v>
          </cell>
          <cell r="K2799" t="str">
            <v>D</v>
          </cell>
          <cell r="L2799">
            <v>269</v>
          </cell>
        </row>
        <row r="2800">
          <cell r="F2800">
            <v>9916014</v>
          </cell>
          <cell r="G2800" t="str">
            <v>NEW POLISH G</v>
          </cell>
          <cell r="H2800" t="str">
            <v>20/7</v>
          </cell>
          <cell r="I2800" t="str">
            <v>+</v>
          </cell>
          <cell r="J2800" t="str">
            <v>B</v>
          </cell>
          <cell r="K2800" t="str">
            <v>N</v>
          </cell>
          <cell r="L2800">
            <v>99</v>
          </cell>
        </row>
        <row r="2801">
          <cell r="F2801">
            <v>9357019</v>
          </cell>
          <cell r="G2801" t="str">
            <v>SH-HORN</v>
          </cell>
          <cell r="H2801" t="str">
            <v>38/8</v>
          </cell>
          <cell r="I2801" t="str">
            <v>-</v>
          </cell>
          <cell r="J2801" t="str">
            <v>B</v>
          </cell>
          <cell r="K2801" t="str">
            <v>D</v>
          </cell>
          <cell r="L2801">
            <v>50</v>
          </cell>
        </row>
        <row r="2802">
          <cell r="F2802">
            <v>9906522</v>
          </cell>
          <cell r="G2802" t="str">
            <v>S-BRUSH BK</v>
          </cell>
          <cell r="H2802" t="str">
            <v>00/0</v>
          </cell>
          <cell r="I2802" t="str">
            <v/>
          </cell>
          <cell r="J2802" t="str">
            <v>B</v>
          </cell>
          <cell r="K2802" t="str">
            <v>N</v>
          </cell>
          <cell r="L2802">
            <v>129</v>
          </cell>
        </row>
        <row r="2803">
          <cell r="F2803">
            <v>9908523</v>
          </cell>
          <cell r="G2803" t="str">
            <v>S-BRUSH MIX</v>
          </cell>
          <cell r="H2803" t="str">
            <v>45/7</v>
          </cell>
          <cell r="I2803" t="str">
            <v>+</v>
          </cell>
          <cell r="J2803" t="str">
            <v>B</v>
          </cell>
          <cell r="K2803" t="str">
            <v>D</v>
          </cell>
          <cell r="L2803">
            <v>159</v>
          </cell>
        </row>
        <row r="2804">
          <cell r="F2804">
            <v>9904524</v>
          </cell>
          <cell r="G2804" t="str">
            <v>S-BRUSH HH</v>
          </cell>
          <cell r="H2804" t="str">
            <v>45/7</v>
          </cell>
          <cell r="I2804" t="str">
            <v>+</v>
          </cell>
          <cell r="J2804" t="str">
            <v>B</v>
          </cell>
          <cell r="K2804" t="str">
            <v>D</v>
          </cell>
          <cell r="L2804">
            <v>279</v>
          </cell>
        </row>
        <row r="2805">
          <cell r="F2805">
            <v>9350024</v>
          </cell>
          <cell r="G2805" t="str">
            <v>LEATHER CREME</v>
          </cell>
          <cell r="H2805" t="str">
            <v>41/8</v>
          </cell>
          <cell r="I2805" t="str">
            <v>-</v>
          </cell>
          <cell r="J2805" t="str">
            <v>B</v>
          </cell>
          <cell r="K2805" t="str">
            <v>D</v>
          </cell>
          <cell r="L2805">
            <v>500</v>
          </cell>
        </row>
        <row r="2806">
          <cell r="F2806">
            <v>9356025</v>
          </cell>
          <cell r="G2806" t="str">
            <v>LEATHER WAX NE</v>
          </cell>
          <cell r="H2806" t="str">
            <v>41/8</v>
          </cell>
          <cell r="I2806" t="str">
            <v>-</v>
          </cell>
          <cell r="J2806" t="str">
            <v>B</v>
          </cell>
          <cell r="K2806" t="str">
            <v>D</v>
          </cell>
          <cell r="L2806">
            <v>500</v>
          </cell>
        </row>
        <row r="2807">
          <cell r="F2807">
            <v>9350034</v>
          </cell>
          <cell r="G2807" t="str">
            <v>SHOE CREAM NEU</v>
          </cell>
          <cell r="H2807" t="str">
            <v>00/0</v>
          </cell>
          <cell r="I2807" t="str">
            <v/>
          </cell>
          <cell r="J2807" t="str">
            <v>B</v>
          </cell>
          <cell r="K2807" t="str">
            <v>D</v>
          </cell>
          <cell r="L2807">
            <v>499</v>
          </cell>
        </row>
        <row r="2808">
          <cell r="F2808">
            <v>9356034</v>
          </cell>
          <cell r="G2808" t="str">
            <v>SHOE CREAM NEU</v>
          </cell>
          <cell r="H2808" t="str">
            <v>00/0</v>
          </cell>
          <cell r="I2808" t="str">
            <v/>
          </cell>
          <cell r="J2808" t="str">
            <v>B</v>
          </cell>
          <cell r="K2808" t="str">
            <v>D</v>
          </cell>
          <cell r="L2808">
            <v>499</v>
          </cell>
        </row>
        <row r="2809">
          <cell r="F2809">
            <v>9916035</v>
          </cell>
          <cell r="G2809" t="str">
            <v>WSP-40GM</v>
          </cell>
          <cell r="H2809" t="str">
            <v>00/0</v>
          </cell>
          <cell r="I2809" t="str">
            <v/>
          </cell>
          <cell r="J2809" t="str">
            <v>B</v>
          </cell>
          <cell r="K2809" t="str">
            <v>D</v>
          </cell>
          <cell r="L2809">
            <v>129</v>
          </cell>
        </row>
        <row r="2810">
          <cell r="F2810">
            <v>9910036</v>
          </cell>
          <cell r="G2810" t="str">
            <v>NATURAL</v>
          </cell>
          <cell r="H2810" t="str">
            <v>00/0</v>
          </cell>
          <cell r="I2810" t="str">
            <v/>
          </cell>
          <cell r="J2810" t="str">
            <v>B</v>
          </cell>
          <cell r="K2810" t="str">
            <v>D</v>
          </cell>
          <cell r="L2810">
            <v>149</v>
          </cell>
        </row>
        <row r="2811">
          <cell r="F2811">
            <v>9910638</v>
          </cell>
          <cell r="G2811" t="str">
            <v>SH POLISH CREA</v>
          </cell>
          <cell r="H2811" t="str">
            <v>00/0</v>
          </cell>
          <cell r="I2811" t="str">
            <v/>
          </cell>
          <cell r="J2811" t="str">
            <v>B</v>
          </cell>
          <cell r="K2811" t="str">
            <v>B</v>
          </cell>
          <cell r="L2811">
            <v>275</v>
          </cell>
        </row>
        <row r="2812">
          <cell r="F2812">
            <v>9914638</v>
          </cell>
          <cell r="G2812" t="str">
            <v>SH POLISH CREA</v>
          </cell>
          <cell r="H2812" t="str">
            <v>00/0</v>
          </cell>
          <cell r="I2812" t="str">
            <v/>
          </cell>
          <cell r="J2812" t="str">
            <v>B</v>
          </cell>
          <cell r="K2812" t="str">
            <v>B</v>
          </cell>
          <cell r="L2812">
            <v>275</v>
          </cell>
        </row>
        <row r="2813">
          <cell r="F2813">
            <v>9913638</v>
          </cell>
          <cell r="G2813" t="str">
            <v>SH POLISH CREA</v>
          </cell>
          <cell r="H2813" t="str">
            <v>00/0</v>
          </cell>
          <cell r="I2813" t="str">
            <v/>
          </cell>
          <cell r="J2813" t="str">
            <v>B</v>
          </cell>
          <cell r="K2813" t="str">
            <v>B</v>
          </cell>
          <cell r="L2813">
            <v>275</v>
          </cell>
        </row>
        <row r="2814">
          <cell r="F2814">
            <v>9916638</v>
          </cell>
          <cell r="G2814" t="str">
            <v>SH POLISH CREA</v>
          </cell>
          <cell r="H2814" t="str">
            <v>00/0</v>
          </cell>
          <cell r="I2814" t="str">
            <v/>
          </cell>
          <cell r="J2814" t="str">
            <v>B</v>
          </cell>
          <cell r="K2814" t="str">
            <v>B</v>
          </cell>
          <cell r="L2814">
            <v>275</v>
          </cell>
        </row>
        <row r="2815">
          <cell r="F2815">
            <v>9350645</v>
          </cell>
          <cell r="G2815" t="str">
            <v>SHOE SHINE G</v>
          </cell>
          <cell r="H2815" t="str">
            <v>00/0</v>
          </cell>
          <cell r="I2815" t="str">
            <v/>
          </cell>
          <cell r="J2815" t="str">
            <v>B</v>
          </cell>
          <cell r="K2815" t="str">
            <v>N</v>
          </cell>
          <cell r="L2815">
            <v>249</v>
          </cell>
        </row>
        <row r="2816">
          <cell r="F2816">
            <v>9350058</v>
          </cell>
          <cell r="G2816" t="str">
            <v>SUEDE REVIVER</v>
          </cell>
          <cell r="H2816" t="str">
            <v>00/0</v>
          </cell>
          <cell r="I2816" t="str">
            <v/>
          </cell>
          <cell r="J2816" t="str">
            <v>B</v>
          </cell>
          <cell r="K2816" t="str">
            <v>D</v>
          </cell>
          <cell r="L2816">
            <v>249</v>
          </cell>
        </row>
        <row r="2817">
          <cell r="F2817">
            <v>9911063</v>
          </cell>
          <cell r="G2817" t="str">
            <v>SHOE SHINE N</v>
          </cell>
          <cell r="H2817" t="str">
            <v>00/0</v>
          </cell>
          <cell r="I2817" t="str">
            <v/>
          </cell>
          <cell r="J2817" t="str">
            <v>B</v>
          </cell>
          <cell r="K2817" t="str">
            <v>B</v>
          </cell>
          <cell r="L2817">
            <v>79</v>
          </cell>
        </row>
        <row r="2818">
          <cell r="F2818">
            <v>9916065</v>
          </cell>
          <cell r="G2818" t="str">
            <v>NEW POLISH K</v>
          </cell>
          <cell r="H2818" t="str">
            <v>00/0</v>
          </cell>
          <cell r="I2818" t="str">
            <v/>
          </cell>
          <cell r="J2818" t="str">
            <v>B</v>
          </cell>
          <cell r="K2818" t="str">
            <v>W</v>
          </cell>
          <cell r="L2818">
            <v>105</v>
          </cell>
        </row>
        <row r="2819">
          <cell r="F2819">
            <v>9910665</v>
          </cell>
          <cell r="G2819" t="str">
            <v>SUEDE CLEANER</v>
          </cell>
          <cell r="H2819" t="str">
            <v>00/0</v>
          </cell>
          <cell r="I2819" t="str">
            <v/>
          </cell>
          <cell r="J2819" t="str">
            <v>B</v>
          </cell>
          <cell r="K2819" t="str">
            <v>D</v>
          </cell>
          <cell r="L2819">
            <v>425</v>
          </cell>
        </row>
        <row r="2820">
          <cell r="F2820">
            <v>9914065</v>
          </cell>
          <cell r="G2820" t="str">
            <v>NEW POLISH K</v>
          </cell>
          <cell r="H2820" t="str">
            <v>00/0</v>
          </cell>
          <cell r="I2820" t="str">
            <v/>
          </cell>
          <cell r="J2820" t="str">
            <v>B</v>
          </cell>
          <cell r="K2820" t="str">
            <v>W</v>
          </cell>
          <cell r="L2820">
            <v>105</v>
          </cell>
        </row>
        <row r="2821">
          <cell r="F2821">
            <v>9910095</v>
          </cell>
          <cell r="G2821" t="str">
            <v>SHOE POLISH</v>
          </cell>
          <cell r="H2821" t="str">
            <v>23/8</v>
          </cell>
          <cell r="I2821" t="str">
            <v>-</v>
          </cell>
          <cell r="J2821" t="str">
            <v>U</v>
          </cell>
          <cell r="K2821" t="str">
            <v>D</v>
          </cell>
          <cell r="L2821">
            <v>129</v>
          </cell>
        </row>
        <row r="2822">
          <cell r="F2822">
            <v>9162503</v>
          </cell>
          <cell r="G2822" t="str">
            <v>C-SOCKS</v>
          </cell>
          <cell r="H2822" t="str">
            <v>23/6</v>
          </cell>
          <cell r="I2822" t="str">
            <v>+</v>
          </cell>
          <cell r="J2822" t="str">
            <v>B</v>
          </cell>
          <cell r="K2822" t="str">
            <v>N</v>
          </cell>
          <cell r="L2822">
            <v>199</v>
          </cell>
        </row>
        <row r="2823">
          <cell r="F2823">
            <v>9166503</v>
          </cell>
          <cell r="G2823" t="str">
            <v>C-SOCKS</v>
          </cell>
          <cell r="H2823" t="str">
            <v>00/0</v>
          </cell>
          <cell r="I2823" t="str">
            <v>+</v>
          </cell>
          <cell r="J2823" t="str">
            <v>B</v>
          </cell>
          <cell r="K2823" t="str">
            <v>N</v>
          </cell>
          <cell r="L2823">
            <v>199</v>
          </cell>
        </row>
        <row r="2824">
          <cell r="F2824">
            <v>9166540</v>
          </cell>
          <cell r="G2824" t="str">
            <v>ARROW S</v>
          </cell>
          <cell r="H2824" t="str">
            <v>00/0</v>
          </cell>
          <cell r="I2824" t="str">
            <v/>
          </cell>
          <cell r="J2824" t="str">
            <v>B</v>
          </cell>
          <cell r="K2824" t="str">
            <v>N</v>
          </cell>
          <cell r="L2824">
            <v>199</v>
          </cell>
        </row>
        <row r="2825">
          <cell r="F2825">
            <v>9169540</v>
          </cell>
          <cell r="G2825" t="str">
            <v>ARROW S</v>
          </cell>
          <cell r="H2825" t="str">
            <v>00/0</v>
          </cell>
          <cell r="I2825" t="str">
            <v/>
          </cell>
          <cell r="J2825" t="str">
            <v>B</v>
          </cell>
          <cell r="K2825" t="str">
            <v>N</v>
          </cell>
          <cell r="L2825">
            <v>199</v>
          </cell>
        </row>
        <row r="2826">
          <cell r="F2826">
            <v>9166541</v>
          </cell>
          <cell r="G2826" t="str">
            <v>DIAMOND S</v>
          </cell>
          <cell r="H2826" t="str">
            <v>00/0</v>
          </cell>
          <cell r="I2826" t="str">
            <v/>
          </cell>
          <cell r="J2826" t="str">
            <v>B</v>
          </cell>
          <cell r="K2826" t="str">
            <v>N</v>
          </cell>
          <cell r="L2826">
            <v>249</v>
          </cell>
        </row>
        <row r="2827">
          <cell r="F2827">
            <v>9162541</v>
          </cell>
          <cell r="G2827" t="str">
            <v>DIAMOND S</v>
          </cell>
          <cell r="H2827" t="str">
            <v>00/0</v>
          </cell>
          <cell r="I2827" t="str">
            <v/>
          </cell>
          <cell r="J2827" t="str">
            <v>B</v>
          </cell>
          <cell r="K2827" t="str">
            <v>N</v>
          </cell>
          <cell r="L2827">
            <v>249</v>
          </cell>
        </row>
        <row r="2828">
          <cell r="F2828">
            <v>9165541</v>
          </cell>
          <cell r="G2828" t="str">
            <v>DIAMOND S</v>
          </cell>
          <cell r="H2828" t="str">
            <v>00/0</v>
          </cell>
          <cell r="I2828" t="str">
            <v/>
          </cell>
          <cell r="J2828" t="str">
            <v>B</v>
          </cell>
          <cell r="K2828" t="str">
            <v>N</v>
          </cell>
          <cell r="L2828">
            <v>249</v>
          </cell>
        </row>
        <row r="2829">
          <cell r="F2829">
            <v>9158542</v>
          </cell>
          <cell r="G2829" t="str">
            <v>SKIN TONE</v>
          </cell>
          <cell r="H2829" t="str">
            <v>00/0</v>
          </cell>
          <cell r="I2829" t="str">
            <v/>
          </cell>
          <cell r="J2829" t="str">
            <v>B</v>
          </cell>
          <cell r="K2829" t="str">
            <v>N</v>
          </cell>
          <cell r="L2829">
            <v>199</v>
          </cell>
        </row>
        <row r="2830">
          <cell r="F2830">
            <v>9166543</v>
          </cell>
          <cell r="G2830" t="str">
            <v>SIMPLE PS</v>
          </cell>
          <cell r="H2830" t="str">
            <v>00/0</v>
          </cell>
          <cell r="I2830" t="str">
            <v/>
          </cell>
          <cell r="J2830" t="str">
            <v>B</v>
          </cell>
          <cell r="K2830" t="str">
            <v>N</v>
          </cell>
          <cell r="L2830">
            <v>229</v>
          </cell>
        </row>
        <row r="2831">
          <cell r="F2831">
            <v>9169543</v>
          </cell>
          <cell r="G2831" t="str">
            <v>SIMPLE PS</v>
          </cell>
          <cell r="H2831" t="str">
            <v>00/0</v>
          </cell>
          <cell r="I2831" t="str">
            <v/>
          </cell>
          <cell r="J2831" t="str">
            <v>B</v>
          </cell>
          <cell r="K2831" t="str">
            <v>N</v>
          </cell>
          <cell r="L2831">
            <v>229</v>
          </cell>
        </row>
        <row r="2832">
          <cell r="F2832">
            <v>9160543</v>
          </cell>
          <cell r="G2832" t="str">
            <v>SIMPLE PS</v>
          </cell>
          <cell r="H2832" t="str">
            <v>00/0</v>
          </cell>
          <cell r="I2832" t="str">
            <v/>
          </cell>
          <cell r="J2832" t="str">
            <v>B</v>
          </cell>
          <cell r="K2832" t="str">
            <v>D</v>
          </cell>
          <cell r="L2832">
            <v>229</v>
          </cell>
        </row>
        <row r="2833">
          <cell r="F2833">
            <v>9166550</v>
          </cell>
          <cell r="G2833" t="str">
            <v>BAMBOO SOCKS</v>
          </cell>
          <cell r="H2833" t="str">
            <v>00/0</v>
          </cell>
          <cell r="I2833" t="str">
            <v/>
          </cell>
          <cell r="J2833" t="str">
            <v>B</v>
          </cell>
          <cell r="K2833" t="str">
            <v>B</v>
          </cell>
          <cell r="L2833">
            <v>249</v>
          </cell>
        </row>
        <row r="2834">
          <cell r="F2834">
            <v>9169550</v>
          </cell>
          <cell r="G2834" t="str">
            <v>BAMBOO SOCKS</v>
          </cell>
          <cell r="H2834" t="str">
            <v>00/0</v>
          </cell>
          <cell r="I2834" t="str">
            <v/>
          </cell>
          <cell r="J2834" t="str">
            <v>B</v>
          </cell>
          <cell r="K2834" t="str">
            <v>B</v>
          </cell>
          <cell r="L2834">
            <v>249</v>
          </cell>
        </row>
        <row r="2835">
          <cell r="F2835">
            <v>9162550</v>
          </cell>
          <cell r="G2835" t="str">
            <v>BAMBOO SOCKS</v>
          </cell>
          <cell r="H2835" t="str">
            <v>00/0</v>
          </cell>
          <cell r="I2835" t="str">
            <v/>
          </cell>
          <cell r="J2835" t="str">
            <v>B</v>
          </cell>
          <cell r="K2835" t="str">
            <v>B</v>
          </cell>
          <cell r="L2835">
            <v>249</v>
          </cell>
        </row>
        <row r="2836">
          <cell r="F2836">
            <v>9168052</v>
          </cell>
          <cell r="G2836" t="str">
            <v>COTTON SOCKS</v>
          </cell>
          <cell r="H2836" t="str">
            <v>00/0</v>
          </cell>
          <cell r="I2836" t="str">
            <v>+</v>
          </cell>
          <cell r="J2836" t="str">
            <v>B</v>
          </cell>
          <cell r="K2836" t="str">
            <v>N</v>
          </cell>
          <cell r="L2836">
            <v>199</v>
          </cell>
        </row>
        <row r="2837">
          <cell r="F2837">
            <v>9169252</v>
          </cell>
          <cell r="G2837" t="str">
            <v>N-DIAMOND SOCK</v>
          </cell>
          <cell r="H2837" t="str">
            <v>00/0</v>
          </cell>
          <cell r="I2837" t="str">
            <v/>
          </cell>
          <cell r="J2837" t="str">
            <v>B</v>
          </cell>
          <cell r="K2837" t="str">
            <v>B</v>
          </cell>
          <cell r="L2837">
            <v>249</v>
          </cell>
        </row>
        <row r="2838">
          <cell r="F2838">
            <v>9168252</v>
          </cell>
          <cell r="G2838" t="str">
            <v>N-DIAMOND SOCK</v>
          </cell>
          <cell r="H2838" t="str">
            <v>00/0</v>
          </cell>
          <cell r="I2838" t="str">
            <v/>
          </cell>
          <cell r="J2838" t="str">
            <v>B</v>
          </cell>
          <cell r="K2838" t="str">
            <v>B</v>
          </cell>
          <cell r="L2838">
            <v>249</v>
          </cell>
        </row>
        <row r="2839">
          <cell r="F2839">
            <v>9169052</v>
          </cell>
          <cell r="G2839" t="str">
            <v>COTTON SOCKS</v>
          </cell>
          <cell r="H2839" t="str">
            <v>23/6</v>
          </cell>
          <cell r="I2839" t="str">
            <v>+</v>
          </cell>
          <cell r="J2839" t="str">
            <v>B</v>
          </cell>
          <cell r="K2839" t="str">
            <v>N</v>
          </cell>
          <cell r="L2839">
            <v>169</v>
          </cell>
        </row>
        <row r="2840">
          <cell r="F2840">
            <v>9162052</v>
          </cell>
          <cell r="G2840" t="str">
            <v>COTTON SOCKS</v>
          </cell>
          <cell r="H2840" t="str">
            <v>02/4</v>
          </cell>
          <cell r="I2840" t="str">
            <v>+</v>
          </cell>
          <cell r="J2840" t="str">
            <v>B</v>
          </cell>
          <cell r="K2840" t="str">
            <v>N</v>
          </cell>
          <cell r="L2840">
            <v>199</v>
          </cell>
        </row>
        <row r="2841">
          <cell r="F2841">
            <v>9166052</v>
          </cell>
          <cell r="G2841" t="str">
            <v>COTTON SOCKS</v>
          </cell>
          <cell r="H2841" t="str">
            <v>02/4</v>
          </cell>
          <cell r="I2841" t="str">
            <v>+</v>
          </cell>
          <cell r="J2841" t="str">
            <v>B</v>
          </cell>
          <cell r="K2841" t="str">
            <v>N</v>
          </cell>
          <cell r="L2841">
            <v>199</v>
          </cell>
        </row>
        <row r="2842">
          <cell r="F2842">
            <v>9164052</v>
          </cell>
          <cell r="G2842" t="str">
            <v>COTTON SOCKS</v>
          </cell>
          <cell r="H2842" t="str">
            <v>02/4</v>
          </cell>
          <cell r="I2842" t="str">
            <v>+</v>
          </cell>
          <cell r="J2842" t="str">
            <v>B</v>
          </cell>
          <cell r="K2842" t="str">
            <v>N</v>
          </cell>
          <cell r="L2842">
            <v>199</v>
          </cell>
        </row>
        <row r="2843">
          <cell r="F2843">
            <v>9166353</v>
          </cell>
          <cell r="G2843" t="str">
            <v>FREE WELT SOCK</v>
          </cell>
          <cell r="H2843" t="str">
            <v>00/0</v>
          </cell>
          <cell r="I2843" t="str">
            <v/>
          </cell>
          <cell r="J2843" t="str">
            <v>B</v>
          </cell>
          <cell r="K2843" t="str">
            <v>W</v>
          </cell>
          <cell r="L2843">
            <v>249</v>
          </cell>
        </row>
        <row r="2844">
          <cell r="F2844">
            <v>9162353</v>
          </cell>
          <cell r="G2844" t="str">
            <v>FREE WELT SOCK</v>
          </cell>
          <cell r="H2844" t="str">
            <v>00/0</v>
          </cell>
          <cell r="I2844" t="str">
            <v/>
          </cell>
          <cell r="J2844" t="str">
            <v>B</v>
          </cell>
          <cell r="K2844" t="str">
            <v>W</v>
          </cell>
          <cell r="L2844">
            <v>249</v>
          </cell>
        </row>
        <row r="2845">
          <cell r="F2845">
            <v>9169556</v>
          </cell>
          <cell r="G2845" t="str">
            <v>COBRA</v>
          </cell>
          <cell r="H2845" t="str">
            <v>00/0</v>
          </cell>
          <cell r="I2845" t="str">
            <v/>
          </cell>
          <cell r="J2845" t="str">
            <v>B</v>
          </cell>
          <cell r="K2845" t="str">
            <v>D</v>
          </cell>
          <cell r="L2845">
            <v>249</v>
          </cell>
        </row>
        <row r="2846">
          <cell r="F2846">
            <v>9166656</v>
          </cell>
          <cell r="G2846" t="str">
            <v>H-BAMBOO SOCKS</v>
          </cell>
          <cell r="H2846" t="str">
            <v>00/0</v>
          </cell>
          <cell r="I2846" t="str">
            <v/>
          </cell>
          <cell r="J2846" t="str">
            <v>B</v>
          </cell>
          <cell r="K2846" t="str">
            <v>B</v>
          </cell>
          <cell r="L2846">
            <v>229</v>
          </cell>
        </row>
        <row r="2847">
          <cell r="F2847">
            <v>9162556</v>
          </cell>
          <cell r="G2847" t="str">
            <v>COBRA</v>
          </cell>
          <cell r="H2847" t="str">
            <v>00/0</v>
          </cell>
          <cell r="I2847" t="str">
            <v/>
          </cell>
          <cell r="J2847" t="str">
            <v>B</v>
          </cell>
          <cell r="K2847" t="str">
            <v>D</v>
          </cell>
          <cell r="L2847">
            <v>249</v>
          </cell>
        </row>
        <row r="2848">
          <cell r="F2848">
            <v>9162656</v>
          </cell>
          <cell r="G2848" t="str">
            <v>H-BAMBOO SOCKS</v>
          </cell>
          <cell r="H2848" t="str">
            <v>00/0</v>
          </cell>
          <cell r="I2848" t="str">
            <v/>
          </cell>
          <cell r="J2848" t="str">
            <v>B</v>
          </cell>
          <cell r="K2848" t="str">
            <v>B</v>
          </cell>
          <cell r="L2848">
            <v>229</v>
          </cell>
        </row>
        <row r="2849">
          <cell r="F2849">
            <v>9169059</v>
          </cell>
          <cell r="G2849" t="str">
            <v>ECO-SOCKS</v>
          </cell>
          <cell r="H2849" t="str">
            <v>00/0</v>
          </cell>
          <cell r="I2849" t="str">
            <v/>
          </cell>
          <cell r="J2849" t="str">
            <v>B</v>
          </cell>
          <cell r="K2849" t="str">
            <v>N</v>
          </cell>
          <cell r="L2849">
            <v>99</v>
          </cell>
        </row>
        <row r="2850">
          <cell r="F2850">
            <v>9166059</v>
          </cell>
          <cell r="G2850" t="str">
            <v>ECO-SOCKS</v>
          </cell>
          <cell r="H2850" t="str">
            <v>00/0</v>
          </cell>
          <cell r="I2850" t="str">
            <v/>
          </cell>
          <cell r="J2850" t="str">
            <v>B</v>
          </cell>
          <cell r="K2850" t="str">
            <v>N</v>
          </cell>
          <cell r="L2850">
            <v>99</v>
          </cell>
        </row>
        <row r="2851">
          <cell r="F2851">
            <v>9161059</v>
          </cell>
          <cell r="G2851" t="str">
            <v>ECO-SOCKS</v>
          </cell>
          <cell r="H2851" t="str">
            <v>00/0</v>
          </cell>
          <cell r="I2851" t="str">
            <v/>
          </cell>
          <cell r="J2851" t="str">
            <v>B</v>
          </cell>
          <cell r="K2851" t="str">
            <v>N</v>
          </cell>
          <cell r="L2851">
            <v>99</v>
          </cell>
        </row>
        <row r="2852">
          <cell r="F2852">
            <v>9164059</v>
          </cell>
          <cell r="G2852" t="str">
            <v>ECO-SOCKS</v>
          </cell>
          <cell r="H2852" t="str">
            <v>00/0</v>
          </cell>
          <cell r="I2852" t="str">
            <v/>
          </cell>
          <cell r="J2852" t="str">
            <v>B</v>
          </cell>
          <cell r="K2852" t="str">
            <v>N</v>
          </cell>
          <cell r="L2852">
            <v>99</v>
          </cell>
        </row>
        <row r="2853">
          <cell r="F2853">
            <v>9168461</v>
          </cell>
          <cell r="G2853" t="str">
            <v>LINE SOCKS</v>
          </cell>
          <cell r="H2853" t="str">
            <v>00/0</v>
          </cell>
          <cell r="I2853" t="str">
            <v/>
          </cell>
          <cell r="J2853" t="str">
            <v>B</v>
          </cell>
          <cell r="K2853" t="str">
            <v>B</v>
          </cell>
          <cell r="L2853">
            <v>249</v>
          </cell>
        </row>
        <row r="2854">
          <cell r="F2854">
            <v>9166461</v>
          </cell>
          <cell r="G2854" t="str">
            <v>LINE SOCKS</v>
          </cell>
          <cell r="H2854" t="str">
            <v>00/0</v>
          </cell>
          <cell r="I2854" t="str">
            <v/>
          </cell>
          <cell r="J2854" t="str">
            <v>B</v>
          </cell>
          <cell r="K2854" t="str">
            <v>B</v>
          </cell>
          <cell r="L2854">
            <v>249</v>
          </cell>
        </row>
        <row r="2855">
          <cell r="F2855">
            <v>9169588</v>
          </cell>
          <cell r="G2855" t="str">
            <v>H-LINE SOCKS</v>
          </cell>
          <cell r="H2855" t="str">
            <v>00/0</v>
          </cell>
          <cell r="I2855" t="str">
            <v/>
          </cell>
          <cell r="J2855" t="str">
            <v>B</v>
          </cell>
          <cell r="K2855" t="str">
            <v>B</v>
          </cell>
          <cell r="L2855">
            <v>229</v>
          </cell>
        </row>
        <row r="2856">
          <cell r="F2856">
            <v>9166588</v>
          </cell>
          <cell r="G2856" t="str">
            <v>H-LINE SOCKS</v>
          </cell>
          <cell r="H2856" t="str">
            <v>00/0</v>
          </cell>
          <cell r="I2856" t="str">
            <v/>
          </cell>
          <cell r="J2856" t="str">
            <v>B</v>
          </cell>
          <cell r="K2856" t="str">
            <v>B</v>
          </cell>
          <cell r="L2856">
            <v>229</v>
          </cell>
        </row>
        <row r="2857">
          <cell r="F2857">
            <v>9190090</v>
          </cell>
          <cell r="G2857" t="str">
            <v>SOCKS PACK</v>
          </cell>
          <cell r="H2857" t="str">
            <v>00/0</v>
          </cell>
          <cell r="I2857" t="str">
            <v/>
          </cell>
          <cell r="J2857" t="str">
            <v>B</v>
          </cell>
          <cell r="K2857" t="str">
            <v>N</v>
          </cell>
          <cell r="L2857">
            <v>399</v>
          </cell>
        </row>
        <row r="2858">
          <cell r="F2858">
            <v>9190003</v>
          </cell>
          <cell r="G2858" t="str">
            <v>HALF-S2</v>
          </cell>
          <cell r="H2858" t="str">
            <v>07/8</v>
          </cell>
          <cell r="I2858" t="str">
            <v>-</v>
          </cell>
          <cell r="J2858" t="str">
            <v>P</v>
          </cell>
          <cell r="K2858" t="str">
            <v>D</v>
          </cell>
          <cell r="L2858">
            <v>140</v>
          </cell>
        </row>
        <row r="2859">
          <cell r="F2859">
            <v>9166535</v>
          </cell>
          <cell r="G2859" t="str">
            <v>POWER-SOCK</v>
          </cell>
          <cell r="H2859" t="str">
            <v>00/0</v>
          </cell>
          <cell r="I2859" t="str">
            <v/>
          </cell>
          <cell r="J2859" t="str">
            <v>B</v>
          </cell>
          <cell r="K2859" t="str">
            <v>N</v>
          </cell>
          <cell r="L2859">
            <v>199</v>
          </cell>
        </row>
        <row r="2860">
          <cell r="F2860">
            <v>9162535</v>
          </cell>
          <cell r="G2860" t="str">
            <v>POWER-SOCK</v>
          </cell>
          <cell r="H2860" t="str">
            <v>00/0</v>
          </cell>
          <cell r="I2860" t="str">
            <v/>
          </cell>
          <cell r="J2860" t="str">
            <v>B</v>
          </cell>
          <cell r="K2860" t="str">
            <v>N</v>
          </cell>
          <cell r="L2860">
            <v>199</v>
          </cell>
        </row>
        <row r="2861">
          <cell r="F2861">
            <v>9161535</v>
          </cell>
          <cell r="G2861" t="str">
            <v>POWER-SOCK</v>
          </cell>
          <cell r="H2861" t="str">
            <v>00/0</v>
          </cell>
          <cell r="I2861" t="str">
            <v/>
          </cell>
          <cell r="J2861" t="str">
            <v>B</v>
          </cell>
          <cell r="K2861" t="str">
            <v>N</v>
          </cell>
          <cell r="L2861">
            <v>199</v>
          </cell>
        </row>
        <row r="2862">
          <cell r="F2862">
            <v>9155541</v>
          </cell>
          <cell r="G2862" t="str">
            <v>L-SPORT</v>
          </cell>
          <cell r="H2862" t="str">
            <v>00/0</v>
          </cell>
          <cell r="I2862" t="str">
            <v/>
          </cell>
          <cell r="J2862" t="str">
            <v>P</v>
          </cell>
          <cell r="K2862" t="str">
            <v>N</v>
          </cell>
          <cell r="L2862">
            <v>229</v>
          </cell>
        </row>
        <row r="2863">
          <cell r="F2863">
            <v>9159541</v>
          </cell>
          <cell r="G2863" t="str">
            <v>L-SPORT</v>
          </cell>
          <cell r="H2863" t="str">
            <v>00/0</v>
          </cell>
          <cell r="I2863" t="str">
            <v/>
          </cell>
          <cell r="J2863" t="str">
            <v>P</v>
          </cell>
          <cell r="K2863" t="str">
            <v>N</v>
          </cell>
          <cell r="L2863">
            <v>229</v>
          </cell>
        </row>
        <row r="2864">
          <cell r="F2864">
            <v>9166548</v>
          </cell>
          <cell r="G2864" t="str">
            <v>H-SOCKS</v>
          </cell>
          <cell r="H2864" t="str">
            <v>00/0</v>
          </cell>
          <cell r="I2864" t="str">
            <v>+</v>
          </cell>
          <cell r="J2864" t="str">
            <v>P</v>
          </cell>
          <cell r="K2864" t="str">
            <v>N</v>
          </cell>
          <cell r="L2864">
            <v>179</v>
          </cell>
        </row>
        <row r="2865">
          <cell r="F2865">
            <v>9166648</v>
          </cell>
          <cell r="G2865" t="str">
            <v>H-SOCKS</v>
          </cell>
          <cell r="H2865" t="str">
            <v>00/0</v>
          </cell>
          <cell r="I2865" t="str">
            <v/>
          </cell>
          <cell r="J2865" t="str">
            <v>P</v>
          </cell>
          <cell r="K2865" t="str">
            <v>D</v>
          </cell>
          <cell r="L2865">
            <v>179</v>
          </cell>
        </row>
        <row r="2866">
          <cell r="F2866">
            <v>9156648</v>
          </cell>
          <cell r="G2866" t="str">
            <v>H-SOCKS</v>
          </cell>
          <cell r="H2866" t="str">
            <v>00/0</v>
          </cell>
          <cell r="I2866" t="str">
            <v/>
          </cell>
          <cell r="J2866" t="str">
            <v>P</v>
          </cell>
          <cell r="K2866" t="str">
            <v>D</v>
          </cell>
          <cell r="L2866">
            <v>179</v>
          </cell>
        </row>
        <row r="2867">
          <cell r="F2867">
            <v>9156048</v>
          </cell>
          <cell r="G2867" t="str">
            <v>COTTON SOCKS</v>
          </cell>
          <cell r="H2867" t="str">
            <v>07/4</v>
          </cell>
          <cell r="I2867" t="str">
            <v>+</v>
          </cell>
          <cell r="J2867" t="str">
            <v>P</v>
          </cell>
          <cell r="K2867" t="str">
            <v>N</v>
          </cell>
          <cell r="L2867">
            <v>179</v>
          </cell>
        </row>
        <row r="2868">
          <cell r="F2868">
            <v>9161548</v>
          </cell>
          <cell r="G2868" t="str">
            <v>H-SOCKS</v>
          </cell>
          <cell r="H2868" t="str">
            <v>00/0</v>
          </cell>
          <cell r="I2868" t="str">
            <v>+</v>
          </cell>
          <cell r="J2868" t="str">
            <v>P</v>
          </cell>
          <cell r="K2868" t="str">
            <v>N</v>
          </cell>
          <cell r="L2868">
            <v>179</v>
          </cell>
        </row>
        <row r="2869">
          <cell r="F2869">
            <v>9151048</v>
          </cell>
          <cell r="G2869" t="str">
            <v>COTTON SOCKS</v>
          </cell>
          <cell r="H2869" t="str">
            <v>07/4</v>
          </cell>
          <cell r="I2869" t="str">
            <v>+</v>
          </cell>
          <cell r="J2869" t="str">
            <v>P</v>
          </cell>
          <cell r="K2869" t="str">
            <v>N</v>
          </cell>
          <cell r="L2869">
            <v>179</v>
          </cell>
        </row>
        <row r="2870">
          <cell r="F2870">
            <v>9160554</v>
          </cell>
          <cell r="G2870" t="str">
            <v>POWER PACK</v>
          </cell>
          <cell r="H2870" t="str">
            <v>00/0</v>
          </cell>
          <cell r="I2870" t="str">
            <v/>
          </cell>
          <cell r="J2870" t="str">
            <v>P</v>
          </cell>
          <cell r="K2870" t="str">
            <v>N</v>
          </cell>
          <cell r="L2870">
            <v>599</v>
          </cell>
        </row>
        <row r="2871">
          <cell r="F2871">
            <v>9161555</v>
          </cell>
          <cell r="G2871" t="str">
            <v>POWER CUT</v>
          </cell>
          <cell r="H2871" t="str">
            <v>00/0</v>
          </cell>
          <cell r="I2871" t="str">
            <v/>
          </cell>
          <cell r="J2871" t="str">
            <v>P</v>
          </cell>
          <cell r="K2871" t="str">
            <v>N</v>
          </cell>
          <cell r="L2871">
            <v>249</v>
          </cell>
        </row>
        <row r="2872">
          <cell r="F2872">
            <v>9162555</v>
          </cell>
          <cell r="G2872" t="str">
            <v>POWER CUT</v>
          </cell>
          <cell r="H2872" t="str">
            <v>00/0</v>
          </cell>
          <cell r="I2872" t="str">
            <v/>
          </cell>
          <cell r="J2872" t="str">
            <v>P</v>
          </cell>
          <cell r="K2872" t="str">
            <v>N</v>
          </cell>
          <cell r="L2872">
            <v>249</v>
          </cell>
        </row>
        <row r="2873">
          <cell r="F2873">
            <v>9156515</v>
          </cell>
          <cell r="G2873" t="str">
            <v>H-ARROW SOCKS</v>
          </cell>
          <cell r="H2873" t="str">
            <v>00/0</v>
          </cell>
          <cell r="I2873" t="str">
            <v/>
          </cell>
          <cell r="J2873" t="str">
            <v>B</v>
          </cell>
          <cell r="K2873" t="str">
            <v>B</v>
          </cell>
          <cell r="L2873">
            <v>229</v>
          </cell>
        </row>
        <row r="2874">
          <cell r="F2874">
            <v>9159515</v>
          </cell>
          <cell r="G2874" t="str">
            <v>H-ARROW SOCKS</v>
          </cell>
          <cell r="H2874" t="str">
            <v>00/0</v>
          </cell>
          <cell r="I2874" t="str">
            <v/>
          </cell>
          <cell r="J2874" t="str">
            <v>B</v>
          </cell>
          <cell r="K2874" t="str">
            <v>B</v>
          </cell>
          <cell r="L2874">
            <v>229</v>
          </cell>
        </row>
        <row r="2875">
          <cell r="F2875">
            <v>9156635</v>
          </cell>
          <cell r="G2875" t="str">
            <v>L-H LINE SOCKS</v>
          </cell>
          <cell r="H2875" t="str">
            <v>00/0</v>
          </cell>
          <cell r="I2875" t="str">
            <v/>
          </cell>
          <cell r="J2875" t="str">
            <v>B</v>
          </cell>
          <cell r="K2875" t="str">
            <v>B</v>
          </cell>
          <cell r="L2875">
            <v>229</v>
          </cell>
        </row>
        <row r="2876">
          <cell r="F2876">
            <v>9152535</v>
          </cell>
          <cell r="G2876" t="str">
            <v>L-H LINE SOCKS</v>
          </cell>
          <cell r="H2876" t="str">
            <v>00/0</v>
          </cell>
          <cell r="I2876" t="str">
            <v/>
          </cell>
          <cell r="J2876" t="str">
            <v>B</v>
          </cell>
          <cell r="K2876" t="str">
            <v>D</v>
          </cell>
          <cell r="L2876">
            <v>229</v>
          </cell>
        </row>
        <row r="2877">
          <cell r="F2877">
            <v>9152542</v>
          </cell>
          <cell r="G2877" t="str">
            <v>H-DESIGN SOCKS</v>
          </cell>
          <cell r="H2877" t="str">
            <v>00/0</v>
          </cell>
          <cell r="I2877" t="str">
            <v/>
          </cell>
          <cell r="J2877" t="str">
            <v>B</v>
          </cell>
          <cell r="K2877" t="str">
            <v>B</v>
          </cell>
          <cell r="L2877">
            <v>229</v>
          </cell>
        </row>
        <row r="2878">
          <cell r="F2878">
            <v>9155542</v>
          </cell>
          <cell r="G2878" t="str">
            <v>H-DESIGN SOCKS</v>
          </cell>
          <cell r="H2878" t="str">
            <v>00/0</v>
          </cell>
          <cell r="I2878" t="str">
            <v/>
          </cell>
          <cell r="J2878" t="str">
            <v>B</v>
          </cell>
          <cell r="K2878" t="str">
            <v>B</v>
          </cell>
          <cell r="L2878">
            <v>229</v>
          </cell>
        </row>
        <row r="2879">
          <cell r="F2879">
            <v>9159543</v>
          </cell>
          <cell r="G2879" t="str">
            <v>LADIES 2C</v>
          </cell>
          <cell r="H2879" t="str">
            <v>00/0</v>
          </cell>
          <cell r="I2879" t="str">
            <v/>
          </cell>
          <cell r="J2879" t="str">
            <v>B</v>
          </cell>
          <cell r="K2879" t="str">
            <v>D</v>
          </cell>
          <cell r="L2879">
            <v>229</v>
          </cell>
        </row>
        <row r="2880">
          <cell r="F2880">
            <v>9151045</v>
          </cell>
          <cell r="G2880" t="str">
            <v>NURSE SOCKS</v>
          </cell>
          <cell r="H2880" t="str">
            <v>00/0</v>
          </cell>
          <cell r="I2880" t="str">
            <v/>
          </cell>
          <cell r="J2880" t="str">
            <v>B</v>
          </cell>
          <cell r="K2880" t="str">
            <v>B</v>
          </cell>
          <cell r="L2880">
            <v>229</v>
          </cell>
        </row>
        <row r="2881">
          <cell r="F2881">
            <v>9156501</v>
          </cell>
          <cell r="G2881" t="str">
            <v>H-SOCKS</v>
          </cell>
          <cell r="H2881" t="str">
            <v>00/0</v>
          </cell>
          <cell r="I2881" t="str">
            <v>+</v>
          </cell>
          <cell r="J2881" t="str">
            <v>F</v>
          </cell>
          <cell r="K2881" t="str">
            <v>N</v>
          </cell>
          <cell r="L2881">
            <v>149</v>
          </cell>
        </row>
        <row r="2882">
          <cell r="F2882">
            <v>9151501</v>
          </cell>
          <cell r="G2882" t="str">
            <v>H-SOCKS</v>
          </cell>
          <cell r="H2882" t="str">
            <v>14/6</v>
          </cell>
          <cell r="I2882" t="str">
            <v>+</v>
          </cell>
          <cell r="J2882" t="str">
            <v>F</v>
          </cell>
          <cell r="K2882" t="str">
            <v>N</v>
          </cell>
          <cell r="L2882">
            <v>149</v>
          </cell>
        </row>
        <row r="2883">
          <cell r="F2883">
            <v>9166501</v>
          </cell>
          <cell r="G2883" t="str">
            <v>H-SOCKS</v>
          </cell>
          <cell r="H2883" t="str">
            <v>14/6</v>
          </cell>
          <cell r="I2883" t="str">
            <v>+</v>
          </cell>
          <cell r="J2883" t="str">
            <v>B</v>
          </cell>
          <cell r="K2883" t="str">
            <v>N</v>
          </cell>
          <cell r="L2883">
            <v>149</v>
          </cell>
        </row>
        <row r="2884">
          <cell r="F2884">
            <v>9161501</v>
          </cell>
          <cell r="G2884" t="str">
            <v>H-SOCKS</v>
          </cell>
          <cell r="H2884" t="str">
            <v>00/0</v>
          </cell>
          <cell r="I2884" t="str">
            <v>+</v>
          </cell>
          <cell r="J2884" t="str">
            <v>B</v>
          </cell>
          <cell r="K2884" t="str">
            <v>N</v>
          </cell>
          <cell r="L2884">
            <v>149</v>
          </cell>
        </row>
        <row r="2885">
          <cell r="F2885">
            <v>9151516</v>
          </cell>
          <cell r="G2885" t="str">
            <v>PRINCE</v>
          </cell>
          <cell r="H2885" t="str">
            <v>00/0</v>
          </cell>
          <cell r="I2885" t="str">
            <v>+</v>
          </cell>
          <cell r="J2885" t="str">
            <v>B</v>
          </cell>
          <cell r="K2885" t="str">
            <v>D</v>
          </cell>
          <cell r="L2885">
            <v>169</v>
          </cell>
        </row>
        <row r="2886">
          <cell r="F2886">
            <v>9166537</v>
          </cell>
          <cell r="G2886" t="str">
            <v>ANTIBACK L</v>
          </cell>
          <cell r="H2886" t="str">
            <v>00/0</v>
          </cell>
          <cell r="I2886" t="str">
            <v/>
          </cell>
          <cell r="J2886" t="str">
            <v>F</v>
          </cell>
          <cell r="K2886" t="str">
            <v>N</v>
          </cell>
          <cell r="L2886">
            <v>199</v>
          </cell>
        </row>
        <row r="2887">
          <cell r="F2887">
            <v>9161537</v>
          </cell>
          <cell r="G2887" t="str">
            <v>ANTIBACK L</v>
          </cell>
          <cell r="H2887" t="str">
            <v>00/0</v>
          </cell>
          <cell r="I2887" t="str">
            <v/>
          </cell>
          <cell r="J2887" t="str">
            <v>F</v>
          </cell>
          <cell r="K2887" t="str">
            <v>N</v>
          </cell>
          <cell r="L2887">
            <v>199</v>
          </cell>
        </row>
        <row r="2888">
          <cell r="F2888">
            <v>9151538</v>
          </cell>
          <cell r="G2888" t="str">
            <v>ANTIBACK M</v>
          </cell>
          <cell r="H2888" t="str">
            <v>00/0</v>
          </cell>
          <cell r="I2888" t="str">
            <v/>
          </cell>
          <cell r="J2888" t="str">
            <v>F</v>
          </cell>
          <cell r="K2888" t="str">
            <v>N</v>
          </cell>
          <cell r="L2888">
            <v>199</v>
          </cell>
        </row>
        <row r="2889">
          <cell r="F2889">
            <v>9156538</v>
          </cell>
          <cell r="G2889" t="str">
            <v>ANTIBACK M</v>
          </cell>
          <cell r="H2889" t="str">
            <v>00/0</v>
          </cell>
          <cell r="I2889" t="str">
            <v/>
          </cell>
          <cell r="J2889" t="str">
            <v>F</v>
          </cell>
          <cell r="K2889" t="str">
            <v>N</v>
          </cell>
          <cell r="L2889">
            <v>199</v>
          </cell>
        </row>
        <row r="2890">
          <cell r="F2890">
            <v>9146539</v>
          </cell>
          <cell r="G2890" t="str">
            <v>ANTIBACK S</v>
          </cell>
          <cell r="H2890" t="str">
            <v>00/0</v>
          </cell>
          <cell r="I2890" t="str">
            <v/>
          </cell>
          <cell r="J2890" t="str">
            <v>F</v>
          </cell>
          <cell r="K2890" t="str">
            <v>N</v>
          </cell>
          <cell r="L2890">
            <v>199</v>
          </cell>
        </row>
        <row r="2891">
          <cell r="F2891">
            <v>9141539</v>
          </cell>
          <cell r="G2891" t="str">
            <v>ANTIBACK S</v>
          </cell>
          <cell r="H2891" t="str">
            <v>00/0</v>
          </cell>
          <cell r="I2891" t="str">
            <v/>
          </cell>
          <cell r="J2891" t="str">
            <v>F</v>
          </cell>
          <cell r="K2891" t="str">
            <v>N</v>
          </cell>
          <cell r="L2891">
            <v>199</v>
          </cell>
        </row>
        <row r="2892">
          <cell r="F2892">
            <v>9141049</v>
          </cell>
          <cell r="G2892" t="str">
            <v>COTTON SOCKS</v>
          </cell>
          <cell r="H2892" t="str">
            <v>02/4</v>
          </cell>
          <cell r="I2892" t="str">
            <v>+</v>
          </cell>
          <cell r="J2892" t="str">
            <v>F</v>
          </cell>
          <cell r="K2892" t="str">
            <v>N</v>
          </cell>
          <cell r="L2892">
            <v>149</v>
          </cell>
        </row>
        <row r="2893">
          <cell r="F2893">
            <v>9151049</v>
          </cell>
          <cell r="G2893" t="str">
            <v>COTTON SOCKS</v>
          </cell>
          <cell r="H2893" t="str">
            <v>02/4</v>
          </cell>
          <cell r="I2893" t="str">
            <v>+</v>
          </cell>
          <cell r="J2893" t="str">
            <v>F</v>
          </cell>
          <cell r="K2893" t="str">
            <v>N</v>
          </cell>
          <cell r="L2893">
            <v>149</v>
          </cell>
        </row>
        <row r="2894">
          <cell r="F2894">
            <v>9136549</v>
          </cell>
          <cell r="G2894" t="str">
            <v>COTTON SO</v>
          </cell>
          <cell r="H2894" t="str">
            <v>00/0</v>
          </cell>
          <cell r="I2894" t="str">
            <v>+</v>
          </cell>
          <cell r="J2894" t="str">
            <v>B</v>
          </cell>
          <cell r="K2894" t="str">
            <v>N</v>
          </cell>
          <cell r="L2894">
            <v>149</v>
          </cell>
        </row>
        <row r="2895">
          <cell r="F2895">
            <v>9156049</v>
          </cell>
          <cell r="G2895" t="str">
            <v>COTTON SOCKS</v>
          </cell>
          <cell r="H2895" t="str">
            <v>02/4</v>
          </cell>
          <cell r="I2895" t="str">
            <v>+</v>
          </cell>
          <cell r="J2895" t="str">
            <v>F</v>
          </cell>
          <cell r="K2895" t="str">
            <v>N</v>
          </cell>
          <cell r="L2895">
            <v>149</v>
          </cell>
        </row>
        <row r="2896">
          <cell r="F2896">
            <v>9146049</v>
          </cell>
          <cell r="G2896" t="str">
            <v>COTTON SOCKS</v>
          </cell>
          <cell r="H2896" t="str">
            <v>02/4</v>
          </cell>
          <cell r="I2896" t="str">
            <v>+</v>
          </cell>
          <cell r="J2896" t="str">
            <v>F</v>
          </cell>
          <cell r="K2896" t="str">
            <v>N</v>
          </cell>
          <cell r="L2896">
            <v>149</v>
          </cell>
        </row>
        <row r="2897">
          <cell r="F2897">
            <v>9161049</v>
          </cell>
          <cell r="G2897" t="str">
            <v>COTTON SOCKS</v>
          </cell>
          <cell r="H2897" t="str">
            <v>02/4</v>
          </cell>
          <cell r="I2897" t="str">
            <v>+</v>
          </cell>
          <cell r="J2897" t="str">
            <v>F</v>
          </cell>
          <cell r="K2897" t="str">
            <v>N</v>
          </cell>
          <cell r="L2897">
            <v>149</v>
          </cell>
        </row>
        <row r="2898">
          <cell r="F2898">
            <v>9131549</v>
          </cell>
          <cell r="G2898" t="str">
            <v>COTTON SO</v>
          </cell>
          <cell r="H2898" t="str">
            <v>00/0</v>
          </cell>
          <cell r="I2898" t="str">
            <v>+</v>
          </cell>
          <cell r="J2898" t="str">
            <v>B</v>
          </cell>
          <cell r="K2898" t="str">
            <v>N</v>
          </cell>
          <cell r="L2898">
            <v>149</v>
          </cell>
        </row>
        <row r="2899">
          <cell r="F2899">
            <v>9166049</v>
          </cell>
          <cell r="G2899" t="str">
            <v>COTTON SOCKS</v>
          </cell>
          <cell r="H2899" t="str">
            <v>02/4</v>
          </cell>
          <cell r="I2899" t="str">
            <v>+</v>
          </cell>
          <cell r="J2899" t="str">
            <v>F</v>
          </cell>
          <cell r="K2899" t="str">
            <v>N</v>
          </cell>
          <cell r="L2899">
            <v>149</v>
          </cell>
        </row>
        <row r="2900">
          <cell r="F2900">
            <v>9131065</v>
          </cell>
          <cell r="G2900" t="str">
            <v>DIRT BUSTER SO</v>
          </cell>
          <cell r="H2900" t="str">
            <v>00/0</v>
          </cell>
          <cell r="I2900" t="str">
            <v/>
          </cell>
          <cell r="J2900" t="str">
            <v>B</v>
          </cell>
          <cell r="K2900" t="str">
            <v>W</v>
          </cell>
          <cell r="L2900">
            <v>179</v>
          </cell>
        </row>
        <row r="2901">
          <cell r="F2901">
            <v>9141065</v>
          </cell>
          <cell r="G2901" t="str">
            <v>DIRT BUSTER SO</v>
          </cell>
          <cell r="H2901" t="str">
            <v>00/0</v>
          </cell>
          <cell r="I2901" t="str">
            <v/>
          </cell>
          <cell r="J2901" t="str">
            <v>B</v>
          </cell>
          <cell r="K2901" t="str">
            <v>W</v>
          </cell>
          <cell r="L2901">
            <v>179</v>
          </cell>
        </row>
        <row r="2902">
          <cell r="F2902">
            <v>9161065</v>
          </cell>
          <cell r="G2902" t="str">
            <v>DIRT BUSTER SO</v>
          </cell>
          <cell r="H2902" t="str">
            <v>00/0</v>
          </cell>
          <cell r="I2902" t="str">
            <v/>
          </cell>
          <cell r="J2902" t="str">
            <v>B</v>
          </cell>
          <cell r="K2902" t="str">
            <v>W</v>
          </cell>
          <cell r="L2902">
            <v>199</v>
          </cell>
        </row>
        <row r="2903">
          <cell r="F2903">
            <v>9151065</v>
          </cell>
          <cell r="G2903" t="str">
            <v>DIRT BUSTER SO</v>
          </cell>
          <cell r="H2903" t="str">
            <v>00/0</v>
          </cell>
          <cell r="I2903" t="str">
            <v/>
          </cell>
          <cell r="J2903" t="str">
            <v>B</v>
          </cell>
          <cell r="K2903" t="str">
            <v>W</v>
          </cell>
          <cell r="L2903">
            <v>199</v>
          </cell>
        </row>
        <row r="2904">
          <cell r="F2904">
            <v>9139511</v>
          </cell>
          <cell r="G2904" t="str">
            <v>CS-DOT</v>
          </cell>
          <cell r="H2904" t="str">
            <v>00/0</v>
          </cell>
          <cell r="I2904" t="str">
            <v/>
          </cell>
          <cell r="J2904" t="str">
            <v>G</v>
          </cell>
          <cell r="K2904" t="str">
            <v>N</v>
          </cell>
          <cell r="L2904">
            <v>199</v>
          </cell>
        </row>
        <row r="2905">
          <cell r="F2905">
            <v>9132511</v>
          </cell>
          <cell r="G2905" t="str">
            <v>CS-DOT</v>
          </cell>
          <cell r="H2905" t="str">
            <v>00/0</v>
          </cell>
          <cell r="I2905" t="str">
            <v/>
          </cell>
          <cell r="J2905" t="str">
            <v>G</v>
          </cell>
          <cell r="K2905" t="str">
            <v>N</v>
          </cell>
          <cell r="L2905">
            <v>199</v>
          </cell>
        </row>
        <row r="2906">
          <cell r="F2906">
            <v>9139512</v>
          </cell>
          <cell r="G2906" t="str">
            <v>CS-PACK1</v>
          </cell>
          <cell r="H2906" t="str">
            <v>00/0</v>
          </cell>
          <cell r="I2906" t="str">
            <v/>
          </cell>
          <cell r="J2906" t="str">
            <v>G</v>
          </cell>
          <cell r="K2906" t="str">
            <v>D</v>
          </cell>
          <cell r="L2906">
            <v>299</v>
          </cell>
        </row>
        <row r="2907">
          <cell r="F2907">
            <v>9135512</v>
          </cell>
          <cell r="G2907" t="str">
            <v>CS-PACK1</v>
          </cell>
          <cell r="H2907" t="str">
            <v>00/0</v>
          </cell>
          <cell r="I2907" t="str">
            <v/>
          </cell>
          <cell r="J2907" t="str">
            <v>G</v>
          </cell>
          <cell r="K2907" t="str">
            <v>D</v>
          </cell>
          <cell r="L2907">
            <v>299</v>
          </cell>
        </row>
        <row r="2908">
          <cell r="F2908">
            <v>9130512</v>
          </cell>
          <cell r="G2908" t="str">
            <v>CS-PACK1</v>
          </cell>
          <cell r="H2908" t="str">
            <v>00/0</v>
          </cell>
          <cell r="I2908" t="str">
            <v/>
          </cell>
          <cell r="J2908" t="str">
            <v>G</v>
          </cell>
          <cell r="K2908" t="str">
            <v>D</v>
          </cell>
          <cell r="L2908">
            <v>299</v>
          </cell>
        </row>
        <row r="2909">
          <cell r="F2909">
            <v>9140085</v>
          </cell>
          <cell r="G2909" t="str">
            <v>FRILL SOCKS</v>
          </cell>
          <cell r="H2909" t="str">
            <v>06/8</v>
          </cell>
          <cell r="I2909" t="str">
            <v>+</v>
          </cell>
          <cell r="J2909" t="str">
            <v>G</v>
          </cell>
          <cell r="K2909" t="str">
            <v>N</v>
          </cell>
          <cell r="L2909">
            <v>229</v>
          </cell>
        </row>
        <row r="2910">
          <cell r="F2910">
            <v>9910860</v>
          </cell>
          <cell r="G2910" t="str">
            <v>GF SCHOOL BAGS</v>
          </cell>
          <cell r="H2910" t="str">
            <v>00/0</v>
          </cell>
          <cell r="I2910" t="str">
            <v/>
          </cell>
          <cell r="J2910" t="str">
            <v>B</v>
          </cell>
          <cell r="K2910" t="str">
            <v>W</v>
          </cell>
          <cell r="L2910">
            <v>2399</v>
          </cell>
        </row>
        <row r="2911">
          <cell r="F2911">
            <v>9910861</v>
          </cell>
          <cell r="G2911" t="str">
            <v>GF SCHOOL BAGS</v>
          </cell>
          <cell r="H2911" t="str">
            <v>00/0</v>
          </cell>
          <cell r="I2911" t="str">
            <v/>
          </cell>
          <cell r="J2911" t="str">
            <v>B</v>
          </cell>
          <cell r="K2911" t="str">
            <v>W</v>
          </cell>
          <cell r="L2911">
            <v>1479</v>
          </cell>
        </row>
        <row r="2912">
          <cell r="F2912">
            <v>9910862</v>
          </cell>
          <cell r="G2912" t="str">
            <v>GF SCHOOL BAGS</v>
          </cell>
          <cell r="H2912" t="str">
            <v>00/0</v>
          </cell>
          <cell r="I2912" t="str">
            <v/>
          </cell>
          <cell r="J2912" t="str">
            <v>B</v>
          </cell>
          <cell r="K2912" t="str">
            <v>W</v>
          </cell>
          <cell r="L2912">
            <v>1479</v>
          </cell>
        </row>
        <row r="2913">
          <cell r="F2913">
            <v>9910863</v>
          </cell>
          <cell r="G2913" t="str">
            <v>GF SCHOOL BAGS</v>
          </cell>
          <cell r="H2913" t="str">
            <v>00/0</v>
          </cell>
          <cell r="I2913" t="str">
            <v/>
          </cell>
          <cell r="J2913" t="str">
            <v>B</v>
          </cell>
          <cell r="K2913" t="str">
            <v>N</v>
          </cell>
          <cell r="L2913">
            <v>1899</v>
          </cell>
        </row>
        <row r="2914">
          <cell r="F2914">
            <v>9910864</v>
          </cell>
          <cell r="G2914" t="str">
            <v>GF SCHOOL BAGS</v>
          </cell>
          <cell r="H2914" t="str">
            <v>00/0</v>
          </cell>
          <cell r="I2914" t="str">
            <v/>
          </cell>
          <cell r="J2914" t="str">
            <v>B</v>
          </cell>
          <cell r="K2914" t="str">
            <v>N</v>
          </cell>
          <cell r="L2914">
            <v>1399</v>
          </cell>
        </row>
        <row r="2915">
          <cell r="F2915">
            <v>9910865</v>
          </cell>
          <cell r="G2915" t="str">
            <v>GF SCHOOL BAGS</v>
          </cell>
          <cell r="H2915" t="str">
            <v>00/0</v>
          </cell>
          <cell r="I2915" t="str">
            <v/>
          </cell>
          <cell r="J2915" t="str">
            <v>B</v>
          </cell>
          <cell r="K2915" t="str">
            <v>N</v>
          </cell>
          <cell r="L2915">
            <v>1899</v>
          </cell>
        </row>
        <row r="2916">
          <cell r="F2916">
            <v>9910868</v>
          </cell>
          <cell r="G2916" t="str">
            <v>GF SCHOOL BAGS</v>
          </cell>
          <cell r="H2916" t="str">
            <v>00/0</v>
          </cell>
          <cell r="I2916" t="str">
            <v/>
          </cell>
          <cell r="J2916" t="str">
            <v>B</v>
          </cell>
          <cell r="K2916" t="str">
            <v>N</v>
          </cell>
          <cell r="L2916">
            <v>1399</v>
          </cell>
        </row>
        <row r="2917">
          <cell r="F2917">
            <v>9910074</v>
          </cell>
          <cell r="G2917" t="str">
            <v>DC COM-1</v>
          </cell>
          <cell r="H2917" t="str">
            <v>41/8</v>
          </cell>
          <cell r="I2917" t="str">
            <v>-</v>
          </cell>
          <cell r="J2917" t="str">
            <v>N</v>
          </cell>
          <cell r="K2917" t="str">
            <v>D</v>
          </cell>
          <cell r="L2917">
            <v>500</v>
          </cell>
        </row>
        <row r="2918">
          <cell r="F2918">
            <v>9910075</v>
          </cell>
          <cell r="G2918" t="str">
            <v>DC COM-2</v>
          </cell>
          <cell r="H2918" t="str">
            <v>32/8</v>
          </cell>
          <cell r="I2918" t="str">
            <v>-</v>
          </cell>
          <cell r="J2918" t="str">
            <v>N</v>
          </cell>
          <cell r="K2918" t="str">
            <v>D</v>
          </cell>
          <cell r="L2918">
            <v>1499</v>
          </cell>
        </row>
        <row r="2919">
          <cell r="F2919">
            <v>9910102</v>
          </cell>
          <cell r="G2919" t="str">
            <v>HB-LOTUS</v>
          </cell>
          <cell r="H2919" t="str">
            <v>23/8</v>
          </cell>
          <cell r="I2919" t="str">
            <v>-</v>
          </cell>
          <cell r="J2919" t="str">
            <v>M</v>
          </cell>
          <cell r="K2919" t="str">
            <v>D</v>
          </cell>
          <cell r="L2919">
            <v>399</v>
          </cell>
        </row>
        <row r="2920">
          <cell r="F2920">
            <v>9916003</v>
          </cell>
          <cell r="G2920" t="str">
            <v>GOLDSTAR-4</v>
          </cell>
          <cell r="H2920" t="str">
            <v>51/8</v>
          </cell>
          <cell r="I2920" t="str">
            <v>+</v>
          </cell>
          <cell r="J2920" t="str">
            <v>B</v>
          </cell>
          <cell r="K2920" t="str">
            <v>W</v>
          </cell>
          <cell r="L2920">
            <v>2999</v>
          </cell>
        </row>
        <row r="2921">
          <cell r="F2921">
            <v>9914003</v>
          </cell>
          <cell r="G2921" t="str">
            <v>GOLDSTAR-4</v>
          </cell>
          <cell r="H2921" t="str">
            <v>51/8</v>
          </cell>
          <cell r="I2921" t="str">
            <v>+</v>
          </cell>
          <cell r="J2921" t="str">
            <v>B</v>
          </cell>
          <cell r="K2921" t="str">
            <v>W</v>
          </cell>
          <cell r="L2921">
            <v>2999</v>
          </cell>
        </row>
        <row r="2922">
          <cell r="F2922">
            <v>9913004</v>
          </cell>
          <cell r="G2922" t="str">
            <v>CFS BGS-2</v>
          </cell>
          <cell r="H2922" t="str">
            <v>51/8</v>
          </cell>
          <cell r="I2922" t="str">
            <v>+</v>
          </cell>
          <cell r="J2922" t="str">
            <v>B</v>
          </cell>
          <cell r="K2922" t="str">
            <v>W</v>
          </cell>
          <cell r="L2922">
            <v>4499</v>
          </cell>
        </row>
        <row r="2923">
          <cell r="F2923">
            <v>9914004</v>
          </cell>
          <cell r="G2923" t="str">
            <v>CFS BGS-2</v>
          </cell>
          <cell r="H2923" t="str">
            <v>51/8</v>
          </cell>
          <cell r="I2923" t="str">
            <v>+</v>
          </cell>
          <cell r="J2923" t="str">
            <v>B</v>
          </cell>
          <cell r="K2923" t="str">
            <v>W</v>
          </cell>
          <cell r="L2923">
            <v>4499</v>
          </cell>
        </row>
        <row r="2924">
          <cell r="F2924">
            <v>9914006</v>
          </cell>
          <cell r="G2924" t="str">
            <v>CFS BGS-1</v>
          </cell>
          <cell r="H2924" t="str">
            <v>51/8</v>
          </cell>
          <cell r="I2924" t="str">
            <v>+</v>
          </cell>
          <cell r="J2924" t="str">
            <v>B</v>
          </cell>
          <cell r="K2924" t="str">
            <v>W</v>
          </cell>
          <cell r="L2924">
            <v>4499</v>
          </cell>
        </row>
        <row r="2925">
          <cell r="F2925">
            <v>9915006</v>
          </cell>
          <cell r="G2925" t="str">
            <v>CFS BGS-1</v>
          </cell>
          <cell r="H2925" t="str">
            <v>51/8</v>
          </cell>
          <cell r="I2925" t="str">
            <v>+</v>
          </cell>
          <cell r="J2925" t="str">
            <v>B</v>
          </cell>
          <cell r="K2925" t="str">
            <v>W</v>
          </cell>
          <cell r="L2925">
            <v>4499</v>
          </cell>
        </row>
        <row r="2926">
          <cell r="F2926">
            <v>9914007</v>
          </cell>
          <cell r="G2926" t="str">
            <v>CFS BGS-3</v>
          </cell>
          <cell r="H2926" t="str">
            <v>51/8</v>
          </cell>
          <cell r="I2926" t="str">
            <v>+</v>
          </cell>
          <cell r="J2926" t="str">
            <v>B</v>
          </cell>
          <cell r="K2926" t="str">
            <v>W</v>
          </cell>
          <cell r="L2926">
            <v>4499</v>
          </cell>
        </row>
        <row r="2927">
          <cell r="F2927">
            <v>9916007</v>
          </cell>
          <cell r="G2927" t="str">
            <v>CFS BGS-3</v>
          </cell>
          <cell r="H2927" t="str">
            <v>51/8</v>
          </cell>
          <cell r="I2927" t="str">
            <v>+</v>
          </cell>
          <cell r="J2927" t="str">
            <v>B</v>
          </cell>
          <cell r="K2927" t="str">
            <v>W</v>
          </cell>
          <cell r="L2927">
            <v>4499</v>
          </cell>
        </row>
        <row r="2928">
          <cell r="F2928">
            <v>9998008</v>
          </cell>
          <cell r="G2928" t="str">
            <v>M-C BAG</v>
          </cell>
          <cell r="H2928" t="str">
            <v>00/0</v>
          </cell>
          <cell r="I2928" t="str">
            <v/>
          </cell>
          <cell r="J2928" t="str">
            <v>B</v>
          </cell>
          <cell r="K2928" t="str">
            <v>D</v>
          </cell>
          <cell r="L2928">
            <v>149</v>
          </cell>
        </row>
        <row r="2929">
          <cell r="F2929">
            <v>9916008</v>
          </cell>
          <cell r="G2929" t="str">
            <v>CFS BGS-4</v>
          </cell>
          <cell r="H2929" t="str">
            <v>51/8</v>
          </cell>
          <cell r="I2929" t="str">
            <v>+</v>
          </cell>
          <cell r="J2929" t="str">
            <v>B</v>
          </cell>
          <cell r="K2929" t="str">
            <v>W</v>
          </cell>
          <cell r="L2929">
            <v>4999</v>
          </cell>
        </row>
        <row r="2930">
          <cell r="F2930">
            <v>9915008</v>
          </cell>
          <cell r="G2930" t="str">
            <v>CFS BGS-4</v>
          </cell>
          <cell r="H2930" t="str">
            <v>51/8</v>
          </cell>
          <cell r="I2930" t="str">
            <v>+</v>
          </cell>
          <cell r="J2930" t="str">
            <v>B</v>
          </cell>
          <cell r="K2930" t="str">
            <v>W</v>
          </cell>
          <cell r="L2930">
            <v>4999</v>
          </cell>
        </row>
        <row r="2931">
          <cell r="F2931">
            <v>9916009</v>
          </cell>
          <cell r="G2931" t="str">
            <v>CFS BGS-5</v>
          </cell>
          <cell r="H2931" t="str">
            <v>51/8</v>
          </cell>
          <cell r="I2931" t="str">
            <v>+</v>
          </cell>
          <cell r="J2931" t="str">
            <v>B</v>
          </cell>
          <cell r="K2931" t="str">
            <v>W</v>
          </cell>
          <cell r="L2931">
            <v>4999</v>
          </cell>
        </row>
        <row r="2932">
          <cell r="F2932">
            <v>9915009</v>
          </cell>
          <cell r="G2932" t="str">
            <v>GOLDSTAR-1</v>
          </cell>
          <cell r="H2932" t="str">
            <v>51/8</v>
          </cell>
          <cell r="I2932" t="str">
            <v>+</v>
          </cell>
          <cell r="J2932" t="str">
            <v>B</v>
          </cell>
          <cell r="K2932" t="str">
            <v>W</v>
          </cell>
          <cell r="L2932">
            <v>1999</v>
          </cell>
        </row>
        <row r="2933">
          <cell r="F2933">
            <v>9913009</v>
          </cell>
          <cell r="G2933" t="str">
            <v>CFS BGS-5</v>
          </cell>
          <cell r="H2933" t="str">
            <v>51/8</v>
          </cell>
          <cell r="I2933" t="str">
            <v>+</v>
          </cell>
          <cell r="J2933" t="str">
            <v>B</v>
          </cell>
          <cell r="K2933" t="str">
            <v>W</v>
          </cell>
          <cell r="L2933">
            <v>4999</v>
          </cell>
        </row>
        <row r="2934">
          <cell r="F2934">
            <v>9912009</v>
          </cell>
          <cell r="G2934" t="str">
            <v>GOLDSTAR-1</v>
          </cell>
          <cell r="H2934" t="str">
            <v>51/8</v>
          </cell>
          <cell r="I2934" t="str">
            <v>+</v>
          </cell>
          <cell r="J2934" t="str">
            <v>B</v>
          </cell>
          <cell r="K2934" t="str">
            <v>W</v>
          </cell>
          <cell r="L2934">
            <v>1999</v>
          </cell>
        </row>
        <row r="2935">
          <cell r="F2935">
            <v>9910510</v>
          </cell>
          <cell r="G2935" t="str">
            <v>FASHION BAGS</v>
          </cell>
          <cell r="H2935" t="str">
            <v>41/8</v>
          </cell>
          <cell r="I2935" t="str">
            <v>-</v>
          </cell>
          <cell r="J2935" t="str">
            <v>B</v>
          </cell>
          <cell r="K2935" t="str">
            <v>D</v>
          </cell>
          <cell r="L2935">
            <v>1000</v>
          </cell>
        </row>
        <row r="2936">
          <cell r="F2936">
            <v>9914029</v>
          </cell>
          <cell r="G2936" t="str">
            <v>GOLDSTAR-2</v>
          </cell>
          <cell r="H2936" t="str">
            <v>51/8</v>
          </cell>
          <cell r="I2936" t="str">
            <v>+</v>
          </cell>
          <cell r="J2936" t="str">
            <v>B</v>
          </cell>
          <cell r="K2936" t="str">
            <v>W</v>
          </cell>
          <cell r="L2936">
            <v>1999</v>
          </cell>
        </row>
        <row r="2937">
          <cell r="F2937">
            <v>9912029</v>
          </cell>
          <cell r="G2937" t="str">
            <v>GOLDSTAR-2</v>
          </cell>
          <cell r="H2937" t="str">
            <v>51/8</v>
          </cell>
          <cell r="I2937" t="str">
            <v>+</v>
          </cell>
          <cell r="J2937" t="str">
            <v>B</v>
          </cell>
          <cell r="K2937" t="str">
            <v>W</v>
          </cell>
          <cell r="L2937">
            <v>1999</v>
          </cell>
        </row>
        <row r="2938">
          <cell r="F2938">
            <v>9914030</v>
          </cell>
          <cell r="G2938" t="str">
            <v>GOLDSTAR-3</v>
          </cell>
          <cell r="H2938" t="str">
            <v>51/8</v>
          </cell>
          <cell r="I2938" t="str">
            <v>+</v>
          </cell>
          <cell r="J2938" t="str">
            <v>B</v>
          </cell>
          <cell r="K2938" t="str">
            <v>W</v>
          </cell>
          <cell r="L2938">
            <v>1999</v>
          </cell>
        </row>
        <row r="2939">
          <cell r="F2939">
            <v>9912030</v>
          </cell>
          <cell r="G2939" t="str">
            <v>GOLDSTAR-3</v>
          </cell>
          <cell r="H2939" t="str">
            <v>51/8</v>
          </cell>
          <cell r="I2939" t="str">
            <v>+</v>
          </cell>
          <cell r="J2939" t="str">
            <v>B</v>
          </cell>
          <cell r="K2939" t="str">
            <v>W</v>
          </cell>
          <cell r="L2939">
            <v>1999</v>
          </cell>
        </row>
        <row r="2940">
          <cell r="F2940">
            <v>9916031</v>
          </cell>
          <cell r="G2940" t="str">
            <v>GOLDSTAR-5</v>
          </cell>
          <cell r="H2940" t="str">
            <v>51/8</v>
          </cell>
          <cell r="I2940" t="str">
            <v>+</v>
          </cell>
          <cell r="J2940" t="str">
            <v>B</v>
          </cell>
          <cell r="K2940" t="str">
            <v>W</v>
          </cell>
          <cell r="L2940">
            <v>1999</v>
          </cell>
        </row>
        <row r="2941">
          <cell r="F2941">
            <v>9912031</v>
          </cell>
          <cell r="G2941" t="str">
            <v>GOLDSTAR-5</v>
          </cell>
          <cell r="H2941" t="str">
            <v>51/8</v>
          </cell>
          <cell r="I2941" t="str">
            <v>+</v>
          </cell>
          <cell r="J2941" t="str">
            <v>B</v>
          </cell>
          <cell r="K2941" t="str">
            <v>W</v>
          </cell>
          <cell r="L2941">
            <v>1999</v>
          </cell>
        </row>
        <row r="2942">
          <cell r="F2942">
            <v>9910535</v>
          </cell>
          <cell r="G2942" t="str">
            <v>LH BAGS-1</v>
          </cell>
          <cell r="H2942" t="str">
            <v>41/8</v>
          </cell>
          <cell r="I2942" t="str">
            <v>-</v>
          </cell>
          <cell r="J2942" t="str">
            <v>B</v>
          </cell>
          <cell r="K2942" t="str">
            <v>D</v>
          </cell>
          <cell r="L2942">
            <v>1000</v>
          </cell>
        </row>
        <row r="2943">
          <cell r="F2943">
            <v>9910536</v>
          </cell>
          <cell r="G2943" t="str">
            <v>LH BAGS-2</v>
          </cell>
          <cell r="H2943" t="str">
            <v>07/8</v>
          </cell>
          <cell r="I2943" t="str">
            <v>-</v>
          </cell>
          <cell r="J2943" t="str">
            <v>B</v>
          </cell>
          <cell r="K2943" t="str">
            <v>D</v>
          </cell>
          <cell r="L2943">
            <v>1490</v>
          </cell>
        </row>
        <row r="2944">
          <cell r="F2944">
            <v>9910537</v>
          </cell>
          <cell r="G2944" t="str">
            <v>LH BAGS-3</v>
          </cell>
          <cell r="H2944" t="str">
            <v>07/8</v>
          </cell>
          <cell r="I2944" t="str">
            <v>-</v>
          </cell>
          <cell r="J2944" t="str">
            <v>B</v>
          </cell>
          <cell r="K2944" t="str">
            <v>D</v>
          </cell>
          <cell r="L2944">
            <v>1490</v>
          </cell>
        </row>
        <row r="2945">
          <cell r="F2945">
            <v>9910539</v>
          </cell>
          <cell r="G2945" t="str">
            <v>PRINTED BAG</v>
          </cell>
          <cell r="H2945" t="str">
            <v>00/0</v>
          </cell>
          <cell r="I2945" t="str">
            <v/>
          </cell>
          <cell r="J2945" t="str">
            <v>B</v>
          </cell>
          <cell r="K2945" t="str">
            <v>D</v>
          </cell>
          <cell r="L2945">
            <v>899</v>
          </cell>
        </row>
        <row r="2946">
          <cell r="F2946">
            <v>9910540</v>
          </cell>
          <cell r="G2946" t="str">
            <v>BUBBLE BAG</v>
          </cell>
          <cell r="H2946" t="str">
            <v>41/8</v>
          </cell>
          <cell r="I2946" t="str">
            <v>-</v>
          </cell>
          <cell r="J2946" t="str">
            <v>B</v>
          </cell>
          <cell r="K2946" t="str">
            <v>D</v>
          </cell>
          <cell r="L2946">
            <v>1000</v>
          </cell>
        </row>
        <row r="2947">
          <cell r="F2947">
            <v>9910542</v>
          </cell>
          <cell r="G2947" t="str">
            <v>LH BAGS-4</v>
          </cell>
          <cell r="H2947" t="str">
            <v>41/8</v>
          </cell>
          <cell r="I2947" t="str">
            <v>-</v>
          </cell>
          <cell r="J2947" t="str">
            <v>B</v>
          </cell>
          <cell r="K2947" t="str">
            <v>D</v>
          </cell>
          <cell r="L2947">
            <v>1000</v>
          </cell>
        </row>
        <row r="2948">
          <cell r="F2948">
            <v>9910079</v>
          </cell>
          <cell r="G2948" t="str">
            <v>LOCAL BAGS</v>
          </cell>
          <cell r="H2948" t="str">
            <v>41/8</v>
          </cell>
          <cell r="I2948" t="str">
            <v>-</v>
          </cell>
          <cell r="J2948" t="str">
            <v>M</v>
          </cell>
          <cell r="K2948" t="str">
            <v>D</v>
          </cell>
          <cell r="L2948">
            <v>1000</v>
          </cell>
        </row>
        <row r="2949">
          <cell r="F2949">
            <v>9915081</v>
          </cell>
          <cell r="G2949" t="str">
            <v>NF BAGS-1</v>
          </cell>
          <cell r="H2949" t="str">
            <v>41/8</v>
          </cell>
          <cell r="I2949" t="str">
            <v>-</v>
          </cell>
          <cell r="J2949" t="str">
            <v>M</v>
          </cell>
          <cell r="K2949" t="str">
            <v>D</v>
          </cell>
          <cell r="L2949">
            <v>1000</v>
          </cell>
        </row>
        <row r="2950">
          <cell r="F2950">
            <v>9916085</v>
          </cell>
          <cell r="G2950" t="str">
            <v>SWEET BAG</v>
          </cell>
          <cell r="H2950" t="str">
            <v>41/8</v>
          </cell>
          <cell r="I2950" t="str">
            <v>-</v>
          </cell>
          <cell r="J2950" t="str">
            <v>M</v>
          </cell>
          <cell r="K2950" t="str">
            <v>D</v>
          </cell>
          <cell r="L2950">
            <v>1000</v>
          </cell>
        </row>
        <row r="2951">
          <cell r="F2951">
            <v>9910595</v>
          </cell>
          <cell r="G2951" t="str">
            <v>NEW HAND BAGS</v>
          </cell>
          <cell r="H2951" t="str">
            <v>33/8</v>
          </cell>
          <cell r="I2951" t="str">
            <v>-</v>
          </cell>
          <cell r="J2951" t="str">
            <v>B</v>
          </cell>
          <cell r="K2951" t="str">
            <v>D</v>
          </cell>
          <cell r="L2951">
            <v>1500</v>
          </cell>
        </row>
        <row r="2952">
          <cell r="F2952">
            <v>9910596</v>
          </cell>
          <cell r="G2952" t="str">
            <v>NEW HAND BAGS</v>
          </cell>
          <cell r="H2952" t="str">
            <v>41/8</v>
          </cell>
          <cell r="I2952" t="str">
            <v>-</v>
          </cell>
          <cell r="J2952" t="str">
            <v>B</v>
          </cell>
          <cell r="K2952" t="str">
            <v>D</v>
          </cell>
          <cell r="L2952">
            <v>1000</v>
          </cell>
        </row>
        <row r="2953">
          <cell r="F2953">
            <v>9910597</v>
          </cell>
          <cell r="G2953" t="str">
            <v>L BAGS-4</v>
          </cell>
          <cell r="H2953" t="str">
            <v>41/8</v>
          </cell>
          <cell r="I2953" t="str">
            <v>-</v>
          </cell>
          <cell r="J2953" t="str">
            <v>M</v>
          </cell>
          <cell r="K2953" t="str">
            <v>D</v>
          </cell>
          <cell r="L2953">
            <v>1000</v>
          </cell>
        </row>
        <row r="2954">
          <cell r="F2954">
            <v>9910598</v>
          </cell>
          <cell r="G2954" t="str">
            <v>L BAGS-5</v>
          </cell>
          <cell r="H2954" t="str">
            <v>41/8</v>
          </cell>
          <cell r="I2954" t="str">
            <v>-</v>
          </cell>
          <cell r="J2954" t="str">
            <v>M</v>
          </cell>
          <cell r="K2954" t="str">
            <v>D</v>
          </cell>
          <cell r="L2954">
            <v>1000</v>
          </cell>
        </row>
        <row r="2955">
          <cell r="F2955">
            <v>9910599</v>
          </cell>
          <cell r="G2955" t="str">
            <v>NEW HAND BAGS-</v>
          </cell>
          <cell r="H2955" t="str">
            <v>41/8</v>
          </cell>
          <cell r="I2955" t="str">
            <v>-</v>
          </cell>
          <cell r="J2955" t="str">
            <v>B</v>
          </cell>
          <cell r="K2955" t="str">
            <v>D</v>
          </cell>
          <cell r="L2955">
            <v>1000</v>
          </cell>
        </row>
        <row r="2956">
          <cell r="F2956">
            <v>9912500</v>
          </cell>
          <cell r="G2956" t="str">
            <v>GIFT VOUCHER</v>
          </cell>
          <cell r="H2956" t="str">
            <v>00/0</v>
          </cell>
          <cell r="I2956" t="str">
            <v/>
          </cell>
          <cell r="J2956" t="str">
            <v>B</v>
          </cell>
          <cell r="K2956" t="str">
            <v>W</v>
          </cell>
          <cell r="L2956">
            <v>2500</v>
          </cell>
        </row>
        <row r="2957">
          <cell r="F2957">
            <v>9911000</v>
          </cell>
          <cell r="G2957" t="str">
            <v>GIFT VOUCHER</v>
          </cell>
          <cell r="H2957" t="str">
            <v>00/0</v>
          </cell>
          <cell r="I2957" t="str">
            <v/>
          </cell>
          <cell r="J2957" t="str">
            <v>B</v>
          </cell>
          <cell r="K2957" t="str">
            <v>W</v>
          </cell>
          <cell r="L2957">
            <v>1000</v>
          </cell>
        </row>
        <row r="2958">
          <cell r="F2958">
            <v>9916005</v>
          </cell>
          <cell r="G2958" t="str">
            <v>PASSPORT-H</v>
          </cell>
          <cell r="H2958" t="str">
            <v>00/0</v>
          </cell>
          <cell r="I2958" t="str">
            <v/>
          </cell>
          <cell r="J2958" t="str">
            <v>B</v>
          </cell>
          <cell r="K2958" t="str">
            <v>D</v>
          </cell>
          <cell r="L2958">
            <v>199</v>
          </cell>
        </row>
        <row r="2959">
          <cell r="F2959">
            <v>9566507</v>
          </cell>
          <cell r="G2959" t="str">
            <v>BELT STYLE-1</v>
          </cell>
          <cell r="H2959" t="str">
            <v>41/8</v>
          </cell>
          <cell r="I2959" t="str">
            <v>-</v>
          </cell>
          <cell r="J2959" t="str">
            <v>N</v>
          </cell>
          <cell r="K2959" t="str">
            <v>D</v>
          </cell>
          <cell r="L2959">
            <v>500</v>
          </cell>
        </row>
        <row r="2960">
          <cell r="F2960">
            <v>9566508</v>
          </cell>
          <cell r="G2960" t="str">
            <v>BELT STYLE-2</v>
          </cell>
          <cell r="H2960" t="str">
            <v>41/8</v>
          </cell>
          <cell r="I2960" t="str">
            <v>-</v>
          </cell>
          <cell r="J2960" t="str">
            <v>N</v>
          </cell>
          <cell r="K2960" t="str">
            <v>D</v>
          </cell>
          <cell r="L2960">
            <v>500</v>
          </cell>
        </row>
        <row r="2961">
          <cell r="F2961">
            <v>9566509</v>
          </cell>
          <cell r="G2961" t="str">
            <v>BELT STYLE-3</v>
          </cell>
          <cell r="H2961" t="str">
            <v>41/8</v>
          </cell>
          <cell r="I2961" t="str">
            <v>-</v>
          </cell>
          <cell r="J2961" t="str">
            <v>N</v>
          </cell>
          <cell r="K2961" t="str">
            <v>D</v>
          </cell>
          <cell r="L2961">
            <v>500</v>
          </cell>
        </row>
        <row r="2962">
          <cell r="F2962">
            <v>9996010</v>
          </cell>
          <cell r="G2962" t="str">
            <v>N STAR T</v>
          </cell>
          <cell r="H2962" t="str">
            <v>00/0</v>
          </cell>
          <cell r="I2962" t="str">
            <v/>
          </cell>
          <cell r="J2962" t="str">
            <v>N</v>
          </cell>
          <cell r="K2962" t="str">
            <v>D</v>
          </cell>
          <cell r="L2962">
            <v>1499</v>
          </cell>
        </row>
        <row r="2963">
          <cell r="F2963">
            <v>9900510</v>
          </cell>
          <cell r="G2963" t="str">
            <v>WATCHES</v>
          </cell>
          <cell r="H2963" t="str">
            <v>28/8</v>
          </cell>
          <cell r="I2963" t="str">
            <v>-</v>
          </cell>
          <cell r="J2963" t="str">
            <v>B</v>
          </cell>
          <cell r="K2963" t="str">
            <v>D</v>
          </cell>
          <cell r="L2963">
            <v>199</v>
          </cell>
        </row>
        <row r="2964">
          <cell r="F2964">
            <v>9566510</v>
          </cell>
          <cell r="G2964" t="str">
            <v>BELT STYLE-4</v>
          </cell>
          <cell r="H2964" t="str">
            <v>41/8</v>
          </cell>
          <cell r="I2964" t="str">
            <v>-</v>
          </cell>
          <cell r="J2964" t="str">
            <v>N</v>
          </cell>
          <cell r="K2964" t="str">
            <v>D</v>
          </cell>
          <cell r="L2964">
            <v>500</v>
          </cell>
        </row>
        <row r="2965">
          <cell r="F2965">
            <v>9566511</v>
          </cell>
          <cell r="G2965" t="str">
            <v>BELT STYLE-5</v>
          </cell>
          <cell r="H2965" t="str">
            <v>41/8</v>
          </cell>
          <cell r="I2965" t="str">
            <v>-</v>
          </cell>
          <cell r="J2965" t="str">
            <v>N</v>
          </cell>
          <cell r="K2965" t="str">
            <v>D</v>
          </cell>
          <cell r="L2965">
            <v>500</v>
          </cell>
        </row>
        <row r="2966">
          <cell r="F2966">
            <v>9563512</v>
          </cell>
          <cell r="G2966" t="str">
            <v>BELT STYLE-6</v>
          </cell>
          <cell r="H2966" t="str">
            <v>41/8</v>
          </cell>
          <cell r="I2966" t="str">
            <v>-</v>
          </cell>
          <cell r="J2966" t="str">
            <v>N</v>
          </cell>
          <cell r="K2966" t="str">
            <v>D</v>
          </cell>
          <cell r="L2966">
            <v>500</v>
          </cell>
        </row>
        <row r="2967">
          <cell r="F2967">
            <v>9563513</v>
          </cell>
          <cell r="G2967" t="str">
            <v>BELT STYLE-7</v>
          </cell>
          <cell r="H2967" t="str">
            <v>41/8</v>
          </cell>
          <cell r="I2967" t="str">
            <v>-</v>
          </cell>
          <cell r="J2967" t="str">
            <v>N</v>
          </cell>
          <cell r="K2967" t="str">
            <v>D</v>
          </cell>
          <cell r="L2967">
            <v>500</v>
          </cell>
        </row>
        <row r="2968">
          <cell r="F2968">
            <v>9563514</v>
          </cell>
          <cell r="G2968" t="str">
            <v>BELT STYLE-8</v>
          </cell>
          <cell r="H2968" t="str">
            <v>41/8</v>
          </cell>
          <cell r="I2968" t="str">
            <v>-</v>
          </cell>
          <cell r="J2968" t="str">
            <v>N</v>
          </cell>
          <cell r="K2968" t="str">
            <v>D</v>
          </cell>
          <cell r="L2968">
            <v>500</v>
          </cell>
        </row>
        <row r="2969">
          <cell r="F2969">
            <v>9919515</v>
          </cell>
          <cell r="G2969" t="str">
            <v>UB MCOOL</v>
          </cell>
          <cell r="H2969" t="str">
            <v>24/8</v>
          </cell>
          <cell r="I2969" t="str">
            <v>+</v>
          </cell>
          <cell r="J2969" t="str">
            <v>B</v>
          </cell>
          <cell r="K2969" t="str">
            <v>N</v>
          </cell>
          <cell r="L2969">
            <v>1050</v>
          </cell>
        </row>
        <row r="2970">
          <cell r="F2970">
            <v>9912516</v>
          </cell>
          <cell r="G2970" t="str">
            <v>UB STRONG</v>
          </cell>
          <cell r="H2970" t="str">
            <v>24/8</v>
          </cell>
          <cell r="I2970" t="str">
            <v>+</v>
          </cell>
          <cell r="J2970" t="str">
            <v>B</v>
          </cell>
          <cell r="K2970" t="str">
            <v>N</v>
          </cell>
          <cell r="L2970">
            <v>1350</v>
          </cell>
        </row>
        <row r="2971">
          <cell r="F2971">
            <v>9919517</v>
          </cell>
          <cell r="G2971" t="str">
            <v>UB SERINA</v>
          </cell>
          <cell r="H2971" t="str">
            <v>24/8</v>
          </cell>
          <cell r="I2971" t="str">
            <v>+</v>
          </cell>
          <cell r="J2971" t="str">
            <v>B</v>
          </cell>
          <cell r="K2971" t="str">
            <v>N</v>
          </cell>
          <cell r="L2971">
            <v>690</v>
          </cell>
        </row>
        <row r="2972">
          <cell r="F2972">
            <v>9915518</v>
          </cell>
          <cell r="G2972" t="str">
            <v>UB &amp; ME</v>
          </cell>
          <cell r="H2972" t="str">
            <v>24/8</v>
          </cell>
          <cell r="I2972" t="str">
            <v>+</v>
          </cell>
          <cell r="J2972" t="str">
            <v>B</v>
          </cell>
          <cell r="K2972" t="str">
            <v>N</v>
          </cell>
          <cell r="L2972">
            <v>420</v>
          </cell>
        </row>
        <row r="2973">
          <cell r="F2973">
            <v>9916019</v>
          </cell>
          <cell r="G2973" t="str">
            <v>UB EX</v>
          </cell>
          <cell r="H2973" t="str">
            <v>00/0</v>
          </cell>
          <cell r="I2973" t="str">
            <v/>
          </cell>
          <cell r="J2973" t="str">
            <v>B</v>
          </cell>
          <cell r="K2973" t="str">
            <v>D</v>
          </cell>
          <cell r="L2973">
            <v>1380</v>
          </cell>
        </row>
        <row r="2974">
          <cell r="F2974">
            <v>9915520</v>
          </cell>
          <cell r="G2974" t="str">
            <v>UB NEX</v>
          </cell>
          <cell r="H2974" t="str">
            <v>00/0</v>
          </cell>
          <cell r="I2974" t="str">
            <v/>
          </cell>
          <cell r="J2974" t="str">
            <v>B</v>
          </cell>
          <cell r="K2974" t="str">
            <v>D</v>
          </cell>
          <cell r="L2974">
            <v>460</v>
          </cell>
        </row>
        <row r="2975">
          <cell r="F2975">
            <v>9910521</v>
          </cell>
          <cell r="G2975" t="str">
            <v>UB SHANI</v>
          </cell>
          <cell r="H2975" t="str">
            <v>24/8</v>
          </cell>
          <cell r="I2975" t="str">
            <v>+</v>
          </cell>
          <cell r="J2975" t="str">
            <v>B</v>
          </cell>
          <cell r="K2975" t="str">
            <v>N</v>
          </cell>
          <cell r="L2975">
            <v>510</v>
          </cell>
        </row>
        <row r="2976">
          <cell r="F2976">
            <v>9910522</v>
          </cell>
          <cell r="G2976" t="str">
            <v>UB NADEE</v>
          </cell>
          <cell r="H2976" t="str">
            <v>24/8</v>
          </cell>
          <cell r="I2976" t="str">
            <v>+</v>
          </cell>
          <cell r="J2976" t="str">
            <v>B</v>
          </cell>
          <cell r="K2976" t="str">
            <v>N</v>
          </cell>
          <cell r="L2976">
            <v>440</v>
          </cell>
        </row>
        <row r="2977">
          <cell r="F2977">
            <v>9915523</v>
          </cell>
          <cell r="G2977" t="str">
            <v>UB SPARKLE</v>
          </cell>
          <cell r="H2977" t="str">
            <v>00/0</v>
          </cell>
          <cell r="I2977" t="str">
            <v/>
          </cell>
          <cell r="J2977" t="str">
            <v>B</v>
          </cell>
          <cell r="K2977" t="str">
            <v>N</v>
          </cell>
          <cell r="L2977">
            <v>690</v>
          </cell>
        </row>
        <row r="2978">
          <cell r="F2978">
            <v>9919524</v>
          </cell>
          <cell r="G2978" t="str">
            <v>UB KATE</v>
          </cell>
          <cell r="H2978" t="str">
            <v>24/8</v>
          </cell>
          <cell r="I2978" t="str">
            <v>+</v>
          </cell>
          <cell r="J2978" t="str">
            <v>B</v>
          </cell>
          <cell r="K2978" t="str">
            <v>N</v>
          </cell>
          <cell r="L2978">
            <v>540</v>
          </cell>
        </row>
        <row r="2979">
          <cell r="F2979">
            <v>9911525</v>
          </cell>
          <cell r="G2979" t="str">
            <v>UB SIMPLE</v>
          </cell>
          <cell r="H2979" t="str">
            <v>00/0</v>
          </cell>
          <cell r="I2979" t="str">
            <v/>
          </cell>
          <cell r="J2979" t="str">
            <v>B</v>
          </cell>
          <cell r="K2979" t="str">
            <v>D</v>
          </cell>
          <cell r="L2979">
            <v>550</v>
          </cell>
        </row>
        <row r="2980">
          <cell r="F2980">
            <v>9563526</v>
          </cell>
          <cell r="G2980" t="str">
            <v>LEA-WAL-STYL-2</v>
          </cell>
          <cell r="H2980" t="str">
            <v>00/0</v>
          </cell>
          <cell r="I2980" t="str">
            <v/>
          </cell>
          <cell r="J2980" t="str">
            <v>B</v>
          </cell>
          <cell r="K2980" t="str">
            <v>N</v>
          </cell>
          <cell r="L2980">
            <v>999</v>
          </cell>
        </row>
        <row r="2981">
          <cell r="F2981">
            <v>9912526</v>
          </cell>
          <cell r="G2981" t="str">
            <v>UB GEN 2</v>
          </cell>
          <cell r="H2981" t="str">
            <v>24/8</v>
          </cell>
          <cell r="I2981" t="str">
            <v>+</v>
          </cell>
          <cell r="J2981" t="str">
            <v>B</v>
          </cell>
          <cell r="K2981" t="str">
            <v>N</v>
          </cell>
          <cell r="L2981">
            <v>720</v>
          </cell>
        </row>
        <row r="2982">
          <cell r="F2982">
            <v>9917527</v>
          </cell>
          <cell r="G2982" t="str">
            <v>UB SPRING</v>
          </cell>
          <cell r="H2982" t="str">
            <v>00/0</v>
          </cell>
          <cell r="I2982" t="str">
            <v/>
          </cell>
          <cell r="J2982" t="str">
            <v>B</v>
          </cell>
          <cell r="K2982" t="str">
            <v>D</v>
          </cell>
          <cell r="L2982">
            <v>690</v>
          </cell>
        </row>
        <row r="2983">
          <cell r="F2983">
            <v>9566529</v>
          </cell>
          <cell r="G2983" t="str">
            <v>LEA-CARD HOLDE</v>
          </cell>
          <cell r="H2983" t="str">
            <v>00/0</v>
          </cell>
          <cell r="I2983" t="str">
            <v/>
          </cell>
          <cell r="J2983" t="str">
            <v>B</v>
          </cell>
          <cell r="K2983" t="str">
            <v>D</v>
          </cell>
          <cell r="L2983">
            <v>1299</v>
          </cell>
        </row>
        <row r="2984">
          <cell r="F2984">
            <v>9564538</v>
          </cell>
          <cell r="G2984" t="str">
            <v>ANDEY</v>
          </cell>
          <cell r="H2984" t="str">
            <v>38/8</v>
          </cell>
          <cell r="I2984" t="str">
            <v>-</v>
          </cell>
          <cell r="J2984" t="str">
            <v>B</v>
          </cell>
          <cell r="K2984" t="str">
            <v>D</v>
          </cell>
          <cell r="L2984">
            <v>200</v>
          </cell>
        </row>
        <row r="2985">
          <cell r="F2985">
            <v>9915643</v>
          </cell>
          <cell r="G2985" t="str">
            <v>UB KID 1</v>
          </cell>
          <cell r="H2985" t="str">
            <v>24/8</v>
          </cell>
          <cell r="I2985" t="str">
            <v>+</v>
          </cell>
          <cell r="J2985" t="str">
            <v>B</v>
          </cell>
          <cell r="K2985" t="str">
            <v>N</v>
          </cell>
          <cell r="L2985">
            <v>490</v>
          </cell>
        </row>
        <row r="2986">
          <cell r="F2986">
            <v>9915543</v>
          </cell>
          <cell r="G2986" t="str">
            <v>UR KID 1</v>
          </cell>
          <cell r="H2986" t="str">
            <v>07/8</v>
          </cell>
          <cell r="I2986" t="str">
            <v>-</v>
          </cell>
          <cell r="J2986" t="str">
            <v>B</v>
          </cell>
          <cell r="K2986" t="str">
            <v>D</v>
          </cell>
          <cell r="L2986">
            <v>390</v>
          </cell>
        </row>
        <row r="2987">
          <cell r="F2987">
            <v>9916644</v>
          </cell>
          <cell r="G2987" t="str">
            <v>UB BLK 3</v>
          </cell>
          <cell r="H2987" t="str">
            <v>24/8</v>
          </cell>
          <cell r="I2987" t="str">
            <v>+</v>
          </cell>
          <cell r="J2987" t="str">
            <v>B</v>
          </cell>
          <cell r="K2987" t="str">
            <v>N</v>
          </cell>
          <cell r="L2987">
            <v>480</v>
          </cell>
        </row>
        <row r="2988">
          <cell r="F2988">
            <v>9900545</v>
          </cell>
          <cell r="G2988" t="str">
            <v>NEW WATCH</v>
          </cell>
          <cell r="H2988" t="str">
            <v>50/8</v>
          </cell>
          <cell r="I2988" t="str">
            <v>+</v>
          </cell>
          <cell r="J2988" t="str">
            <v>B</v>
          </cell>
          <cell r="K2988" t="str">
            <v>D</v>
          </cell>
          <cell r="L2988">
            <v>399</v>
          </cell>
        </row>
        <row r="2989">
          <cell r="F2989">
            <v>9910645</v>
          </cell>
          <cell r="G2989" t="str">
            <v>UB BATHIK</v>
          </cell>
          <cell r="H2989" t="str">
            <v>24/8</v>
          </cell>
          <cell r="I2989" t="str">
            <v>+</v>
          </cell>
          <cell r="J2989" t="str">
            <v>B</v>
          </cell>
          <cell r="K2989" t="str">
            <v>N</v>
          </cell>
          <cell r="L2989">
            <v>420</v>
          </cell>
        </row>
        <row r="2990">
          <cell r="F2990">
            <v>9900546</v>
          </cell>
          <cell r="G2990" t="str">
            <v>LED WATCH</v>
          </cell>
          <cell r="H2990" t="str">
            <v>00/0</v>
          </cell>
          <cell r="I2990" t="str">
            <v/>
          </cell>
          <cell r="J2990" t="str">
            <v>B</v>
          </cell>
          <cell r="K2990" t="str">
            <v>N</v>
          </cell>
          <cell r="L2990">
            <v>399</v>
          </cell>
        </row>
        <row r="2991">
          <cell r="F2991">
            <v>9915646</v>
          </cell>
          <cell r="G2991" t="str">
            <v>UB MAROON</v>
          </cell>
          <cell r="H2991" t="str">
            <v>24/8</v>
          </cell>
          <cell r="I2991" t="str">
            <v>+</v>
          </cell>
          <cell r="J2991" t="str">
            <v>B</v>
          </cell>
          <cell r="K2991" t="str">
            <v>N</v>
          </cell>
          <cell r="L2991">
            <v>520</v>
          </cell>
        </row>
        <row r="2992">
          <cell r="F2992">
            <v>9915647</v>
          </cell>
          <cell r="G2992" t="str">
            <v>UB SUN FLOWER</v>
          </cell>
          <cell r="H2992" t="str">
            <v>00/0</v>
          </cell>
          <cell r="I2992" t="str">
            <v/>
          </cell>
          <cell r="J2992" t="str">
            <v>B</v>
          </cell>
          <cell r="K2992" t="str">
            <v>N</v>
          </cell>
          <cell r="L2992">
            <v>490</v>
          </cell>
        </row>
        <row r="2993">
          <cell r="F2993">
            <v>9916648</v>
          </cell>
          <cell r="G2993" t="str">
            <v>UB BLK 2</v>
          </cell>
          <cell r="H2993" t="str">
            <v>24/8</v>
          </cell>
          <cell r="I2993" t="str">
            <v>+</v>
          </cell>
          <cell r="J2993" t="str">
            <v>B</v>
          </cell>
          <cell r="K2993" t="str">
            <v>N</v>
          </cell>
          <cell r="L2993">
            <v>590</v>
          </cell>
        </row>
        <row r="2994">
          <cell r="F2994">
            <v>9916548</v>
          </cell>
          <cell r="G2994" t="str">
            <v>UR BLK 2</v>
          </cell>
          <cell r="H2994" t="str">
            <v>00/0</v>
          </cell>
          <cell r="I2994" t="str">
            <v/>
          </cell>
          <cell r="J2994" t="str">
            <v>B</v>
          </cell>
          <cell r="K2994" t="str">
            <v>D</v>
          </cell>
          <cell r="L2994">
            <v>570</v>
          </cell>
        </row>
        <row r="2995">
          <cell r="F2995">
            <v>9917649</v>
          </cell>
          <cell r="G2995" t="str">
            <v>UB GEN 1</v>
          </cell>
          <cell r="H2995" t="str">
            <v>24/8</v>
          </cell>
          <cell r="I2995" t="str">
            <v>+</v>
          </cell>
          <cell r="J2995" t="str">
            <v>B</v>
          </cell>
          <cell r="K2995" t="str">
            <v>N</v>
          </cell>
          <cell r="L2995">
            <v>600</v>
          </cell>
        </row>
        <row r="2996">
          <cell r="F2996">
            <v>9911250</v>
          </cell>
          <cell r="G2996" t="str">
            <v>GIFT VOUCHER</v>
          </cell>
          <cell r="H2996" t="str">
            <v>00/0</v>
          </cell>
          <cell r="I2996" t="str">
            <v/>
          </cell>
          <cell r="J2996" t="str">
            <v>B</v>
          </cell>
          <cell r="K2996" t="str">
            <v>D</v>
          </cell>
          <cell r="L2996">
            <v>1250</v>
          </cell>
        </row>
        <row r="2997">
          <cell r="F2997">
            <v>9911150</v>
          </cell>
          <cell r="G2997" t="str">
            <v>GIFT VOUCHER</v>
          </cell>
          <cell r="H2997" t="str">
            <v>00/0</v>
          </cell>
          <cell r="I2997" t="str">
            <v/>
          </cell>
          <cell r="J2997" t="str">
            <v>B</v>
          </cell>
          <cell r="K2997" t="str">
            <v>W</v>
          </cell>
          <cell r="L2997">
            <v>1150</v>
          </cell>
        </row>
        <row r="2998">
          <cell r="F2998">
            <v>9919651</v>
          </cell>
          <cell r="G2998" t="str">
            <v>UB BLUE 3</v>
          </cell>
          <cell r="H2998" t="str">
            <v>24/8</v>
          </cell>
          <cell r="I2998" t="str">
            <v>+</v>
          </cell>
          <cell r="J2998" t="str">
            <v>B</v>
          </cell>
          <cell r="K2998" t="str">
            <v>N</v>
          </cell>
          <cell r="L2998">
            <v>600</v>
          </cell>
        </row>
        <row r="2999">
          <cell r="F2999">
            <v>9910552</v>
          </cell>
          <cell r="G2999" t="str">
            <v>UR MULTI</v>
          </cell>
          <cell r="H2999" t="str">
            <v>07/8</v>
          </cell>
          <cell r="I2999" t="str">
            <v>-</v>
          </cell>
          <cell r="J2999" t="str">
            <v>B</v>
          </cell>
          <cell r="K2999" t="str">
            <v>D</v>
          </cell>
          <cell r="L2999">
            <v>590</v>
          </cell>
        </row>
        <row r="3000">
          <cell r="F3000">
            <v>9910652</v>
          </cell>
          <cell r="G3000" t="str">
            <v>UB MULTI</v>
          </cell>
          <cell r="H3000" t="str">
            <v>24/8</v>
          </cell>
          <cell r="I3000" t="str">
            <v>+</v>
          </cell>
          <cell r="J3000" t="str">
            <v>B</v>
          </cell>
          <cell r="K3000" t="str">
            <v>N</v>
          </cell>
          <cell r="L3000">
            <v>660</v>
          </cell>
        </row>
        <row r="3001">
          <cell r="F3001">
            <v>9917553</v>
          </cell>
          <cell r="G3001" t="str">
            <v>UR GREEN 3</v>
          </cell>
          <cell r="H3001" t="str">
            <v>00/0</v>
          </cell>
          <cell r="I3001" t="str">
            <v/>
          </cell>
          <cell r="J3001" t="str">
            <v>B</v>
          </cell>
          <cell r="K3001" t="str">
            <v>D</v>
          </cell>
          <cell r="L3001">
            <v>620</v>
          </cell>
        </row>
        <row r="3002">
          <cell r="F3002">
            <v>9915654</v>
          </cell>
          <cell r="G3002" t="str">
            <v>UB NANO</v>
          </cell>
          <cell r="H3002" t="str">
            <v>24/8</v>
          </cell>
          <cell r="I3002" t="str">
            <v>+</v>
          </cell>
          <cell r="J3002" t="str">
            <v>B</v>
          </cell>
          <cell r="K3002" t="str">
            <v>D</v>
          </cell>
          <cell r="L3002">
            <v>650</v>
          </cell>
        </row>
        <row r="3003">
          <cell r="F3003">
            <v>9919656</v>
          </cell>
          <cell r="G3003" t="str">
            <v>U-UV PRO</v>
          </cell>
          <cell r="H3003" t="str">
            <v>26/8</v>
          </cell>
          <cell r="I3003" t="str">
            <v>+</v>
          </cell>
          <cell r="J3003" t="str">
            <v>B</v>
          </cell>
          <cell r="K3003" t="str">
            <v>N</v>
          </cell>
          <cell r="L3003">
            <v>920</v>
          </cell>
        </row>
        <row r="3004">
          <cell r="F3004">
            <v>9915557</v>
          </cell>
          <cell r="G3004" t="str">
            <v>UR BARBIE</v>
          </cell>
          <cell r="H3004" t="str">
            <v>07/8</v>
          </cell>
          <cell r="I3004" t="str">
            <v>-</v>
          </cell>
          <cell r="J3004" t="str">
            <v>B</v>
          </cell>
          <cell r="K3004" t="str">
            <v>D</v>
          </cell>
          <cell r="L3004">
            <v>790</v>
          </cell>
        </row>
        <row r="3005">
          <cell r="F3005">
            <v>9919557</v>
          </cell>
          <cell r="G3005" t="str">
            <v>UR BARBIE</v>
          </cell>
          <cell r="H3005" t="str">
            <v>00/0</v>
          </cell>
          <cell r="I3005" t="str">
            <v/>
          </cell>
          <cell r="J3005" t="str">
            <v>B</v>
          </cell>
          <cell r="K3005" t="str">
            <v>D</v>
          </cell>
          <cell r="L3005">
            <v>820</v>
          </cell>
        </row>
        <row r="3006">
          <cell r="F3006">
            <v>9919658</v>
          </cell>
          <cell r="G3006" t="str">
            <v>U AVENIKA</v>
          </cell>
          <cell r="H3006" t="str">
            <v>00/0</v>
          </cell>
          <cell r="I3006" t="str">
            <v/>
          </cell>
          <cell r="J3006" t="str">
            <v>B</v>
          </cell>
          <cell r="K3006" t="str">
            <v>N</v>
          </cell>
          <cell r="L3006">
            <v>1160</v>
          </cell>
        </row>
        <row r="3007">
          <cell r="F3007">
            <v>9912572</v>
          </cell>
          <cell r="G3007" t="str">
            <v>RAINCO DISPLAY</v>
          </cell>
          <cell r="H3007" t="str">
            <v>00/0</v>
          </cell>
          <cell r="I3007" t="str">
            <v/>
          </cell>
          <cell r="J3007" t="str">
            <v>B</v>
          </cell>
          <cell r="K3007" t="str">
            <v>D</v>
          </cell>
          <cell r="L3007">
            <v>2</v>
          </cell>
        </row>
        <row r="3008">
          <cell r="F3008">
            <v>9995002</v>
          </cell>
          <cell r="G3008" t="str">
            <v>TSHIRTS</v>
          </cell>
          <cell r="H3008" t="str">
            <v>00/0</v>
          </cell>
          <cell r="I3008" t="str">
            <v>+</v>
          </cell>
          <cell r="J3008" t="str">
            <v>B</v>
          </cell>
          <cell r="K3008" t="str">
            <v>D</v>
          </cell>
          <cell r="L3008">
            <v>305</v>
          </cell>
        </row>
        <row r="3009">
          <cell r="F3009">
            <v>9338002</v>
          </cell>
          <cell r="G3009" t="str">
            <v>L.H.BAGS</v>
          </cell>
          <cell r="H3009" t="str">
            <v>38/8</v>
          </cell>
          <cell r="I3009" t="str">
            <v>-</v>
          </cell>
          <cell r="J3009" t="str">
            <v>M</v>
          </cell>
          <cell r="K3009" t="str">
            <v>D</v>
          </cell>
          <cell r="L3009">
            <v>500</v>
          </cell>
        </row>
        <row r="3010">
          <cell r="F3010">
            <v>9995003</v>
          </cell>
          <cell r="G3010" t="str">
            <v>MEASU-STOOL</v>
          </cell>
          <cell r="H3010" t="str">
            <v>00/0</v>
          </cell>
          <cell r="I3010" t="str">
            <v/>
          </cell>
          <cell r="J3010" t="str">
            <v>B</v>
          </cell>
          <cell r="K3010" t="str">
            <v>D</v>
          </cell>
          <cell r="L3010">
            <v>3000</v>
          </cell>
        </row>
        <row r="3011">
          <cell r="F3011">
            <v>9190002</v>
          </cell>
          <cell r="G3011" t="str">
            <v>HALF-S1</v>
          </cell>
          <cell r="H3011" t="str">
            <v>07/8</v>
          </cell>
          <cell r="I3011" t="str">
            <v>-</v>
          </cell>
          <cell r="J3011" t="str">
            <v>P</v>
          </cell>
          <cell r="K3011" t="str">
            <v>D</v>
          </cell>
          <cell r="L3011">
            <v>5</v>
          </cell>
        </row>
        <row r="3012">
          <cell r="F3012">
            <v>9000005</v>
          </cell>
          <cell r="G3012" t="str">
            <v>L-NFW LIQ</v>
          </cell>
          <cell r="H3012" t="str">
            <v>00/0</v>
          </cell>
          <cell r="I3012" t="str">
            <v/>
          </cell>
          <cell r="J3012" t="str">
            <v>B</v>
          </cell>
          <cell r="K3012" t="str">
            <v>D</v>
          </cell>
          <cell r="L3012">
            <v>5</v>
          </cell>
        </row>
        <row r="3013">
          <cell r="F3013">
            <v>9268521</v>
          </cell>
          <cell r="G3013" t="str">
            <v>L-BAGS</v>
          </cell>
          <cell r="H3013" t="str">
            <v>05/8</v>
          </cell>
          <cell r="I3013" t="str">
            <v>+</v>
          </cell>
          <cell r="J3013" t="str">
            <v>M</v>
          </cell>
          <cell r="K3013" t="str">
            <v>D</v>
          </cell>
          <cell r="L3013">
            <v>590</v>
          </cell>
        </row>
        <row r="3014">
          <cell r="F3014">
            <v>9266521</v>
          </cell>
          <cell r="G3014" t="str">
            <v>L-BAGS</v>
          </cell>
          <cell r="H3014" t="str">
            <v>48/5</v>
          </cell>
          <cell r="I3014" t="str">
            <v>+</v>
          </cell>
          <cell r="J3014" t="str">
            <v>M</v>
          </cell>
          <cell r="K3014" t="str">
            <v>D</v>
          </cell>
          <cell r="L3014">
            <v>590</v>
          </cell>
        </row>
        <row r="3015">
          <cell r="F3015">
            <v>9350025</v>
          </cell>
          <cell r="G3015" t="str">
            <v>LEATHER WAX NE</v>
          </cell>
          <cell r="H3015" t="str">
            <v>07/8</v>
          </cell>
          <cell r="I3015" t="str">
            <v>-</v>
          </cell>
          <cell r="J3015" t="str">
            <v>B</v>
          </cell>
          <cell r="K3015" t="str">
            <v>D</v>
          </cell>
          <cell r="L3015">
            <v>5</v>
          </cell>
        </row>
        <row r="3016">
          <cell r="F3016">
            <v>9990530</v>
          </cell>
          <cell r="G3016" t="str">
            <v>V SH 2 PCC</v>
          </cell>
          <cell r="H3016" t="str">
            <v>21/8</v>
          </cell>
          <cell r="I3016" t="str">
            <v>-</v>
          </cell>
          <cell r="J3016" t="str">
            <v>B</v>
          </cell>
          <cell r="K3016" t="str">
            <v>D</v>
          </cell>
          <cell r="L3016">
            <v>5</v>
          </cell>
        </row>
        <row r="3017">
          <cell r="F3017">
            <v>9155543</v>
          </cell>
          <cell r="G3017" t="str">
            <v>LADIES 2C</v>
          </cell>
          <cell r="H3017" t="str">
            <v>07/8</v>
          </cell>
          <cell r="I3017" t="str">
            <v>-</v>
          </cell>
          <cell r="J3017" t="str">
            <v>B</v>
          </cell>
          <cell r="K3017" t="str">
            <v>D</v>
          </cell>
          <cell r="L3017">
            <v>5</v>
          </cell>
        </row>
        <row r="3018">
          <cell r="F3018">
            <v>9285073</v>
          </cell>
          <cell r="G3018" t="str">
            <v>Z-HANDBAG</v>
          </cell>
          <cell r="H3018" t="str">
            <v>38/8</v>
          </cell>
          <cell r="I3018" t="str">
            <v>-</v>
          </cell>
          <cell r="J3018" t="str">
            <v>B</v>
          </cell>
          <cell r="K3018" t="str">
            <v>D</v>
          </cell>
          <cell r="L3018">
            <v>500</v>
          </cell>
        </row>
        <row r="3019">
          <cell r="F3019">
            <v>9000990</v>
          </cell>
          <cell r="G3019" t="str">
            <v>L-LIQ ACC</v>
          </cell>
          <cell r="H3019" t="str">
            <v>00/0</v>
          </cell>
          <cell r="I3019" t="str">
            <v/>
          </cell>
          <cell r="J3019" t="str">
            <v>B</v>
          </cell>
          <cell r="K3019" t="str">
            <v>D</v>
          </cell>
          <cell r="L3019">
            <v>990</v>
          </cell>
        </row>
        <row r="3020">
          <cell r="F3020">
            <v>9000490</v>
          </cell>
          <cell r="G3020" t="str">
            <v>L-LIQ ACC</v>
          </cell>
          <cell r="H3020" t="str">
            <v>00/0</v>
          </cell>
          <cell r="I3020" t="str">
            <v/>
          </cell>
          <cell r="J3020" t="str">
            <v>B</v>
          </cell>
          <cell r="K3020" t="str">
            <v>D</v>
          </cell>
          <cell r="L3020">
            <v>490</v>
          </cell>
        </row>
        <row r="3021">
          <cell r="F3021">
            <v>9000090</v>
          </cell>
          <cell r="G3021" t="str">
            <v>L-NFW LIQ</v>
          </cell>
          <cell r="H3021" t="str">
            <v>00/0</v>
          </cell>
          <cell r="I3021" t="str">
            <v/>
          </cell>
          <cell r="J3021" t="str">
            <v>B</v>
          </cell>
          <cell r="K3021" t="str">
            <v>D</v>
          </cell>
          <cell r="L3021">
            <v>90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1">
          <cell r="B1" t="str">
            <v>RM802T</v>
          </cell>
          <cell r="C1" t="str">
            <v>513R</v>
          </cell>
          <cell r="D1" t="str">
            <v>S.I.R.</v>
          </cell>
          <cell r="H1" t="str">
            <v>RTL  SRI LANKA</v>
          </cell>
          <cell r="J1" t="str">
            <v>DATE</v>
          </cell>
          <cell r="K1" t="str">
            <v>13/08/2017</v>
          </cell>
          <cell r="L1" t="str">
            <v>WEEK</v>
          </cell>
          <cell r="M1" t="str">
            <v>33F</v>
          </cell>
          <cell r="AS1" t="str">
            <v>WK27 to wk33</v>
          </cell>
        </row>
        <row r="2">
          <cell r="Y2" t="str">
            <v>16/s2</v>
          </cell>
          <cell r="Z2" t="str">
            <v>16/s2</v>
          </cell>
          <cell r="AA2" t="str">
            <v>17/s1</v>
          </cell>
          <cell r="AB2" t="str">
            <v>17/s1</v>
          </cell>
          <cell r="AS2" t="str">
            <v>Dist wise stock-------------------------------------------------------------------------&gt;</v>
          </cell>
          <cell r="AZ2" t="str">
            <v>Dist wise Sales TW-------------------------------------------------------------------------&gt;</v>
          </cell>
          <cell r="BG2" t="str">
            <v>Dist wise Sales TD---------------------------------------------------------------&gt;</v>
          </cell>
        </row>
        <row r="3">
          <cell r="A3" t="str">
            <v>article</v>
          </cell>
          <cell r="B3" t="str">
            <v>cat</v>
          </cell>
          <cell r="C3" t="str">
            <v>subcat</v>
          </cell>
          <cell r="E3" t="str">
            <v>AGE (*)</v>
          </cell>
          <cell r="F3" t="str">
            <v>Disc %</v>
          </cell>
          <cell r="G3" t="str">
            <v>article</v>
          </cell>
          <cell r="H3" t="str">
            <v>name</v>
          </cell>
          <cell r="I3" t="str">
            <v>+/-wk</v>
          </cell>
          <cell r="J3" t="str">
            <v>+/-</v>
          </cell>
          <cell r="K3" t="str">
            <v>brand</v>
          </cell>
          <cell r="L3" t="str">
            <v>type</v>
          </cell>
          <cell r="M3" t="str">
            <v>ret price</v>
          </cell>
          <cell r="N3" t="str">
            <v>cost price</v>
          </cell>
          <cell r="O3" t="str">
            <v>buy price</v>
          </cell>
          <cell r="P3" t="str">
            <v>W32</v>
          </cell>
          <cell r="Q3" t="str">
            <v>W31</v>
          </cell>
          <cell r="R3" t="str">
            <v>W30</v>
          </cell>
          <cell r="S3" t="str">
            <v>twsalesprs</v>
          </cell>
          <cell r="T3" t="str">
            <v>twsalesval</v>
          </cell>
          <cell r="U3" t="str">
            <v>tdsalesprs</v>
          </cell>
          <cell r="V3" t="str">
            <v>tdsalesval</v>
          </cell>
          <cell r="W3" t="str">
            <v>supplier</v>
          </cell>
          <cell r="X3" t="str">
            <v>sup name</v>
          </cell>
          <cell r="Y3" t="str">
            <v>ly2s-salep</v>
          </cell>
          <cell r="Z3" t="str">
            <v>ly2s-salev</v>
          </cell>
          <cell r="AA3" t="str">
            <v>ty1s-salep</v>
          </cell>
          <cell r="AB3" t="str">
            <v>ty1s-salev</v>
          </cell>
          <cell r="AC3" t="str">
            <v>firstdelvy</v>
          </cell>
          <cell r="AD3" t="str">
            <v>lastdelvy</v>
          </cell>
          <cell r="AE3" t="str">
            <v>storestock</v>
          </cell>
          <cell r="AF3" t="str">
            <v>dcstock</v>
          </cell>
          <cell r="AG3" t="str">
            <v>totalstock</v>
          </cell>
          <cell r="AH3" t="str">
            <v>firstsalewk</v>
          </cell>
          <cell r="AI3" t="str">
            <v>lastsalewk</v>
          </cell>
          <cell r="AJ3" t="str">
            <v>stk std</v>
          </cell>
          <cell r="AK3" t="str">
            <v>onorder1</v>
          </cell>
          <cell r="AL3" t="str">
            <v>onorder2</v>
          </cell>
          <cell r="AM3" t="str">
            <v>lateorders</v>
          </cell>
          <cell r="AN3" t="str">
            <v>nxtdelvywk</v>
          </cell>
          <cell r="AO3" t="str">
            <v>marginsalel</v>
          </cell>
          <cell r="AP3" t="str">
            <v>marginstock</v>
          </cell>
          <cell r="AQ3" t="str">
            <v>nostoresstk</v>
          </cell>
          <cell r="AR3" t="str">
            <v>nostoresal</v>
          </cell>
          <cell r="AS3" t="str">
            <v>QRYDIST.article</v>
          </cell>
          <cell r="AT3">
            <v>511</v>
          </cell>
          <cell r="AU3">
            <v>521</v>
          </cell>
          <cell r="AV3">
            <v>531</v>
          </cell>
          <cell r="AW3">
            <v>541</v>
          </cell>
          <cell r="AX3">
            <v>551</v>
          </cell>
          <cell r="AY3" t="str">
            <v>TOTAL</v>
          </cell>
          <cell r="AZ3" t="str">
            <v>QRYSALETW.article</v>
          </cell>
          <cell r="BA3">
            <v>511</v>
          </cell>
          <cell r="BB3">
            <v>521</v>
          </cell>
          <cell r="BC3">
            <v>531</v>
          </cell>
          <cell r="BD3">
            <v>541</v>
          </cell>
          <cell r="BE3">
            <v>551</v>
          </cell>
          <cell r="BF3" t="str">
            <v>TOTAL</v>
          </cell>
          <cell r="BH3">
            <v>511</v>
          </cell>
          <cell r="BI3">
            <v>521</v>
          </cell>
          <cell r="BJ3">
            <v>531</v>
          </cell>
          <cell r="BK3">
            <v>541</v>
          </cell>
          <cell r="BL3">
            <v>551</v>
          </cell>
          <cell r="BM3" t="str">
            <v>TOTAL</v>
          </cell>
          <cell r="BN3" t="str">
            <v>stostk.article</v>
          </cell>
          <cell r="BO3" t="str">
            <v>51101</v>
          </cell>
          <cell r="BP3" t="str">
            <v>51102</v>
          </cell>
          <cell r="BQ3" t="str">
            <v>51103</v>
          </cell>
          <cell r="BR3" t="str">
            <v>51106</v>
          </cell>
          <cell r="BS3" t="str">
            <v>51109</v>
          </cell>
          <cell r="BT3" t="str">
            <v>51117</v>
          </cell>
          <cell r="BU3" t="str">
            <v>51124</v>
          </cell>
          <cell r="BV3" t="str">
            <v>51135</v>
          </cell>
          <cell r="BW3" t="str">
            <v>51138</v>
          </cell>
          <cell r="BX3" t="str">
            <v>51139</v>
          </cell>
          <cell r="BY3" t="str">
            <v>51140</v>
          </cell>
          <cell r="BZ3" t="str">
            <v>51141</v>
          </cell>
          <cell r="CA3" t="str">
            <v>51142</v>
          </cell>
          <cell r="CB3" t="str">
            <v>51145</v>
          </cell>
          <cell r="CC3" t="str">
            <v>51146</v>
          </cell>
          <cell r="CD3" t="str">
            <v>51147</v>
          </cell>
          <cell r="CE3" t="str">
            <v>51148</v>
          </cell>
          <cell r="CF3" t="str">
            <v>51149</v>
          </cell>
          <cell r="CG3" t="str">
            <v>51150</v>
          </cell>
          <cell r="CH3" t="str">
            <v>51151</v>
          </cell>
          <cell r="CI3" t="str">
            <v>51152</v>
          </cell>
          <cell r="CJ3" t="str">
            <v>51153</v>
          </cell>
          <cell r="CK3" t="str">
            <v>51154</v>
          </cell>
          <cell r="CL3" t="str">
            <v>51155</v>
          </cell>
          <cell r="CM3" t="str">
            <v>51158</v>
          </cell>
          <cell r="CN3" t="str">
            <v>51159</v>
          </cell>
          <cell r="CO3" t="str">
            <v>51160</v>
          </cell>
          <cell r="CP3" t="str">
            <v>51162</v>
          </cell>
          <cell r="CQ3" t="str">
            <v>51165</v>
          </cell>
          <cell r="CR3" t="str">
            <v>51166</v>
          </cell>
          <cell r="CS3" t="str">
            <v>51172</v>
          </cell>
          <cell r="CT3" t="str">
            <v>51173</v>
          </cell>
          <cell r="CU3" t="str">
            <v>51177</v>
          </cell>
          <cell r="CV3" t="str">
            <v>51179</v>
          </cell>
          <cell r="CW3" t="str">
            <v>51187</v>
          </cell>
          <cell r="CX3" t="str">
            <v>51188</v>
          </cell>
          <cell r="CY3" t="str">
            <v>51189</v>
          </cell>
          <cell r="CZ3" t="str">
            <v>51190</v>
          </cell>
          <cell r="DA3" t="str">
            <v>51193</v>
          </cell>
          <cell r="DB3" t="str">
            <v>51194</v>
          </cell>
          <cell r="DC3" t="str">
            <v>51195</v>
          </cell>
          <cell r="DD3" t="str">
            <v>51196</v>
          </cell>
          <cell r="DE3" t="str">
            <v>51199</v>
          </cell>
          <cell r="DF3" t="str">
            <v>51995</v>
          </cell>
          <cell r="DG3" t="str">
            <v>51997</v>
          </cell>
          <cell r="DH3" t="str">
            <v>52117</v>
          </cell>
          <cell r="DI3" t="str">
            <v>52118</v>
          </cell>
          <cell r="DJ3" t="str">
            <v>52120</v>
          </cell>
          <cell r="DK3" t="str">
            <v>52127</v>
          </cell>
          <cell r="DL3" t="str">
            <v>52134</v>
          </cell>
          <cell r="DM3" t="str">
            <v>52135</v>
          </cell>
          <cell r="DN3" t="str">
            <v>52136</v>
          </cell>
          <cell r="DO3" t="str">
            <v>52141</v>
          </cell>
          <cell r="DP3" t="str">
            <v>52142</v>
          </cell>
          <cell r="DQ3" t="str">
            <v>52153</v>
          </cell>
          <cell r="DR3" t="str">
            <v>52156</v>
          </cell>
          <cell r="DS3" t="str">
            <v>52161</v>
          </cell>
          <cell r="DT3" t="str">
            <v>52162</v>
          </cell>
          <cell r="DU3" t="str">
            <v>52165</v>
          </cell>
          <cell r="DV3" t="str">
            <v>52166</v>
          </cell>
          <cell r="DW3" t="str">
            <v>52167</v>
          </cell>
          <cell r="DX3" t="str">
            <v>52168</v>
          </cell>
          <cell r="DY3" t="str">
            <v>52169</v>
          </cell>
          <cell r="DZ3" t="str">
            <v>52170</v>
          </cell>
          <cell r="EA3" t="str">
            <v>52171</v>
          </cell>
          <cell r="EB3" t="str">
            <v>52172</v>
          </cell>
          <cell r="EC3" t="str">
            <v>52177</v>
          </cell>
          <cell r="ED3" t="str">
            <v>52178</v>
          </cell>
          <cell r="EE3" t="str">
            <v>52179</v>
          </cell>
          <cell r="EF3" t="str">
            <v>52180</v>
          </cell>
          <cell r="EG3" t="str">
            <v>52182</v>
          </cell>
          <cell r="EH3" t="str">
            <v>52183</v>
          </cell>
          <cell r="EI3" t="str">
            <v>52184</v>
          </cell>
          <cell r="EJ3" t="str">
            <v>52185</v>
          </cell>
          <cell r="EK3" t="str">
            <v>52187</v>
          </cell>
          <cell r="EL3" t="str">
            <v>52188</v>
          </cell>
          <cell r="EM3" t="str">
            <v>52193</v>
          </cell>
          <cell r="EN3" t="str">
            <v>52196</v>
          </cell>
          <cell r="EO3" t="str">
            <v>52198</v>
          </cell>
          <cell r="EP3" t="str">
            <v>52199</v>
          </cell>
          <cell r="EQ3" t="str">
            <v>53101</v>
          </cell>
          <cell r="ER3" t="str">
            <v>53104</v>
          </cell>
          <cell r="ES3" t="str">
            <v>53105</v>
          </cell>
          <cell r="ET3" t="str">
            <v>53108</v>
          </cell>
          <cell r="EU3" t="str">
            <v>53110</v>
          </cell>
          <cell r="EV3" t="str">
            <v>53113</v>
          </cell>
          <cell r="EW3" t="str">
            <v>53123</v>
          </cell>
          <cell r="EX3" t="str">
            <v>53125</v>
          </cell>
          <cell r="EY3" t="str">
            <v>53126</v>
          </cell>
          <cell r="EZ3" t="str">
            <v>53129</v>
          </cell>
          <cell r="FA3" t="str">
            <v>53141</v>
          </cell>
          <cell r="FB3" t="str">
            <v>53145</v>
          </cell>
          <cell r="FC3" t="str">
            <v>53146</v>
          </cell>
          <cell r="FD3" t="str">
            <v>53153</v>
          </cell>
          <cell r="FE3" t="str">
            <v>53154</v>
          </cell>
          <cell r="FF3" t="str">
            <v>53157</v>
          </cell>
          <cell r="FG3" t="str">
            <v>53158</v>
          </cell>
          <cell r="FH3" t="str">
            <v>53160</v>
          </cell>
          <cell r="FI3" t="str">
            <v>53182</v>
          </cell>
          <cell r="FJ3" t="str">
            <v>53187</v>
          </cell>
          <cell r="FK3" t="str">
            <v>53190</v>
          </cell>
          <cell r="FL3" t="str">
            <v>53192</v>
          </cell>
          <cell r="FM3" t="str">
            <v>53194</v>
          </cell>
          <cell r="FN3" t="str">
            <v>53196</v>
          </cell>
          <cell r="FO3" t="str">
            <v>53197</v>
          </cell>
          <cell r="FP3" t="str">
            <v>53198</v>
          </cell>
          <cell r="FQ3" t="str">
            <v>54102</v>
          </cell>
          <cell r="FR3" t="str">
            <v>54103</v>
          </cell>
          <cell r="FS3" t="str">
            <v>54113</v>
          </cell>
          <cell r="FT3" t="str">
            <v>54127</v>
          </cell>
          <cell r="FU3" t="str">
            <v>54130</v>
          </cell>
          <cell r="FV3" t="str">
            <v>54131</v>
          </cell>
          <cell r="FW3" t="str">
            <v>54132</v>
          </cell>
          <cell r="FX3" t="str">
            <v>54141</v>
          </cell>
          <cell r="FY3" t="str">
            <v>54146</v>
          </cell>
          <cell r="FZ3" t="str">
            <v>54153</v>
          </cell>
          <cell r="GA3" t="str">
            <v>54154</v>
          </cell>
          <cell r="GB3" t="str">
            <v>54163</v>
          </cell>
          <cell r="GC3" t="str">
            <v>54164</v>
          </cell>
          <cell r="GD3" t="str">
            <v>54165</v>
          </cell>
          <cell r="GE3" t="str">
            <v>54166</v>
          </cell>
          <cell r="GF3" t="str">
            <v>54167</v>
          </cell>
          <cell r="GG3" t="str">
            <v>54168</v>
          </cell>
          <cell r="GH3" t="str">
            <v>54169</v>
          </cell>
          <cell r="GI3" t="str">
            <v>54170</v>
          </cell>
          <cell r="GJ3" t="str">
            <v>54188</v>
          </cell>
          <cell r="GK3" t="str">
            <v>54189</v>
          </cell>
          <cell r="GL3" t="str">
            <v>54190</v>
          </cell>
          <cell r="GM3" t="str">
            <v>54191</v>
          </cell>
          <cell r="GN3" t="str">
            <v>54192</v>
          </cell>
          <cell r="GO3" t="str">
            <v>54194</v>
          </cell>
          <cell r="GP3" t="str">
            <v>54195</v>
          </cell>
          <cell r="GQ3" t="str">
            <v>54197</v>
          </cell>
          <cell r="GR3" t="str">
            <v>55101</v>
          </cell>
          <cell r="GS3" t="str">
            <v>55108</v>
          </cell>
          <cell r="GT3" t="str">
            <v>55119</v>
          </cell>
          <cell r="GU3" t="str">
            <v>55124</v>
          </cell>
          <cell r="GV3" t="str">
            <v>55131</v>
          </cell>
          <cell r="GW3" t="str">
            <v>55133</v>
          </cell>
          <cell r="GX3" t="str">
            <v>55135</v>
          </cell>
          <cell r="GY3" t="str">
            <v>55137</v>
          </cell>
          <cell r="GZ3" t="str">
            <v>55140</v>
          </cell>
          <cell r="HA3" t="str">
            <v>55141</v>
          </cell>
          <cell r="HB3" t="str">
            <v>55142</v>
          </cell>
          <cell r="HC3" t="str">
            <v>55143</v>
          </cell>
          <cell r="HD3" t="str">
            <v>55144</v>
          </cell>
          <cell r="HE3" t="str">
            <v>55146</v>
          </cell>
          <cell r="HF3" t="str">
            <v>55148</v>
          </cell>
          <cell r="HG3" t="str">
            <v>55150</v>
          </cell>
          <cell r="HH3" t="str">
            <v>55151</v>
          </cell>
          <cell r="HI3" t="str">
            <v>55195</v>
          </cell>
          <cell r="HJ3" t="str">
            <v>55196</v>
          </cell>
          <cell r="HK3" t="str">
            <v>55197</v>
          </cell>
          <cell r="HL3" t="str">
            <v>55199</v>
          </cell>
          <cell r="HM3" t="str">
            <v>56101</v>
          </cell>
          <cell r="HN3" t="str">
            <v>56102</v>
          </cell>
          <cell r="HO3" t="str">
            <v>56104</v>
          </cell>
          <cell r="HP3" t="str">
            <v>56106</v>
          </cell>
          <cell r="HQ3" t="str">
            <v>56108</v>
          </cell>
          <cell r="HR3" t="str">
            <v>56134</v>
          </cell>
          <cell r="HS3" t="str">
            <v>56135</v>
          </cell>
          <cell r="HT3" t="str">
            <v>56136</v>
          </cell>
          <cell r="HU3" t="str">
            <v>56140</v>
          </cell>
        </row>
        <row r="4">
          <cell r="A4" t="str">
            <v>8076074</v>
          </cell>
          <cell r="B4">
            <v>1</v>
          </cell>
          <cell r="C4">
            <v>2</v>
          </cell>
          <cell r="D4" t="str">
            <v>74</v>
          </cell>
          <cell r="E4"/>
          <cell r="F4"/>
          <cell r="G4" t="str">
            <v>8076074</v>
          </cell>
          <cell r="H4" t="str">
            <v>GUMBOOT</v>
          </cell>
          <cell r="I4" t="str">
            <v>00/0</v>
          </cell>
          <cell r="J4" t="str">
            <v>+</v>
          </cell>
          <cell r="K4" t="str">
            <v>B</v>
          </cell>
          <cell r="L4" t="str">
            <v>N</v>
          </cell>
          <cell r="M4">
            <v>2499</v>
          </cell>
          <cell r="N4">
            <v>1100</v>
          </cell>
          <cell r="O4">
            <v>1290.82</v>
          </cell>
          <cell r="P4">
            <v>0</v>
          </cell>
          <cell r="Q4">
            <v>3</v>
          </cell>
          <cell r="R4">
            <v>1</v>
          </cell>
          <cell r="S4">
            <v>6</v>
          </cell>
          <cell r="T4">
            <v>14071.8</v>
          </cell>
          <cell r="U4">
            <v>25</v>
          </cell>
          <cell r="V4">
            <v>56832.5</v>
          </cell>
          <cell r="W4">
            <v>70083</v>
          </cell>
          <cell r="X4" t="str">
            <v>SINWA RUBBER IN</v>
          </cell>
          <cell r="Y4">
            <v>130</v>
          </cell>
          <cell r="Z4">
            <v>279919.53999999998</v>
          </cell>
          <cell r="AA4">
            <v>271793.26</v>
          </cell>
          <cell r="AB4">
            <v>128</v>
          </cell>
          <cell r="AC4" t="str">
            <v>201435</v>
          </cell>
          <cell r="AD4" t="str">
            <v>201730</v>
          </cell>
          <cell r="AE4">
            <v>116</v>
          </cell>
          <cell r="AF4">
            <v>127</v>
          </cell>
          <cell r="AG4">
            <v>243</v>
          </cell>
          <cell r="AH4" t="str">
            <v>201439</v>
          </cell>
          <cell r="AI4" t="str">
            <v>201733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 t="str">
            <v>-</v>
          </cell>
          <cell r="AO4">
            <v>51.612000000000002</v>
          </cell>
          <cell r="AP4">
            <v>48.347000000000001</v>
          </cell>
          <cell r="AQ4">
            <v>18</v>
          </cell>
          <cell r="AR4">
            <v>4</v>
          </cell>
          <cell r="AS4" t="str">
            <v xml:space="preserve">8076074    </v>
          </cell>
          <cell r="AT4">
            <v>2</v>
          </cell>
          <cell r="AU4">
            <v>49</v>
          </cell>
          <cell r="AV4">
            <v>33</v>
          </cell>
          <cell r="AW4">
            <v>26</v>
          </cell>
          <cell r="AX4">
            <v>6</v>
          </cell>
          <cell r="AY4">
            <v>116</v>
          </cell>
          <cell r="AZ4" t="str">
            <v xml:space="preserve">8076074    </v>
          </cell>
          <cell r="BA4">
            <v>0</v>
          </cell>
          <cell r="BB4">
            <v>1</v>
          </cell>
          <cell r="BC4">
            <v>5</v>
          </cell>
          <cell r="BD4">
            <v>0</v>
          </cell>
          <cell r="BE4">
            <v>0</v>
          </cell>
          <cell r="BF4">
            <v>6</v>
          </cell>
          <cell r="BG4" t="str">
            <v xml:space="preserve">8076074    </v>
          </cell>
          <cell r="BH4">
            <v>0</v>
          </cell>
          <cell r="BI4">
            <v>4</v>
          </cell>
          <cell r="BJ4">
            <v>13</v>
          </cell>
          <cell r="BK4">
            <v>2</v>
          </cell>
          <cell r="BL4">
            <v>6</v>
          </cell>
          <cell r="BM4">
            <v>25</v>
          </cell>
          <cell r="BN4" t="str">
            <v xml:space="preserve">8076074    </v>
          </cell>
          <cell r="BO4">
            <v>0</v>
          </cell>
          <cell r="BP4">
            <v>-11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1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  <cell r="DG4">
            <v>1</v>
          </cell>
          <cell r="DH4">
            <v>35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4</v>
          </cell>
          <cell r="DR4">
            <v>7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1</v>
          </cell>
          <cell r="EA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2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20</v>
          </cell>
          <cell r="ER4">
            <v>0</v>
          </cell>
          <cell r="ES4">
            <v>5</v>
          </cell>
          <cell r="ET4">
            <v>0</v>
          </cell>
          <cell r="EU4">
            <v>0</v>
          </cell>
          <cell r="EV4">
            <v>0</v>
          </cell>
          <cell r="EW4">
            <v>0</v>
          </cell>
          <cell r="EX4">
            <v>1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2</v>
          </cell>
          <cell r="FE4">
            <v>5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5</v>
          </cell>
          <cell r="FU4">
            <v>0</v>
          </cell>
          <cell r="FV4">
            <v>15</v>
          </cell>
          <cell r="FW4">
            <v>0</v>
          </cell>
          <cell r="FY4">
            <v>0</v>
          </cell>
          <cell r="FZ4">
            <v>0</v>
          </cell>
          <cell r="GA4">
            <v>0</v>
          </cell>
          <cell r="GB4">
            <v>0</v>
          </cell>
          <cell r="GC4">
            <v>0</v>
          </cell>
          <cell r="GD4">
            <v>0</v>
          </cell>
          <cell r="GE4">
            <v>1</v>
          </cell>
          <cell r="GF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6</v>
          </cell>
          <cell r="GS4">
            <v>10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0</v>
          </cell>
          <cell r="HB4">
            <v>0</v>
          </cell>
          <cell r="HC4">
            <v>0</v>
          </cell>
          <cell r="HE4">
            <v>0</v>
          </cell>
          <cell r="HF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2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5</v>
          </cell>
          <cell r="HS4">
            <v>0</v>
          </cell>
        </row>
        <row r="5">
          <cell r="A5" t="str">
            <v>8011001</v>
          </cell>
          <cell r="B5">
            <v>1</v>
          </cell>
          <cell r="C5">
            <v>6</v>
          </cell>
          <cell r="D5" t="str">
            <v>01</v>
          </cell>
          <cell r="E5"/>
          <cell r="F5"/>
          <cell r="G5" t="str">
            <v>8011001</v>
          </cell>
          <cell r="H5" t="str">
            <v>HEALTH MATE</v>
          </cell>
          <cell r="I5" t="str">
            <v>24/6</v>
          </cell>
          <cell r="J5" t="str">
            <v>+</v>
          </cell>
          <cell r="K5" t="str">
            <v>B</v>
          </cell>
          <cell r="L5" t="str">
            <v>S</v>
          </cell>
          <cell r="M5">
            <v>1099</v>
          </cell>
          <cell r="N5">
            <v>530</v>
          </cell>
          <cell r="O5">
            <v>530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13261</v>
          </cell>
          <cell r="X5" t="str">
            <v xml:space="preserve">D.I.P.         </v>
          </cell>
          <cell r="Y5">
            <v>0</v>
          </cell>
          <cell r="Z5">
            <v>0</v>
          </cell>
          <cell r="AA5">
            <v>54687.040000000001</v>
          </cell>
          <cell r="AB5">
            <v>71</v>
          </cell>
          <cell r="AC5" t="str">
            <v>201448</v>
          </cell>
          <cell r="AD5" t="str">
            <v>201716</v>
          </cell>
          <cell r="AE5">
            <v>0</v>
          </cell>
          <cell r="AF5">
            <v>0</v>
          </cell>
          <cell r="AG5">
            <v>0</v>
          </cell>
          <cell r="AH5" t="str">
            <v>201723</v>
          </cell>
          <cell r="AI5" t="str">
            <v>201723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 t="str">
            <v>-</v>
          </cell>
          <cell r="AO5">
            <v>0</v>
          </cell>
          <cell r="AP5">
            <v>43.408999999999999</v>
          </cell>
          <cell r="AQ5">
            <v>0</v>
          </cell>
          <cell r="AR5">
            <v>0</v>
          </cell>
          <cell r="AS5" t="str">
            <v xml:space="preserve">8011001    </v>
          </cell>
          <cell r="AW5">
            <v>0</v>
          </cell>
          <cell r="AY5">
            <v>0</v>
          </cell>
          <cell r="AZ5" t="str">
            <v xml:space="preserve">8011001    </v>
          </cell>
          <cell r="BD5">
            <v>0</v>
          </cell>
          <cell r="BF5">
            <v>0</v>
          </cell>
          <cell r="BG5" t="str">
            <v xml:space="preserve">8011001    </v>
          </cell>
          <cell r="BK5">
            <v>0</v>
          </cell>
          <cell r="BM5">
            <v>0</v>
          </cell>
          <cell r="BN5" t="str">
            <v xml:space="preserve">8011001    </v>
          </cell>
          <cell r="GI5">
            <v>0</v>
          </cell>
        </row>
        <row r="6">
          <cell r="A6" t="str">
            <v>4011001</v>
          </cell>
          <cell r="B6">
            <v>1</v>
          </cell>
          <cell r="C6">
            <v>6</v>
          </cell>
          <cell r="D6" t="str">
            <v>01</v>
          </cell>
          <cell r="E6"/>
          <cell r="F6"/>
          <cell r="G6" t="str">
            <v>4011001</v>
          </cell>
          <cell r="H6" t="str">
            <v>HEALTH MATE</v>
          </cell>
          <cell r="I6" t="str">
            <v>24/6</v>
          </cell>
          <cell r="J6" t="str">
            <v>+</v>
          </cell>
          <cell r="K6" t="str">
            <v>B</v>
          </cell>
          <cell r="L6" t="str">
            <v>S</v>
          </cell>
          <cell r="M6">
            <v>1099</v>
          </cell>
          <cell r="N6">
            <v>530</v>
          </cell>
          <cell r="O6">
            <v>530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13261</v>
          </cell>
          <cell r="X6" t="str">
            <v xml:space="preserve">D.I.P.         </v>
          </cell>
          <cell r="Y6">
            <v>0</v>
          </cell>
          <cell r="Z6">
            <v>0</v>
          </cell>
          <cell r="AA6">
            <v>13094.08</v>
          </cell>
          <cell r="AB6">
            <v>17</v>
          </cell>
          <cell r="AC6" t="str">
            <v>201448</v>
          </cell>
          <cell r="AD6" t="str">
            <v>201716</v>
          </cell>
          <cell r="AE6">
            <v>0</v>
          </cell>
          <cell r="AF6">
            <v>0</v>
          </cell>
          <cell r="AG6">
            <v>0</v>
          </cell>
          <cell r="AH6" t="str">
            <v>201723</v>
          </cell>
          <cell r="AI6" t="str">
            <v>201723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 t="str">
            <v>-</v>
          </cell>
          <cell r="AO6">
            <v>0</v>
          </cell>
          <cell r="AP6">
            <v>43.408999999999999</v>
          </cell>
          <cell r="AQ6">
            <v>0</v>
          </cell>
          <cell r="AR6">
            <v>0</v>
          </cell>
          <cell r="AS6" t="str">
            <v xml:space="preserve">4011001    </v>
          </cell>
          <cell r="AW6">
            <v>0</v>
          </cell>
          <cell r="AY6">
            <v>0</v>
          </cell>
          <cell r="AZ6" t="str">
            <v xml:space="preserve">4011001    </v>
          </cell>
          <cell r="BD6">
            <v>0</v>
          </cell>
          <cell r="BF6">
            <v>0</v>
          </cell>
          <cell r="BG6" t="str">
            <v xml:space="preserve">4011001    </v>
          </cell>
          <cell r="BK6">
            <v>0</v>
          </cell>
          <cell r="BM6">
            <v>0</v>
          </cell>
          <cell r="BN6" t="str">
            <v xml:space="preserve">4011001    </v>
          </cell>
          <cell r="GI6">
            <v>0</v>
          </cell>
        </row>
        <row r="7">
          <cell r="A7" t="str">
            <v>8899012</v>
          </cell>
          <cell r="B7">
            <v>1</v>
          </cell>
          <cell r="C7">
            <v>6</v>
          </cell>
          <cell r="D7" t="str">
            <v>12</v>
          </cell>
          <cell r="E7"/>
          <cell r="F7" t="str">
            <v>X0</v>
          </cell>
          <cell r="G7" t="str">
            <v>8899012</v>
          </cell>
          <cell r="H7" t="str">
            <v>W-AIR FORCE</v>
          </cell>
          <cell r="I7" t="str">
            <v>00/0</v>
          </cell>
          <cell r="J7"/>
          <cell r="K7" t="str">
            <v>B</v>
          </cell>
          <cell r="L7" t="str">
            <v>S</v>
          </cell>
          <cell r="M7">
            <v>925</v>
          </cell>
          <cell r="N7">
            <v>559</v>
          </cell>
          <cell r="O7">
            <v>559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13261</v>
          </cell>
          <cell r="X7" t="str">
            <v xml:space="preserve">D.I.P.         </v>
          </cell>
          <cell r="Y7">
            <v>11</v>
          </cell>
          <cell r="Z7">
            <v>4772.3500000000004</v>
          </cell>
          <cell r="AA7">
            <v>0</v>
          </cell>
          <cell r="AB7">
            <v>0</v>
          </cell>
          <cell r="AC7" t="str">
            <v>201519</v>
          </cell>
          <cell r="AD7" t="str">
            <v>201519</v>
          </cell>
          <cell r="AE7">
            <v>0</v>
          </cell>
          <cell r="AF7">
            <v>0</v>
          </cell>
          <cell r="AG7">
            <v>0</v>
          </cell>
          <cell r="AH7" t="str">
            <v>201632</v>
          </cell>
          <cell r="AI7" t="str">
            <v>201635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 t="str">
            <v>-</v>
          </cell>
          <cell r="AO7">
            <v>0</v>
          </cell>
          <cell r="AP7">
            <v>29.084</v>
          </cell>
          <cell r="AQ7">
            <v>0</v>
          </cell>
          <cell r="AR7">
            <v>0</v>
          </cell>
          <cell r="AS7"/>
          <cell r="AY7">
            <v>0</v>
          </cell>
          <cell r="AZ7"/>
          <cell r="BF7">
            <v>0</v>
          </cell>
          <cell r="BG7"/>
          <cell r="BM7">
            <v>0</v>
          </cell>
          <cell r="BN7"/>
        </row>
        <row r="8">
          <cell r="A8" t="str">
            <v>8899014</v>
          </cell>
          <cell r="B8">
            <v>1</v>
          </cell>
          <cell r="C8">
            <v>6</v>
          </cell>
          <cell r="D8" t="str">
            <v>14</v>
          </cell>
          <cell r="E8"/>
          <cell r="F8" t="str">
            <v>X0</v>
          </cell>
          <cell r="G8" t="str">
            <v>8899014</v>
          </cell>
          <cell r="H8" t="str">
            <v>W-NAVY</v>
          </cell>
          <cell r="I8" t="str">
            <v>00/0</v>
          </cell>
          <cell r="J8"/>
          <cell r="K8" t="str">
            <v>B</v>
          </cell>
          <cell r="L8" t="str">
            <v>S</v>
          </cell>
          <cell r="M8">
            <v>1055</v>
          </cell>
          <cell r="N8">
            <v>658</v>
          </cell>
          <cell r="O8">
            <v>658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13261</v>
          </cell>
          <cell r="X8" t="str">
            <v xml:space="preserve">D.I.P.         </v>
          </cell>
          <cell r="Y8">
            <v>44</v>
          </cell>
          <cell r="Z8">
            <v>19089.099999999999</v>
          </cell>
          <cell r="AA8">
            <v>0</v>
          </cell>
          <cell r="AB8">
            <v>0</v>
          </cell>
          <cell r="AC8" t="str">
            <v>201519</v>
          </cell>
          <cell r="AD8" t="str">
            <v>201519</v>
          </cell>
          <cell r="AE8">
            <v>0</v>
          </cell>
          <cell r="AF8">
            <v>0</v>
          </cell>
          <cell r="AG8">
            <v>0</v>
          </cell>
          <cell r="AH8" t="str">
            <v>201631</v>
          </cell>
          <cell r="AI8" t="str">
            <v>201645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 t="str">
            <v>-</v>
          </cell>
          <cell r="AO8">
            <v>0</v>
          </cell>
          <cell r="AP8">
            <v>26.811</v>
          </cell>
          <cell r="AQ8">
            <v>0</v>
          </cell>
          <cell r="AR8">
            <v>0</v>
          </cell>
          <cell r="AS8"/>
          <cell r="AY8">
            <v>0</v>
          </cell>
          <cell r="AZ8"/>
          <cell r="BF8">
            <v>0</v>
          </cell>
          <cell r="BG8"/>
          <cell r="BM8">
            <v>0</v>
          </cell>
          <cell r="BN8"/>
        </row>
        <row r="9">
          <cell r="A9" t="str">
            <v>8899045</v>
          </cell>
          <cell r="B9">
            <v>1</v>
          </cell>
          <cell r="C9">
            <v>6</v>
          </cell>
          <cell r="D9" t="str">
            <v>45</v>
          </cell>
          <cell r="E9"/>
          <cell r="F9"/>
          <cell r="G9" t="str">
            <v>8899045</v>
          </cell>
          <cell r="H9" t="str">
            <v>AIR FORCE</v>
          </cell>
          <cell r="I9" t="str">
            <v>00/0</v>
          </cell>
          <cell r="J9"/>
          <cell r="K9" t="str">
            <v>B</v>
          </cell>
          <cell r="L9" t="str">
            <v>S</v>
          </cell>
          <cell r="M9">
            <v>1299</v>
          </cell>
          <cell r="N9">
            <v>584</v>
          </cell>
          <cell r="O9">
            <v>584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13261</v>
          </cell>
          <cell r="X9" t="str">
            <v xml:space="preserve">D.I.P.         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 t="str">
            <v>-</v>
          </cell>
          <cell r="AD9" t="str">
            <v>-</v>
          </cell>
          <cell r="AE9">
            <v>0</v>
          </cell>
          <cell r="AF9">
            <v>0</v>
          </cell>
          <cell r="AG9">
            <v>0</v>
          </cell>
          <cell r="AH9" t="str">
            <v>-</v>
          </cell>
          <cell r="AI9" t="str">
            <v>-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 t="str">
            <v>-</v>
          </cell>
          <cell r="AO9">
            <v>0</v>
          </cell>
          <cell r="AP9">
            <v>47.244</v>
          </cell>
          <cell r="AQ9">
            <v>0</v>
          </cell>
          <cell r="AR9">
            <v>0</v>
          </cell>
          <cell r="AS9"/>
          <cell r="AY9">
            <v>0</v>
          </cell>
          <cell r="AZ9"/>
          <cell r="BF9">
            <v>0</v>
          </cell>
          <cell r="BG9"/>
          <cell r="BM9">
            <v>0</v>
          </cell>
          <cell r="BN9"/>
        </row>
        <row r="10">
          <cell r="A10" t="str">
            <v>4899045</v>
          </cell>
          <cell r="B10">
            <v>1</v>
          </cell>
          <cell r="C10">
            <v>6</v>
          </cell>
          <cell r="D10" t="str">
            <v>45</v>
          </cell>
          <cell r="E10"/>
          <cell r="F10"/>
          <cell r="G10" t="str">
            <v>4899045</v>
          </cell>
          <cell r="H10" t="str">
            <v>AIR FORCE</v>
          </cell>
          <cell r="I10" t="str">
            <v>00/0</v>
          </cell>
          <cell r="J10"/>
          <cell r="K10" t="str">
            <v>B</v>
          </cell>
          <cell r="L10" t="str">
            <v>S</v>
          </cell>
          <cell r="M10">
            <v>1299</v>
          </cell>
          <cell r="N10">
            <v>584</v>
          </cell>
          <cell r="O10">
            <v>584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13261</v>
          </cell>
          <cell r="X10" t="str">
            <v xml:space="preserve">D.I.P.         </v>
          </cell>
          <cell r="Y10">
            <v>0</v>
          </cell>
          <cell r="Z10">
            <v>0</v>
          </cell>
          <cell r="AC10" t="str">
            <v>-</v>
          </cell>
          <cell r="AD10" t="str">
            <v>-</v>
          </cell>
          <cell r="AE10">
            <v>0</v>
          </cell>
          <cell r="AF10">
            <v>0</v>
          </cell>
          <cell r="AG10">
            <v>0</v>
          </cell>
          <cell r="AH10" t="str">
            <v>-</v>
          </cell>
          <cell r="AI10" t="str">
            <v>-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 t="str">
            <v>-</v>
          </cell>
          <cell r="AO10">
            <v>0</v>
          </cell>
          <cell r="AP10">
            <v>47.244</v>
          </cell>
          <cell r="AQ10">
            <v>0</v>
          </cell>
          <cell r="AR10">
            <v>0</v>
          </cell>
          <cell r="AS10"/>
          <cell r="AY10">
            <v>0</v>
          </cell>
          <cell r="AZ10"/>
          <cell r="BF10">
            <v>0</v>
          </cell>
          <cell r="BG10"/>
          <cell r="BM10">
            <v>0</v>
          </cell>
          <cell r="BN10"/>
        </row>
        <row r="11">
          <cell r="A11" t="str">
            <v>8076060</v>
          </cell>
          <cell r="B11">
            <v>1</v>
          </cell>
          <cell r="C11">
            <v>6</v>
          </cell>
          <cell r="D11" t="str">
            <v>60</v>
          </cell>
          <cell r="E11"/>
          <cell r="F11"/>
          <cell r="G11" t="str">
            <v>8076060</v>
          </cell>
          <cell r="H11" t="str">
            <v>NEW GUMBOOT</v>
          </cell>
          <cell r="I11" t="str">
            <v>00/0</v>
          </cell>
          <cell r="J11"/>
          <cell r="K11" t="str">
            <v>B</v>
          </cell>
          <cell r="L11" t="str">
            <v>S</v>
          </cell>
          <cell r="M11">
            <v>1999</v>
          </cell>
          <cell r="N11">
            <v>700</v>
          </cell>
          <cell r="O11">
            <v>821.43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70106</v>
          </cell>
          <cell r="X11" t="str">
            <v>OLEEMA INDUSTRI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 t="str">
            <v>-</v>
          </cell>
          <cell r="AD11" t="str">
            <v>-</v>
          </cell>
          <cell r="AE11">
            <v>0</v>
          </cell>
          <cell r="AF11">
            <v>0</v>
          </cell>
          <cell r="AG11">
            <v>0</v>
          </cell>
          <cell r="AH11" t="str">
            <v>-</v>
          </cell>
          <cell r="AI11" t="str">
            <v>-</v>
          </cell>
          <cell r="AJ11">
            <v>0</v>
          </cell>
          <cell r="AK11">
            <v>200</v>
          </cell>
          <cell r="AL11">
            <v>0</v>
          </cell>
          <cell r="AM11">
            <v>0</v>
          </cell>
          <cell r="AN11" t="str">
            <v>201735</v>
          </cell>
          <cell r="AO11">
            <v>0</v>
          </cell>
          <cell r="AP11">
            <v>58.908000000000001</v>
          </cell>
          <cell r="AQ11">
            <v>0</v>
          </cell>
          <cell r="AR11">
            <v>0</v>
          </cell>
          <cell r="AS11"/>
          <cell r="AY11">
            <v>0</v>
          </cell>
          <cell r="AZ11"/>
          <cell r="BF11">
            <v>0</v>
          </cell>
          <cell r="BG11"/>
          <cell r="BM11">
            <v>0</v>
          </cell>
          <cell r="BN11"/>
        </row>
        <row r="12">
          <cell r="A12" t="str">
            <v>8891074</v>
          </cell>
          <cell r="B12">
            <v>1</v>
          </cell>
          <cell r="C12">
            <v>6</v>
          </cell>
          <cell r="D12" t="str">
            <v>74</v>
          </cell>
          <cell r="E12"/>
          <cell r="F12" t="str">
            <v>X0</v>
          </cell>
          <cell r="G12" t="str">
            <v>8891074</v>
          </cell>
          <cell r="H12" t="str">
            <v>AIR FORCE</v>
          </cell>
          <cell r="I12" t="str">
            <v>09/7</v>
          </cell>
          <cell r="J12" t="str">
            <v>+</v>
          </cell>
          <cell r="K12" t="str">
            <v>B</v>
          </cell>
          <cell r="L12" t="str">
            <v>S</v>
          </cell>
          <cell r="M12">
            <v>1599</v>
          </cell>
          <cell r="N12">
            <v>738</v>
          </cell>
          <cell r="O12">
            <v>738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13261</v>
          </cell>
          <cell r="X12" t="str">
            <v xml:space="preserve">D.I.P.         </v>
          </cell>
          <cell r="Y12">
            <v>130</v>
          </cell>
          <cell r="Z12">
            <v>56933.8</v>
          </cell>
          <cell r="AA12">
            <v>0</v>
          </cell>
          <cell r="AB12">
            <v>0</v>
          </cell>
          <cell r="AC12" t="str">
            <v>201519</v>
          </cell>
          <cell r="AD12" t="str">
            <v>201519</v>
          </cell>
          <cell r="AE12">
            <v>0</v>
          </cell>
          <cell r="AF12">
            <v>0</v>
          </cell>
          <cell r="AG12">
            <v>0</v>
          </cell>
          <cell r="AH12" t="str">
            <v>201631</v>
          </cell>
          <cell r="AI12" t="str">
            <v>201641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 t="str">
            <v>-</v>
          </cell>
          <cell r="AO12">
            <v>0</v>
          </cell>
          <cell r="AP12">
            <v>45.84</v>
          </cell>
          <cell r="AQ12">
            <v>0</v>
          </cell>
          <cell r="AR12">
            <v>0</v>
          </cell>
          <cell r="AS12"/>
          <cell r="AY12">
            <v>0</v>
          </cell>
          <cell r="AZ12"/>
          <cell r="BF12">
            <v>0</v>
          </cell>
          <cell r="BG12"/>
          <cell r="BM12">
            <v>0</v>
          </cell>
          <cell r="BN12"/>
        </row>
        <row r="13">
          <cell r="A13" t="str">
            <v>8896087</v>
          </cell>
          <cell r="B13">
            <v>1</v>
          </cell>
          <cell r="C13">
            <v>6</v>
          </cell>
          <cell r="D13" t="str">
            <v>87</v>
          </cell>
          <cell r="E13"/>
          <cell r="F13" t="str">
            <v>X0</v>
          </cell>
          <cell r="G13" t="str">
            <v>8896087</v>
          </cell>
          <cell r="H13" t="str">
            <v>YOUTH CROP</v>
          </cell>
          <cell r="I13" t="str">
            <v>00/0</v>
          </cell>
          <cell r="J13"/>
          <cell r="K13" t="str">
            <v>B</v>
          </cell>
          <cell r="L13" t="str">
            <v>S</v>
          </cell>
          <cell r="M13">
            <v>1199</v>
          </cell>
          <cell r="N13">
            <v>595</v>
          </cell>
          <cell r="O13">
            <v>595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13261</v>
          </cell>
          <cell r="X13" t="str">
            <v xml:space="preserve">D.I.P.         </v>
          </cell>
          <cell r="Y13">
            <v>265</v>
          </cell>
          <cell r="Z13">
            <v>114239.11</v>
          </cell>
          <cell r="AA13">
            <v>0</v>
          </cell>
          <cell r="AB13">
            <v>0</v>
          </cell>
          <cell r="AC13" t="str">
            <v>201519</v>
          </cell>
          <cell r="AD13" t="str">
            <v>201519</v>
          </cell>
          <cell r="AE13">
            <v>0</v>
          </cell>
          <cell r="AF13">
            <v>0</v>
          </cell>
          <cell r="AG13">
            <v>0</v>
          </cell>
          <cell r="AH13" t="str">
            <v>201631</v>
          </cell>
          <cell r="AI13" t="str">
            <v>201648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 t="str">
            <v>-</v>
          </cell>
          <cell r="AO13">
            <v>0</v>
          </cell>
          <cell r="AP13">
            <v>41.767000000000003</v>
          </cell>
          <cell r="AQ13">
            <v>0</v>
          </cell>
          <cell r="AR13">
            <v>0</v>
          </cell>
          <cell r="AS13"/>
          <cell r="AY13">
            <v>0</v>
          </cell>
          <cell r="AZ13"/>
          <cell r="BF13">
            <v>0</v>
          </cell>
          <cell r="BG13"/>
          <cell r="BM13">
            <v>0</v>
          </cell>
          <cell r="BN13"/>
        </row>
        <row r="14">
          <cell r="A14" t="str">
            <v>4896087</v>
          </cell>
          <cell r="B14">
            <v>1</v>
          </cell>
          <cell r="C14">
            <v>6</v>
          </cell>
          <cell r="D14" t="str">
            <v>87</v>
          </cell>
          <cell r="E14"/>
          <cell r="F14"/>
          <cell r="G14" t="str">
            <v>4896087</v>
          </cell>
          <cell r="H14" t="str">
            <v>YOUTH CROP</v>
          </cell>
          <cell r="I14" t="str">
            <v>24/6</v>
          </cell>
          <cell r="J14" t="str">
            <v>+</v>
          </cell>
          <cell r="K14" t="str">
            <v>B</v>
          </cell>
          <cell r="L14" t="str">
            <v>S</v>
          </cell>
          <cell r="M14">
            <v>1099</v>
          </cell>
          <cell r="N14">
            <v>595</v>
          </cell>
          <cell r="O14">
            <v>595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13261</v>
          </cell>
          <cell r="X14" t="str">
            <v xml:space="preserve">D.I.P.         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 t="str">
            <v>-</v>
          </cell>
          <cell r="AD14" t="str">
            <v>-</v>
          </cell>
          <cell r="AE14">
            <v>0</v>
          </cell>
          <cell r="AF14">
            <v>0</v>
          </cell>
          <cell r="AG14">
            <v>0</v>
          </cell>
          <cell r="AH14" t="str">
            <v>-</v>
          </cell>
          <cell r="AI14" t="str">
            <v>-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 t="str">
            <v>-</v>
          </cell>
          <cell r="AO14">
            <v>0</v>
          </cell>
          <cell r="AP14">
            <v>36.468000000000004</v>
          </cell>
          <cell r="AQ14">
            <v>0</v>
          </cell>
          <cell r="AR14">
            <v>0</v>
          </cell>
          <cell r="AS14"/>
          <cell r="AY14">
            <v>0</v>
          </cell>
          <cell r="AZ14"/>
          <cell r="BF14">
            <v>0</v>
          </cell>
          <cell r="BG14"/>
          <cell r="BM14">
            <v>0</v>
          </cell>
          <cell r="BN14"/>
        </row>
        <row r="15">
          <cell r="A15" t="str">
            <v>8046008</v>
          </cell>
          <cell r="B15">
            <v>1</v>
          </cell>
          <cell r="C15">
            <v>8</v>
          </cell>
          <cell r="D15" t="str">
            <v>08</v>
          </cell>
          <cell r="E15" t="str">
            <v>*</v>
          </cell>
          <cell r="F15" t="str">
            <v>X2499</v>
          </cell>
          <cell r="G15" t="str">
            <v>8046008</v>
          </cell>
          <cell r="H15" t="str">
            <v>SAFETY SHOE SA</v>
          </cell>
          <cell r="I15" t="str">
            <v>00/0</v>
          </cell>
          <cell r="J15"/>
          <cell r="K15" t="str">
            <v>B</v>
          </cell>
          <cell r="L15" t="str">
            <v>D</v>
          </cell>
          <cell r="M15">
            <v>5999</v>
          </cell>
          <cell r="N15">
            <v>3000</v>
          </cell>
          <cell r="O15">
            <v>3520.41</v>
          </cell>
          <cell r="P15">
            <v>1</v>
          </cell>
          <cell r="Q15">
            <v>0</v>
          </cell>
          <cell r="R15">
            <v>0</v>
          </cell>
          <cell r="S15">
            <v>3</v>
          </cell>
          <cell r="T15">
            <v>9705.98</v>
          </cell>
          <cell r="U15">
            <v>6</v>
          </cell>
          <cell r="V15">
            <v>18252.560000000001</v>
          </cell>
          <cell r="W15">
            <v>70036</v>
          </cell>
          <cell r="X15" t="str">
            <v>KHS VENTURES LA</v>
          </cell>
          <cell r="Y15">
            <v>3</v>
          </cell>
          <cell r="Z15">
            <v>15382.05</v>
          </cell>
          <cell r="AA15">
            <v>5127.79</v>
          </cell>
          <cell r="AB15">
            <v>2</v>
          </cell>
          <cell r="AC15" t="str">
            <v>201614</v>
          </cell>
          <cell r="AD15" t="str">
            <v>201614</v>
          </cell>
          <cell r="AE15">
            <v>27</v>
          </cell>
          <cell r="AF15">
            <v>0</v>
          </cell>
          <cell r="AG15">
            <v>27</v>
          </cell>
          <cell r="AH15" t="str">
            <v>201645</v>
          </cell>
          <cell r="AI15" t="str">
            <v>201733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 t="str">
            <v>-</v>
          </cell>
          <cell r="AO15">
            <v>1.3839999999999999</v>
          </cell>
          <cell r="AP15">
            <v>41.317</v>
          </cell>
          <cell r="AQ15">
            <v>12</v>
          </cell>
          <cell r="AR15">
            <v>3</v>
          </cell>
          <cell r="AS15" t="str">
            <v xml:space="preserve">8046008    </v>
          </cell>
          <cell r="AT15">
            <v>13</v>
          </cell>
          <cell r="AU15">
            <v>6</v>
          </cell>
          <cell r="AV15">
            <v>5</v>
          </cell>
          <cell r="AW15">
            <v>2</v>
          </cell>
          <cell r="AX15">
            <v>1</v>
          </cell>
          <cell r="AY15">
            <v>27</v>
          </cell>
          <cell r="AZ15" t="str">
            <v xml:space="preserve">8046008    </v>
          </cell>
          <cell r="BA15">
            <v>0</v>
          </cell>
          <cell r="BB15">
            <v>2</v>
          </cell>
          <cell r="BC15">
            <v>1</v>
          </cell>
          <cell r="BD15">
            <v>0</v>
          </cell>
          <cell r="BE15">
            <v>0</v>
          </cell>
          <cell r="BF15">
            <v>3</v>
          </cell>
          <cell r="BG15" t="str">
            <v xml:space="preserve">8046008    </v>
          </cell>
          <cell r="BH15">
            <v>2</v>
          </cell>
          <cell r="BI15">
            <v>2</v>
          </cell>
          <cell r="BJ15">
            <v>1</v>
          </cell>
          <cell r="BK15">
            <v>1</v>
          </cell>
          <cell r="BL15">
            <v>0</v>
          </cell>
          <cell r="BM15">
            <v>6</v>
          </cell>
          <cell r="BN15" t="str">
            <v xml:space="preserve">8046008    </v>
          </cell>
          <cell r="BO15">
            <v>2</v>
          </cell>
          <cell r="BP15">
            <v>4</v>
          </cell>
          <cell r="BQ15">
            <v>0</v>
          </cell>
          <cell r="BR15">
            <v>3</v>
          </cell>
          <cell r="BS15">
            <v>0</v>
          </cell>
          <cell r="BT15">
            <v>0</v>
          </cell>
          <cell r="BU15">
            <v>2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2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2</v>
          </cell>
          <cell r="DZ15">
            <v>0</v>
          </cell>
          <cell r="EA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2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3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2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Y15">
            <v>0</v>
          </cell>
          <cell r="FZ15">
            <v>2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1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E15">
            <v>0</v>
          </cell>
          <cell r="HF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</row>
        <row r="16">
          <cell r="A16" t="str">
            <v>8066026</v>
          </cell>
          <cell r="B16">
            <v>1</v>
          </cell>
          <cell r="C16">
            <v>8</v>
          </cell>
          <cell r="D16" t="str">
            <v>26</v>
          </cell>
          <cell r="E16" t="str">
            <v>*</v>
          </cell>
          <cell r="F16" t="str">
            <v>X2250</v>
          </cell>
          <cell r="G16" t="str">
            <v>8066026</v>
          </cell>
          <cell r="H16" t="str">
            <v>BORA SLIPON</v>
          </cell>
          <cell r="I16" t="str">
            <v>00/0</v>
          </cell>
          <cell r="J16"/>
          <cell r="K16" t="str">
            <v>B</v>
          </cell>
          <cell r="L16" t="str">
            <v>D</v>
          </cell>
          <cell r="M16">
            <v>4750</v>
          </cell>
          <cell r="N16">
            <v>2287.66</v>
          </cell>
          <cell r="O16">
            <v>2293</v>
          </cell>
          <cell r="P16">
            <v>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5</v>
          </cell>
          <cell r="V16">
            <v>10576.91</v>
          </cell>
          <cell r="W16">
            <v>80005</v>
          </cell>
          <cell r="X16" t="str">
            <v xml:space="preserve">MUMBAI INDIA   </v>
          </cell>
          <cell r="Y16">
            <v>-8</v>
          </cell>
          <cell r="Z16">
            <v>-32535.4</v>
          </cell>
          <cell r="AA16">
            <v>-8119.67</v>
          </cell>
          <cell r="AB16">
            <v>-1</v>
          </cell>
          <cell r="AC16" t="str">
            <v>201608</v>
          </cell>
          <cell r="AD16" t="str">
            <v>201608</v>
          </cell>
          <cell r="AE16">
            <v>25</v>
          </cell>
          <cell r="AF16">
            <v>2</v>
          </cell>
          <cell r="AG16">
            <v>27</v>
          </cell>
          <cell r="AH16" t="str">
            <v>201609</v>
          </cell>
          <cell r="AI16" t="str">
            <v>201732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 t="str">
            <v>-</v>
          </cell>
          <cell r="AO16">
            <v>-8.1440000000000001</v>
          </cell>
          <cell r="AP16">
            <v>43.484000000000002</v>
          </cell>
          <cell r="AQ16">
            <v>10</v>
          </cell>
          <cell r="AR16">
            <v>0</v>
          </cell>
          <cell r="AS16" t="str">
            <v xml:space="preserve">8066026    </v>
          </cell>
          <cell r="AT16">
            <v>7</v>
          </cell>
          <cell r="AU16">
            <v>12</v>
          </cell>
          <cell r="AV16">
            <v>3</v>
          </cell>
          <cell r="AW16">
            <v>1</v>
          </cell>
          <cell r="AY16">
            <v>23</v>
          </cell>
          <cell r="AZ16" t="str">
            <v xml:space="preserve">8066026    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F16">
            <v>0</v>
          </cell>
          <cell r="BG16" t="str">
            <v xml:space="preserve">8066026    </v>
          </cell>
          <cell r="BH16">
            <v>1</v>
          </cell>
          <cell r="BI16">
            <v>1</v>
          </cell>
          <cell r="BJ16">
            <v>3</v>
          </cell>
          <cell r="BK16">
            <v>0</v>
          </cell>
          <cell r="BM16">
            <v>5</v>
          </cell>
          <cell r="BN16" t="str">
            <v xml:space="preserve">8066026    </v>
          </cell>
          <cell r="BS16">
            <v>2</v>
          </cell>
          <cell r="DM16">
            <v>1</v>
          </cell>
          <cell r="DN16">
            <v>9</v>
          </cell>
          <cell r="EH16">
            <v>2</v>
          </cell>
          <cell r="EQ16">
            <v>0</v>
          </cell>
          <cell r="EX16">
            <v>2</v>
          </cell>
          <cell r="FC16">
            <v>0</v>
          </cell>
          <cell r="GD16">
            <v>1</v>
          </cell>
          <cell r="GG16">
            <v>-2</v>
          </cell>
          <cell r="GS16">
            <v>2</v>
          </cell>
          <cell r="HM16">
            <v>1</v>
          </cell>
          <cell r="HP16">
            <v>2</v>
          </cell>
          <cell r="HQ16">
            <v>3</v>
          </cell>
        </row>
        <row r="17">
          <cell r="A17" t="str">
            <v>8899044</v>
          </cell>
          <cell r="B17">
            <v>1</v>
          </cell>
          <cell r="C17">
            <v>8</v>
          </cell>
          <cell r="D17" t="str">
            <v>44</v>
          </cell>
          <cell r="E17"/>
          <cell r="F17" t="str">
            <v>X0</v>
          </cell>
          <cell r="G17" t="str">
            <v>8899044</v>
          </cell>
          <cell r="H17" t="str">
            <v>W-NAVY</v>
          </cell>
          <cell r="I17" t="str">
            <v>00/0</v>
          </cell>
          <cell r="J17"/>
          <cell r="K17" t="str">
            <v>N</v>
          </cell>
          <cell r="L17" t="str">
            <v>S</v>
          </cell>
          <cell r="M17">
            <v>1199</v>
          </cell>
          <cell r="N17">
            <v>596</v>
          </cell>
          <cell r="O17">
            <v>596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13261</v>
          </cell>
          <cell r="X17" t="str">
            <v xml:space="preserve">D.I.P.         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 t="str">
            <v>-</v>
          </cell>
          <cell r="AD17" t="str">
            <v>-</v>
          </cell>
          <cell r="AE17">
            <v>0</v>
          </cell>
          <cell r="AF17">
            <v>0</v>
          </cell>
          <cell r="AG17">
            <v>0</v>
          </cell>
          <cell r="AH17" t="str">
            <v>-</v>
          </cell>
          <cell r="AI17" t="str">
            <v>-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 t="str">
            <v>-</v>
          </cell>
          <cell r="AO17">
            <v>0</v>
          </cell>
          <cell r="AP17">
            <v>41.668999999999997</v>
          </cell>
          <cell r="AQ17">
            <v>0</v>
          </cell>
          <cell r="AR17">
            <v>0</v>
          </cell>
          <cell r="AS17"/>
          <cell r="AY17">
            <v>0</v>
          </cell>
          <cell r="AZ17"/>
          <cell r="BF17">
            <v>0</v>
          </cell>
          <cell r="BG17"/>
          <cell r="BM17">
            <v>0</v>
          </cell>
          <cell r="BN17"/>
        </row>
        <row r="18">
          <cell r="A18" t="str">
            <v>4899044</v>
          </cell>
          <cell r="B18">
            <v>1</v>
          </cell>
          <cell r="C18">
            <v>8</v>
          </cell>
          <cell r="D18" t="str">
            <v>44</v>
          </cell>
          <cell r="E18"/>
          <cell r="F18" t="str">
            <v>X0</v>
          </cell>
          <cell r="G18" t="str">
            <v>4899044</v>
          </cell>
          <cell r="H18" t="str">
            <v>W-NAVY</v>
          </cell>
          <cell r="I18" t="str">
            <v>00/0</v>
          </cell>
          <cell r="J18"/>
          <cell r="K18" t="str">
            <v>N</v>
          </cell>
          <cell r="L18" t="str">
            <v>S</v>
          </cell>
          <cell r="M18">
            <v>990</v>
          </cell>
          <cell r="N18">
            <v>568</v>
          </cell>
          <cell r="O18">
            <v>568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13261</v>
          </cell>
          <cell r="X18" t="str">
            <v xml:space="preserve">D.I.P.         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 t="str">
            <v>-</v>
          </cell>
          <cell r="AD18" t="str">
            <v>-</v>
          </cell>
          <cell r="AE18">
            <v>0</v>
          </cell>
          <cell r="AF18">
            <v>0</v>
          </cell>
          <cell r="AG18">
            <v>0</v>
          </cell>
          <cell r="AH18" t="str">
            <v>-</v>
          </cell>
          <cell r="AI18" t="str">
            <v>-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 t="str">
            <v>-</v>
          </cell>
          <cell r="AO18">
            <v>0</v>
          </cell>
          <cell r="AP18">
            <v>32.673999999999999</v>
          </cell>
          <cell r="AQ18">
            <v>0</v>
          </cell>
          <cell r="AR18">
            <v>0</v>
          </cell>
          <cell r="AS18"/>
          <cell r="AY18">
            <v>0</v>
          </cell>
          <cell r="AZ18"/>
          <cell r="BF18">
            <v>0</v>
          </cell>
          <cell r="BG18"/>
          <cell r="BM18">
            <v>0</v>
          </cell>
          <cell r="BN18"/>
        </row>
        <row r="19">
          <cell r="A19" t="str">
            <v>8256051</v>
          </cell>
          <cell r="B19">
            <v>1</v>
          </cell>
          <cell r="C19">
            <v>8</v>
          </cell>
          <cell r="D19" t="str">
            <v>51</v>
          </cell>
          <cell r="E19"/>
          <cell r="F19"/>
          <cell r="G19" t="str">
            <v>8256051</v>
          </cell>
          <cell r="H19" t="str">
            <v>ENDURA</v>
          </cell>
          <cell r="I19" t="str">
            <v>18/7</v>
          </cell>
          <cell r="J19" t="str">
            <v>+</v>
          </cell>
          <cell r="K19" t="str">
            <v>B</v>
          </cell>
          <cell r="L19" t="str">
            <v>S</v>
          </cell>
          <cell r="M19">
            <v>4499</v>
          </cell>
          <cell r="N19">
            <v>2255</v>
          </cell>
          <cell r="O19">
            <v>2255</v>
          </cell>
          <cell r="P19">
            <v>0</v>
          </cell>
          <cell r="Q19">
            <v>70</v>
          </cell>
          <cell r="R19">
            <v>1</v>
          </cell>
          <cell r="S19">
            <v>0</v>
          </cell>
          <cell r="T19">
            <v>0</v>
          </cell>
          <cell r="U19">
            <v>81</v>
          </cell>
          <cell r="V19">
            <v>164556.5</v>
          </cell>
          <cell r="W19">
            <v>80005</v>
          </cell>
          <cell r="X19" t="str">
            <v xml:space="preserve">MUMBAI INDIA   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 t="str">
            <v>-</v>
          </cell>
          <cell r="AD19" t="str">
            <v>-</v>
          </cell>
          <cell r="AE19">
            <v>17</v>
          </cell>
          <cell r="AF19">
            <v>0</v>
          </cell>
          <cell r="AG19">
            <v>17</v>
          </cell>
          <cell r="AH19" t="str">
            <v>201729</v>
          </cell>
          <cell r="AI19" t="str">
            <v>201731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 t="str">
            <v>-</v>
          </cell>
          <cell r="AO19">
            <v>-10.997999999999999</v>
          </cell>
          <cell r="AP19">
            <v>41.183</v>
          </cell>
          <cell r="AQ19">
            <v>3</v>
          </cell>
          <cell r="AR19">
            <v>0</v>
          </cell>
          <cell r="AS19" t="str">
            <v xml:space="preserve">8256051    </v>
          </cell>
          <cell r="AT19">
            <v>4</v>
          </cell>
          <cell r="AU19">
            <v>0</v>
          </cell>
          <cell r="AW19">
            <v>0</v>
          </cell>
          <cell r="AX19">
            <v>13</v>
          </cell>
          <cell r="AY19">
            <v>17</v>
          </cell>
          <cell r="AZ19" t="str">
            <v xml:space="preserve">8256051    </v>
          </cell>
          <cell r="BA19">
            <v>0</v>
          </cell>
          <cell r="BB19">
            <v>0</v>
          </cell>
          <cell r="BD19">
            <v>0</v>
          </cell>
          <cell r="BE19">
            <v>0</v>
          </cell>
          <cell r="BF19">
            <v>0</v>
          </cell>
          <cell r="BG19" t="str">
            <v xml:space="preserve">8256051    </v>
          </cell>
          <cell r="BH19">
            <v>70</v>
          </cell>
          <cell r="BI19">
            <v>0</v>
          </cell>
          <cell r="BK19">
            <v>0</v>
          </cell>
          <cell r="BL19">
            <v>11</v>
          </cell>
          <cell r="BM19">
            <v>81</v>
          </cell>
          <cell r="BN19" t="str">
            <v xml:space="preserve">8256051    </v>
          </cell>
          <cell r="BP19">
            <v>3</v>
          </cell>
          <cell r="DG19">
            <v>1</v>
          </cell>
          <cell r="DO19">
            <v>0</v>
          </cell>
          <cell r="GK19">
            <v>0</v>
          </cell>
          <cell r="GR19">
            <v>13</v>
          </cell>
          <cell r="GS19">
            <v>1</v>
          </cell>
        </row>
        <row r="20">
          <cell r="A20" t="str">
            <v>8216154</v>
          </cell>
          <cell r="B20">
            <v>1</v>
          </cell>
          <cell r="C20">
            <v>8</v>
          </cell>
          <cell r="D20" t="str">
            <v>54</v>
          </cell>
          <cell r="E20"/>
          <cell r="F20"/>
          <cell r="G20" t="str">
            <v>8216154</v>
          </cell>
          <cell r="H20" t="str">
            <v>TIGER L/C</v>
          </cell>
          <cell r="I20" t="str">
            <v>00/0</v>
          </cell>
          <cell r="J20"/>
          <cell r="K20" t="str">
            <v>B</v>
          </cell>
          <cell r="L20" t="str">
            <v>S</v>
          </cell>
          <cell r="M20">
            <v>2999</v>
          </cell>
          <cell r="N20">
            <v>1485</v>
          </cell>
          <cell r="O20">
            <v>1485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80005</v>
          </cell>
          <cell r="X20" t="str">
            <v xml:space="preserve">MUMBAI INDIA   </v>
          </cell>
          <cell r="Y20">
            <v>0</v>
          </cell>
          <cell r="Z20">
            <v>0</v>
          </cell>
          <cell r="AC20" t="str">
            <v>-</v>
          </cell>
          <cell r="AD20" t="str">
            <v>-</v>
          </cell>
          <cell r="AE20">
            <v>0</v>
          </cell>
          <cell r="AF20">
            <v>0</v>
          </cell>
          <cell r="AG20">
            <v>0</v>
          </cell>
          <cell r="AH20" t="str">
            <v>-</v>
          </cell>
          <cell r="AI20" t="str">
            <v>-</v>
          </cell>
          <cell r="AJ20">
            <v>0</v>
          </cell>
          <cell r="AK20">
            <v>300</v>
          </cell>
          <cell r="AL20">
            <v>0</v>
          </cell>
          <cell r="AM20">
            <v>0</v>
          </cell>
          <cell r="AN20" t="str">
            <v>201745</v>
          </cell>
          <cell r="AO20">
            <v>0</v>
          </cell>
          <cell r="AP20">
            <v>41.893999999999998</v>
          </cell>
          <cell r="AQ20">
            <v>0</v>
          </cell>
          <cell r="AR20">
            <v>0</v>
          </cell>
          <cell r="AS20"/>
          <cell r="AY20">
            <v>0</v>
          </cell>
          <cell r="AZ20"/>
          <cell r="BF20">
            <v>0</v>
          </cell>
          <cell r="BG20"/>
          <cell r="BM20">
            <v>0</v>
          </cell>
          <cell r="BN20"/>
        </row>
        <row r="21">
          <cell r="A21" t="str">
            <v>8891055</v>
          </cell>
          <cell r="B21">
            <v>1</v>
          </cell>
          <cell r="C21">
            <v>8</v>
          </cell>
          <cell r="D21" t="str">
            <v>55</v>
          </cell>
          <cell r="E21" t="str">
            <v>*</v>
          </cell>
          <cell r="F21" t="str">
            <v>X0</v>
          </cell>
          <cell r="G21" t="str">
            <v>8891055</v>
          </cell>
          <cell r="H21" t="str">
            <v>W-STF</v>
          </cell>
          <cell r="I21" t="str">
            <v>00/0</v>
          </cell>
          <cell r="J21"/>
          <cell r="K21" t="str">
            <v>N</v>
          </cell>
          <cell r="L21" t="str">
            <v>D</v>
          </cell>
          <cell r="M21">
            <v>1100</v>
          </cell>
          <cell r="N21">
            <v>700</v>
          </cell>
          <cell r="O21">
            <v>620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13261</v>
          </cell>
          <cell r="X21" t="str">
            <v xml:space="preserve">D.I.P.         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 t="str">
            <v>201447</v>
          </cell>
          <cell r="AD21" t="str">
            <v>201447</v>
          </cell>
          <cell r="AE21">
            <v>0</v>
          </cell>
          <cell r="AF21">
            <v>0</v>
          </cell>
          <cell r="AG21">
            <v>0</v>
          </cell>
          <cell r="AH21" t="str">
            <v>-</v>
          </cell>
          <cell r="AI21" t="str">
            <v>-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 t="str">
            <v>-</v>
          </cell>
          <cell r="AO21">
            <v>0</v>
          </cell>
          <cell r="AP21">
            <v>25.324999999999999</v>
          </cell>
          <cell r="AQ21">
            <v>0</v>
          </cell>
          <cell r="AR21">
            <v>0</v>
          </cell>
          <cell r="AS21"/>
          <cell r="AY21">
            <v>0</v>
          </cell>
          <cell r="AZ21"/>
          <cell r="BF21">
            <v>0</v>
          </cell>
          <cell r="BG21"/>
          <cell r="BM21">
            <v>0</v>
          </cell>
          <cell r="BN21"/>
        </row>
        <row r="22">
          <cell r="A22" t="str">
            <v>8216003</v>
          </cell>
          <cell r="B22">
            <v>2</v>
          </cell>
          <cell r="C22">
            <v>2</v>
          </cell>
          <cell r="D22" t="str">
            <v>03</v>
          </cell>
          <cell r="E22"/>
          <cell r="F22"/>
          <cell r="G22" t="str">
            <v>8216003</v>
          </cell>
          <cell r="H22" t="str">
            <v>BRISTOL-VELCRO</v>
          </cell>
          <cell r="I22" t="str">
            <v>22/7</v>
          </cell>
          <cell r="J22" t="str">
            <v>+</v>
          </cell>
          <cell r="K22" t="str">
            <v>B</v>
          </cell>
          <cell r="L22" t="str">
            <v>D</v>
          </cell>
          <cell r="M22">
            <v>1999</v>
          </cell>
          <cell r="N22">
            <v>943</v>
          </cell>
          <cell r="O22">
            <v>943</v>
          </cell>
          <cell r="P22">
            <v>8</v>
          </cell>
          <cell r="Q22">
            <v>37</v>
          </cell>
          <cell r="R22">
            <v>4</v>
          </cell>
          <cell r="S22">
            <v>19</v>
          </cell>
          <cell r="T22">
            <v>37047.300000000003</v>
          </cell>
          <cell r="U22">
            <v>111</v>
          </cell>
          <cell r="V22">
            <v>184999.62</v>
          </cell>
          <cell r="W22">
            <v>14100</v>
          </cell>
          <cell r="X22" t="str">
            <v>LEATHER FACTORY</v>
          </cell>
          <cell r="Y22">
            <v>445</v>
          </cell>
          <cell r="Z22">
            <v>736018.32</v>
          </cell>
          <cell r="AA22">
            <v>696517.62</v>
          </cell>
          <cell r="AB22">
            <v>425</v>
          </cell>
          <cell r="AC22" t="str">
            <v>201641</v>
          </cell>
          <cell r="AD22" t="str">
            <v>201726</v>
          </cell>
          <cell r="AE22">
            <v>793</v>
          </cell>
          <cell r="AF22">
            <v>72</v>
          </cell>
          <cell r="AG22">
            <v>865</v>
          </cell>
          <cell r="AH22" t="str">
            <v>201641</v>
          </cell>
          <cell r="AI22" t="str">
            <v>201733</v>
          </cell>
          <cell r="AJ22">
            <v>727</v>
          </cell>
          <cell r="AK22">
            <v>0</v>
          </cell>
          <cell r="AL22">
            <v>0</v>
          </cell>
          <cell r="AM22">
            <v>0</v>
          </cell>
          <cell r="AN22" t="str">
            <v>-</v>
          </cell>
          <cell r="AO22">
            <v>43.42</v>
          </cell>
          <cell r="AP22">
            <v>44.643000000000001</v>
          </cell>
          <cell r="AQ22">
            <v>66</v>
          </cell>
          <cell r="AR22">
            <v>11</v>
          </cell>
          <cell r="AS22" t="str">
            <v xml:space="preserve">8216003    </v>
          </cell>
          <cell r="AT22">
            <v>150</v>
          </cell>
          <cell r="AU22">
            <v>170</v>
          </cell>
          <cell r="AV22">
            <v>208</v>
          </cell>
          <cell r="AW22">
            <v>176</v>
          </cell>
          <cell r="AX22">
            <v>98</v>
          </cell>
          <cell r="AY22">
            <v>802</v>
          </cell>
          <cell r="AZ22" t="str">
            <v xml:space="preserve">8216003    </v>
          </cell>
          <cell r="BA22">
            <v>1</v>
          </cell>
          <cell r="BB22">
            <v>2</v>
          </cell>
          <cell r="BC22">
            <v>8</v>
          </cell>
          <cell r="BD22">
            <v>5</v>
          </cell>
          <cell r="BE22">
            <v>3</v>
          </cell>
          <cell r="BF22">
            <v>19</v>
          </cell>
          <cell r="BG22" t="str">
            <v xml:space="preserve">8216003    </v>
          </cell>
          <cell r="BH22">
            <v>37</v>
          </cell>
          <cell r="BI22">
            <v>27</v>
          </cell>
          <cell r="BJ22">
            <v>4</v>
          </cell>
          <cell r="BK22">
            <v>23</v>
          </cell>
          <cell r="BL22">
            <v>20</v>
          </cell>
          <cell r="BM22">
            <v>111</v>
          </cell>
          <cell r="BN22" t="str">
            <v xml:space="preserve">8216003    </v>
          </cell>
          <cell r="BO22">
            <v>14</v>
          </cell>
          <cell r="BP22">
            <v>15</v>
          </cell>
          <cell r="BQ22">
            <v>15</v>
          </cell>
          <cell r="BU22">
            <v>11</v>
          </cell>
          <cell r="BX22">
            <v>8</v>
          </cell>
          <cell r="BY22">
            <v>8</v>
          </cell>
          <cell r="BZ22">
            <v>17</v>
          </cell>
          <cell r="CH22">
            <v>10</v>
          </cell>
          <cell r="CN22">
            <v>0</v>
          </cell>
          <cell r="DF22">
            <v>6</v>
          </cell>
          <cell r="DG22">
            <v>13</v>
          </cell>
          <cell r="DH22">
            <v>15</v>
          </cell>
          <cell r="DI22">
            <v>12</v>
          </cell>
          <cell r="DL22">
            <v>19</v>
          </cell>
          <cell r="DM22">
            <v>15</v>
          </cell>
          <cell r="DN22">
            <v>15</v>
          </cell>
          <cell r="DO22">
            <v>8</v>
          </cell>
          <cell r="DP22">
            <v>10</v>
          </cell>
          <cell r="DQ22">
            <v>9</v>
          </cell>
          <cell r="DR22">
            <v>24</v>
          </cell>
          <cell r="DU22">
            <v>2</v>
          </cell>
          <cell r="DX22">
            <v>9</v>
          </cell>
          <cell r="DY22">
            <v>9</v>
          </cell>
          <cell r="DZ22">
            <v>9</v>
          </cell>
          <cell r="EE22">
            <v>10</v>
          </cell>
          <cell r="EH22">
            <v>14</v>
          </cell>
          <cell r="EQ22">
            <v>16</v>
          </cell>
          <cell r="ER22">
            <v>15</v>
          </cell>
          <cell r="ES22">
            <v>11</v>
          </cell>
          <cell r="ET22">
            <v>9</v>
          </cell>
          <cell r="EU22">
            <v>10</v>
          </cell>
          <cell r="EV22">
            <v>11</v>
          </cell>
          <cell r="EW22">
            <v>10</v>
          </cell>
          <cell r="EX22">
            <v>16</v>
          </cell>
          <cell r="EY22">
            <v>10</v>
          </cell>
          <cell r="FC22">
            <v>12</v>
          </cell>
          <cell r="FE22">
            <v>8</v>
          </cell>
          <cell r="FF22">
            <v>20</v>
          </cell>
          <cell r="FH22">
            <v>12</v>
          </cell>
          <cell r="FQ22">
            <v>15</v>
          </cell>
          <cell r="FR22">
            <v>13</v>
          </cell>
          <cell r="FS22">
            <v>16</v>
          </cell>
          <cell r="FT22">
            <v>17</v>
          </cell>
          <cell r="FU22">
            <v>12</v>
          </cell>
          <cell r="FV22">
            <v>14</v>
          </cell>
          <cell r="FY22">
            <v>15</v>
          </cell>
          <cell r="FZ22">
            <v>11</v>
          </cell>
          <cell r="GB22">
            <v>9</v>
          </cell>
          <cell r="GC22">
            <v>11</v>
          </cell>
          <cell r="GD22">
            <v>19</v>
          </cell>
          <cell r="GE22">
            <v>14</v>
          </cell>
          <cell r="GH22">
            <v>-1</v>
          </cell>
          <cell r="GI22">
            <v>21</v>
          </cell>
          <cell r="GK22">
            <v>0</v>
          </cell>
          <cell r="GR22">
            <v>12</v>
          </cell>
          <cell r="GS22">
            <v>7</v>
          </cell>
          <cell r="GU22">
            <v>7</v>
          </cell>
          <cell r="GW22">
            <v>9</v>
          </cell>
          <cell r="GY22">
            <v>7</v>
          </cell>
          <cell r="GZ22">
            <v>10</v>
          </cell>
          <cell r="HA22">
            <v>13</v>
          </cell>
          <cell r="HB22">
            <v>10</v>
          </cell>
          <cell r="HC22">
            <v>0</v>
          </cell>
          <cell r="HE22">
            <v>2</v>
          </cell>
          <cell r="HH22">
            <v>0</v>
          </cell>
          <cell r="HM22">
            <v>13</v>
          </cell>
          <cell r="HN22">
            <v>9</v>
          </cell>
          <cell r="HO22">
            <v>10</v>
          </cell>
          <cell r="HP22">
            <v>10</v>
          </cell>
          <cell r="HQ22">
            <v>18</v>
          </cell>
          <cell r="HR22">
            <v>11</v>
          </cell>
          <cell r="HS22">
            <v>10</v>
          </cell>
        </row>
        <row r="23">
          <cell r="A23" t="str">
            <v>8516006</v>
          </cell>
          <cell r="B23">
            <v>2</v>
          </cell>
          <cell r="C23">
            <v>2</v>
          </cell>
          <cell r="D23" t="str">
            <v>06</v>
          </cell>
          <cell r="E23" t="str">
            <v>*</v>
          </cell>
          <cell r="F23"/>
          <cell r="G23" t="str">
            <v>8516006</v>
          </cell>
          <cell r="H23" t="str">
            <v>RICKY</v>
          </cell>
          <cell r="I23" t="str">
            <v>22/7</v>
          </cell>
          <cell r="J23" t="str">
            <v>+</v>
          </cell>
          <cell r="K23" t="str">
            <v>B</v>
          </cell>
          <cell r="L23" t="str">
            <v>S</v>
          </cell>
          <cell r="M23">
            <v>2299</v>
          </cell>
          <cell r="N23">
            <v>1031</v>
          </cell>
          <cell r="O23">
            <v>1031</v>
          </cell>
          <cell r="P23">
            <v>10</v>
          </cell>
          <cell r="Q23">
            <v>12</v>
          </cell>
          <cell r="R23">
            <v>13</v>
          </cell>
          <cell r="S23">
            <v>7</v>
          </cell>
          <cell r="T23">
            <v>15199.52</v>
          </cell>
          <cell r="U23">
            <v>72</v>
          </cell>
          <cell r="V23">
            <v>143272.12</v>
          </cell>
          <cell r="W23">
            <v>14100</v>
          </cell>
          <cell r="X23" t="str">
            <v>LEATHER FACTORY</v>
          </cell>
          <cell r="Y23">
            <v>907</v>
          </cell>
          <cell r="Z23">
            <v>1734679.7</v>
          </cell>
          <cell r="AA23">
            <v>799215.35</v>
          </cell>
          <cell r="AB23">
            <v>427</v>
          </cell>
          <cell r="AC23" t="str">
            <v>201332</v>
          </cell>
          <cell r="AD23" t="str">
            <v>201650</v>
          </cell>
          <cell r="AE23">
            <v>806</v>
          </cell>
          <cell r="AF23">
            <v>0</v>
          </cell>
          <cell r="AG23">
            <v>806</v>
          </cell>
          <cell r="AH23" t="str">
            <v>201333</v>
          </cell>
          <cell r="AI23" t="str">
            <v>201733</v>
          </cell>
          <cell r="AJ23">
            <v>1179</v>
          </cell>
          <cell r="AK23">
            <v>0</v>
          </cell>
          <cell r="AL23">
            <v>0</v>
          </cell>
          <cell r="AM23">
            <v>0</v>
          </cell>
          <cell r="AN23" t="str">
            <v>-</v>
          </cell>
          <cell r="AO23">
            <v>48.188000000000002</v>
          </cell>
          <cell r="AP23">
            <v>47.375</v>
          </cell>
          <cell r="AQ23">
            <v>67</v>
          </cell>
          <cell r="AR23">
            <v>7</v>
          </cell>
          <cell r="AS23" t="str">
            <v xml:space="preserve">8516006    </v>
          </cell>
          <cell r="AT23">
            <v>174</v>
          </cell>
          <cell r="AU23">
            <v>149</v>
          </cell>
          <cell r="AV23">
            <v>230</v>
          </cell>
          <cell r="AW23">
            <v>161</v>
          </cell>
          <cell r="AX23">
            <v>92</v>
          </cell>
          <cell r="AY23">
            <v>806</v>
          </cell>
          <cell r="AZ23" t="str">
            <v xml:space="preserve">8516006    </v>
          </cell>
          <cell r="BA23">
            <v>1</v>
          </cell>
          <cell r="BB23">
            <v>0</v>
          </cell>
          <cell r="BC23">
            <v>2</v>
          </cell>
          <cell r="BD23">
            <v>3</v>
          </cell>
          <cell r="BE23">
            <v>1</v>
          </cell>
          <cell r="BF23">
            <v>7</v>
          </cell>
          <cell r="BG23" t="str">
            <v xml:space="preserve">8516006    </v>
          </cell>
          <cell r="BH23">
            <v>19</v>
          </cell>
          <cell r="BI23">
            <v>6</v>
          </cell>
          <cell r="BJ23">
            <v>12</v>
          </cell>
          <cell r="BK23">
            <v>16</v>
          </cell>
          <cell r="BL23">
            <v>19</v>
          </cell>
          <cell r="BM23">
            <v>72</v>
          </cell>
          <cell r="BN23" t="str">
            <v xml:space="preserve">8516006    </v>
          </cell>
          <cell r="BO23">
            <v>12</v>
          </cell>
          <cell r="BP23">
            <v>14</v>
          </cell>
          <cell r="BQ23">
            <v>18</v>
          </cell>
          <cell r="BR23">
            <v>0</v>
          </cell>
          <cell r="BS23">
            <v>1</v>
          </cell>
          <cell r="BU23">
            <v>18</v>
          </cell>
          <cell r="BX23">
            <v>16</v>
          </cell>
          <cell r="BY23">
            <v>39</v>
          </cell>
          <cell r="BZ23">
            <v>13</v>
          </cell>
          <cell r="CH23">
            <v>4</v>
          </cell>
          <cell r="DG23">
            <v>14</v>
          </cell>
          <cell r="DH23">
            <v>8</v>
          </cell>
          <cell r="DI23">
            <v>10</v>
          </cell>
          <cell r="DL23">
            <v>9</v>
          </cell>
          <cell r="DM23">
            <v>15</v>
          </cell>
          <cell r="DN23">
            <v>4</v>
          </cell>
          <cell r="DP23">
            <v>15</v>
          </cell>
          <cell r="DQ23">
            <v>10</v>
          </cell>
          <cell r="DR23">
            <v>14</v>
          </cell>
          <cell r="DU23">
            <v>13</v>
          </cell>
          <cell r="DX23">
            <v>15</v>
          </cell>
          <cell r="DY23">
            <v>10</v>
          </cell>
          <cell r="DZ23">
            <v>10</v>
          </cell>
          <cell r="EF23">
            <v>2</v>
          </cell>
          <cell r="EH23">
            <v>21</v>
          </cell>
          <cell r="EK23">
            <v>8</v>
          </cell>
          <cell r="EQ23">
            <v>11</v>
          </cell>
          <cell r="ER23">
            <v>13</v>
          </cell>
          <cell r="ES23">
            <v>21</v>
          </cell>
          <cell r="ET23">
            <v>17</v>
          </cell>
          <cell r="EU23">
            <v>12</v>
          </cell>
          <cell r="EV23">
            <v>22</v>
          </cell>
          <cell r="EW23">
            <v>17</v>
          </cell>
          <cell r="EX23">
            <v>18</v>
          </cell>
          <cell r="EY23">
            <v>13</v>
          </cell>
          <cell r="FC23">
            <v>20</v>
          </cell>
          <cell r="FD23">
            <v>0</v>
          </cell>
          <cell r="FE23">
            <v>12</v>
          </cell>
          <cell r="FF23">
            <v>9</v>
          </cell>
          <cell r="FH23">
            <v>18</v>
          </cell>
          <cell r="FK23">
            <v>0</v>
          </cell>
          <cell r="FQ23">
            <v>19</v>
          </cell>
          <cell r="FR23">
            <v>13</v>
          </cell>
          <cell r="FS23">
            <v>14</v>
          </cell>
          <cell r="FT23">
            <v>16</v>
          </cell>
          <cell r="FU23">
            <v>18</v>
          </cell>
          <cell r="FV23">
            <v>14</v>
          </cell>
          <cell r="FY23">
            <v>7</v>
          </cell>
          <cell r="FZ23">
            <v>15</v>
          </cell>
          <cell r="GB23">
            <v>7</v>
          </cell>
          <cell r="GC23">
            <v>21</v>
          </cell>
          <cell r="GD23">
            <v>14</v>
          </cell>
          <cell r="GE23">
            <v>12</v>
          </cell>
          <cell r="GH23">
            <v>2</v>
          </cell>
          <cell r="GK23">
            <v>0</v>
          </cell>
          <cell r="GL23">
            <v>1</v>
          </cell>
          <cell r="GR23">
            <v>0</v>
          </cell>
          <cell r="GS23">
            <v>8</v>
          </cell>
          <cell r="GU23">
            <v>8</v>
          </cell>
          <cell r="GW23">
            <v>13</v>
          </cell>
          <cell r="GY23">
            <v>5</v>
          </cell>
          <cell r="GZ23">
            <v>6</v>
          </cell>
          <cell r="HA23">
            <v>6</v>
          </cell>
          <cell r="HB23">
            <v>9</v>
          </cell>
          <cell r="HC23">
            <v>0</v>
          </cell>
          <cell r="HE23">
            <v>1</v>
          </cell>
          <cell r="HM23">
            <v>4</v>
          </cell>
          <cell r="HN23">
            <v>6</v>
          </cell>
          <cell r="HO23">
            <v>15</v>
          </cell>
          <cell r="HP23">
            <v>11</v>
          </cell>
          <cell r="HQ23">
            <v>10</v>
          </cell>
          <cell r="HR23">
            <v>5</v>
          </cell>
          <cell r="HS23">
            <v>13</v>
          </cell>
        </row>
        <row r="24">
          <cell r="A24" t="str">
            <v>8116007</v>
          </cell>
          <cell r="B24">
            <v>2</v>
          </cell>
          <cell r="C24">
            <v>2</v>
          </cell>
          <cell r="D24" t="str">
            <v>07</v>
          </cell>
          <cell r="E24" t="str">
            <v>*</v>
          </cell>
          <cell r="F24"/>
          <cell r="G24" t="str">
            <v>8116007</v>
          </cell>
          <cell r="H24" t="str">
            <v>LUCKY</v>
          </cell>
          <cell r="I24" t="str">
            <v>35/6</v>
          </cell>
          <cell r="J24" t="str">
            <v>+</v>
          </cell>
          <cell r="K24" t="str">
            <v>B</v>
          </cell>
          <cell r="L24" t="str">
            <v>S</v>
          </cell>
          <cell r="M24">
            <v>2099</v>
          </cell>
          <cell r="N24">
            <v>1001</v>
          </cell>
          <cell r="O24">
            <v>1001</v>
          </cell>
          <cell r="P24">
            <v>12</v>
          </cell>
          <cell r="Q24">
            <v>19</v>
          </cell>
          <cell r="R24">
            <v>12</v>
          </cell>
          <cell r="S24">
            <v>9</v>
          </cell>
          <cell r="T24">
            <v>16382.23</v>
          </cell>
          <cell r="U24">
            <v>123</v>
          </cell>
          <cell r="V24">
            <v>216167.13</v>
          </cell>
          <cell r="W24">
            <v>14100</v>
          </cell>
          <cell r="X24" t="str">
            <v>LEATHER FACTORY</v>
          </cell>
          <cell r="Y24">
            <v>1518</v>
          </cell>
          <cell r="Z24">
            <v>2730070.8</v>
          </cell>
          <cell r="AA24">
            <v>1519929.5</v>
          </cell>
          <cell r="AB24">
            <v>855</v>
          </cell>
          <cell r="AC24">
            <v>200820</v>
          </cell>
          <cell r="AD24" t="str">
            <v>201724</v>
          </cell>
          <cell r="AE24">
            <v>1086</v>
          </cell>
          <cell r="AF24">
            <v>3</v>
          </cell>
          <cell r="AG24">
            <v>1089</v>
          </cell>
          <cell r="AH24">
            <v>200821</v>
          </cell>
          <cell r="AI24" t="str">
            <v>201733</v>
          </cell>
          <cell r="AJ24">
            <v>1035</v>
          </cell>
          <cell r="AK24">
            <v>0</v>
          </cell>
          <cell r="AL24">
            <v>0</v>
          </cell>
          <cell r="AM24">
            <v>0</v>
          </cell>
          <cell r="AN24" t="str">
            <v>-</v>
          </cell>
          <cell r="AO24">
            <v>43.042999999999999</v>
          </cell>
          <cell r="AP24">
            <v>44.037999999999997</v>
          </cell>
          <cell r="AQ24">
            <v>67</v>
          </cell>
          <cell r="AR24">
            <v>9</v>
          </cell>
          <cell r="AS24" t="str">
            <v xml:space="preserve">8116007    </v>
          </cell>
          <cell r="AT24">
            <v>225</v>
          </cell>
          <cell r="AU24">
            <v>266</v>
          </cell>
          <cell r="AV24">
            <v>241</v>
          </cell>
          <cell r="AW24">
            <v>249</v>
          </cell>
          <cell r="AX24">
            <v>117</v>
          </cell>
          <cell r="AY24">
            <v>1098</v>
          </cell>
          <cell r="AZ24" t="str">
            <v xml:space="preserve">8116007    </v>
          </cell>
          <cell r="BA24">
            <v>1</v>
          </cell>
          <cell r="BB24">
            <v>2</v>
          </cell>
          <cell r="BC24">
            <v>2</v>
          </cell>
          <cell r="BD24">
            <v>3</v>
          </cell>
          <cell r="BE24">
            <v>1</v>
          </cell>
          <cell r="BF24">
            <v>9</v>
          </cell>
          <cell r="BG24" t="str">
            <v xml:space="preserve">8116007    </v>
          </cell>
          <cell r="BH24">
            <v>25</v>
          </cell>
          <cell r="BI24">
            <v>11</v>
          </cell>
          <cell r="BJ24">
            <v>9</v>
          </cell>
          <cell r="BK24">
            <v>51</v>
          </cell>
          <cell r="BL24">
            <v>27</v>
          </cell>
          <cell r="BM24">
            <v>123</v>
          </cell>
          <cell r="BN24" t="str">
            <v xml:space="preserve">8116007    </v>
          </cell>
          <cell r="BO24">
            <v>16</v>
          </cell>
          <cell r="BP24">
            <v>44</v>
          </cell>
          <cell r="BQ24">
            <v>25</v>
          </cell>
          <cell r="BU24">
            <v>18</v>
          </cell>
          <cell r="BX24">
            <v>13</v>
          </cell>
          <cell r="BY24">
            <v>24</v>
          </cell>
          <cell r="BZ24">
            <v>17</v>
          </cell>
          <cell r="CH24">
            <v>9</v>
          </cell>
          <cell r="CZ24">
            <v>3</v>
          </cell>
          <cell r="DG24">
            <v>43</v>
          </cell>
          <cell r="DH24">
            <v>14</v>
          </cell>
          <cell r="DI24">
            <v>26</v>
          </cell>
          <cell r="DL24">
            <v>18</v>
          </cell>
          <cell r="DM24">
            <v>10</v>
          </cell>
          <cell r="DN24">
            <v>13</v>
          </cell>
          <cell r="DP24">
            <v>6</v>
          </cell>
          <cell r="DQ24">
            <v>30</v>
          </cell>
          <cell r="DR24">
            <v>21</v>
          </cell>
          <cell r="DU24">
            <v>25</v>
          </cell>
          <cell r="DX24">
            <v>3</v>
          </cell>
          <cell r="DY24">
            <v>29</v>
          </cell>
          <cell r="DZ24">
            <v>15</v>
          </cell>
          <cell r="EE24">
            <v>0</v>
          </cell>
          <cell r="EH24">
            <v>18</v>
          </cell>
          <cell r="EK24">
            <v>44</v>
          </cell>
          <cell r="EQ24">
            <v>16</v>
          </cell>
          <cell r="ER24">
            <v>9</v>
          </cell>
          <cell r="ES24">
            <v>23</v>
          </cell>
          <cell r="ET24">
            <v>21</v>
          </cell>
          <cell r="EU24">
            <v>13</v>
          </cell>
          <cell r="EV24">
            <v>16</v>
          </cell>
          <cell r="EW24">
            <v>13</v>
          </cell>
          <cell r="EX24">
            <v>15</v>
          </cell>
          <cell r="EY24">
            <v>12</v>
          </cell>
          <cell r="FC24">
            <v>16</v>
          </cell>
          <cell r="FD24">
            <v>0</v>
          </cell>
          <cell r="FE24">
            <v>10</v>
          </cell>
          <cell r="FF24">
            <v>7</v>
          </cell>
          <cell r="FH24">
            <v>9</v>
          </cell>
          <cell r="FK24">
            <v>0</v>
          </cell>
          <cell r="FQ24">
            <v>19</v>
          </cell>
          <cell r="FR24">
            <v>22</v>
          </cell>
          <cell r="FS24">
            <v>18</v>
          </cell>
          <cell r="FT24">
            <v>11</v>
          </cell>
          <cell r="FU24">
            <v>4</v>
          </cell>
          <cell r="FV24">
            <v>18</v>
          </cell>
          <cell r="FY24">
            <v>15</v>
          </cell>
          <cell r="FZ24">
            <v>24</v>
          </cell>
          <cell r="GB24">
            <v>4</v>
          </cell>
          <cell r="GC24">
            <v>30</v>
          </cell>
          <cell r="GD24">
            <v>27</v>
          </cell>
          <cell r="GE24">
            <v>24</v>
          </cell>
          <cell r="GH24">
            <v>1</v>
          </cell>
          <cell r="GI24">
            <v>19</v>
          </cell>
          <cell r="GK24">
            <v>0</v>
          </cell>
          <cell r="GL24">
            <v>22</v>
          </cell>
          <cell r="GR24">
            <v>24</v>
          </cell>
          <cell r="GS24">
            <v>10</v>
          </cell>
          <cell r="GU24">
            <v>12</v>
          </cell>
          <cell r="GW24">
            <v>12</v>
          </cell>
          <cell r="GY24">
            <v>10</v>
          </cell>
          <cell r="GZ24">
            <v>1</v>
          </cell>
          <cell r="HA24">
            <v>13</v>
          </cell>
          <cell r="HB24">
            <v>12</v>
          </cell>
          <cell r="HE24">
            <v>2</v>
          </cell>
          <cell r="HH24">
            <v>0</v>
          </cell>
          <cell r="HI24">
            <v>0</v>
          </cell>
          <cell r="HM24">
            <v>0</v>
          </cell>
          <cell r="HN24">
            <v>16</v>
          </cell>
          <cell r="HO24">
            <v>13</v>
          </cell>
          <cell r="HP24">
            <v>8</v>
          </cell>
          <cell r="HQ24">
            <v>23</v>
          </cell>
          <cell r="HR24">
            <v>12</v>
          </cell>
          <cell r="HS24">
            <v>17</v>
          </cell>
          <cell r="HT24">
            <v>0</v>
          </cell>
        </row>
        <row r="25">
          <cell r="A25" t="str">
            <v>8516025</v>
          </cell>
          <cell r="B25">
            <v>2</v>
          </cell>
          <cell r="C25">
            <v>2</v>
          </cell>
          <cell r="D25" t="str">
            <v>25</v>
          </cell>
          <cell r="E25"/>
          <cell r="F25"/>
          <cell r="G25" t="str">
            <v>8516025</v>
          </cell>
          <cell r="H25" t="str">
            <v>BRISTOL SLIP O</v>
          </cell>
          <cell r="I25" t="str">
            <v>22/7</v>
          </cell>
          <cell r="J25" t="str">
            <v>+</v>
          </cell>
          <cell r="K25" t="str">
            <v>B</v>
          </cell>
          <cell r="L25" t="str">
            <v>N</v>
          </cell>
          <cell r="M25">
            <v>1999</v>
          </cell>
          <cell r="N25">
            <v>900</v>
          </cell>
          <cell r="O25">
            <v>900</v>
          </cell>
          <cell r="P25">
            <v>45</v>
          </cell>
          <cell r="Q25">
            <v>119</v>
          </cell>
          <cell r="R25">
            <v>32</v>
          </cell>
          <cell r="S25">
            <v>42</v>
          </cell>
          <cell r="T25">
            <v>80167.95</v>
          </cell>
          <cell r="U25">
            <v>405</v>
          </cell>
          <cell r="V25">
            <v>681967.21</v>
          </cell>
          <cell r="W25">
            <v>14100</v>
          </cell>
          <cell r="X25" t="str">
            <v>LEATHER FACTORY</v>
          </cell>
          <cell r="Y25">
            <v>1643</v>
          </cell>
          <cell r="Z25">
            <v>2710931.5</v>
          </cell>
          <cell r="AA25">
            <v>2368826.9</v>
          </cell>
          <cell r="AB25">
            <v>1449</v>
          </cell>
          <cell r="AC25" t="str">
            <v>201632</v>
          </cell>
          <cell r="AD25" t="str">
            <v>201724</v>
          </cell>
          <cell r="AE25">
            <v>2700</v>
          </cell>
          <cell r="AF25">
            <v>418</v>
          </cell>
          <cell r="AG25">
            <v>3118</v>
          </cell>
          <cell r="AH25" t="str">
            <v>201633</v>
          </cell>
          <cell r="AI25" t="str">
            <v>201733</v>
          </cell>
          <cell r="AJ25">
            <v>1726</v>
          </cell>
          <cell r="AK25">
            <v>0</v>
          </cell>
          <cell r="AL25">
            <v>0</v>
          </cell>
          <cell r="AM25">
            <v>0</v>
          </cell>
          <cell r="AN25" t="str">
            <v>-</v>
          </cell>
          <cell r="AO25">
            <v>46.552</v>
          </cell>
          <cell r="AP25">
            <v>47.167000000000002</v>
          </cell>
          <cell r="AQ25">
            <v>69</v>
          </cell>
          <cell r="AR25">
            <v>28</v>
          </cell>
          <cell r="AS25" t="str">
            <v xml:space="preserve">8516025    </v>
          </cell>
          <cell r="AT25">
            <v>1048</v>
          </cell>
          <cell r="AU25">
            <v>432</v>
          </cell>
          <cell r="AV25">
            <v>453</v>
          </cell>
          <cell r="AW25">
            <v>485</v>
          </cell>
          <cell r="AX25">
            <v>289</v>
          </cell>
          <cell r="AY25">
            <v>2707</v>
          </cell>
          <cell r="AZ25" t="str">
            <v xml:space="preserve">8516025    </v>
          </cell>
          <cell r="BA25">
            <v>18</v>
          </cell>
          <cell r="BB25">
            <v>5</v>
          </cell>
          <cell r="BC25">
            <v>3</v>
          </cell>
          <cell r="BD25">
            <v>11</v>
          </cell>
          <cell r="BE25">
            <v>5</v>
          </cell>
          <cell r="BF25">
            <v>42</v>
          </cell>
          <cell r="BG25" t="str">
            <v xml:space="preserve">8516025    </v>
          </cell>
          <cell r="BH25">
            <v>132</v>
          </cell>
          <cell r="BI25">
            <v>47</v>
          </cell>
          <cell r="BJ25">
            <v>49</v>
          </cell>
          <cell r="BK25">
            <v>102</v>
          </cell>
          <cell r="BL25">
            <v>75</v>
          </cell>
          <cell r="BM25">
            <v>405</v>
          </cell>
          <cell r="BN25" t="str">
            <v xml:space="preserve">8516025    </v>
          </cell>
          <cell r="BO25">
            <v>36</v>
          </cell>
          <cell r="BP25">
            <v>42</v>
          </cell>
          <cell r="BQ25">
            <v>39</v>
          </cell>
          <cell r="BR25">
            <v>8</v>
          </cell>
          <cell r="BS25">
            <v>0</v>
          </cell>
          <cell r="BT25">
            <v>0</v>
          </cell>
          <cell r="BU25">
            <v>41</v>
          </cell>
          <cell r="BV25">
            <v>0</v>
          </cell>
          <cell r="BW25">
            <v>0</v>
          </cell>
          <cell r="BX25">
            <v>34</v>
          </cell>
          <cell r="BY25">
            <v>42</v>
          </cell>
          <cell r="BZ25">
            <v>34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41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550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10</v>
          </cell>
          <cell r="DG25">
            <v>118</v>
          </cell>
          <cell r="DH25">
            <v>30</v>
          </cell>
          <cell r="DI25">
            <v>32</v>
          </cell>
          <cell r="DJ25">
            <v>0</v>
          </cell>
          <cell r="DK25">
            <v>0</v>
          </cell>
          <cell r="DL25">
            <v>30</v>
          </cell>
          <cell r="DM25">
            <v>37</v>
          </cell>
          <cell r="DN25">
            <v>33</v>
          </cell>
          <cell r="DO25">
            <v>19</v>
          </cell>
          <cell r="DP25">
            <v>23</v>
          </cell>
          <cell r="DQ25">
            <v>39</v>
          </cell>
          <cell r="DR25">
            <v>39</v>
          </cell>
          <cell r="DS25">
            <v>0</v>
          </cell>
          <cell r="DT25">
            <v>0</v>
          </cell>
          <cell r="DU25">
            <v>22</v>
          </cell>
          <cell r="DV25">
            <v>0</v>
          </cell>
          <cell r="DW25">
            <v>0</v>
          </cell>
          <cell r="DX25">
            <v>27</v>
          </cell>
          <cell r="DY25">
            <v>26</v>
          </cell>
          <cell r="DZ25">
            <v>20</v>
          </cell>
          <cell r="EA25">
            <v>0</v>
          </cell>
          <cell r="EC25">
            <v>0</v>
          </cell>
          <cell r="ED25">
            <v>0</v>
          </cell>
          <cell r="EE25">
            <v>10</v>
          </cell>
          <cell r="EF25">
            <v>10</v>
          </cell>
          <cell r="EG25">
            <v>0</v>
          </cell>
          <cell r="EH25">
            <v>58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23</v>
          </cell>
          <cell r="ER25">
            <v>23</v>
          </cell>
          <cell r="ES25">
            <v>24</v>
          </cell>
          <cell r="ET25">
            <v>34</v>
          </cell>
          <cell r="EU25">
            <v>37</v>
          </cell>
          <cell r="EV25">
            <v>20</v>
          </cell>
          <cell r="EW25">
            <v>20</v>
          </cell>
          <cell r="EX25">
            <v>33</v>
          </cell>
          <cell r="EY25">
            <v>23</v>
          </cell>
          <cell r="EZ25">
            <v>0</v>
          </cell>
          <cell r="FA25">
            <v>0</v>
          </cell>
          <cell r="FB25">
            <v>0</v>
          </cell>
          <cell r="FC25">
            <v>38</v>
          </cell>
          <cell r="FD25">
            <v>0</v>
          </cell>
          <cell r="FE25">
            <v>31</v>
          </cell>
          <cell r="FF25">
            <v>34</v>
          </cell>
          <cell r="FG25">
            <v>0</v>
          </cell>
          <cell r="FH25">
            <v>33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41</v>
          </cell>
          <cell r="FR25">
            <v>51</v>
          </cell>
          <cell r="FS25">
            <v>44</v>
          </cell>
          <cell r="FT25">
            <v>36</v>
          </cell>
          <cell r="FU25">
            <v>34</v>
          </cell>
          <cell r="FV25">
            <v>46</v>
          </cell>
          <cell r="FW25">
            <v>0</v>
          </cell>
          <cell r="FY25">
            <v>29</v>
          </cell>
          <cell r="FZ25">
            <v>55</v>
          </cell>
          <cell r="GA25">
            <v>0</v>
          </cell>
          <cell r="GB25">
            <v>25</v>
          </cell>
          <cell r="GC25">
            <v>34</v>
          </cell>
          <cell r="GD25">
            <v>30</v>
          </cell>
          <cell r="GE25">
            <v>20</v>
          </cell>
          <cell r="GF25">
            <v>0</v>
          </cell>
          <cell r="GH25">
            <v>-1</v>
          </cell>
          <cell r="GI25">
            <v>30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49</v>
          </cell>
          <cell r="GS25">
            <v>49</v>
          </cell>
          <cell r="GT25">
            <v>0</v>
          </cell>
          <cell r="GU25">
            <v>42</v>
          </cell>
          <cell r="GV25">
            <v>0</v>
          </cell>
          <cell r="GW25">
            <v>22</v>
          </cell>
          <cell r="GX25">
            <v>0</v>
          </cell>
          <cell r="GY25">
            <v>20</v>
          </cell>
          <cell r="GZ25">
            <v>32</v>
          </cell>
          <cell r="HA25">
            <v>20</v>
          </cell>
          <cell r="HB25">
            <v>21</v>
          </cell>
          <cell r="HE25">
            <v>3</v>
          </cell>
          <cell r="HF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30</v>
          </cell>
          <cell r="HN25">
            <v>34</v>
          </cell>
          <cell r="HO25">
            <v>28</v>
          </cell>
          <cell r="HP25">
            <v>28</v>
          </cell>
          <cell r="HQ25">
            <v>36</v>
          </cell>
          <cell r="HR25">
            <v>26</v>
          </cell>
          <cell r="HS25">
            <v>45</v>
          </cell>
        </row>
        <row r="26">
          <cell r="A26" t="str">
            <v>8216028</v>
          </cell>
          <cell r="B26">
            <v>2</v>
          </cell>
          <cell r="C26">
            <v>2</v>
          </cell>
          <cell r="D26" t="str">
            <v>28</v>
          </cell>
          <cell r="E26"/>
          <cell r="F26"/>
          <cell r="G26" t="str">
            <v>8216028</v>
          </cell>
          <cell r="H26" t="str">
            <v>NEW SMART LACE</v>
          </cell>
          <cell r="I26" t="str">
            <v>00/0</v>
          </cell>
          <cell r="J26"/>
          <cell r="K26" t="str">
            <v>B</v>
          </cell>
          <cell r="L26" t="str">
            <v>N</v>
          </cell>
          <cell r="M26">
            <v>1999</v>
          </cell>
          <cell r="N26">
            <v>1030</v>
          </cell>
          <cell r="O26">
            <v>1030</v>
          </cell>
          <cell r="P26">
            <v>7</v>
          </cell>
          <cell r="Q26">
            <v>11</v>
          </cell>
          <cell r="R26">
            <v>7</v>
          </cell>
          <cell r="S26">
            <v>9</v>
          </cell>
          <cell r="T26">
            <v>17292.5</v>
          </cell>
          <cell r="U26">
            <v>85</v>
          </cell>
          <cell r="V26">
            <v>148845.74</v>
          </cell>
          <cell r="W26">
            <v>14100</v>
          </cell>
          <cell r="X26" t="str">
            <v>LEATHER FACTORY</v>
          </cell>
          <cell r="Y26">
            <v>96</v>
          </cell>
          <cell r="Z26">
            <v>170803.63</v>
          </cell>
          <cell r="AA26">
            <v>842549.03</v>
          </cell>
          <cell r="AB26">
            <v>493</v>
          </cell>
          <cell r="AC26" t="str">
            <v>201650</v>
          </cell>
          <cell r="AD26" t="str">
            <v>201726</v>
          </cell>
          <cell r="AE26">
            <v>883</v>
          </cell>
          <cell r="AF26">
            <v>155</v>
          </cell>
          <cell r="AG26">
            <v>1038</v>
          </cell>
          <cell r="AH26" t="str">
            <v>201651</v>
          </cell>
          <cell r="AI26" t="str">
            <v>201733</v>
          </cell>
          <cell r="AJ26">
            <v>891</v>
          </cell>
          <cell r="AK26">
            <v>0</v>
          </cell>
          <cell r="AL26">
            <v>0</v>
          </cell>
          <cell r="AM26">
            <v>0</v>
          </cell>
          <cell r="AN26" t="str">
            <v>-</v>
          </cell>
          <cell r="AO26">
            <v>41.180999999999997</v>
          </cell>
          <cell r="AP26">
            <v>39.536000000000001</v>
          </cell>
          <cell r="AQ26">
            <v>59</v>
          </cell>
          <cell r="AR26">
            <v>6</v>
          </cell>
          <cell r="AS26" t="str">
            <v xml:space="preserve">8216028    </v>
          </cell>
          <cell r="AT26">
            <v>194</v>
          </cell>
          <cell r="AU26">
            <v>188</v>
          </cell>
          <cell r="AV26">
            <v>238</v>
          </cell>
          <cell r="AW26">
            <v>179</v>
          </cell>
          <cell r="AX26">
            <v>82</v>
          </cell>
          <cell r="AY26">
            <v>881</v>
          </cell>
          <cell r="AZ26" t="str">
            <v xml:space="preserve">8216028    </v>
          </cell>
          <cell r="BA26">
            <v>1</v>
          </cell>
          <cell r="BB26">
            <v>1</v>
          </cell>
          <cell r="BC26">
            <v>4</v>
          </cell>
          <cell r="BD26">
            <v>1</v>
          </cell>
          <cell r="BE26">
            <v>2</v>
          </cell>
          <cell r="BF26">
            <v>9</v>
          </cell>
          <cell r="BG26" t="str">
            <v xml:space="preserve">8216028    </v>
          </cell>
          <cell r="BH26">
            <v>23</v>
          </cell>
          <cell r="BI26">
            <v>8</v>
          </cell>
          <cell r="BJ26">
            <v>25</v>
          </cell>
          <cell r="BK26">
            <v>20</v>
          </cell>
          <cell r="BL26">
            <v>9</v>
          </cell>
          <cell r="BM26">
            <v>85</v>
          </cell>
          <cell r="BN26" t="str">
            <v xml:space="preserve">8216028    </v>
          </cell>
          <cell r="BO26">
            <v>3</v>
          </cell>
          <cell r="BP26">
            <v>3</v>
          </cell>
          <cell r="BQ26">
            <v>16</v>
          </cell>
          <cell r="BR26">
            <v>0</v>
          </cell>
          <cell r="BS26">
            <v>0</v>
          </cell>
          <cell r="BT26">
            <v>0</v>
          </cell>
          <cell r="BU26">
            <v>12</v>
          </cell>
          <cell r="BV26">
            <v>0</v>
          </cell>
          <cell r="BW26">
            <v>0</v>
          </cell>
          <cell r="BX26">
            <v>24</v>
          </cell>
          <cell r="BY26">
            <v>15</v>
          </cell>
          <cell r="BZ26">
            <v>19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20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H26">
            <v>3</v>
          </cell>
          <cell r="DI26">
            <v>23</v>
          </cell>
          <cell r="DJ26">
            <v>0</v>
          </cell>
          <cell r="DK26">
            <v>0</v>
          </cell>
          <cell r="DL26">
            <v>17</v>
          </cell>
          <cell r="DM26">
            <v>24</v>
          </cell>
          <cell r="DN26">
            <v>3</v>
          </cell>
          <cell r="DO26">
            <v>22</v>
          </cell>
          <cell r="DP26">
            <v>17</v>
          </cell>
          <cell r="DQ26">
            <v>16</v>
          </cell>
          <cell r="DR26">
            <v>3</v>
          </cell>
          <cell r="DS26">
            <v>0</v>
          </cell>
          <cell r="DT26">
            <v>0</v>
          </cell>
          <cell r="DU26">
            <v>30</v>
          </cell>
          <cell r="DV26">
            <v>0</v>
          </cell>
          <cell r="DW26">
            <v>0</v>
          </cell>
          <cell r="DX26">
            <v>10</v>
          </cell>
          <cell r="DY26">
            <v>18</v>
          </cell>
          <cell r="DZ26">
            <v>3</v>
          </cell>
          <cell r="EA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16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12</v>
          </cell>
          <cell r="ER26">
            <v>33</v>
          </cell>
          <cell r="ES26">
            <v>18</v>
          </cell>
          <cell r="ET26">
            <v>18</v>
          </cell>
          <cell r="EU26">
            <v>20</v>
          </cell>
          <cell r="EV26">
            <v>20</v>
          </cell>
          <cell r="EW26">
            <v>13</v>
          </cell>
          <cell r="EX26">
            <v>0</v>
          </cell>
          <cell r="EY26">
            <v>18</v>
          </cell>
          <cell r="EZ26">
            <v>0</v>
          </cell>
          <cell r="FA26">
            <v>0</v>
          </cell>
          <cell r="FB26">
            <v>0</v>
          </cell>
          <cell r="FC26">
            <v>18</v>
          </cell>
          <cell r="FD26">
            <v>1</v>
          </cell>
          <cell r="FE26">
            <v>0</v>
          </cell>
          <cell r="FF26">
            <v>13</v>
          </cell>
          <cell r="FG26">
            <v>0</v>
          </cell>
          <cell r="FH26">
            <v>18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24</v>
          </cell>
          <cell r="FR26">
            <v>23</v>
          </cell>
          <cell r="FS26">
            <v>3</v>
          </cell>
          <cell r="FT26">
            <v>11</v>
          </cell>
          <cell r="FU26">
            <v>25</v>
          </cell>
          <cell r="FV26">
            <v>3</v>
          </cell>
          <cell r="FW26">
            <v>0</v>
          </cell>
          <cell r="FY26">
            <v>15</v>
          </cell>
          <cell r="FZ26">
            <v>30</v>
          </cell>
          <cell r="GA26">
            <v>0</v>
          </cell>
          <cell r="GB26">
            <v>26</v>
          </cell>
          <cell r="GC26">
            <v>19</v>
          </cell>
          <cell r="GD26">
            <v>15</v>
          </cell>
          <cell r="GE26">
            <v>11</v>
          </cell>
          <cell r="GF26">
            <v>0</v>
          </cell>
          <cell r="GH26">
            <v>1</v>
          </cell>
          <cell r="GI26">
            <v>14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3</v>
          </cell>
          <cell r="GS26">
            <v>4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20</v>
          </cell>
          <cell r="HA26">
            <v>0</v>
          </cell>
          <cell r="HB26">
            <v>0</v>
          </cell>
          <cell r="HC26">
            <v>0</v>
          </cell>
          <cell r="HE26">
            <v>0</v>
          </cell>
          <cell r="HF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20</v>
          </cell>
          <cell r="HN26">
            <v>22</v>
          </cell>
          <cell r="HO26">
            <v>20</v>
          </cell>
          <cell r="HP26">
            <v>22</v>
          </cell>
          <cell r="HQ26">
            <v>9</v>
          </cell>
          <cell r="HR26">
            <v>3</v>
          </cell>
          <cell r="HS26">
            <v>3</v>
          </cell>
          <cell r="HU26">
            <v>0</v>
          </cell>
        </row>
        <row r="27">
          <cell r="A27" t="str">
            <v>8516032</v>
          </cell>
          <cell r="B27">
            <v>2</v>
          </cell>
          <cell r="C27">
            <v>2</v>
          </cell>
          <cell r="D27" t="str">
            <v>32</v>
          </cell>
          <cell r="E27"/>
          <cell r="F27"/>
          <cell r="G27" t="str">
            <v>8516032</v>
          </cell>
          <cell r="H27" t="str">
            <v>NEW SMART SLIP</v>
          </cell>
          <cell r="I27" t="str">
            <v>00/0</v>
          </cell>
          <cell r="J27"/>
          <cell r="K27" t="str">
            <v>B</v>
          </cell>
          <cell r="L27" t="str">
            <v>N</v>
          </cell>
          <cell r="M27">
            <v>1999</v>
          </cell>
          <cell r="N27">
            <v>1010</v>
          </cell>
          <cell r="O27">
            <v>1010</v>
          </cell>
          <cell r="P27">
            <v>8</v>
          </cell>
          <cell r="Q27">
            <v>61</v>
          </cell>
          <cell r="R27">
            <v>20</v>
          </cell>
          <cell r="S27">
            <v>14</v>
          </cell>
          <cell r="T27">
            <v>27013.1</v>
          </cell>
          <cell r="U27">
            <v>155</v>
          </cell>
          <cell r="V27">
            <v>259092.23</v>
          </cell>
          <cell r="W27">
            <v>14100</v>
          </cell>
          <cell r="X27" t="str">
            <v>LEATHER FACTORY</v>
          </cell>
          <cell r="Y27">
            <v>170</v>
          </cell>
          <cell r="Z27">
            <v>288393.02</v>
          </cell>
          <cell r="AA27">
            <v>957155.55</v>
          </cell>
          <cell r="AB27">
            <v>559</v>
          </cell>
          <cell r="AC27" t="str">
            <v>201648</v>
          </cell>
          <cell r="AD27" t="str">
            <v>201726</v>
          </cell>
          <cell r="AE27">
            <v>1261</v>
          </cell>
          <cell r="AF27">
            <v>452</v>
          </cell>
          <cell r="AG27">
            <v>1713</v>
          </cell>
          <cell r="AH27" t="str">
            <v>201648</v>
          </cell>
          <cell r="AI27" t="str">
            <v>201733</v>
          </cell>
          <cell r="AJ27">
            <v>1038</v>
          </cell>
          <cell r="AK27">
            <v>0</v>
          </cell>
          <cell r="AL27">
            <v>0</v>
          </cell>
          <cell r="AM27">
            <v>0</v>
          </cell>
          <cell r="AN27" t="str">
            <v>-</v>
          </cell>
          <cell r="AO27">
            <v>39.578000000000003</v>
          </cell>
          <cell r="AP27">
            <v>40.71</v>
          </cell>
          <cell r="AQ27">
            <v>63</v>
          </cell>
          <cell r="AR27">
            <v>12</v>
          </cell>
          <cell r="AS27" t="str">
            <v xml:space="preserve">8516032    </v>
          </cell>
          <cell r="AT27">
            <v>137</v>
          </cell>
          <cell r="AU27">
            <v>291</v>
          </cell>
          <cell r="AV27">
            <v>335</v>
          </cell>
          <cell r="AW27">
            <v>357</v>
          </cell>
          <cell r="AX27">
            <v>151</v>
          </cell>
          <cell r="AY27">
            <v>1271</v>
          </cell>
          <cell r="AZ27" t="str">
            <v xml:space="preserve">8516032    </v>
          </cell>
          <cell r="BA27">
            <v>4</v>
          </cell>
          <cell r="BB27">
            <v>0</v>
          </cell>
          <cell r="BC27">
            <v>2</v>
          </cell>
          <cell r="BD27">
            <v>6</v>
          </cell>
          <cell r="BE27">
            <v>2</v>
          </cell>
          <cell r="BF27">
            <v>14</v>
          </cell>
          <cell r="BG27" t="str">
            <v xml:space="preserve">8516032    </v>
          </cell>
          <cell r="BH27">
            <v>62</v>
          </cell>
          <cell r="BI27">
            <v>15</v>
          </cell>
          <cell r="BJ27">
            <v>13</v>
          </cell>
          <cell r="BK27">
            <v>43</v>
          </cell>
          <cell r="BL27">
            <v>22</v>
          </cell>
          <cell r="BM27">
            <v>155</v>
          </cell>
          <cell r="BN27" t="str">
            <v xml:space="preserve">8516032    </v>
          </cell>
          <cell r="BO27">
            <v>7</v>
          </cell>
          <cell r="BP27">
            <v>7</v>
          </cell>
          <cell r="BQ27">
            <v>27</v>
          </cell>
          <cell r="BR27">
            <v>0</v>
          </cell>
          <cell r="BS27">
            <v>0</v>
          </cell>
          <cell r="BT27">
            <v>0</v>
          </cell>
          <cell r="BU27">
            <v>30</v>
          </cell>
          <cell r="BV27">
            <v>0</v>
          </cell>
          <cell r="BW27">
            <v>0</v>
          </cell>
          <cell r="BX27">
            <v>29</v>
          </cell>
          <cell r="BY27">
            <v>26</v>
          </cell>
          <cell r="BZ27">
            <v>23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2</v>
          </cell>
          <cell r="CI27">
            <v>-2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10</v>
          </cell>
          <cell r="DG27">
            <v>97</v>
          </cell>
          <cell r="DH27">
            <v>8</v>
          </cell>
          <cell r="DI27">
            <v>22</v>
          </cell>
          <cell r="DJ27">
            <v>0</v>
          </cell>
          <cell r="DK27">
            <v>0</v>
          </cell>
          <cell r="DL27">
            <v>35</v>
          </cell>
          <cell r="DM27">
            <v>31</v>
          </cell>
          <cell r="DN27">
            <v>35</v>
          </cell>
          <cell r="DO27">
            <v>15</v>
          </cell>
          <cell r="DP27">
            <v>18</v>
          </cell>
          <cell r="DQ27">
            <v>8</v>
          </cell>
          <cell r="DR27">
            <v>35</v>
          </cell>
          <cell r="DS27">
            <v>0</v>
          </cell>
          <cell r="DT27">
            <v>0</v>
          </cell>
          <cell r="DU27">
            <v>25</v>
          </cell>
          <cell r="DV27">
            <v>0</v>
          </cell>
          <cell r="DW27">
            <v>0</v>
          </cell>
          <cell r="DX27">
            <v>20</v>
          </cell>
          <cell r="DY27">
            <v>15</v>
          </cell>
          <cell r="DZ27">
            <v>0</v>
          </cell>
          <cell r="EA27">
            <v>0</v>
          </cell>
          <cell r="EC27">
            <v>0</v>
          </cell>
          <cell r="ED27">
            <v>0</v>
          </cell>
          <cell r="EE27">
            <v>8</v>
          </cell>
          <cell r="EF27">
            <v>10</v>
          </cell>
          <cell r="EG27">
            <v>0</v>
          </cell>
          <cell r="EH27">
            <v>24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26</v>
          </cell>
          <cell r="ER27">
            <v>35</v>
          </cell>
          <cell r="ES27">
            <v>19</v>
          </cell>
          <cell r="ET27">
            <v>34</v>
          </cell>
          <cell r="EU27">
            <v>24</v>
          </cell>
          <cell r="EV27">
            <v>15</v>
          </cell>
          <cell r="EW27">
            <v>18</v>
          </cell>
          <cell r="EX27">
            <v>26</v>
          </cell>
          <cell r="EY27">
            <v>13</v>
          </cell>
          <cell r="EZ27">
            <v>0</v>
          </cell>
          <cell r="FA27">
            <v>0</v>
          </cell>
          <cell r="FB27">
            <v>0</v>
          </cell>
          <cell r="FC27">
            <v>28</v>
          </cell>
          <cell r="FD27">
            <v>0</v>
          </cell>
          <cell r="FE27">
            <v>24</v>
          </cell>
          <cell r="FF27">
            <v>18</v>
          </cell>
          <cell r="FG27">
            <v>0</v>
          </cell>
          <cell r="FH27">
            <v>20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17</v>
          </cell>
          <cell r="FR27">
            <v>35</v>
          </cell>
          <cell r="FS27">
            <v>34</v>
          </cell>
          <cell r="FT27">
            <v>22</v>
          </cell>
          <cell r="FU27">
            <v>28</v>
          </cell>
          <cell r="FV27">
            <v>23</v>
          </cell>
          <cell r="FW27">
            <v>0</v>
          </cell>
          <cell r="FY27">
            <v>18</v>
          </cell>
          <cell r="FZ27">
            <v>30</v>
          </cell>
          <cell r="GA27">
            <v>0</v>
          </cell>
          <cell r="GB27">
            <v>34</v>
          </cell>
          <cell r="GC27">
            <v>30</v>
          </cell>
          <cell r="GD27">
            <v>13</v>
          </cell>
          <cell r="GE27">
            <v>15</v>
          </cell>
          <cell r="GF27">
            <v>0</v>
          </cell>
          <cell r="GH27">
            <v>0</v>
          </cell>
          <cell r="GI27">
            <v>25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8</v>
          </cell>
          <cell r="GS27">
            <v>8</v>
          </cell>
          <cell r="GT27">
            <v>0</v>
          </cell>
          <cell r="GU27">
            <v>0</v>
          </cell>
          <cell r="GV27">
            <v>0</v>
          </cell>
          <cell r="GW27">
            <v>18</v>
          </cell>
          <cell r="GX27">
            <v>0</v>
          </cell>
          <cell r="GY27">
            <v>15</v>
          </cell>
          <cell r="GZ27">
            <v>22</v>
          </cell>
          <cell r="HA27">
            <v>12</v>
          </cell>
          <cell r="HB27">
            <v>16</v>
          </cell>
          <cell r="HC27">
            <v>0</v>
          </cell>
          <cell r="HE27">
            <v>0</v>
          </cell>
          <cell r="HF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-80</v>
          </cell>
          <cell r="HN27">
            <v>21</v>
          </cell>
          <cell r="HO27">
            <v>24</v>
          </cell>
          <cell r="HP27">
            <v>23</v>
          </cell>
          <cell r="HQ27">
            <v>26</v>
          </cell>
          <cell r="HR27">
            <v>20</v>
          </cell>
          <cell r="HS27">
            <v>25</v>
          </cell>
          <cell r="HU27">
            <v>0</v>
          </cell>
        </row>
        <row r="28">
          <cell r="A28" t="str">
            <v>8216064</v>
          </cell>
          <cell r="B28">
            <v>2</v>
          </cell>
          <cell r="C28">
            <v>2</v>
          </cell>
          <cell r="D28" t="str">
            <v>64</v>
          </cell>
          <cell r="E28"/>
          <cell r="F28"/>
          <cell r="G28" t="str">
            <v>8216064</v>
          </cell>
          <cell r="H28" t="str">
            <v>RICKY</v>
          </cell>
          <cell r="I28" t="str">
            <v>35/6</v>
          </cell>
          <cell r="J28" t="str">
            <v>+</v>
          </cell>
          <cell r="K28" t="str">
            <v>B</v>
          </cell>
          <cell r="L28" t="str">
            <v>S</v>
          </cell>
          <cell r="M28">
            <v>2299</v>
          </cell>
          <cell r="N28">
            <v>1083</v>
          </cell>
          <cell r="O28">
            <v>1083</v>
          </cell>
          <cell r="P28">
            <v>31</v>
          </cell>
          <cell r="Q28">
            <v>40</v>
          </cell>
          <cell r="R28">
            <v>30</v>
          </cell>
          <cell r="S28">
            <v>25</v>
          </cell>
          <cell r="T28">
            <v>54700.35</v>
          </cell>
          <cell r="U28">
            <v>268</v>
          </cell>
          <cell r="V28">
            <v>535450.81999999995</v>
          </cell>
          <cell r="W28">
            <v>14100</v>
          </cell>
          <cell r="X28" t="str">
            <v>LEATHER FACTORY</v>
          </cell>
          <cell r="Y28">
            <v>1125</v>
          </cell>
          <cell r="Z28">
            <v>2183690.9</v>
          </cell>
          <cell r="AA28">
            <v>1666052.4</v>
          </cell>
          <cell r="AB28">
            <v>850</v>
          </cell>
          <cell r="AC28" t="str">
            <v>201332</v>
          </cell>
          <cell r="AD28" t="str">
            <v>201724</v>
          </cell>
          <cell r="AE28">
            <v>1603</v>
          </cell>
          <cell r="AF28">
            <v>85</v>
          </cell>
          <cell r="AG28">
            <v>1688</v>
          </cell>
          <cell r="AH28" t="str">
            <v>201332</v>
          </cell>
          <cell r="AI28" t="str">
            <v>201733</v>
          </cell>
          <cell r="AJ28">
            <v>1179</v>
          </cell>
          <cell r="AK28">
            <v>0</v>
          </cell>
          <cell r="AL28">
            <v>0</v>
          </cell>
          <cell r="AM28">
            <v>0</v>
          </cell>
          <cell r="AN28" t="str">
            <v>-</v>
          </cell>
          <cell r="AO28">
            <v>45.793999999999997</v>
          </cell>
          <cell r="AP28">
            <v>44.720999999999997</v>
          </cell>
          <cell r="AQ28">
            <v>71</v>
          </cell>
          <cell r="AR28">
            <v>17</v>
          </cell>
          <cell r="AS28" t="str">
            <v xml:space="preserve">8216064    </v>
          </cell>
          <cell r="AT28">
            <v>512</v>
          </cell>
          <cell r="AU28">
            <v>291</v>
          </cell>
          <cell r="AV28">
            <v>297</v>
          </cell>
          <cell r="AW28">
            <v>273</v>
          </cell>
          <cell r="AX28">
            <v>228</v>
          </cell>
          <cell r="AY28">
            <v>1601</v>
          </cell>
          <cell r="AZ28" t="str">
            <v xml:space="preserve">8216064    </v>
          </cell>
          <cell r="BA28">
            <v>2</v>
          </cell>
          <cell r="BB28">
            <v>0</v>
          </cell>
          <cell r="BC28">
            <v>12</v>
          </cell>
          <cell r="BD28">
            <v>5</v>
          </cell>
          <cell r="BE28">
            <v>6</v>
          </cell>
          <cell r="BF28">
            <v>25</v>
          </cell>
          <cell r="BG28" t="str">
            <v xml:space="preserve">8216064    </v>
          </cell>
          <cell r="BH28">
            <v>45</v>
          </cell>
          <cell r="BI28">
            <v>31</v>
          </cell>
          <cell r="BJ28">
            <v>68</v>
          </cell>
          <cell r="BK28">
            <v>69</v>
          </cell>
          <cell r="BL28">
            <v>55</v>
          </cell>
          <cell r="BM28">
            <v>268</v>
          </cell>
          <cell r="BN28" t="str">
            <v xml:space="preserve">8216064    </v>
          </cell>
          <cell r="BO28">
            <v>22</v>
          </cell>
          <cell r="BP28">
            <v>27</v>
          </cell>
          <cell r="BQ28">
            <v>22</v>
          </cell>
          <cell r="BR28">
            <v>0</v>
          </cell>
          <cell r="BS28">
            <v>1</v>
          </cell>
          <cell r="BT28">
            <v>0</v>
          </cell>
          <cell r="BU28">
            <v>19</v>
          </cell>
          <cell r="BV28">
            <v>0</v>
          </cell>
          <cell r="BW28">
            <v>0</v>
          </cell>
          <cell r="BX28">
            <v>22</v>
          </cell>
          <cell r="BY28">
            <v>23</v>
          </cell>
          <cell r="BZ28">
            <v>20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21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230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3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H28">
            <v>26</v>
          </cell>
          <cell r="DI28">
            <v>22</v>
          </cell>
          <cell r="DJ28">
            <v>0</v>
          </cell>
          <cell r="DK28">
            <v>0</v>
          </cell>
          <cell r="DL28">
            <v>28</v>
          </cell>
          <cell r="DM28">
            <v>25</v>
          </cell>
          <cell r="DN28">
            <v>23</v>
          </cell>
          <cell r="DO28">
            <v>14</v>
          </cell>
          <cell r="DP28">
            <v>21</v>
          </cell>
          <cell r="DQ28">
            <v>25</v>
          </cell>
          <cell r="DR28">
            <v>36</v>
          </cell>
          <cell r="DS28">
            <v>0</v>
          </cell>
          <cell r="DT28">
            <v>0</v>
          </cell>
          <cell r="DU28">
            <v>10</v>
          </cell>
          <cell r="DV28">
            <v>0</v>
          </cell>
          <cell r="DW28">
            <v>0</v>
          </cell>
          <cell r="DX28">
            <v>15</v>
          </cell>
          <cell r="DY28">
            <v>18</v>
          </cell>
          <cell r="DZ28">
            <v>17</v>
          </cell>
          <cell r="EA28">
            <v>0</v>
          </cell>
          <cell r="EC28">
            <v>0</v>
          </cell>
          <cell r="ED28">
            <v>0</v>
          </cell>
          <cell r="EE28">
            <v>2</v>
          </cell>
          <cell r="EF28">
            <v>10</v>
          </cell>
          <cell r="EG28">
            <v>0</v>
          </cell>
          <cell r="EH28">
            <v>15</v>
          </cell>
          <cell r="EI28">
            <v>0</v>
          </cell>
          <cell r="EJ28">
            <v>0</v>
          </cell>
          <cell r="EK28">
            <v>5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17</v>
          </cell>
          <cell r="ER28">
            <v>20</v>
          </cell>
          <cell r="ES28">
            <v>20</v>
          </cell>
          <cell r="ET28">
            <v>16</v>
          </cell>
          <cell r="EU28">
            <v>16</v>
          </cell>
          <cell r="EV28">
            <v>25</v>
          </cell>
          <cell r="EW28">
            <v>17</v>
          </cell>
          <cell r="EX28">
            <v>17</v>
          </cell>
          <cell r="EY28">
            <v>23</v>
          </cell>
          <cell r="EZ28">
            <v>0</v>
          </cell>
          <cell r="FA28">
            <v>0</v>
          </cell>
          <cell r="FB28">
            <v>0</v>
          </cell>
          <cell r="FC28">
            <v>18</v>
          </cell>
          <cell r="FD28">
            <v>4</v>
          </cell>
          <cell r="FE28">
            <v>31</v>
          </cell>
          <cell r="FF28">
            <v>16</v>
          </cell>
          <cell r="FG28">
            <v>0</v>
          </cell>
          <cell r="FH28">
            <v>11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32</v>
          </cell>
          <cell r="FR28">
            <v>22</v>
          </cell>
          <cell r="FS28">
            <v>32</v>
          </cell>
          <cell r="FT28">
            <v>16</v>
          </cell>
          <cell r="FU28">
            <v>31</v>
          </cell>
          <cell r="FV28">
            <v>22</v>
          </cell>
          <cell r="FW28">
            <v>0</v>
          </cell>
          <cell r="FY28">
            <v>20</v>
          </cell>
          <cell r="FZ28">
            <v>25</v>
          </cell>
          <cell r="GA28">
            <v>0</v>
          </cell>
          <cell r="GB28">
            <v>19</v>
          </cell>
          <cell r="GC28">
            <v>16</v>
          </cell>
          <cell r="GD28">
            <v>17</v>
          </cell>
          <cell r="GE28">
            <v>15</v>
          </cell>
          <cell r="GF28">
            <v>0</v>
          </cell>
          <cell r="GH28">
            <v>0</v>
          </cell>
          <cell r="GI28">
            <v>4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29</v>
          </cell>
          <cell r="GS28">
            <v>10</v>
          </cell>
          <cell r="GT28">
            <v>0</v>
          </cell>
          <cell r="GU28">
            <v>28</v>
          </cell>
          <cell r="GV28">
            <v>0</v>
          </cell>
          <cell r="GW28">
            <v>24</v>
          </cell>
          <cell r="GX28">
            <v>0</v>
          </cell>
          <cell r="GY28">
            <v>24</v>
          </cell>
          <cell r="GZ28">
            <v>25</v>
          </cell>
          <cell r="HA28">
            <v>14</v>
          </cell>
          <cell r="HB28">
            <v>18</v>
          </cell>
          <cell r="HC28">
            <v>0</v>
          </cell>
          <cell r="HE28">
            <v>0</v>
          </cell>
          <cell r="HF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28</v>
          </cell>
          <cell r="HN28">
            <v>20</v>
          </cell>
          <cell r="HO28">
            <v>24</v>
          </cell>
          <cell r="HP28">
            <v>16</v>
          </cell>
          <cell r="HQ28">
            <v>22</v>
          </cell>
          <cell r="HR28">
            <v>27</v>
          </cell>
          <cell r="HS28">
            <v>24</v>
          </cell>
          <cell r="HU28">
            <v>0</v>
          </cell>
        </row>
        <row r="29">
          <cell r="A29" t="str">
            <v>8216068</v>
          </cell>
          <cell r="B29">
            <v>2</v>
          </cell>
          <cell r="C29">
            <v>2</v>
          </cell>
          <cell r="D29" t="str">
            <v>68</v>
          </cell>
          <cell r="E29" t="str">
            <v>*</v>
          </cell>
          <cell r="F29" t="str">
            <v>X999</v>
          </cell>
          <cell r="G29" t="str">
            <v>8216068</v>
          </cell>
          <cell r="H29" t="str">
            <v>ADITHYA-1</v>
          </cell>
          <cell r="I29" t="str">
            <v>16/4</v>
          </cell>
          <cell r="J29" t="str">
            <v>-</v>
          </cell>
          <cell r="K29" t="str">
            <v>B</v>
          </cell>
          <cell r="L29" t="str">
            <v>D</v>
          </cell>
          <cell r="M29">
            <v>2299</v>
          </cell>
          <cell r="N29">
            <v>1115</v>
          </cell>
          <cell r="O29">
            <v>1115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1</v>
          </cell>
          <cell r="V29">
            <v>785.98</v>
          </cell>
          <cell r="W29">
            <v>14100</v>
          </cell>
          <cell r="X29" t="str">
            <v>LEATHER FACTORY</v>
          </cell>
          <cell r="Y29">
            <v>212</v>
          </cell>
          <cell r="Z29">
            <v>261092.94</v>
          </cell>
          <cell r="AA29">
            <v>5678.73</v>
          </cell>
          <cell r="AB29">
            <v>7</v>
          </cell>
          <cell r="AC29" t="str">
            <v>201341</v>
          </cell>
          <cell r="AD29" t="str">
            <v>201522</v>
          </cell>
          <cell r="AE29">
            <v>9</v>
          </cell>
          <cell r="AF29">
            <v>2</v>
          </cell>
          <cell r="AG29">
            <v>11</v>
          </cell>
          <cell r="AH29" t="str">
            <v>201343</v>
          </cell>
          <cell r="AI29" t="str">
            <v>201727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 t="str">
            <v>-</v>
          </cell>
          <cell r="AO29">
            <v>-41.860999999999997</v>
          </cell>
          <cell r="AP29">
            <v>43.088000000000001</v>
          </cell>
          <cell r="AQ29">
            <v>6</v>
          </cell>
          <cell r="AR29">
            <v>0</v>
          </cell>
          <cell r="AS29" t="str">
            <v xml:space="preserve">8216068    </v>
          </cell>
          <cell r="AU29">
            <v>2</v>
          </cell>
          <cell r="AV29">
            <v>4</v>
          </cell>
          <cell r="AW29">
            <v>4</v>
          </cell>
          <cell r="AX29">
            <v>-1</v>
          </cell>
          <cell r="AY29">
            <v>9</v>
          </cell>
          <cell r="AZ29" t="str">
            <v xml:space="preserve">8216068    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 t="str">
            <v xml:space="preserve">8216068    </v>
          </cell>
          <cell r="BI29">
            <v>1</v>
          </cell>
          <cell r="BJ29">
            <v>0</v>
          </cell>
          <cell r="BK29">
            <v>0</v>
          </cell>
          <cell r="BL29">
            <v>0</v>
          </cell>
          <cell r="BM29">
            <v>1</v>
          </cell>
          <cell r="BN29" t="str">
            <v xml:space="preserve">8216068    </v>
          </cell>
          <cell r="DI29">
            <v>-1</v>
          </cell>
          <cell r="DP29">
            <v>0</v>
          </cell>
          <cell r="EK29">
            <v>3</v>
          </cell>
          <cell r="ET29">
            <v>2</v>
          </cell>
          <cell r="FC29">
            <v>0</v>
          </cell>
          <cell r="FE29">
            <v>1</v>
          </cell>
          <cell r="FQ29">
            <v>1</v>
          </cell>
          <cell r="GE29">
            <v>3</v>
          </cell>
          <cell r="GL29">
            <v>1</v>
          </cell>
          <cell r="HA29">
            <v>-1</v>
          </cell>
          <cell r="HI29">
            <v>0</v>
          </cell>
          <cell r="HQ29">
            <v>0</v>
          </cell>
        </row>
        <row r="30">
          <cell r="A30" t="str">
            <v>8516074</v>
          </cell>
          <cell r="B30">
            <v>2</v>
          </cell>
          <cell r="C30">
            <v>2</v>
          </cell>
          <cell r="D30" t="str">
            <v>74</v>
          </cell>
          <cell r="E30" t="str">
            <v>*</v>
          </cell>
          <cell r="F30" t="str">
            <v>X599</v>
          </cell>
          <cell r="G30" t="str">
            <v>8516074</v>
          </cell>
          <cell r="H30" t="str">
            <v>PISA SLIPON</v>
          </cell>
          <cell r="I30" t="str">
            <v>00/0</v>
          </cell>
          <cell r="J30"/>
          <cell r="K30" t="str">
            <v>B</v>
          </cell>
          <cell r="L30" t="str">
            <v>D</v>
          </cell>
          <cell r="M30">
            <v>2299</v>
          </cell>
          <cell r="N30">
            <v>1038</v>
          </cell>
          <cell r="O30">
            <v>1038</v>
          </cell>
          <cell r="P30">
            <v>24</v>
          </cell>
          <cell r="Q30">
            <v>47</v>
          </cell>
          <cell r="R30">
            <v>30</v>
          </cell>
          <cell r="S30">
            <v>19</v>
          </cell>
          <cell r="T30">
            <v>30384.65</v>
          </cell>
          <cell r="U30">
            <v>170</v>
          </cell>
          <cell r="V30">
            <v>253375.63</v>
          </cell>
          <cell r="W30">
            <v>14100</v>
          </cell>
          <cell r="X30" t="str">
            <v>LEATHER FACTORY</v>
          </cell>
          <cell r="Y30">
            <v>191</v>
          </cell>
          <cell r="Z30">
            <v>373540.19</v>
          </cell>
          <cell r="AA30">
            <v>197177.93</v>
          </cell>
          <cell r="AB30">
            <v>102</v>
          </cell>
          <cell r="AC30" t="str">
            <v>201530</v>
          </cell>
          <cell r="AD30" t="str">
            <v>201651</v>
          </cell>
          <cell r="AE30">
            <v>851</v>
          </cell>
          <cell r="AF30">
            <v>8</v>
          </cell>
          <cell r="AG30">
            <v>859</v>
          </cell>
          <cell r="AH30" t="str">
            <v>201534</v>
          </cell>
          <cell r="AI30" t="str">
            <v>201733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 t="str">
            <v>-</v>
          </cell>
          <cell r="AO30">
            <v>30.356000000000002</v>
          </cell>
          <cell r="AP30">
            <v>47.018000000000001</v>
          </cell>
          <cell r="AQ30">
            <v>60</v>
          </cell>
          <cell r="AR30">
            <v>15</v>
          </cell>
          <cell r="AS30" t="str">
            <v xml:space="preserve">8516074    </v>
          </cell>
          <cell r="AT30">
            <v>171</v>
          </cell>
          <cell r="AU30">
            <v>245</v>
          </cell>
          <cell r="AV30">
            <v>154</v>
          </cell>
          <cell r="AW30">
            <v>150</v>
          </cell>
          <cell r="AX30">
            <v>131</v>
          </cell>
          <cell r="AY30">
            <v>851</v>
          </cell>
          <cell r="AZ30" t="str">
            <v xml:space="preserve">8516074    </v>
          </cell>
          <cell r="BA30">
            <v>5</v>
          </cell>
          <cell r="BB30">
            <v>1</v>
          </cell>
          <cell r="BC30">
            <v>7</v>
          </cell>
          <cell r="BD30">
            <v>2</v>
          </cell>
          <cell r="BE30">
            <v>4</v>
          </cell>
          <cell r="BF30">
            <v>19</v>
          </cell>
          <cell r="BG30" t="str">
            <v xml:space="preserve">8516074    </v>
          </cell>
          <cell r="BH30">
            <v>60</v>
          </cell>
          <cell r="BI30">
            <v>18</v>
          </cell>
          <cell r="BJ30">
            <v>41</v>
          </cell>
          <cell r="BK30">
            <v>16</v>
          </cell>
          <cell r="BL30">
            <v>35</v>
          </cell>
          <cell r="BM30">
            <v>170</v>
          </cell>
          <cell r="BN30" t="str">
            <v xml:space="preserve">8516074    </v>
          </cell>
          <cell r="BO30">
            <v>16</v>
          </cell>
          <cell r="BP30">
            <v>15</v>
          </cell>
          <cell r="BQ30">
            <v>9</v>
          </cell>
          <cell r="BU30">
            <v>19</v>
          </cell>
          <cell r="BX30">
            <v>34</v>
          </cell>
          <cell r="BY30">
            <v>5</v>
          </cell>
          <cell r="CH30">
            <v>18</v>
          </cell>
          <cell r="CU30">
            <v>0</v>
          </cell>
          <cell r="DG30">
            <v>16</v>
          </cell>
          <cell r="DH30">
            <v>6</v>
          </cell>
          <cell r="DI30">
            <v>17</v>
          </cell>
          <cell r="DL30">
            <v>22</v>
          </cell>
          <cell r="DM30">
            <v>19</v>
          </cell>
          <cell r="DO30">
            <v>6</v>
          </cell>
          <cell r="DP30">
            <v>14</v>
          </cell>
          <cell r="DQ30">
            <v>17</v>
          </cell>
          <cell r="DR30">
            <v>14</v>
          </cell>
          <cell r="DU30">
            <v>33</v>
          </cell>
          <cell r="DX30">
            <v>11</v>
          </cell>
          <cell r="DY30">
            <v>20</v>
          </cell>
          <cell r="DZ30">
            <v>14</v>
          </cell>
          <cell r="EH30">
            <v>22</v>
          </cell>
          <cell r="EK30">
            <v>44</v>
          </cell>
          <cell r="EQ30">
            <v>3</v>
          </cell>
          <cell r="ER30">
            <v>18</v>
          </cell>
          <cell r="ES30">
            <v>14</v>
          </cell>
          <cell r="ET30">
            <v>5</v>
          </cell>
          <cell r="EU30">
            <v>6</v>
          </cell>
          <cell r="EV30">
            <v>7</v>
          </cell>
          <cell r="EW30">
            <v>11</v>
          </cell>
          <cell r="EX30">
            <v>26</v>
          </cell>
          <cell r="EY30">
            <v>25</v>
          </cell>
          <cell r="FC30">
            <v>8</v>
          </cell>
          <cell r="FE30">
            <v>16</v>
          </cell>
          <cell r="FF30">
            <v>9</v>
          </cell>
          <cell r="FL30">
            <v>0</v>
          </cell>
          <cell r="FQ30">
            <v>16</v>
          </cell>
          <cell r="FR30">
            <v>2</v>
          </cell>
          <cell r="FT30">
            <v>21</v>
          </cell>
          <cell r="FU30">
            <v>13</v>
          </cell>
          <cell r="FV30">
            <v>25</v>
          </cell>
          <cell r="FY30">
            <v>1</v>
          </cell>
          <cell r="FZ30">
            <v>0</v>
          </cell>
          <cell r="GB30">
            <v>15</v>
          </cell>
          <cell r="GC30">
            <v>7</v>
          </cell>
          <cell r="GD30">
            <v>14</v>
          </cell>
          <cell r="GE30">
            <v>17</v>
          </cell>
          <cell r="GI30">
            <v>12</v>
          </cell>
          <cell r="GK30">
            <v>0</v>
          </cell>
          <cell r="GL30">
            <v>9</v>
          </cell>
          <cell r="GO30">
            <v>0</v>
          </cell>
          <cell r="GR30">
            <v>7</v>
          </cell>
          <cell r="GS30">
            <v>20</v>
          </cell>
          <cell r="GU30">
            <v>10</v>
          </cell>
          <cell r="GW30">
            <v>15</v>
          </cell>
          <cell r="GY30">
            <v>3</v>
          </cell>
          <cell r="GZ30">
            <v>19</v>
          </cell>
          <cell r="HA30">
            <v>1</v>
          </cell>
          <cell r="HE30">
            <v>3</v>
          </cell>
          <cell r="HH30">
            <v>0</v>
          </cell>
          <cell r="HM30">
            <v>35</v>
          </cell>
          <cell r="HN30">
            <v>24</v>
          </cell>
          <cell r="HO30">
            <v>4</v>
          </cell>
          <cell r="HP30">
            <v>6</v>
          </cell>
          <cell r="HQ30">
            <v>6</v>
          </cell>
          <cell r="HR30">
            <v>12</v>
          </cell>
          <cell r="HS30">
            <v>11</v>
          </cell>
        </row>
        <row r="31">
          <cell r="A31" t="str">
            <v>8516082</v>
          </cell>
          <cell r="B31">
            <v>2</v>
          </cell>
          <cell r="C31">
            <v>2</v>
          </cell>
          <cell r="D31" t="str">
            <v>82</v>
          </cell>
          <cell r="E31" t="str">
            <v>*</v>
          </cell>
          <cell r="F31" t="str">
            <v>X799</v>
          </cell>
          <cell r="G31" t="str">
            <v>8516082</v>
          </cell>
          <cell r="H31" t="str">
            <v>BRANDO</v>
          </cell>
          <cell r="I31" t="str">
            <v>51/3</v>
          </cell>
          <cell r="J31" t="str">
            <v>+</v>
          </cell>
          <cell r="K31" t="str">
            <v>B</v>
          </cell>
          <cell r="L31" t="str">
            <v>D</v>
          </cell>
          <cell r="M31">
            <v>1699</v>
          </cell>
          <cell r="N31">
            <v>766.8</v>
          </cell>
          <cell r="O31">
            <v>759</v>
          </cell>
          <cell r="P31">
            <v>7</v>
          </cell>
          <cell r="Q31">
            <v>9</v>
          </cell>
          <cell r="R31">
            <v>12</v>
          </cell>
          <cell r="S31">
            <v>7</v>
          </cell>
          <cell r="T31">
            <v>6063.33</v>
          </cell>
          <cell r="U31">
            <v>62</v>
          </cell>
          <cell r="V31">
            <v>49654.84</v>
          </cell>
          <cell r="W31">
            <v>13263</v>
          </cell>
          <cell r="X31" t="str">
            <v xml:space="preserve">D.I.P          </v>
          </cell>
          <cell r="Y31">
            <v>156</v>
          </cell>
          <cell r="Z31">
            <v>227099.31</v>
          </cell>
          <cell r="AA31">
            <v>124226.41</v>
          </cell>
          <cell r="AB31">
            <v>101</v>
          </cell>
          <cell r="AC31" t="str">
            <v>201327</v>
          </cell>
          <cell r="AD31" t="str">
            <v>201726</v>
          </cell>
          <cell r="AE31">
            <v>317</v>
          </cell>
          <cell r="AF31">
            <v>54</v>
          </cell>
          <cell r="AG31">
            <v>371</v>
          </cell>
          <cell r="AH31" t="str">
            <v>201329</v>
          </cell>
          <cell r="AI31" t="str">
            <v>201733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 t="str">
            <v>-</v>
          </cell>
          <cell r="AO31">
            <v>4.2560000000000002</v>
          </cell>
          <cell r="AP31">
            <v>47.037999999999997</v>
          </cell>
          <cell r="AQ31">
            <v>41</v>
          </cell>
          <cell r="AR31">
            <v>7</v>
          </cell>
          <cell r="AS31" t="str">
            <v xml:space="preserve">8516082    </v>
          </cell>
          <cell r="AT31">
            <v>68</v>
          </cell>
          <cell r="AU31">
            <v>74</v>
          </cell>
          <cell r="AV31">
            <v>66</v>
          </cell>
          <cell r="AW31">
            <v>63</v>
          </cell>
          <cell r="AX31">
            <v>46</v>
          </cell>
          <cell r="AY31">
            <v>317</v>
          </cell>
          <cell r="AZ31" t="str">
            <v xml:space="preserve">8516082    </v>
          </cell>
          <cell r="BA31">
            <v>3</v>
          </cell>
          <cell r="BB31">
            <v>2</v>
          </cell>
          <cell r="BC31">
            <v>0</v>
          </cell>
          <cell r="BD31">
            <v>1</v>
          </cell>
          <cell r="BE31">
            <v>1</v>
          </cell>
          <cell r="BF31">
            <v>7</v>
          </cell>
          <cell r="BG31" t="str">
            <v xml:space="preserve">8516082    </v>
          </cell>
          <cell r="BH31">
            <v>21</v>
          </cell>
          <cell r="BI31">
            <v>16</v>
          </cell>
          <cell r="BJ31">
            <v>9</v>
          </cell>
          <cell r="BK31">
            <v>7</v>
          </cell>
          <cell r="BL31">
            <v>9</v>
          </cell>
          <cell r="BM31">
            <v>62</v>
          </cell>
          <cell r="BN31" t="str">
            <v xml:space="preserve">8516082    </v>
          </cell>
          <cell r="BO31">
            <v>0</v>
          </cell>
          <cell r="BP31">
            <v>20</v>
          </cell>
          <cell r="BQ31">
            <v>4</v>
          </cell>
          <cell r="BS31">
            <v>2</v>
          </cell>
          <cell r="BU31">
            <v>7</v>
          </cell>
          <cell r="BX31">
            <v>11</v>
          </cell>
          <cell r="BY31">
            <v>1</v>
          </cell>
          <cell r="CH31">
            <v>7</v>
          </cell>
          <cell r="CU31">
            <v>0</v>
          </cell>
          <cell r="CZ31">
            <v>12</v>
          </cell>
          <cell r="DF31">
            <v>10</v>
          </cell>
          <cell r="DG31">
            <v>79</v>
          </cell>
          <cell r="DH31">
            <v>0</v>
          </cell>
          <cell r="DI31">
            <v>3</v>
          </cell>
          <cell r="DL31">
            <v>11</v>
          </cell>
          <cell r="DM31">
            <v>1</v>
          </cell>
          <cell r="DN31">
            <v>1</v>
          </cell>
          <cell r="DP31">
            <v>19</v>
          </cell>
          <cell r="DQ31">
            <v>0</v>
          </cell>
          <cell r="DR31">
            <v>0</v>
          </cell>
          <cell r="DU31">
            <v>2</v>
          </cell>
          <cell r="DX31">
            <v>6</v>
          </cell>
          <cell r="DZ31">
            <v>3</v>
          </cell>
          <cell r="EH31">
            <v>6</v>
          </cell>
          <cell r="EK31">
            <v>41</v>
          </cell>
          <cell r="EQ31">
            <v>9</v>
          </cell>
          <cell r="ER31">
            <v>1</v>
          </cell>
          <cell r="ET31">
            <v>3</v>
          </cell>
          <cell r="EV31">
            <v>9</v>
          </cell>
          <cell r="EW31">
            <v>0</v>
          </cell>
          <cell r="EY31">
            <v>3</v>
          </cell>
          <cell r="FC31">
            <v>0</v>
          </cell>
          <cell r="FE31">
            <v>10</v>
          </cell>
          <cell r="FF31">
            <v>3</v>
          </cell>
          <cell r="FJ31">
            <v>0</v>
          </cell>
          <cell r="FK31">
            <v>0</v>
          </cell>
          <cell r="FL31">
            <v>0</v>
          </cell>
          <cell r="FQ31">
            <v>18</v>
          </cell>
          <cell r="FR31">
            <v>2</v>
          </cell>
          <cell r="FT31">
            <v>0</v>
          </cell>
          <cell r="FU31">
            <v>17</v>
          </cell>
          <cell r="FV31">
            <v>13</v>
          </cell>
          <cell r="FY31">
            <v>13</v>
          </cell>
          <cell r="GB31">
            <v>7</v>
          </cell>
          <cell r="GC31">
            <v>1</v>
          </cell>
          <cell r="GE31">
            <v>0</v>
          </cell>
          <cell r="GK31">
            <v>0</v>
          </cell>
          <cell r="GL31">
            <v>5</v>
          </cell>
          <cell r="GQ31">
            <v>0</v>
          </cell>
          <cell r="GR31">
            <v>0</v>
          </cell>
          <cell r="GS31">
            <v>2</v>
          </cell>
          <cell r="GU31">
            <v>0</v>
          </cell>
          <cell r="GW31">
            <v>7</v>
          </cell>
          <cell r="GY31">
            <v>0</v>
          </cell>
          <cell r="GZ31">
            <v>6</v>
          </cell>
          <cell r="HA31">
            <v>0</v>
          </cell>
          <cell r="HB31">
            <v>0</v>
          </cell>
          <cell r="HK31">
            <v>0</v>
          </cell>
          <cell r="HM31">
            <v>1</v>
          </cell>
          <cell r="HN31">
            <v>0</v>
          </cell>
          <cell r="HO31">
            <v>5</v>
          </cell>
          <cell r="HP31">
            <v>7</v>
          </cell>
          <cell r="HQ31">
            <v>16</v>
          </cell>
          <cell r="HR31">
            <v>2</v>
          </cell>
          <cell r="HS31">
            <v>0</v>
          </cell>
        </row>
        <row r="32">
          <cell r="A32" t="str">
            <v>8516086</v>
          </cell>
          <cell r="B32">
            <v>2</v>
          </cell>
          <cell r="C32">
            <v>2</v>
          </cell>
          <cell r="D32" t="str">
            <v>86</v>
          </cell>
          <cell r="E32" t="str">
            <v>*</v>
          </cell>
          <cell r="F32" t="str">
            <v>X999</v>
          </cell>
          <cell r="G32" t="str">
            <v>8516086</v>
          </cell>
          <cell r="H32" t="str">
            <v>ADITHYA-1</v>
          </cell>
          <cell r="I32" t="str">
            <v>16/4</v>
          </cell>
          <cell r="J32" t="str">
            <v>-</v>
          </cell>
          <cell r="K32" t="str">
            <v>B</v>
          </cell>
          <cell r="L32" t="str">
            <v>D</v>
          </cell>
          <cell r="M32">
            <v>2299</v>
          </cell>
          <cell r="N32">
            <v>1109</v>
          </cell>
          <cell r="O32">
            <v>1109</v>
          </cell>
          <cell r="P32">
            <v>1</v>
          </cell>
          <cell r="Q32">
            <v>0</v>
          </cell>
          <cell r="R32">
            <v>0</v>
          </cell>
          <cell r="S32">
            <v>2</v>
          </cell>
          <cell r="T32">
            <v>2549.02</v>
          </cell>
          <cell r="U32">
            <v>3</v>
          </cell>
          <cell r="V32">
            <v>3823.53</v>
          </cell>
          <cell r="W32">
            <v>14100</v>
          </cell>
          <cell r="X32" t="str">
            <v>LEATHER FACTORY</v>
          </cell>
          <cell r="Y32">
            <v>45</v>
          </cell>
          <cell r="Z32">
            <v>70529.179999999993</v>
          </cell>
          <cell r="AA32">
            <v>47041.13</v>
          </cell>
          <cell r="AB32">
            <v>52</v>
          </cell>
          <cell r="AC32" t="str">
            <v>201345</v>
          </cell>
          <cell r="AD32" t="str">
            <v>201546</v>
          </cell>
          <cell r="AE32">
            <v>20</v>
          </cell>
          <cell r="AF32">
            <v>1</v>
          </cell>
          <cell r="AG32">
            <v>21</v>
          </cell>
          <cell r="AH32" t="str">
            <v>201346</v>
          </cell>
          <cell r="AI32" t="str">
            <v>201733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 t="str">
            <v>-</v>
          </cell>
          <cell r="AO32">
            <v>12.986000000000001</v>
          </cell>
          <cell r="AP32">
            <v>43.393999999999998</v>
          </cell>
          <cell r="AQ32">
            <v>8</v>
          </cell>
          <cell r="AR32">
            <v>1</v>
          </cell>
          <cell r="AS32" t="str">
            <v xml:space="preserve">8516086    </v>
          </cell>
          <cell r="AT32">
            <v>7</v>
          </cell>
          <cell r="AU32">
            <v>11</v>
          </cell>
          <cell r="AV32">
            <v>1</v>
          </cell>
          <cell r="AW32">
            <v>1</v>
          </cell>
          <cell r="AY32">
            <v>20</v>
          </cell>
          <cell r="AZ32" t="str">
            <v xml:space="preserve">8516086    </v>
          </cell>
          <cell r="BA32">
            <v>0</v>
          </cell>
          <cell r="BB32">
            <v>2</v>
          </cell>
          <cell r="BC32">
            <v>0</v>
          </cell>
          <cell r="BD32">
            <v>0</v>
          </cell>
          <cell r="BF32">
            <v>2</v>
          </cell>
          <cell r="BG32" t="str">
            <v xml:space="preserve">8516086    </v>
          </cell>
          <cell r="BH32">
            <v>0</v>
          </cell>
          <cell r="BI32">
            <v>3</v>
          </cell>
          <cell r="BJ32">
            <v>0</v>
          </cell>
          <cell r="BK32">
            <v>0</v>
          </cell>
          <cell r="BM32">
            <v>3</v>
          </cell>
          <cell r="BN32" t="str">
            <v xml:space="preserve">8516086    </v>
          </cell>
          <cell r="BO32">
            <v>1</v>
          </cell>
          <cell r="BU32">
            <v>1</v>
          </cell>
          <cell r="CZ32">
            <v>3</v>
          </cell>
          <cell r="DO32">
            <v>0</v>
          </cell>
          <cell r="EH32">
            <v>10</v>
          </cell>
          <cell r="EK32">
            <v>1</v>
          </cell>
          <cell r="ET32">
            <v>1</v>
          </cell>
          <cell r="FC32">
            <v>0</v>
          </cell>
          <cell r="FE32">
            <v>0</v>
          </cell>
          <cell r="FM32">
            <v>0</v>
          </cell>
          <cell r="FU32">
            <v>0</v>
          </cell>
          <cell r="GL32">
            <v>1</v>
          </cell>
          <cell r="GQ32">
            <v>0</v>
          </cell>
          <cell r="HO32">
            <v>2</v>
          </cell>
          <cell r="HQ32">
            <v>0</v>
          </cell>
        </row>
        <row r="33">
          <cell r="A33" t="str">
            <v>8216094</v>
          </cell>
          <cell r="B33">
            <v>2</v>
          </cell>
          <cell r="C33">
            <v>2</v>
          </cell>
          <cell r="D33" t="str">
            <v>94</v>
          </cell>
          <cell r="E33" t="str">
            <v>*</v>
          </cell>
          <cell r="F33" t="str">
            <v>X799</v>
          </cell>
          <cell r="G33" t="str">
            <v>8216094</v>
          </cell>
          <cell r="H33" t="str">
            <v>PISA</v>
          </cell>
          <cell r="I33" t="str">
            <v>00/0</v>
          </cell>
          <cell r="J33"/>
          <cell r="K33" t="str">
            <v>B</v>
          </cell>
          <cell r="L33" t="str">
            <v>D</v>
          </cell>
          <cell r="M33">
            <v>2299</v>
          </cell>
          <cell r="N33">
            <v>1068</v>
          </cell>
          <cell r="O33">
            <v>1068</v>
          </cell>
          <cell r="P33">
            <v>8</v>
          </cell>
          <cell r="Q33">
            <v>11</v>
          </cell>
          <cell r="R33">
            <v>5</v>
          </cell>
          <cell r="S33">
            <v>5</v>
          </cell>
          <cell r="T33">
            <v>6978.56</v>
          </cell>
          <cell r="U33">
            <v>43</v>
          </cell>
          <cell r="V33">
            <v>57250.82</v>
          </cell>
          <cell r="W33">
            <v>14100</v>
          </cell>
          <cell r="X33" t="str">
            <v>LEATHER FACTORY</v>
          </cell>
          <cell r="Y33">
            <v>264</v>
          </cell>
          <cell r="Z33">
            <v>439562.59</v>
          </cell>
          <cell r="AA33">
            <v>103356.89</v>
          </cell>
          <cell r="AB33">
            <v>53</v>
          </cell>
          <cell r="AC33" t="str">
            <v>201532</v>
          </cell>
          <cell r="AD33" t="str">
            <v>201652</v>
          </cell>
          <cell r="AE33">
            <v>205</v>
          </cell>
          <cell r="AF33">
            <v>61</v>
          </cell>
          <cell r="AG33">
            <v>266</v>
          </cell>
          <cell r="AH33" t="str">
            <v>201534</v>
          </cell>
          <cell r="AI33" t="str">
            <v>201733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 t="str">
            <v>-</v>
          </cell>
          <cell r="AO33">
            <v>19.785</v>
          </cell>
          <cell r="AP33">
            <v>45.487000000000002</v>
          </cell>
          <cell r="AQ33">
            <v>33</v>
          </cell>
          <cell r="AR33">
            <v>4</v>
          </cell>
          <cell r="AS33" t="str">
            <v xml:space="preserve">8216094    </v>
          </cell>
          <cell r="AT33">
            <v>31</v>
          </cell>
          <cell r="AU33">
            <v>83</v>
          </cell>
          <cell r="AV33">
            <v>36</v>
          </cell>
          <cell r="AW33">
            <v>24</v>
          </cell>
          <cell r="AX33">
            <v>31</v>
          </cell>
          <cell r="AY33">
            <v>205</v>
          </cell>
          <cell r="AZ33" t="str">
            <v xml:space="preserve">8216094    </v>
          </cell>
          <cell r="BA33">
            <v>0</v>
          </cell>
          <cell r="BB33">
            <v>1</v>
          </cell>
          <cell r="BC33">
            <v>3</v>
          </cell>
          <cell r="BD33">
            <v>1</v>
          </cell>
          <cell r="BE33">
            <v>0</v>
          </cell>
          <cell r="BF33">
            <v>5</v>
          </cell>
          <cell r="BG33" t="str">
            <v xml:space="preserve">8216094    </v>
          </cell>
          <cell r="BH33">
            <v>1</v>
          </cell>
          <cell r="BI33">
            <v>7</v>
          </cell>
          <cell r="BJ33">
            <v>26</v>
          </cell>
          <cell r="BK33">
            <v>7</v>
          </cell>
          <cell r="BL33">
            <v>2</v>
          </cell>
          <cell r="BM33">
            <v>43</v>
          </cell>
          <cell r="BN33" t="str">
            <v xml:space="preserve">8216094    </v>
          </cell>
          <cell r="BO33">
            <v>10</v>
          </cell>
          <cell r="BP33">
            <v>4</v>
          </cell>
          <cell r="BX33">
            <v>15</v>
          </cell>
          <cell r="BY33">
            <v>0</v>
          </cell>
          <cell r="CZ33">
            <v>12</v>
          </cell>
          <cell r="DG33">
            <v>77</v>
          </cell>
          <cell r="DH33">
            <v>1</v>
          </cell>
          <cell r="DL33">
            <v>3</v>
          </cell>
          <cell r="DM33">
            <v>3</v>
          </cell>
          <cell r="DO33">
            <v>5</v>
          </cell>
          <cell r="DP33">
            <v>5</v>
          </cell>
          <cell r="DR33">
            <v>0</v>
          </cell>
          <cell r="DU33">
            <v>3</v>
          </cell>
          <cell r="EH33">
            <v>15</v>
          </cell>
          <cell r="EK33">
            <v>53</v>
          </cell>
          <cell r="ER33">
            <v>4</v>
          </cell>
          <cell r="ES33">
            <v>2</v>
          </cell>
          <cell r="EU33">
            <v>6</v>
          </cell>
          <cell r="EV33">
            <v>5</v>
          </cell>
          <cell r="EW33">
            <v>1</v>
          </cell>
          <cell r="EX33">
            <v>0</v>
          </cell>
          <cell r="EY33">
            <v>4</v>
          </cell>
          <cell r="FC33">
            <v>1</v>
          </cell>
          <cell r="FF33">
            <v>0</v>
          </cell>
          <cell r="FK33">
            <v>0</v>
          </cell>
          <cell r="FL33">
            <v>0</v>
          </cell>
          <cell r="FQ33">
            <v>4</v>
          </cell>
          <cell r="FR33">
            <v>1</v>
          </cell>
          <cell r="FT33">
            <v>2</v>
          </cell>
          <cell r="FU33">
            <v>0</v>
          </cell>
          <cell r="FV33">
            <v>0</v>
          </cell>
          <cell r="FY33">
            <v>3</v>
          </cell>
          <cell r="FZ33">
            <v>7</v>
          </cell>
          <cell r="GB33">
            <v>3</v>
          </cell>
          <cell r="GC33">
            <v>0</v>
          </cell>
          <cell r="GD33">
            <v>10</v>
          </cell>
          <cell r="GE33">
            <v>0</v>
          </cell>
          <cell r="GH33">
            <v>-1</v>
          </cell>
          <cell r="GK33">
            <v>0</v>
          </cell>
          <cell r="GL33">
            <v>5</v>
          </cell>
          <cell r="GS33">
            <v>0</v>
          </cell>
          <cell r="GW33">
            <v>2</v>
          </cell>
          <cell r="GZ33">
            <v>5</v>
          </cell>
          <cell r="HB33">
            <v>0</v>
          </cell>
          <cell r="HM33">
            <v>0</v>
          </cell>
          <cell r="HN33">
            <v>4</v>
          </cell>
          <cell r="HO33">
            <v>1</v>
          </cell>
          <cell r="HQ33">
            <v>2</v>
          </cell>
          <cell r="HR33">
            <v>5</v>
          </cell>
          <cell r="HS33">
            <v>0</v>
          </cell>
        </row>
        <row r="34">
          <cell r="A34" t="str">
            <v>8216097</v>
          </cell>
          <cell r="B34">
            <v>2</v>
          </cell>
          <cell r="C34">
            <v>2</v>
          </cell>
          <cell r="D34" t="str">
            <v>97</v>
          </cell>
          <cell r="E34"/>
          <cell r="F34"/>
          <cell r="G34" t="str">
            <v>8216097</v>
          </cell>
          <cell r="H34" t="str">
            <v>BRISTOL-RT</v>
          </cell>
          <cell r="I34" t="str">
            <v>22/7</v>
          </cell>
          <cell r="J34" t="str">
            <v>+</v>
          </cell>
          <cell r="K34" t="str">
            <v>B</v>
          </cell>
          <cell r="L34" t="str">
            <v>N</v>
          </cell>
          <cell r="M34">
            <v>1999</v>
          </cell>
          <cell r="N34">
            <v>914</v>
          </cell>
          <cell r="O34">
            <v>914</v>
          </cell>
          <cell r="P34">
            <v>35</v>
          </cell>
          <cell r="Q34">
            <v>69</v>
          </cell>
          <cell r="R34">
            <v>52</v>
          </cell>
          <cell r="S34">
            <v>47</v>
          </cell>
          <cell r="T34">
            <v>87996.15</v>
          </cell>
          <cell r="U34">
            <v>415</v>
          </cell>
          <cell r="V34">
            <v>716010.64</v>
          </cell>
          <cell r="W34">
            <v>14100</v>
          </cell>
          <cell r="X34" t="str">
            <v>LEATHER FACTORY</v>
          </cell>
          <cell r="Y34">
            <v>2680</v>
          </cell>
          <cell r="Z34">
            <v>4367433.9000000004</v>
          </cell>
          <cell r="AA34">
            <v>3358511.4</v>
          </cell>
          <cell r="AB34">
            <v>2052</v>
          </cell>
          <cell r="AC34" t="str">
            <v>201626</v>
          </cell>
          <cell r="AD34" t="str">
            <v>201717</v>
          </cell>
          <cell r="AE34">
            <v>2774</v>
          </cell>
          <cell r="AF34">
            <v>163</v>
          </cell>
          <cell r="AG34">
            <v>2937</v>
          </cell>
          <cell r="AH34" t="str">
            <v>201627</v>
          </cell>
          <cell r="AI34" t="str">
            <v>201733</v>
          </cell>
          <cell r="AJ34">
            <v>2367</v>
          </cell>
          <cell r="AK34">
            <v>0</v>
          </cell>
          <cell r="AL34">
            <v>0</v>
          </cell>
          <cell r="AM34">
            <v>0</v>
          </cell>
          <cell r="AN34" t="str">
            <v>-</v>
          </cell>
          <cell r="AO34">
            <v>47.024999999999999</v>
          </cell>
          <cell r="AP34">
            <v>46.345999999999997</v>
          </cell>
          <cell r="AQ34">
            <v>66</v>
          </cell>
          <cell r="AR34">
            <v>23</v>
          </cell>
          <cell r="AS34" t="str">
            <v xml:space="preserve">8216097    </v>
          </cell>
          <cell r="AT34">
            <v>539</v>
          </cell>
          <cell r="AU34">
            <v>515</v>
          </cell>
          <cell r="AV34">
            <v>727</v>
          </cell>
          <cell r="AW34">
            <v>541</v>
          </cell>
          <cell r="AX34">
            <v>454</v>
          </cell>
          <cell r="AY34">
            <v>2776</v>
          </cell>
          <cell r="AZ34" t="str">
            <v xml:space="preserve">8216097    </v>
          </cell>
          <cell r="BA34">
            <v>13</v>
          </cell>
          <cell r="BB34">
            <v>7</v>
          </cell>
          <cell r="BC34">
            <v>7</v>
          </cell>
          <cell r="BD34">
            <v>11</v>
          </cell>
          <cell r="BE34">
            <v>9</v>
          </cell>
          <cell r="BF34">
            <v>47</v>
          </cell>
          <cell r="BG34" t="str">
            <v xml:space="preserve">8216097    </v>
          </cell>
          <cell r="BH34">
            <v>93</v>
          </cell>
          <cell r="BI34">
            <v>77</v>
          </cell>
          <cell r="BJ34">
            <v>77</v>
          </cell>
          <cell r="BK34">
            <v>112</v>
          </cell>
          <cell r="BL34">
            <v>56</v>
          </cell>
          <cell r="BM34">
            <v>415</v>
          </cell>
          <cell r="BN34" t="str">
            <v xml:space="preserve">8216097    </v>
          </cell>
          <cell r="BO34">
            <v>50</v>
          </cell>
          <cell r="BP34">
            <v>40</v>
          </cell>
          <cell r="BQ34">
            <v>47</v>
          </cell>
          <cell r="BR34">
            <v>1</v>
          </cell>
          <cell r="BS34">
            <v>0</v>
          </cell>
          <cell r="BT34">
            <v>0</v>
          </cell>
          <cell r="BU34">
            <v>53</v>
          </cell>
          <cell r="BV34">
            <v>0</v>
          </cell>
          <cell r="BW34">
            <v>0</v>
          </cell>
          <cell r="BX34">
            <v>48</v>
          </cell>
          <cell r="BY34">
            <v>49</v>
          </cell>
          <cell r="BZ34">
            <v>52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50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G34">
            <v>141</v>
          </cell>
          <cell r="DH34">
            <v>29</v>
          </cell>
          <cell r="DI34">
            <v>33</v>
          </cell>
          <cell r="DJ34">
            <v>0</v>
          </cell>
          <cell r="DK34">
            <v>0</v>
          </cell>
          <cell r="DL34">
            <v>32</v>
          </cell>
          <cell r="DM34">
            <v>56</v>
          </cell>
          <cell r="DN34">
            <v>39</v>
          </cell>
          <cell r="DO34">
            <v>11</v>
          </cell>
          <cell r="DP34">
            <v>40</v>
          </cell>
          <cell r="DQ34">
            <v>38</v>
          </cell>
          <cell r="DR34">
            <v>35</v>
          </cell>
          <cell r="DS34">
            <v>0</v>
          </cell>
          <cell r="DT34">
            <v>0</v>
          </cell>
          <cell r="DU34">
            <v>35</v>
          </cell>
          <cell r="DV34">
            <v>0</v>
          </cell>
          <cell r="DW34">
            <v>0</v>
          </cell>
          <cell r="DX34">
            <v>49</v>
          </cell>
          <cell r="DY34">
            <v>40</v>
          </cell>
          <cell r="DZ34">
            <v>37</v>
          </cell>
          <cell r="EA34">
            <v>0</v>
          </cell>
          <cell r="EC34">
            <v>0</v>
          </cell>
          <cell r="ED34">
            <v>0</v>
          </cell>
          <cell r="EE34">
            <v>17</v>
          </cell>
          <cell r="EF34">
            <v>0</v>
          </cell>
          <cell r="EG34">
            <v>0</v>
          </cell>
          <cell r="EH34">
            <v>64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61</v>
          </cell>
          <cell r="ER34">
            <v>51</v>
          </cell>
          <cell r="ES34">
            <v>60</v>
          </cell>
          <cell r="ET34">
            <v>57</v>
          </cell>
          <cell r="EU34">
            <v>41</v>
          </cell>
          <cell r="EV34">
            <v>43</v>
          </cell>
          <cell r="EW34">
            <v>55</v>
          </cell>
          <cell r="EX34">
            <v>40</v>
          </cell>
          <cell r="EY34">
            <v>54</v>
          </cell>
          <cell r="EZ34">
            <v>0</v>
          </cell>
          <cell r="FA34">
            <v>0</v>
          </cell>
          <cell r="FB34">
            <v>0</v>
          </cell>
          <cell r="FC34">
            <v>55</v>
          </cell>
          <cell r="FD34">
            <v>0</v>
          </cell>
          <cell r="FE34">
            <v>48</v>
          </cell>
          <cell r="FF34">
            <v>42</v>
          </cell>
          <cell r="FG34">
            <v>0</v>
          </cell>
          <cell r="FH34">
            <v>41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46</v>
          </cell>
          <cell r="FR34">
            <v>44</v>
          </cell>
          <cell r="FS34">
            <v>64</v>
          </cell>
          <cell r="FT34">
            <v>26</v>
          </cell>
          <cell r="FU34">
            <v>43</v>
          </cell>
          <cell r="FV34">
            <v>45</v>
          </cell>
          <cell r="FW34">
            <v>0</v>
          </cell>
          <cell r="FY34">
            <v>45</v>
          </cell>
          <cell r="FZ34">
            <v>45</v>
          </cell>
          <cell r="GA34">
            <v>0</v>
          </cell>
          <cell r="GB34">
            <v>43</v>
          </cell>
          <cell r="GC34">
            <v>53</v>
          </cell>
          <cell r="GD34">
            <v>40</v>
          </cell>
          <cell r="GE34">
            <v>44</v>
          </cell>
          <cell r="GF34">
            <v>0</v>
          </cell>
          <cell r="GH34">
            <v>-3</v>
          </cell>
          <cell r="GI34">
            <v>24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59</v>
          </cell>
          <cell r="GS34">
            <v>3</v>
          </cell>
          <cell r="GT34">
            <v>0</v>
          </cell>
          <cell r="GU34">
            <v>38</v>
          </cell>
          <cell r="GV34">
            <v>0</v>
          </cell>
          <cell r="GW34">
            <v>53</v>
          </cell>
          <cell r="GX34">
            <v>0</v>
          </cell>
          <cell r="GY34">
            <v>34</v>
          </cell>
          <cell r="GZ34">
            <v>56</v>
          </cell>
          <cell r="HA34">
            <v>27</v>
          </cell>
          <cell r="HB34">
            <v>42</v>
          </cell>
          <cell r="HC34">
            <v>0</v>
          </cell>
          <cell r="HE34">
            <v>3</v>
          </cell>
          <cell r="HF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42</v>
          </cell>
          <cell r="HO34">
            <v>64</v>
          </cell>
          <cell r="HP34">
            <v>47</v>
          </cell>
          <cell r="HQ34">
            <v>37</v>
          </cell>
          <cell r="HR34">
            <v>42</v>
          </cell>
          <cell r="HS34">
            <v>34</v>
          </cell>
        </row>
        <row r="35">
          <cell r="A35" t="str">
            <v>8216004</v>
          </cell>
          <cell r="B35">
            <v>2</v>
          </cell>
          <cell r="C35">
            <v>4</v>
          </cell>
          <cell r="D35" t="str">
            <v>04</v>
          </cell>
          <cell r="E35"/>
          <cell r="F35"/>
          <cell r="G35" t="str">
            <v>8216004</v>
          </cell>
          <cell r="H35" t="str">
            <v>PILLOW WALK</v>
          </cell>
          <cell r="I35" t="str">
            <v>00/0</v>
          </cell>
          <cell r="J35"/>
          <cell r="K35" t="str">
            <v>B</v>
          </cell>
          <cell r="L35" t="str">
            <v>D</v>
          </cell>
          <cell r="M35">
            <v>2499</v>
          </cell>
          <cell r="N35">
            <v>1102</v>
          </cell>
          <cell r="O35">
            <v>1102</v>
          </cell>
          <cell r="P35">
            <v>4</v>
          </cell>
          <cell r="Q35">
            <v>-3</v>
          </cell>
          <cell r="R35">
            <v>7</v>
          </cell>
          <cell r="S35">
            <v>4</v>
          </cell>
          <cell r="T35">
            <v>9216.4</v>
          </cell>
          <cell r="U35">
            <v>29</v>
          </cell>
          <cell r="V35">
            <v>60337.3</v>
          </cell>
          <cell r="W35">
            <v>14100</v>
          </cell>
          <cell r="X35" t="str">
            <v>LEATHER FACTORY</v>
          </cell>
          <cell r="Y35">
            <v>144</v>
          </cell>
          <cell r="Z35">
            <v>319978.99</v>
          </cell>
          <cell r="AA35">
            <v>366883.46</v>
          </cell>
          <cell r="AB35">
            <v>171</v>
          </cell>
          <cell r="AC35" t="str">
            <v>201645</v>
          </cell>
          <cell r="AD35" t="str">
            <v>201712</v>
          </cell>
          <cell r="AE35">
            <v>590</v>
          </cell>
          <cell r="AF35">
            <v>45</v>
          </cell>
          <cell r="AG35">
            <v>635</v>
          </cell>
          <cell r="AH35" t="str">
            <v>201647</v>
          </cell>
          <cell r="AI35" t="str">
            <v>201733</v>
          </cell>
          <cell r="AJ35">
            <v>589</v>
          </cell>
          <cell r="AK35">
            <v>0</v>
          </cell>
          <cell r="AL35">
            <v>0</v>
          </cell>
          <cell r="AM35">
            <v>0</v>
          </cell>
          <cell r="AN35" t="str">
            <v>-</v>
          </cell>
          <cell r="AO35">
            <v>47.033999999999999</v>
          </cell>
          <cell r="AP35">
            <v>48.253</v>
          </cell>
          <cell r="AQ35">
            <v>31</v>
          </cell>
          <cell r="AR35">
            <v>3</v>
          </cell>
          <cell r="AS35" t="str">
            <v xml:space="preserve">8216004    </v>
          </cell>
          <cell r="AT35">
            <v>21</v>
          </cell>
          <cell r="AU35">
            <v>64</v>
          </cell>
          <cell r="AV35">
            <v>376</v>
          </cell>
          <cell r="AW35">
            <v>121</v>
          </cell>
          <cell r="AX35">
            <v>16</v>
          </cell>
          <cell r="AY35">
            <v>598</v>
          </cell>
          <cell r="AZ35" t="str">
            <v xml:space="preserve">8216004    </v>
          </cell>
          <cell r="BA35">
            <v>0</v>
          </cell>
          <cell r="BB35">
            <v>0</v>
          </cell>
          <cell r="BC35">
            <v>4</v>
          </cell>
          <cell r="BD35">
            <v>0</v>
          </cell>
          <cell r="BE35">
            <v>0</v>
          </cell>
          <cell r="BF35">
            <v>4</v>
          </cell>
          <cell r="BG35" t="str">
            <v xml:space="preserve">8216004    </v>
          </cell>
          <cell r="BH35">
            <v>4</v>
          </cell>
          <cell r="BI35">
            <v>4</v>
          </cell>
          <cell r="BJ35">
            <v>13</v>
          </cell>
          <cell r="BK35">
            <v>7</v>
          </cell>
          <cell r="BL35">
            <v>1</v>
          </cell>
          <cell r="BM35">
            <v>29</v>
          </cell>
          <cell r="BN35" t="str">
            <v xml:space="preserve">8216004    </v>
          </cell>
          <cell r="BO35">
            <v>1</v>
          </cell>
          <cell r="DF35">
            <v>10</v>
          </cell>
          <cell r="DI35">
            <v>20</v>
          </cell>
          <cell r="DO35">
            <v>10</v>
          </cell>
          <cell r="DP35">
            <v>6</v>
          </cell>
          <cell r="DX35">
            <v>10</v>
          </cell>
          <cell r="DY35">
            <v>10</v>
          </cell>
          <cell r="EE35">
            <v>14</v>
          </cell>
          <cell r="EQ35">
            <v>29</v>
          </cell>
          <cell r="ER35">
            <v>28</v>
          </cell>
          <cell r="ES35">
            <v>28</v>
          </cell>
          <cell r="ET35">
            <v>20</v>
          </cell>
          <cell r="EU35">
            <v>19</v>
          </cell>
          <cell r="EV35">
            <v>26</v>
          </cell>
          <cell r="EW35">
            <v>20</v>
          </cell>
          <cell r="EX35">
            <v>20</v>
          </cell>
          <cell r="FC35">
            <v>30</v>
          </cell>
          <cell r="FE35">
            <v>25</v>
          </cell>
          <cell r="FF35">
            <v>28</v>
          </cell>
          <cell r="FH35">
            <v>20</v>
          </cell>
          <cell r="FQ35">
            <v>36</v>
          </cell>
          <cell r="FR35">
            <v>10</v>
          </cell>
          <cell r="FS35">
            <v>35</v>
          </cell>
          <cell r="FU35">
            <v>20</v>
          </cell>
          <cell r="FV35">
            <v>15</v>
          </cell>
          <cell r="FY35">
            <v>19</v>
          </cell>
          <cell r="FZ35">
            <v>20</v>
          </cell>
          <cell r="GD35">
            <v>20</v>
          </cell>
          <cell r="GI35">
            <v>21</v>
          </cell>
          <cell r="GW35">
            <v>10</v>
          </cell>
          <cell r="HC35">
            <v>0</v>
          </cell>
          <cell r="HO35">
            <v>10</v>
          </cell>
          <cell r="HP35">
            <v>10</v>
          </cell>
        </row>
        <row r="36">
          <cell r="A36" t="str">
            <v>8216009</v>
          </cell>
          <cell r="B36">
            <v>2</v>
          </cell>
          <cell r="C36">
            <v>4</v>
          </cell>
          <cell r="D36" t="str">
            <v>09</v>
          </cell>
          <cell r="E36"/>
          <cell r="F36"/>
          <cell r="G36" t="str">
            <v>8216009</v>
          </cell>
          <cell r="H36" t="str">
            <v>LOOP LACE</v>
          </cell>
          <cell r="I36" t="str">
            <v>00/0</v>
          </cell>
          <cell r="J36"/>
          <cell r="K36" t="str">
            <v>B</v>
          </cell>
          <cell r="L36" t="str">
            <v>S</v>
          </cell>
          <cell r="M36">
            <v>2499</v>
          </cell>
          <cell r="N36">
            <v>1101</v>
          </cell>
          <cell r="O36">
            <v>1101</v>
          </cell>
          <cell r="P36">
            <v>11</v>
          </cell>
          <cell r="Q36">
            <v>17</v>
          </cell>
          <cell r="R36">
            <v>4</v>
          </cell>
          <cell r="S36">
            <v>9</v>
          </cell>
          <cell r="T36">
            <v>21107.7</v>
          </cell>
          <cell r="U36">
            <v>87</v>
          </cell>
          <cell r="V36">
            <v>187191.49</v>
          </cell>
          <cell r="W36">
            <v>14100</v>
          </cell>
          <cell r="X36" t="str">
            <v>LEATHER FACTORY</v>
          </cell>
          <cell r="Y36">
            <v>0</v>
          </cell>
          <cell r="Z36">
            <v>0</v>
          </cell>
          <cell r="AA36">
            <v>406675.3</v>
          </cell>
          <cell r="AB36">
            <v>193</v>
          </cell>
          <cell r="AC36" t="str">
            <v>201713</v>
          </cell>
          <cell r="AD36" t="str">
            <v>201726</v>
          </cell>
          <cell r="AE36">
            <v>224</v>
          </cell>
          <cell r="AF36">
            <v>0</v>
          </cell>
          <cell r="AG36">
            <v>224</v>
          </cell>
          <cell r="AH36" t="str">
            <v>201715</v>
          </cell>
          <cell r="AI36" t="str">
            <v>201733</v>
          </cell>
          <cell r="AJ36">
            <v>354</v>
          </cell>
          <cell r="AK36">
            <v>800</v>
          </cell>
          <cell r="AL36">
            <v>0</v>
          </cell>
          <cell r="AM36">
            <v>0</v>
          </cell>
          <cell r="AN36" t="str">
            <v>201739</v>
          </cell>
          <cell r="AO36">
            <v>48.829000000000001</v>
          </cell>
          <cell r="AP36">
            <v>48.3</v>
          </cell>
          <cell r="AQ36">
            <v>23</v>
          </cell>
          <cell r="AR36">
            <v>6</v>
          </cell>
          <cell r="AS36" t="str">
            <v xml:space="preserve">8216009    </v>
          </cell>
          <cell r="AT36">
            <v>28</v>
          </cell>
          <cell r="AU36">
            <v>113</v>
          </cell>
          <cell r="AV36">
            <v>37</v>
          </cell>
          <cell r="AW36">
            <v>29</v>
          </cell>
          <cell r="AX36">
            <v>17</v>
          </cell>
          <cell r="AY36">
            <v>224</v>
          </cell>
          <cell r="AZ36" t="str">
            <v xml:space="preserve">8216009    </v>
          </cell>
          <cell r="BA36">
            <v>2</v>
          </cell>
          <cell r="BB36">
            <v>1</v>
          </cell>
          <cell r="BC36">
            <v>1</v>
          </cell>
          <cell r="BD36">
            <v>5</v>
          </cell>
          <cell r="BE36">
            <v>0</v>
          </cell>
          <cell r="BF36">
            <v>9</v>
          </cell>
          <cell r="BG36" t="str">
            <v xml:space="preserve">8216009    </v>
          </cell>
          <cell r="BH36">
            <v>24</v>
          </cell>
          <cell r="BI36">
            <v>25</v>
          </cell>
          <cell r="BJ36">
            <v>5</v>
          </cell>
          <cell r="BK36">
            <v>25</v>
          </cell>
          <cell r="BL36">
            <v>8</v>
          </cell>
          <cell r="BM36">
            <v>87</v>
          </cell>
          <cell r="BN36" t="str">
            <v xml:space="preserve">8216009    </v>
          </cell>
          <cell r="BO36">
            <v>0</v>
          </cell>
          <cell r="BP36">
            <v>8</v>
          </cell>
          <cell r="BQ36">
            <v>2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H36">
            <v>23</v>
          </cell>
          <cell r="DI36">
            <v>2</v>
          </cell>
          <cell r="DJ36">
            <v>0</v>
          </cell>
          <cell r="DK36">
            <v>0</v>
          </cell>
          <cell r="DL36">
            <v>0</v>
          </cell>
          <cell r="DM36">
            <v>18</v>
          </cell>
          <cell r="DN36">
            <v>15</v>
          </cell>
          <cell r="DO36">
            <v>12</v>
          </cell>
          <cell r="DP36">
            <v>0</v>
          </cell>
          <cell r="DQ36">
            <v>9</v>
          </cell>
          <cell r="DR36">
            <v>17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4</v>
          </cell>
          <cell r="DY36">
            <v>0</v>
          </cell>
          <cell r="DZ36">
            <v>13</v>
          </cell>
          <cell r="EA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9</v>
          </cell>
          <cell r="EV36">
            <v>5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12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11</v>
          </cell>
          <cell r="FR36">
            <v>6</v>
          </cell>
          <cell r="FS36">
            <v>0</v>
          </cell>
          <cell r="FT36">
            <v>0</v>
          </cell>
          <cell r="FU36">
            <v>0</v>
          </cell>
          <cell r="FV36">
            <v>5</v>
          </cell>
          <cell r="FW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H36">
            <v>0</v>
          </cell>
          <cell r="GI36">
            <v>8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9</v>
          </cell>
          <cell r="GS36">
            <v>0</v>
          </cell>
          <cell r="GT36">
            <v>0</v>
          </cell>
          <cell r="GU36">
            <v>8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E36">
            <v>0</v>
          </cell>
          <cell r="HF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10</v>
          </cell>
          <cell r="HN36">
            <v>8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10</v>
          </cell>
        </row>
        <row r="37">
          <cell r="A37" t="str">
            <v>8516011</v>
          </cell>
          <cell r="B37">
            <v>2</v>
          </cell>
          <cell r="C37">
            <v>4</v>
          </cell>
          <cell r="D37" t="str">
            <v>11</v>
          </cell>
          <cell r="E37" t="str">
            <v>*</v>
          </cell>
          <cell r="F37" t="str">
            <v>X799</v>
          </cell>
          <cell r="G37" t="str">
            <v>8516011</v>
          </cell>
          <cell r="H37" t="str">
            <v>ADRIAN</v>
          </cell>
          <cell r="I37" t="str">
            <v>00/0</v>
          </cell>
          <cell r="J37"/>
          <cell r="K37" t="str">
            <v>B</v>
          </cell>
          <cell r="L37" t="str">
            <v>D</v>
          </cell>
          <cell r="M37">
            <v>1999</v>
          </cell>
          <cell r="N37">
            <v>950</v>
          </cell>
          <cell r="O37">
            <v>950</v>
          </cell>
          <cell r="P37">
            <v>10</v>
          </cell>
          <cell r="Q37">
            <v>8</v>
          </cell>
          <cell r="R37">
            <v>6</v>
          </cell>
          <cell r="S37">
            <v>5</v>
          </cell>
          <cell r="T37">
            <v>5580.69</v>
          </cell>
          <cell r="U37">
            <v>51</v>
          </cell>
          <cell r="V37">
            <v>55332.59</v>
          </cell>
          <cell r="W37">
            <v>14100</v>
          </cell>
          <cell r="X37" t="str">
            <v>LEATHER FACTORY</v>
          </cell>
          <cell r="Y37">
            <v>292</v>
          </cell>
          <cell r="Z37">
            <v>496840.86</v>
          </cell>
          <cell r="AA37">
            <v>209116.44</v>
          </cell>
          <cell r="AB37">
            <v>128</v>
          </cell>
          <cell r="AC37" t="str">
            <v>201603</v>
          </cell>
          <cell r="AD37" t="str">
            <v>201619</v>
          </cell>
          <cell r="AE37">
            <v>195</v>
          </cell>
          <cell r="AF37">
            <v>0</v>
          </cell>
          <cell r="AG37">
            <v>195</v>
          </cell>
          <cell r="AH37" t="str">
            <v>201606</v>
          </cell>
          <cell r="AI37" t="str">
            <v>201733</v>
          </cell>
          <cell r="AJ37">
            <v>30</v>
          </cell>
          <cell r="AK37">
            <v>0</v>
          </cell>
          <cell r="AL37">
            <v>0</v>
          </cell>
          <cell r="AM37">
            <v>0</v>
          </cell>
          <cell r="AN37" t="str">
            <v>-</v>
          </cell>
          <cell r="AO37">
            <v>12.439</v>
          </cell>
          <cell r="AP37">
            <v>44.231999999999999</v>
          </cell>
          <cell r="AQ37">
            <v>24</v>
          </cell>
          <cell r="AR37">
            <v>5</v>
          </cell>
          <cell r="AS37" t="str">
            <v xml:space="preserve">8516011    </v>
          </cell>
          <cell r="AT37">
            <v>44</v>
          </cell>
          <cell r="AU37">
            <v>48</v>
          </cell>
          <cell r="AV37">
            <v>55</v>
          </cell>
          <cell r="AW37">
            <v>3</v>
          </cell>
          <cell r="AX37">
            <v>45</v>
          </cell>
          <cell r="AY37">
            <v>195</v>
          </cell>
          <cell r="AZ37" t="str">
            <v xml:space="preserve">8516011    </v>
          </cell>
          <cell r="BA37">
            <v>1</v>
          </cell>
          <cell r="BB37">
            <v>0</v>
          </cell>
          <cell r="BC37">
            <v>1</v>
          </cell>
          <cell r="BD37">
            <v>1</v>
          </cell>
          <cell r="BE37">
            <v>2</v>
          </cell>
          <cell r="BF37">
            <v>5</v>
          </cell>
          <cell r="BG37" t="str">
            <v xml:space="preserve">8516011    </v>
          </cell>
          <cell r="BH37">
            <v>9</v>
          </cell>
          <cell r="BI37">
            <v>10</v>
          </cell>
          <cell r="BJ37">
            <v>18</v>
          </cell>
          <cell r="BK37">
            <v>4</v>
          </cell>
          <cell r="BL37">
            <v>10</v>
          </cell>
          <cell r="BM37">
            <v>51</v>
          </cell>
          <cell r="BN37" t="str">
            <v xml:space="preserve">8516011    </v>
          </cell>
          <cell r="BO37">
            <v>0</v>
          </cell>
          <cell r="BU37">
            <v>3</v>
          </cell>
          <cell r="BX37">
            <v>11</v>
          </cell>
          <cell r="CH37">
            <v>0</v>
          </cell>
          <cell r="DH37">
            <v>0</v>
          </cell>
          <cell r="DL37">
            <v>5</v>
          </cell>
          <cell r="DP37">
            <v>6</v>
          </cell>
          <cell r="DQ37">
            <v>9</v>
          </cell>
          <cell r="DR37">
            <v>6</v>
          </cell>
          <cell r="DU37">
            <v>16</v>
          </cell>
          <cell r="DZ37">
            <v>4</v>
          </cell>
          <cell r="EK37">
            <v>8</v>
          </cell>
          <cell r="EU37">
            <v>5</v>
          </cell>
          <cell r="EX37">
            <v>15</v>
          </cell>
          <cell r="EY37">
            <v>9</v>
          </cell>
          <cell r="FE37">
            <v>0</v>
          </cell>
          <cell r="FF37">
            <v>16</v>
          </cell>
          <cell r="FQ37">
            <v>13</v>
          </cell>
          <cell r="FT37">
            <v>1</v>
          </cell>
          <cell r="FU37">
            <v>0</v>
          </cell>
          <cell r="FV37">
            <v>0</v>
          </cell>
          <cell r="FY37">
            <v>6</v>
          </cell>
          <cell r="GR37">
            <v>7</v>
          </cell>
          <cell r="GS37">
            <v>0</v>
          </cell>
          <cell r="GU37">
            <v>0</v>
          </cell>
          <cell r="GW37">
            <v>4</v>
          </cell>
          <cell r="GZ37">
            <v>5</v>
          </cell>
          <cell r="HA37">
            <v>1</v>
          </cell>
          <cell r="HB37">
            <v>2</v>
          </cell>
          <cell r="HM37">
            <v>41</v>
          </cell>
          <cell r="HQ37">
            <v>1</v>
          </cell>
          <cell r="HR37">
            <v>0</v>
          </cell>
          <cell r="HS37">
            <v>1</v>
          </cell>
        </row>
        <row r="38">
          <cell r="A38" t="str">
            <v>8516012</v>
          </cell>
          <cell r="B38">
            <v>2</v>
          </cell>
          <cell r="C38">
            <v>4</v>
          </cell>
          <cell r="D38" t="str">
            <v>12</v>
          </cell>
          <cell r="E38" t="str">
            <v>*</v>
          </cell>
          <cell r="F38"/>
          <cell r="G38" t="str">
            <v>8516012</v>
          </cell>
          <cell r="H38" t="str">
            <v>MINUKI NEW SLI</v>
          </cell>
          <cell r="I38" t="str">
            <v>00/0</v>
          </cell>
          <cell r="J38" t="str">
            <v>+</v>
          </cell>
          <cell r="K38" t="str">
            <v>B</v>
          </cell>
          <cell r="L38" t="str">
            <v>D</v>
          </cell>
          <cell r="M38">
            <v>2499</v>
          </cell>
          <cell r="N38">
            <v>1094.78</v>
          </cell>
          <cell r="O38">
            <v>1284.69</v>
          </cell>
          <cell r="P38">
            <v>2</v>
          </cell>
          <cell r="Q38">
            <v>8</v>
          </cell>
          <cell r="R38">
            <v>5</v>
          </cell>
          <cell r="S38">
            <v>2</v>
          </cell>
          <cell r="T38">
            <v>4271.8</v>
          </cell>
          <cell r="U38">
            <v>33</v>
          </cell>
          <cell r="V38">
            <v>70484.7</v>
          </cell>
          <cell r="W38">
            <v>70105</v>
          </cell>
          <cell r="X38" t="str">
            <v xml:space="preserve">MINUKI GROUP   </v>
          </cell>
          <cell r="Y38">
            <v>342</v>
          </cell>
          <cell r="Z38">
            <v>741245.02</v>
          </cell>
          <cell r="AA38">
            <v>255276.46</v>
          </cell>
          <cell r="AB38">
            <v>122</v>
          </cell>
          <cell r="AC38" t="str">
            <v>201541</v>
          </cell>
          <cell r="AD38" t="str">
            <v>201650</v>
          </cell>
          <cell r="AE38">
            <v>448</v>
          </cell>
          <cell r="AF38">
            <v>14</v>
          </cell>
          <cell r="AG38">
            <v>462</v>
          </cell>
          <cell r="AH38" t="str">
            <v>201542</v>
          </cell>
          <cell r="AI38" t="str">
            <v>201733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 t="str">
            <v>-</v>
          </cell>
          <cell r="AO38">
            <v>48.744</v>
          </cell>
          <cell r="AP38">
            <v>48.591999999999999</v>
          </cell>
          <cell r="AQ38">
            <v>64</v>
          </cell>
          <cell r="AR38">
            <v>2</v>
          </cell>
          <cell r="AS38" t="str">
            <v xml:space="preserve">8516012    </v>
          </cell>
          <cell r="AT38">
            <v>104</v>
          </cell>
          <cell r="AU38">
            <v>86</v>
          </cell>
          <cell r="AV38">
            <v>104</v>
          </cell>
          <cell r="AW38">
            <v>94</v>
          </cell>
          <cell r="AX38">
            <v>60</v>
          </cell>
          <cell r="AY38">
            <v>448</v>
          </cell>
          <cell r="AZ38" t="str">
            <v xml:space="preserve">8516012    </v>
          </cell>
          <cell r="BA38">
            <v>0</v>
          </cell>
          <cell r="BB38">
            <v>1</v>
          </cell>
          <cell r="BC38">
            <v>0</v>
          </cell>
          <cell r="BD38">
            <v>1</v>
          </cell>
          <cell r="BE38">
            <v>0</v>
          </cell>
          <cell r="BF38">
            <v>2</v>
          </cell>
          <cell r="BG38" t="str">
            <v xml:space="preserve">8516012    </v>
          </cell>
          <cell r="BH38">
            <v>5</v>
          </cell>
          <cell r="BI38">
            <v>8</v>
          </cell>
          <cell r="BJ38">
            <v>3</v>
          </cell>
          <cell r="BK38">
            <v>12</v>
          </cell>
          <cell r="BL38">
            <v>5</v>
          </cell>
          <cell r="BM38">
            <v>33</v>
          </cell>
          <cell r="BN38" t="str">
            <v xml:space="preserve">8516012    </v>
          </cell>
          <cell r="BO38">
            <v>17</v>
          </cell>
          <cell r="BP38">
            <v>5</v>
          </cell>
          <cell r="BQ38">
            <v>0</v>
          </cell>
          <cell r="BR38">
            <v>8</v>
          </cell>
          <cell r="BS38">
            <v>6</v>
          </cell>
          <cell r="BU38">
            <v>2</v>
          </cell>
          <cell r="BX38">
            <v>2</v>
          </cell>
          <cell r="BY38">
            <v>10</v>
          </cell>
          <cell r="BZ38">
            <v>9</v>
          </cell>
          <cell r="CH38">
            <v>14</v>
          </cell>
          <cell r="DG38">
            <v>5</v>
          </cell>
          <cell r="DH38">
            <v>7</v>
          </cell>
          <cell r="DI38">
            <v>8</v>
          </cell>
          <cell r="DL38">
            <v>10</v>
          </cell>
          <cell r="DM38">
            <v>9</v>
          </cell>
          <cell r="DN38">
            <v>2</v>
          </cell>
          <cell r="DP38">
            <v>10</v>
          </cell>
          <cell r="DQ38">
            <v>7</v>
          </cell>
          <cell r="DR38">
            <v>3</v>
          </cell>
          <cell r="DU38">
            <v>5</v>
          </cell>
          <cell r="DX38">
            <v>3</v>
          </cell>
          <cell r="DY38">
            <v>8</v>
          </cell>
          <cell r="DZ38">
            <v>7</v>
          </cell>
          <cell r="EH38">
            <v>10</v>
          </cell>
          <cell r="EK38">
            <v>7</v>
          </cell>
          <cell r="EQ38">
            <v>5</v>
          </cell>
          <cell r="ER38">
            <v>5</v>
          </cell>
          <cell r="ES38">
            <v>5</v>
          </cell>
          <cell r="ET38">
            <v>5</v>
          </cell>
          <cell r="EU38">
            <v>7</v>
          </cell>
          <cell r="EV38">
            <v>13</v>
          </cell>
          <cell r="EW38">
            <v>10</v>
          </cell>
          <cell r="EX38">
            <v>11</v>
          </cell>
          <cell r="EY38">
            <v>1</v>
          </cell>
          <cell r="FC38">
            <v>4</v>
          </cell>
          <cell r="FD38">
            <v>0</v>
          </cell>
          <cell r="FE38">
            <v>8</v>
          </cell>
          <cell r="FF38">
            <v>14</v>
          </cell>
          <cell r="FQ38">
            <v>4</v>
          </cell>
          <cell r="FR38">
            <v>14</v>
          </cell>
          <cell r="FS38">
            <v>5</v>
          </cell>
          <cell r="FT38">
            <v>7</v>
          </cell>
          <cell r="FU38">
            <v>6</v>
          </cell>
          <cell r="FV38">
            <v>8</v>
          </cell>
          <cell r="FY38">
            <v>1</v>
          </cell>
          <cell r="FZ38">
            <v>7</v>
          </cell>
          <cell r="GB38">
            <v>8</v>
          </cell>
          <cell r="GC38">
            <v>4</v>
          </cell>
          <cell r="GD38">
            <v>12</v>
          </cell>
          <cell r="GE38">
            <v>13</v>
          </cell>
          <cell r="GH38">
            <v>1</v>
          </cell>
          <cell r="GI38">
            <v>0</v>
          </cell>
          <cell r="GK38">
            <v>0</v>
          </cell>
          <cell r="GL38">
            <v>5</v>
          </cell>
          <cell r="GR38">
            <v>14</v>
          </cell>
          <cell r="GS38">
            <v>1</v>
          </cell>
          <cell r="GU38">
            <v>5</v>
          </cell>
          <cell r="GW38">
            <v>8</v>
          </cell>
          <cell r="GY38">
            <v>1</v>
          </cell>
          <cell r="GZ38">
            <v>11</v>
          </cell>
          <cell r="HA38">
            <v>1</v>
          </cell>
          <cell r="HB38">
            <v>7</v>
          </cell>
          <cell r="HC38">
            <v>0</v>
          </cell>
          <cell r="HM38">
            <v>1</v>
          </cell>
          <cell r="HN38">
            <v>11</v>
          </cell>
          <cell r="HO38">
            <v>3</v>
          </cell>
          <cell r="HP38">
            <v>10</v>
          </cell>
          <cell r="HQ38">
            <v>0</v>
          </cell>
          <cell r="HR38">
            <v>8</v>
          </cell>
          <cell r="HS38">
            <v>8</v>
          </cell>
        </row>
        <row r="39">
          <cell r="A39" t="str">
            <v>8216012</v>
          </cell>
          <cell r="B39">
            <v>2</v>
          </cell>
          <cell r="C39">
            <v>4</v>
          </cell>
          <cell r="D39" t="str">
            <v>12</v>
          </cell>
          <cell r="E39" t="str">
            <v>*</v>
          </cell>
          <cell r="F39" t="str">
            <v>X1799</v>
          </cell>
          <cell r="G39" t="str">
            <v>8216012</v>
          </cell>
          <cell r="H39" t="str">
            <v>SMART-1</v>
          </cell>
          <cell r="I39" t="str">
            <v>51/3</v>
          </cell>
          <cell r="J39" t="str">
            <v>+</v>
          </cell>
          <cell r="K39" t="str">
            <v>B</v>
          </cell>
          <cell r="L39" t="str">
            <v>D</v>
          </cell>
          <cell r="M39">
            <v>2799</v>
          </cell>
          <cell r="N39">
            <v>1271</v>
          </cell>
          <cell r="O39">
            <v>1271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14100</v>
          </cell>
          <cell r="X39" t="str">
            <v>LEATHER FACTORY</v>
          </cell>
          <cell r="Y39">
            <v>33</v>
          </cell>
          <cell r="Z39">
            <v>27596.17</v>
          </cell>
          <cell r="AA39">
            <v>9329.25</v>
          </cell>
          <cell r="AB39">
            <v>20</v>
          </cell>
          <cell r="AC39" t="str">
            <v>201341</v>
          </cell>
          <cell r="AD39" t="str">
            <v>201546</v>
          </cell>
          <cell r="AE39">
            <v>46</v>
          </cell>
          <cell r="AF39">
            <v>0</v>
          </cell>
          <cell r="AG39">
            <v>46</v>
          </cell>
          <cell r="AH39" t="str">
            <v>201341</v>
          </cell>
          <cell r="AI39" t="str">
            <v>201718</v>
          </cell>
          <cell r="AJ39">
            <v>12</v>
          </cell>
          <cell r="AK39">
            <v>0</v>
          </cell>
          <cell r="AL39">
            <v>0</v>
          </cell>
          <cell r="AM39">
            <v>0</v>
          </cell>
          <cell r="AN39" t="str">
            <v>-</v>
          </cell>
          <cell r="AO39">
            <v>0</v>
          </cell>
          <cell r="AP39">
            <v>46.713999999999999</v>
          </cell>
          <cell r="AQ39">
            <v>5</v>
          </cell>
          <cell r="AR39">
            <v>0</v>
          </cell>
          <cell r="AS39" t="str">
            <v xml:space="preserve">8216012    </v>
          </cell>
          <cell r="AT39">
            <v>25</v>
          </cell>
          <cell r="AU39">
            <v>12</v>
          </cell>
          <cell r="AV39">
            <v>0</v>
          </cell>
          <cell r="AW39">
            <v>9</v>
          </cell>
          <cell r="AX39">
            <v>0</v>
          </cell>
          <cell r="AY39">
            <v>46</v>
          </cell>
          <cell r="AZ39" t="str">
            <v xml:space="preserve">8216012    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 t="str">
            <v xml:space="preserve">8216012    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 t="str">
            <v xml:space="preserve">8216012    </v>
          </cell>
          <cell r="CZ39">
            <v>25</v>
          </cell>
          <cell r="DR39">
            <v>1</v>
          </cell>
          <cell r="EH39">
            <v>4</v>
          </cell>
          <cell r="EK39">
            <v>7</v>
          </cell>
          <cell r="EU39">
            <v>0</v>
          </cell>
          <cell r="FK39">
            <v>0</v>
          </cell>
          <cell r="GL39">
            <v>9</v>
          </cell>
          <cell r="GR39">
            <v>0</v>
          </cell>
          <cell r="HQ39">
            <v>0</v>
          </cell>
        </row>
        <row r="40">
          <cell r="A40" t="str">
            <v>8216019</v>
          </cell>
          <cell r="B40">
            <v>2</v>
          </cell>
          <cell r="C40">
            <v>4</v>
          </cell>
          <cell r="D40" t="str">
            <v>19</v>
          </cell>
          <cell r="E40"/>
          <cell r="F40"/>
          <cell r="G40" t="str">
            <v>8216019</v>
          </cell>
          <cell r="H40" t="str">
            <v>ROBBIN</v>
          </cell>
          <cell r="I40" t="str">
            <v>39/6</v>
          </cell>
          <cell r="J40" t="str">
            <v>+</v>
          </cell>
          <cell r="K40" t="str">
            <v>B</v>
          </cell>
          <cell r="L40" t="str">
            <v>N</v>
          </cell>
          <cell r="M40">
            <v>2499</v>
          </cell>
          <cell r="N40">
            <v>1057</v>
          </cell>
          <cell r="O40">
            <v>1057</v>
          </cell>
          <cell r="P40">
            <v>46</v>
          </cell>
          <cell r="Q40">
            <v>82</v>
          </cell>
          <cell r="R40">
            <v>51</v>
          </cell>
          <cell r="S40">
            <v>48</v>
          </cell>
          <cell r="T40">
            <v>112937.5</v>
          </cell>
          <cell r="U40">
            <v>390</v>
          </cell>
          <cell r="V40">
            <v>842964.17</v>
          </cell>
          <cell r="W40">
            <v>14100</v>
          </cell>
          <cell r="X40" t="str">
            <v>LEATHER FACTORY</v>
          </cell>
          <cell r="Y40">
            <v>2730</v>
          </cell>
          <cell r="Z40">
            <v>5712592.0999999996</v>
          </cell>
          <cell r="AA40">
            <v>2942896.7</v>
          </cell>
          <cell r="AB40">
            <v>1389</v>
          </cell>
          <cell r="AC40" t="str">
            <v>201620</v>
          </cell>
          <cell r="AD40" t="str">
            <v>201726</v>
          </cell>
          <cell r="AE40">
            <v>2443</v>
          </cell>
          <cell r="AF40">
            <v>212</v>
          </cell>
          <cell r="AG40">
            <v>2655</v>
          </cell>
          <cell r="AH40" t="str">
            <v>201622</v>
          </cell>
          <cell r="AI40" t="str">
            <v>201733</v>
          </cell>
          <cell r="AJ40">
            <v>1361</v>
          </cell>
          <cell r="AK40">
            <v>200</v>
          </cell>
          <cell r="AL40">
            <v>0</v>
          </cell>
          <cell r="AM40">
            <v>0</v>
          </cell>
          <cell r="AN40" t="str">
            <v>201739</v>
          </cell>
          <cell r="AO40">
            <v>51.097999999999999</v>
          </cell>
          <cell r="AP40">
            <v>50.366</v>
          </cell>
          <cell r="AQ40">
            <v>68</v>
          </cell>
          <cell r="AR40">
            <v>28</v>
          </cell>
          <cell r="AS40" t="str">
            <v xml:space="preserve">8216019    </v>
          </cell>
          <cell r="AT40">
            <v>561</v>
          </cell>
          <cell r="AU40">
            <v>478</v>
          </cell>
          <cell r="AV40">
            <v>673</v>
          </cell>
          <cell r="AW40">
            <v>481</v>
          </cell>
          <cell r="AX40">
            <v>259</v>
          </cell>
          <cell r="AY40">
            <v>2452</v>
          </cell>
          <cell r="AZ40" t="str">
            <v xml:space="preserve">8216019    </v>
          </cell>
          <cell r="BA40">
            <v>18</v>
          </cell>
          <cell r="BB40">
            <v>10</v>
          </cell>
          <cell r="BC40">
            <v>5</v>
          </cell>
          <cell r="BD40">
            <v>9</v>
          </cell>
          <cell r="BE40">
            <v>6</v>
          </cell>
          <cell r="BF40">
            <v>48</v>
          </cell>
          <cell r="BG40" t="str">
            <v xml:space="preserve">8216019    </v>
          </cell>
          <cell r="BH40">
            <v>103</v>
          </cell>
          <cell r="BI40">
            <v>87</v>
          </cell>
          <cell r="BJ40">
            <v>30</v>
          </cell>
          <cell r="BK40">
            <v>85</v>
          </cell>
          <cell r="BL40">
            <v>85</v>
          </cell>
          <cell r="BM40">
            <v>390</v>
          </cell>
          <cell r="BN40" t="str">
            <v xml:space="preserve">8216019    </v>
          </cell>
          <cell r="BO40">
            <v>47</v>
          </cell>
          <cell r="BP40">
            <v>29</v>
          </cell>
          <cell r="BQ40">
            <v>44</v>
          </cell>
          <cell r="BR40">
            <v>16</v>
          </cell>
          <cell r="BS40">
            <v>22</v>
          </cell>
          <cell r="BT40">
            <v>0</v>
          </cell>
          <cell r="BU40">
            <v>28</v>
          </cell>
          <cell r="BV40">
            <v>0</v>
          </cell>
          <cell r="BW40">
            <v>0</v>
          </cell>
          <cell r="BX40">
            <v>29</v>
          </cell>
          <cell r="BY40">
            <v>66</v>
          </cell>
          <cell r="BZ40">
            <v>25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24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G40">
            <v>10</v>
          </cell>
          <cell r="DH40">
            <v>40</v>
          </cell>
          <cell r="DI40">
            <v>33</v>
          </cell>
          <cell r="DJ40">
            <v>0</v>
          </cell>
          <cell r="DK40">
            <v>0</v>
          </cell>
          <cell r="DL40">
            <v>29</v>
          </cell>
          <cell r="DM40">
            <v>21</v>
          </cell>
          <cell r="DN40">
            <v>28</v>
          </cell>
          <cell r="DO40">
            <v>13</v>
          </cell>
          <cell r="DP40">
            <v>26</v>
          </cell>
          <cell r="DQ40">
            <v>35</v>
          </cell>
          <cell r="DR40">
            <v>47</v>
          </cell>
          <cell r="DS40">
            <v>0</v>
          </cell>
          <cell r="DT40">
            <v>0</v>
          </cell>
          <cell r="DU40">
            <v>53</v>
          </cell>
          <cell r="DV40">
            <v>0</v>
          </cell>
          <cell r="DW40">
            <v>0</v>
          </cell>
          <cell r="DX40">
            <v>38</v>
          </cell>
          <cell r="DY40">
            <v>27</v>
          </cell>
          <cell r="DZ40">
            <v>33</v>
          </cell>
          <cell r="EA40">
            <v>0</v>
          </cell>
          <cell r="EC40">
            <v>0</v>
          </cell>
          <cell r="ED40">
            <v>0</v>
          </cell>
          <cell r="EE40">
            <v>8</v>
          </cell>
          <cell r="EF40">
            <v>0</v>
          </cell>
          <cell r="EG40">
            <v>0</v>
          </cell>
          <cell r="EH40">
            <v>73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44</v>
          </cell>
          <cell r="ER40">
            <v>38</v>
          </cell>
          <cell r="ES40">
            <v>43</v>
          </cell>
          <cell r="ET40">
            <v>35</v>
          </cell>
          <cell r="EU40">
            <v>46</v>
          </cell>
          <cell r="EV40">
            <v>37</v>
          </cell>
          <cell r="EW40">
            <v>30</v>
          </cell>
          <cell r="EX40">
            <v>37</v>
          </cell>
          <cell r="EY40">
            <v>34</v>
          </cell>
          <cell r="EZ40">
            <v>0</v>
          </cell>
          <cell r="FA40">
            <v>0</v>
          </cell>
          <cell r="FB40">
            <v>0</v>
          </cell>
          <cell r="FC40">
            <v>40</v>
          </cell>
          <cell r="FD40">
            <v>31</v>
          </cell>
          <cell r="FE40">
            <v>49</v>
          </cell>
          <cell r="FF40">
            <v>49</v>
          </cell>
          <cell r="FG40">
            <v>0</v>
          </cell>
          <cell r="FH40">
            <v>38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70</v>
          </cell>
          <cell r="FR40">
            <v>31</v>
          </cell>
          <cell r="FS40">
            <v>44</v>
          </cell>
          <cell r="FT40">
            <v>38</v>
          </cell>
          <cell r="FU40">
            <v>42</v>
          </cell>
          <cell r="FV40">
            <v>26</v>
          </cell>
          <cell r="FW40">
            <v>0</v>
          </cell>
          <cell r="FY40">
            <v>37</v>
          </cell>
          <cell r="FZ40">
            <v>73</v>
          </cell>
          <cell r="GA40">
            <v>0</v>
          </cell>
          <cell r="GB40">
            <v>46</v>
          </cell>
          <cell r="GC40">
            <v>45</v>
          </cell>
          <cell r="GD40">
            <v>40</v>
          </cell>
          <cell r="GE40">
            <v>16</v>
          </cell>
          <cell r="GF40">
            <v>0</v>
          </cell>
          <cell r="GH40">
            <v>0</v>
          </cell>
          <cell r="GI40">
            <v>18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29</v>
          </cell>
          <cell r="GS40">
            <v>42</v>
          </cell>
          <cell r="GT40">
            <v>0</v>
          </cell>
          <cell r="GU40">
            <v>28</v>
          </cell>
          <cell r="GV40">
            <v>0</v>
          </cell>
          <cell r="GW40">
            <v>29</v>
          </cell>
          <cell r="GX40">
            <v>0</v>
          </cell>
          <cell r="GY40">
            <v>31</v>
          </cell>
          <cell r="GZ40">
            <v>32</v>
          </cell>
          <cell r="HA40">
            <v>0</v>
          </cell>
          <cell r="HB40">
            <v>16</v>
          </cell>
          <cell r="HC40">
            <v>0</v>
          </cell>
          <cell r="HE40">
            <v>5</v>
          </cell>
          <cell r="HF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53</v>
          </cell>
          <cell r="HN40">
            <v>51</v>
          </cell>
          <cell r="HO40">
            <v>53</v>
          </cell>
          <cell r="HP40">
            <v>28</v>
          </cell>
          <cell r="HQ40">
            <v>39</v>
          </cell>
          <cell r="HR40">
            <v>32</v>
          </cell>
          <cell r="HS40">
            <v>31</v>
          </cell>
        </row>
        <row r="41">
          <cell r="A41" t="str">
            <v>8216021</v>
          </cell>
          <cell r="B41">
            <v>2</v>
          </cell>
          <cell r="C41">
            <v>4</v>
          </cell>
          <cell r="D41" t="str">
            <v>21</v>
          </cell>
          <cell r="E41"/>
          <cell r="F41"/>
          <cell r="G41" t="str">
            <v>8216021</v>
          </cell>
          <cell r="H41" t="str">
            <v>ROBIN LACE</v>
          </cell>
          <cell r="I41" t="str">
            <v>00/0</v>
          </cell>
          <cell r="J41"/>
          <cell r="K41" t="str">
            <v>B</v>
          </cell>
          <cell r="L41" t="str">
            <v>N</v>
          </cell>
          <cell r="M41">
            <v>2499</v>
          </cell>
          <cell r="N41">
            <v>1056</v>
          </cell>
          <cell r="O41">
            <v>1056</v>
          </cell>
          <cell r="P41">
            <v>19</v>
          </cell>
          <cell r="Q41">
            <v>32</v>
          </cell>
          <cell r="R41">
            <v>32</v>
          </cell>
          <cell r="S41">
            <v>24</v>
          </cell>
          <cell r="T41">
            <v>58196.3</v>
          </cell>
          <cell r="U41">
            <v>192</v>
          </cell>
          <cell r="V41">
            <v>416178.11</v>
          </cell>
          <cell r="W41">
            <v>14100</v>
          </cell>
          <cell r="X41" t="str">
            <v>LEATHER FACTORY</v>
          </cell>
          <cell r="Y41">
            <v>0</v>
          </cell>
          <cell r="Z41">
            <v>0</v>
          </cell>
          <cell r="AA41">
            <v>244496.42</v>
          </cell>
          <cell r="AB41">
            <v>116</v>
          </cell>
          <cell r="AC41" t="str">
            <v>201718</v>
          </cell>
          <cell r="AD41" t="str">
            <v>201726</v>
          </cell>
          <cell r="AE41">
            <v>680</v>
          </cell>
          <cell r="AF41">
            <v>0</v>
          </cell>
          <cell r="AG41">
            <v>680</v>
          </cell>
          <cell r="AH41" t="str">
            <v>201718</v>
          </cell>
          <cell r="AI41" t="str">
            <v>201733</v>
          </cell>
          <cell r="AJ41">
            <v>786</v>
          </cell>
          <cell r="AK41">
            <v>900</v>
          </cell>
          <cell r="AL41">
            <v>0</v>
          </cell>
          <cell r="AM41">
            <v>0</v>
          </cell>
          <cell r="AN41" t="str">
            <v>201739</v>
          </cell>
          <cell r="AO41">
            <v>51.281999999999996</v>
          </cell>
          <cell r="AP41">
            <v>50.412999999999997</v>
          </cell>
          <cell r="AQ41">
            <v>56</v>
          </cell>
          <cell r="AR41">
            <v>14</v>
          </cell>
          <cell r="AS41" t="str">
            <v xml:space="preserve">8216021    </v>
          </cell>
          <cell r="AT41">
            <v>142</v>
          </cell>
          <cell r="AU41">
            <v>190</v>
          </cell>
          <cell r="AV41">
            <v>107</v>
          </cell>
          <cell r="AW41">
            <v>144</v>
          </cell>
          <cell r="AX41">
            <v>97</v>
          </cell>
          <cell r="AY41">
            <v>680</v>
          </cell>
          <cell r="AZ41" t="str">
            <v xml:space="preserve">8216021    </v>
          </cell>
          <cell r="BA41">
            <v>6</v>
          </cell>
          <cell r="BB41">
            <v>5</v>
          </cell>
          <cell r="BC41">
            <v>8</v>
          </cell>
          <cell r="BD41">
            <v>3</v>
          </cell>
          <cell r="BE41">
            <v>2</v>
          </cell>
          <cell r="BF41">
            <v>24</v>
          </cell>
          <cell r="BG41" t="str">
            <v xml:space="preserve">8216021    </v>
          </cell>
          <cell r="BH41">
            <v>40</v>
          </cell>
          <cell r="BI41">
            <v>43</v>
          </cell>
          <cell r="BJ41">
            <v>22</v>
          </cell>
          <cell r="BK41">
            <v>55</v>
          </cell>
          <cell r="BL41">
            <v>32</v>
          </cell>
          <cell r="BM41">
            <v>192</v>
          </cell>
          <cell r="BN41" t="str">
            <v xml:space="preserve">8216021    </v>
          </cell>
          <cell r="BO41">
            <v>9</v>
          </cell>
          <cell r="BP41">
            <v>13</v>
          </cell>
          <cell r="BQ41">
            <v>22</v>
          </cell>
          <cell r="BR41">
            <v>0</v>
          </cell>
          <cell r="BS41">
            <v>0</v>
          </cell>
          <cell r="BT41">
            <v>0</v>
          </cell>
          <cell r="BU41">
            <v>10</v>
          </cell>
          <cell r="BV41">
            <v>0</v>
          </cell>
          <cell r="BW41">
            <v>0</v>
          </cell>
          <cell r="BX41">
            <v>9</v>
          </cell>
          <cell r="BY41">
            <v>18</v>
          </cell>
          <cell r="BZ41">
            <v>11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10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G41">
            <v>4</v>
          </cell>
          <cell r="DH41">
            <v>28</v>
          </cell>
          <cell r="DI41">
            <v>12</v>
          </cell>
          <cell r="DJ41">
            <v>0</v>
          </cell>
          <cell r="DK41">
            <v>0</v>
          </cell>
          <cell r="DL41">
            <v>10</v>
          </cell>
          <cell r="DM41">
            <v>14</v>
          </cell>
          <cell r="DN41">
            <v>26</v>
          </cell>
          <cell r="DO41">
            <v>10</v>
          </cell>
          <cell r="DP41">
            <v>12</v>
          </cell>
          <cell r="DQ41">
            <v>13</v>
          </cell>
          <cell r="DR41">
            <v>28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</v>
          </cell>
          <cell r="DY41">
            <v>10</v>
          </cell>
          <cell r="DZ41">
            <v>12</v>
          </cell>
          <cell r="EA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10</v>
          </cell>
          <cell r="EG41">
            <v>0</v>
          </cell>
          <cell r="EH41">
            <v>7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10</v>
          </cell>
          <cell r="ER41">
            <v>2</v>
          </cell>
          <cell r="ES41">
            <v>0</v>
          </cell>
          <cell r="ET41">
            <v>0</v>
          </cell>
          <cell r="EU41">
            <v>11</v>
          </cell>
          <cell r="EV41">
            <v>0</v>
          </cell>
          <cell r="EW41">
            <v>4</v>
          </cell>
          <cell r="EX41">
            <v>8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11</v>
          </cell>
          <cell r="FD41">
            <v>0</v>
          </cell>
          <cell r="FE41">
            <v>15</v>
          </cell>
          <cell r="FF41">
            <v>10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14</v>
          </cell>
          <cell r="FR41">
            <v>12</v>
          </cell>
          <cell r="FS41">
            <v>20</v>
          </cell>
          <cell r="FT41">
            <v>10</v>
          </cell>
          <cell r="FU41">
            <v>8</v>
          </cell>
          <cell r="FV41">
            <v>13</v>
          </cell>
          <cell r="FW41">
            <v>0</v>
          </cell>
          <cell r="FY41">
            <v>10</v>
          </cell>
          <cell r="FZ41">
            <v>10</v>
          </cell>
          <cell r="GA41">
            <v>0</v>
          </cell>
          <cell r="GB41">
            <v>8</v>
          </cell>
          <cell r="GC41">
            <v>11</v>
          </cell>
          <cell r="GD41">
            <v>12</v>
          </cell>
          <cell r="GE41">
            <v>9</v>
          </cell>
          <cell r="GF41">
            <v>0</v>
          </cell>
          <cell r="GH41">
            <v>0</v>
          </cell>
          <cell r="GI41">
            <v>17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12</v>
          </cell>
          <cell r="GS41">
            <v>7</v>
          </cell>
          <cell r="GT41">
            <v>0</v>
          </cell>
          <cell r="GU41">
            <v>29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16</v>
          </cell>
          <cell r="HA41">
            <v>8</v>
          </cell>
          <cell r="HB41">
            <v>10</v>
          </cell>
          <cell r="HE41">
            <v>1</v>
          </cell>
          <cell r="HF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17</v>
          </cell>
          <cell r="HN41">
            <v>13</v>
          </cell>
          <cell r="HO41">
            <v>0</v>
          </cell>
          <cell r="HP41">
            <v>0</v>
          </cell>
          <cell r="HQ41">
            <v>8</v>
          </cell>
          <cell r="HR41">
            <v>8</v>
          </cell>
          <cell r="HS41">
            <v>10</v>
          </cell>
          <cell r="HU41">
            <v>0</v>
          </cell>
        </row>
        <row r="42">
          <cell r="A42" t="str">
            <v>8516023</v>
          </cell>
          <cell r="B42">
            <v>2</v>
          </cell>
          <cell r="C42">
            <v>4</v>
          </cell>
          <cell r="D42" t="str">
            <v>23</v>
          </cell>
          <cell r="E42"/>
          <cell r="F42"/>
          <cell r="G42" t="str">
            <v>8516023</v>
          </cell>
          <cell r="H42" t="str">
            <v>PATRICK</v>
          </cell>
          <cell r="I42" t="str">
            <v>00/0</v>
          </cell>
          <cell r="J42"/>
          <cell r="K42" t="str">
            <v>B</v>
          </cell>
          <cell r="L42" t="str">
            <v>N</v>
          </cell>
          <cell r="M42">
            <v>2999</v>
          </cell>
          <cell r="N42">
            <v>1273</v>
          </cell>
          <cell r="O42">
            <v>1273</v>
          </cell>
          <cell r="P42">
            <v>28</v>
          </cell>
          <cell r="Q42">
            <v>29</v>
          </cell>
          <cell r="R42">
            <v>16</v>
          </cell>
          <cell r="S42">
            <v>25</v>
          </cell>
          <cell r="T42">
            <v>71107.600000000006</v>
          </cell>
          <cell r="U42">
            <v>154</v>
          </cell>
          <cell r="V42">
            <v>404605.26</v>
          </cell>
          <cell r="W42">
            <v>70051</v>
          </cell>
          <cell r="X42" t="str">
            <v>NEW FASHION LAN</v>
          </cell>
          <cell r="Y42">
            <v>302</v>
          </cell>
          <cell r="Z42">
            <v>765604.61</v>
          </cell>
          <cell r="AA42">
            <v>1650351.3</v>
          </cell>
          <cell r="AB42">
            <v>645</v>
          </cell>
          <cell r="AC42" t="str">
            <v>201644</v>
          </cell>
          <cell r="AD42" t="str">
            <v>201709</v>
          </cell>
          <cell r="AE42">
            <v>384</v>
          </cell>
          <cell r="AF42">
            <v>0</v>
          </cell>
          <cell r="AG42">
            <v>384</v>
          </cell>
          <cell r="AH42" t="str">
            <v>201644</v>
          </cell>
          <cell r="AI42" t="str">
            <v>201733</v>
          </cell>
          <cell r="AJ42">
            <v>756</v>
          </cell>
          <cell r="AK42">
            <v>500</v>
          </cell>
          <cell r="AL42">
            <v>0</v>
          </cell>
          <cell r="AM42">
            <v>0</v>
          </cell>
          <cell r="AN42" t="str">
            <v>201735</v>
          </cell>
          <cell r="AO42">
            <v>51.546999999999997</v>
          </cell>
          <cell r="AP42">
            <v>50.189</v>
          </cell>
          <cell r="AQ42">
            <v>56</v>
          </cell>
          <cell r="AR42">
            <v>19</v>
          </cell>
          <cell r="AS42" t="str">
            <v xml:space="preserve">8516023    </v>
          </cell>
          <cell r="AT42">
            <v>105</v>
          </cell>
          <cell r="AU42">
            <v>60</v>
          </cell>
          <cell r="AV42">
            <v>96</v>
          </cell>
          <cell r="AW42">
            <v>90</v>
          </cell>
          <cell r="AX42">
            <v>26</v>
          </cell>
          <cell r="AY42">
            <v>377</v>
          </cell>
          <cell r="AZ42" t="str">
            <v xml:space="preserve">8516023    </v>
          </cell>
          <cell r="BA42">
            <v>11</v>
          </cell>
          <cell r="BB42">
            <v>3</v>
          </cell>
          <cell r="BC42">
            <v>5</v>
          </cell>
          <cell r="BD42">
            <v>4</v>
          </cell>
          <cell r="BE42">
            <v>2</v>
          </cell>
          <cell r="BF42">
            <v>25</v>
          </cell>
          <cell r="BG42" t="str">
            <v xml:space="preserve">8516023    </v>
          </cell>
          <cell r="BH42">
            <v>50</v>
          </cell>
          <cell r="BI42">
            <v>20</v>
          </cell>
          <cell r="BJ42">
            <v>22</v>
          </cell>
          <cell r="BK42">
            <v>42</v>
          </cell>
          <cell r="BL42">
            <v>20</v>
          </cell>
          <cell r="BM42">
            <v>154</v>
          </cell>
          <cell r="BN42" t="str">
            <v xml:space="preserve">8516023    </v>
          </cell>
          <cell r="BO42">
            <v>12</v>
          </cell>
          <cell r="BP42">
            <v>9</v>
          </cell>
          <cell r="BQ42">
            <v>4</v>
          </cell>
          <cell r="BR42">
            <v>7</v>
          </cell>
          <cell r="BS42">
            <v>7</v>
          </cell>
          <cell r="BT42">
            <v>0</v>
          </cell>
          <cell r="BU42">
            <v>8</v>
          </cell>
          <cell r="BV42">
            <v>0</v>
          </cell>
          <cell r="BW42">
            <v>0</v>
          </cell>
          <cell r="BX42">
            <v>2</v>
          </cell>
          <cell r="BY42">
            <v>6</v>
          </cell>
          <cell r="BZ42">
            <v>8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9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G42">
            <v>7</v>
          </cell>
          <cell r="DH42">
            <v>9</v>
          </cell>
          <cell r="DI42">
            <v>3</v>
          </cell>
          <cell r="DJ42">
            <v>0</v>
          </cell>
          <cell r="DK42">
            <v>0</v>
          </cell>
          <cell r="DL42">
            <v>7</v>
          </cell>
          <cell r="DM42">
            <v>2</v>
          </cell>
          <cell r="DN42">
            <v>0</v>
          </cell>
          <cell r="DO42">
            <v>15</v>
          </cell>
          <cell r="DP42">
            <v>4</v>
          </cell>
          <cell r="DQ42">
            <v>6</v>
          </cell>
          <cell r="DR42">
            <v>11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7</v>
          </cell>
          <cell r="DZ42">
            <v>7</v>
          </cell>
          <cell r="EA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3</v>
          </cell>
          <cell r="ER42">
            <v>3</v>
          </cell>
          <cell r="ES42">
            <v>7</v>
          </cell>
          <cell r="ET42">
            <v>12</v>
          </cell>
          <cell r="EU42">
            <v>9</v>
          </cell>
          <cell r="EV42">
            <v>8</v>
          </cell>
          <cell r="EW42">
            <v>0</v>
          </cell>
          <cell r="EX42">
            <v>8</v>
          </cell>
          <cell r="EY42">
            <v>3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8</v>
          </cell>
          <cell r="FE42">
            <v>11</v>
          </cell>
          <cell r="FF42">
            <v>0</v>
          </cell>
          <cell r="FG42">
            <v>0</v>
          </cell>
          <cell r="FH42">
            <v>4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8</v>
          </cell>
          <cell r="FR42">
            <v>5</v>
          </cell>
          <cell r="FS42">
            <v>9</v>
          </cell>
          <cell r="FT42">
            <v>9</v>
          </cell>
          <cell r="FU42">
            <v>7</v>
          </cell>
          <cell r="FV42">
            <v>6</v>
          </cell>
          <cell r="FW42">
            <v>0</v>
          </cell>
          <cell r="FY42">
            <v>6</v>
          </cell>
          <cell r="FZ42">
            <v>7</v>
          </cell>
          <cell r="GA42">
            <v>0</v>
          </cell>
          <cell r="GB42">
            <v>3</v>
          </cell>
          <cell r="GC42">
            <v>8</v>
          </cell>
          <cell r="GD42">
            <v>9</v>
          </cell>
          <cell r="GE42">
            <v>0</v>
          </cell>
          <cell r="GF42">
            <v>0</v>
          </cell>
          <cell r="GG42">
            <v>0</v>
          </cell>
          <cell r="GH42">
            <v>1</v>
          </cell>
          <cell r="GI42">
            <v>5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6</v>
          </cell>
          <cell r="GS42">
            <v>2</v>
          </cell>
          <cell r="GT42">
            <v>0</v>
          </cell>
          <cell r="GU42">
            <v>2</v>
          </cell>
          <cell r="GV42">
            <v>0</v>
          </cell>
          <cell r="GW42">
            <v>0</v>
          </cell>
          <cell r="GX42">
            <v>0</v>
          </cell>
          <cell r="GY42">
            <v>2</v>
          </cell>
          <cell r="GZ42">
            <v>7</v>
          </cell>
          <cell r="HA42">
            <v>0</v>
          </cell>
          <cell r="HB42">
            <v>0</v>
          </cell>
          <cell r="HE42">
            <v>0</v>
          </cell>
          <cell r="HF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10</v>
          </cell>
          <cell r="HN42">
            <v>5</v>
          </cell>
          <cell r="HO42">
            <v>0</v>
          </cell>
          <cell r="HP42">
            <v>7</v>
          </cell>
          <cell r="HQ42">
            <v>14</v>
          </cell>
          <cell r="HR42">
            <v>8</v>
          </cell>
          <cell r="HS42">
            <v>8</v>
          </cell>
          <cell r="HU42">
            <v>0</v>
          </cell>
        </row>
        <row r="43">
          <cell r="A43" t="str">
            <v>8516026</v>
          </cell>
          <cell r="B43">
            <v>2</v>
          </cell>
          <cell r="C43">
            <v>4</v>
          </cell>
          <cell r="D43" t="str">
            <v>26</v>
          </cell>
          <cell r="E43"/>
          <cell r="F43"/>
          <cell r="G43" t="str">
            <v>8516026</v>
          </cell>
          <cell r="H43" t="str">
            <v>TONY</v>
          </cell>
          <cell r="I43" t="str">
            <v>00/0</v>
          </cell>
          <cell r="J43"/>
          <cell r="K43" t="str">
            <v>B</v>
          </cell>
          <cell r="L43" t="str">
            <v>N</v>
          </cell>
          <cell r="M43">
            <v>2999</v>
          </cell>
          <cell r="N43">
            <v>1273</v>
          </cell>
          <cell r="O43">
            <v>1273</v>
          </cell>
          <cell r="P43">
            <v>39</v>
          </cell>
          <cell r="Q43">
            <v>41</v>
          </cell>
          <cell r="R43">
            <v>25</v>
          </cell>
          <cell r="S43">
            <v>31</v>
          </cell>
          <cell r="T43">
            <v>80321.399999999994</v>
          </cell>
          <cell r="U43">
            <v>225</v>
          </cell>
          <cell r="V43">
            <v>573280.19999999995</v>
          </cell>
          <cell r="W43">
            <v>70051</v>
          </cell>
          <cell r="X43" t="str">
            <v>NEW FASHION LAN</v>
          </cell>
          <cell r="Y43">
            <v>349</v>
          </cell>
          <cell r="Z43">
            <v>885955.52</v>
          </cell>
          <cell r="AA43">
            <v>2398096.7999999998</v>
          </cell>
          <cell r="AB43">
            <v>944</v>
          </cell>
          <cell r="AC43" t="str">
            <v>201643</v>
          </cell>
          <cell r="AD43" t="str">
            <v>201711</v>
          </cell>
          <cell r="AE43">
            <v>463</v>
          </cell>
          <cell r="AF43">
            <v>0</v>
          </cell>
          <cell r="AG43">
            <v>463</v>
          </cell>
          <cell r="AH43" t="str">
            <v>201644</v>
          </cell>
          <cell r="AI43" t="str">
            <v>201733</v>
          </cell>
          <cell r="AJ43">
            <v>599</v>
          </cell>
          <cell r="AK43">
            <v>300</v>
          </cell>
          <cell r="AL43">
            <v>0</v>
          </cell>
          <cell r="AM43">
            <v>0</v>
          </cell>
          <cell r="AN43" t="str">
            <v>201739</v>
          </cell>
          <cell r="AO43">
            <v>50.037999999999997</v>
          </cell>
          <cell r="AP43">
            <v>50.189</v>
          </cell>
          <cell r="AQ43">
            <v>51</v>
          </cell>
          <cell r="AR43">
            <v>21</v>
          </cell>
          <cell r="AS43" t="str">
            <v xml:space="preserve">8516026    </v>
          </cell>
          <cell r="AT43">
            <v>162</v>
          </cell>
          <cell r="AU43">
            <v>68</v>
          </cell>
          <cell r="AV43">
            <v>105</v>
          </cell>
          <cell r="AW43">
            <v>118</v>
          </cell>
          <cell r="AX43">
            <v>13</v>
          </cell>
          <cell r="AY43">
            <v>466</v>
          </cell>
          <cell r="AZ43" t="str">
            <v xml:space="preserve">8516026    </v>
          </cell>
          <cell r="BA43">
            <v>13</v>
          </cell>
          <cell r="BB43">
            <v>2</v>
          </cell>
          <cell r="BC43">
            <v>10</v>
          </cell>
          <cell r="BD43">
            <v>6</v>
          </cell>
          <cell r="BE43">
            <v>0</v>
          </cell>
          <cell r="BF43">
            <v>31</v>
          </cell>
          <cell r="BG43" t="str">
            <v xml:space="preserve">8516026    </v>
          </cell>
          <cell r="BH43">
            <v>107</v>
          </cell>
          <cell r="BI43">
            <v>14</v>
          </cell>
          <cell r="BJ43">
            <v>45</v>
          </cell>
          <cell r="BK43">
            <v>46</v>
          </cell>
          <cell r="BL43">
            <v>13</v>
          </cell>
          <cell r="BM43">
            <v>225</v>
          </cell>
          <cell r="BN43" t="str">
            <v xml:space="preserve">8516026    </v>
          </cell>
          <cell r="BO43">
            <v>19</v>
          </cell>
          <cell r="BP43">
            <v>19</v>
          </cell>
          <cell r="BQ43">
            <v>15</v>
          </cell>
          <cell r="BR43">
            <v>10</v>
          </cell>
          <cell r="BS43">
            <v>6</v>
          </cell>
          <cell r="BT43">
            <v>0</v>
          </cell>
          <cell r="BU43">
            <v>19</v>
          </cell>
          <cell r="BV43">
            <v>0</v>
          </cell>
          <cell r="BW43">
            <v>0</v>
          </cell>
          <cell r="BX43">
            <v>4</v>
          </cell>
          <cell r="BY43">
            <v>8</v>
          </cell>
          <cell r="BZ43">
            <v>7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7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G43">
            <v>4</v>
          </cell>
          <cell r="DH43">
            <v>18</v>
          </cell>
          <cell r="DI43">
            <v>8</v>
          </cell>
          <cell r="DJ43">
            <v>0</v>
          </cell>
          <cell r="DK43">
            <v>0</v>
          </cell>
          <cell r="DL43">
            <v>5</v>
          </cell>
          <cell r="DM43">
            <v>3</v>
          </cell>
          <cell r="DN43">
            <v>0</v>
          </cell>
          <cell r="DO43">
            <v>5</v>
          </cell>
          <cell r="DP43">
            <v>0</v>
          </cell>
          <cell r="DQ43">
            <v>1</v>
          </cell>
          <cell r="DR43">
            <v>13</v>
          </cell>
          <cell r="DS43">
            <v>0</v>
          </cell>
          <cell r="DT43">
            <v>0</v>
          </cell>
          <cell r="DU43">
            <v>2</v>
          </cell>
          <cell r="DV43">
            <v>0</v>
          </cell>
          <cell r="DW43">
            <v>0</v>
          </cell>
          <cell r="DX43">
            <v>2</v>
          </cell>
          <cell r="DY43">
            <v>5</v>
          </cell>
          <cell r="DZ43">
            <v>5</v>
          </cell>
          <cell r="EA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1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9</v>
          </cell>
          <cell r="ER43">
            <v>15</v>
          </cell>
          <cell r="ES43">
            <v>16</v>
          </cell>
          <cell r="ET43">
            <v>0</v>
          </cell>
          <cell r="EU43">
            <v>0</v>
          </cell>
          <cell r="EV43">
            <v>9</v>
          </cell>
          <cell r="EW43">
            <v>0</v>
          </cell>
          <cell r="EX43">
            <v>8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1</v>
          </cell>
          <cell r="FD43">
            <v>5</v>
          </cell>
          <cell r="FE43">
            <v>13</v>
          </cell>
          <cell r="FF43">
            <v>2</v>
          </cell>
          <cell r="FG43">
            <v>0</v>
          </cell>
          <cell r="FH43">
            <v>8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4</v>
          </cell>
          <cell r="FR43">
            <v>2</v>
          </cell>
          <cell r="FS43">
            <v>21</v>
          </cell>
          <cell r="FT43">
            <v>0</v>
          </cell>
          <cell r="FU43">
            <v>6</v>
          </cell>
          <cell r="FV43">
            <v>21</v>
          </cell>
          <cell r="FW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4</v>
          </cell>
          <cell r="GC43">
            <v>10</v>
          </cell>
          <cell r="GD43">
            <v>12</v>
          </cell>
          <cell r="GE43">
            <v>0</v>
          </cell>
          <cell r="GF43">
            <v>0</v>
          </cell>
          <cell r="GH43">
            <v>0</v>
          </cell>
          <cell r="GI43">
            <v>11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6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5</v>
          </cell>
          <cell r="GZ43">
            <v>4</v>
          </cell>
          <cell r="HA43">
            <v>0</v>
          </cell>
          <cell r="HB43">
            <v>0</v>
          </cell>
          <cell r="HE43">
            <v>0</v>
          </cell>
          <cell r="HF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22</v>
          </cell>
          <cell r="HN43">
            <v>11</v>
          </cell>
          <cell r="HO43">
            <v>0</v>
          </cell>
          <cell r="HP43">
            <v>5</v>
          </cell>
          <cell r="HQ43">
            <v>19</v>
          </cell>
          <cell r="HR43">
            <v>9</v>
          </cell>
          <cell r="HS43">
            <v>15</v>
          </cell>
          <cell r="HU43">
            <v>0</v>
          </cell>
        </row>
        <row r="44">
          <cell r="A44" t="str">
            <v>8516028</v>
          </cell>
          <cell r="B44">
            <v>2</v>
          </cell>
          <cell r="C44">
            <v>4</v>
          </cell>
          <cell r="D44" t="str">
            <v>28</v>
          </cell>
          <cell r="E44"/>
          <cell r="F44"/>
          <cell r="G44" t="str">
            <v>8516028</v>
          </cell>
          <cell r="H44" t="str">
            <v>ALAN</v>
          </cell>
          <cell r="I44" t="str">
            <v>00/0</v>
          </cell>
          <cell r="J44"/>
          <cell r="K44" t="str">
            <v>B</v>
          </cell>
          <cell r="L44" t="str">
            <v>S</v>
          </cell>
          <cell r="M44">
            <v>2799</v>
          </cell>
          <cell r="N44">
            <v>1200</v>
          </cell>
          <cell r="O44">
            <v>1408.16</v>
          </cell>
          <cell r="P44">
            <v>1</v>
          </cell>
          <cell r="Q44">
            <v>1</v>
          </cell>
          <cell r="R44">
            <v>0</v>
          </cell>
          <cell r="S44">
            <v>2</v>
          </cell>
          <cell r="T44">
            <v>5488.24</v>
          </cell>
          <cell r="U44">
            <v>7</v>
          </cell>
          <cell r="V44">
            <v>17449.79</v>
          </cell>
          <cell r="W44">
            <v>70078</v>
          </cell>
          <cell r="X44" t="str">
            <v>SIRIMAL FOOT WE</v>
          </cell>
          <cell r="Y44">
            <v>0</v>
          </cell>
          <cell r="Z44">
            <v>0</v>
          </cell>
          <cell r="AA44">
            <v>47128.5</v>
          </cell>
          <cell r="AB44">
            <v>20</v>
          </cell>
          <cell r="AC44" t="str">
            <v>-</v>
          </cell>
          <cell r="AD44" t="str">
            <v>-</v>
          </cell>
          <cell r="AE44">
            <v>17</v>
          </cell>
          <cell r="AF44">
            <v>0</v>
          </cell>
          <cell r="AG44">
            <v>17</v>
          </cell>
          <cell r="AH44" t="str">
            <v>201716</v>
          </cell>
          <cell r="AI44" t="str">
            <v>201733</v>
          </cell>
          <cell r="AJ44">
            <v>15</v>
          </cell>
          <cell r="AK44">
            <v>100</v>
          </cell>
          <cell r="AL44">
            <v>0</v>
          </cell>
          <cell r="AM44">
            <v>0</v>
          </cell>
          <cell r="AN44" t="str">
            <v>201735</v>
          </cell>
          <cell r="AO44">
            <v>51.862000000000002</v>
          </cell>
          <cell r="AP44">
            <v>49.69</v>
          </cell>
          <cell r="AQ44">
            <v>5</v>
          </cell>
          <cell r="AR44">
            <v>2</v>
          </cell>
          <cell r="AS44" t="str">
            <v xml:space="preserve">8516028    </v>
          </cell>
          <cell r="AT44">
            <v>15</v>
          </cell>
          <cell r="AU44">
            <v>1</v>
          </cell>
          <cell r="AX44">
            <v>1</v>
          </cell>
          <cell r="AY44">
            <v>17</v>
          </cell>
          <cell r="AZ44" t="str">
            <v xml:space="preserve">8516028    </v>
          </cell>
          <cell r="BA44">
            <v>1</v>
          </cell>
          <cell r="BB44">
            <v>1</v>
          </cell>
          <cell r="BE44">
            <v>0</v>
          </cell>
          <cell r="BF44">
            <v>2</v>
          </cell>
          <cell r="BG44" t="str">
            <v xml:space="preserve">8516028    </v>
          </cell>
          <cell r="BH44">
            <v>6</v>
          </cell>
          <cell r="BI44">
            <v>1</v>
          </cell>
          <cell r="BL44">
            <v>0</v>
          </cell>
          <cell r="BM44">
            <v>7</v>
          </cell>
          <cell r="BN44" t="str">
            <v xml:space="preserve">8516028    </v>
          </cell>
          <cell r="BP44">
            <v>2</v>
          </cell>
          <cell r="BS44">
            <v>12</v>
          </cell>
          <cell r="BX44">
            <v>1</v>
          </cell>
          <cell r="DX44">
            <v>1</v>
          </cell>
        </row>
        <row r="45">
          <cell r="A45" t="str">
            <v>8513028</v>
          </cell>
          <cell r="B45">
            <v>2</v>
          </cell>
          <cell r="C45">
            <v>4</v>
          </cell>
          <cell r="D45" t="str">
            <v>28</v>
          </cell>
          <cell r="E45"/>
          <cell r="F45"/>
          <cell r="G45" t="str">
            <v>8513028</v>
          </cell>
          <cell r="H45" t="str">
            <v>ALAN</v>
          </cell>
          <cell r="I45" t="str">
            <v>00/0</v>
          </cell>
          <cell r="J45"/>
          <cell r="K45" t="str">
            <v>B</v>
          </cell>
          <cell r="L45" t="str">
            <v>S</v>
          </cell>
          <cell r="M45">
            <v>2799</v>
          </cell>
          <cell r="N45">
            <v>1200</v>
          </cell>
          <cell r="O45">
            <v>1408.16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70078</v>
          </cell>
          <cell r="X45" t="str">
            <v>SIRIMAL FOOT WE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 t="str">
            <v>-</v>
          </cell>
          <cell r="AD45" t="str">
            <v>-</v>
          </cell>
          <cell r="AE45">
            <v>0</v>
          </cell>
          <cell r="AF45">
            <v>0</v>
          </cell>
          <cell r="AG45">
            <v>0</v>
          </cell>
          <cell r="AH45" t="str">
            <v>-</v>
          </cell>
          <cell r="AI45" t="str">
            <v>-</v>
          </cell>
          <cell r="AJ45">
            <v>0</v>
          </cell>
          <cell r="AK45">
            <v>100</v>
          </cell>
          <cell r="AL45">
            <v>0</v>
          </cell>
          <cell r="AM45">
            <v>0</v>
          </cell>
          <cell r="AN45" t="str">
            <v>201735</v>
          </cell>
          <cell r="AO45">
            <v>0</v>
          </cell>
          <cell r="AP45">
            <v>49.69</v>
          </cell>
          <cell r="AQ45">
            <v>0</v>
          </cell>
          <cell r="AR45">
            <v>0</v>
          </cell>
          <cell r="AS45"/>
          <cell r="AY45">
            <v>0</v>
          </cell>
          <cell r="AZ45"/>
          <cell r="BF45">
            <v>0</v>
          </cell>
          <cell r="BG45"/>
          <cell r="BM45">
            <v>0</v>
          </cell>
          <cell r="BN45"/>
        </row>
        <row r="46">
          <cell r="A46" t="str">
            <v>8216029</v>
          </cell>
          <cell r="B46">
            <v>2</v>
          </cell>
          <cell r="C46">
            <v>4</v>
          </cell>
          <cell r="D46" t="str">
            <v>29</v>
          </cell>
          <cell r="E46" t="str">
            <v>*</v>
          </cell>
          <cell r="F46" t="str">
            <v>X999</v>
          </cell>
          <cell r="G46" t="str">
            <v>8216029</v>
          </cell>
          <cell r="H46" t="str">
            <v>MINUKI NEW LAC</v>
          </cell>
          <cell r="I46" t="str">
            <v>00/0</v>
          </cell>
          <cell r="J46" t="str">
            <v>+</v>
          </cell>
          <cell r="K46" t="str">
            <v>B</v>
          </cell>
          <cell r="L46" t="str">
            <v>D</v>
          </cell>
          <cell r="M46">
            <v>2499</v>
          </cell>
          <cell r="N46">
            <v>1094.78</v>
          </cell>
          <cell r="O46">
            <v>1284.69</v>
          </cell>
          <cell r="P46">
            <v>4</v>
          </cell>
          <cell r="Q46">
            <v>7</v>
          </cell>
          <cell r="R46">
            <v>9</v>
          </cell>
          <cell r="S46">
            <v>13</v>
          </cell>
          <cell r="T46">
            <v>17267.64</v>
          </cell>
          <cell r="U46">
            <v>49</v>
          </cell>
          <cell r="V46">
            <v>62690.01</v>
          </cell>
          <cell r="W46">
            <v>70105</v>
          </cell>
          <cell r="X46" t="str">
            <v xml:space="preserve">MINUKI GROUP   </v>
          </cell>
          <cell r="Y46">
            <v>154</v>
          </cell>
          <cell r="Z46">
            <v>333649.93</v>
          </cell>
          <cell r="AA46">
            <v>287249.87</v>
          </cell>
          <cell r="AB46">
            <v>188</v>
          </cell>
          <cell r="AC46" t="str">
            <v>201550</v>
          </cell>
          <cell r="AD46" t="str">
            <v>201550</v>
          </cell>
          <cell r="AE46">
            <v>190</v>
          </cell>
          <cell r="AF46">
            <v>0</v>
          </cell>
          <cell r="AG46">
            <v>190</v>
          </cell>
          <cell r="AH46" t="str">
            <v>201551</v>
          </cell>
          <cell r="AI46" t="str">
            <v>201733</v>
          </cell>
          <cell r="AJ46">
            <v>245</v>
          </cell>
          <cell r="AK46">
            <v>0</v>
          </cell>
          <cell r="AL46">
            <v>0</v>
          </cell>
          <cell r="AM46">
            <v>0</v>
          </cell>
          <cell r="AN46" t="str">
            <v>-</v>
          </cell>
          <cell r="AO46">
            <v>14.429</v>
          </cell>
          <cell r="AP46">
            <v>48.591999999999999</v>
          </cell>
          <cell r="AQ46">
            <v>33</v>
          </cell>
          <cell r="AR46">
            <v>8</v>
          </cell>
          <cell r="AS46" t="str">
            <v xml:space="preserve">8216029    </v>
          </cell>
          <cell r="AT46">
            <v>55</v>
          </cell>
          <cell r="AU46">
            <v>65</v>
          </cell>
          <cell r="AV46">
            <v>8</v>
          </cell>
          <cell r="AW46">
            <v>40</v>
          </cell>
          <cell r="AX46">
            <v>22</v>
          </cell>
          <cell r="AY46">
            <v>190</v>
          </cell>
          <cell r="AZ46" t="str">
            <v xml:space="preserve">8216029    </v>
          </cell>
          <cell r="BA46">
            <v>3</v>
          </cell>
          <cell r="BB46">
            <v>2</v>
          </cell>
          <cell r="BC46">
            <v>0</v>
          </cell>
          <cell r="BD46">
            <v>7</v>
          </cell>
          <cell r="BE46">
            <v>1</v>
          </cell>
          <cell r="BF46">
            <v>13</v>
          </cell>
          <cell r="BG46" t="str">
            <v xml:space="preserve">8216029    </v>
          </cell>
          <cell r="BH46">
            <v>20</v>
          </cell>
          <cell r="BI46">
            <v>13</v>
          </cell>
          <cell r="BJ46">
            <v>4</v>
          </cell>
          <cell r="BK46">
            <v>9</v>
          </cell>
          <cell r="BL46">
            <v>3</v>
          </cell>
          <cell r="BM46">
            <v>49</v>
          </cell>
          <cell r="BN46" t="str">
            <v xml:space="preserve">8216029    </v>
          </cell>
          <cell r="BO46">
            <v>22</v>
          </cell>
          <cell r="BP46">
            <v>5</v>
          </cell>
          <cell r="BQ46">
            <v>5</v>
          </cell>
          <cell r="BR46">
            <v>2</v>
          </cell>
          <cell r="BU46">
            <v>3</v>
          </cell>
          <cell r="BX46">
            <v>6</v>
          </cell>
          <cell r="BY46">
            <v>2</v>
          </cell>
          <cell r="CH46">
            <v>2</v>
          </cell>
          <cell r="CM46">
            <v>0</v>
          </cell>
          <cell r="CZ46">
            <v>9</v>
          </cell>
          <cell r="DD46">
            <v>-1</v>
          </cell>
          <cell r="DG46">
            <v>3</v>
          </cell>
          <cell r="DH46">
            <v>0</v>
          </cell>
          <cell r="DL46">
            <v>2</v>
          </cell>
          <cell r="DM46">
            <v>2</v>
          </cell>
          <cell r="DN46">
            <v>0</v>
          </cell>
          <cell r="DO46">
            <v>0</v>
          </cell>
          <cell r="DP46">
            <v>3</v>
          </cell>
          <cell r="DQ46">
            <v>3</v>
          </cell>
          <cell r="DR46">
            <v>6</v>
          </cell>
          <cell r="DU46">
            <v>13</v>
          </cell>
          <cell r="DX46">
            <v>7</v>
          </cell>
          <cell r="DY46">
            <v>10</v>
          </cell>
          <cell r="DZ46">
            <v>9</v>
          </cell>
          <cell r="EK46">
            <v>13</v>
          </cell>
          <cell r="EX46">
            <v>0</v>
          </cell>
          <cell r="FE46">
            <v>4</v>
          </cell>
          <cell r="FF46">
            <v>2</v>
          </cell>
          <cell r="FQ46">
            <v>1</v>
          </cell>
          <cell r="FR46">
            <v>1</v>
          </cell>
          <cell r="FU46">
            <v>19</v>
          </cell>
          <cell r="FV46">
            <v>0</v>
          </cell>
          <cell r="FY46">
            <v>1</v>
          </cell>
          <cell r="GB46">
            <v>2</v>
          </cell>
          <cell r="GE46">
            <v>0</v>
          </cell>
          <cell r="GK46">
            <v>0</v>
          </cell>
          <cell r="GL46">
            <v>16</v>
          </cell>
          <cell r="GO46">
            <v>0</v>
          </cell>
          <cell r="GQ46">
            <v>0</v>
          </cell>
          <cell r="GR46">
            <v>13</v>
          </cell>
          <cell r="GS46">
            <v>4</v>
          </cell>
          <cell r="GU46">
            <v>0</v>
          </cell>
          <cell r="GZ46">
            <v>0</v>
          </cell>
          <cell r="HB46">
            <v>0</v>
          </cell>
          <cell r="HI46">
            <v>0</v>
          </cell>
          <cell r="HK46">
            <v>0</v>
          </cell>
          <cell r="HN46">
            <v>0</v>
          </cell>
          <cell r="HO46">
            <v>2</v>
          </cell>
          <cell r="HP46">
            <v>1</v>
          </cell>
          <cell r="HQ46">
            <v>1</v>
          </cell>
          <cell r="HR46">
            <v>0</v>
          </cell>
          <cell r="HS46">
            <v>1</v>
          </cell>
        </row>
        <row r="47">
          <cell r="A47" t="str">
            <v>8514631</v>
          </cell>
          <cell r="B47">
            <v>2</v>
          </cell>
          <cell r="C47">
            <v>4</v>
          </cell>
          <cell r="D47" t="str">
            <v>31</v>
          </cell>
          <cell r="E47" t="str">
            <v>*</v>
          </cell>
          <cell r="F47" t="str">
            <v>X1499</v>
          </cell>
          <cell r="G47" t="str">
            <v>8514631</v>
          </cell>
          <cell r="H47" t="str">
            <v>REMO</v>
          </cell>
          <cell r="I47" t="str">
            <v>00/0</v>
          </cell>
          <cell r="J47"/>
          <cell r="K47" t="str">
            <v>B</v>
          </cell>
          <cell r="L47" t="str">
            <v>S</v>
          </cell>
          <cell r="M47">
            <v>3999</v>
          </cell>
          <cell r="N47">
            <v>1567</v>
          </cell>
          <cell r="O47">
            <v>1567</v>
          </cell>
          <cell r="P47">
            <v>2</v>
          </cell>
          <cell r="Q47">
            <v>1</v>
          </cell>
          <cell r="R47">
            <v>4</v>
          </cell>
          <cell r="S47">
            <v>1</v>
          </cell>
          <cell r="T47">
            <v>2450.98</v>
          </cell>
          <cell r="U47">
            <v>17</v>
          </cell>
          <cell r="V47">
            <v>40482.58</v>
          </cell>
          <cell r="W47">
            <v>80005</v>
          </cell>
          <cell r="X47" t="str">
            <v xml:space="preserve">MUMBAI INDIA   </v>
          </cell>
          <cell r="Y47">
            <v>263</v>
          </cell>
          <cell r="Z47">
            <v>918119.18</v>
          </cell>
          <cell r="AA47">
            <v>192669.88</v>
          </cell>
          <cell r="AB47">
            <v>59</v>
          </cell>
          <cell r="AC47" t="str">
            <v>201628</v>
          </cell>
          <cell r="AD47" t="str">
            <v>201628</v>
          </cell>
          <cell r="AE47">
            <v>8</v>
          </cell>
          <cell r="AF47">
            <v>0</v>
          </cell>
          <cell r="AG47">
            <v>8</v>
          </cell>
          <cell r="AH47" t="str">
            <v>201629</v>
          </cell>
          <cell r="AI47" t="str">
            <v>201733</v>
          </cell>
          <cell r="AJ47">
            <v>255</v>
          </cell>
          <cell r="AK47">
            <v>0</v>
          </cell>
          <cell r="AL47">
            <v>0</v>
          </cell>
          <cell r="AM47">
            <v>0</v>
          </cell>
          <cell r="AN47" t="str">
            <v>-</v>
          </cell>
          <cell r="AO47">
            <v>34.195999999999998</v>
          </cell>
          <cell r="AP47">
            <v>54.018000000000001</v>
          </cell>
          <cell r="AQ47">
            <v>6</v>
          </cell>
          <cell r="AR47">
            <v>1</v>
          </cell>
          <cell r="AS47" t="str">
            <v xml:space="preserve">8514631    </v>
          </cell>
          <cell r="AT47">
            <v>2</v>
          </cell>
          <cell r="AU47">
            <v>3</v>
          </cell>
          <cell r="AV47">
            <v>1</v>
          </cell>
          <cell r="AW47">
            <v>2</v>
          </cell>
          <cell r="AX47">
            <v>0</v>
          </cell>
          <cell r="AY47">
            <v>8</v>
          </cell>
          <cell r="AZ47" t="str">
            <v xml:space="preserve">8514631    </v>
          </cell>
          <cell r="BA47">
            <v>0</v>
          </cell>
          <cell r="BB47">
            <v>1</v>
          </cell>
          <cell r="BC47">
            <v>0</v>
          </cell>
          <cell r="BD47">
            <v>0</v>
          </cell>
          <cell r="BE47">
            <v>0</v>
          </cell>
          <cell r="BF47">
            <v>1</v>
          </cell>
          <cell r="BG47" t="str">
            <v xml:space="preserve">8514631    </v>
          </cell>
          <cell r="BH47">
            <v>0</v>
          </cell>
          <cell r="BI47">
            <v>4</v>
          </cell>
          <cell r="BJ47">
            <v>11</v>
          </cell>
          <cell r="BK47">
            <v>2</v>
          </cell>
          <cell r="BL47">
            <v>0</v>
          </cell>
          <cell r="BM47">
            <v>17</v>
          </cell>
          <cell r="BN47" t="str">
            <v xml:space="preserve">8514631    </v>
          </cell>
          <cell r="BO47">
            <v>1</v>
          </cell>
          <cell r="BP47">
            <v>1</v>
          </cell>
          <cell r="BQ47">
            <v>0</v>
          </cell>
          <cell r="BR47">
            <v>0</v>
          </cell>
          <cell r="BS47">
            <v>0</v>
          </cell>
          <cell r="DR47">
            <v>3</v>
          </cell>
          <cell r="EV47">
            <v>0</v>
          </cell>
          <cell r="FD47">
            <v>0</v>
          </cell>
          <cell r="FE47">
            <v>1</v>
          </cell>
          <cell r="FS47">
            <v>0</v>
          </cell>
          <cell r="FT47">
            <v>1</v>
          </cell>
          <cell r="GH47">
            <v>1</v>
          </cell>
          <cell r="GR47">
            <v>0</v>
          </cell>
          <cell r="GS47">
            <v>0</v>
          </cell>
          <cell r="GU47">
            <v>0</v>
          </cell>
          <cell r="HC47">
            <v>0</v>
          </cell>
          <cell r="HM47">
            <v>0</v>
          </cell>
          <cell r="HN47">
            <v>0</v>
          </cell>
          <cell r="HP47">
            <v>0</v>
          </cell>
        </row>
        <row r="48">
          <cell r="A48" t="str">
            <v>8516631</v>
          </cell>
          <cell r="B48">
            <v>2</v>
          </cell>
          <cell r="C48">
            <v>4</v>
          </cell>
          <cell r="D48" t="str">
            <v>31</v>
          </cell>
          <cell r="E48"/>
          <cell r="F48"/>
          <cell r="G48" t="str">
            <v>8516631</v>
          </cell>
          <cell r="H48" t="str">
            <v>REMO</v>
          </cell>
          <cell r="I48" t="str">
            <v>00/0</v>
          </cell>
          <cell r="J48"/>
          <cell r="K48" t="str">
            <v>B</v>
          </cell>
          <cell r="L48" t="str">
            <v>S</v>
          </cell>
          <cell r="M48">
            <v>3999</v>
          </cell>
          <cell r="N48">
            <v>1567</v>
          </cell>
          <cell r="O48">
            <v>1567</v>
          </cell>
          <cell r="P48">
            <v>6</v>
          </cell>
          <cell r="Q48">
            <v>3</v>
          </cell>
          <cell r="R48">
            <v>5</v>
          </cell>
          <cell r="S48">
            <v>4</v>
          </cell>
          <cell r="T48">
            <v>15682.36</v>
          </cell>
          <cell r="U48">
            <v>39</v>
          </cell>
          <cell r="V48">
            <v>134695.37</v>
          </cell>
          <cell r="W48">
            <v>80005</v>
          </cell>
          <cell r="X48" t="str">
            <v xml:space="preserve">MUMBAI INDIA   </v>
          </cell>
          <cell r="Y48">
            <v>476</v>
          </cell>
          <cell r="Z48">
            <v>1674825.6</v>
          </cell>
          <cell r="AA48">
            <v>1852990.1</v>
          </cell>
          <cell r="AB48">
            <v>711</v>
          </cell>
          <cell r="AC48" t="str">
            <v>201628</v>
          </cell>
          <cell r="AD48" t="str">
            <v>201703</v>
          </cell>
          <cell r="AE48">
            <v>69</v>
          </cell>
          <cell r="AF48">
            <v>0</v>
          </cell>
          <cell r="AG48">
            <v>69</v>
          </cell>
          <cell r="AH48" t="str">
            <v>201629</v>
          </cell>
          <cell r="AI48" t="str">
            <v>201733</v>
          </cell>
          <cell r="AJ48">
            <v>431</v>
          </cell>
          <cell r="AK48">
            <v>0</v>
          </cell>
          <cell r="AL48">
            <v>0</v>
          </cell>
          <cell r="AM48">
            <v>0</v>
          </cell>
          <cell r="AN48" t="str">
            <v>-</v>
          </cell>
          <cell r="AO48">
            <v>54.628999999999998</v>
          </cell>
          <cell r="AP48">
            <v>54.018000000000001</v>
          </cell>
          <cell r="AQ48">
            <v>15</v>
          </cell>
          <cell r="AR48">
            <v>3</v>
          </cell>
          <cell r="AS48" t="str">
            <v xml:space="preserve">8516631    </v>
          </cell>
          <cell r="AT48">
            <v>21</v>
          </cell>
          <cell r="AU48">
            <v>27</v>
          </cell>
          <cell r="AV48">
            <v>17</v>
          </cell>
          <cell r="AW48">
            <v>4</v>
          </cell>
          <cell r="AX48">
            <v>0</v>
          </cell>
          <cell r="AY48">
            <v>69</v>
          </cell>
          <cell r="AZ48" t="str">
            <v xml:space="preserve">8516631    </v>
          </cell>
          <cell r="BA48">
            <v>0</v>
          </cell>
          <cell r="BB48">
            <v>2</v>
          </cell>
          <cell r="BC48">
            <v>1</v>
          </cell>
          <cell r="BD48">
            <v>1</v>
          </cell>
          <cell r="BE48">
            <v>0</v>
          </cell>
          <cell r="BF48">
            <v>4</v>
          </cell>
          <cell r="BG48" t="str">
            <v xml:space="preserve">8516631    </v>
          </cell>
          <cell r="BH48">
            <v>3</v>
          </cell>
          <cell r="BI48">
            <v>11</v>
          </cell>
          <cell r="BJ48">
            <v>7</v>
          </cell>
          <cell r="BK48">
            <v>17</v>
          </cell>
          <cell r="BL48">
            <v>1</v>
          </cell>
          <cell r="BM48">
            <v>39</v>
          </cell>
          <cell r="BN48" t="str">
            <v xml:space="preserve">8516631    </v>
          </cell>
          <cell r="BO48">
            <v>0</v>
          </cell>
          <cell r="BP48">
            <v>0</v>
          </cell>
          <cell r="BQ48">
            <v>1</v>
          </cell>
          <cell r="BR48">
            <v>0</v>
          </cell>
          <cell r="BS48">
            <v>0</v>
          </cell>
          <cell r="CN48">
            <v>0</v>
          </cell>
          <cell r="DG48">
            <v>4</v>
          </cell>
          <cell r="DH48">
            <v>0</v>
          </cell>
          <cell r="DM48">
            <v>2</v>
          </cell>
          <cell r="DO48">
            <v>2</v>
          </cell>
          <cell r="DQ48">
            <v>5</v>
          </cell>
          <cell r="DR48">
            <v>4</v>
          </cell>
          <cell r="DU48">
            <v>14</v>
          </cell>
          <cell r="EV48">
            <v>0</v>
          </cell>
          <cell r="EX48">
            <v>0</v>
          </cell>
          <cell r="FC48">
            <v>0</v>
          </cell>
          <cell r="FD48">
            <v>4</v>
          </cell>
          <cell r="FE48">
            <v>6</v>
          </cell>
          <cell r="FR48">
            <v>1</v>
          </cell>
          <cell r="FS48">
            <v>0</v>
          </cell>
          <cell r="FT48">
            <v>0</v>
          </cell>
          <cell r="FU48">
            <v>1</v>
          </cell>
          <cell r="FV48">
            <v>0</v>
          </cell>
          <cell r="FZ48">
            <v>0</v>
          </cell>
          <cell r="GD48">
            <v>7</v>
          </cell>
          <cell r="GE48">
            <v>1</v>
          </cell>
          <cell r="GK48">
            <v>0</v>
          </cell>
          <cell r="GR48">
            <v>0</v>
          </cell>
          <cell r="GS48">
            <v>0</v>
          </cell>
          <cell r="GU48">
            <v>0</v>
          </cell>
          <cell r="HM48">
            <v>19</v>
          </cell>
          <cell r="HN48">
            <v>0</v>
          </cell>
          <cell r="HR48">
            <v>1</v>
          </cell>
          <cell r="HS48">
            <v>0</v>
          </cell>
        </row>
        <row r="49">
          <cell r="A49" t="str">
            <v>8516545</v>
          </cell>
          <cell r="B49">
            <v>2</v>
          </cell>
          <cell r="C49">
            <v>4</v>
          </cell>
          <cell r="D49" t="str">
            <v>45</v>
          </cell>
          <cell r="E49" t="str">
            <v>*</v>
          </cell>
          <cell r="F49" t="str">
            <v>X1499</v>
          </cell>
          <cell r="G49" t="str">
            <v>8516545</v>
          </cell>
          <cell r="H49" t="str">
            <v>REMO</v>
          </cell>
          <cell r="I49" t="str">
            <v>00/0</v>
          </cell>
          <cell r="J49"/>
          <cell r="K49" t="str">
            <v>B</v>
          </cell>
          <cell r="L49" t="str">
            <v>D</v>
          </cell>
          <cell r="M49">
            <v>3999</v>
          </cell>
          <cell r="N49">
            <v>1639</v>
          </cell>
          <cell r="O49">
            <v>1639</v>
          </cell>
          <cell r="P49">
            <v>4</v>
          </cell>
          <cell r="Q49">
            <v>5</v>
          </cell>
          <cell r="R49">
            <v>4</v>
          </cell>
          <cell r="S49">
            <v>2</v>
          </cell>
          <cell r="T49">
            <v>4901.96</v>
          </cell>
          <cell r="U49">
            <v>39</v>
          </cell>
          <cell r="V49">
            <v>72371.53</v>
          </cell>
          <cell r="W49">
            <v>80005</v>
          </cell>
          <cell r="X49" t="str">
            <v xml:space="preserve">MUMBAI INDIA   </v>
          </cell>
          <cell r="Y49">
            <v>200</v>
          </cell>
          <cell r="Z49">
            <v>689526.11</v>
          </cell>
          <cell r="AA49">
            <v>195848.54</v>
          </cell>
          <cell r="AB49">
            <v>75</v>
          </cell>
          <cell r="AC49" t="str">
            <v>201613</v>
          </cell>
          <cell r="AD49" t="str">
            <v>201613</v>
          </cell>
          <cell r="AE49">
            <v>126</v>
          </cell>
          <cell r="AF49">
            <v>0</v>
          </cell>
          <cell r="AG49">
            <v>126</v>
          </cell>
          <cell r="AH49" t="str">
            <v>201613</v>
          </cell>
          <cell r="AI49" t="str">
            <v>201733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 t="str">
            <v>-</v>
          </cell>
          <cell r="AO49">
            <v>11.677</v>
          </cell>
          <cell r="AP49">
            <v>51.905000000000001</v>
          </cell>
          <cell r="AQ49">
            <v>20</v>
          </cell>
          <cell r="AR49">
            <v>2</v>
          </cell>
          <cell r="AS49" t="str">
            <v xml:space="preserve">8516545    </v>
          </cell>
          <cell r="AT49">
            <v>48</v>
          </cell>
          <cell r="AU49">
            <v>51</v>
          </cell>
          <cell r="AV49">
            <v>8</v>
          </cell>
          <cell r="AW49">
            <v>8</v>
          </cell>
          <cell r="AX49">
            <v>11</v>
          </cell>
          <cell r="AY49">
            <v>126</v>
          </cell>
          <cell r="AZ49" t="str">
            <v xml:space="preserve">8516545    </v>
          </cell>
          <cell r="BA49">
            <v>0</v>
          </cell>
          <cell r="BB49">
            <v>0</v>
          </cell>
          <cell r="BC49">
            <v>1</v>
          </cell>
          <cell r="BD49">
            <v>1</v>
          </cell>
          <cell r="BE49">
            <v>0</v>
          </cell>
          <cell r="BF49">
            <v>2</v>
          </cell>
          <cell r="BG49" t="str">
            <v xml:space="preserve">8516545    </v>
          </cell>
          <cell r="BH49">
            <v>14</v>
          </cell>
          <cell r="BI49">
            <v>8</v>
          </cell>
          <cell r="BJ49">
            <v>6</v>
          </cell>
          <cell r="BK49">
            <v>11</v>
          </cell>
          <cell r="BL49">
            <v>0</v>
          </cell>
          <cell r="BM49">
            <v>39</v>
          </cell>
          <cell r="BN49" t="str">
            <v xml:space="preserve">8516545    </v>
          </cell>
          <cell r="BO49">
            <v>16</v>
          </cell>
          <cell r="BP49">
            <v>6</v>
          </cell>
          <cell r="BQ49">
            <v>0</v>
          </cell>
          <cell r="BR49">
            <v>12</v>
          </cell>
          <cell r="BS49">
            <v>0</v>
          </cell>
          <cell r="BY49">
            <v>5</v>
          </cell>
          <cell r="CH49">
            <v>0</v>
          </cell>
          <cell r="CZ49">
            <v>4</v>
          </cell>
          <cell r="DD49">
            <v>2</v>
          </cell>
          <cell r="DH49">
            <v>3</v>
          </cell>
          <cell r="DM49">
            <v>1</v>
          </cell>
          <cell r="DN49">
            <v>6</v>
          </cell>
          <cell r="DR49">
            <v>12</v>
          </cell>
          <cell r="DU49">
            <v>18</v>
          </cell>
          <cell r="DZ49">
            <v>10</v>
          </cell>
          <cell r="EK49">
            <v>1</v>
          </cell>
          <cell r="EV49">
            <v>1</v>
          </cell>
          <cell r="EX49">
            <v>0</v>
          </cell>
          <cell r="FD49">
            <v>0</v>
          </cell>
          <cell r="FE49">
            <v>7</v>
          </cell>
          <cell r="FR49">
            <v>0</v>
          </cell>
          <cell r="FS49">
            <v>0</v>
          </cell>
          <cell r="FT49">
            <v>4</v>
          </cell>
          <cell r="FU49">
            <v>3</v>
          </cell>
          <cell r="FV49">
            <v>0</v>
          </cell>
          <cell r="GE49">
            <v>1</v>
          </cell>
          <cell r="GR49">
            <v>0</v>
          </cell>
          <cell r="GS49">
            <v>0</v>
          </cell>
          <cell r="GU49">
            <v>0</v>
          </cell>
          <cell r="HA49">
            <v>11</v>
          </cell>
          <cell r="HK49">
            <v>0</v>
          </cell>
          <cell r="HS49">
            <v>0</v>
          </cell>
        </row>
        <row r="50">
          <cell r="A50" t="str">
            <v>8516047</v>
          </cell>
          <cell r="B50">
            <v>2</v>
          </cell>
          <cell r="C50">
            <v>4</v>
          </cell>
          <cell r="D50" t="str">
            <v>47</v>
          </cell>
          <cell r="E50"/>
          <cell r="F50"/>
          <cell r="G50" t="str">
            <v>8516047</v>
          </cell>
          <cell r="H50" t="str">
            <v>LOOP</v>
          </cell>
          <cell r="I50" t="str">
            <v>00/0</v>
          </cell>
          <cell r="J50"/>
          <cell r="K50" t="str">
            <v>B</v>
          </cell>
          <cell r="L50" t="str">
            <v>N</v>
          </cell>
          <cell r="M50">
            <v>2499</v>
          </cell>
          <cell r="N50">
            <v>1096</v>
          </cell>
          <cell r="O50">
            <v>1096</v>
          </cell>
          <cell r="P50">
            <v>60</v>
          </cell>
          <cell r="Q50">
            <v>88</v>
          </cell>
          <cell r="R50">
            <v>68</v>
          </cell>
          <cell r="S50">
            <v>62</v>
          </cell>
          <cell r="T50">
            <v>146894.5</v>
          </cell>
          <cell r="U50">
            <v>478</v>
          </cell>
          <cell r="V50">
            <v>1043287.6</v>
          </cell>
          <cell r="W50">
            <v>14100</v>
          </cell>
          <cell r="X50" t="str">
            <v>LEATHER FACTORY</v>
          </cell>
          <cell r="Y50">
            <v>0</v>
          </cell>
          <cell r="Z50">
            <v>0</v>
          </cell>
          <cell r="AA50">
            <v>1981254.2</v>
          </cell>
          <cell r="AB50">
            <v>925</v>
          </cell>
          <cell r="AC50" t="str">
            <v>201704</v>
          </cell>
          <cell r="AD50" t="str">
            <v>201726</v>
          </cell>
          <cell r="AE50">
            <v>1303</v>
          </cell>
          <cell r="AF50">
            <v>49</v>
          </cell>
          <cell r="AG50">
            <v>1352</v>
          </cell>
          <cell r="AH50" t="str">
            <v>201707</v>
          </cell>
          <cell r="AI50" t="str">
            <v>201733</v>
          </cell>
          <cell r="AJ50">
            <v>1512</v>
          </cell>
          <cell r="AK50">
            <v>800</v>
          </cell>
          <cell r="AL50">
            <v>0</v>
          </cell>
          <cell r="AM50">
            <v>0</v>
          </cell>
          <cell r="AN50" t="str">
            <v>201735</v>
          </cell>
          <cell r="AO50">
            <v>49.784999999999997</v>
          </cell>
          <cell r="AP50">
            <v>48.534999999999997</v>
          </cell>
          <cell r="AQ50">
            <v>59</v>
          </cell>
          <cell r="AR50">
            <v>33</v>
          </cell>
          <cell r="AS50" t="str">
            <v xml:space="preserve">8516047    </v>
          </cell>
          <cell r="AT50">
            <v>324</v>
          </cell>
          <cell r="AU50">
            <v>230</v>
          </cell>
          <cell r="AV50">
            <v>257</v>
          </cell>
          <cell r="AW50">
            <v>300</v>
          </cell>
          <cell r="AX50">
            <v>196</v>
          </cell>
          <cell r="AY50">
            <v>1307</v>
          </cell>
          <cell r="AZ50" t="str">
            <v xml:space="preserve">8516047    </v>
          </cell>
          <cell r="BA50">
            <v>24</v>
          </cell>
          <cell r="BB50">
            <v>11</v>
          </cell>
          <cell r="BC50">
            <v>9</v>
          </cell>
          <cell r="BD50">
            <v>15</v>
          </cell>
          <cell r="BE50">
            <v>3</v>
          </cell>
          <cell r="BF50">
            <v>62</v>
          </cell>
          <cell r="BG50" t="str">
            <v xml:space="preserve">8516047    </v>
          </cell>
          <cell r="BH50">
            <v>164</v>
          </cell>
          <cell r="BI50">
            <v>74</v>
          </cell>
          <cell r="BJ50">
            <v>64</v>
          </cell>
          <cell r="BK50">
            <v>116</v>
          </cell>
          <cell r="BL50">
            <v>60</v>
          </cell>
          <cell r="BM50">
            <v>478</v>
          </cell>
          <cell r="BN50" t="str">
            <v xml:space="preserve">8516047    </v>
          </cell>
          <cell r="BO50">
            <v>19</v>
          </cell>
          <cell r="BP50">
            <v>31</v>
          </cell>
          <cell r="BQ50">
            <v>44</v>
          </cell>
          <cell r="BR50">
            <v>0</v>
          </cell>
          <cell r="BS50">
            <v>0</v>
          </cell>
          <cell r="BT50">
            <v>0</v>
          </cell>
          <cell r="BU50">
            <v>17</v>
          </cell>
          <cell r="BV50">
            <v>0</v>
          </cell>
          <cell r="BW50">
            <v>0</v>
          </cell>
          <cell r="BX50">
            <v>28</v>
          </cell>
          <cell r="BY50">
            <v>31</v>
          </cell>
          <cell r="BZ50">
            <v>4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30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H50">
            <v>28</v>
          </cell>
          <cell r="DI50">
            <v>11</v>
          </cell>
          <cell r="DJ50">
            <v>0</v>
          </cell>
          <cell r="DK50">
            <v>0</v>
          </cell>
          <cell r="DL50">
            <v>13</v>
          </cell>
          <cell r="DM50">
            <v>28</v>
          </cell>
          <cell r="DN50">
            <v>15</v>
          </cell>
          <cell r="DO50">
            <v>17</v>
          </cell>
          <cell r="DP50">
            <v>23</v>
          </cell>
          <cell r="DQ50">
            <v>17</v>
          </cell>
          <cell r="DR50">
            <v>13</v>
          </cell>
          <cell r="DS50">
            <v>0</v>
          </cell>
          <cell r="DT50">
            <v>0</v>
          </cell>
          <cell r="DU50">
            <v>15</v>
          </cell>
          <cell r="DV50">
            <v>0</v>
          </cell>
          <cell r="DW50">
            <v>0</v>
          </cell>
          <cell r="DX50">
            <v>20</v>
          </cell>
          <cell r="DY50">
            <v>0</v>
          </cell>
          <cell r="DZ50">
            <v>34</v>
          </cell>
          <cell r="EA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10</v>
          </cell>
          <cell r="EG50">
            <v>0</v>
          </cell>
          <cell r="EH50">
            <v>8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12</v>
          </cell>
          <cell r="ER50">
            <v>20</v>
          </cell>
          <cell r="ES50">
            <v>12</v>
          </cell>
          <cell r="ET50">
            <v>0</v>
          </cell>
          <cell r="EU50">
            <v>23</v>
          </cell>
          <cell r="EV50">
            <v>11</v>
          </cell>
          <cell r="EW50">
            <v>0</v>
          </cell>
          <cell r="EX50">
            <v>19</v>
          </cell>
          <cell r="EY50">
            <v>29</v>
          </cell>
          <cell r="EZ50">
            <v>0</v>
          </cell>
          <cell r="FA50">
            <v>0</v>
          </cell>
          <cell r="FB50">
            <v>0</v>
          </cell>
          <cell r="FC50">
            <v>20</v>
          </cell>
          <cell r="FD50">
            <v>0</v>
          </cell>
          <cell r="FE50">
            <v>39</v>
          </cell>
          <cell r="FF50">
            <v>18</v>
          </cell>
          <cell r="FG50">
            <v>0</v>
          </cell>
          <cell r="FH50">
            <v>15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41</v>
          </cell>
          <cell r="FR50">
            <v>36</v>
          </cell>
          <cell r="FS50">
            <v>34</v>
          </cell>
          <cell r="FT50">
            <v>20</v>
          </cell>
          <cell r="FU50">
            <v>20</v>
          </cell>
          <cell r="FV50">
            <v>37</v>
          </cell>
          <cell r="FW50">
            <v>0</v>
          </cell>
          <cell r="FY50">
            <v>10</v>
          </cell>
          <cell r="FZ50">
            <v>15</v>
          </cell>
          <cell r="GA50">
            <v>0</v>
          </cell>
          <cell r="GB50">
            <v>13</v>
          </cell>
          <cell r="GC50">
            <v>11</v>
          </cell>
          <cell r="GD50">
            <v>17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33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30</v>
          </cell>
          <cell r="GS50">
            <v>23</v>
          </cell>
          <cell r="GT50">
            <v>0</v>
          </cell>
          <cell r="GU50">
            <v>37</v>
          </cell>
          <cell r="GV50">
            <v>0</v>
          </cell>
          <cell r="GW50">
            <v>0</v>
          </cell>
          <cell r="GX50">
            <v>0</v>
          </cell>
          <cell r="GY50">
            <v>23</v>
          </cell>
          <cell r="GZ50">
            <v>12</v>
          </cell>
          <cell r="HA50">
            <v>0</v>
          </cell>
          <cell r="HB50">
            <v>14</v>
          </cell>
          <cell r="HC50">
            <v>0</v>
          </cell>
          <cell r="HE50">
            <v>0</v>
          </cell>
          <cell r="HF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35</v>
          </cell>
          <cell r="HN50">
            <v>37</v>
          </cell>
          <cell r="HO50">
            <v>10</v>
          </cell>
          <cell r="HP50">
            <v>27</v>
          </cell>
          <cell r="HQ50">
            <v>19</v>
          </cell>
          <cell r="HR50">
            <v>19</v>
          </cell>
          <cell r="HS50">
            <v>40</v>
          </cell>
          <cell r="HU50">
            <v>0</v>
          </cell>
        </row>
        <row r="51">
          <cell r="A51" t="str">
            <v>8514047</v>
          </cell>
          <cell r="B51">
            <v>2</v>
          </cell>
          <cell r="C51">
            <v>4</v>
          </cell>
          <cell r="D51" t="str">
            <v>47</v>
          </cell>
          <cell r="E51"/>
          <cell r="F51"/>
          <cell r="G51" t="str">
            <v>8514047</v>
          </cell>
          <cell r="H51" t="str">
            <v>LOOP</v>
          </cell>
          <cell r="I51" t="str">
            <v>00/0</v>
          </cell>
          <cell r="J51"/>
          <cell r="K51" t="str">
            <v>B</v>
          </cell>
          <cell r="L51" t="str">
            <v>N</v>
          </cell>
          <cell r="M51">
            <v>2499</v>
          </cell>
          <cell r="N51">
            <v>1096</v>
          </cell>
          <cell r="O51">
            <v>1096</v>
          </cell>
          <cell r="P51">
            <v>15</v>
          </cell>
          <cell r="Q51">
            <v>17</v>
          </cell>
          <cell r="R51">
            <v>8</v>
          </cell>
          <cell r="S51">
            <v>15</v>
          </cell>
          <cell r="T51">
            <v>34914.400000000001</v>
          </cell>
          <cell r="U51">
            <v>83</v>
          </cell>
          <cell r="V51">
            <v>183376.98</v>
          </cell>
          <cell r="W51">
            <v>14100</v>
          </cell>
          <cell r="X51" t="str">
            <v>LEATHER FACTORY</v>
          </cell>
          <cell r="Y51">
            <v>0</v>
          </cell>
          <cell r="Z51">
            <v>0</v>
          </cell>
          <cell r="AA51">
            <v>590046.55000000005</v>
          </cell>
          <cell r="AB51">
            <v>275</v>
          </cell>
          <cell r="AC51" t="str">
            <v>201706</v>
          </cell>
          <cell r="AD51" t="str">
            <v>201725</v>
          </cell>
          <cell r="AE51">
            <v>323</v>
          </cell>
          <cell r="AF51">
            <v>0</v>
          </cell>
          <cell r="AG51">
            <v>323</v>
          </cell>
          <cell r="AH51" t="str">
            <v>201708</v>
          </cell>
          <cell r="AI51" t="str">
            <v>201733</v>
          </cell>
          <cell r="AJ51">
            <v>322</v>
          </cell>
          <cell r="AK51">
            <v>400</v>
          </cell>
          <cell r="AL51">
            <v>0</v>
          </cell>
          <cell r="AM51">
            <v>0</v>
          </cell>
          <cell r="AN51" t="str">
            <v>201741</v>
          </cell>
          <cell r="AO51">
            <v>50.393000000000001</v>
          </cell>
          <cell r="AP51">
            <v>48.534999999999997</v>
          </cell>
          <cell r="AQ51">
            <v>45</v>
          </cell>
          <cell r="AR51">
            <v>10</v>
          </cell>
          <cell r="AS51" t="str">
            <v xml:space="preserve">8514047    </v>
          </cell>
          <cell r="AT51">
            <v>109</v>
          </cell>
          <cell r="AU51">
            <v>78</v>
          </cell>
          <cell r="AV51">
            <v>57</v>
          </cell>
          <cell r="AW51">
            <v>65</v>
          </cell>
          <cell r="AX51">
            <v>17</v>
          </cell>
          <cell r="AY51">
            <v>326</v>
          </cell>
          <cell r="AZ51" t="str">
            <v xml:space="preserve">8514047    </v>
          </cell>
          <cell r="BA51">
            <v>7</v>
          </cell>
          <cell r="BB51">
            <v>5</v>
          </cell>
          <cell r="BC51">
            <v>2</v>
          </cell>
          <cell r="BD51">
            <v>1</v>
          </cell>
          <cell r="BE51">
            <v>0</v>
          </cell>
          <cell r="BF51">
            <v>15</v>
          </cell>
          <cell r="BG51" t="str">
            <v xml:space="preserve">8514047    </v>
          </cell>
          <cell r="BH51">
            <v>37</v>
          </cell>
          <cell r="BI51">
            <v>18</v>
          </cell>
          <cell r="BJ51">
            <v>8</v>
          </cell>
          <cell r="BK51">
            <v>16</v>
          </cell>
          <cell r="BL51">
            <v>4</v>
          </cell>
          <cell r="BM51">
            <v>83</v>
          </cell>
          <cell r="BN51" t="str">
            <v xml:space="preserve">8514047    </v>
          </cell>
          <cell r="BO51">
            <v>0</v>
          </cell>
          <cell r="BP51">
            <v>6</v>
          </cell>
          <cell r="BQ51">
            <v>12</v>
          </cell>
          <cell r="BR51">
            <v>0</v>
          </cell>
          <cell r="BS51">
            <v>0</v>
          </cell>
          <cell r="BT51">
            <v>0</v>
          </cell>
          <cell r="BU51">
            <v>11</v>
          </cell>
          <cell r="BV51">
            <v>0</v>
          </cell>
          <cell r="BW51">
            <v>0</v>
          </cell>
          <cell r="BX51">
            <v>1</v>
          </cell>
          <cell r="BY51">
            <v>12</v>
          </cell>
          <cell r="BZ51">
            <v>7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8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G51">
            <v>2</v>
          </cell>
          <cell r="DH51">
            <v>7</v>
          </cell>
          <cell r="DI51">
            <v>10</v>
          </cell>
          <cell r="DJ51">
            <v>0</v>
          </cell>
          <cell r="DK51">
            <v>0</v>
          </cell>
          <cell r="DL51">
            <v>7</v>
          </cell>
          <cell r="DM51">
            <v>14</v>
          </cell>
          <cell r="DN51">
            <v>6</v>
          </cell>
          <cell r="DO51">
            <v>0</v>
          </cell>
          <cell r="DP51">
            <v>0</v>
          </cell>
          <cell r="DQ51">
            <v>7</v>
          </cell>
          <cell r="DR51">
            <v>9</v>
          </cell>
          <cell r="DS51">
            <v>0</v>
          </cell>
          <cell r="DT51">
            <v>0</v>
          </cell>
          <cell r="DU51">
            <v>10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2</v>
          </cell>
          <cell r="EA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6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7</v>
          </cell>
          <cell r="ER51">
            <v>8</v>
          </cell>
          <cell r="ES51">
            <v>0</v>
          </cell>
          <cell r="ET51">
            <v>0</v>
          </cell>
          <cell r="EU51">
            <v>9</v>
          </cell>
          <cell r="EV51">
            <v>0</v>
          </cell>
          <cell r="EW51">
            <v>0</v>
          </cell>
          <cell r="EX51">
            <v>7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5</v>
          </cell>
          <cell r="FD51">
            <v>0</v>
          </cell>
          <cell r="FE51">
            <v>3</v>
          </cell>
          <cell r="FF51">
            <v>6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8</v>
          </cell>
          <cell r="FR51">
            <v>7</v>
          </cell>
          <cell r="FS51">
            <v>5</v>
          </cell>
          <cell r="FT51">
            <v>0</v>
          </cell>
          <cell r="FU51">
            <v>5</v>
          </cell>
          <cell r="FV51">
            <v>8</v>
          </cell>
          <cell r="FW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8</v>
          </cell>
          <cell r="GC51">
            <v>0</v>
          </cell>
          <cell r="GD51">
            <v>1</v>
          </cell>
          <cell r="GE51">
            <v>0</v>
          </cell>
          <cell r="GF51">
            <v>0</v>
          </cell>
          <cell r="GH51">
            <v>0</v>
          </cell>
          <cell r="GI51">
            <v>4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5</v>
          </cell>
          <cell r="GS51">
            <v>7</v>
          </cell>
          <cell r="GT51">
            <v>0</v>
          </cell>
          <cell r="GU51">
            <v>4</v>
          </cell>
          <cell r="GV51">
            <v>0</v>
          </cell>
          <cell r="GW51">
            <v>0</v>
          </cell>
          <cell r="GX51">
            <v>0</v>
          </cell>
          <cell r="GY51">
            <v>1</v>
          </cell>
          <cell r="GZ51">
            <v>6</v>
          </cell>
          <cell r="HA51">
            <v>0</v>
          </cell>
          <cell r="HB51">
            <v>0</v>
          </cell>
          <cell r="HC51">
            <v>0</v>
          </cell>
          <cell r="HE51">
            <v>0</v>
          </cell>
          <cell r="HF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9</v>
          </cell>
          <cell r="HN51">
            <v>8</v>
          </cell>
          <cell r="HO51">
            <v>8</v>
          </cell>
          <cell r="HP51">
            <v>10</v>
          </cell>
          <cell r="HQ51">
            <v>7</v>
          </cell>
          <cell r="HR51">
            <v>10</v>
          </cell>
          <cell r="HS51">
            <v>11</v>
          </cell>
          <cell r="HU51">
            <v>0</v>
          </cell>
        </row>
        <row r="52">
          <cell r="A52" t="str">
            <v>8216948</v>
          </cell>
          <cell r="B52">
            <v>2</v>
          </cell>
          <cell r="C52">
            <v>4</v>
          </cell>
          <cell r="D52" t="str">
            <v>48</v>
          </cell>
          <cell r="E52"/>
          <cell r="F52"/>
          <cell r="G52" t="str">
            <v>8216948</v>
          </cell>
          <cell r="H52" t="str">
            <v>REMO</v>
          </cell>
          <cell r="I52" t="str">
            <v>15/6</v>
          </cell>
          <cell r="J52" t="str">
            <v>-</v>
          </cell>
          <cell r="K52" t="str">
            <v>B</v>
          </cell>
          <cell r="L52" t="str">
            <v>S</v>
          </cell>
          <cell r="M52">
            <v>3999</v>
          </cell>
          <cell r="N52">
            <v>1717</v>
          </cell>
          <cell r="O52">
            <v>1717</v>
          </cell>
          <cell r="P52">
            <v>3</v>
          </cell>
          <cell r="Q52">
            <v>11</v>
          </cell>
          <cell r="R52">
            <v>11</v>
          </cell>
          <cell r="S52">
            <v>2</v>
          </cell>
          <cell r="T52">
            <v>7338.54</v>
          </cell>
          <cell r="U52">
            <v>56</v>
          </cell>
          <cell r="V52">
            <v>190359.72</v>
          </cell>
          <cell r="W52">
            <v>80005</v>
          </cell>
          <cell r="X52" t="str">
            <v xml:space="preserve">MUMBAI INDIA   </v>
          </cell>
          <cell r="Y52">
            <v>195</v>
          </cell>
          <cell r="Z52">
            <v>673240.94</v>
          </cell>
          <cell r="AA52">
            <v>818735.75</v>
          </cell>
          <cell r="AB52">
            <v>243</v>
          </cell>
          <cell r="AC52" t="str">
            <v>201618</v>
          </cell>
          <cell r="AD52" t="str">
            <v>201709</v>
          </cell>
          <cell r="AE52">
            <v>146</v>
          </cell>
          <cell r="AF52">
            <v>1</v>
          </cell>
          <cell r="AG52">
            <v>147</v>
          </cell>
          <cell r="AH52" t="str">
            <v>201614</v>
          </cell>
          <cell r="AI52" t="str">
            <v>201733</v>
          </cell>
          <cell r="AJ52">
            <v>256</v>
          </cell>
          <cell r="AK52">
            <v>0</v>
          </cell>
          <cell r="AL52">
            <v>0</v>
          </cell>
          <cell r="AM52">
            <v>0</v>
          </cell>
          <cell r="AN52" t="str">
            <v>-</v>
          </cell>
          <cell r="AO52">
            <v>49.488999999999997</v>
          </cell>
          <cell r="AP52">
            <v>49.616</v>
          </cell>
          <cell r="AQ52">
            <v>24</v>
          </cell>
          <cell r="AR52">
            <v>2</v>
          </cell>
          <cell r="AS52" t="str">
            <v xml:space="preserve">8216948    </v>
          </cell>
          <cell r="AT52">
            <v>41</v>
          </cell>
          <cell r="AU52">
            <v>35</v>
          </cell>
          <cell r="AV52">
            <v>26</v>
          </cell>
          <cell r="AW52">
            <v>22</v>
          </cell>
          <cell r="AX52">
            <v>22</v>
          </cell>
          <cell r="AY52">
            <v>146</v>
          </cell>
          <cell r="AZ52" t="str">
            <v xml:space="preserve">8216948    </v>
          </cell>
          <cell r="BA52">
            <v>0</v>
          </cell>
          <cell r="BB52">
            <v>1</v>
          </cell>
          <cell r="BC52">
            <v>0</v>
          </cell>
          <cell r="BD52">
            <v>0</v>
          </cell>
          <cell r="BE52">
            <v>1</v>
          </cell>
          <cell r="BF52">
            <v>2</v>
          </cell>
          <cell r="BG52" t="str">
            <v xml:space="preserve">8216948    </v>
          </cell>
          <cell r="BH52">
            <v>29</v>
          </cell>
          <cell r="BI52">
            <v>10</v>
          </cell>
          <cell r="BJ52">
            <v>10</v>
          </cell>
          <cell r="BK52">
            <v>1</v>
          </cell>
          <cell r="BL52">
            <v>6</v>
          </cell>
          <cell r="BM52">
            <v>56</v>
          </cell>
          <cell r="BN52" t="str">
            <v xml:space="preserve">8216948    </v>
          </cell>
          <cell r="BO52">
            <v>1</v>
          </cell>
          <cell r="BP52">
            <v>1</v>
          </cell>
          <cell r="BQ52">
            <v>8</v>
          </cell>
          <cell r="BR52">
            <v>6</v>
          </cell>
          <cell r="BS52">
            <v>0</v>
          </cell>
          <cell r="BU52">
            <v>5</v>
          </cell>
          <cell r="BZ52">
            <v>1</v>
          </cell>
          <cell r="CH52">
            <v>6</v>
          </cell>
          <cell r="DG52">
            <v>1</v>
          </cell>
          <cell r="DH52">
            <v>6</v>
          </cell>
          <cell r="DN52">
            <v>3</v>
          </cell>
          <cell r="DO52">
            <v>2</v>
          </cell>
          <cell r="DR52">
            <v>10</v>
          </cell>
          <cell r="DU52">
            <v>8</v>
          </cell>
          <cell r="DZ52">
            <v>6</v>
          </cell>
          <cell r="EV52">
            <v>4</v>
          </cell>
          <cell r="FD52">
            <v>18</v>
          </cell>
          <cell r="FQ52">
            <v>4</v>
          </cell>
          <cell r="FR52">
            <v>5</v>
          </cell>
          <cell r="FT52">
            <v>9</v>
          </cell>
          <cell r="GE52">
            <v>0</v>
          </cell>
          <cell r="GH52">
            <v>-1</v>
          </cell>
          <cell r="GK52">
            <v>0</v>
          </cell>
          <cell r="GR52">
            <v>11</v>
          </cell>
          <cell r="GS52">
            <v>11</v>
          </cell>
          <cell r="GU52">
            <v>4</v>
          </cell>
          <cell r="HA52">
            <v>7</v>
          </cell>
          <cell r="HM52">
            <v>2</v>
          </cell>
          <cell r="HP52">
            <v>0</v>
          </cell>
          <cell r="HQ52">
            <v>9</v>
          </cell>
        </row>
        <row r="53">
          <cell r="A53" t="str">
            <v>8516451</v>
          </cell>
          <cell r="B53">
            <v>2</v>
          </cell>
          <cell r="C53">
            <v>4</v>
          </cell>
          <cell r="D53" t="str">
            <v>51</v>
          </cell>
          <cell r="E53" t="str">
            <v>*</v>
          </cell>
          <cell r="F53"/>
          <cell r="G53" t="str">
            <v>8516451</v>
          </cell>
          <cell r="H53" t="str">
            <v>REMO</v>
          </cell>
          <cell r="I53" t="str">
            <v>15/6</v>
          </cell>
          <cell r="J53" t="str">
            <v>-</v>
          </cell>
          <cell r="K53" t="str">
            <v>B</v>
          </cell>
          <cell r="L53" t="str">
            <v>S</v>
          </cell>
          <cell r="M53">
            <v>3999</v>
          </cell>
          <cell r="N53">
            <v>1717</v>
          </cell>
          <cell r="O53">
            <v>1717</v>
          </cell>
          <cell r="P53">
            <v>2</v>
          </cell>
          <cell r="Q53">
            <v>7</v>
          </cell>
          <cell r="R53">
            <v>2</v>
          </cell>
          <cell r="S53">
            <v>1</v>
          </cell>
          <cell r="T53">
            <v>3417.95</v>
          </cell>
          <cell r="U53">
            <v>28</v>
          </cell>
          <cell r="V53">
            <v>96205.24</v>
          </cell>
          <cell r="W53">
            <v>80005</v>
          </cell>
          <cell r="X53" t="str">
            <v xml:space="preserve">MUMBAI INDIA   </v>
          </cell>
          <cell r="Y53">
            <v>208</v>
          </cell>
          <cell r="Z53">
            <v>697600.6</v>
          </cell>
          <cell r="AA53">
            <v>1008797.9</v>
          </cell>
          <cell r="AB53">
            <v>300</v>
          </cell>
          <cell r="AC53" t="str">
            <v>201614</v>
          </cell>
          <cell r="AD53" t="str">
            <v>201650</v>
          </cell>
          <cell r="AE53">
            <v>67</v>
          </cell>
          <cell r="AF53">
            <v>1</v>
          </cell>
          <cell r="AG53">
            <v>68</v>
          </cell>
          <cell r="AH53" t="str">
            <v>201614</v>
          </cell>
          <cell r="AI53" t="str">
            <v>201733</v>
          </cell>
          <cell r="AJ53">
            <v>427</v>
          </cell>
          <cell r="AK53">
            <v>0</v>
          </cell>
          <cell r="AL53">
            <v>0</v>
          </cell>
          <cell r="AM53">
            <v>0</v>
          </cell>
          <cell r="AN53" t="str">
            <v>-</v>
          </cell>
          <cell r="AO53">
            <v>50.027999999999999</v>
          </cell>
          <cell r="AP53">
            <v>49.616</v>
          </cell>
          <cell r="AQ53">
            <v>24</v>
          </cell>
          <cell r="AR53">
            <v>1</v>
          </cell>
          <cell r="AS53" t="str">
            <v xml:space="preserve">8516451    </v>
          </cell>
          <cell r="AT53">
            <v>5</v>
          </cell>
          <cell r="AU53">
            <v>23</v>
          </cell>
          <cell r="AV53">
            <v>23</v>
          </cell>
          <cell r="AW53">
            <v>15</v>
          </cell>
          <cell r="AX53">
            <v>1</v>
          </cell>
          <cell r="AY53">
            <v>67</v>
          </cell>
          <cell r="AZ53" t="str">
            <v xml:space="preserve">8516451    </v>
          </cell>
          <cell r="BA53">
            <v>1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1</v>
          </cell>
          <cell r="BG53" t="str">
            <v xml:space="preserve">8516451    </v>
          </cell>
          <cell r="BH53">
            <v>11</v>
          </cell>
          <cell r="BI53">
            <v>4</v>
          </cell>
          <cell r="BJ53">
            <v>1</v>
          </cell>
          <cell r="BK53">
            <v>10</v>
          </cell>
          <cell r="BL53">
            <v>2</v>
          </cell>
          <cell r="BM53">
            <v>28</v>
          </cell>
          <cell r="BN53" t="str">
            <v xml:space="preserve">8516451    </v>
          </cell>
          <cell r="BO53">
            <v>1</v>
          </cell>
          <cell r="BP53">
            <v>2</v>
          </cell>
          <cell r="BQ53">
            <v>0</v>
          </cell>
          <cell r="BR53">
            <v>1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-1</v>
          </cell>
          <cell r="BZ53">
            <v>1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G53">
            <v>1</v>
          </cell>
          <cell r="DH53">
            <v>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6</v>
          </cell>
          <cell r="DS53">
            <v>0</v>
          </cell>
          <cell r="DT53">
            <v>0</v>
          </cell>
          <cell r="DU53">
            <v>5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5</v>
          </cell>
          <cell r="EA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5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3</v>
          </cell>
          <cell r="EW53">
            <v>0</v>
          </cell>
          <cell r="EX53">
            <v>1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2</v>
          </cell>
          <cell r="FE53">
            <v>7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10</v>
          </cell>
          <cell r="FR53">
            <v>1</v>
          </cell>
          <cell r="FS53">
            <v>4</v>
          </cell>
          <cell r="FT53">
            <v>1</v>
          </cell>
          <cell r="FU53">
            <v>3</v>
          </cell>
          <cell r="FV53">
            <v>-1</v>
          </cell>
          <cell r="FW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1</v>
          </cell>
          <cell r="GF53">
            <v>0</v>
          </cell>
          <cell r="GH53">
            <v>0</v>
          </cell>
          <cell r="GI53">
            <v>2</v>
          </cell>
          <cell r="GJ53">
            <v>0</v>
          </cell>
          <cell r="GK53">
            <v>0</v>
          </cell>
          <cell r="GL53">
            <v>1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1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E53">
            <v>0</v>
          </cell>
          <cell r="HF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1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3</v>
          </cell>
          <cell r="HS53">
            <v>0</v>
          </cell>
          <cell r="HU53">
            <v>0</v>
          </cell>
        </row>
        <row r="54">
          <cell r="A54" t="str">
            <v>8516952</v>
          </cell>
          <cell r="B54">
            <v>2</v>
          </cell>
          <cell r="C54">
            <v>4</v>
          </cell>
          <cell r="D54" t="str">
            <v>52</v>
          </cell>
          <cell r="E54" t="str">
            <v>*</v>
          </cell>
          <cell r="F54" t="str">
            <v>X2299</v>
          </cell>
          <cell r="G54" t="str">
            <v>8516952</v>
          </cell>
          <cell r="H54" t="str">
            <v>1 STITCH</v>
          </cell>
          <cell r="I54" t="str">
            <v>00/0</v>
          </cell>
          <cell r="J54"/>
          <cell r="K54" t="str">
            <v>B</v>
          </cell>
          <cell r="L54" t="str">
            <v>D</v>
          </cell>
          <cell r="M54">
            <v>4499</v>
          </cell>
          <cell r="N54">
            <v>2044.69</v>
          </cell>
          <cell r="O54">
            <v>2078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0</v>
          </cell>
          <cell r="U54">
            <v>2</v>
          </cell>
          <cell r="V54">
            <v>3760.68</v>
          </cell>
          <cell r="W54">
            <v>80005</v>
          </cell>
          <cell r="X54" t="str">
            <v xml:space="preserve">MUMBAI INDIA   </v>
          </cell>
          <cell r="Y54">
            <v>37</v>
          </cell>
          <cell r="Z54">
            <v>110902.86</v>
          </cell>
          <cell r="AA54">
            <v>25885.09</v>
          </cell>
          <cell r="AB54">
            <v>26</v>
          </cell>
          <cell r="AC54" t="str">
            <v>201533</v>
          </cell>
          <cell r="AD54" t="str">
            <v>201533</v>
          </cell>
          <cell r="AE54">
            <v>41</v>
          </cell>
          <cell r="AF54">
            <v>0</v>
          </cell>
          <cell r="AG54">
            <v>41</v>
          </cell>
          <cell r="AH54" t="str">
            <v>201533</v>
          </cell>
          <cell r="AI54" t="str">
            <v>201730</v>
          </cell>
          <cell r="AJ54">
            <v>25</v>
          </cell>
          <cell r="AK54">
            <v>0</v>
          </cell>
          <cell r="AL54">
            <v>0</v>
          </cell>
          <cell r="AM54">
            <v>0</v>
          </cell>
          <cell r="AN54" t="str">
            <v>-</v>
          </cell>
          <cell r="AO54">
            <v>-8.74</v>
          </cell>
          <cell r="AP54">
            <v>46.668999999999997</v>
          </cell>
          <cell r="AQ54">
            <v>8</v>
          </cell>
          <cell r="AR54">
            <v>0</v>
          </cell>
          <cell r="AS54" t="str">
            <v xml:space="preserve">8516952    </v>
          </cell>
          <cell r="AT54">
            <v>25</v>
          </cell>
          <cell r="AU54">
            <v>5</v>
          </cell>
          <cell r="AV54">
            <v>10</v>
          </cell>
          <cell r="AX54">
            <v>1</v>
          </cell>
          <cell r="AY54">
            <v>41</v>
          </cell>
          <cell r="AZ54" t="str">
            <v xml:space="preserve">8516952    </v>
          </cell>
          <cell r="BA54">
            <v>0</v>
          </cell>
          <cell r="BB54">
            <v>0</v>
          </cell>
          <cell r="BC54">
            <v>0</v>
          </cell>
          <cell r="BE54">
            <v>0</v>
          </cell>
          <cell r="BF54">
            <v>0</v>
          </cell>
          <cell r="BG54" t="str">
            <v xml:space="preserve">8516952    </v>
          </cell>
          <cell r="BH54">
            <v>1</v>
          </cell>
          <cell r="BI54">
            <v>1</v>
          </cell>
          <cell r="BJ54">
            <v>0</v>
          </cell>
          <cell r="BL54">
            <v>0</v>
          </cell>
          <cell r="BM54">
            <v>2</v>
          </cell>
          <cell r="BN54" t="str">
            <v xml:space="preserve">8516952    </v>
          </cell>
          <cell r="BO54">
            <v>0</v>
          </cell>
          <cell r="BP54">
            <v>1</v>
          </cell>
          <cell r="BQ54">
            <v>1</v>
          </cell>
          <cell r="BR54">
            <v>3</v>
          </cell>
          <cell r="BS54">
            <v>0</v>
          </cell>
          <cell r="CQ54">
            <v>0</v>
          </cell>
          <cell r="CZ54">
            <v>18</v>
          </cell>
          <cell r="DD54">
            <v>0</v>
          </cell>
          <cell r="DR54">
            <v>5</v>
          </cell>
          <cell r="EX54">
            <v>0</v>
          </cell>
          <cell r="FC54">
            <v>0</v>
          </cell>
          <cell r="FD54">
            <v>0</v>
          </cell>
          <cell r="FE54">
            <v>10</v>
          </cell>
          <cell r="FJ54">
            <v>0</v>
          </cell>
          <cell r="FL54">
            <v>0</v>
          </cell>
          <cell r="GR54">
            <v>1</v>
          </cell>
          <cell r="GS54">
            <v>0</v>
          </cell>
          <cell r="HA54">
            <v>0</v>
          </cell>
          <cell r="HK54">
            <v>0</v>
          </cell>
        </row>
        <row r="55">
          <cell r="A55" t="str">
            <v>8516053</v>
          </cell>
          <cell r="B55">
            <v>2</v>
          </cell>
          <cell r="C55">
            <v>4</v>
          </cell>
          <cell r="D55" t="str">
            <v>53</v>
          </cell>
          <cell r="E55" t="str">
            <v>*</v>
          </cell>
          <cell r="F55" t="str">
            <v>X999</v>
          </cell>
          <cell r="G55" t="str">
            <v>8516053</v>
          </cell>
          <cell r="H55" t="str">
            <v>MINUKI</v>
          </cell>
          <cell r="I55" t="str">
            <v>00/0</v>
          </cell>
          <cell r="J55" t="str">
            <v>+</v>
          </cell>
          <cell r="K55" t="str">
            <v>B</v>
          </cell>
          <cell r="L55" t="str">
            <v>D</v>
          </cell>
          <cell r="M55">
            <v>2499</v>
          </cell>
          <cell r="N55">
            <v>1058.75</v>
          </cell>
          <cell r="O55">
            <v>1242.4100000000001</v>
          </cell>
          <cell r="P55">
            <v>12</v>
          </cell>
          <cell r="Q55">
            <v>24</v>
          </cell>
          <cell r="R55">
            <v>26</v>
          </cell>
          <cell r="S55">
            <v>14</v>
          </cell>
          <cell r="T55">
            <v>20211.18</v>
          </cell>
          <cell r="U55">
            <v>145</v>
          </cell>
          <cell r="V55">
            <v>192385.98</v>
          </cell>
          <cell r="W55">
            <v>70006</v>
          </cell>
          <cell r="X55" t="str">
            <v>KALRO INTERNATI</v>
          </cell>
          <cell r="Y55">
            <v>1917</v>
          </cell>
          <cell r="Z55">
            <v>4162511.3</v>
          </cell>
          <cell r="AA55">
            <v>602189.34</v>
          </cell>
          <cell r="AB55">
            <v>285</v>
          </cell>
          <cell r="AC55" t="str">
            <v>201333</v>
          </cell>
          <cell r="AD55" t="str">
            <v>201635</v>
          </cell>
          <cell r="AE55">
            <v>304</v>
          </cell>
          <cell r="AF55">
            <v>0</v>
          </cell>
          <cell r="AG55">
            <v>304</v>
          </cell>
          <cell r="AH55" t="str">
            <v>201333</v>
          </cell>
          <cell r="AI55" t="str">
            <v>201733</v>
          </cell>
          <cell r="AJ55">
            <v>284</v>
          </cell>
          <cell r="AK55">
            <v>0</v>
          </cell>
          <cell r="AL55">
            <v>0</v>
          </cell>
          <cell r="AM55">
            <v>0</v>
          </cell>
          <cell r="AN55" t="str">
            <v>-</v>
          </cell>
          <cell r="AO55">
            <v>20.202999999999999</v>
          </cell>
          <cell r="AP55">
            <v>50.283999999999999</v>
          </cell>
          <cell r="AQ55">
            <v>45</v>
          </cell>
          <cell r="AR55">
            <v>12</v>
          </cell>
          <cell r="AS55" t="str">
            <v xml:space="preserve">8516053    </v>
          </cell>
          <cell r="AT55">
            <v>113</v>
          </cell>
          <cell r="AU55">
            <v>73</v>
          </cell>
          <cell r="AV55">
            <v>61</v>
          </cell>
          <cell r="AW55">
            <v>33</v>
          </cell>
          <cell r="AX55">
            <v>24</v>
          </cell>
          <cell r="AY55">
            <v>304</v>
          </cell>
          <cell r="AZ55" t="str">
            <v xml:space="preserve">8516053    </v>
          </cell>
          <cell r="BA55">
            <v>7</v>
          </cell>
          <cell r="BB55">
            <v>2</v>
          </cell>
          <cell r="BC55">
            <v>1</v>
          </cell>
          <cell r="BD55">
            <v>1</v>
          </cell>
          <cell r="BE55">
            <v>3</v>
          </cell>
          <cell r="BF55">
            <v>14</v>
          </cell>
          <cell r="BG55" t="str">
            <v xml:space="preserve">8516053    </v>
          </cell>
          <cell r="BH55">
            <v>74</v>
          </cell>
          <cell r="BI55">
            <v>24</v>
          </cell>
          <cell r="BJ55">
            <v>17</v>
          </cell>
          <cell r="BK55">
            <v>15</v>
          </cell>
          <cell r="BL55">
            <v>15</v>
          </cell>
          <cell r="BM55">
            <v>145</v>
          </cell>
          <cell r="BN55" t="str">
            <v xml:space="preserve">8516053    </v>
          </cell>
          <cell r="BO55">
            <v>3</v>
          </cell>
          <cell r="BP55">
            <v>6</v>
          </cell>
          <cell r="BQ55">
            <v>7</v>
          </cell>
          <cell r="BR55">
            <v>0</v>
          </cell>
          <cell r="BS55">
            <v>-1</v>
          </cell>
          <cell r="BU55">
            <v>8</v>
          </cell>
          <cell r="BX55">
            <v>8</v>
          </cell>
          <cell r="BY55">
            <v>-2</v>
          </cell>
          <cell r="CH55">
            <v>2</v>
          </cell>
          <cell r="CZ55">
            <v>50</v>
          </cell>
          <cell r="DG55">
            <v>3</v>
          </cell>
          <cell r="DH55">
            <v>2</v>
          </cell>
          <cell r="DL55">
            <v>9</v>
          </cell>
          <cell r="DM55">
            <v>3</v>
          </cell>
          <cell r="DN55">
            <v>2</v>
          </cell>
          <cell r="DO55">
            <v>0</v>
          </cell>
          <cell r="DP55">
            <v>6</v>
          </cell>
          <cell r="DQ55">
            <v>8</v>
          </cell>
          <cell r="DR55">
            <v>0</v>
          </cell>
          <cell r="DU55">
            <v>24</v>
          </cell>
          <cell r="DX55">
            <v>1</v>
          </cell>
          <cell r="DY55">
            <v>0</v>
          </cell>
          <cell r="DZ55">
            <v>3</v>
          </cell>
          <cell r="EE55">
            <v>3</v>
          </cell>
          <cell r="EH55">
            <v>11</v>
          </cell>
          <cell r="EK55">
            <v>7</v>
          </cell>
          <cell r="EQ55">
            <v>0</v>
          </cell>
          <cell r="ER55">
            <v>0</v>
          </cell>
          <cell r="ES55">
            <v>1</v>
          </cell>
          <cell r="ET55">
            <v>15</v>
          </cell>
          <cell r="EU55">
            <v>0</v>
          </cell>
          <cell r="EV55">
            <v>1</v>
          </cell>
          <cell r="EX55">
            <v>0</v>
          </cell>
          <cell r="EY55">
            <v>5</v>
          </cell>
          <cell r="FC55">
            <v>4</v>
          </cell>
          <cell r="FD55">
            <v>1</v>
          </cell>
          <cell r="FE55">
            <v>9</v>
          </cell>
          <cell r="FF55">
            <v>0</v>
          </cell>
          <cell r="FH55">
            <v>0</v>
          </cell>
          <cell r="FK55">
            <v>0</v>
          </cell>
          <cell r="FQ55">
            <v>15</v>
          </cell>
          <cell r="FR55">
            <v>3</v>
          </cell>
          <cell r="FS55">
            <v>1</v>
          </cell>
          <cell r="FT55">
            <v>1</v>
          </cell>
          <cell r="FU55">
            <v>2</v>
          </cell>
          <cell r="FV55">
            <v>0</v>
          </cell>
          <cell r="FY55">
            <v>0</v>
          </cell>
          <cell r="FZ55">
            <v>0</v>
          </cell>
          <cell r="GB55">
            <v>0</v>
          </cell>
          <cell r="GD55">
            <v>15</v>
          </cell>
          <cell r="GE55">
            <v>9</v>
          </cell>
          <cell r="GG55">
            <v>0</v>
          </cell>
          <cell r="GH55">
            <v>1</v>
          </cell>
          <cell r="GL55">
            <v>2</v>
          </cell>
          <cell r="GQ55">
            <v>0</v>
          </cell>
          <cell r="GR55">
            <v>0</v>
          </cell>
          <cell r="GS55">
            <v>3</v>
          </cell>
          <cell r="GU55">
            <v>2</v>
          </cell>
          <cell r="GW55">
            <v>2</v>
          </cell>
          <cell r="GY55">
            <v>0</v>
          </cell>
          <cell r="GZ55">
            <v>1</v>
          </cell>
          <cell r="HB55">
            <v>0</v>
          </cell>
          <cell r="HI55">
            <v>0</v>
          </cell>
          <cell r="HM55">
            <v>18</v>
          </cell>
          <cell r="HN55">
            <v>5</v>
          </cell>
          <cell r="HO55">
            <v>8</v>
          </cell>
          <cell r="HP55">
            <v>1</v>
          </cell>
          <cell r="HQ55">
            <v>14</v>
          </cell>
          <cell r="HR55">
            <v>0</v>
          </cell>
          <cell r="HS55">
            <v>0</v>
          </cell>
        </row>
        <row r="56">
          <cell r="A56" t="str">
            <v>8516954</v>
          </cell>
          <cell r="B56">
            <v>2</v>
          </cell>
          <cell r="C56">
            <v>4</v>
          </cell>
          <cell r="D56" t="str">
            <v>54</v>
          </cell>
          <cell r="E56" t="str">
            <v>*</v>
          </cell>
          <cell r="F56"/>
          <cell r="G56" t="str">
            <v>8516954</v>
          </cell>
          <cell r="H56" t="str">
            <v>NEW LAURNA</v>
          </cell>
          <cell r="I56" t="str">
            <v>29/6</v>
          </cell>
          <cell r="J56" t="str">
            <v>+</v>
          </cell>
          <cell r="K56" t="str">
            <v>B</v>
          </cell>
          <cell r="L56" t="str">
            <v>S</v>
          </cell>
          <cell r="M56">
            <v>4499</v>
          </cell>
          <cell r="N56">
            <v>1877</v>
          </cell>
          <cell r="O56">
            <v>1877</v>
          </cell>
          <cell r="P56">
            <v>1</v>
          </cell>
          <cell r="Q56">
            <v>6</v>
          </cell>
          <cell r="R56">
            <v>4</v>
          </cell>
          <cell r="S56">
            <v>5</v>
          </cell>
          <cell r="T56">
            <v>20826.810000000001</v>
          </cell>
          <cell r="U56">
            <v>30</v>
          </cell>
          <cell r="V56">
            <v>115613.45</v>
          </cell>
          <cell r="W56">
            <v>80005</v>
          </cell>
          <cell r="X56" t="str">
            <v xml:space="preserve">MUMBAI INDIA   </v>
          </cell>
          <cell r="Y56">
            <v>282</v>
          </cell>
          <cell r="Z56">
            <v>1061541.7</v>
          </cell>
          <cell r="AA56">
            <v>757704.94</v>
          </cell>
          <cell r="AB56">
            <v>202</v>
          </cell>
          <cell r="AC56" t="str">
            <v>201621</v>
          </cell>
          <cell r="AD56" t="str">
            <v>201650</v>
          </cell>
          <cell r="AE56">
            <v>125</v>
          </cell>
          <cell r="AF56">
            <v>0</v>
          </cell>
          <cell r="AG56">
            <v>125</v>
          </cell>
          <cell r="AH56" t="str">
            <v>201621</v>
          </cell>
          <cell r="AI56" t="str">
            <v>201733</v>
          </cell>
          <cell r="AJ56">
            <v>338</v>
          </cell>
          <cell r="AK56">
            <v>0</v>
          </cell>
          <cell r="AL56">
            <v>0</v>
          </cell>
          <cell r="AM56">
            <v>0</v>
          </cell>
          <cell r="AN56" t="str">
            <v>-</v>
          </cell>
          <cell r="AO56">
            <v>51.295000000000002</v>
          </cell>
          <cell r="AP56">
            <v>51.042000000000002</v>
          </cell>
          <cell r="AQ56">
            <v>27</v>
          </cell>
          <cell r="AR56">
            <v>5</v>
          </cell>
          <cell r="AS56" t="str">
            <v xml:space="preserve">8516954    </v>
          </cell>
          <cell r="AT56">
            <v>22</v>
          </cell>
          <cell r="AU56">
            <v>29</v>
          </cell>
          <cell r="AV56">
            <v>37</v>
          </cell>
          <cell r="AW56">
            <v>37</v>
          </cell>
          <cell r="AX56">
            <v>0</v>
          </cell>
          <cell r="AY56">
            <v>125</v>
          </cell>
          <cell r="AZ56" t="str">
            <v xml:space="preserve">8516954    </v>
          </cell>
          <cell r="BA56">
            <v>3</v>
          </cell>
          <cell r="BB56">
            <v>1</v>
          </cell>
          <cell r="BC56">
            <v>0</v>
          </cell>
          <cell r="BD56">
            <v>1</v>
          </cell>
          <cell r="BE56">
            <v>0</v>
          </cell>
          <cell r="BF56">
            <v>5</v>
          </cell>
          <cell r="BG56" t="str">
            <v xml:space="preserve">8516954    </v>
          </cell>
          <cell r="BH56">
            <v>13</v>
          </cell>
          <cell r="BI56">
            <v>3</v>
          </cell>
          <cell r="BJ56">
            <v>-1</v>
          </cell>
          <cell r="BK56">
            <v>10</v>
          </cell>
          <cell r="BL56">
            <v>5</v>
          </cell>
          <cell r="BM56">
            <v>30</v>
          </cell>
          <cell r="BN56" t="str">
            <v xml:space="preserve">8516954    </v>
          </cell>
          <cell r="BO56">
            <v>5</v>
          </cell>
          <cell r="BP56">
            <v>1</v>
          </cell>
          <cell r="BQ56">
            <v>1</v>
          </cell>
          <cell r="BR56">
            <v>5</v>
          </cell>
          <cell r="BS56">
            <v>0</v>
          </cell>
          <cell r="BY56">
            <v>1</v>
          </cell>
          <cell r="CH56">
            <v>3</v>
          </cell>
          <cell r="DH56">
            <v>2</v>
          </cell>
          <cell r="DL56">
            <v>0</v>
          </cell>
          <cell r="DM56">
            <v>0</v>
          </cell>
          <cell r="DN56">
            <v>1</v>
          </cell>
          <cell r="DO56">
            <v>3</v>
          </cell>
          <cell r="DR56">
            <v>2</v>
          </cell>
          <cell r="DU56">
            <v>11</v>
          </cell>
          <cell r="DZ56">
            <v>6</v>
          </cell>
          <cell r="EH56">
            <v>4</v>
          </cell>
          <cell r="EV56">
            <v>7</v>
          </cell>
          <cell r="EX56">
            <v>4</v>
          </cell>
          <cell r="FC56">
            <v>1</v>
          </cell>
          <cell r="FD56">
            <v>0</v>
          </cell>
          <cell r="FE56">
            <v>13</v>
          </cell>
          <cell r="FQ56">
            <v>12</v>
          </cell>
          <cell r="FR56">
            <v>0</v>
          </cell>
          <cell r="FS56">
            <v>9</v>
          </cell>
          <cell r="FT56">
            <v>1</v>
          </cell>
          <cell r="FU56">
            <v>4</v>
          </cell>
          <cell r="FV56">
            <v>0</v>
          </cell>
          <cell r="FZ56">
            <v>7</v>
          </cell>
          <cell r="GB56">
            <v>2</v>
          </cell>
          <cell r="GR56">
            <v>0</v>
          </cell>
          <cell r="GS56">
            <v>0</v>
          </cell>
          <cell r="GU56">
            <v>0</v>
          </cell>
          <cell r="HA56">
            <v>0</v>
          </cell>
          <cell r="HM56">
            <v>6</v>
          </cell>
          <cell r="HQ56">
            <v>2</v>
          </cell>
          <cell r="HR56">
            <v>7</v>
          </cell>
          <cell r="HS56">
            <v>5</v>
          </cell>
        </row>
        <row r="57">
          <cell r="A57" t="str">
            <v>8516055</v>
          </cell>
          <cell r="B57">
            <v>2</v>
          </cell>
          <cell r="C57">
            <v>4</v>
          </cell>
          <cell r="D57" t="str">
            <v>55</v>
          </cell>
          <cell r="E57" t="str">
            <v>*</v>
          </cell>
          <cell r="F57"/>
          <cell r="G57" t="str">
            <v>8516055</v>
          </cell>
          <cell r="H57" t="str">
            <v>PAUL</v>
          </cell>
          <cell r="I57" t="str">
            <v>00/0</v>
          </cell>
          <cell r="J57"/>
          <cell r="K57" t="str">
            <v>B</v>
          </cell>
          <cell r="L57" t="str">
            <v>S</v>
          </cell>
          <cell r="M57">
            <v>2499</v>
          </cell>
          <cell r="N57">
            <v>1215</v>
          </cell>
          <cell r="O57">
            <v>1215</v>
          </cell>
          <cell r="P57">
            <v>10</v>
          </cell>
          <cell r="Q57">
            <v>8</v>
          </cell>
          <cell r="R57">
            <v>1</v>
          </cell>
          <cell r="S57">
            <v>10</v>
          </cell>
          <cell r="T57">
            <v>21021</v>
          </cell>
          <cell r="U57">
            <v>55</v>
          </cell>
          <cell r="V57">
            <v>115878.83</v>
          </cell>
          <cell r="W57">
            <v>14100</v>
          </cell>
          <cell r="X57" t="str">
            <v>LEATHER FACTORY</v>
          </cell>
          <cell r="Y57">
            <v>748</v>
          </cell>
          <cell r="Z57">
            <v>1628793.8</v>
          </cell>
          <cell r="AA57">
            <v>660508.15</v>
          </cell>
          <cell r="AB57">
            <v>314</v>
          </cell>
          <cell r="AC57" t="str">
            <v>201547</v>
          </cell>
          <cell r="AD57" t="str">
            <v>201722</v>
          </cell>
          <cell r="AE57">
            <v>1471</v>
          </cell>
          <cell r="AF57">
            <v>4</v>
          </cell>
          <cell r="AG57">
            <v>1475</v>
          </cell>
          <cell r="AH57" t="str">
            <v>201548</v>
          </cell>
          <cell r="AI57" t="str">
            <v>201733</v>
          </cell>
          <cell r="AJ57">
            <v>963</v>
          </cell>
          <cell r="AK57">
            <v>0</v>
          </cell>
          <cell r="AL57">
            <v>0</v>
          </cell>
          <cell r="AM57">
            <v>0</v>
          </cell>
          <cell r="AN57" t="str">
            <v>-</v>
          </cell>
          <cell r="AO57">
            <v>42.332000000000001</v>
          </cell>
          <cell r="AP57">
            <v>42.947000000000003</v>
          </cell>
          <cell r="AQ57">
            <v>67</v>
          </cell>
          <cell r="AR57">
            <v>8</v>
          </cell>
          <cell r="AS57" t="str">
            <v xml:space="preserve">8516055    </v>
          </cell>
          <cell r="AT57">
            <v>396</v>
          </cell>
          <cell r="AU57">
            <v>308</v>
          </cell>
          <cell r="AV57">
            <v>244</v>
          </cell>
          <cell r="AW57">
            <v>367</v>
          </cell>
          <cell r="AX57">
            <v>165</v>
          </cell>
          <cell r="AY57">
            <v>1480</v>
          </cell>
          <cell r="AZ57" t="str">
            <v xml:space="preserve">8516055    </v>
          </cell>
          <cell r="BA57">
            <v>1</v>
          </cell>
          <cell r="BB57">
            <v>1</v>
          </cell>
          <cell r="BC57">
            <v>3</v>
          </cell>
          <cell r="BD57">
            <v>5</v>
          </cell>
          <cell r="BE57">
            <v>0</v>
          </cell>
          <cell r="BF57">
            <v>10</v>
          </cell>
          <cell r="BG57" t="str">
            <v xml:space="preserve">8516055    </v>
          </cell>
          <cell r="BH57">
            <v>19</v>
          </cell>
          <cell r="BI57">
            <v>10</v>
          </cell>
          <cell r="BJ57">
            <v>1</v>
          </cell>
          <cell r="BK57">
            <v>14</v>
          </cell>
          <cell r="BL57">
            <v>11</v>
          </cell>
          <cell r="BM57">
            <v>55</v>
          </cell>
          <cell r="BN57" t="str">
            <v xml:space="preserve">8516055    </v>
          </cell>
          <cell r="BO57">
            <v>27</v>
          </cell>
          <cell r="BP57">
            <v>40</v>
          </cell>
          <cell r="BQ57">
            <v>33</v>
          </cell>
          <cell r="BR57">
            <v>21</v>
          </cell>
          <cell r="BS57">
            <v>41</v>
          </cell>
          <cell r="BU57">
            <v>21</v>
          </cell>
          <cell r="BX57">
            <v>30</v>
          </cell>
          <cell r="BY57">
            <v>22</v>
          </cell>
          <cell r="BZ57">
            <v>18</v>
          </cell>
          <cell r="CH57">
            <v>29</v>
          </cell>
          <cell r="DG57">
            <v>11</v>
          </cell>
          <cell r="DH57">
            <v>25</v>
          </cell>
          <cell r="DI57">
            <v>18</v>
          </cell>
          <cell r="DL57">
            <v>34</v>
          </cell>
          <cell r="DM57">
            <v>23</v>
          </cell>
          <cell r="DN57">
            <v>31</v>
          </cell>
          <cell r="DO57">
            <v>1</v>
          </cell>
          <cell r="DP57">
            <v>16</v>
          </cell>
          <cell r="DQ57">
            <v>20</v>
          </cell>
          <cell r="DR57">
            <v>34</v>
          </cell>
          <cell r="DU57">
            <v>49</v>
          </cell>
          <cell r="DX57">
            <v>18</v>
          </cell>
          <cell r="DY57">
            <v>25</v>
          </cell>
          <cell r="DZ57">
            <v>13</v>
          </cell>
          <cell r="EE57">
            <v>5</v>
          </cell>
          <cell r="EH57">
            <v>1</v>
          </cell>
          <cell r="EK57">
            <v>11</v>
          </cell>
          <cell r="EQ57">
            <v>11</v>
          </cell>
          <cell r="ER57">
            <v>18</v>
          </cell>
          <cell r="ES57">
            <v>11</v>
          </cell>
          <cell r="EU57">
            <v>17</v>
          </cell>
          <cell r="EV57">
            <v>9</v>
          </cell>
          <cell r="EX57">
            <v>20</v>
          </cell>
          <cell r="FC57">
            <v>6</v>
          </cell>
          <cell r="FE57">
            <v>30</v>
          </cell>
          <cell r="FF57">
            <v>27</v>
          </cell>
          <cell r="FH57">
            <v>15</v>
          </cell>
          <cell r="FQ57">
            <v>28</v>
          </cell>
          <cell r="FR57">
            <v>19</v>
          </cell>
          <cell r="FS57">
            <v>33</v>
          </cell>
          <cell r="FT57">
            <v>34</v>
          </cell>
          <cell r="FU57">
            <v>24</v>
          </cell>
          <cell r="FV57">
            <v>40</v>
          </cell>
          <cell r="FY57">
            <v>23</v>
          </cell>
          <cell r="FZ57">
            <v>20</v>
          </cell>
          <cell r="GB57">
            <v>30</v>
          </cell>
          <cell r="GC57">
            <v>45</v>
          </cell>
          <cell r="GD57">
            <v>20</v>
          </cell>
          <cell r="GE57">
            <v>22</v>
          </cell>
          <cell r="GH57">
            <v>-1</v>
          </cell>
          <cell r="GI57">
            <v>16</v>
          </cell>
          <cell r="GK57">
            <v>0</v>
          </cell>
          <cell r="GL57">
            <v>8</v>
          </cell>
          <cell r="GR57">
            <v>31</v>
          </cell>
          <cell r="GS57">
            <v>6</v>
          </cell>
          <cell r="GU57">
            <v>8</v>
          </cell>
          <cell r="GW57">
            <v>6</v>
          </cell>
          <cell r="GY57">
            <v>14</v>
          </cell>
          <cell r="GZ57">
            <v>24</v>
          </cell>
          <cell r="HA57">
            <v>15</v>
          </cell>
          <cell r="HB57">
            <v>18</v>
          </cell>
          <cell r="HE57">
            <v>3</v>
          </cell>
          <cell r="HH57">
            <v>0</v>
          </cell>
          <cell r="HI57">
            <v>0</v>
          </cell>
          <cell r="HM57">
            <v>43</v>
          </cell>
          <cell r="HN57">
            <v>32</v>
          </cell>
          <cell r="HO57">
            <v>11</v>
          </cell>
          <cell r="HP57">
            <v>23</v>
          </cell>
          <cell r="HQ57">
            <v>25</v>
          </cell>
          <cell r="HR57">
            <v>27</v>
          </cell>
          <cell r="HS57">
            <v>25</v>
          </cell>
        </row>
        <row r="58">
          <cell r="A58" t="str">
            <v>8516559</v>
          </cell>
          <cell r="B58">
            <v>2</v>
          </cell>
          <cell r="C58">
            <v>4</v>
          </cell>
          <cell r="D58" t="str">
            <v>59</v>
          </cell>
          <cell r="E58"/>
          <cell r="F58"/>
          <cell r="G58" t="str">
            <v>8516559</v>
          </cell>
          <cell r="H58" t="str">
            <v>MAX</v>
          </cell>
          <cell r="I58" t="str">
            <v>00/0</v>
          </cell>
          <cell r="J58"/>
          <cell r="K58" t="str">
            <v>B</v>
          </cell>
          <cell r="L58" t="str">
            <v>S</v>
          </cell>
          <cell r="M58">
            <v>3999</v>
          </cell>
          <cell r="N58">
            <v>1265</v>
          </cell>
          <cell r="O58">
            <v>1265</v>
          </cell>
          <cell r="P58">
            <v>0</v>
          </cell>
          <cell r="Q58">
            <v>1</v>
          </cell>
          <cell r="R58">
            <v>0</v>
          </cell>
          <cell r="S58">
            <v>0</v>
          </cell>
          <cell r="T58">
            <v>0</v>
          </cell>
          <cell r="U58">
            <v>1</v>
          </cell>
          <cell r="V58">
            <v>2905.26</v>
          </cell>
          <cell r="W58">
            <v>70051</v>
          </cell>
          <cell r="X58" t="str">
            <v>NEW FASHION LAN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 t="str">
            <v>201726</v>
          </cell>
          <cell r="AD58" t="str">
            <v>201726</v>
          </cell>
          <cell r="AE58">
            <v>-1</v>
          </cell>
          <cell r="AF58">
            <v>11</v>
          </cell>
          <cell r="AG58">
            <v>10</v>
          </cell>
          <cell r="AH58" t="str">
            <v>201731</v>
          </cell>
          <cell r="AI58" t="str">
            <v>201731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 t="str">
            <v>-</v>
          </cell>
          <cell r="AO58">
            <v>56.457999999999998</v>
          </cell>
          <cell r="AP58">
            <v>62.88</v>
          </cell>
          <cell r="AQ58">
            <v>0</v>
          </cell>
          <cell r="AR58">
            <v>0</v>
          </cell>
          <cell r="AS58" t="str">
            <v xml:space="preserve">8516559    </v>
          </cell>
          <cell r="AV58">
            <v>-1</v>
          </cell>
          <cell r="AW58">
            <v>0</v>
          </cell>
          <cell r="AY58">
            <v>-1</v>
          </cell>
          <cell r="AZ58" t="str">
            <v xml:space="preserve">8516559    </v>
          </cell>
          <cell r="BC58">
            <v>0</v>
          </cell>
          <cell r="BD58">
            <v>0</v>
          </cell>
          <cell r="BF58">
            <v>0</v>
          </cell>
          <cell r="BG58" t="str">
            <v xml:space="preserve">8516559    </v>
          </cell>
          <cell r="BJ58">
            <v>1</v>
          </cell>
          <cell r="BK58">
            <v>0</v>
          </cell>
          <cell r="BM58">
            <v>1</v>
          </cell>
          <cell r="BN58" t="str">
            <v xml:space="preserve">8516559    </v>
          </cell>
          <cell r="DF58">
            <v>12</v>
          </cell>
          <cell r="DG58">
            <v>11</v>
          </cell>
          <cell r="FE58">
            <v>-1</v>
          </cell>
          <cell r="GK58">
            <v>0</v>
          </cell>
        </row>
        <row r="59">
          <cell r="A59" t="str">
            <v>8516060</v>
          </cell>
          <cell r="B59">
            <v>2</v>
          </cell>
          <cell r="C59">
            <v>4</v>
          </cell>
          <cell r="D59" t="str">
            <v>60</v>
          </cell>
          <cell r="E59"/>
          <cell r="F59"/>
          <cell r="G59" t="str">
            <v>8516060</v>
          </cell>
          <cell r="H59" t="str">
            <v>GOVERNOR</v>
          </cell>
          <cell r="I59" t="str">
            <v>00/0</v>
          </cell>
          <cell r="J59"/>
          <cell r="K59" t="str">
            <v>B</v>
          </cell>
          <cell r="L59" t="str">
            <v>S</v>
          </cell>
          <cell r="M59">
            <v>2999</v>
          </cell>
          <cell r="N59">
            <v>1265</v>
          </cell>
          <cell r="O59">
            <v>1265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70051</v>
          </cell>
          <cell r="X59" t="str">
            <v>NEW FASHION LAN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 t="str">
            <v>201726</v>
          </cell>
          <cell r="AD59" t="str">
            <v>201726</v>
          </cell>
          <cell r="AE59">
            <v>0</v>
          </cell>
          <cell r="AF59">
            <v>12</v>
          </cell>
          <cell r="AG59">
            <v>12</v>
          </cell>
          <cell r="AH59" t="str">
            <v>-</v>
          </cell>
          <cell r="AI59" t="str">
            <v>-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 t="str">
            <v>-</v>
          </cell>
          <cell r="AO59">
            <v>0</v>
          </cell>
          <cell r="AP59">
            <v>50.502000000000002</v>
          </cell>
          <cell r="AQ59">
            <v>0</v>
          </cell>
          <cell r="AR59">
            <v>0</v>
          </cell>
          <cell r="AS59" t="str">
            <v xml:space="preserve">8516060    </v>
          </cell>
          <cell r="AV59">
            <v>0</v>
          </cell>
          <cell r="AW59">
            <v>0</v>
          </cell>
          <cell r="AY59">
            <v>0</v>
          </cell>
          <cell r="AZ59" t="str">
            <v xml:space="preserve">8516060    </v>
          </cell>
          <cell r="BC59">
            <v>0</v>
          </cell>
          <cell r="BD59">
            <v>0</v>
          </cell>
          <cell r="BF59">
            <v>0</v>
          </cell>
          <cell r="BG59" t="str">
            <v xml:space="preserve">8516060    </v>
          </cell>
          <cell r="BJ59">
            <v>0</v>
          </cell>
          <cell r="BK59">
            <v>0</v>
          </cell>
          <cell r="BM59">
            <v>0</v>
          </cell>
          <cell r="BN59" t="str">
            <v xml:space="preserve">8516060    </v>
          </cell>
          <cell r="DF59">
            <v>11</v>
          </cell>
          <cell r="DG59">
            <v>12</v>
          </cell>
          <cell r="FE59">
            <v>0</v>
          </cell>
          <cell r="GK59">
            <v>0</v>
          </cell>
        </row>
        <row r="60">
          <cell r="A60" t="str">
            <v>8513060</v>
          </cell>
          <cell r="B60">
            <v>2</v>
          </cell>
          <cell r="C60">
            <v>4</v>
          </cell>
          <cell r="D60" t="str">
            <v>60</v>
          </cell>
          <cell r="E60"/>
          <cell r="F60"/>
          <cell r="G60" t="str">
            <v>8513060</v>
          </cell>
          <cell r="H60" t="str">
            <v>GOVERNOR</v>
          </cell>
          <cell r="I60" t="str">
            <v>00/0</v>
          </cell>
          <cell r="J60"/>
          <cell r="K60" t="str">
            <v>B</v>
          </cell>
          <cell r="L60" t="str">
            <v>S</v>
          </cell>
          <cell r="M60">
            <v>2999</v>
          </cell>
          <cell r="N60">
            <v>1265</v>
          </cell>
          <cell r="O60">
            <v>1265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70051</v>
          </cell>
          <cell r="X60" t="str">
            <v>NEW FASHION LAN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 t="str">
            <v>-</v>
          </cell>
          <cell r="AD60" t="str">
            <v>-</v>
          </cell>
          <cell r="AE60">
            <v>0</v>
          </cell>
          <cell r="AF60">
            <v>0</v>
          </cell>
          <cell r="AG60">
            <v>0</v>
          </cell>
          <cell r="AH60" t="str">
            <v>-</v>
          </cell>
          <cell r="AI60" t="str">
            <v>-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 t="str">
            <v>-</v>
          </cell>
          <cell r="AO60">
            <v>0</v>
          </cell>
          <cell r="AP60">
            <v>50.502000000000002</v>
          </cell>
          <cell r="AQ60">
            <v>0</v>
          </cell>
          <cell r="AR60">
            <v>0</v>
          </cell>
          <cell r="AS60"/>
          <cell r="AY60">
            <v>0</v>
          </cell>
          <cell r="AZ60"/>
          <cell r="BF60">
            <v>0</v>
          </cell>
          <cell r="BG60"/>
          <cell r="BM60">
            <v>0</v>
          </cell>
          <cell r="BN60"/>
        </row>
        <row r="61">
          <cell r="A61" t="str">
            <v>8216078</v>
          </cell>
          <cell r="B61">
            <v>2</v>
          </cell>
          <cell r="C61">
            <v>4</v>
          </cell>
          <cell r="D61" t="str">
            <v>78</v>
          </cell>
          <cell r="E61" t="str">
            <v>*</v>
          </cell>
          <cell r="F61" t="str">
            <v>X799</v>
          </cell>
          <cell r="G61" t="str">
            <v>8216078</v>
          </cell>
          <cell r="H61" t="str">
            <v>PAUL</v>
          </cell>
          <cell r="I61" t="str">
            <v>00/0</v>
          </cell>
          <cell r="J61"/>
          <cell r="K61" t="str">
            <v>B</v>
          </cell>
          <cell r="L61" t="str">
            <v>D</v>
          </cell>
          <cell r="M61">
            <v>2499</v>
          </cell>
          <cell r="N61">
            <v>1237</v>
          </cell>
          <cell r="O61">
            <v>1237</v>
          </cell>
          <cell r="P61">
            <v>10</v>
          </cell>
          <cell r="Q61">
            <v>13</v>
          </cell>
          <cell r="R61">
            <v>13</v>
          </cell>
          <cell r="S61">
            <v>12</v>
          </cell>
          <cell r="T61">
            <v>19572.68</v>
          </cell>
          <cell r="U61">
            <v>90</v>
          </cell>
          <cell r="V61">
            <v>134570.45000000001</v>
          </cell>
          <cell r="W61">
            <v>14100</v>
          </cell>
          <cell r="X61" t="str">
            <v>LEATHER FACTORY</v>
          </cell>
          <cell r="Y61">
            <v>209</v>
          </cell>
          <cell r="Z61">
            <v>450309.27</v>
          </cell>
          <cell r="AA61">
            <v>169376.86</v>
          </cell>
          <cell r="AB61">
            <v>80</v>
          </cell>
          <cell r="AC61" t="str">
            <v>201547</v>
          </cell>
          <cell r="AD61" t="str">
            <v>201633</v>
          </cell>
          <cell r="AE61">
            <v>380</v>
          </cell>
          <cell r="AF61">
            <v>0</v>
          </cell>
          <cell r="AG61">
            <v>380</v>
          </cell>
          <cell r="AH61" t="str">
            <v>201548</v>
          </cell>
          <cell r="AI61" t="str">
            <v>201733</v>
          </cell>
          <cell r="AJ61">
            <v>886</v>
          </cell>
          <cell r="AK61">
            <v>0</v>
          </cell>
          <cell r="AL61">
            <v>0</v>
          </cell>
          <cell r="AM61">
            <v>0</v>
          </cell>
          <cell r="AN61" t="str">
            <v>-</v>
          </cell>
          <cell r="AO61">
            <v>17.27</v>
          </cell>
          <cell r="AP61">
            <v>41.914000000000001</v>
          </cell>
          <cell r="AQ61">
            <v>38</v>
          </cell>
          <cell r="AR61">
            <v>9</v>
          </cell>
          <cell r="AS61" t="str">
            <v xml:space="preserve">8216078    </v>
          </cell>
          <cell r="AT61">
            <v>119</v>
          </cell>
          <cell r="AU61">
            <v>104</v>
          </cell>
          <cell r="AV61">
            <v>56</v>
          </cell>
          <cell r="AW61">
            <v>74</v>
          </cell>
          <cell r="AX61">
            <v>27</v>
          </cell>
          <cell r="AY61">
            <v>380</v>
          </cell>
          <cell r="AZ61" t="str">
            <v xml:space="preserve">8216078    </v>
          </cell>
          <cell r="BA61">
            <v>7</v>
          </cell>
          <cell r="BB61">
            <v>2</v>
          </cell>
          <cell r="BC61">
            <v>1</v>
          </cell>
          <cell r="BD61">
            <v>0</v>
          </cell>
          <cell r="BE61">
            <v>2</v>
          </cell>
          <cell r="BF61">
            <v>12</v>
          </cell>
          <cell r="BG61" t="str">
            <v xml:space="preserve">8216078    </v>
          </cell>
          <cell r="BH61">
            <v>45</v>
          </cell>
          <cell r="BI61">
            <v>9</v>
          </cell>
          <cell r="BJ61">
            <v>8</v>
          </cell>
          <cell r="BK61">
            <v>18</v>
          </cell>
          <cell r="BL61">
            <v>10</v>
          </cell>
          <cell r="BM61">
            <v>90</v>
          </cell>
          <cell r="BN61" t="str">
            <v xml:space="preserve">8216078    </v>
          </cell>
          <cell r="BO61">
            <v>13</v>
          </cell>
          <cell r="BP61">
            <v>4</v>
          </cell>
          <cell r="BQ61">
            <v>14</v>
          </cell>
          <cell r="BR61">
            <v>14</v>
          </cell>
          <cell r="BS61">
            <v>9</v>
          </cell>
          <cell r="BX61">
            <v>3</v>
          </cell>
          <cell r="BY61">
            <v>9</v>
          </cell>
          <cell r="BZ61">
            <v>13</v>
          </cell>
          <cell r="CH61">
            <v>17</v>
          </cell>
          <cell r="CU61">
            <v>0</v>
          </cell>
          <cell r="DD61">
            <v>0</v>
          </cell>
          <cell r="DH61">
            <v>0</v>
          </cell>
          <cell r="DL61">
            <v>13</v>
          </cell>
          <cell r="DM61">
            <v>14</v>
          </cell>
          <cell r="DN61">
            <v>7</v>
          </cell>
          <cell r="DO61">
            <v>7</v>
          </cell>
          <cell r="DP61">
            <v>3</v>
          </cell>
          <cell r="DQ61">
            <v>14</v>
          </cell>
          <cell r="DR61">
            <v>7</v>
          </cell>
          <cell r="DU61">
            <v>18</v>
          </cell>
          <cell r="DY61">
            <v>9</v>
          </cell>
          <cell r="DZ61">
            <v>10</v>
          </cell>
          <cell r="EK61">
            <v>5</v>
          </cell>
          <cell r="EX61">
            <v>9</v>
          </cell>
          <cell r="FD61">
            <v>0</v>
          </cell>
          <cell r="FE61">
            <v>3</v>
          </cell>
          <cell r="FF61">
            <v>15</v>
          </cell>
          <cell r="FH61">
            <v>6</v>
          </cell>
          <cell r="FQ61">
            <v>17</v>
          </cell>
          <cell r="FS61">
            <v>3</v>
          </cell>
          <cell r="FT61">
            <v>9</v>
          </cell>
          <cell r="FV61">
            <v>8</v>
          </cell>
          <cell r="FY61">
            <v>6</v>
          </cell>
          <cell r="GB61">
            <v>11</v>
          </cell>
          <cell r="GE61">
            <v>11</v>
          </cell>
          <cell r="GR61">
            <v>13</v>
          </cell>
          <cell r="GS61">
            <v>0</v>
          </cell>
          <cell r="GU61">
            <v>0</v>
          </cell>
          <cell r="GX61">
            <v>0</v>
          </cell>
          <cell r="GZ61">
            <v>8</v>
          </cell>
          <cell r="HA61">
            <v>0</v>
          </cell>
          <cell r="HB61">
            <v>0</v>
          </cell>
          <cell r="HK61">
            <v>0</v>
          </cell>
          <cell r="HM61">
            <v>14</v>
          </cell>
          <cell r="HN61">
            <v>0</v>
          </cell>
          <cell r="HQ61">
            <v>13</v>
          </cell>
          <cell r="HR61">
            <v>15</v>
          </cell>
          <cell r="HS61">
            <v>4</v>
          </cell>
        </row>
        <row r="62">
          <cell r="A62" t="str">
            <v>8216083</v>
          </cell>
          <cell r="B62">
            <v>2</v>
          </cell>
          <cell r="C62">
            <v>4</v>
          </cell>
          <cell r="D62" t="str">
            <v>83</v>
          </cell>
          <cell r="E62" t="str">
            <v>*</v>
          </cell>
          <cell r="F62" t="str">
            <v>X799</v>
          </cell>
          <cell r="G62" t="str">
            <v>8216083</v>
          </cell>
          <cell r="H62" t="str">
            <v>KINGSTREET</v>
          </cell>
          <cell r="I62" t="str">
            <v>00/0</v>
          </cell>
          <cell r="J62"/>
          <cell r="K62" t="str">
            <v>B</v>
          </cell>
          <cell r="L62" t="str">
            <v>D</v>
          </cell>
          <cell r="M62">
            <v>2799</v>
          </cell>
          <cell r="N62">
            <v>1220</v>
          </cell>
          <cell r="O62">
            <v>1220</v>
          </cell>
          <cell r="P62">
            <v>1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1</v>
          </cell>
          <cell r="V62">
            <v>1709.4</v>
          </cell>
          <cell r="W62">
            <v>14100</v>
          </cell>
          <cell r="X62" t="str">
            <v>LEATHER FACTORY</v>
          </cell>
          <cell r="Y62">
            <v>56</v>
          </cell>
          <cell r="Z62">
            <v>105025.42</v>
          </cell>
          <cell r="AA62">
            <v>4545.3900000000003</v>
          </cell>
          <cell r="AB62">
            <v>2</v>
          </cell>
          <cell r="AC62" t="str">
            <v>201524</v>
          </cell>
          <cell r="AD62" t="str">
            <v>201633</v>
          </cell>
          <cell r="AE62">
            <v>265</v>
          </cell>
          <cell r="AF62">
            <v>1</v>
          </cell>
          <cell r="AG62">
            <v>266</v>
          </cell>
          <cell r="AH62" t="str">
            <v>201525</v>
          </cell>
          <cell r="AI62" t="str">
            <v>201732</v>
          </cell>
          <cell r="AJ62">
            <v>25</v>
          </cell>
          <cell r="AK62">
            <v>0</v>
          </cell>
          <cell r="AL62">
            <v>0</v>
          </cell>
          <cell r="AM62">
            <v>0</v>
          </cell>
          <cell r="AN62" t="str">
            <v>-</v>
          </cell>
          <cell r="AO62">
            <v>28.63</v>
          </cell>
          <cell r="AP62">
            <v>48.851999999999997</v>
          </cell>
          <cell r="AQ62">
            <v>13</v>
          </cell>
          <cell r="AR62">
            <v>0</v>
          </cell>
          <cell r="AS62" t="str">
            <v xml:space="preserve">8216083    </v>
          </cell>
          <cell r="AT62">
            <v>101</v>
          </cell>
          <cell r="AU62">
            <v>71</v>
          </cell>
          <cell r="AV62">
            <v>73</v>
          </cell>
          <cell r="AW62">
            <v>14</v>
          </cell>
          <cell r="AX62">
            <v>6</v>
          </cell>
          <cell r="AY62">
            <v>265</v>
          </cell>
          <cell r="AZ62" t="str">
            <v xml:space="preserve">8216083    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 t="str">
            <v xml:space="preserve">8216083    </v>
          </cell>
          <cell r="BH62">
            <v>0</v>
          </cell>
          <cell r="BI62">
            <v>1</v>
          </cell>
          <cell r="BJ62">
            <v>0</v>
          </cell>
          <cell r="BK62">
            <v>0</v>
          </cell>
          <cell r="BL62">
            <v>0</v>
          </cell>
          <cell r="BM62">
            <v>1</v>
          </cell>
          <cell r="BN62" t="str">
            <v xml:space="preserve">8216083    </v>
          </cell>
          <cell r="BR62">
            <v>13</v>
          </cell>
          <cell r="CZ62">
            <v>94</v>
          </cell>
          <cell r="DD62">
            <v>-6</v>
          </cell>
          <cell r="DL62">
            <v>6</v>
          </cell>
          <cell r="DO62">
            <v>7</v>
          </cell>
          <cell r="DP62">
            <v>6</v>
          </cell>
          <cell r="DU62">
            <v>1</v>
          </cell>
          <cell r="EK62">
            <v>57</v>
          </cell>
          <cell r="FC62">
            <v>49</v>
          </cell>
          <cell r="FE62">
            <v>8</v>
          </cell>
          <cell r="FU62">
            <v>8</v>
          </cell>
          <cell r="FV62">
            <v>4</v>
          </cell>
          <cell r="FY62">
            <v>16</v>
          </cell>
          <cell r="GL62">
            <v>2</v>
          </cell>
          <cell r="HR62">
            <v>0</v>
          </cell>
        </row>
        <row r="63">
          <cell r="A63" t="str">
            <v>8216087</v>
          </cell>
          <cell r="B63">
            <v>2</v>
          </cell>
          <cell r="C63">
            <v>4</v>
          </cell>
          <cell r="D63" t="str">
            <v>87</v>
          </cell>
          <cell r="E63" t="str">
            <v>*</v>
          </cell>
          <cell r="F63"/>
          <cell r="G63" t="str">
            <v>8216087</v>
          </cell>
          <cell r="H63" t="str">
            <v>FINTO LACE</v>
          </cell>
          <cell r="I63" t="str">
            <v>00/0</v>
          </cell>
          <cell r="J63"/>
          <cell r="K63" t="str">
            <v>B</v>
          </cell>
          <cell r="L63" t="str">
            <v>D</v>
          </cell>
          <cell r="M63">
            <v>2499</v>
          </cell>
          <cell r="N63">
            <v>1116</v>
          </cell>
          <cell r="O63">
            <v>1116</v>
          </cell>
          <cell r="P63">
            <v>1</v>
          </cell>
          <cell r="Q63">
            <v>5</v>
          </cell>
          <cell r="R63">
            <v>2</v>
          </cell>
          <cell r="S63">
            <v>0</v>
          </cell>
          <cell r="T63">
            <v>0</v>
          </cell>
          <cell r="U63">
            <v>11</v>
          </cell>
          <cell r="V63">
            <v>24007.51</v>
          </cell>
          <cell r="W63">
            <v>14100</v>
          </cell>
          <cell r="X63" t="str">
            <v>LEATHER FACTORY</v>
          </cell>
          <cell r="Y63">
            <v>249</v>
          </cell>
          <cell r="Z63">
            <v>442048.59</v>
          </cell>
          <cell r="AA63">
            <v>159338.10999999999</v>
          </cell>
          <cell r="AB63">
            <v>78</v>
          </cell>
          <cell r="AC63" t="str">
            <v>201526</v>
          </cell>
          <cell r="AD63" t="str">
            <v>201651</v>
          </cell>
          <cell r="AE63">
            <v>676</v>
          </cell>
          <cell r="AF63">
            <v>0</v>
          </cell>
          <cell r="AG63">
            <v>676</v>
          </cell>
          <cell r="AH63" t="str">
            <v>201528</v>
          </cell>
          <cell r="AI63" t="str">
            <v>201732</v>
          </cell>
          <cell r="AJ63">
            <v>22</v>
          </cell>
          <cell r="AK63">
            <v>0</v>
          </cell>
          <cell r="AL63">
            <v>0</v>
          </cell>
          <cell r="AM63">
            <v>0</v>
          </cell>
          <cell r="AN63" t="str">
            <v>-</v>
          </cell>
          <cell r="AO63">
            <v>48.866</v>
          </cell>
          <cell r="AP63">
            <v>47.594999999999999</v>
          </cell>
          <cell r="AQ63">
            <v>55</v>
          </cell>
          <cell r="AR63">
            <v>0</v>
          </cell>
          <cell r="AS63" t="str">
            <v xml:space="preserve">8216087    </v>
          </cell>
          <cell r="AT63">
            <v>170</v>
          </cell>
          <cell r="AU63">
            <v>144</v>
          </cell>
          <cell r="AV63">
            <v>149</v>
          </cell>
          <cell r="AW63">
            <v>142</v>
          </cell>
          <cell r="AX63">
            <v>71</v>
          </cell>
          <cell r="AY63">
            <v>676</v>
          </cell>
          <cell r="AZ63" t="str">
            <v xml:space="preserve">8216087    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 t="str">
            <v xml:space="preserve">8216087    </v>
          </cell>
          <cell r="BH63">
            <v>2</v>
          </cell>
          <cell r="BI63">
            <v>2</v>
          </cell>
          <cell r="BJ63">
            <v>1</v>
          </cell>
          <cell r="BK63">
            <v>2</v>
          </cell>
          <cell r="BL63">
            <v>4</v>
          </cell>
          <cell r="BM63">
            <v>11</v>
          </cell>
          <cell r="BN63" t="str">
            <v xml:space="preserve">8216087    </v>
          </cell>
          <cell r="BO63">
            <v>1</v>
          </cell>
          <cell r="BP63">
            <v>17</v>
          </cell>
          <cell r="BQ63">
            <v>16</v>
          </cell>
          <cell r="BR63">
            <v>2</v>
          </cell>
          <cell r="BS63">
            <v>2</v>
          </cell>
          <cell r="BX63">
            <v>24</v>
          </cell>
          <cell r="BY63">
            <v>16</v>
          </cell>
          <cell r="CZ63">
            <v>79</v>
          </cell>
          <cell r="DG63">
            <v>1</v>
          </cell>
          <cell r="DH63">
            <v>11</v>
          </cell>
          <cell r="DL63">
            <v>9</v>
          </cell>
          <cell r="DM63">
            <v>14</v>
          </cell>
          <cell r="DO63">
            <v>22</v>
          </cell>
          <cell r="DP63">
            <v>10</v>
          </cell>
          <cell r="DR63">
            <v>22</v>
          </cell>
          <cell r="DU63">
            <v>13</v>
          </cell>
          <cell r="DZ63">
            <v>16</v>
          </cell>
          <cell r="EK63">
            <v>37</v>
          </cell>
          <cell r="EQ63">
            <v>0</v>
          </cell>
          <cell r="ER63">
            <v>20</v>
          </cell>
          <cell r="ET63">
            <v>8</v>
          </cell>
          <cell r="EU63">
            <v>7</v>
          </cell>
          <cell r="EW63">
            <v>11</v>
          </cell>
          <cell r="EX63">
            <v>16</v>
          </cell>
          <cell r="EY63">
            <v>4</v>
          </cell>
          <cell r="FC63">
            <v>3</v>
          </cell>
          <cell r="FD63">
            <v>1</v>
          </cell>
          <cell r="FE63">
            <v>2</v>
          </cell>
          <cell r="FF63">
            <v>21</v>
          </cell>
          <cell r="FH63">
            <v>8</v>
          </cell>
          <cell r="FK63">
            <v>0</v>
          </cell>
          <cell r="FQ63">
            <v>28</v>
          </cell>
          <cell r="FR63">
            <v>9</v>
          </cell>
          <cell r="FT63">
            <v>6</v>
          </cell>
          <cell r="FU63">
            <v>24</v>
          </cell>
          <cell r="FV63">
            <v>6</v>
          </cell>
          <cell r="FY63">
            <v>10</v>
          </cell>
          <cell r="FZ63">
            <v>18</v>
          </cell>
          <cell r="GB63">
            <v>5</v>
          </cell>
          <cell r="GC63">
            <v>8</v>
          </cell>
          <cell r="GD63">
            <v>14</v>
          </cell>
          <cell r="GE63">
            <v>15</v>
          </cell>
          <cell r="GK63">
            <v>0</v>
          </cell>
          <cell r="GL63">
            <v>14</v>
          </cell>
          <cell r="GO63">
            <v>0</v>
          </cell>
          <cell r="GS63">
            <v>8</v>
          </cell>
          <cell r="GU63">
            <v>3</v>
          </cell>
          <cell r="GW63">
            <v>4</v>
          </cell>
          <cell r="GY63">
            <v>3</v>
          </cell>
          <cell r="GZ63">
            <v>9</v>
          </cell>
          <cell r="HB63">
            <v>12</v>
          </cell>
          <cell r="HE63">
            <v>2</v>
          </cell>
          <cell r="HH63">
            <v>0</v>
          </cell>
          <cell r="HI63">
            <v>0</v>
          </cell>
          <cell r="HM63">
            <v>3</v>
          </cell>
          <cell r="HN63">
            <v>5</v>
          </cell>
          <cell r="HO63">
            <v>11</v>
          </cell>
          <cell r="HP63">
            <v>8</v>
          </cell>
          <cell r="HQ63">
            <v>12</v>
          </cell>
          <cell r="HR63">
            <v>19</v>
          </cell>
          <cell r="HS63">
            <v>6</v>
          </cell>
        </row>
        <row r="64">
          <cell r="A64" t="str">
            <v>8216089</v>
          </cell>
          <cell r="B64">
            <v>2</v>
          </cell>
          <cell r="C64">
            <v>4</v>
          </cell>
          <cell r="D64" t="str">
            <v>89</v>
          </cell>
          <cell r="E64" t="str">
            <v>*</v>
          </cell>
          <cell r="F64"/>
          <cell r="G64" t="str">
            <v>8216089</v>
          </cell>
          <cell r="H64" t="str">
            <v>FINTO SLIPON</v>
          </cell>
          <cell r="I64" t="str">
            <v>00/0</v>
          </cell>
          <cell r="J64"/>
          <cell r="K64" t="str">
            <v>B</v>
          </cell>
          <cell r="L64" t="str">
            <v>D</v>
          </cell>
          <cell r="M64">
            <v>2499</v>
          </cell>
          <cell r="N64">
            <v>1138</v>
          </cell>
          <cell r="O64">
            <v>1138</v>
          </cell>
          <cell r="P64">
            <v>4</v>
          </cell>
          <cell r="Q64">
            <v>8</v>
          </cell>
          <cell r="R64">
            <v>5</v>
          </cell>
          <cell r="S64">
            <v>1</v>
          </cell>
          <cell r="T64">
            <v>2450</v>
          </cell>
          <cell r="U64">
            <v>23</v>
          </cell>
          <cell r="V64">
            <v>51932.5</v>
          </cell>
          <cell r="W64">
            <v>14100</v>
          </cell>
          <cell r="X64" t="str">
            <v>LEATHER FACTORY</v>
          </cell>
          <cell r="Y64">
            <v>170</v>
          </cell>
          <cell r="Z64">
            <v>360863.25</v>
          </cell>
          <cell r="AA64">
            <v>213696.76</v>
          </cell>
          <cell r="AB64">
            <v>102</v>
          </cell>
          <cell r="AC64" t="str">
            <v>201525</v>
          </cell>
          <cell r="AD64" t="str">
            <v>201651</v>
          </cell>
          <cell r="AE64">
            <v>1313</v>
          </cell>
          <cell r="AF64">
            <v>7</v>
          </cell>
          <cell r="AG64">
            <v>1320</v>
          </cell>
          <cell r="AH64" t="str">
            <v>201526</v>
          </cell>
          <cell r="AI64" t="str">
            <v>201733</v>
          </cell>
          <cell r="AJ64">
            <v>30</v>
          </cell>
          <cell r="AK64">
            <v>0</v>
          </cell>
          <cell r="AL64">
            <v>0</v>
          </cell>
          <cell r="AM64">
            <v>0</v>
          </cell>
          <cell r="AN64" t="str">
            <v>-</v>
          </cell>
          <cell r="AO64">
            <v>49.6</v>
          </cell>
          <cell r="AP64">
            <v>46.561999999999998</v>
          </cell>
          <cell r="AQ64">
            <v>62</v>
          </cell>
          <cell r="AR64">
            <v>1</v>
          </cell>
          <cell r="AS64" t="str">
            <v xml:space="preserve">8216089    </v>
          </cell>
          <cell r="AT64">
            <v>303</v>
          </cell>
          <cell r="AU64">
            <v>372</v>
          </cell>
          <cell r="AV64">
            <v>272</v>
          </cell>
          <cell r="AW64">
            <v>202</v>
          </cell>
          <cell r="AX64">
            <v>164</v>
          </cell>
          <cell r="AY64">
            <v>1313</v>
          </cell>
          <cell r="AZ64" t="str">
            <v xml:space="preserve">8216089    </v>
          </cell>
          <cell r="BA64">
            <v>1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1</v>
          </cell>
          <cell r="BG64" t="str">
            <v xml:space="preserve">8216089    </v>
          </cell>
          <cell r="BH64">
            <v>9</v>
          </cell>
          <cell r="BI64">
            <v>1</v>
          </cell>
          <cell r="BJ64">
            <v>2</v>
          </cell>
          <cell r="BK64">
            <v>2</v>
          </cell>
          <cell r="BL64">
            <v>9</v>
          </cell>
          <cell r="BM64">
            <v>23</v>
          </cell>
          <cell r="BN64" t="str">
            <v xml:space="preserve">8216089    </v>
          </cell>
          <cell r="BO64">
            <v>17</v>
          </cell>
          <cell r="BP64">
            <v>29</v>
          </cell>
          <cell r="BQ64">
            <v>50</v>
          </cell>
          <cell r="BS64">
            <v>11</v>
          </cell>
          <cell r="BU64">
            <v>14</v>
          </cell>
          <cell r="BX64">
            <v>15</v>
          </cell>
          <cell r="BY64">
            <v>41</v>
          </cell>
          <cell r="BZ64">
            <v>14</v>
          </cell>
          <cell r="CZ64">
            <v>24</v>
          </cell>
          <cell r="DG64">
            <v>13</v>
          </cell>
          <cell r="DH64">
            <v>11</v>
          </cell>
          <cell r="DI64">
            <v>25</v>
          </cell>
          <cell r="DL64">
            <v>17</v>
          </cell>
          <cell r="DM64">
            <v>25</v>
          </cell>
          <cell r="DO64">
            <v>16</v>
          </cell>
          <cell r="DP64">
            <v>34</v>
          </cell>
          <cell r="DQ64">
            <v>42</v>
          </cell>
          <cell r="DR64">
            <v>43</v>
          </cell>
          <cell r="DU64">
            <v>34</v>
          </cell>
          <cell r="DX64">
            <v>0</v>
          </cell>
          <cell r="DY64">
            <v>32</v>
          </cell>
          <cell r="DZ64">
            <v>26</v>
          </cell>
          <cell r="EH64">
            <v>21</v>
          </cell>
          <cell r="EK64">
            <v>80</v>
          </cell>
          <cell r="EQ64">
            <v>21</v>
          </cell>
          <cell r="ER64">
            <v>17</v>
          </cell>
          <cell r="ES64">
            <v>8</v>
          </cell>
          <cell r="ET64">
            <v>8</v>
          </cell>
          <cell r="EU64">
            <v>14</v>
          </cell>
          <cell r="EV64">
            <v>10</v>
          </cell>
          <cell r="EW64">
            <v>15</v>
          </cell>
          <cell r="EX64">
            <v>9</v>
          </cell>
          <cell r="EY64">
            <v>28</v>
          </cell>
          <cell r="FC64">
            <v>16</v>
          </cell>
          <cell r="FE64">
            <v>45</v>
          </cell>
          <cell r="FF64">
            <v>14</v>
          </cell>
          <cell r="FH64">
            <v>8</v>
          </cell>
          <cell r="FK64">
            <v>0</v>
          </cell>
          <cell r="FQ64">
            <v>43</v>
          </cell>
          <cell r="FR64">
            <v>22</v>
          </cell>
          <cell r="FS64">
            <v>15</v>
          </cell>
          <cell r="FT64">
            <v>17</v>
          </cell>
          <cell r="FU64">
            <v>26</v>
          </cell>
          <cell r="FV64">
            <v>11</v>
          </cell>
          <cell r="FY64">
            <v>9</v>
          </cell>
          <cell r="FZ64">
            <v>19</v>
          </cell>
          <cell r="GB64">
            <v>9</v>
          </cell>
          <cell r="GC64">
            <v>16</v>
          </cell>
          <cell r="GD64">
            <v>35</v>
          </cell>
          <cell r="GE64">
            <v>23</v>
          </cell>
          <cell r="GK64">
            <v>0</v>
          </cell>
          <cell r="GR64">
            <v>28</v>
          </cell>
          <cell r="GS64">
            <v>37</v>
          </cell>
          <cell r="GU64">
            <v>12</v>
          </cell>
          <cell r="GW64">
            <v>12</v>
          </cell>
          <cell r="GY64">
            <v>0</v>
          </cell>
          <cell r="GZ64">
            <v>16</v>
          </cell>
          <cell r="HA64">
            <v>13</v>
          </cell>
          <cell r="HE64">
            <v>6</v>
          </cell>
          <cell r="HH64">
            <v>0</v>
          </cell>
          <cell r="HM64">
            <v>14</v>
          </cell>
          <cell r="HN64">
            <v>14</v>
          </cell>
          <cell r="HO64">
            <v>7</v>
          </cell>
          <cell r="HP64">
            <v>13</v>
          </cell>
          <cell r="HQ64">
            <v>10</v>
          </cell>
          <cell r="HR64">
            <v>16</v>
          </cell>
          <cell r="HS64">
            <v>18</v>
          </cell>
        </row>
        <row r="65">
          <cell r="A65" t="str">
            <v>8516090</v>
          </cell>
          <cell r="B65">
            <v>2</v>
          </cell>
          <cell r="C65">
            <v>4</v>
          </cell>
          <cell r="D65" t="str">
            <v>90</v>
          </cell>
          <cell r="E65"/>
          <cell r="F65"/>
          <cell r="G65" t="str">
            <v>8516090</v>
          </cell>
          <cell r="H65" t="str">
            <v>ROMAN</v>
          </cell>
          <cell r="I65" t="str">
            <v>00/0</v>
          </cell>
          <cell r="J65"/>
          <cell r="K65" t="str">
            <v>B</v>
          </cell>
          <cell r="L65" t="str">
            <v>S</v>
          </cell>
          <cell r="M65">
            <v>2799</v>
          </cell>
          <cell r="N65">
            <v>1100</v>
          </cell>
          <cell r="O65">
            <v>1290.82</v>
          </cell>
          <cell r="P65">
            <v>16</v>
          </cell>
          <cell r="Q65">
            <v>13</v>
          </cell>
          <cell r="R65">
            <v>26</v>
          </cell>
          <cell r="S65">
            <v>15</v>
          </cell>
          <cell r="T65">
            <v>40161.25</v>
          </cell>
          <cell r="U65">
            <v>125</v>
          </cell>
          <cell r="V65">
            <v>305058.89</v>
          </cell>
          <cell r="W65">
            <v>70006</v>
          </cell>
          <cell r="X65" t="str">
            <v>KALRO INTERNATI</v>
          </cell>
          <cell r="Y65">
            <v>285</v>
          </cell>
          <cell r="Z65">
            <v>697330.33</v>
          </cell>
          <cell r="AA65">
            <v>1005705.7</v>
          </cell>
          <cell r="AB65">
            <v>415</v>
          </cell>
          <cell r="AC65" t="str">
            <v>201641</v>
          </cell>
          <cell r="AD65" t="str">
            <v>201714</v>
          </cell>
          <cell r="AE65">
            <v>440</v>
          </cell>
          <cell r="AF65">
            <v>0</v>
          </cell>
          <cell r="AG65">
            <v>440</v>
          </cell>
          <cell r="AH65" t="str">
            <v>201642</v>
          </cell>
          <cell r="AI65" t="str">
            <v>201733</v>
          </cell>
          <cell r="AJ65">
            <v>885</v>
          </cell>
          <cell r="AK65">
            <v>141</v>
          </cell>
          <cell r="AL65">
            <v>0</v>
          </cell>
          <cell r="AM65">
            <v>0</v>
          </cell>
          <cell r="AN65" t="str">
            <v>201735</v>
          </cell>
          <cell r="AO65">
            <v>54.927</v>
          </cell>
          <cell r="AP65">
            <v>53.883000000000003</v>
          </cell>
          <cell r="AQ65">
            <v>35</v>
          </cell>
          <cell r="AR65">
            <v>10</v>
          </cell>
          <cell r="AS65" t="str">
            <v xml:space="preserve">8516090    </v>
          </cell>
          <cell r="AT65">
            <v>177</v>
          </cell>
          <cell r="AU65">
            <v>72</v>
          </cell>
          <cell r="AV65">
            <v>44</v>
          </cell>
          <cell r="AW65">
            <v>90</v>
          </cell>
          <cell r="AX65">
            <v>45</v>
          </cell>
          <cell r="AY65">
            <v>428</v>
          </cell>
          <cell r="AZ65" t="str">
            <v xml:space="preserve">8516090    </v>
          </cell>
          <cell r="BA65">
            <v>4</v>
          </cell>
          <cell r="BB65">
            <v>3</v>
          </cell>
          <cell r="BC65">
            <v>3</v>
          </cell>
          <cell r="BD65">
            <v>2</v>
          </cell>
          <cell r="BE65">
            <v>3</v>
          </cell>
          <cell r="BF65">
            <v>15</v>
          </cell>
          <cell r="BG65" t="str">
            <v xml:space="preserve">8516090    </v>
          </cell>
          <cell r="BH65">
            <v>51</v>
          </cell>
          <cell r="BI65">
            <v>24</v>
          </cell>
          <cell r="BJ65">
            <v>16</v>
          </cell>
          <cell r="BK65">
            <v>21</v>
          </cell>
          <cell r="BL65">
            <v>13</v>
          </cell>
          <cell r="BM65">
            <v>125</v>
          </cell>
          <cell r="BN65" t="str">
            <v xml:space="preserve">8516090    </v>
          </cell>
          <cell r="BO65">
            <v>17</v>
          </cell>
          <cell r="BP65">
            <v>16</v>
          </cell>
          <cell r="BQ65">
            <v>19</v>
          </cell>
          <cell r="BR65">
            <v>7</v>
          </cell>
          <cell r="BS65">
            <v>10</v>
          </cell>
          <cell r="BT65">
            <v>0</v>
          </cell>
          <cell r="BU65">
            <v>9</v>
          </cell>
          <cell r="BV65">
            <v>0</v>
          </cell>
          <cell r="BW65">
            <v>0</v>
          </cell>
          <cell r="BX65">
            <v>0</v>
          </cell>
          <cell r="BY65">
            <v>9</v>
          </cell>
          <cell r="BZ65">
            <v>3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12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G65">
            <v>20</v>
          </cell>
          <cell r="DH65">
            <v>15</v>
          </cell>
          <cell r="DI65">
            <v>6</v>
          </cell>
          <cell r="DJ65">
            <v>0</v>
          </cell>
          <cell r="DK65">
            <v>0</v>
          </cell>
          <cell r="DL65">
            <v>0</v>
          </cell>
          <cell r="DM65">
            <v>7</v>
          </cell>
          <cell r="DN65">
            <v>3</v>
          </cell>
          <cell r="DO65">
            <v>7</v>
          </cell>
          <cell r="DP65">
            <v>0</v>
          </cell>
          <cell r="DQ65">
            <v>0</v>
          </cell>
          <cell r="DR65">
            <v>14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9</v>
          </cell>
          <cell r="EA65">
            <v>0</v>
          </cell>
          <cell r="EC65">
            <v>0</v>
          </cell>
          <cell r="ED65">
            <v>0</v>
          </cell>
          <cell r="EE65">
            <v>5</v>
          </cell>
          <cell r="EF65">
            <v>0</v>
          </cell>
          <cell r="EG65">
            <v>0</v>
          </cell>
          <cell r="EH65">
            <v>6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9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19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17</v>
          </cell>
          <cell r="FR65">
            <v>10</v>
          </cell>
          <cell r="FS65">
            <v>15</v>
          </cell>
          <cell r="FT65">
            <v>0</v>
          </cell>
          <cell r="FU65">
            <v>11</v>
          </cell>
          <cell r="FV65">
            <v>0</v>
          </cell>
          <cell r="FW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5</v>
          </cell>
          <cell r="GD65">
            <v>11</v>
          </cell>
          <cell r="GE65">
            <v>0</v>
          </cell>
          <cell r="GF65">
            <v>0</v>
          </cell>
          <cell r="GH65">
            <v>0</v>
          </cell>
          <cell r="GI65">
            <v>17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31</v>
          </cell>
          <cell r="GS65">
            <v>18</v>
          </cell>
          <cell r="GT65">
            <v>0</v>
          </cell>
          <cell r="GU65">
            <v>14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E65">
            <v>0</v>
          </cell>
          <cell r="HF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21</v>
          </cell>
          <cell r="HN65">
            <v>20</v>
          </cell>
          <cell r="HO65">
            <v>0</v>
          </cell>
          <cell r="HP65">
            <v>0</v>
          </cell>
          <cell r="HQ65">
            <v>9</v>
          </cell>
          <cell r="HR65">
            <v>0</v>
          </cell>
          <cell r="HS65">
            <v>23</v>
          </cell>
          <cell r="HU65">
            <v>0</v>
          </cell>
        </row>
        <row r="66">
          <cell r="A66" t="str">
            <v>8516091</v>
          </cell>
          <cell r="B66">
            <v>2</v>
          </cell>
          <cell r="C66">
            <v>4</v>
          </cell>
          <cell r="D66" t="str">
            <v>91</v>
          </cell>
          <cell r="E66"/>
          <cell r="F66"/>
          <cell r="G66" t="str">
            <v>8516091</v>
          </cell>
          <cell r="H66" t="str">
            <v>MARIO</v>
          </cell>
          <cell r="I66" t="str">
            <v>00/0</v>
          </cell>
          <cell r="J66"/>
          <cell r="K66" t="str">
            <v>B</v>
          </cell>
          <cell r="L66" t="str">
            <v>N</v>
          </cell>
          <cell r="M66">
            <v>2799</v>
          </cell>
          <cell r="N66">
            <v>1100</v>
          </cell>
          <cell r="O66">
            <v>1290.82</v>
          </cell>
          <cell r="P66">
            <v>12</v>
          </cell>
          <cell r="Q66">
            <v>8</v>
          </cell>
          <cell r="R66">
            <v>18</v>
          </cell>
          <cell r="S66">
            <v>6</v>
          </cell>
          <cell r="T66">
            <v>16464.72</v>
          </cell>
          <cell r="U66">
            <v>77</v>
          </cell>
          <cell r="V66">
            <v>186584.69</v>
          </cell>
          <cell r="W66">
            <v>70006</v>
          </cell>
          <cell r="X66" t="str">
            <v>KALRO INTERNATI</v>
          </cell>
          <cell r="Y66">
            <v>226</v>
          </cell>
          <cell r="Z66">
            <v>547432.1</v>
          </cell>
          <cell r="AA66">
            <v>932347.89</v>
          </cell>
          <cell r="AB66">
            <v>393</v>
          </cell>
          <cell r="AC66" t="str">
            <v>201649</v>
          </cell>
          <cell r="AD66" t="str">
            <v>201714</v>
          </cell>
          <cell r="AE66">
            <v>445</v>
          </cell>
          <cell r="AF66">
            <v>1</v>
          </cell>
          <cell r="AG66">
            <v>446</v>
          </cell>
          <cell r="AH66" t="str">
            <v>201650</v>
          </cell>
          <cell r="AI66" t="str">
            <v>201733</v>
          </cell>
          <cell r="AJ66">
            <v>629</v>
          </cell>
          <cell r="AK66">
            <v>260</v>
          </cell>
          <cell r="AL66">
            <v>0</v>
          </cell>
          <cell r="AM66">
            <v>0</v>
          </cell>
          <cell r="AN66" t="str">
            <v>201735</v>
          </cell>
          <cell r="AO66">
            <v>54.604999999999997</v>
          </cell>
          <cell r="AP66">
            <v>53.883000000000003</v>
          </cell>
          <cell r="AQ66">
            <v>46</v>
          </cell>
          <cell r="AR66">
            <v>6</v>
          </cell>
          <cell r="AS66" t="str">
            <v xml:space="preserve">8516091    </v>
          </cell>
          <cell r="AT66">
            <v>145</v>
          </cell>
          <cell r="AU66">
            <v>76</v>
          </cell>
          <cell r="AV66">
            <v>69</v>
          </cell>
          <cell r="AW66">
            <v>120</v>
          </cell>
          <cell r="AX66">
            <v>35</v>
          </cell>
          <cell r="AY66">
            <v>445</v>
          </cell>
          <cell r="AZ66" t="str">
            <v xml:space="preserve">8516091    </v>
          </cell>
          <cell r="BA66">
            <v>0</v>
          </cell>
          <cell r="BB66">
            <v>2</v>
          </cell>
          <cell r="BC66">
            <v>4</v>
          </cell>
          <cell r="BD66">
            <v>0</v>
          </cell>
          <cell r="BE66">
            <v>0</v>
          </cell>
          <cell r="BF66">
            <v>6</v>
          </cell>
          <cell r="BG66" t="str">
            <v xml:space="preserve">8516091    </v>
          </cell>
          <cell r="BH66">
            <v>27</v>
          </cell>
          <cell r="BI66">
            <v>18</v>
          </cell>
          <cell r="BJ66">
            <v>13</v>
          </cell>
          <cell r="BK66">
            <v>12</v>
          </cell>
          <cell r="BL66">
            <v>7</v>
          </cell>
          <cell r="BM66">
            <v>77</v>
          </cell>
          <cell r="BN66" t="str">
            <v xml:space="preserve">8516091    </v>
          </cell>
          <cell r="BO66">
            <v>11</v>
          </cell>
          <cell r="BP66">
            <v>15</v>
          </cell>
          <cell r="BQ66">
            <v>17</v>
          </cell>
          <cell r="BR66">
            <v>8</v>
          </cell>
          <cell r="BS66">
            <v>11</v>
          </cell>
          <cell r="BT66">
            <v>0</v>
          </cell>
          <cell r="BU66">
            <v>8</v>
          </cell>
          <cell r="BV66">
            <v>0</v>
          </cell>
          <cell r="BW66">
            <v>0</v>
          </cell>
          <cell r="BX66">
            <v>0</v>
          </cell>
          <cell r="BY66">
            <v>9</v>
          </cell>
          <cell r="BZ66">
            <v>5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6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G66">
            <v>34</v>
          </cell>
          <cell r="DH66">
            <v>8</v>
          </cell>
          <cell r="DI66">
            <v>3</v>
          </cell>
          <cell r="DJ66">
            <v>0</v>
          </cell>
          <cell r="DK66">
            <v>0</v>
          </cell>
          <cell r="DL66">
            <v>3</v>
          </cell>
          <cell r="DM66">
            <v>0</v>
          </cell>
          <cell r="DN66">
            <v>11</v>
          </cell>
          <cell r="DO66">
            <v>6</v>
          </cell>
          <cell r="DP66">
            <v>0</v>
          </cell>
          <cell r="DQ66">
            <v>1</v>
          </cell>
          <cell r="DR66">
            <v>10</v>
          </cell>
          <cell r="DS66">
            <v>0</v>
          </cell>
          <cell r="DT66">
            <v>0</v>
          </cell>
          <cell r="DU66">
            <v>20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9</v>
          </cell>
          <cell r="EA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5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6</v>
          </cell>
          <cell r="ER66">
            <v>10</v>
          </cell>
          <cell r="ES66">
            <v>0</v>
          </cell>
          <cell r="ET66">
            <v>0</v>
          </cell>
          <cell r="EU66">
            <v>14</v>
          </cell>
          <cell r="EV66">
            <v>10</v>
          </cell>
          <cell r="EW66">
            <v>0</v>
          </cell>
          <cell r="EX66">
            <v>5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4</v>
          </cell>
          <cell r="FD66">
            <v>0</v>
          </cell>
          <cell r="FE66">
            <v>5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8</v>
          </cell>
          <cell r="FR66">
            <v>14</v>
          </cell>
          <cell r="FS66">
            <v>11</v>
          </cell>
          <cell r="FT66">
            <v>8</v>
          </cell>
          <cell r="FU66">
            <v>14</v>
          </cell>
          <cell r="FV66">
            <v>13</v>
          </cell>
          <cell r="FW66">
            <v>0</v>
          </cell>
          <cell r="FY66">
            <v>0</v>
          </cell>
          <cell r="FZ66">
            <v>11</v>
          </cell>
          <cell r="GA66">
            <v>0</v>
          </cell>
          <cell r="GB66">
            <v>12</v>
          </cell>
          <cell r="GC66">
            <v>10</v>
          </cell>
          <cell r="GD66">
            <v>7</v>
          </cell>
          <cell r="GE66">
            <v>0</v>
          </cell>
          <cell r="GF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16</v>
          </cell>
          <cell r="GS66">
            <v>12</v>
          </cell>
          <cell r="GT66">
            <v>0</v>
          </cell>
          <cell r="GU66">
            <v>6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13</v>
          </cell>
          <cell r="HA66">
            <v>0</v>
          </cell>
          <cell r="HB66">
            <v>0</v>
          </cell>
          <cell r="HE66">
            <v>0</v>
          </cell>
          <cell r="HF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13</v>
          </cell>
          <cell r="HN66">
            <v>8</v>
          </cell>
          <cell r="HO66">
            <v>0</v>
          </cell>
          <cell r="HP66">
            <v>12</v>
          </cell>
          <cell r="HQ66">
            <v>12</v>
          </cell>
          <cell r="HR66">
            <v>0</v>
          </cell>
          <cell r="HS66">
            <v>15</v>
          </cell>
          <cell r="HU66">
            <v>0</v>
          </cell>
        </row>
        <row r="67">
          <cell r="A67" t="str">
            <v>8513097</v>
          </cell>
          <cell r="B67">
            <v>2</v>
          </cell>
          <cell r="C67">
            <v>4</v>
          </cell>
          <cell r="D67" t="str">
            <v>97</v>
          </cell>
          <cell r="E67"/>
          <cell r="F67"/>
          <cell r="G67" t="str">
            <v>8513097</v>
          </cell>
          <cell r="H67" t="str">
            <v>COBRA</v>
          </cell>
          <cell r="I67" t="str">
            <v>00/0</v>
          </cell>
          <cell r="J67"/>
          <cell r="K67" t="str">
            <v>B</v>
          </cell>
          <cell r="L67" t="str">
            <v>N</v>
          </cell>
          <cell r="M67">
            <v>2499</v>
          </cell>
          <cell r="N67">
            <v>1106</v>
          </cell>
          <cell r="O67">
            <v>1106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14100</v>
          </cell>
          <cell r="X67" t="str">
            <v>LEATHER FACTORY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 t="str">
            <v>201733</v>
          </cell>
          <cell r="AD67" t="str">
            <v>201733</v>
          </cell>
          <cell r="AE67">
            <v>0</v>
          </cell>
          <cell r="AF67">
            <v>400</v>
          </cell>
          <cell r="AG67">
            <v>400</v>
          </cell>
          <cell r="AH67" t="str">
            <v>-</v>
          </cell>
          <cell r="AI67" t="str">
            <v>-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 t="str">
            <v>-</v>
          </cell>
          <cell r="AO67">
            <v>0</v>
          </cell>
          <cell r="AP67">
            <v>48.064999999999998</v>
          </cell>
          <cell r="AQ67">
            <v>0</v>
          </cell>
          <cell r="AR67">
            <v>0</v>
          </cell>
          <cell r="AS67"/>
          <cell r="AY67">
            <v>0</v>
          </cell>
          <cell r="AZ67"/>
          <cell r="BF67">
            <v>0</v>
          </cell>
          <cell r="BG67"/>
          <cell r="BM67">
            <v>0</v>
          </cell>
          <cell r="BN67"/>
        </row>
        <row r="68">
          <cell r="A68" t="str">
            <v>8516097</v>
          </cell>
          <cell r="B68">
            <v>2</v>
          </cell>
          <cell r="C68">
            <v>4</v>
          </cell>
          <cell r="D68" t="str">
            <v>97</v>
          </cell>
          <cell r="E68"/>
          <cell r="F68"/>
          <cell r="G68" t="str">
            <v>8516097</v>
          </cell>
          <cell r="H68" t="str">
            <v>COBRA</v>
          </cell>
          <cell r="I68" t="str">
            <v>00/0</v>
          </cell>
          <cell r="J68"/>
          <cell r="K68" t="str">
            <v>B</v>
          </cell>
          <cell r="L68" t="str">
            <v>N</v>
          </cell>
          <cell r="M68">
            <v>2499</v>
          </cell>
          <cell r="N68">
            <v>1085</v>
          </cell>
          <cell r="O68">
            <v>1085</v>
          </cell>
          <cell r="P68">
            <v>45</v>
          </cell>
          <cell r="Q68">
            <v>51</v>
          </cell>
          <cell r="R68">
            <v>44</v>
          </cell>
          <cell r="S68">
            <v>30</v>
          </cell>
          <cell r="T68">
            <v>70348.31</v>
          </cell>
          <cell r="U68">
            <v>298</v>
          </cell>
          <cell r="V68">
            <v>651608.26</v>
          </cell>
          <cell r="W68">
            <v>14100</v>
          </cell>
          <cell r="X68" t="str">
            <v>LEATHER FACTORY</v>
          </cell>
          <cell r="Y68">
            <v>0</v>
          </cell>
          <cell r="Z68">
            <v>0</v>
          </cell>
          <cell r="AA68">
            <v>1499221.8</v>
          </cell>
          <cell r="AB68">
            <v>698</v>
          </cell>
          <cell r="AC68" t="str">
            <v>201708</v>
          </cell>
          <cell r="AD68" t="str">
            <v>201726</v>
          </cell>
          <cell r="AE68">
            <v>1575</v>
          </cell>
          <cell r="AF68">
            <v>1351</v>
          </cell>
          <cell r="AG68">
            <v>2926</v>
          </cell>
          <cell r="AH68" t="str">
            <v>201709</v>
          </cell>
          <cell r="AI68" t="str">
            <v>201733</v>
          </cell>
          <cell r="AJ68">
            <v>1279</v>
          </cell>
          <cell r="AK68">
            <v>0</v>
          </cell>
          <cell r="AL68">
            <v>0</v>
          </cell>
          <cell r="AM68">
            <v>0</v>
          </cell>
          <cell r="AN68" t="str">
            <v>-</v>
          </cell>
          <cell r="AO68">
            <v>50.38</v>
          </cell>
          <cell r="AP68">
            <v>49.051000000000002</v>
          </cell>
          <cell r="AQ68">
            <v>67</v>
          </cell>
          <cell r="AR68">
            <v>23</v>
          </cell>
          <cell r="AS68" t="str">
            <v xml:space="preserve">8516097    </v>
          </cell>
          <cell r="AT68">
            <v>378</v>
          </cell>
          <cell r="AU68">
            <v>350</v>
          </cell>
          <cell r="AV68">
            <v>290</v>
          </cell>
          <cell r="AW68">
            <v>296</v>
          </cell>
          <cell r="AX68">
            <v>266</v>
          </cell>
          <cell r="AY68">
            <v>1580</v>
          </cell>
          <cell r="AZ68" t="str">
            <v xml:space="preserve">8516097    </v>
          </cell>
          <cell r="BA68">
            <v>12</v>
          </cell>
          <cell r="BB68">
            <v>6</v>
          </cell>
          <cell r="BC68">
            <v>4</v>
          </cell>
          <cell r="BD68">
            <v>4</v>
          </cell>
          <cell r="BE68">
            <v>4</v>
          </cell>
          <cell r="BF68">
            <v>30</v>
          </cell>
          <cell r="BG68" t="str">
            <v xml:space="preserve">8516097    </v>
          </cell>
          <cell r="BH68">
            <v>105</v>
          </cell>
          <cell r="BI68">
            <v>38</v>
          </cell>
          <cell r="BJ68">
            <v>38</v>
          </cell>
          <cell r="BK68">
            <v>59</v>
          </cell>
          <cell r="BL68">
            <v>58</v>
          </cell>
          <cell r="BM68">
            <v>298</v>
          </cell>
          <cell r="BN68" t="str">
            <v xml:space="preserve">8516097    </v>
          </cell>
          <cell r="BO68">
            <v>16</v>
          </cell>
          <cell r="BP68">
            <v>26</v>
          </cell>
          <cell r="BQ68">
            <v>38</v>
          </cell>
          <cell r="BR68">
            <v>22</v>
          </cell>
          <cell r="BS68">
            <v>29</v>
          </cell>
          <cell r="BT68">
            <v>0</v>
          </cell>
          <cell r="BU68">
            <v>15</v>
          </cell>
          <cell r="BV68">
            <v>0</v>
          </cell>
          <cell r="BW68">
            <v>0</v>
          </cell>
          <cell r="BX68">
            <v>30</v>
          </cell>
          <cell r="BY68">
            <v>28</v>
          </cell>
          <cell r="BZ68">
            <v>13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34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10</v>
          </cell>
          <cell r="DG68">
            <v>9</v>
          </cell>
          <cell r="DH68">
            <v>29</v>
          </cell>
          <cell r="DI68">
            <v>30</v>
          </cell>
          <cell r="DJ68">
            <v>0</v>
          </cell>
          <cell r="DK68">
            <v>0</v>
          </cell>
          <cell r="DL68">
            <v>21</v>
          </cell>
          <cell r="DM68">
            <v>27</v>
          </cell>
          <cell r="DN68">
            <v>40</v>
          </cell>
          <cell r="DO68">
            <v>30</v>
          </cell>
          <cell r="DP68">
            <v>14</v>
          </cell>
          <cell r="DQ68">
            <v>36</v>
          </cell>
          <cell r="DR68">
            <v>35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32</v>
          </cell>
          <cell r="DY68">
            <v>19</v>
          </cell>
          <cell r="DZ68">
            <v>32</v>
          </cell>
          <cell r="EA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10</v>
          </cell>
          <cell r="EG68">
            <v>0</v>
          </cell>
          <cell r="EH68">
            <v>9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10</v>
          </cell>
          <cell r="ER68">
            <v>21</v>
          </cell>
          <cell r="ES68">
            <v>14</v>
          </cell>
          <cell r="ET68">
            <v>10</v>
          </cell>
          <cell r="EU68">
            <v>15</v>
          </cell>
          <cell r="EV68">
            <v>13</v>
          </cell>
          <cell r="EW68">
            <v>10</v>
          </cell>
          <cell r="EX68">
            <v>15</v>
          </cell>
          <cell r="EY68">
            <v>10</v>
          </cell>
          <cell r="EZ68">
            <v>0</v>
          </cell>
          <cell r="FA68">
            <v>0</v>
          </cell>
          <cell r="FB68">
            <v>0</v>
          </cell>
          <cell r="FC68">
            <v>35</v>
          </cell>
          <cell r="FD68">
            <v>17</v>
          </cell>
          <cell r="FE68">
            <v>19</v>
          </cell>
          <cell r="FF68">
            <v>10</v>
          </cell>
          <cell r="FG68">
            <v>0</v>
          </cell>
          <cell r="FH68">
            <v>10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42</v>
          </cell>
          <cell r="FR68">
            <v>34</v>
          </cell>
          <cell r="FS68">
            <v>31</v>
          </cell>
          <cell r="FT68">
            <v>20</v>
          </cell>
          <cell r="FU68">
            <v>17</v>
          </cell>
          <cell r="FV68">
            <v>26</v>
          </cell>
          <cell r="FW68">
            <v>0</v>
          </cell>
          <cell r="FY68">
            <v>16</v>
          </cell>
          <cell r="FZ68">
            <v>10</v>
          </cell>
          <cell r="GA68">
            <v>0</v>
          </cell>
          <cell r="GB68">
            <v>30</v>
          </cell>
          <cell r="GC68">
            <v>12</v>
          </cell>
          <cell r="GD68">
            <v>33</v>
          </cell>
          <cell r="GE68">
            <v>16</v>
          </cell>
          <cell r="GF68">
            <v>0</v>
          </cell>
          <cell r="GG68">
            <v>0</v>
          </cell>
          <cell r="GH68">
            <v>0</v>
          </cell>
          <cell r="GI68">
            <v>31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43</v>
          </cell>
          <cell r="GS68">
            <v>44</v>
          </cell>
          <cell r="GT68">
            <v>0</v>
          </cell>
          <cell r="GU68">
            <v>33</v>
          </cell>
          <cell r="GV68">
            <v>0</v>
          </cell>
          <cell r="GW68">
            <v>11</v>
          </cell>
          <cell r="GX68">
            <v>0</v>
          </cell>
          <cell r="GY68">
            <v>25</v>
          </cell>
          <cell r="GZ68">
            <v>25</v>
          </cell>
          <cell r="HA68">
            <v>40</v>
          </cell>
          <cell r="HB68">
            <v>35</v>
          </cell>
          <cell r="HE68">
            <v>0</v>
          </cell>
          <cell r="HF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39</v>
          </cell>
          <cell r="HN68">
            <v>20</v>
          </cell>
          <cell r="HO68">
            <v>19</v>
          </cell>
          <cell r="HP68">
            <v>20</v>
          </cell>
          <cell r="HQ68">
            <v>18</v>
          </cell>
          <cell r="HR68">
            <v>16</v>
          </cell>
          <cell r="HS68">
            <v>30</v>
          </cell>
        </row>
        <row r="69">
          <cell r="A69" t="str">
            <v>8246205</v>
          </cell>
          <cell r="B69">
            <v>2</v>
          </cell>
          <cell r="C69">
            <v>6</v>
          </cell>
          <cell r="D69" t="str">
            <v>05</v>
          </cell>
          <cell r="E69" t="str">
            <v>*</v>
          </cell>
          <cell r="F69" t="str">
            <v>X1999</v>
          </cell>
          <cell r="G69" t="str">
            <v>8246205</v>
          </cell>
          <cell r="H69" t="str">
            <v>MOCASSINO</v>
          </cell>
          <cell r="I69" t="str">
            <v>24/7</v>
          </cell>
          <cell r="J69" t="str">
            <v>-</v>
          </cell>
          <cell r="K69" t="str">
            <v>B</v>
          </cell>
          <cell r="L69" t="str">
            <v>S</v>
          </cell>
          <cell r="M69">
            <v>5999</v>
          </cell>
          <cell r="N69">
            <v>2559</v>
          </cell>
          <cell r="O69">
            <v>2559</v>
          </cell>
          <cell r="P69">
            <v>1</v>
          </cell>
          <cell r="Q69">
            <v>10</v>
          </cell>
          <cell r="R69">
            <v>5</v>
          </cell>
          <cell r="S69">
            <v>8</v>
          </cell>
          <cell r="T69">
            <v>30869.79</v>
          </cell>
          <cell r="U69">
            <v>38</v>
          </cell>
          <cell r="V69">
            <v>141207.44</v>
          </cell>
          <cell r="W69">
            <v>80005</v>
          </cell>
          <cell r="X69" t="str">
            <v xml:space="preserve">MUMBAI INDIA   </v>
          </cell>
          <cell r="Y69">
            <v>32</v>
          </cell>
          <cell r="Z69">
            <v>187055.05</v>
          </cell>
          <cell r="AA69">
            <v>135023.04999999999</v>
          </cell>
          <cell r="AB69">
            <v>23</v>
          </cell>
          <cell r="AC69" t="str">
            <v>201628</v>
          </cell>
          <cell r="AD69" t="str">
            <v>201731</v>
          </cell>
          <cell r="AE69">
            <v>376</v>
          </cell>
          <cell r="AF69">
            <v>0</v>
          </cell>
          <cell r="AG69">
            <v>376</v>
          </cell>
          <cell r="AH69" t="str">
            <v>201631</v>
          </cell>
          <cell r="AI69" t="str">
            <v>201733</v>
          </cell>
          <cell r="AJ69">
            <v>417</v>
          </cell>
          <cell r="AK69">
            <v>0</v>
          </cell>
          <cell r="AL69">
            <v>0</v>
          </cell>
          <cell r="AM69">
            <v>0</v>
          </cell>
          <cell r="AN69" t="str">
            <v>-</v>
          </cell>
          <cell r="AO69">
            <v>31.135000000000002</v>
          </cell>
          <cell r="AP69">
            <v>49.942999999999998</v>
          </cell>
          <cell r="AQ69">
            <v>36</v>
          </cell>
          <cell r="AR69">
            <v>7</v>
          </cell>
          <cell r="AS69" t="str">
            <v xml:space="preserve">8246205    </v>
          </cell>
          <cell r="AT69">
            <v>139</v>
          </cell>
          <cell r="AU69">
            <v>44</v>
          </cell>
          <cell r="AV69">
            <v>68</v>
          </cell>
          <cell r="AW69">
            <v>80</v>
          </cell>
          <cell r="AX69">
            <v>45</v>
          </cell>
          <cell r="AY69">
            <v>376</v>
          </cell>
          <cell r="AZ69" t="str">
            <v xml:space="preserve">8246205    </v>
          </cell>
          <cell r="BA69">
            <v>4</v>
          </cell>
          <cell r="BB69">
            <v>0</v>
          </cell>
          <cell r="BC69">
            <v>3</v>
          </cell>
          <cell r="BD69">
            <v>1</v>
          </cell>
          <cell r="BE69">
            <v>0</v>
          </cell>
          <cell r="BF69">
            <v>8</v>
          </cell>
          <cell r="BG69" t="str">
            <v xml:space="preserve">8246205    </v>
          </cell>
          <cell r="BH69">
            <v>23</v>
          </cell>
          <cell r="BI69">
            <v>1</v>
          </cell>
          <cell r="BJ69">
            <v>4</v>
          </cell>
          <cell r="BK69">
            <v>6</v>
          </cell>
          <cell r="BL69">
            <v>4</v>
          </cell>
          <cell r="BM69">
            <v>38</v>
          </cell>
          <cell r="BN69" t="str">
            <v xml:space="preserve">8246205    </v>
          </cell>
          <cell r="BP69">
            <v>10</v>
          </cell>
          <cell r="BQ69">
            <v>17</v>
          </cell>
          <cell r="BR69">
            <v>12</v>
          </cell>
          <cell r="BS69">
            <v>33</v>
          </cell>
          <cell r="BU69">
            <v>4</v>
          </cell>
          <cell r="BW69">
            <v>0</v>
          </cell>
          <cell r="BY69">
            <v>0</v>
          </cell>
          <cell r="BZ69">
            <v>9</v>
          </cell>
          <cell r="CH69">
            <v>9</v>
          </cell>
          <cell r="DD69">
            <v>0</v>
          </cell>
          <cell r="DG69">
            <v>12</v>
          </cell>
          <cell r="DH69">
            <v>12</v>
          </cell>
          <cell r="DN69">
            <v>5</v>
          </cell>
          <cell r="DR69">
            <v>15</v>
          </cell>
          <cell r="DU69">
            <v>8</v>
          </cell>
          <cell r="EF69">
            <v>0</v>
          </cell>
          <cell r="EH69">
            <v>4</v>
          </cell>
          <cell r="EQ69">
            <v>6</v>
          </cell>
          <cell r="EX69">
            <v>18</v>
          </cell>
          <cell r="FC69">
            <v>7</v>
          </cell>
          <cell r="FD69">
            <v>0</v>
          </cell>
          <cell r="FE69">
            <v>12</v>
          </cell>
          <cell r="FF69">
            <v>6</v>
          </cell>
          <cell r="FH69">
            <v>9</v>
          </cell>
          <cell r="FQ69">
            <v>6</v>
          </cell>
          <cell r="FR69">
            <v>5</v>
          </cell>
          <cell r="FS69">
            <v>10</v>
          </cell>
          <cell r="FT69">
            <v>7</v>
          </cell>
          <cell r="FU69">
            <v>6</v>
          </cell>
          <cell r="FV69">
            <v>13</v>
          </cell>
          <cell r="FZ69">
            <v>13</v>
          </cell>
          <cell r="GB69">
            <v>4</v>
          </cell>
          <cell r="GD69">
            <v>4</v>
          </cell>
          <cell r="GR69">
            <v>27</v>
          </cell>
          <cell r="GS69">
            <v>27</v>
          </cell>
          <cell r="GU69">
            <v>10</v>
          </cell>
          <cell r="HA69">
            <v>8</v>
          </cell>
          <cell r="HM69">
            <v>14</v>
          </cell>
          <cell r="HQ69">
            <v>9</v>
          </cell>
          <cell r="HR69">
            <v>8</v>
          </cell>
          <cell r="HS69">
            <v>5</v>
          </cell>
        </row>
        <row r="70">
          <cell r="A70" t="str">
            <v>8146006</v>
          </cell>
          <cell r="B70">
            <v>2</v>
          </cell>
          <cell r="C70">
            <v>6</v>
          </cell>
          <cell r="D70" t="str">
            <v>06</v>
          </cell>
          <cell r="E70" t="str">
            <v>*</v>
          </cell>
          <cell r="F70" t="str">
            <v>X799</v>
          </cell>
          <cell r="G70" t="str">
            <v>8146006</v>
          </cell>
          <cell r="H70" t="str">
            <v>SWIFT</v>
          </cell>
          <cell r="I70" t="str">
            <v>51/3</v>
          </cell>
          <cell r="J70" t="str">
            <v>+</v>
          </cell>
          <cell r="K70" t="str">
            <v>B</v>
          </cell>
          <cell r="L70" t="str">
            <v>D</v>
          </cell>
          <cell r="M70">
            <v>2799</v>
          </cell>
          <cell r="N70">
            <v>1679</v>
          </cell>
          <cell r="O70">
            <v>1679</v>
          </cell>
          <cell r="P70">
            <v>5</v>
          </cell>
          <cell r="Q70">
            <v>6</v>
          </cell>
          <cell r="R70">
            <v>0</v>
          </cell>
          <cell r="S70">
            <v>6</v>
          </cell>
          <cell r="T70">
            <v>10481.35</v>
          </cell>
          <cell r="U70">
            <v>30</v>
          </cell>
          <cell r="V70">
            <v>50974.29</v>
          </cell>
          <cell r="W70">
            <v>14100</v>
          </cell>
          <cell r="X70" t="str">
            <v>LEATHER FACTORY</v>
          </cell>
          <cell r="Y70">
            <v>318</v>
          </cell>
          <cell r="Z70">
            <v>784049.11</v>
          </cell>
          <cell r="AA70">
            <v>229924.92</v>
          </cell>
          <cell r="AB70">
            <v>97</v>
          </cell>
          <cell r="AC70">
            <v>200826</v>
          </cell>
          <cell r="AD70" t="str">
            <v>201638</v>
          </cell>
          <cell r="AE70">
            <v>95</v>
          </cell>
          <cell r="AF70">
            <v>2</v>
          </cell>
          <cell r="AG70">
            <v>97</v>
          </cell>
          <cell r="AH70">
            <v>200827</v>
          </cell>
          <cell r="AI70" t="str">
            <v>201733</v>
          </cell>
          <cell r="AJ70">
            <v>40</v>
          </cell>
          <cell r="AK70">
            <v>0</v>
          </cell>
          <cell r="AL70">
            <v>0</v>
          </cell>
          <cell r="AM70">
            <v>0</v>
          </cell>
          <cell r="AN70" t="str">
            <v>-</v>
          </cell>
          <cell r="AO70">
            <v>1.1850000000000001</v>
          </cell>
          <cell r="AP70">
            <v>29.609000000000002</v>
          </cell>
          <cell r="AQ70">
            <v>24</v>
          </cell>
          <cell r="AR70">
            <v>5</v>
          </cell>
          <cell r="AS70" t="str">
            <v xml:space="preserve">8146006    </v>
          </cell>
          <cell r="AT70">
            <v>21</v>
          </cell>
          <cell r="AU70">
            <v>10</v>
          </cell>
          <cell r="AV70">
            <v>44</v>
          </cell>
          <cell r="AW70">
            <v>22</v>
          </cell>
          <cell r="AX70">
            <v>3</v>
          </cell>
          <cell r="AY70">
            <v>100</v>
          </cell>
          <cell r="AZ70" t="str">
            <v xml:space="preserve">8146006    </v>
          </cell>
          <cell r="BA70">
            <v>0</v>
          </cell>
          <cell r="BB70">
            <v>0</v>
          </cell>
          <cell r="BC70">
            <v>5</v>
          </cell>
          <cell r="BD70">
            <v>1</v>
          </cell>
          <cell r="BE70">
            <v>0</v>
          </cell>
          <cell r="BF70">
            <v>6</v>
          </cell>
          <cell r="BG70" t="str">
            <v xml:space="preserve">8146006    </v>
          </cell>
          <cell r="BH70">
            <v>9</v>
          </cell>
          <cell r="BI70">
            <v>0</v>
          </cell>
          <cell r="BJ70">
            <v>16</v>
          </cell>
          <cell r="BK70">
            <v>5</v>
          </cell>
          <cell r="BL70">
            <v>0</v>
          </cell>
          <cell r="BM70">
            <v>30</v>
          </cell>
          <cell r="BN70" t="str">
            <v xml:space="preserve">8146006    </v>
          </cell>
          <cell r="BP70">
            <v>2</v>
          </cell>
          <cell r="BQ70">
            <v>0</v>
          </cell>
          <cell r="BU70">
            <v>1</v>
          </cell>
          <cell r="BY70">
            <v>0</v>
          </cell>
          <cell r="BZ70">
            <v>1</v>
          </cell>
          <cell r="CH70">
            <v>5</v>
          </cell>
          <cell r="CU70">
            <v>0</v>
          </cell>
          <cell r="CZ70">
            <v>5</v>
          </cell>
          <cell r="DG70">
            <v>7</v>
          </cell>
          <cell r="DQ70">
            <v>0</v>
          </cell>
          <cell r="DU70">
            <v>10</v>
          </cell>
          <cell r="EQ70">
            <v>0</v>
          </cell>
          <cell r="ER70">
            <v>3</v>
          </cell>
          <cell r="ES70">
            <v>4</v>
          </cell>
          <cell r="ET70">
            <v>4</v>
          </cell>
          <cell r="EU70">
            <v>0</v>
          </cell>
          <cell r="EV70">
            <v>1</v>
          </cell>
          <cell r="FE70">
            <v>1</v>
          </cell>
          <cell r="FF70">
            <v>3</v>
          </cell>
          <cell r="FH70">
            <v>9</v>
          </cell>
          <cell r="FQ70">
            <v>5</v>
          </cell>
          <cell r="FR70">
            <v>1</v>
          </cell>
          <cell r="FV70">
            <v>5</v>
          </cell>
          <cell r="FY70">
            <v>5</v>
          </cell>
          <cell r="GD70">
            <v>4</v>
          </cell>
          <cell r="GI70">
            <v>13</v>
          </cell>
          <cell r="GS70">
            <v>6</v>
          </cell>
          <cell r="HA70">
            <v>3</v>
          </cell>
          <cell r="HE70">
            <v>0</v>
          </cell>
          <cell r="HM70">
            <v>0</v>
          </cell>
          <cell r="HP70">
            <v>0</v>
          </cell>
          <cell r="HQ70">
            <v>1</v>
          </cell>
          <cell r="HS70">
            <v>2</v>
          </cell>
          <cell r="HT70">
            <v>0</v>
          </cell>
        </row>
        <row r="71">
          <cell r="A71" t="str">
            <v>8546608</v>
          </cell>
          <cell r="B71">
            <v>2</v>
          </cell>
          <cell r="C71">
            <v>6</v>
          </cell>
          <cell r="D71" t="str">
            <v>08</v>
          </cell>
          <cell r="E71" t="str">
            <v>*</v>
          </cell>
          <cell r="F71" t="str">
            <v>X1999</v>
          </cell>
          <cell r="G71" t="str">
            <v>8546608</v>
          </cell>
          <cell r="H71" t="str">
            <v>MOCASSINO</v>
          </cell>
          <cell r="I71" t="str">
            <v>24/7</v>
          </cell>
          <cell r="J71" t="str">
            <v>-</v>
          </cell>
          <cell r="K71" t="str">
            <v>B</v>
          </cell>
          <cell r="L71" t="str">
            <v>S</v>
          </cell>
          <cell r="M71">
            <v>5999</v>
          </cell>
          <cell r="N71">
            <v>2559</v>
          </cell>
          <cell r="O71">
            <v>2559</v>
          </cell>
          <cell r="P71">
            <v>14</v>
          </cell>
          <cell r="Q71">
            <v>8</v>
          </cell>
          <cell r="R71">
            <v>11</v>
          </cell>
          <cell r="S71">
            <v>19</v>
          </cell>
          <cell r="T71">
            <v>72498.75</v>
          </cell>
          <cell r="U71">
            <v>75</v>
          </cell>
          <cell r="V71">
            <v>272997.07</v>
          </cell>
          <cell r="W71">
            <v>80005</v>
          </cell>
          <cell r="X71" t="str">
            <v xml:space="preserve">MUMBAI INDIA   </v>
          </cell>
          <cell r="Y71">
            <v>67</v>
          </cell>
          <cell r="Z71">
            <v>402614.85</v>
          </cell>
          <cell r="AA71">
            <v>321234.38</v>
          </cell>
          <cell r="AB71">
            <v>56</v>
          </cell>
          <cell r="AC71" t="str">
            <v>201628</v>
          </cell>
          <cell r="AD71" t="str">
            <v>201731</v>
          </cell>
          <cell r="AE71">
            <v>269</v>
          </cell>
          <cell r="AF71">
            <v>0</v>
          </cell>
          <cell r="AG71">
            <v>269</v>
          </cell>
          <cell r="AH71" t="str">
            <v>201629</v>
          </cell>
          <cell r="AI71" t="str">
            <v>201733</v>
          </cell>
          <cell r="AJ71">
            <v>357</v>
          </cell>
          <cell r="AK71">
            <v>0</v>
          </cell>
          <cell r="AL71">
            <v>0</v>
          </cell>
          <cell r="AM71">
            <v>0</v>
          </cell>
          <cell r="AN71" t="str">
            <v>-</v>
          </cell>
          <cell r="AO71">
            <v>29.696999999999999</v>
          </cell>
          <cell r="AP71">
            <v>49.942999999999998</v>
          </cell>
          <cell r="AQ71">
            <v>33</v>
          </cell>
          <cell r="AR71">
            <v>12</v>
          </cell>
          <cell r="AS71" t="str">
            <v xml:space="preserve">8546608    </v>
          </cell>
          <cell r="AT71">
            <v>85</v>
          </cell>
          <cell r="AU71">
            <v>38</v>
          </cell>
          <cell r="AV71">
            <v>38</v>
          </cell>
          <cell r="AW71">
            <v>84</v>
          </cell>
          <cell r="AX71">
            <v>24</v>
          </cell>
          <cell r="AY71">
            <v>269</v>
          </cell>
          <cell r="AZ71" t="str">
            <v xml:space="preserve">8546608    </v>
          </cell>
          <cell r="BA71">
            <v>11</v>
          </cell>
          <cell r="BB71">
            <v>2</v>
          </cell>
          <cell r="BC71">
            <v>2</v>
          </cell>
          <cell r="BD71">
            <v>2</v>
          </cell>
          <cell r="BE71">
            <v>2</v>
          </cell>
          <cell r="BF71">
            <v>19</v>
          </cell>
          <cell r="BG71" t="str">
            <v xml:space="preserve">8546608    </v>
          </cell>
          <cell r="BH71">
            <v>49</v>
          </cell>
          <cell r="BI71">
            <v>3</v>
          </cell>
          <cell r="BJ71">
            <v>4</v>
          </cell>
          <cell r="BK71">
            <v>8</v>
          </cell>
          <cell r="BL71">
            <v>11</v>
          </cell>
          <cell r="BM71">
            <v>75</v>
          </cell>
          <cell r="BN71" t="str">
            <v xml:space="preserve">8546608    </v>
          </cell>
          <cell r="BO71">
            <v>3</v>
          </cell>
          <cell r="BP71">
            <v>7</v>
          </cell>
          <cell r="BQ71">
            <v>7</v>
          </cell>
          <cell r="BR71">
            <v>3</v>
          </cell>
          <cell r="BS71">
            <v>13</v>
          </cell>
          <cell r="BU71">
            <v>4</v>
          </cell>
          <cell r="BY71">
            <v>5</v>
          </cell>
          <cell r="BZ71">
            <v>5</v>
          </cell>
          <cell r="CH71">
            <v>10</v>
          </cell>
          <cell r="DD71">
            <v>0</v>
          </cell>
          <cell r="DG71">
            <v>10</v>
          </cell>
          <cell r="DH71">
            <v>11</v>
          </cell>
          <cell r="DN71">
            <v>5</v>
          </cell>
          <cell r="DR71">
            <v>5</v>
          </cell>
          <cell r="DU71">
            <v>8</v>
          </cell>
          <cell r="EF71">
            <v>0</v>
          </cell>
          <cell r="EH71">
            <v>9</v>
          </cell>
          <cell r="EX71">
            <v>6</v>
          </cell>
          <cell r="FD71">
            <v>0</v>
          </cell>
          <cell r="FE71">
            <v>10</v>
          </cell>
          <cell r="FH71">
            <v>9</v>
          </cell>
          <cell r="FQ71">
            <v>8</v>
          </cell>
          <cell r="FR71">
            <v>7</v>
          </cell>
          <cell r="FS71">
            <v>7</v>
          </cell>
          <cell r="FT71">
            <v>4</v>
          </cell>
          <cell r="FU71">
            <v>7</v>
          </cell>
          <cell r="FV71">
            <v>30</v>
          </cell>
          <cell r="FZ71">
            <v>8</v>
          </cell>
          <cell r="GB71">
            <v>5</v>
          </cell>
          <cell r="GD71">
            <v>5</v>
          </cell>
          <cell r="GR71">
            <v>13</v>
          </cell>
          <cell r="GS71">
            <v>14</v>
          </cell>
          <cell r="GU71">
            <v>11</v>
          </cell>
          <cell r="HM71">
            <v>14</v>
          </cell>
          <cell r="HQ71">
            <v>4</v>
          </cell>
          <cell r="HR71">
            <v>6</v>
          </cell>
          <cell r="HS71">
            <v>6</v>
          </cell>
        </row>
        <row r="72">
          <cell r="A72" t="str">
            <v>8146013</v>
          </cell>
          <cell r="B72">
            <v>2</v>
          </cell>
          <cell r="C72">
            <v>6</v>
          </cell>
          <cell r="D72" t="str">
            <v>13</v>
          </cell>
          <cell r="E72" t="str">
            <v>*</v>
          </cell>
          <cell r="F72"/>
          <cell r="G72" t="str">
            <v>8146013</v>
          </cell>
          <cell r="H72" t="str">
            <v>COMFORT</v>
          </cell>
          <cell r="I72" t="str">
            <v>12/4</v>
          </cell>
          <cell r="J72" t="str">
            <v>-</v>
          </cell>
          <cell r="K72" t="str">
            <v>B</v>
          </cell>
          <cell r="L72" t="str">
            <v>D</v>
          </cell>
          <cell r="M72">
            <v>2999</v>
          </cell>
          <cell r="N72">
            <v>1669</v>
          </cell>
          <cell r="O72">
            <v>1669</v>
          </cell>
          <cell r="P72">
            <v>1</v>
          </cell>
          <cell r="Q72">
            <v>0</v>
          </cell>
          <cell r="R72">
            <v>1</v>
          </cell>
          <cell r="S72">
            <v>0</v>
          </cell>
          <cell r="T72">
            <v>0</v>
          </cell>
          <cell r="U72">
            <v>7</v>
          </cell>
          <cell r="V72">
            <v>17942.75</v>
          </cell>
          <cell r="W72">
            <v>14100</v>
          </cell>
          <cell r="X72" t="str">
            <v>LEATHER FACTORY</v>
          </cell>
          <cell r="Y72">
            <v>22</v>
          </cell>
          <cell r="Z72">
            <v>56022.879999999997</v>
          </cell>
          <cell r="AA72">
            <v>117396.83</v>
          </cell>
          <cell r="AB72">
            <v>50</v>
          </cell>
          <cell r="AC72" t="str">
            <v>201249</v>
          </cell>
          <cell r="AD72" t="str">
            <v>201647</v>
          </cell>
          <cell r="AE72">
            <v>32</v>
          </cell>
          <cell r="AF72">
            <v>0</v>
          </cell>
          <cell r="AG72">
            <v>32</v>
          </cell>
          <cell r="AH72" t="str">
            <v>201250</v>
          </cell>
          <cell r="AI72" t="str">
            <v>201732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 t="str">
            <v>-</v>
          </cell>
          <cell r="AO72">
            <v>34.887</v>
          </cell>
          <cell r="AP72">
            <v>34.694000000000003</v>
          </cell>
          <cell r="AQ72">
            <v>10</v>
          </cell>
          <cell r="AR72">
            <v>0</v>
          </cell>
          <cell r="AS72" t="str">
            <v xml:space="preserve">8146013    </v>
          </cell>
          <cell r="AT72">
            <v>20</v>
          </cell>
          <cell r="AU72">
            <v>5</v>
          </cell>
          <cell r="AV72">
            <v>1</v>
          </cell>
          <cell r="AW72">
            <v>2</v>
          </cell>
          <cell r="AX72">
            <v>4</v>
          </cell>
          <cell r="AY72">
            <v>32</v>
          </cell>
          <cell r="AZ72" t="str">
            <v xml:space="preserve">8146013    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 t="str">
            <v xml:space="preserve">8146013    </v>
          </cell>
          <cell r="BH72">
            <v>7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7</v>
          </cell>
          <cell r="BN72" t="str">
            <v xml:space="preserve">8146013    </v>
          </cell>
          <cell r="BO72">
            <v>1</v>
          </cell>
          <cell r="BP72">
            <v>13</v>
          </cell>
          <cell r="BQ72">
            <v>0</v>
          </cell>
          <cell r="BU72">
            <v>1</v>
          </cell>
          <cell r="CH72">
            <v>2</v>
          </cell>
          <cell r="CZ72">
            <v>2</v>
          </cell>
          <cell r="DP72">
            <v>4</v>
          </cell>
          <cell r="EK72">
            <v>5</v>
          </cell>
          <cell r="FE72">
            <v>1</v>
          </cell>
          <cell r="GL72">
            <v>2</v>
          </cell>
          <cell r="GS72">
            <v>0</v>
          </cell>
          <cell r="HM72">
            <v>0</v>
          </cell>
          <cell r="HQ72">
            <v>0</v>
          </cell>
          <cell r="HS72">
            <v>0</v>
          </cell>
        </row>
        <row r="73">
          <cell r="A73" t="str">
            <v>8246030</v>
          </cell>
          <cell r="B73">
            <v>2</v>
          </cell>
          <cell r="C73">
            <v>6</v>
          </cell>
          <cell r="D73" t="str">
            <v>30</v>
          </cell>
          <cell r="E73" t="str">
            <v>*</v>
          </cell>
          <cell r="F73" t="str">
            <v>X3999</v>
          </cell>
          <cell r="G73" t="str">
            <v>8246030</v>
          </cell>
          <cell r="H73" t="str">
            <v>CEASER</v>
          </cell>
          <cell r="I73" t="str">
            <v>00/0</v>
          </cell>
          <cell r="J73"/>
          <cell r="K73" t="str">
            <v>B</v>
          </cell>
          <cell r="L73" t="str">
            <v>D</v>
          </cell>
          <cell r="M73">
            <v>6999</v>
          </cell>
          <cell r="N73">
            <v>3022</v>
          </cell>
          <cell r="O73">
            <v>3022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80005</v>
          </cell>
          <cell r="X73" t="str">
            <v xml:space="preserve">MUMBAI INDIA   </v>
          </cell>
          <cell r="Y73">
            <v>25</v>
          </cell>
          <cell r="Z73">
            <v>119373.7</v>
          </cell>
          <cell r="AA73">
            <v>27338.04</v>
          </cell>
          <cell r="AB73">
            <v>14</v>
          </cell>
          <cell r="AC73" t="str">
            <v>201532</v>
          </cell>
          <cell r="AD73" t="str">
            <v>201532</v>
          </cell>
          <cell r="AE73">
            <v>14</v>
          </cell>
          <cell r="AF73">
            <v>0</v>
          </cell>
          <cell r="AG73">
            <v>14</v>
          </cell>
          <cell r="AH73" t="str">
            <v>201532</v>
          </cell>
          <cell r="AI73" t="str">
            <v>201718</v>
          </cell>
          <cell r="AJ73">
            <v>8</v>
          </cell>
          <cell r="AK73">
            <v>0</v>
          </cell>
          <cell r="AL73">
            <v>0</v>
          </cell>
          <cell r="AM73">
            <v>0</v>
          </cell>
          <cell r="AN73" t="str">
            <v>-</v>
          </cell>
          <cell r="AO73">
            <v>0</v>
          </cell>
          <cell r="AP73">
            <v>49.332000000000001</v>
          </cell>
          <cell r="AQ73">
            <v>3</v>
          </cell>
          <cell r="AR73">
            <v>0</v>
          </cell>
          <cell r="AS73" t="str">
            <v xml:space="preserve">8246030    </v>
          </cell>
          <cell r="AT73">
            <v>3</v>
          </cell>
          <cell r="AV73">
            <v>0</v>
          </cell>
          <cell r="AW73">
            <v>10</v>
          </cell>
          <cell r="AX73">
            <v>1</v>
          </cell>
          <cell r="AY73">
            <v>14</v>
          </cell>
          <cell r="AZ73" t="str">
            <v xml:space="preserve">8246030    </v>
          </cell>
          <cell r="BA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 t="str">
            <v xml:space="preserve">8246030    </v>
          </cell>
          <cell r="BH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 t="str">
            <v xml:space="preserve">8246030    </v>
          </cell>
          <cell r="CZ73">
            <v>3</v>
          </cell>
          <cell r="DD73">
            <v>0</v>
          </cell>
          <cell r="FD73">
            <v>0</v>
          </cell>
          <cell r="GL73">
            <v>10</v>
          </cell>
          <cell r="HA73">
            <v>1</v>
          </cell>
          <cell r="HQ73">
            <v>0</v>
          </cell>
        </row>
        <row r="74">
          <cell r="A74" t="str">
            <v>8246083</v>
          </cell>
          <cell r="B74">
            <v>2</v>
          </cell>
          <cell r="C74">
            <v>6</v>
          </cell>
          <cell r="D74" t="str">
            <v>83</v>
          </cell>
          <cell r="E74" t="str">
            <v>*</v>
          </cell>
          <cell r="F74"/>
          <cell r="G74" t="str">
            <v>8246083</v>
          </cell>
          <cell r="H74" t="str">
            <v>TRUE MOC</v>
          </cell>
          <cell r="I74" t="str">
            <v>24/7</v>
          </cell>
          <cell r="J74" t="str">
            <v>-</v>
          </cell>
          <cell r="K74" t="str">
            <v>B</v>
          </cell>
          <cell r="L74" t="str">
            <v>N</v>
          </cell>
          <cell r="M74">
            <v>3499</v>
          </cell>
          <cell r="N74">
            <v>1884</v>
          </cell>
          <cell r="O74">
            <v>1884</v>
          </cell>
          <cell r="P74">
            <v>14</v>
          </cell>
          <cell r="Q74">
            <v>16</v>
          </cell>
          <cell r="R74">
            <v>18</v>
          </cell>
          <cell r="S74">
            <v>18</v>
          </cell>
          <cell r="T74">
            <v>60427.65</v>
          </cell>
          <cell r="U74">
            <v>109</v>
          </cell>
          <cell r="V74">
            <v>331041.76</v>
          </cell>
          <cell r="W74">
            <v>14100</v>
          </cell>
          <cell r="X74" t="str">
            <v>LEATHER FACTORY</v>
          </cell>
          <cell r="Y74">
            <v>911</v>
          </cell>
          <cell r="Z74">
            <v>2830445.5</v>
          </cell>
          <cell r="AA74">
            <v>1813105.6</v>
          </cell>
          <cell r="AB74">
            <v>584</v>
          </cell>
          <cell r="AC74" t="str">
            <v>201544</v>
          </cell>
          <cell r="AD74" t="str">
            <v>201653</v>
          </cell>
          <cell r="AE74">
            <v>886</v>
          </cell>
          <cell r="AF74">
            <v>0</v>
          </cell>
          <cell r="AG74">
            <v>886</v>
          </cell>
          <cell r="AH74" t="str">
            <v>201545</v>
          </cell>
          <cell r="AI74" t="str">
            <v>201733</v>
          </cell>
          <cell r="AJ74">
            <v>1118</v>
          </cell>
          <cell r="AK74">
            <v>547</v>
          </cell>
          <cell r="AL74">
            <v>0</v>
          </cell>
          <cell r="AM74">
            <v>0</v>
          </cell>
          <cell r="AN74" t="str">
            <v>201737</v>
          </cell>
          <cell r="AO74">
            <v>37.966999999999999</v>
          </cell>
          <cell r="AP74">
            <v>36.816000000000003</v>
          </cell>
          <cell r="AQ74">
            <v>70</v>
          </cell>
          <cell r="AR74">
            <v>16</v>
          </cell>
          <cell r="AS74" t="str">
            <v xml:space="preserve">8246083    </v>
          </cell>
          <cell r="AT74">
            <v>176</v>
          </cell>
          <cell r="AU74">
            <v>237</v>
          </cell>
          <cell r="AV74">
            <v>241</v>
          </cell>
          <cell r="AW74">
            <v>139</v>
          </cell>
          <cell r="AX74">
            <v>100</v>
          </cell>
          <cell r="AY74">
            <v>893</v>
          </cell>
          <cell r="AZ74" t="str">
            <v xml:space="preserve">8246083    </v>
          </cell>
          <cell r="BA74">
            <v>7</v>
          </cell>
          <cell r="BB74">
            <v>1</v>
          </cell>
          <cell r="BC74">
            <v>3</v>
          </cell>
          <cell r="BD74">
            <v>7</v>
          </cell>
          <cell r="BE74">
            <v>0</v>
          </cell>
          <cell r="BF74">
            <v>18</v>
          </cell>
          <cell r="BG74" t="str">
            <v xml:space="preserve">8246083    </v>
          </cell>
          <cell r="BH74">
            <v>38</v>
          </cell>
          <cell r="BI74">
            <v>16</v>
          </cell>
          <cell r="BJ74">
            <v>7</v>
          </cell>
          <cell r="BK74">
            <v>30</v>
          </cell>
          <cell r="BL74">
            <v>18</v>
          </cell>
          <cell r="BM74">
            <v>109</v>
          </cell>
          <cell r="BN74" t="str">
            <v xml:space="preserve">8246083    </v>
          </cell>
          <cell r="BO74">
            <v>25</v>
          </cell>
          <cell r="BP74">
            <v>16</v>
          </cell>
          <cell r="BQ74">
            <v>10</v>
          </cell>
          <cell r="BR74">
            <v>22</v>
          </cell>
          <cell r="BS74">
            <v>13</v>
          </cell>
          <cell r="BU74">
            <v>8</v>
          </cell>
          <cell r="BX74">
            <v>13</v>
          </cell>
          <cell r="BY74">
            <v>7</v>
          </cell>
          <cell r="BZ74">
            <v>7</v>
          </cell>
          <cell r="CH74">
            <v>18</v>
          </cell>
          <cell r="DG74">
            <v>17</v>
          </cell>
          <cell r="DH74">
            <v>13</v>
          </cell>
          <cell r="DI74">
            <v>14</v>
          </cell>
          <cell r="DJ74">
            <v>0</v>
          </cell>
          <cell r="DL74">
            <v>23</v>
          </cell>
          <cell r="DM74">
            <v>19</v>
          </cell>
          <cell r="DN74">
            <v>12</v>
          </cell>
          <cell r="DP74">
            <v>6</v>
          </cell>
          <cell r="DQ74">
            <v>26</v>
          </cell>
          <cell r="DR74">
            <v>27</v>
          </cell>
          <cell r="DU74">
            <v>23</v>
          </cell>
          <cell r="DX74">
            <v>20</v>
          </cell>
          <cell r="DY74">
            <v>18</v>
          </cell>
          <cell r="DZ74">
            <v>21</v>
          </cell>
          <cell r="EE74">
            <v>7</v>
          </cell>
          <cell r="EF74">
            <v>1</v>
          </cell>
          <cell r="EH74">
            <v>10</v>
          </cell>
          <cell r="EK74">
            <v>3</v>
          </cell>
          <cell r="EM74">
            <v>0</v>
          </cell>
          <cell r="EQ74">
            <v>15</v>
          </cell>
          <cell r="ER74">
            <v>13</v>
          </cell>
          <cell r="ES74">
            <v>9</v>
          </cell>
          <cell r="ET74">
            <v>14</v>
          </cell>
          <cell r="EU74">
            <v>7</v>
          </cell>
          <cell r="EV74">
            <v>13</v>
          </cell>
          <cell r="EW74">
            <v>10</v>
          </cell>
          <cell r="EX74">
            <v>15</v>
          </cell>
          <cell r="EY74">
            <v>10</v>
          </cell>
          <cell r="FC74">
            <v>12</v>
          </cell>
          <cell r="FD74">
            <v>17</v>
          </cell>
          <cell r="FE74">
            <v>5</v>
          </cell>
          <cell r="FF74">
            <v>22</v>
          </cell>
          <cell r="FH74">
            <v>18</v>
          </cell>
          <cell r="FQ74">
            <v>17</v>
          </cell>
          <cell r="FR74">
            <v>9</v>
          </cell>
          <cell r="FS74">
            <v>9</v>
          </cell>
          <cell r="FT74">
            <v>12</v>
          </cell>
          <cell r="FU74">
            <v>7</v>
          </cell>
          <cell r="FV74">
            <v>4</v>
          </cell>
          <cell r="FY74">
            <v>28</v>
          </cell>
          <cell r="FZ74">
            <v>23</v>
          </cell>
          <cell r="GB74">
            <v>19</v>
          </cell>
          <cell r="GC74">
            <v>5</v>
          </cell>
          <cell r="GD74">
            <v>19</v>
          </cell>
          <cell r="GE74">
            <v>10</v>
          </cell>
          <cell r="GH74">
            <v>0</v>
          </cell>
          <cell r="GI74">
            <v>3</v>
          </cell>
          <cell r="GK74">
            <v>0</v>
          </cell>
          <cell r="GR74">
            <v>2</v>
          </cell>
          <cell r="GS74">
            <v>14</v>
          </cell>
          <cell r="GU74">
            <v>3</v>
          </cell>
          <cell r="GW74">
            <v>13</v>
          </cell>
          <cell r="GY74">
            <v>3</v>
          </cell>
          <cell r="GZ74">
            <v>12</v>
          </cell>
          <cell r="HA74">
            <v>8</v>
          </cell>
          <cell r="HB74">
            <v>28</v>
          </cell>
          <cell r="HC74">
            <v>0</v>
          </cell>
          <cell r="HD74">
            <v>0</v>
          </cell>
          <cell r="HE74">
            <v>2</v>
          </cell>
          <cell r="HH74">
            <v>0</v>
          </cell>
          <cell r="HM74">
            <v>4</v>
          </cell>
          <cell r="HN74">
            <v>7</v>
          </cell>
          <cell r="HO74">
            <v>12</v>
          </cell>
          <cell r="HP74">
            <v>8</v>
          </cell>
          <cell r="HQ74">
            <v>15</v>
          </cell>
          <cell r="HR74">
            <v>14</v>
          </cell>
          <cell r="HS74">
            <v>9</v>
          </cell>
        </row>
        <row r="75">
          <cell r="A75" t="str">
            <v>8244083</v>
          </cell>
          <cell r="B75">
            <v>2</v>
          </cell>
          <cell r="C75">
            <v>6</v>
          </cell>
          <cell r="D75" t="str">
            <v>83</v>
          </cell>
          <cell r="E75" t="str">
            <v>*</v>
          </cell>
          <cell r="F75" t="str">
            <v>X1299</v>
          </cell>
          <cell r="G75" t="str">
            <v>8244083</v>
          </cell>
          <cell r="H75" t="str">
            <v>TRUE MOC</v>
          </cell>
          <cell r="I75" t="str">
            <v>24/7</v>
          </cell>
          <cell r="J75" t="str">
            <v>-</v>
          </cell>
          <cell r="K75" t="str">
            <v>B</v>
          </cell>
          <cell r="L75" t="str">
            <v>S</v>
          </cell>
          <cell r="M75">
            <v>3499</v>
          </cell>
          <cell r="N75">
            <v>1884</v>
          </cell>
          <cell r="O75">
            <v>1884</v>
          </cell>
          <cell r="P75">
            <v>21</v>
          </cell>
          <cell r="Q75">
            <v>26</v>
          </cell>
          <cell r="R75">
            <v>19</v>
          </cell>
          <cell r="S75">
            <v>16</v>
          </cell>
          <cell r="T75">
            <v>32406.67</v>
          </cell>
          <cell r="U75">
            <v>129</v>
          </cell>
          <cell r="V75">
            <v>256087.96</v>
          </cell>
          <cell r="W75">
            <v>14100</v>
          </cell>
          <cell r="X75" t="str">
            <v>LEATHER FACTORY</v>
          </cell>
          <cell r="Y75">
            <v>223</v>
          </cell>
          <cell r="Z75">
            <v>694862.87</v>
          </cell>
          <cell r="AA75">
            <v>391598.05</v>
          </cell>
          <cell r="AB75">
            <v>129</v>
          </cell>
          <cell r="AC75" t="str">
            <v>201609</v>
          </cell>
          <cell r="AD75" t="str">
            <v>201638</v>
          </cell>
          <cell r="AE75">
            <v>283</v>
          </cell>
          <cell r="AF75">
            <v>2</v>
          </cell>
          <cell r="AG75">
            <v>285</v>
          </cell>
          <cell r="AH75" t="str">
            <v>201610</v>
          </cell>
          <cell r="AI75" t="str">
            <v>201733</v>
          </cell>
          <cell r="AJ75">
            <v>194</v>
          </cell>
          <cell r="AK75">
            <v>0</v>
          </cell>
          <cell r="AL75">
            <v>0</v>
          </cell>
          <cell r="AM75">
            <v>0</v>
          </cell>
          <cell r="AN75" t="str">
            <v>-</v>
          </cell>
          <cell r="AO75">
            <v>5.0970000000000004</v>
          </cell>
          <cell r="AP75">
            <v>36.816000000000003</v>
          </cell>
          <cell r="AQ75">
            <v>44</v>
          </cell>
          <cell r="AR75">
            <v>12</v>
          </cell>
          <cell r="AS75" t="str">
            <v xml:space="preserve">8244083    </v>
          </cell>
          <cell r="AT75">
            <v>97</v>
          </cell>
          <cell r="AU75">
            <v>72</v>
          </cell>
          <cell r="AV75">
            <v>59</v>
          </cell>
          <cell r="AW75">
            <v>45</v>
          </cell>
          <cell r="AX75">
            <v>10</v>
          </cell>
          <cell r="AY75">
            <v>283</v>
          </cell>
          <cell r="AZ75" t="str">
            <v xml:space="preserve">8244083    </v>
          </cell>
          <cell r="BA75">
            <v>7</v>
          </cell>
          <cell r="BB75">
            <v>3</v>
          </cell>
          <cell r="BC75">
            <v>1</v>
          </cell>
          <cell r="BD75">
            <v>3</v>
          </cell>
          <cell r="BE75">
            <v>2</v>
          </cell>
          <cell r="BF75">
            <v>16</v>
          </cell>
          <cell r="BG75" t="str">
            <v xml:space="preserve">8244083    </v>
          </cell>
          <cell r="BH75">
            <v>59</v>
          </cell>
          <cell r="BI75">
            <v>19</v>
          </cell>
          <cell r="BJ75">
            <v>14</v>
          </cell>
          <cell r="BK75">
            <v>22</v>
          </cell>
          <cell r="BL75">
            <v>15</v>
          </cell>
          <cell r="BM75">
            <v>129</v>
          </cell>
          <cell r="BN75" t="str">
            <v xml:space="preserve">8244083    </v>
          </cell>
          <cell r="BO75">
            <v>2</v>
          </cell>
          <cell r="BP75">
            <v>25</v>
          </cell>
          <cell r="BQ75">
            <v>1</v>
          </cell>
          <cell r="BR75">
            <v>6</v>
          </cell>
          <cell r="BS75">
            <v>0</v>
          </cell>
          <cell r="BU75">
            <v>8</v>
          </cell>
          <cell r="BX75">
            <v>0</v>
          </cell>
          <cell r="BY75">
            <v>4</v>
          </cell>
          <cell r="BZ75">
            <v>14</v>
          </cell>
          <cell r="CH75">
            <v>5</v>
          </cell>
          <cell r="CU75">
            <v>0</v>
          </cell>
          <cell r="DD75">
            <v>0</v>
          </cell>
          <cell r="DH75">
            <v>5</v>
          </cell>
          <cell r="DL75">
            <v>4</v>
          </cell>
          <cell r="DM75">
            <v>7</v>
          </cell>
          <cell r="DN75">
            <v>10</v>
          </cell>
          <cell r="DP75">
            <v>1</v>
          </cell>
          <cell r="DQ75">
            <v>15</v>
          </cell>
          <cell r="DR75">
            <v>0</v>
          </cell>
          <cell r="DU75">
            <v>21</v>
          </cell>
          <cell r="DZ75">
            <v>6</v>
          </cell>
          <cell r="EE75">
            <v>3</v>
          </cell>
          <cell r="EK75">
            <v>1</v>
          </cell>
          <cell r="ET75">
            <v>1</v>
          </cell>
          <cell r="EX75">
            <v>14</v>
          </cell>
          <cell r="FD75">
            <v>2</v>
          </cell>
          <cell r="FE75">
            <v>4</v>
          </cell>
          <cell r="FF75">
            <v>10</v>
          </cell>
          <cell r="FH75">
            <v>9</v>
          </cell>
          <cell r="FQ75">
            <v>3</v>
          </cell>
          <cell r="FR75">
            <v>1</v>
          </cell>
          <cell r="FS75">
            <v>2</v>
          </cell>
          <cell r="FT75">
            <v>9</v>
          </cell>
          <cell r="FV75">
            <v>0</v>
          </cell>
          <cell r="FY75">
            <v>8</v>
          </cell>
          <cell r="GB75">
            <v>6</v>
          </cell>
          <cell r="GC75">
            <v>2</v>
          </cell>
          <cell r="GD75">
            <v>8</v>
          </cell>
          <cell r="GE75">
            <v>12</v>
          </cell>
          <cell r="GH75">
            <v>0</v>
          </cell>
          <cell r="GI75">
            <v>1</v>
          </cell>
          <cell r="GL75">
            <v>9</v>
          </cell>
          <cell r="GR75">
            <v>4</v>
          </cell>
          <cell r="GS75">
            <v>12</v>
          </cell>
          <cell r="GU75">
            <v>0</v>
          </cell>
          <cell r="GY75">
            <v>0</v>
          </cell>
          <cell r="GZ75">
            <v>4</v>
          </cell>
          <cell r="HA75">
            <v>1</v>
          </cell>
          <cell r="HB75">
            <v>0</v>
          </cell>
          <cell r="HC75">
            <v>0</v>
          </cell>
          <cell r="HM75">
            <v>9</v>
          </cell>
          <cell r="HN75">
            <v>5</v>
          </cell>
          <cell r="HO75">
            <v>4</v>
          </cell>
          <cell r="HP75">
            <v>2</v>
          </cell>
          <cell r="HQ75">
            <v>0</v>
          </cell>
          <cell r="HR75">
            <v>0</v>
          </cell>
          <cell r="HS75">
            <v>3</v>
          </cell>
        </row>
        <row r="76">
          <cell r="A76" t="str">
            <v>8544003</v>
          </cell>
          <cell r="B76">
            <v>2</v>
          </cell>
          <cell r="C76">
            <v>8</v>
          </cell>
          <cell r="D76" t="str">
            <v>03</v>
          </cell>
          <cell r="E76" t="str">
            <v>*</v>
          </cell>
          <cell r="F76" t="str">
            <v>X4999</v>
          </cell>
          <cell r="G76" t="str">
            <v>8544003</v>
          </cell>
          <cell r="H76" t="str">
            <v>ELEGANT MONK</v>
          </cell>
          <cell r="I76" t="str">
            <v>00/0</v>
          </cell>
          <cell r="J76"/>
          <cell r="K76" t="str">
            <v>B</v>
          </cell>
          <cell r="L76" t="str">
            <v>D</v>
          </cell>
          <cell r="M76">
            <v>7999</v>
          </cell>
          <cell r="N76">
            <v>3693</v>
          </cell>
          <cell r="O76">
            <v>3693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80005</v>
          </cell>
          <cell r="X76" t="str">
            <v xml:space="preserve">MUMBAI INDIA   </v>
          </cell>
          <cell r="Y76">
            <v>47</v>
          </cell>
          <cell r="Z76">
            <v>158155.9</v>
          </cell>
          <cell r="AA76">
            <v>29945.040000000001</v>
          </cell>
          <cell r="AB76">
            <v>15</v>
          </cell>
          <cell r="AC76" t="str">
            <v>201521</v>
          </cell>
          <cell r="AD76" t="str">
            <v>201521</v>
          </cell>
          <cell r="AE76">
            <v>19</v>
          </cell>
          <cell r="AF76">
            <v>0</v>
          </cell>
          <cell r="AG76">
            <v>19</v>
          </cell>
          <cell r="AH76" t="str">
            <v>201525</v>
          </cell>
          <cell r="AI76" t="str">
            <v>201724</v>
          </cell>
          <cell r="AJ76">
            <v>36</v>
          </cell>
          <cell r="AK76">
            <v>0</v>
          </cell>
          <cell r="AL76">
            <v>0</v>
          </cell>
          <cell r="AM76">
            <v>0</v>
          </cell>
          <cell r="AN76" t="str">
            <v>-</v>
          </cell>
          <cell r="AO76">
            <v>0</v>
          </cell>
          <cell r="AP76">
            <v>45.823</v>
          </cell>
          <cell r="AQ76">
            <v>3</v>
          </cell>
          <cell r="AR76">
            <v>0</v>
          </cell>
          <cell r="AS76" t="str">
            <v xml:space="preserve">8544003    </v>
          </cell>
          <cell r="AT76">
            <v>9</v>
          </cell>
          <cell r="AV76">
            <v>0</v>
          </cell>
          <cell r="AW76">
            <v>10</v>
          </cell>
          <cell r="AY76">
            <v>19</v>
          </cell>
          <cell r="AZ76" t="str">
            <v xml:space="preserve">8544003    </v>
          </cell>
          <cell r="BA76">
            <v>0</v>
          </cell>
          <cell r="BC76">
            <v>0</v>
          </cell>
          <cell r="BD76">
            <v>0</v>
          </cell>
          <cell r="BF76">
            <v>0</v>
          </cell>
          <cell r="BG76" t="str">
            <v xml:space="preserve">8544003    </v>
          </cell>
          <cell r="BH76">
            <v>0</v>
          </cell>
          <cell r="BJ76">
            <v>0</v>
          </cell>
          <cell r="BK76">
            <v>0</v>
          </cell>
          <cell r="BM76">
            <v>0</v>
          </cell>
          <cell r="BN76" t="str">
            <v xml:space="preserve">8544003    </v>
          </cell>
          <cell r="BR76">
            <v>2</v>
          </cell>
          <cell r="BS76">
            <v>0</v>
          </cell>
          <cell r="CQ76">
            <v>0</v>
          </cell>
          <cell r="CZ76">
            <v>7</v>
          </cell>
          <cell r="DD76">
            <v>0</v>
          </cell>
          <cell r="FD76">
            <v>0</v>
          </cell>
          <cell r="GL76">
            <v>10</v>
          </cell>
          <cell r="HQ76">
            <v>0</v>
          </cell>
        </row>
        <row r="77">
          <cell r="A77" t="str">
            <v>8546407</v>
          </cell>
          <cell r="B77">
            <v>2</v>
          </cell>
          <cell r="C77">
            <v>8</v>
          </cell>
          <cell r="D77" t="str">
            <v>07</v>
          </cell>
          <cell r="E77" t="str">
            <v>*</v>
          </cell>
          <cell r="F77" t="str">
            <v>X1999</v>
          </cell>
          <cell r="G77" t="str">
            <v>8546407</v>
          </cell>
          <cell r="H77" t="str">
            <v>BATATECH</v>
          </cell>
          <cell r="I77" t="str">
            <v>30/6</v>
          </cell>
          <cell r="J77" t="str">
            <v>-</v>
          </cell>
          <cell r="K77" t="str">
            <v>B</v>
          </cell>
          <cell r="L77" t="str">
            <v>S</v>
          </cell>
          <cell r="M77">
            <v>5999</v>
          </cell>
          <cell r="N77">
            <v>2566</v>
          </cell>
          <cell r="O77">
            <v>2566</v>
          </cell>
          <cell r="P77">
            <v>8</v>
          </cell>
          <cell r="Q77">
            <v>8</v>
          </cell>
          <cell r="R77">
            <v>10</v>
          </cell>
          <cell r="S77">
            <v>4</v>
          </cell>
          <cell r="T77">
            <v>13474.96</v>
          </cell>
          <cell r="U77">
            <v>49</v>
          </cell>
          <cell r="V77">
            <v>170035.05</v>
          </cell>
          <cell r="W77">
            <v>80005</v>
          </cell>
          <cell r="X77" t="str">
            <v xml:space="preserve">MUMBAI INDIA   </v>
          </cell>
          <cell r="Y77">
            <v>142</v>
          </cell>
          <cell r="Z77">
            <v>734664.38</v>
          </cell>
          <cell r="AA77">
            <v>355536.49</v>
          </cell>
          <cell r="AB77">
            <v>72</v>
          </cell>
          <cell r="AC77" t="str">
            <v>201628</v>
          </cell>
          <cell r="AD77" t="str">
            <v>201731</v>
          </cell>
          <cell r="AE77">
            <v>192</v>
          </cell>
          <cell r="AF77">
            <v>0</v>
          </cell>
          <cell r="AG77">
            <v>192</v>
          </cell>
          <cell r="AH77" t="str">
            <v>201632</v>
          </cell>
          <cell r="AI77" t="str">
            <v>201733</v>
          </cell>
          <cell r="AJ77">
            <v>368</v>
          </cell>
          <cell r="AK77">
            <v>0</v>
          </cell>
          <cell r="AL77">
            <v>0</v>
          </cell>
          <cell r="AM77">
            <v>0</v>
          </cell>
          <cell r="AN77" t="str">
            <v>-</v>
          </cell>
          <cell r="AO77">
            <v>26.053999999999998</v>
          </cell>
          <cell r="AP77">
            <v>49.805999999999997</v>
          </cell>
          <cell r="AQ77">
            <v>23</v>
          </cell>
          <cell r="AR77">
            <v>3</v>
          </cell>
          <cell r="AS77" t="str">
            <v xml:space="preserve">8546407    </v>
          </cell>
          <cell r="AT77">
            <v>46</v>
          </cell>
          <cell r="AU77">
            <v>38</v>
          </cell>
          <cell r="AV77">
            <v>20</v>
          </cell>
          <cell r="AW77">
            <v>80</v>
          </cell>
          <cell r="AX77">
            <v>8</v>
          </cell>
          <cell r="AY77">
            <v>192</v>
          </cell>
          <cell r="AZ77" t="str">
            <v xml:space="preserve">8546407    </v>
          </cell>
          <cell r="BA77">
            <v>2</v>
          </cell>
          <cell r="BB77">
            <v>0</v>
          </cell>
          <cell r="BC77">
            <v>1</v>
          </cell>
          <cell r="BD77">
            <v>0</v>
          </cell>
          <cell r="BE77">
            <v>1</v>
          </cell>
          <cell r="BF77">
            <v>4</v>
          </cell>
          <cell r="BG77" t="str">
            <v xml:space="preserve">8546407    </v>
          </cell>
          <cell r="BH77">
            <v>29</v>
          </cell>
          <cell r="BI77">
            <v>1</v>
          </cell>
          <cell r="BJ77">
            <v>12</v>
          </cell>
          <cell r="BK77">
            <v>2</v>
          </cell>
          <cell r="BL77">
            <v>5</v>
          </cell>
          <cell r="BM77">
            <v>49</v>
          </cell>
          <cell r="BN77" t="str">
            <v xml:space="preserve">8546407    </v>
          </cell>
          <cell r="BO77">
            <v>0</v>
          </cell>
          <cell r="BP77">
            <v>5</v>
          </cell>
          <cell r="BQ77">
            <v>9</v>
          </cell>
          <cell r="BR77">
            <v>5</v>
          </cell>
          <cell r="BS77">
            <v>1</v>
          </cell>
          <cell r="CH77">
            <v>7</v>
          </cell>
          <cell r="DD77">
            <v>0</v>
          </cell>
          <cell r="DG77">
            <v>8</v>
          </cell>
          <cell r="DH77">
            <v>18</v>
          </cell>
          <cell r="DR77">
            <v>20</v>
          </cell>
          <cell r="EF77">
            <v>0</v>
          </cell>
          <cell r="EX77">
            <v>8</v>
          </cell>
          <cell r="FD77">
            <v>4</v>
          </cell>
          <cell r="FQ77">
            <v>8</v>
          </cell>
          <cell r="FS77">
            <v>15</v>
          </cell>
          <cell r="FT77">
            <v>5</v>
          </cell>
          <cell r="FU77">
            <v>13</v>
          </cell>
          <cell r="FV77">
            <v>0</v>
          </cell>
          <cell r="FZ77">
            <v>26</v>
          </cell>
          <cell r="GB77">
            <v>5</v>
          </cell>
          <cell r="GR77">
            <v>5</v>
          </cell>
          <cell r="GS77">
            <v>11</v>
          </cell>
          <cell r="GU77">
            <v>3</v>
          </cell>
          <cell r="HM77">
            <v>6</v>
          </cell>
          <cell r="HN77">
            <v>0</v>
          </cell>
          <cell r="HQ77">
            <v>6</v>
          </cell>
          <cell r="HR77">
            <v>7</v>
          </cell>
          <cell r="HS77">
            <v>3</v>
          </cell>
        </row>
        <row r="78">
          <cell r="A78" t="str">
            <v>8546013</v>
          </cell>
          <cell r="B78">
            <v>2</v>
          </cell>
          <cell r="C78">
            <v>8</v>
          </cell>
          <cell r="D78" t="str">
            <v>13</v>
          </cell>
          <cell r="E78" t="str">
            <v>*</v>
          </cell>
          <cell r="F78"/>
          <cell r="G78" t="str">
            <v>8546013</v>
          </cell>
          <cell r="H78" t="str">
            <v>JUSTIN</v>
          </cell>
          <cell r="I78" t="str">
            <v>00/0</v>
          </cell>
          <cell r="J78"/>
          <cell r="K78" t="str">
            <v>B</v>
          </cell>
          <cell r="L78" t="str">
            <v>S</v>
          </cell>
          <cell r="M78">
            <v>4999</v>
          </cell>
          <cell r="N78">
            <v>2000</v>
          </cell>
          <cell r="O78">
            <v>2000</v>
          </cell>
          <cell r="P78">
            <v>1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4</v>
          </cell>
          <cell r="V78">
            <v>15595.17</v>
          </cell>
          <cell r="W78">
            <v>70066</v>
          </cell>
          <cell r="X78" t="str">
            <v xml:space="preserve">DILROSE        </v>
          </cell>
          <cell r="Y78">
            <v>17</v>
          </cell>
          <cell r="Z78">
            <v>69644.19</v>
          </cell>
          <cell r="AA78">
            <v>76266.8</v>
          </cell>
          <cell r="AB78">
            <v>18</v>
          </cell>
          <cell r="AC78" t="str">
            <v>201638</v>
          </cell>
          <cell r="AD78" t="str">
            <v>201644</v>
          </cell>
          <cell r="AE78">
            <v>8</v>
          </cell>
          <cell r="AF78">
            <v>0</v>
          </cell>
          <cell r="AG78">
            <v>8</v>
          </cell>
          <cell r="AH78" t="str">
            <v>201648</v>
          </cell>
          <cell r="AI78" t="str">
            <v>201732</v>
          </cell>
          <cell r="AJ78">
            <v>45</v>
          </cell>
          <cell r="AK78">
            <v>0</v>
          </cell>
          <cell r="AL78">
            <v>0</v>
          </cell>
          <cell r="AM78">
            <v>0</v>
          </cell>
          <cell r="AN78" t="str">
            <v>-</v>
          </cell>
          <cell r="AO78">
            <v>48.701999999999998</v>
          </cell>
          <cell r="AP78">
            <v>53.052</v>
          </cell>
          <cell r="AQ78">
            <v>3</v>
          </cell>
          <cell r="AR78">
            <v>0</v>
          </cell>
          <cell r="AS78" t="str">
            <v xml:space="preserve">8546013    </v>
          </cell>
          <cell r="AT78">
            <v>1</v>
          </cell>
          <cell r="AV78">
            <v>7</v>
          </cell>
          <cell r="AY78">
            <v>8</v>
          </cell>
          <cell r="AZ78" t="str">
            <v xml:space="preserve">8546013    </v>
          </cell>
          <cell r="BA78">
            <v>0</v>
          </cell>
          <cell r="BC78">
            <v>0</v>
          </cell>
          <cell r="BF78">
            <v>0</v>
          </cell>
          <cell r="BG78" t="str">
            <v xml:space="preserve">8546013    </v>
          </cell>
          <cell r="BH78">
            <v>2</v>
          </cell>
          <cell r="BJ78">
            <v>2</v>
          </cell>
          <cell r="BM78">
            <v>4</v>
          </cell>
          <cell r="BN78" t="str">
            <v xml:space="preserve">8546013    </v>
          </cell>
          <cell r="BR78">
            <v>0</v>
          </cell>
          <cell r="BS78">
            <v>1</v>
          </cell>
          <cell r="FD78">
            <v>3</v>
          </cell>
          <cell r="FF78">
            <v>4</v>
          </cell>
        </row>
        <row r="79">
          <cell r="A79" t="str">
            <v>8546014</v>
          </cell>
          <cell r="B79">
            <v>2</v>
          </cell>
          <cell r="C79">
            <v>8</v>
          </cell>
          <cell r="D79" t="str">
            <v>14</v>
          </cell>
          <cell r="E79" t="str">
            <v>*</v>
          </cell>
          <cell r="F79"/>
          <cell r="G79" t="str">
            <v>8546014</v>
          </cell>
          <cell r="H79" t="str">
            <v>BRUCE</v>
          </cell>
          <cell r="I79" t="str">
            <v>00/0</v>
          </cell>
          <cell r="J79"/>
          <cell r="K79" t="str">
            <v>B</v>
          </cell>
          <cell r="L79" t="str">
            <v>S</v>
          </cell>
          <cell r="M79">
            <v>4999</v>
          </cell>
          <cell r="N79">
            <v>2000</v>
          </cell>
          <cell r="O79">
            <v>2000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3</v>
          </cell>
          <cell r="V79">
            <v>12390.68</v>
          </cell>
          <cell r="W79">
            <v>70066</v>
          </cell>
          <cell r="X79" t="str">
            <v xml:space="preserve">DILROSE        </v>
          </cell>
          <cell r="Y79">
            <v>13</v>
          </cell>
          <cell r="Z79">
            <v>54200.26</v>
          </cell>
          <cell r="AA79">
            <v>96134.62</v>
          </cell>
          <cell r="AB79">
            <v>23</v>
          </cell>
          <cell r="AC79" t="str">
            <v>201638</v>
          </cell>
          <cell r="AD79" t="str">
            <v>201642</v>
          </cell>
          <cell r="AE79">
            <v>13</v>
          </cell>
          <cell r="AF79">
            <v>0</v>
          </cell>
          <cell r="AG79">
            <v>13</v>
          </cell>
          <cell r="AH79" t="str">
            <v>201639</v>
          </cell>
          <cell r="AI79" t="str">
            <v>201729</v>
          </cell>
          <cell r="AJ79">
            <v>43</v>
          </cell>
          <cell r="AK79">
            <v>0</v>
          </cell>
          <cell r="AL79">
            <v>0</v>
          </cell>
          <cell r="AM79">
            <v>0</v>
          </cell>
          <cell r="AN79" t="str">
            <v>-</v>
          </cell>
          <cell r="AO79">
            <v>51.576999999999998</v>
          </cell>
          <cell r="AP79">
            <v>53.052</v>
          </cell>
          <cell r="AQ79">
            <v>4</v>
          </cell>
          <cell r="AR79">
            <v>0</v>
          </cell>
          <cell r="AS79" t="str">
            <v xml:space="preserve">8546014    </v>
          </cell>
          <cell r="AT79">
            <v>8</v>
          </cell>
          <cell r="AV79">
            <v>5</v>
          </cell>
          <cell r="AY79">
            <v>13</v>
          </cell>
          <cell r="AZ79" t="str">
            <v xml:space="preserve">8546014    </v>
          </cell>
          <cell r="BA79">
            <v>0</v>
          </cell>
          <cell r="BC79">
            <v>0</v>
          </cell>
          <cell r="BF79">
            <v>0</v>
          </cell>
          <cell r="BG79" t="str">
            <v xml:space="preserve">8546014    </v>
          </cell>
          <cell r="BH79">
            <v>0</v>
          </cell>
          <cell r="BJ79">
            <v>3</v>
          </cell>
          <cell r="BM79">
            <v>3</v>
          </cell>
          <cell r="BN79" t="str">
            <v xml:space="preserve">8546014    </v>
          </cell>
          <cell r="BR79">
            <v>2</v>
          </cell>
          <cell r="BS79">
            <v>6</v>
          </cell>
          <cell r="FD79">
            <v>3</v>
          </cell>
          <cell r="FF79">
            <v>2</v>
          </cell>
        </row>
        <row r="80">
          <cell r="A80" t="str">
            <v>8546520</v>
          </cell>
          <cell r="B80">
            <v>2</v>
          </cell>
          <cell r="C80">
            <v>8</v>
          </cell>
          <cell r="D80" t="str">
            <v>20</v>
          </cell>
          <cell r="E80" t="str">
            <v>*</v>
          </cell>
          <cell r="F80"/>
          <cell r="G80" t="str">
            <v>8546520</v>
          </cell>
          <cell r="H80" t="str">
            <v>JAMES-S</v>
          </cell>
          <cell r="I80" t="str">
            <v>00/0</v>
          </cell>
          <cell r="J80" t="str">
            <v>+</v>
          </cell>
          <cell r="K80" t="str">
            <v>B</v>
          </cell>
          <cell r="L80" t="str">
            <v>D</v>
          </cell>
          <cell r="M80">
            <v>3999</v>
          </cell>
          <cell r="N80">
            <v>1689</v>
          </cell>
          <cell r="O80">
            <v>1689</v>
          </cell>
          <cell r="P80">
            <v>0</v>
          </cell>
          <cell r="Q80">
            <v>0</v>
          </cell>
          <cell r="R80">
            <v>1</v>
          </cell>
          <cell r="S80">
            <v>0</v>
          </cell>
          <cell r="T80">
            <v>0</v>
          </cell>
          <cell r="U80">
            <v>4</v>
          </cell>
          <cell r="V80">
            <v>12988.21</v>
          </cell>
          <cell r="W80">
            <v>70066</v>
          </cell>
          <cell r="X80" t="str">
            <v xml:space="preserve">DILROSE        </v>
          </cell>
          <cell r="Y80">
            <v>86</v>
          </cell>
          <cell r="Z80">
            <v>289824.59000000003</v>
          </cell>
          <cell r="AA80">
            <v>90223.82</v>
          </cell>
          <cell r="AB80">
            <v>33</v>
          </cell>
          <cell r="AC80" t="str">
            <v>201439</v>
          </cell>
          <cell r="AD80" t="str">
            <v>201642</v>
          </cell>
          <cell r="AE80">
            <v>62</v>
          </cell>
          <cell r="AF80">
            <v>0</v>
          </cell>
          <cell r="AG80">
            <v>62</v>
          </cell>
          <cell r="AH80" t="str">
            <v>201439</v>
          </cell>
          <cell r="AI80" t="str">
            <v>201730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 t="str">
            <v>-</v>
          </cell>
          <cell r="AO80">
            <v>47.984000000000002</v>
          </cell>
          <cell r="AP80">
            <v>50.438000000000002</v>
          </cell>
          <cell r="AQ80">
            <v>15</v>
          </cell>
          <cell r="AR80">
            <v>0</v>
          </cell>
          <cell r="AS80" t="str">
            <v xml:space="preserve">8546520    </v>
          </cell>
          <cell r="AT80">
            <v>35</v>
          </cell>
          <cell r="AU80">
            <v>3</v>
          </cell>
          <cell r="AV80">
            <v>6</v>
          </cell>
          <cell r="AW80">
            <v>13</v>
          </cell>
          <cell r="AX80">
            <v>5</v>
          </cell>
          <cell r="AY80">
            <v>62</v>
          </cell>
          <cell r="AZ80" t="str">
            <v xml:space="preserve">8546520    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 t="str">
            <v xml:space="preserve">8546520    </v>
          </cell>
          <cell r="BH80">
            <v>3</v>
          </cell>
          <cell r="BI80">
            <v>0</v>
          </cell>
          <cell r="BJ80">
            <v>0</v>
          </cell>
          <cell r="BK80">
            <v>0</v>
          </cell>
          <cell r="BL80">
            <v>1</v>
          </cell>
          <cell r="BM80">
            <v>4</v>
          </cell>
          <cell r="BN80" t="str">
            <v xml:space="preserve">8546520    </v>
          </cell>
          <cell r="BO80">
            <v>1</v>
          </cell>
          <cell r="BP80">
            <v>16</v>
          </cell>
          <cell r="CH80">
            <v>1</v>
          </cell>
          <cell r="CZ80">
            <v>9</v>
          </cell>
          <cell r="EK80">
            <v>3</v>
          </cell>
          <cell r="FD80">
            <v>1</v>
          </cell>
          <cell r="FE80">
            <v>5</v>
          </cell>
          <cell r="FR80">
            <v>1</v>
          </cell>
          <cell r="FU80">
            <v>3</v>
          </cell>
          <cell r="GB80">
            <v>8</v>
          </cell>
          <cell r="GH80">
            <v>-1</v>
          </cell>
          <cell r="GZ80">
            <v>3</v>
          </cell>
          <cell r="HA80">
            <v>2</v>
          </cell>
          <cell r="HB80">
            <v>0</v>
          </cell>
          <cell r="HM80">
            <v>7</v>
          </cell>
          <cell r="HO80">
            <v>0</v>
          </cell>
          <cell r="HP80">
            <v>1</v>
          </cell>
          <cell r="HQ80">
            <v>2</v>
          </cell>
        </row>
        <row r="81">
          <cell r="A81" t="str">
            <v>8546521</v>
          </cell>
          <cell r="B81">
            <v>2</v>
          </cell>
          <cell r="C81">
            <v>8</v>
          </cell>
          <cell r="D81" t="str">
            <v>21</v>
          </cell>
          <cell r="E81" t="str">
            <v>*</v>
          </cell>
          <cell r="F81" t="str">
            <v>X1999</v>
          </cell>
          <cell r="G81" t="str">
            <v>8546521</v>
          </cell>
          <cell r="H81" t="str">
            <v>JACK-S</v>
          </cell>
          <cell r="I81" t="str">
            <v>23/5</v>
          </cell>
          <cell r="J81" t="str">
            <v>+</v>
          </cell>
          <cell r="K81" t="str">
            <v>B</v>
          </cell>
          <cell r="L81" t="str">
            <v>D</v>
          </cell>
          <cell r="M81">
            <v>3499</v>
          </cell>
          <cell r="N81">
            <v>1599.36</v>
          </cell>
          <cell r="O81">
            <v>1876.8</v>
          </cell>
          <cell r="P81">
            <v>2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15</v>
          </cell>
          <cell r="V81">
            <v>4003.53</v>
          </cell>
          <cell r="W81">
            <v>70006</v>
          </cell>
          <cell r="X81" t="str">
            <v>KALRO INTERNATI</v>
          </cell>
          <cell r="Y81">
            <v>70</v>
          </cell>
          <cell r="Z81">
            <v>159531.48000000001</v>
          </cell>
          <cell r="AA81">
            <v>130809.15</v>
          </cell>
          <cell r="AB81">
            <v>191</v>
          </cell>
          <cell r="AC81" t="str">
            <v>201450</v>
          </cell>
          <cell r="AD81" t="str">
            <v>201731</v>
          </cell>
          <cell r="AE81">
            <v>20</v>
          </cell>
          <cell r="AF81">
            <v>120</v>
          </cell>
          <cell r="AG81">
            <v>140</v>
          </cell>
          <cell r="AH81" t="str">
            <v>201451</v>
          </cell>
          <cell r="AI81" t="str">
            <v>201732</v>
          </cell>
          <cell r="AJ81">
            <v>0</v>
          </cell>
          <cell r="AK81">
            <v>339</v>
          </cell>
          <cell r="AL81">
            <v>0</v>
          </cell>
          <cell r="AM81">
            <v>0</v>
          </cell>
          <cell r="AN81" t="str">
            <v>201735</v>
          </cell>
          <cell r="AO81">
            <v>-499.23099999999999</v>
          </cell>
          <cell r="AP81">
            <v>46.362000000000002</v>
          </cell>
          <cell r="AQ81">
            <v>7</v>
          </cell>
          <cell r="AR81">
            <v>0</v>
          </cell>
          <cell r="AS81" t="str">
            <v xml:space="preserve">8546521    </v>
          </cell>
          <cell r="AT81">
            <v>14</v>
          </cell>
          <cell r="AU81">
            <v>2</v>
          </cell>
          <cell r="AV81">
            <v>0</v>
          </cell>
          <cell r="AW81">
            <v>4</v>
          </cell>
          <cell r="AX81">
            <v>0</v>
          </cell>
          <cell r="AY81">
            <v>20</v>
          </cell>
          <cell r="AZ81" t="str">
            <v xml:space="preserve">8546521    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 t="str">
            <v xml:space="preserve">8546521    </v>
          </cell>
          <cell r="BH81">
            <v>16</v>
          </cell>
          <cell r="BI81">
            <v>-1</v>
          </cell>
          <cell r="BJ81">
            <v>0</v>
          </cell>
          <cell r="BK81">
            <v>0</v>
          </cell>
          <cell r="BL81">
            <v>0</v>
          </cell>
          <cell r="BM81">
            <v>15</v>
          </cell>
          <cell r="BN81" t="str">
            <v xml:space="preserve">8546521    </v>
          </cell>
          <cell r="BO81">
            <v>1</v>
          </cell>
          <cell r="BP81">
            <v>2</v>
          </cell>
          <cell r="BR81">
            <v>2</v>
          </cell>
          <cell r="CQ81">
            <v>0</v>
          </cell>
          <cell r="CZ81">
            <v>9</v>
          </cell>
          <cell r="DD81">
            <v>0</v>
          </cell>
          <cell r="DM81">
            <v>1</v>
          </cell>
          <cell r="DZ81">
            <v>1</v>
          </cell>
          <cell r="FC81">
            <v>0</v>
          </cell>
          <cell r="FE81">
            <v>0</v>
          </cell>
          <cell r="FJ81">
            <v>0</v>
          </cell>
          <cell r="FK81">
            <v>0</v>
          </cell>
          <cell r="GL81">
            <v>4</v>
          </cell>
          <cell r="GY81">
            <v>0</v>
          </cell>
          <cell r="HQ81">
            <v>0</v>
          </cell>
        </row>
        <row r="82">
          <cell r="A82" t="str">
            <v>8546023</v>
          </cell>
          <cell r="B82">
            <v>2</v>
          </cell>
          <cell r="C82">
            <v>8</v>
          </cell>
          <cell r="D82" t="str">
            <v>23</v>
          </cell>
          <cell r="E82"/>
          <cell r="F82"/>
          <cell r="G82" t="str">
            <v>8546023</v>
          </cell>
          <cell r="H82" t="str">
            <v>GEELY</v>
          </cell>
          <cell r="I82" t="str">
            <v>00/0</v>
          </cell>
          <cell r="J82"/>
          <cell r="K82" t="str">
            <v>B</v>
          </cell>
          <cell r="L82" t="str">
            <v>S</v>
          </cell>
          <cell r="M82">
            <v>3999</v>
          </cell>
          <cell r="N82">
            <v>1700</v>
          </cell>
          <cell r="O82">
            <v>1994.9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70034</v>
          </cell>
          <cell r="X82" t="str">
            <v xml:space="preserve">LITTLE FLOWER  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 t="str">
            <v>-</v>
          </cell>
          <cell r="AD82" t="str">
            <v>-</v>
          </cell>
          <cell r="AE82">
            <v>2</v>
          </cell>
          <cell r="AF82">
            <v>0</v>
          </cell>
          <cell r="AG82">
            <v>2</v>
          </cell>
          <cell r="AH82" t="str">
            <v>-</v>
          </cell>
          <cell r="AI82" t="str">
            <v>-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 t="str">
            <v>-</v>
          </cell>
          <cell r="AO82">
            <v>0</v>
          </cell>
          <cell r="AP82">
            <v>50.115000000000002</v>
          </cell>
          <cell r="AQ82">
            <v>2</v>
          </cell>
          <cell r="AR82">
            <v>0</v>
          </cell>
          <cell r="AS82" t="str">
            <v xml:space="preserve">8546023    </v>
          </cell>
          <cell r="AT82">
            <v>1</v>
          </cell>
          <cell r="AV82">
            <v>1</v>
          </cell>
          <cell r="AY82">
            <v>2</v>
          </cell>
          <cell r="AZ82" t="str">
            <v xml:space="preserve">8546023    </v>
          </cell>
          <cell r="BA82">
            <v>0</v>
          </cell>
          <cell r="BC82">
            <v>0</v>
          </cell>
          <cell r="BF82">
            <v>0</v>
          </cell>
          <cell r="BG82" t="str">
            <v xml:space="preserve">8546023    </v>
          </cell>
          <cell r="BH82">
            <v>0</v>
          </cell>
          <cell r="BJ82">
            <v>0</v>
          </cell>
          <cell r="BM82">
            <v>0</v>
          </cell>
          <cell r="BN82" t="str">
            <v xml:space="preserve">8546023    </v>
          </cell>
          <cell r="BS82">
            <v>1</v>
          </cell>
          <cell r="ET82">
            <v>1</v>
          </cell>
        </row>
        <row r="83">
          <cell r="A83" t="str">
            <v>8546025</v>
          </cell>
          <cell r="B83">
            <v>2</v>
          </cell>
          <cell r="C83">
            <v>8</v>
          </cell>
          <cell r="D83" t="str">
            <v>25</v>
          </cell>
          <cell r="E83"/>
          <cell r="F83"/>
          <cell r="G83" t="str">
            <v>8546025</v>
          </cell>
          <cell r="H83" t="str">
            <v>ANDREW</v>
          </cell>
          <cell r="I83" t="str">
            <v>00/0</v>
          </cell>
          <cell r="J83"/>
          <cell r="K83" t="str">
            <v>B</v>
          </cell>
          <cell r="L83" t="str">
            <v>S</v>
          </cell>
          <cell r="M83">
            <v>3499</v>
          </cell>
          <cell r="N83">
            <v>1490</v>
          </cell>
          <cell r="O83">
            <v>1748.47</v>
          </cell>
          <cell r="P83">
            <v>3</v>
          </cell>
          <cell r="Q83">
            <v>7</v>
          </cell>
          <cell r="R83">
            <v>4</v>
          </cell>
          <cell r="S83">
            <v>7</v>
          </cell>
          <cell r="T83">
            <v>22253.57</v>
          </cell>
          <cell r="U83">
            <v>49</v>
          </cell>
          <cell r="V83">
            <v>146871.87</v>
          </cell>
          <cell r="W83">
            <v>70006</v>
          </cell>
          <cell r="X83" t="str">
            <v>KALRO INTERNATI</v>
          </cell>
          <cell r="Y83">
            <v>120</v>
          </cell>
          <cell r="Z83">
            <v>355761.73</v>
          </cell>
          <cell r="AA83">
            <v>907198.47</v>
          </cell>
          <cell r="AB83">
            <v>318</v>
          </cell>
          <cell r="AC83" t="str">
            <v>201645</v>
          </cell>
          <cell r="AD83" t="str">
            <v>201711</v>
          </cell>
          <cell r="AE83">
            <v>168</v>
          </cell>
          <cell r="AF83">
            <v>0</v>
          </cell>
          <cell r="AG83">
            <v>168</v>
          </cell>
          <cell r="AH83" t="str">
            <v>201646</v>
          </cell>
          <cell r="AI83" t="str">
            <v>201733</v>
          </cell>
          <cell r="AJ83">
            <v>320</v>
          </cell>
          <cell r="AK83">
            <v>130</v>
          </cell>
          <cell r="AL83">
            <v>0</v>
          </cell>
          <cell r="AM83">
            <v>0</v>
          </cell>
          <cell r="AN83" t="str">
            <v>201735</v>
          </cell>
          <cell r="AO83">
            <v>50.29</v>
          </cell>
          <cell r="AP83">
            <v>50.029000000000003</v>
          </cell>
          <cell r="AQ83">
            <v>30</v>
          </cell>
          <cell r="AR83">
            <v>7</v>
          </cell>
          <cell r="AS83" t="str">
            <v xml:space="preserve">8546025    </v>
          </cell>
          <cell r="AT83">
            <v>68</v>
          </cell>
          <cell r="AU83">
            <v>27</v>
          </cell>
          <cell r="AV83">
            <v>15</v>
          </cell>
          <cell r="AW83">
            <v>38</v>
          </cell>
          <cell r="AX83">
            <v>20</v>
          </cell>
          <cell r="AY83">
            <v>168</v>
          </cell>
          <cell r="AZ83" t="str">
            <v xml:space="preserve">8546025    </v>
          </cell>
          <cell r="BA83">
            <v>4</v>
          </cell>
          <cell r="BB83">
            <v>0</v>
          </cell>
          <cell r="BC83">
            <v>1</v>
          </cell>
          <cell r="BD83">
            <v>1</v>
          </cell>
          <cell r="BE83">
            <v>1</v>
          </cell>
          <cell r="BF83">
            <v>7</v>
          </cell>
          <cell r="BG83" t="str">
            <v xml:space="preserve">8546025    </v>
          </cell>
          <cell r="BH83">
            <v>27</v>
          </cell>
          <cell r="BI83">
            <v>2</v>
          </cell>
          <cell r="BJ83">
            <v>6</v>
          </cell>
          <cell r="BK83">
            <v>7</v>
          </cell>
          <cell r="BL83">
            <v>7</v>
          </cell>
          <cell r="BM83">
            <v>49</v>
          </cell>
          <cell r="BN83" t="str">
            <v xml:space="preserve">8546025    </v>
          </cell>
          <cell r="BO83">
            <v>6</v>
          </cell>
          <cell r="BP83">
            <v>14</v>
          </cell>
          <cell r="BQ83">
            <v>6</v>
          </cell>
          <cell r="BS83">
            <v>6</v>
          </cell>
          <cell r="BY83">
            <v>3</v>
          </cell>
          <cell r="BZ83">
            <v>4</v>
          </cell>
          <cell r="CH83">
            <v>0</v>
          </cell>
          <cell r="DG83">
            <v>1</v>
          </cell>
          <cell r="DH83">
            <v>7</v>
          </cell>
          <cell r="DO83">
            <v>6</v>
          </cell>
          <cell r="DR83">
            <v>4</v>
          </cell>
          <cell r="DU83">
            <v>9</v>
          </cell>
          <cell r="EH83">
            <v>1</v>
          </cell>
          <cell r="ES83">
            <v>1</v>
          </cell>
          <cell r="EU83">
            <v>1</v>
          </cell>
          <cell r="EV83">
            <v>0</v>
          </cell>
          <cell r="EX83">
            <v>0</v>
          </cell>
          <cell r="FD83">
            <v>10</v>
          </cell>
          <cell r="FE83">
            <v>3</v>
          </cell>
          <cell r="FQ83">
            <v>0</v>
          </cell>
          <cell r="FR83">
            <v>4</v>
          </cell>
          <cell r="FS83">
            <v>5</v>
          </cell>
          <cell r="FT83">
            <v>0</v>
          </cell>
          <cell r="FU83">
            <v>0</v>
          </cell>
          <cell r="FZ83">
            <v>6</v>
          </cell>
          <cell r="GB83">
            <v>4</v>
          </cell>
          <cell r="GH83">
            <v>0</v>
          </cell>
          <cell r="GI83">
            <v>2</v>
          </cell>
          <cell r="GK83">
            <v>0</v>
          </cell>
          <cell r="GR83">
            <v>11</v>
          </cell>
          <cell r="GS83">
            <v>6</v>
          </cell>
          <cell r="GU83">
            <v>5</v>
          </cell>
          <cell r="GZ83">
            <v>4</v>
          </cell>
          <cell r="HM83">
            <v>8</v>
          </cell>
          <cell r="HN83">
            <v>5</v>
          </cell>
          <cell r="HP83">
            <v>3</v>
          </cell>
          <cell r="HQ83">
            <v>11</v>
          </cell>
          <cell r="HS83">
            <v>6</v>
          </cell>
        </row>
        <row r="84">
          <cell r="A84" t="str">
            <v>8246525</v>
          </cell>
          <cell r="B84">
            <v>2</v>
          </cell>
          <cell r="C84">
            <v>8</v>
          </cell>
          <cell r="D84" t="str">
            <v>25</v>
          </cell>
          <cell r="E84" t="str">
            <v>*</v>
          </cell>
          <cell r="F84" t="str">
            <v>X1799</v>
          </cell>
          <cell r="G84" t="str">
            <v>8246525</v>
          </cell>
          <cell r="H84" t="str">
            <v>JACK-L</v>
          </cell>
          <cell r="I84" t="str">
            <v>23/5</v>
          </cell>
          <cell r="J84" t="str">
            <v>+</v>
          </cell>
          <cell r="K84" t="str">
            <v>B</v>
          </cell>
          <cell r="L84" t="str">
            <v>D</v>
          </cell>
          <cell r="M84">
            <v>3499</v>
          </cell>
          <cell r="N84">
            <v>1599.36</v>
          </cell>
          <cell r="O84">
            <v>1876.8</v>
          </cell>
          <cell r="P84">
            <v>3</v>
          </cell>
          <cell r="Q84">
            <v>-3</v>
          </cell>
          <cell r="R84">
            <v>-1</v>
          </cell>
          <cell r="S84">
            <v>0</v>
          </cell>
          <cell r="T84">
            <v>0</v>
          </cell>
          <cell r="U84">
            <v>66</v>
          </cell>
          <cell r="V84">
            <v>37716.699999999997</v>
          </cell>
          <cell r="W84">
            <v>70006</v>
          </cell>
          <cell r="X84" t="str">
            <v>KALRO INTERNATI</v>
          </cell>
          <cell r="Y84">
            <v>70</v>
          </cell>
          <cell r="Z84">
            <v>166065.53</v>
          </cell>
          <cell r="AA84">
            <v>142981.01</v>
          </cell>
          <cell r="AB84">
            <v>233</v>
          </cell>
          <cell r="AC84" t="str">
            <v>201452</v>
          </cell>
          <cell r="AD84" t="str">
            <v>201731</v>
          </cell>
          <cell r="AE84">
            <v>54</v>
          </cell>
          <cell r="AF84">
            <v>230</v>
          </cell>
          <cell r="AG84">
            <v>284</v>
          </cell>
          <cell r="AH84" t="str">
            <v>201506</v>
          </cell>
          <cell r="AI84" t="str">
            <v>201732</v>
          </cell>
          <cell r="AJ84">
            <v>0</v>
          </cell>
          <cell r="AK84">
            <v>446</v>
          </cell>
          <cell r="AL84">
            <v>0</v>
          </cell>
          <cell r="AM84">
            <v>0</v>
          </cell>
          <cell r="AN84" t="str">
            <v>201735</v>
          </cell>
          <cell r="AO84">
            <v>-179.87</v>
          </cell>
          <cell r="AP84">
            <v>46.362000000000002</v>
          </cell>
          <cell r="AQ84">
            <v>9</v>
          </cell>
          <cell r="AR84">
            <v>0</v>
          </cell>
          <cell r="AS84" t="str">
            <v xml:space="preserve">8246525    </v>
          </cell>
          <cell r="AT84">
            <v>44</v>
          </cell>
          <cell r="AU84">
            <v>2</v>
          </cell>
          <cell r="AV84">
            <v>8</v>
          </cell>
          <cell r="AY84">
            <v>54</v>
          </cell>
          <cell r="AZ84" t="str">
            <v xml:space="preserve">8246525    </v>
          </cell>
          <cell r="BA84">
            <v>0</v>
          </cell>
          <cell r="BB84">
            <v>0</v>
          </cell>
          <cell r="BC84">
            <v>0</v>
          </cell>
          <cell r="BF84">
            <v>0</v>
          </cell>
          <cell r="BG84" t="str">
            <v xml:space="preserve">8246525    </v>
          </cell>
          <cell r="BH84">
            <v>65</v>
          </cell>
          <cell r="BI84">
            <v>1</v>
          </cell>
          <cell r="BJ84">
            <v>0</v>
          </cell>
          <cell r="BM84">
            <v>66</v>
          </cell>
          <cell r="BN84" t="str">
            <v xml:space="preserve">8246525    </v>
          </cell>
          <cell r="BO84">
            <v>3</v>
          </cell>
          <cell r="BP84">
            <v>17</v>
          </cell>
          <cell r="BR84">
            <v>8</v>
          </cell>
          <cell r="CQ84">
            <v>0</v>
          </cell>
          <cell r="CZ84">
            <v>15</v>
          </cell>
          <cell r="DD84">
            <v>0</v>
          </cell>
          <cell r="DO84">
            <v>0</v>
          </cell>
          <cell r="DQ84">
            <v>1</v>
          </cell>
          <cell r="DU84">
            <v>1</v>
          </cell>
          <cell r="DZ84">
            <v>0</v>
          </cell>
          <cell r="EV84">
            <v>0</v>
          </cell>
          <cell r="FE84">
            <v>6</v>
          </cell>
          <cell r="FJ84">
            <v>0</v>
          </cell>
          <cell r="FY84">
            <v>2</v>
          </cell>
          <cell r="GS84">
            <v>0</v>
          </cell>
          <cell r="HO84">
            <v>1</v>
          </cell>
        </row>
        <row r="85">
          <cell r="A85" t="str">
            <v>8544025</v>
          </cell>
          <cell r="B85">
            <v>2</v>
          </cell>
          <cell r="C85">
            <v>8</v>
          </cell>
          <cell r="D85" t="str">
            <v>25</v>
          </cell>
          <cell r="E85"/>
          <cell r="F85"/>
          <cell r="G85" t="str">
            <v>8544025</v>
          </cell>
          <cell r="H85" t="str">
            <v>ANDREW</v>
          </cell>
          <cell r="I85" t="str">
            <v>00/0</v>
          </cell>
          <cell r="J85"/>
          <cell r="K85" t="str">
            <v>B</v>
          </cell>
          <cell r="L85" t="str">
            <v>S</v>
          </cell>
          <cell r="M85">
            <v>3499</v>
          </cell>
          <cell r="N85">
            <v>1490</v>
          </cell>
          <cell r="O85">
            <v>1748.47</v>
          </cell>
          <cell r="P85">
            <v>0</v>
          </cell>
          <cell r="Q85">
            <v>2</v>
          </cell>
          <cell r="R85">
            <v>0</v>
          </cell>
          <cell r="S85">
            <v>0</v>
          </cell>
          <cell r="T85">
            <v>0</v>
          </cell>
          <cell r="U85">
            <v>2</v>
          </cell>
          <cell r="V85">
            <v>6998</v>
          </cell>
          <cell r="W85">
            <v>70006</v>
          </cell>
          <cell r="X85" t="str">
            <v>KALRO INTERNATI</v>
          </cell>
          <cell r="Y85">
            <v>0</v>
          </cell>
          <cell r="Z85">
            <v>0</v>
          </cell>
          <cell r="AA85">
            <v>-2990.6</v>
          </cell>
          <cell r="AB85">
            <v>-1</v>
          </cell>
          <cell r="AC85" t="str">
            <v>201730</v>
          </cell>
          <cell r="AD85" t="str">
            <v>201730</v>
          </cell>
          <cell r="AE85">
            <v>80</v>
          </cell>
          <cell r="AF85">
            <v>15</v>
          </cell>
          <cell r="AG85">
            <v>95</v>
          </cell>
          <cell r="AH85" t="str">
            <v>201718</v>
          </cell>
          <cell r="AI85" t="str">
            <v>201731</v>
          </cell>
          <cell r="AJ85">
            <v>61</v>
          </cell>
          <cell r="AK85">
            <v>300</v>
          </cell>
          <cell r="AL85">
            <v>0</v>
          </cell>
          <cell r="AM85">
            <v>0</v>
          </cell>
          <cell r="AN85" t="str">
            <v>201735</v>
          </cell>
          <cell r="AO85">
            <v>57.415999999999997</v>
          </cell>
          <cell r="AP85">
            <v>50.029000000000003</v>
          </cell>
          <cell r="AQ85">
            <v>9</v>
          </cell>
          <cell r="AR85">
            <v>0</v>
          </cell>
          <cell r="AS85" t="str">
            <v xml:space="preserve">8544025    </v>
          </cell>
          <cell r="AT85">
            <v>47</v>
          </cell>
          <cell r="AU85">
            <v>22</v>
          </cell>
          <cell r="AV85">
            <v>16</v>
          </cell>
          <cell r="AY85">
            <v>85</v>
          </cell>
          <cell r="AZ85" t="str">
            <v xml:space="preserve">8544025    </v>
          </cell>
          <cell r="BA85">
            <v>0</v>
          </cell>
          <cell r="BB85">
            <v>0</v>
          </cell>
          <cell r="BC85">
            <v>0</v>
          </cell>
          <cell r="BF85">
            <v>0</v>
          </cell>
          <cell r="BG85" t="str">
            <v xml:space="preserve">8544025    </v>
          </cell>
          <cell r="BH85">
            <v>2</v>
          </cell>
          <cell r="BI85">
            <v>0</v>
          </cell>
          <cell r="BJ85">
            <v>0</v>
          </cell>
          <cell r="BM85">
            <v>2</v>
          </cell>
          <cell r="BN85" t="str">
            <v xml:space="preserve">8544025    </v>
          </cell>
          <cell r="BO85">
            <v>1</v>
          </cell>
          <cell r="BP85">
            <v>8</v>
          </cell>
          <cell r="BQ85">
            <v>0</v>
          </cell>
          <cell r="BR85">
            <v>8</v>
          </cell>
          <cell r="BS85">
            <v>20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O85">
            <v>10</v>
          </cell>
          <cell r="DX85">
            <v>7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FB85">
            <v>0</v>
          </cell>
          <cell r="FC85">
            <v>0</v>
          </cell>
          <cell r="FD85">
            <v>15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L85">
            <v>0</v>
          </cell>
          <cell r="FM85">
            <v>0</v>
          </cell>
          <cell r="FN85">
            <v>0</v>
          </cell>
          <cell r="FP85">
            <v>0</v>
          </cell>
          <cell r="FQ85">
            <v>0</v>
          </cell>
          <cell r="FY85">
            <v>1</v>
          </cell>
          <cell r="GD85">
            <v>0</v>
          </cell>
          <cell r="GS85">
            <v>10</v>
          </cell>
          <cell r="HM85">
            <v>0</v>
          </cell>
          <cell r="HN85">
            <v>0</v>
          </cell>
          <cell r="HO85">
            <v>0</v>
          </cell>
          <cell r="HP85">
            <v>0</v>
          </cell>
        </row>
        <row r="86">
          <cell r="A86" t="str">
            <v>8246029</v>
          </cell>
          <cell r="B86">
            <v>2</v>
          </cell>
          <cell r="C86">
            <v>8</v>
          </cell>
          <cell r="D86" t="str">
            <v>29</v>
          </cell>
          <cell r="E86" t="str">
            <v>*</v>
          </cell>
          <cell r="F86" t="str">
            <v>X4999</v>
          </cell>
          <cell r="G86" t="str">
            <v>8246029</v>
          </cell>
          <cell r="H86" t="str">
            <v>ELEGANT RITZ</v>
          </cell>
          <cell r="I86" t="str">
            <v>00/0</v>
          </cell>
          <cell r="J86"/>
          <cell r="K86" t="str">
            <v>B</v>
          </cell>
          <cell r="L86" t="str">
            <v>D</v>
          </cell>
          <cell r="M86">
            <v>7999</v>
          </cell>
          <cell r="N86">
            <v>3868.06</v>
          </cell>
          <cell r="O86">
            <v>3807</v>
          </cell>
          <cell r="P86">
            <v>3</v>
          </cell>
          <cell r="Q86">
            <v>1</v>
          </cell>
          <cell r="R86">
            <v>4</v>
          </cell>
          <cell r="S86">
            <v>1</v>
          </cell>
          <cell r="T86">
            <v>-6860.78</v>
          </cell>
          <cell r="U86">
            <v>15</v>
          </cell>
          <cell r="V86">
            <v>2772.39</v>
          </cell>
          <cell r="W86">
            <v>80005</v>
          </cell>
          <cell r="X86" t="str">
            <v xml:space="preserve">MUMBAI INDIA   </v>
          </cell>
          <cell r="Y86">
            <v>56</v>
          </cell>
          <cell r="Z86">
            <v>379037.33</v>
          </cell>
          <cell r="AA86">
            <v>134820.87</v>
          </cell>
          <cell r="AB86">
            <v>37</v>
          </cell>
          <cell r="AC86" t="str">
            <v>201521</v>
          </cell>
          <cell r="AD86" t="str">
            <v>201548</v>
          </cell>
          <cell r="AE86">
            <v>12</v>
          </cell>
          <cell r="AF86">
            <v>0</v>
          </cell>
          <cell r="AG86">
            <v>12</v>
          </cell>
          <cell r="AH86" t="str">
            <v>201522</v>
          </cell>
          <cell r="AI86" t="str">
            <v>201733</v>
          </cell>
          <cell r="AJ86">
            <v>20</v>
          </cell>
          <cell r="AK86">
            <v>0</v>
          </cell>
          <cell r="AL86">
            <v>0</v>
          </cell>
          <cell r="AM86">
            <v>0</v>
          </cell>
          <cell r="AN86" t="str">
            <v>-</v>
          </cell>
          <cell r="AO86">
            <v>-1992.8119999999999</v>
          </cell>
          <cell r="AP86">
            <v>43.255000000000003</v>
          </cell>
          <cell r="AQ86">
            <v>8</v>
          </cell>
          <cell r="AR86">
            <v>2</v>
          </cell>
          <cell r="AS86" t="str">
            <v xml:space="preserve">8246029    </v>
          </cell>
          <cell r="AT86">
            <v>7</v>
          </cell>
          <cell r="AU86">
            <v>2</v>
          </cell>
          <cell r="AV86">
            <v>1</v>
          </cell>
          <cell r="AW86">
            <v>2</v>
          </cell>
          <cell r="AY86">
            <v>12</v>
          </cell>
          <cell r="AZ86" t="str">
            <v xml:space="preserve">8246029    </v>
          </cell>
          <cell r="BA86">
            <v>2</v>
          </cell>
          <cell r="BB86">
            <v>-1</v>
          </cell>
          <cell r="BC86">
            <v>0</v>
          </cell>
          <cell r="BD86">
            <v>0</v>
          </cell>
          <cell r="BF86">
            <v>1</v>
          </cell>
          <cell r="BG86" t="str">
            <v xml:space="preserve">8246029    </v>
          </cell>
          <cell r="BH86">
            <v>14</v>
          </cell>
          <cell r="BI86">
            <v>0</v>
          </cell>
          <cell r="BJ86">
            <v>1</v>
          </cell>
          <cell r="BK86">
            <v>0</v>
          </cell>
          <cell r="BM86">
            <v>15</v>
          </cell>
          <cell r="BN86" t="str">
            <v xml:space="preserve">8246029    </v>
          </cell>
          <cell r="BO86">
            <v>1</v>
          </cell>
          <cell r="BP86">
            <v>0</v>
          </cell>
          <cell r="BR86">
            <v>2</v>
          </cell>
          <cell r="BS86">
            <v>0</v>
          </cell>
          <cell r="CH86">
            <v>0</v>
          </cell>
          <cell r="CZ86">
            <v>2</v>
          </cell>
          <cell r="DD86">
            <v>0</v>
          </cell>
          <cell r="DO86">
            <v>0</v>
          </cell>
          <cell r="DZ86">
            <v>1</v>
          </cell>
          <cell r="EK86">
            <v>1</v>
          </cell>
          <cell r="FC86">
            <v>0</v>
          </cell>
          <cell r="FD86">
            <v>0</v>
          </cell>
          <cell r="FE86">
            <v>1</v>
          </cell>
          <cell r="GL86">
            <v>2</v>
          </cell>
          <cell r="GS86">
            <v>2</v>
          </cell>
          <cell r="HQ86">
            <v>0</v>
          </cell>
        </row>
        <row r="87">
          <cell r="A87" t="str">
            <v>8546034</v>
          </cell>
          <cell r="B87">
            <v>2</v>
          </cell>
          <cell r="C87">
            <v>8</v>
          </cell>
          <cell r="D87" t="str">
            <v>34</v>
          </cell>
          <cell r="E87"/>
          <cell r="F87"/>
          <cell r="G87" t="str">
            <v>8546034</v>
          </cell>
          <cell r="H87" t="str">
            <v>DUNLOP</v>
          </cell>
          <cell r="I87" t="str">
            <v>00/0</v>
          </cell>
          <cell r="J87"/>
          <cell r="K87" t="str">
            <v>B</v>
          </cell>
          <cell r="L87" t="str">
            <v>S</v>
          </cell>
          <cell r="M87">
            <v>4499</v>
          </cell>
          <cell r="N87">
            <v>2045</v>
          </cell>
          <cell r="O87">
            <v>2045</v>
          </cell>
          <cell r="P87">
            <v>5</v>
          </cell>
          <cell r="Q87">
            <v>4</v>
          </cell>
          <cell r="R87">
            <v>1</v>
          </cell>
          <cell r="S87">
            <v>6</v>
          </cell>
          <cell r="T87">
            <v>25333.72</v>
          </cell>
          <cell r="U87">
            <v>28</v>
          </cell>
          <cell r="V87">
            <v>108968.99</v>
          </cell>
          <cell r="W87">
            <v>70052</v>
          </cell>
          <cell r="X87" t="str">
            <v>S.G. QUALITY SH</v>
          </cell>
          <cell r="Y87">
            <v>20</v>
          </cell>
          <cell r="Z87">
            <v>75944.67</v>
          </cell>
          <cell r="AA87">
            <v>474317.68</v>
          </cell>
          <cell r="AB87">
            <v>126</v>
          </cell>
          <cell r="AC87" t="str">
            <v>201651</v>
          </cell>
          <cell r="AD87" t="str">
            <v>201709</v>
          </cell>
          <cell r="AE87">
            <v>70</v>
          </cell>
          <cell r="AF87">
            <v>0</v>
          </cell>
          <cell r="AG87">
            <v>70</v>
          </cell>
          <cell r="AH87" t="str">
            <v>201651</v>
          </cell>
          <cell r="AI87" t="str">
            <v>201733</v>
          </cell>
          <cell r="AJ87">
            <v>195</v>
          </cell>
          <cell r="AK87">
            <v>60</v>
          </cell>
          <cell r="AL87">
            <v>0</v>
          </cell>
          <cell r="AM87">
            <v>0</v>
          </cell>
          <cell r="AN87" t="str">
            <v>201739</v>
          </cell>
          <cell r="AO87">
            <v>47.453000000000003</v>
          </cell>
          <cell r="AP87">
            <v>46.66</v>
          </cell>
          <cell r="AQ87">
            <v>10</v>
          </cell>
          <cell r="AR87">
            <v>4</v>
          </cell>
          <cell r="AS87" t="str">
            <v xml:space="preserve">8546034    </v>
          </cell>
          <cell r="AT87">
            <v>44</v>
          </cell>
          <cell r="AV87">
            <v>1</v>
          </cell>
          <cell r="AW87">
            <v>8</v>
          </cell>
          <cell r="AX87">
            <v>17</v>
          </cell>
          <cell r="AY87">
            <v>70</v>
          </cell>
          <cell r="AZ87" t="str">
            <v xml:space="preserve">8546034    </v>
          </cell>
          <cell r="BA87">
            <v>3</v>
          </cell>
          <cell r="BC87">
            <v>1</v>
          </cell>
          <cell r="BD87">
            <v>1</v>
          </cell>
          <cell r="BE87">
            <v>1</v>
          </cell>
          <cell r="BF87">
            <v>6</v>
          </cell>
          <cell r="BG87" t="str">
            <v xml:space="preserve">8546034    </v>
          </cell>
          <cell r="BH87">
            <v>10</v>
          </cell>
          <cell r="BJ87">
            <v>8</v>
          </cell>
          <cell r="BK87">
            <v>4</v>
          </cell>
          <cell r="BL87">
            <v>6</v>
          </cell>
          <cell r="BM87">
            <v>28</v>
          </cell>
          <cell r="BN87" t="str">
            <v xml:space="preserve">8546034    </v>
          </cell>
          <cell r="BP87">
            <v>12</v>
          </cell>
          <cell r="BR87">
            <v>9</v>
          </cell>
          <cell r="BS87">
            <v>3</v>
          </cell>
          <cell r="DG87">
            <v>21</v>
          </cell>
          <cell r="FD87">
            <v>1</v>
          </cell>
          <cell r="FS87">
            <v>1</v>
          </cell>
          <cell r="FT87">
            <v>0</v>
          </cell>
          <cell r="GR87">
            <v>7</v>
          </cell>
          <cell r="GS87">
            <v>5</v>
          </cell>
          <cell r="GU87">
            <v>10</v>
          </cell>
          <cell r="HM87">
            <v>15</v>
          </cell>
          <cell r="HS87">
            <v>7</v>
          </cell>
        </row>
        <row r="88">
          <cell r="A88" t="str">
            <v>8546035</v>
          </cell>
          <cell r="B88">
            <v>2</v>
          </cell>
          <cell r="C88">
            <v>8</v>
          </cell>
          <cell r="D88" t="str">
            <v>35</v>
          </cell>
          <cell r="E88"/>
          <cell r="F88"/>
          <cell r="G88" t="str">
            <v>8546035</v>
          </cell>
          <cell r="H88" t="str">
            <v>BOSS</v>
          </cell>
          <cell r="I88" t="str">
            <v>00/0</v>
          </cell>
          <cell r="J88"/>
          <cell r="K88" t="str">
            <v>B</v>
          </cell>
          <cell r="L88" t="str">
            <v>S</v>
          </cell>
          <cell r="M88">
            <v>4499</v>
          </cell>
          <cell r="N88">
            <v>2045</v>
          </cell>
          <cell r="O88">
            <v>2045</v>
          </cell>
          <cell r="P88">
            <v>4</v>
          </cell>
          <cell r="Q88">
            <v>0</v>
          </cell>
          <cell r="R88">
            <v>0</v>
          </cell>
          <cell r="S88">
            <v>7</v>
          </cell>
          <cell r="T88">
            <v>30398.2</v>
          </cell>
          <cell r="U88">
            <v>18</v>
          </cell>
          <cell r="V88">
            <v>72696.5</v>
          </cell>
          <cell r="W88">
            <v>70066</v>
          </cell>
          <cell r="X88" t="str">
            <v xml:space="preserve">DILROSE        </v>
          </cell>
          <cell r="Y88">
            <v>0</v>
          </cell>
          <cell r="Z88">
            <v>0</v>
          </cell>
          <cell r="AA88">
            <v>559414.14</v>
          </cell>
          <cell r="AB88">
            <v>143</v>
          </cell>
          <cell r="AC88" t="str">
            <v>201704</v>
          </cell>
          <cell r="AD88" t="str">
            <v>201704</v>
          </cell>
          <cell r="AE88">
            <v>34</v>
          </cell>
          <cell r="AF88">
            <v>0</v>
          </cell>
          <cell r="AG88">
            <v>34</v>
          </cell>
          <cell r="AH88" t="str">
            <v>201706</v>
          </cell>
          <cell r="AI88" t="str">
            <v>201733</v>
          </cell>
          <cell r="AJ88">
            <v>150</v>
          </cell>
          <cell r="AK88">
            <v>60</v>
          </cell>
          <cell r="AL88">
            <v>0</v>
          </cell>
          <cell r="AM88">
            <v>0</v>
          </cell>
          <cell r="AN88" t="str">
            <v>201739</v>
          </cell>
          <cell r="AO88">
            <v>49.365000000000002</v>
          </cell>
          <cell r="AP88">
            <v>46.66</v>
          </cell>
          <cell r="AQ88">
            <v>11</v>
          </cell>
          <cell r="AR88">
            <v>5</v>
          </cell>
          <cell r="AS88" t="str">
            <v xml:space="preserve">8546035    </v>
          </cell>
          <cell r="AT88">
            <v>26</v>
          </cell>
          <cell r="AU88">
            <v>6</v>
          </cell>
          <cell r="AV88">
            <v>0</v>
          </cell>
          <cell r="AW88">
            <v>1</v>
          </cell>
          <cell r="AX88">
            <v>1</v>
          </cell>
          <cell r="AY88">
            <v>34</v>
          </cell>
          <cell r="AZ88" t="str">
            <v xml:space="preserve">8546035    </v>
          </cell>
          <cell r="BA88">
            <v>5</v>
          </cell>
          <cell r="BB88">
            <v>2</v>
          </cell>
          <cell r="BC88">
            <v>0</v>
          </cell>
          <cell r="BD88">
            <v>0</v>
          </cell>
          <cell r="BE88">
            <v>0</v>
          </cell>
          <cell r="BF88">
            <v>7</v>
          </cell>
          <cell r="BG88" t="str">
            <v xml:space="preserve">8546035    </v>
          </cell>
          <cell r="BH88">
            <v>11</v>
          </cell>
          <cell r="BI88">
            <v>3</v>
          </cell>
          <cell r="BJ88">
            <v>1</v>
          </cell>
          <cell r="BK88">
            <v>2</v>
          </cell>
          <cell r="BL88">
            <v>1</v>
          </cell>
          <cell r="BM88">
            <v>18</v>
          </cell>
          <cell r="BN88" t="str">
            <v xml:space="preserve">8546035    </v>
          </cell>
          <cell r="BP88">
            <v>2</v>
          </cell>
          <cell r="BQ88">
            <v>4</v>
          </cell>
          <cell r="BR88">
            <v>5</v>
          </cell>
          <cell r="BS88">
            <v>1</v>
          </cell>
          <cell r="CN88">
            <v>0</v>
          </cell>
          <cell r="DG88">
            <v>1</v>
          </cell>
          <cell r="DH88">
            <v>3</v>
          </cell>
          <cell r="DO88">
            <v>2</v>
          </cell>
          <cell r="DR88">
            <v>1</v>
          </cell>
          <cell r="FD88">
            <v>0</v>
          </cell>
          <cell r="FS88">
            <v>1</v>
          </cell>
          <cell r="GK88">
            <v>0</v>
          </cell>
          <cell r="GR88">
            <v>0</v>
          </cell>
          <cell r="GS88">
            <v>7</v>
          </cell>
          <cell r="GU88">
            <v>1</v>
          </cell>
          <cell r="HM88">
            <v>7</v>
          </cell>
        </row>
        <row r="89">
          <cell r="A89" t="str">
            <v>8546042</v>
          </cell>
          <cell r="B89">
            <v>2</v>
          </cell>
          <cell r="C89">
            <v>8</v>
          </cell>
          <cell r="D89" t="str">
            <v>42</v>
          </cell>
          <cell r="E89" t="str">
            <v>*</v>
          </cell>
          <cell r="F89" t="str">
            <v>X2999</v>
          </cell>
          <cell r="G89" t="str">
            <v>8546042</v>
          </cell>
          <cell r="H89" t="str">
            <v>DALEN</v>
          </cell>
          <cell r="I89" t="str">
            <v>00/0</v>
          </cell>
          <cell r="J89"/>
          <cell r="K89" t="str">
            <v>B</v>
          </cell>
          <cell r="L89" t="str">
            <v>S</v>
          </cell>
          <cell r="M89">
            <v>6999</v>
          </cell>
          <cell r="N89">
            <v>3200</v>
          </cell>
          <cell r="O89">
            <v>3200</v>
          </cell>
          <cell r="P89">
            <v>0</v>
          </cell>
          <cell r="Q89">
            <v>0</v>
          </cell>
          <cell r="R89">
            <v>1</v>
          </cell>
          <cell r="S89">
            <v>0</v>
          </cell>
          <cell r="T89">
            <v>0</v>
          </cell>
          <cell r="U89">
            <v>1</v>
          </cell>
          <cell r="V89">
            <v>855.55</v>
          </cell>
          <cell r="W89">
            <v>70050</v>
          </cell>
          <cell r="X89" t="str">
            <v>THE COBBLER PVT</v>
          </cell>
          <cell r="Y89">
            <v>20</v>
          </cell>
          <cell r="Z89">
            <v>111477.88</v>
          </cell>
          <cell r="AA89">
            <v>75972.039999999994</v>
          </cell>
          <cell r="AB89">
            <v>13</v>
          </cell>
          <cell r="AC89" t="str">
            <v>201638</v>
          </cell>
          <cell r="AD89" t="str">
            <v>201638</v>
          </cell>
          <cell r="AE89">
            <v>17</v>
          </cell>
          <cell r="AF89">
            <v>18</v>
          </cell>
          <cell r="AG89">
            <v>35</v>
          </cell>
          <cell r="AH89" t="str">
            <v>201644</v>
          </cell>
          <cell r="AI89" t="str">
            <v>201730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 t="str">
            <v>-</v>
          </cell>
          <cell r="AO89">
            <v>-274.02800000000002</v>
          </cell>
          <cell r="AP89">
            <v>46.347999999999999</v>
          </cell>
          <cell r="AQ89">
            <v>1</v>
          </cell>
          <cell r="AR89">
            <v>0</v>
          </cell>
          <cell r="AS89" t="str">
            <v xml:space="preserve">8546042    </v>
          </cell>
          <cell r="AT89">
            <v>19</v>
          </cell>
          <cell r="AV89">
            <v>-2</v>
          </cell>
          <cell r="AY89">
            <v>17</v>
          </cell>
          <cell r="AZ89" t="str">
            <v xml:space="preserve">8546042    </v>
          </cell>
          <cell r="BA89">
            <v>0</v>
          </cell>
          <cell r="BC89">
            <v>0</v>
          </cell>
          <cell r="BF89">
            <v>0</v>
          </cell>
          <cell r="BG89" t="str">
            <v xml:space="preserve">8546042    </v>
          </cell>
          <cell r="BH89">
            <v>1</v>
          </cell>
          <cell r="BJ89">
            <v>0</v>
          </cell>
          <cell r="BM89">
            <v>1</v>
          </cell>
          <cell r="BN89" t="str">
            <v xml:space="preserve">8546042    </v>
          </cell>
          <cell r="BS89">
            <v>19</v>
          </cell>
          <cell r="DG89">
            <v>8</v>
          </cell>
          <cell r="FD89">
            <v>-2</v>
          </cell>
        </row>
        <row r="90">
          <cell r="A90" t="str">
            <v>8246053</v>
          </cell>
          <cell r="B90">
            <v>2</v>
          </cell>
          <cell r="C90">
            <v>8</v>
          </cell>
          <cell r="D90" t="str">
            <v>53</v>
          </cell>
          <cell r="E90" t="str">
            <v>*</v>
          </cell>
          <cell r="F90"/>
          <cell r="G90" t="str">
            <v>8246053</v>
          </cell>
          <cell r="H90" t="str">
            <v>ANDREW-LACE</v>
          </cell>
          <cell r="I90" t="str">
            <v>00/0</v>
          </cell>
          <cell r="J90"/>
          <cell r="K90" t="str">
            <v>B</v>
          </cell>
          <cell r="L90" t="str">
            <v>S</v>
          </cell>
          <cell r="M90">
            <v>3499</v>
          </cell>
          <cell r="N90">
            <v>1490</v>
          </cell>
          <cell r="O90">
            <v>1748.47</v>
          </cell>
          <cell r="P90">
            <v>3</v>
          </cell>
          <cell r="Q90">
            <v>1</v>
          </cell>
          <cell r="R90">
            <v>0</v>
          </cell>
          <cell r="S90">
            <v>20</v>
          </cell>
          <cell r="T90">
            <v>57410.720000000001</v>
          </cell>
          <cell r="U90">
            <v>36</v>
          </cell>
          <cell r="V90">
            <v>105759.92</v>
          </cell>
          <cell r="W90">
            <v>70006</v>
          </cell>
          <cell r="X90" t="str">
            <v>KALRO INTERNATI</v>
          </cell>
          <cell r="Y90">
            <v>23</v>
          </cell>
          <cell r="Z90">
            <v>68185.679999999993</v>
          </cell>
          <cell r="AA90">
            <v>403880.53</v>
          </cell>
          <cell r="AB90">
            <v>137</v>
          </cell>
          <cell r="AC90" t="str">
            <v>201650</v>
          </cell>
          <cell r="AD90" t="str">
            <v>201652</v>
          </cell>
          <cell r="AE90">
            <v>251</v>
          </cell>
          <cell r="AF90">
            <v>0</v>
          </cell>
          <cell r="AG90">
            <v>251</v>
          </cell>
          <cell r="AH90" t="str">
            <v>201651</v>
          </cell>
          <cell r="AI90" t="str">
            <v>201733</v>
          </cell>
          <cell r="AJ90">
            <v>435</v>
          </cell>
          <cell r="AK90">
            <v>0</v>
          </cell>
          <cell r="AL90">
            <v>0</v>
          </cell>
          <cell r="AM90">
            <v>0</v>
          </cell>
          <cell r="AN90" t="str">
            <v>-</v>
          </cell>
          <cell r="AO90">
            <v>49.280999999999999</v>
          </cell>
          <cell r="AP90">
            <v>50.029000000000003</v>
          </cell>
          <cell r="AQ90">
            <v>35</v>
          </cell>
          <cell r="AR90">
            <v>2</v>
          </cell>
          <cell r="AS90" t="str">
            <v xml:space="preserve">8246053    </v>
          </cell>
          <cell r="AT90">
            <v>13</v>
          </cell>
          <cell r="AU90">
            <v>28</v>
          </cell>
          <cell r="AV90">
            <v>134</v>
          </cell>
          <cell r="AW90">
            <v>55</v>
          </cell>
          <cell r="AX90">
            <v>21</v>
          </cell>
          <cell r="AY90">
            <v>251</v>
          </cell>
          <cell r="AZ90" t="str">
            <v xml:space="preserve">8246053    </v>
          </cell>
          <cell r="BA90">
            <v>19</v>
          </cell>
          <cell r="BB90">
            <v>0</v>
          </cell>
          <cell r="BC90">
            <v>1</v>
          </cell>
          <cell r="BD90">
            <v>0</v>
          </cell>
          <cell r="BE90">
            <v>0</v>
          </cell>
          <cell r="BF90">
            <v>20</v>
          </cell>
          <cell r="BG90" t="str">
            <v xml:space="preserve">8246053    </v>
          </cell>
          <cell r="BH90">
            <v>25</v>
          </cell>
          <cell r="BI90">
            <v>0</v>
          </cell>
          <cell r="BJ90">
            <v>2</v>
          </cell>
          <cell r="BK90">
            <v>2</v>
          </cell>
          <cell r="BL90">
            <v>7</v>
          </cell>
          <cell r="BM90">
            <v>36</v>
          </cell>
          <cell r="BN90" t="str">
            <v xml:space="preserve">8246053    </v>
          </cell>
          <cell r="BO90">
            <v>1</v>
          </cell>
          <cell r="BP90">
            <v>2</v>
          </cell>
          <cell r="BU90">
            <v>0</v>
          </cell>
          <cell r="CN90">
            <v>0</v>
          </cell>
          <cell r="DG90">
            <v>1</v>
          </cell>
          <cell r="DI90">
            <v>6</v>
          </cell>
          <cell r="DP90">
            <v>4</v>
          </cell>
          <cell r="DU90">
            <v>11</v>
          </cell>
          <cell r="EH90">
            <v>11</v>
          </cell>
          <cell r="EQ90">
            <v>8</v>
          </cell>
          <cell r="ER90">
            <v>7</v>
          </cell>
          <cell r="ES90">
            <v>9</v>
          </cell>
          <cell r="ET90">
            <v>7</v>
          </cell>
          <cell r="EU90">
            <v>11</v>
          </cell>
          <cell r="EV90">
            <v>11</v>
          </cell>
          <cell r="EW90">
            <v>8</v>
          </cell>
          <cell r="EX90">
            <v>10</v>
          </cell>
          <cell r="EY90">
            <v>5</v>
          </cell>
          <cell r="EZ90">
            <v>0</v>
          </cell>
          <cell r="FC90">
            <v>5</v>
          </cell>
          <cell r="FE90">
            <v>8</v>
          </cell>
          <cell r="FF90">
            <v>9</v>
          </cell>
          <cell r="FH90">
            <v>12</v>
          </cell>
          <cell r="FQ90">
            <v>7</v>
          </cell>
          <cell r="FR90">
            <v>8</v>
          </cell>
          <cell r="FT90">
            <v>7</v>
          </cell>
          <cell r="FY90">
            <v>11</v>
          </cell>
          <cell r="GB90">
            <v>9</v>
          </cell>
          <cell r="GC90">
            <v>10</v>
          </cell>
          <cell r="GD90">
            <v>11</v>
          </cell>
          <cell r="GE90">
            <v>5</v>
          </cell>
          <cell r="GH90">
            <v>0</v>
          </cell>
          <cell r="GI90">
            <v>7</v>
          </cell>
          <cell r="GK90">
            <v>0</v>
          </cell>
          <cell r="GS90">
            <v>3</v>
          </cell>
          <cell r="GY90">
            <v>7</v>
          </cell>
          <cell r="GZ90">
            <v>5</v>
          </cell>
          <cell r="HM90">
            <v>1</v>
          </cell>
          <cell r="HN90">
            <v>1</v>
          </cell>
          <cell r="HO90">
            <v>0</v>
          </cell>
          <cell r="HP90">
            <v>5</v>
          </cell>
          <cell r="HS90">
            <v>9</v>
          </cell>
        </row>
        <row r="91">
          <cell r="A91" t="str">
            <v>8246054</v>
          </cell>
          <cell r="B91">
            <v>2</v>
          </cell>
          <cell r="C91">
            <v>8</v>
          </cell>
          <cell r="D91" t="str">
            <v>54</v>
          </cell>
          <cell r="E91" t="str">
            <v>*</v>
          </cell>
          <cell r="F91"/>
          <cell r="G91" t="str">
            <v>8246054</v>
          </cell>
          <cell r="H91" t="str">
            <v>JIMMY -LACE</v>
          </cell>
          <cell r="I91" t="str">
            <v>00/0</v>
          </cell>
          <cell r="J91"/>
          <cell r="K91" t="str">
            <v>B</v>
          </cell>
          <cell r="L91" t="str">
            <v>S</v>
          </cell>
          <cell r="M91">
            <v>5999</v>
          </cell>
          <cell r="N91">
            <v>2500</v>
          </cell>
          <cell r="O91">
            <v>2500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5881.37</v>
          </cell>
          <cell r="U91">
            <v>2</v>
          </cell>
          <cell r="V91">
            <v>11008.72</v>
          </cell>
          <cell r="W91">
            <v>70066</v>
          </cell>
          <cell r="X91" t="str">
            <v xml:space="preserve">DILROSE        </v>
          </cell>
          <cell r="Y91">
            <v>20</v>
          </cell>
          <cell r="Z91">
            <v>103817.5</v>
          </cell>
          <cell r="AA91">
            <v>55631.75</v>
          </cell>
          <cell r="AB91">
            <v>11</v>
          </cell>
          <cell r="AC91" t="str">
            <v>201638</v>
          </cell>
          <cell r="AD91" t="str">
            <v>201642</v>
          </cell>
          <cell r="AE91">
            <v>13</v>
          </cell>
          <cell r="AF91">
            <v>0</v>
          </cell>
          <cell r="AG91">
            <v>13</v>
          </cell>
          <cell r="AH91" t="str">
            <v>201641</v>
          </cell>
          <cell r="AI91" t="str">
            <v>201733</v>
          </cell>
          <cell r="AJ91">
            <v>43</v>
          </cell>
          <cell r="AK91">
            <v>0</v>
          </cell>
          <cell r="AL91">
            <v>0</v>
          </cell>
          <cell r="AM91">
            <v>0</v>
          </cell>
          <cell r="AN91" t="str">
            <v>-</v>
          </cell>
          <cell r="AO91">
            <v>54.581000000000003</v>
          </cell>
          <cell r="AP91">
            <v>51.097000000000001</v>
          </cell>
          <cell r="AQ91">
            <v>3</v>
          </cell>
          <cell r="AR91">
            <v>1</v>
          </cell>
          <cell r="AS91" t="str">
            <v xml:space="preserve">8246054    </v>
          </cell>
          <cell r="AT91">
            <v>10</v>
          </cell>
          <cell r="AV91">
            <v>3</v>
          </cell>
          <cell r="AY91">
            <v>13</v>
          </cell>
          <cell r="AZ91" t="str">
            <v xml:space="preserve">8246054    </v>
          </cell>
          <cell r="BA91">
            <v>1</v>
          </cell>
          <cell r="BC91">
            <v>0</v>
          </cell>
          <cell r="BF91">
            <v>1</v>
          </cell>
          <cell r="BG91" t="str">
            <v xml:space="preserve">8246054    </v>
          </cell>
          <cell r="BH91">
            <v>2</v>
          </cell>
          <cell r="BJ91">
            <v>0</v>
          </cell>
          <cell r="BM91">
            <v>2</v>
          </cell>
          <cell r="BN91" t="str">
            <v xml:space="preserve">8246054    </v>
          </cell>
          <cell r="BR91">
            <v>4</v>
          </cell>
          <cell r="BS91">
            <v>6</v>
          </cell>
          <cell r="FD91">
            <v>3</v>
          </cell>
        </row>
        <row r="92">
          <cell r="A92" t="str">
            <v>8244054</v>
          </cell>
          <cell r="B92">
            <v>2</v>
          </cell>
          <cell r="C92">
            <v>8</v>
          </cell>
          <cell r="D92" t="str">
            <v>54</v>
          </cell>
          <cell r="E92" t="str">
            <v>*</v>
          </cell>
          <cell r="F92"/>
          <cell r="G92" t="str">
            <v>8244054</v>
          </cell>
          <cell r="H92" t="str">
            <v>JIMMY -LACE</v>
          </cell>
          <cell r="I92" t="str">
            <v>00/0</v>
          </cell>
          <cell r="J92"/>
          <cell r="K92" t="str">
            <v>B</v>
          </cell>
          <cell r="L92" t="str">
            <v>D</v>
          </cell>
          <cell r="M92">
            <v>5999</v>
          </cell>
          <cell r="N92">
            <v>2500</v>
          </cell>
          <cell r="O92">
            <v>2500</v>
          </cell>
          <cell r="P92">
            <v>0</v>
          </cell>
          <cell r="Q92">
            <v>0</v>
          </cell>
          <cell r="R92">
            <v>1</v>
          </cell>
          <cell r="S92">
            <v>0</v>
          </cell>
          <cell r="T92">
            <v>0</v>
          </cell>
          <cell r="U92">
            <v>3</v>
          </cell>
          <cell r="V92">
            <v>13638.75</v>
          </cell>
          <cell r="W92">
            <v>70066</v>
          </cell>
          <cell r="X92" t="str">
            <v xml:space="preserve">DILROSE        </v>
          </cell>
          <cell r="Y92">
            <v>9</v>
          </cell>
          <cell r="Z92">
            <v>45740.05</v>
          </cell>
          <cell r="AA92">
            <v>40147.15</v>
          </cell>
          <cell r="AB92">
            <v>8</v>
          </cell>
          <cell r="AC92" t="str">
            <v>201638</v>
          </cell>
          <cell r="AD92" t="str">
            <v>201642</v>
          </cell>
          <cell r="AE92">
            <v>28</v>
          </cell>
          <cell r="AF92">
            <v>0</v>
          </cell>
          <cell r="AG92">
            <v>28</v>
          </cell>
          <cell r="AH92" t="str">
            <v>201640</v>
          </cell>
          <cell r="AI92" t="str">
            <v>201730</v>
          </cell>
          <cell r="AJ92">
            <v>49</v>
          </cell>
          <cell r="AK92">
            <v>0</v>
          </cell>
          <cell r="AL92">
            <v>0</v>
          </cell>
          <cell r="AM92">
            <v>0</v>
          </cell>
          <cell r="AN92" t="str">
            <v>-</v>
          </cell>
          <cell r="AO92">
            <v>45.01</v>
          </cell>
          <cell r="AP92">
            <v>51.097000000000001</v>
          </cell>
          <cell r="AQ92">
            <v>3</v>
          </cell>
          <cell r="AR92">
            <v>0</v>
          </cell>
          <cell r="AS92" t="str">
            <v xml:space="preserve">8244054    </v>
          </cell>
          <cell r="AT92">
            <v>19</v>
          </cell>
          <cell r="AV92">
            <v>9</v>
          </cell>
          <cell r="AY92">
            <v>28</v>
          </cell>
          <cell r="AZ92" t="str">
            <v xml:space="preserve">8244054    </v>
          </cell>
          <cell r="BA92">
            <v>0</v>
          </cell>
          <cell r="BC92">
            <v>0</v>
          </cell>
          <cell r="BF92">
            <v>0</v>
          </cell>
          <cell r="BG92" t="str">
            <v xml:space="preserve">8244054    </v>
          </cell>
          <cell r="BH92">
            <v>3</v>
          </cell>
          <cell r="BJ92">
            <v>0</v>
          </cell>
          <cell r="BM92">
            <v>3</v>
          </cell>
          <cell r="BN92" t="str">
            <v xml:space="preserve">8244054    </v>
          </cell>
          <cell r="BR92">
            <v>9</v>
          </cell>
          <cell r="BS92">
            <v>10</v>
          </cell>
          <cell r="FD92">
            <v>9</v>
          </cell>
        </row>
        <row r="93">
          <cell r="A93" t="str">
            <v>8546058</v>
          </cell>
          <cell r="B93">
            <v>2</v>
          </cell>
          <cell r="C93">
            <v>8</v>
          </cell>
          <cell r="D93" t="str">
            <v>58</v>
          </cell>
          <cell r="E93" t="str">
            <v>*</v>
          </cell>
          <cell r="F93" t="str">
            <v>X6499</v>
          </cell>
          <cell r="G93" t="str">
            <v>8546058</v>
          </cell>
          <cell r="H93" t="str">
            <v>COMFIT MEN</v>
          </cell>
          <cell r="I93" t="str">
            <v>00/0</v>
          </cell>
          <cell r="J93"/>
          <cell r="K93" t="str">
            <v>B</v>
          </cell>
          <cell r="L93" t="str">
            <v>D</v>
          </cell>
          <cell r="M93">
            <v>9999</v>
          </cell>
          <cell r="N93">
            <v>4489</v>
          </cell>
          <cell r="O93">
            <v>4489</v>
          </cell>
          <cell r="P93">
            <v>2</v>
          </cell>
          <cell r="Q93">
            <v>2</v>
          </cell>
          <cell r="R93">
            <v>1</v>
          </cell>
          <cell r="S93">
            <v>1</v>
          </cell>
          <cell r="T93">
            <v>-2940.2</v>
          </cell>
          <cell r="U93">
            <v>9</v>
          </cell>
          <cell r="V93">
            <v>15436.7</v>
          </cell>
          <cell r="W93">
            <v>80005</v>
          </cell>
          <cell r="X93" t="str">
            <v xml:space="preserve">MUMBAI INDIA   </v>
          </cell>
          <cell r="Y93">
            <v>20</v>
          </cell>
          <cell r="Z93">
            <v>162535.71</v>
          </cell>
          <cell r="AA93">
            <v>155012.31</v>
          </cell>
          <cell r="AB93">
            <v>48</v>
          </cell>
          <cell r="AC93" t="str">
            <v>201504</v>
          </cell>
          <cell r="AD93" t="str">
            <v>201548</v>
          </cell>
          <cell r="AE93">
            <v>9</v>
          </cell>
          <cell r="AF93">
            <v>0</v>
          </cell>
          <cell r="AG93">
            <v>9</v>
          </cell>
          <cell r="AH93" t="str">
            <v>201506</v>
          </cell>
          <cell r="AI93" t="str">
            <v>201733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 t="str">
            <v>-</v>
          </cell>
          <cell r="AO93">
            <v>-161.72</v>
          </cell>
          <cell r="AP93">
            <v>47.317999999999998</v>
          </cell>
          <cell r="AQ93">
            <v>3</v>
          </cell>
          <cell r="AR93">
            <v>1</v>
          </cell>
          <cell r="AS93" t="str">
            <v xml:space="preserve">8546058    </v>
          </cell>
          <cell r="AT93">
            <v>6</v>
          </cell>
          <cell r="AV93">
            <v>0</v>
          </cell>
          <cell r="AX93">
            <v>3</v>
          </cell>
          <cell r="AY93">
            <v>9</v>
          </cell>
          <cell r="AZ93" t="str">
            <v xml:space="preserve">8546058    </v>
          </cell>
          <cell r="BA93">
            <v>1</v>
          </cell>
          <cell r="BC93">
            <v>0</v>
          </cell>
          <cell r="BE93">
            <v>0</v>
          </cell>
          <cell r="BF93">
            <v>1</v>
          </cell>
          <cell r="BG93" t="str">
            <v xml:space="preserve">8546058    </v>
          </cell>
          <cell r="BH93">
            <v>3</v>
          </cell>
          <cell r="BJ93">
            <v>0</v>
          </cell>
          <cell r="BL93">
            <v>6</v>
          </cell>
          <cell r="BM93">
            <v>9</v>
          </cell>
          <cell r="BN93" t="str">
            <v xml:space="preserve">8546058    </v>
          </cell>
          <cell r="BO93">
            <v>4</v>
          </cell>
          <cell r="BP93">
            <v>0</v>
          </cell>
          <cell r="BR93">
            <v>2</v>
          </cell>
          <cell r="BS93">
            <v>0</v>
          </cell>
          <cell r="CH93">
            <v>0</v>
          </cell>
          <cell r="CZ93">
            <v>0</v>
          </cell>
          <cell r="DD93">
            <v>0</v>
          </cell>
          <cell r="DG93">
            <v>1</v>
          </cell>
          <cell r="EX93">
            <v>0</v>
          </cell>
          <cell r="FE93">
            <v>0</v>
          </cell>
          <cell r="FJ93">
            <v>0</v>
          </cell>
          <cell r="GS93">
            <v>0</v>
          </cell>
          <cell r="GY93">
            <v>0</v>
          </cell>
          <cell r="HA93">
            <v>3</v>
          </cell>
        </row>
        <row r="94">
          <cell r="A94" t="str">
            <v>8546072</v>
          </cell>
          <cell r="B94">
            <v>2</v>
          </cell>
          <cell r="C94">
            <v>8</v>
          </cell>
          <cell r="D94" t="str">
            <v>72</v>
          </cell>
          <cell r="E94" t="str">
            <v>*</v>
          </cell>
          <cell r="F94"/>
          <cell r="G94" t="str">
            <v>8546072</v>
          </cell>
          <cell r="H94" t="str">
            <v>HECTOR</v>
          </cell>
          <cell r="I94" t="str">
            <v>00/0</v>
          </cell>
          <cell r="J94"/>
          <cell r="K94" t="str">
            <v>B</v>
          </cell>
          <cell r="L94" t="str">
            <v>S</v>
          </cell>
          <cell r="M94">
            <v>4999</v>
          </cell>
          <cell r="N94">
            <v>2075</v>
          </cell>
          <cell r="O94">
            <v>2434.9499999999998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1</v>
          </cell>
          <cell r="V94">
            <v>4272.6499999999996</v>
          </cell>
          <cell r="W94">
            <v>70108</v>
          </cell>
          <cell r="X94" t="str">
            <v xml:space="preserve">KAVIN POLYMERS </v>
          </cell>
          <cell r="Y94">
            <v>39</v>
          </cell>
          <cell r="Z94">
            <v>162555.35999999999</v>
          </cell>
          <cell r="AA94">
            <v>29908.55</v>
          </cell>
          <cell r="AB94">
            <v>7</v>
          </cell>
          <cell r="AC94" t="str">
            <v>201638</v>
          </cell>
          <cell r="AD94" t="str">
            <v>201642</v>
          </cell>
          <cell r="AE94">
            <v>4</v>
          </cell>
          <cell r="AF94">
            <v>0</v>
          </cell>
          <cell r="AG94">
            <v>4</v>
          </cell>
          <cell r="AH94" t="str">
            <v>201639</v>
          </cell>
          <cell r="AI94" t="str">
            <v>201727</v>
          </cell>
          <cell r="AJ94">
            <v>36</v>
          </cell>
          <cell r="AK94">
            <v>0</v>
          </cell>
          <cell r="AL94">
            <v>0</v>
          </cell>
          <cell r="AM94">
            <v>0</v>
          </cell>
          <cell r="AN94" t="str">
            <v>-</v>
          </cell>
          <cell r="AO94">
            <v>51.435000000000002</v>
          </cell>
          <cell r="AP94">
            <v>51.290999999999997</v>
          </cell>
          <cell r="AQ94">
            <v>4</v>
          </cell>
          <cell r="AR94">
            <v>0</v>
          </cell>
          <cell r="AS94" t="str">
            <v xml:space="preserve">8546072    </v>
          </cell>
          <cell r="AT94">
            <v>2</v>
          </cell>
          <cell r="AV94">
            <v>1</v>
          </cell>
          <cell r="AX94">
            <v>1</v>
          </cell>
          <cell r="AY94">
            <v>4</v>
          </cell>
          <cell r="AZ94" t="str">
            <v xml:space="preserve">8546072    </v>
          </cell>
          <cell r="BA94">
            <v>0</v>
          </cell>
          <cell r="BC94">
            <v>0</v>
          </cell>
          <cell r="BE94">
            <v>0</v>
          </cell>
          <cell r="BF94">
            <v>0</v>
          </cell>
          <cell r="BG94" t="str">
            <v xml:space="preserve">8546072    </v>
          </cell>
          <cell r="BH94">
            <v>1</v>
          </cell>
          <cell r="BJ94">
            <v>0</v>
          </cell>
          <cell r="BL94">
            <v>0</v>
          </cell>
          <cell r="BM94">
            <v>1</v>
          </cell>
          <cell r="BN94" t="str">
            <v xml:space="preserve">8546072    </v>
          </cell>
          <cell r="BO94">
            <v>1</v>
          </cell>
          <cell r="BS94">
            <v>0</v>
          </cell>
          <cell r="FD94">
            <v>1</v>
          </cell>
          <cell r="GY94">
            <v>1</v>
          </cell>
          <cell r="HM94">
            <v>1</v>
          </cell>
        </row>
        <row r="95">
          <cell r="A95" t="str">
            <v>8546075</v>
          </cell>
          <cell r="B95">
            <v>2</v>
          </cell>
          <cell r="C95">
            <v>8</v>
          </cell>
          <cell r="D95" t="str">
            <v>75</v>
          </cell>
          <cell r="E95"/>
          <cell r="F95"/>
          <cell r="G95" t="str">
            <v>8546075</v>
          </cell>
          <cell r="H95" t="str">
            <v>NEW TITUES</v>
          </cell>
          <cell r="I95" t="str">
            <v>00/0</v>
          </cell>
          <cell r="J95"/>
          <cell r="K95" t="str">
            <v>B</v>
          </cell>
          <cell r="L95" t="str">
            <v>S</v>
          </cell>
          <cell r="M95">
            <v>3499</v>
          </cell>
          <cell r="N95">
            <v>1600</v>
          </cell>
          <cell r="O95">
            <v>1600</v>
          </cell>
          <cell r="P95">
            <v>8</v>
          </cell>
          <cell r="Q95">
            <v>5</v>
          </cell>
          <cell r="R95">
            <v>9</v>
          </cell>
          <cell r="S95">
            <v>12</v>
          </cell>
          <cell r="T95">
            <v>39942.06</v>
          </cell>
          <cell r="U95">
            <v>55</v>
          </cell>
          <cell r="V95">
            <v>167825.38</v>
          </cell>
          <cell r="W95">
            <v>70052</v>
          </cell>
          <cell r="X95" t="str">
            <v>S.G. QUALITY SH</v>
          </cell>
          <cell r="Y95">
            <v>0</v>
          </cell>
          <cell r="Z95">
            <v>0</v>
          </cell>
          <cell r="AA95">
            <v>323484.40000000002</v>
          </cell>
          <cell r="AB95">
            <v>112</v>
          </cell>
          <cell r="AC95" t="str">
            <v>201716</v>
          </cell>
          <cell r="AD95" t="str">
            <v>201716</v>
          </cell>
          <cell r="AE95">
            <v>114</v>
          </cell>
          <cell r="AF95">
            <v>0</v>
          </cell>
          <cell r="AG95">
            <v>114</v>
          </cell>
          <cell r="AH95" t="str">
            <v>201716</v>
          </cell>
          <cell r="AI95" t="str">
            <v>201733</v>
          </cell>
          <cell r="AJ95">
            <v>212</v>
          </cell>
          <cell r="AK95">
            <v>220</v>
          </cell>
          <cell r="AL95">
            <v>0</v>
          </cell>
          <cell r="AM95">
            <v>0</v>
          </cell>
          <cell r="AN95" t="str">
            <v>201735</v>
          </cell>
          <cell r="AO95">
            <v>47.564999999999998</v>
          </cell>
          <cell r="AP95">
            <v>46.34</v>
          </cell>
          <cell r="AQ95">
            <v>18</v>
          </cell>
          <cell r="AR95">
            <v>10</v>
          </cell>
          <cell r="AS95" t="str">
            <v xml:space="preserve">8546075    </v>
          </cell>
          <cell r="AT95">
            <v>31</v>
          </cell>
          <cell r="AU95">
            <v>52</v>
          </cell>
          <cell r="AV95">
            <v>13</v>
          </cell>
          <cell r="AW95">
            <v>15</v>
          </cell>
          <cell r="AX95">
            <v>3</v>
          </cell>
          <cell r="AY95">
            <v>114</v>
          </cell>
          <cell r="AZ95" t="str">
            <v xml:space="preserve">8546075    </v>
          </cell>
          <cell r="BA95">
            <v>5</v>
          </cell>
          <cell r="BB95">
            <v>2</v>
          </cell>
          <cell r="BC95">
            <v>2</v>
          </cell>
          <cell r="BD95">
            <v>1</v>
          </cell>
          <cell r="BE95">
            <v>2</v>
          </cell>
          <cell r="BF95">
            <v>12</v>
          </cell>
          <cell r="BG95" t="str">
            <v xml:space="preserve">8546075    </v>
          </cell>
          <cell r="BH95">
            <v>20</v>
          </cell>
          <cell r="BI95">
            <v>12</v>
          </cell>
          <cell r="BJ95">
            <v>8</v>
          </cell>
          <cell r="BK95">
            <v>5</v>
          </cell>
          <cell r="BL95">
            <v>10</v>
          </cell>
          <cell r="BM95">
            <v>55</v>
          </cell>
          <cell r="BN95" t="str">
            <v xml:space="preserve">8546075    </v>
          </cell>
          <cell r="BP95">
            <v>4</v>
          </cell>
          <cell r="BQ95">
            <v>3</v>
          </cell>
          <cell r="BR95">
            <v>3</v>
          </cell>
          <cell r="BS95">
            <v>7</v>
          </cell>
          <cell r="CN95">
            <v>0</v>
          </cell>
          <cell r="DD95">
            <v>0</v>
          </cell>
          <cell r="DH95">
            <v>13</v>
          </cell>
          <cell r="DI95">
            <v>3</v>
          </cell>
          <cell r="DN95">
            <v>5</v>
          </cell>
          <cell r="DO95">
            <v>0</v>
          </cell>
          <cell r="DQ95">
            <v>5</v>
          </cell>
          <cell r="DR95">
            <v>11</v>
          </cell>
          <cell r="DZ95">
            <v>15</v>
          </cell>
          <cell r="EX95">
            <v>7</v>
          </cell>
          <cell r="FD95">
            <v>6</v>
          </cell>
          <cell r="FS95">
            <v>1</v>
          </cell>
          <cell r="GR95">
            <v>3</v>
          </cell>
          <cell r="GS95">
            <v>10</v>
          </cell>
          <cell r="GT95">
            <v>0</v>
          </cell>
          <cell r="HM95">
            <v>4</v>
          </cell>
          <cell r="HQ95">
            <v>9</v>
          </cell>
          <cell r="HR95">
            <v>0</v>
          </cell>
          <cell r="HS95">
            <v>5</v>
          </cell>
        </row>
        <row r="96">
          <cell r="A96" t="str">
            <v>8546080</v>
          </cell>
          <cell r="B96">
            <v>2</v>
          </cell>
          <cell r="C96">
            <v>8</v>
          </cell>
          <cell r="D96" t="str">
            <v>80</v>
          </cell>
          <cell r="E96" t="str">
            <v>*</v>
          </cell>
          <cell r="F96" t="str">
            <v>X1999</v>
          </cell>
          <cell r="G96" t="str">
            <v>8546080</v>
          </cell>
          <cell r="H96" t="str">
            <v>OLIVER</v>
          </cell>
          <cell r="I96" t="str">
            <v>00/0</v>
          </cell>
          <cell r="J96" t="str">
            <v>+</v>
          </cell>
          <cell r="K96" t="str">
            <v>B</v>
          </cell>
          <cell r="L96" t="str">
            <v>D</v>
          </cell>
          <cell r="M96">
            <v>3999</v>
          </cell>
          <cell r="N96">
            <v>1700</v>
          </cell>
          <cell r="O96">
            <v>1994.9</v>
          </cell>
          <cell r="P96">
            <v>0</v>
          </cell>
          <cell r="Q96">
            <v>0</v>
          </cell>
          <cell r="R96">
            <v>0</v>
          </cell>
          <cell r="S96">
            <v>2</v>
          </cell>
          <cell r="T96">
            <v>2979.64</v>
          </cell>
          <cell r="U96">
            <v>3</v>
          </cell>
          <cell r="V96">
            <v>4689.04</v>
          </cell>
          <cell r="W96">
            <v>70019</v>
          </cell>
          <cell r="X96" t="str">
            <v>PALLA &amp; COMPANY</v>
          </cell>
          <cell r="Y96">
            <v>41</v>
          </cell>
          <cell r="Z96">
            <v>114552.74</v>
          </cell>
          <cell r="AA96">
            <v>44091.44</v>
          </cell>
          <cell r="AB96">
            <v>29</v>
          </cell>
          <cell r="AC96" t="str">
            <v>201517</v>
          </cell>
          <cell r="AD96" t="str">
            <v>201533</v>
          </cell>
          <cell r="AE96">
            <v>4</v>
          </cell>
          <cell r="AF96">
            <v>0</v>
          </cell>
          <cell r="AG96">
            <v>4</v>
          </cell>
          <cell r="AH96" t="str">
            <v>201518</v>
          </cell>
          <cell r="AI96" t="str">
            <v>201733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 t="str">
            <v>-</v>
          </cell>
          <cell r="AO96">
            <v>-8.7639999999999993</v>
          </cell>
          <cell r="AP96">
            <v>50.115000000000002</v>
          </cell>
          <cell r="AQ96">
            <v>2</v>
          </cell>
          <cell r="AR96">
            <v>1</v>
          </cell>
          <cell r="AS96" t="str">
            <v xml:space="preserve">8546080    </v>
          </cell>
          <cell r="AT96">
            <v>2</v>
          </cell>
          <cell r="AU96">
            <v>0</v>
          </cell>
          <cell r="AV96">
            <v>0</v>
          </cell>
          <cell r="AW96">
            <v>2</v>
          </cell>
          <cell r="AY96">
            <v>4</v>
          </cell>
          <cell r="AZ96" t="str">
            <v xml:space="preserve">8546080    </v>
          </cell>
          <cell r="BA96">
            <v>0</v>
          </cell>
          <cell r="BB96">
            <v>0</v>
          </cell>
          <cell r="BC96">
            <v>0</v>
          </cell>
          <cell r="BD96">
            <v>2</v>
          </cell>
          <cell r="BF96">
            <v>2</v>
          </cell>
          <cell r="BG96" t="str">
            <v xml:space="preserve">8546080    </v>
          </cell>
          <cell r="BH96">
            <v>0</v>
          </cell>
          <cell r="BI96">
            <v>1</v>
          </cell>
          <cell r="BJ96">
            <v>0</v>
          </cell>
          <cell r="BK96">
            <v>2</v>
          </cell>
          <cell r="BM96">
            <v>3</v>
          </cell>
          <cell r="BN96" t="str">
            <v xml:space="preserve">8546080    </v>
          </cell>
          <cell r="CZ96">
            <v>0</v>
          </cell>
          <cell r="DD96">
            <v>0</v>
          </cell>
          <cell r="EK96">
            <v>0</v>
          </cell>
          <cell r="GD96">
            <v>0</v>
          </cell>
          <cell r="GL96">
            <v>2</v>
          </cell>
          <cell r="HM96">
            <v>2</v>
          </cell>
          <cell r="HQ96">
            <v>0</v>
          </cell>
        </row>
        <row r="97">
          <cell r="A97" t="str">
            <v>8243082</v>
          </cell>
          <cell r="B97">
            <v>2</v>
          </cell>
          <cell r="C97">
            <v>8</v>
          </cell>
          <cell r="D97" t="str">
            <v>82</v>
          </cell>
          <cell r="E97"/>
          <cell r="F97"/>
          <cell r="G97" t="str">
            <v>8243082</v>
          </cell>
          <cell r="H97" t="str">
            <v>NATHAN LACE</v>
          </cell>
          <cell r="I97" t="str">
            <v>00/0</v>
          </cell>
          <cell r="J97"/>
          <cell r="K97" t="str">
            <v>B</v>
          </cell>
          <cell r="L97" t="str">
            <v>S</v>
          </cell>
          <cell r="M97">
            <v>5999</v>
          </cell>
          <cell r="N97">
            <v>2626</v>
          </cell>
          <cell r="O97">
            <v>2626</v>
          </cell>
          <cell r="P97">
            <v>0</v>
          </cell>
          <cell r="Q97">
            <v>3</v>
          </cell>
          <cell r="R97">
            <v>-1</v>
          </cell>
          <cell r="S97">
            <v>2</v>
          </cell>
          <cell r="T97">
            <v>11762.74</v>
          </cell>
          <cell r="U97">
            <v>9</v>
          </cell>
          <cell r="V97">
            <v>47756.74</v>
          </cell>
          <cell r="W97">
            <v>80013</v>
          </cell>
          <cell r="X97" t="str">
            <v>A.R. ENTERPRISE</v>
          </cell>
          <cell r="Y97">
            <v>0</v>
          </cell>
          <cell r="Z97">
            <v>0</v>
          </cell>
          <cell r="AA97">
            <v>86190.75</v>
          </cell>
          <cell r="AB97">
            <v>18</v>
          </cell>
          <cell r="AC97" t="str">
            <v>201716</v>
          </cell>
          <cell r="AD97" t="str">
            <v>201716</v>
          </cell>
          <cell r="AE97">
            <v>104</v>
          </cell>
          <cell r="AF97">
            <v>0</v>
          </cell>
          <cell r="AG97">
            <v>104</v>
          </cell>
          <cell r="AH97" t="str">
            <v>201718</v>
          </cell>
          <cell r="AI97" t="str">
            <v>201733</v>
          </cell>
          <cell r="AJ97">
            <v>25</v>
          </cell>
          <cell r="AK97">
            <v>0</v>
          </cell>
          <cell r="AL97">
            <v>0</v>
          </cell>
          <cell r="AM97">
            <v>0</v>
          </cell>
          <cell r="AN97" t="str">
            <v>-</v>
          </cell>
          <cell r="AO97">
            <v>50.512</v>
          </cell>
          <cell r="AP97">
            <v>48.633000000000003</v>
          </cell>
          <cell r="AQ97">
            <v>9</v>
          </cell>
          <cell r="AR97">
            <v>2</v>
          </cell>
          <cell r="AS97" t="str">
            <v xml:space="preserve">8243082    </v>
          </cell>
          <cell r="AT97">
            <v>55</v>
          </cell>
          <cell r="AV97">
            <v>17</v>
          </cell>
          <cell r="AW97">
            <v>20</v>
          </cell>
          <cell r="AX97">
            <v>12</v>
          </cell>
          <cell r="AY97">
            <v>104</v>
          </cell>
          <cell r="AZ97" t="str">
            <v xml:space="preserve">8243082    </v>
          </cell>
          <cell r="BA97">
            <v>1</v>
          </cell>
          <cell r="BC97">
            <v>1</v>
          </cell>
          <cell r="BD97">
            <v>0</v>
          </cell>
          <cell r="BE97">
            <v>0</v>
          </cell>
          <cell r="BF97">
            <v>2</v>
          </cell>
          <cell r="BG97" t="str">
            <v xml:space="preserve">8243082    </v>
          </cell>
          <cell r="BH97">
            <v>3</v>
          </cell>
          <cell r="BJ97">
            <v>5</v>
          </cell>
          <cell r="BK97">
            <v>1</v>
          </cell>
          <cell r="BL97">
            <v>0</v>
          </cell>
          <cell r="BM97">
            <v>9</v>
          </cell>
          <cell r="BN97" t="str">
            <v xml:space="preserve">8243082    </v>
          </cell>
          <cell r="BP97">
            <v>9</v>
          </cell>
          <cell r="BR97">
            <v>12</v>
          </cell>
          <cell r="BS97">
            <v>24</v>
          </cell>
          <cell r="CN97">
            <v>0</v>
          </cell>
          <cell r="DG97">
            <v>2</v>
          </cell>
          <cell r="FD97">
            <v>17</v>
          </cell>
          <cell r="FS97">
            <v>9</v>
          </cell>
          <cell r="FV97">
            <v>11</v>
          </cell>
          <cell r="GK97">
            <v>0</v>
          </cell>
          <cell r="GR97">
            <v>12</v>
          </cell>
          <cell r="GS97">
            <v>9</v>
          </cell>
          <cell r="HM97">
            <v>1</v>
          </cell>
        </row>
        <row r="98">
          <cell r="A98" t="str">
            <v>8246082</v>
          </cell>
          <cell r="B98">
            <v>2</v>
          </cell>
          <cell r="C98">
            <v>8</v>
          </cell>
          <cell r="D98" t="str">
            <v>82</v>
          </cell>
          <cell r="E98"/>
          <cell r="F98"/>
          <cell r="G98" t="str">
            <v>8246082</v>
          </cell>
          <cell r="H98" t="str">
            <v>NATHAN LACE</v>
          </cell>
          <cell r="I98" t="str">
            <v>00/0</v>
          </cell>
          <cell r="J98"/>
          <cell r="K98" t="str">
            <v>B</v>
          </cell>
          <cell r="L98" t="str">
            <v>S</v>
          </cell>
          <cell r="M98">
            <v>5999</v>
          </cell>
          <cell r="N98">
            <v>2626</v>
          </cell>
          <cell r="O98">
            <v>2626</v>
          </cell>
          <cell r="P98">
            <v>1</v>
          </cell>
          <cell r="Q98">
            <v>2</v>
          </cell>
          <cell r="R98">
            <v>1</v>
          </cell>
          <cell r="S98">
            <v>4</v>
          </cell>
          <cell r="T98">
            <v>22771.46</v>
          </cell>
          <cell r="U98">
            <v>15</v>
          </cell>
          <cell r="V98">
            <v>75755.210000000006</v>
          </cell>
          <cell r="W98">
            <v>80013</v>
          </cell>
          <cell r="X98" t="str">
            <v>A.R. ENTERPRISE</v>
          </cell>
          <cell r="Y98">
            <v>0</v>
          </cell>
          <cell r="Z98">
            <v>0</v>
          </cell>
          <cell r="AA98">
            <v>110955.85</v>
          </cell>
          <cell r="AB98">
            <v>23</v>
          </cell>
          <cell r="AC98" t="str">
            <v>201726</v>
          </cell>
          <cell r="AD98" t="str">
            <v>201726</v>
          </cell>
          <cell r="AE98">
            <v>113</v>
          </cell>
          <cell r="AF98">
            <v>94</v>
          </cell>
          <cell r="AG98">
            <v>207</v>
          </cell>
          <cell r="AH98" t="str">
            <v>201716</v>
          </cell>
          <cell r="AI98" t="str">
            <v>201733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 t="str">
            <v>-</v>
          </cell>
          <cell r="AO98">
            <v>48.003999999999998</v>
          </cell>
          <cell r="AP98">
            <v>48.633000000000003</v>
          </cell>
          <cell r="AQ98">
            <v>12</v>
          </cell>
          <cell r="AR98">
            <v>3</v>
          </cell>
          <cell r="AS98" t="str">
            <v xml:space="preserve">8246082    </v>
          </cell>
          <cell r="AT98">
            <v>50</v>
          </cell>
          <cell r="AU98">
            <v>8</v>
          </cell>
          <cell r="AV98">
            <v>18</v>
          </cell>
          <cell r="AW98">
            <v>21</v>
          </cell>
          <cell r="AX98">
            <v>16</v>
          </cell>
          <cell r="AY98">
            <v>113</v>
          </cell>
          <cell r="AZ98" t="str">
            <v xml:space="preserve">8246082    </v>
          </cell>
          <cell r="BA98">
            <v>2</v>
          </cell>
          <cell r="BB98">
            <v>0</v>
          </cell>
          <cell r="BC98">
            <v>2</v>
          </cell>
          <cell r="BD98">
            <v>0</v>
          </cell>
          <cell r="BE98">
            <v>0</v>
          </cell>
          <cell r="BF98">
            <v>4</v>
          </cell>
          <cell r="BG98" t="str">
            <v xml:space="preserve">8246082    </v>
          </cell>
          <cell r="BH98">
            <v>10</v>
          </cell>
          <cell r="BI98">
            <v>0</v>
          </cell>
          <cell r="BJ98">
            <v>3</v>
          </cell>
          <cell r="BK98">
            <v>2</v>
          </cell>
          <cell r="BL98">
            <v>0</v>
          </cell>
          <cell r="BM98">
            <v>15</v>
          </cell>
          <cell r="BN98" t="str">
            <v xml:space="preserve">8246082    </v>
          </cell>
          <cell r="BP98">
            <v>7</v>
          </cell>
          <cell r="BR98">
            <v>10</v>
          </cell>
          <cell r="BS98">
            <v>12</v>
          </cell>
          <cell r="CN98">
            <v>0</v>
          </cell>
          <cell r="DF98">
            <v>10</v>
          </cell>
          <cell r="DO98">
            <v>8</v>
          </cell>
          <cell r="DP98">
            <v>1</v>
          </cell>
          <cell r="FD98">
            <v>18</v>
          </cell>
          <cell r="FS98">
            <v>11</v>
          </cell>
          <cell r="FV98">
            <v>10</v>
          </cell>
          <cell r="GR98">
            <v>8</v>
          </cell>
          <cell r="GS98">
            <v>10</v>
          </cell>
          <cell r="GU98">
            <v>7</v>
          </cell>
          <cell r="HM98">
            <v>11</v>
          </cell>
        </row>
        <row r="99">
          <cell r="A99" t="str">
            <v>8546087</v>
          </cell>
          <cell r="B99">
            <v>2</v>
          </cell>
          <cell r="C99">
            <v>8</v>
          </cell>
          <cell r="D99" t="str">
            <v>87</v>
          </cell>
          <cell r="E99"/>
          <cell r="F99"/>
          <cell r="G99" t="str">
            <v>8546087</v>
          </cell>
          <cell r="H99" t="str">
            <v>NATHAN SLIPON</v>
          </cell>
          <cell r="I99" t="str">
            <v>00/0</v>
          </cell>
          <cell r="J99"/>
          <cell r="K99" t="str">
            <v>B</v>
          </cell>
          <cell r="L99" t="str">
            <v>S</v>
          </cell>
          <cell r="M99">
            <v>5999</v>
          </cell>
          <cell r="N99">
            <v>2626</v>
          </cell>
          <cell r="O99">
            <v>2626</v>
          </cell>
          <cell r="P99">
            <v>6</v>
          </cell>
          <cell r="Q99">
            <v>7</v>
          </cell>
          <cell r="R99">
            <v>10</v>
          </cell>
          <cell r="S99">
            <v>39</v>
          </cell>
          <cell r="T99">
            <v>230875.53</v>
          </cell>
          <cell r="U99">
            <v>74</v>
          </cell>
          <cell r="V99">
            <v>402744.31</v>
          </cell>
          <cell r="W99">
            <v>80013</v>
          </cell>
          <cell r="X99" t="str">
            <v>A.R. ENTERPRISE</v>
          </cell>
          <cell r="Y99">
            <v>0</v>
          </cell>
          <cell r="Z99">
            <v>0</v>
          </cell>
          <cell r="AA99">
            <v>213400.32000000001</v>
          </cell>
          <cell r="AB99">
            <v>44</v>
          </cell>
          <cell r="AC99" t="str">
            <v>201716</v>
          </cell>
          <cell r="AD99" t="str">
            <v>201716</v>
          </cell>
          <cell r="AE99">
            <v>136</v>
          </cell>
          <cell r="AF99">
            <v>6</v>
          </cell>
          <cell r="AG99">
            <v>142</v>
          </cell>
          <cell r="AH99" t="str">
            <v>201716</v>
          </cell>
          <cell r="AI99" t="str">
            <v>201733</v>
          </cell>
          <cell r="AJ99">
            <v>52</v>
          </cell>
          <cell r="AK99">
            <v>0</v>
          </cell>
          <cell r="AL99">
            <v>0</v>
          </cell>
          <cell r="AM99">
            <v>0</v>
          </cell>
          <cell r="AN99" t="str">
            <v>-</v>
          </cell>
          <cell r="AO99">
            <v>51.75</v>
          </cell>
          <cell r="AP99">
            <v>48.633000000000003</v>
          </cell>
          <cell r="AQ99">
            <v>12</v>
          </cell>
          <cell r="AR99">
            <v>4</v>
          </cell>
          <cell r="AS99" t="str">
            <v xml:space="preserve">8546087    </v>
          </cell>
          <cell r="AT99">
            <v>73</v>
          </cell>
          <cell r="AU99">
            <v>3</v>
          </cell>
          <cell r="AV99">
            <v>17</v>
          </cell>
          <cell r="AW99">
            <v>9</v>
          </cell>
          <cell r="AX99">
            <v>22</v>
          </cell>
          <cell r="AY99">
            <v>124</v>
          </cell>
          <cell r="AZ99" t="str">
            <v xml:space="preserve">8546087    </v>
          </cell>
          <cell r="BA99">
            <v>1</v>
          </cell>
          <cell r="BB99">
            <v>0</v>
          </cell>
          <cell r="BC99">
            <v>4</v>
          </cell>
          <cell r="BD99">
            <v>34</v>
          </cell>
          <cell r="BE99">
            <v>0</v>
          </cell>
          <cell r="BF99">
            <v>39</v>
          </cell>
          <cell r="BG99" t="str">
            <v xml:space="preserve">8546087    </v>
          </cell>
          <cell r="BH99">
            <v>15</v>
          </cell>
          <cell r="BI99">
            <v>0</v>
          </cell>
          <cell r="BJ99">
            <v>14</v>
          </cell>
          <cell r="BK99">
            <v>38</v>
          </cell>
          <cell r="BL99">
            <v>7</v>
          </cell>
          <cell r="BM99">
            <v>74</v>
          </cell>
          <cell r="BN99" t="str">
            <v xml:space="preserve">8546087    </v>
          </cell>
          <cell r="BP99">
            <v>14</v>
          </cell>
          <cell r="BR99">
            <v>9</v>
          </cell>
          <cell r="BS99">
            <v>33</v>
          </cell>
          <cell r="CM99">
            <v>0</v>
          </cell>
          <cell r="CN99">
            <v>0</v>
          </cell>
          <cell r="DG99">
            <v>7</v>
          </cell>
          <cell r="DO99">
            <v>3</v>
          </cell>
          <cell r="FD99">
            <v>6</v>
          </cell>
          <cell r="FE99">
            <v>11</v>
          </cell>
          <cell r="FS99">
            <v>10</v>
          </cell>
          <cell r="FV99">
            <v>11</v>
          </cell>
          <cell r="GK99">
            <v>0</v>
          </cell>
          <cell r="GR99">
            <v>9</v>
          </cell>
          <cell r="GS99">
            <v>7</v>
          </cell>
          <cell r="GU99">
            <v>13</v>
          </cell>
          <cell r="HM99">
            <v>10</v>
          </cell>
        </row>
        <row r="100">
          <cell r="A100" t="str">
            <v>8543087</v>
          </cell>
          <cell r="B100">
            <v>2</v>
          </cell>
          <cell r="C100">
            <v>8</v>
          </cell>
          <cell r="D100" t="str">
            <v>87</v>
          </cell>
          <cell r="E100"/>
          <cell r="F100"/>
          <cell r="G100" t="str">
            <v>8543087</v>
          </cell>
          <cell r="H100" t="str">
            <v>NATHAN SLIPON</v>
          </cell>
          <cell r="I100" t="str">
            <v>00/0</v>
          </cell>
          <cell r="J100"/>
          <cell r="K100" t="str">
            <v>B</v>
          </cell>
          <cell r="L100" t="str">
            <v>S</v>
          </cell>
          <cell r="M100">
            <v>5999</v>
          </cell>
          <cell r="N100">
            <v>2626</v>
          </cell>
          <cell r="O100">
            <v>2626</v>
          </cell>
          <cell r="P100">
            <v>2</v>
          </cell>
          <cell r="Q100">
            <v>5</v>
          </cell>
          <cell r="R100">
            <v>2</v>
          </cell>
          <cell r="S100">
            <v>1</v>
          </cell>
          <cell r="T100">
            <v>5881.37</v>
          </cell>
          <cell r="U100">
            <v>18</v>
          </cell>
          <cell r="V100">
            <v>90482.65</v>
          </cell>
          <cell r="W100">
            <v>80013</v>
          </cell>
          <cell r="X100" t="str">
            <v>A.R. ENTERPRISE</v>
          </cell>
          <cell r="Y100">
            <v>0</v>
          </cell>
          <cell r="Z100">
            <v>0</v>
          </cell>
          <cell r="AA100">
            <v>94035.6</v>
          </cell>
          <cell r="AB100">
            <v>19</v>
          </cell>
          <cell r="AC100" t="str">
            <v>201718</v>
          </cell>
          <cell r="AD100" t="str">
            <v>201718</v>
          </cell>
          <cell r="AE100">
            <v>107</v>
          </cell>
          <cell r="AF100">
            <v>0</v>
          </cell>
          <cell r="AG100">
            <v>107</v>
          </cell>
          <cell r="AH100" t="str">
            <v>201717</v>
          </cell>
          <cell r="AI100" t="str">
            <v>201733</v>
          </cell>
          <cell r="AJ100">
            <v>30</v>
          </cell>
          <cell r="AK100">
            <v>0</v>
          </cell>
          <cell r="AL100">
            <v>0</v>
          </cell>
          <cell r="AM100">
            <v>0</v>
          </cell>
          <cell r="AN100" t="str">
            <v>-</v>
          </cell>
          <cell r="AO100">
            <v>47.76</v>
          </cell>
          <cell r="AP100">
            <v>48.633000000000003</v>
          </cell>
          <cell r="AQ100">
            <v>9</v>
          </cell>
          <cell r="AR100">
            <v>1</v>
          </cell>
          <cell r="AS100" t="str">
            <v xml:space="preserve">8543087    </v>
          </cell>
          <cell r="AT100">
            <v>32</v>
          </cell>
          <cell r="AU100">
            <v>20</v>
          </cell>
          <cell r="AV100">
            <v>25</v>
          </cell>
          <cell r="AW100">
            <v>19</v>
          </cell>
          <cell r="AX100">
            <v>11</v>
          </cell>
          <cell r="AY100">
            <v>107</v>
          </cell>
          <cell r="AZ100" t="str">
            <v xml:space="preserve">8543087    </v>
          </cell>
          <cell r="BA100">
            <v>0</v>
          </cell>
          <cell r="BB100">
            <v>0</v>
          </cell>
          <cell r="BC100">
            <v>1</v>
          </cell>
          <cell r="BD100">
            <v>0</v>
          </cell>
          <cell r="BE100">
            <v>0</v>
          </cell>
          <cell r="BF100">
            <v>1</v>
          </cell>
          <cell r="BG100" t="str">
            <v xml:space="preserve">8543087    </v>
          </cell>
          <cell r="BH100">
            <v>6</v>
          </cell>
          <cell r="BI100">
            <v>0</v>
          </cell>
          <cell r="BJ100">
            <v>8</v>
          </cell>
          <cell r="BK100">
            <v>3</v>
          </cell>
          <cell r="BL100">
            <v>1</v>
          </cell>
          <cell r="BM100">
            <v>18</v>
          </cell>
          <cell r="BN100" t="str">
            <v xml:space="preserve">8543087    </v>
          </cell>
          <cell r="BP100">
            <v>6</v>
          </cell>
          <cell r="BR100">
            <v>0</v>
          </cell>
          <cell r="BS100">
            <v>25</v>
          </cell>
          <cell r="CN100">
            <v>0</v>
          </cell>
          <cell r="EK100">
            <v>20</v>
          </cell>
          <cell r="FD100">
            <v>15</v>
          </cell>
          <cell r="FE100">
            <v>10</v>
          </cell>
          <cell r="FS100">
            <v>10</v>
          </cell>
          <cell r="FV100">
            <v>9</v>
          </cell>
          <cell r="GR100">
            <v>11</v>
          </cell>
          <cell r="GS100">
            <v>0</v>
          </cell>
          <cell r="HM100">
            <v>1</v>
          </cell>
        </row>
        <row r="101">
          <cell r="A101" t="str">
            <v>8546088</v>
          </cell>
          <cell r="B101">
            <v>2</v>
          </cell>
          <cell r="C101">
            <v>8</v>
          </cell>
          <cell r="D101" t="str">
            <v>88</v>
          </cell>
          <cell r="E101"/>
          <cell r="F101"/>
          <cell r="G101" t="str">
            <v>8546088</v>
          </cell>
          <cell r="H101" t="str">
            <v>AR MOCCSINO</v>
          </cell>
          <cell r="I101" t="str">
            <v>00/0</v>
          </cell>
          <cell r="J101"/>
          <cell r="K101" t="str">
            <v>B</v>
          </cell>
          <cell r="L101" t="str">
            <v>S</v>
          </cell>
          <cell r="M101">
            <v>5999</v>
          </cell>
          <cell r="N101">
            <v>2626</v>
          </cell>
          <cell r="O101">
            <v>2626</v>
          </cell>
          <cell r="P101">
            <v>1</v>
          </cell>
          <cell r="Q101">
            <v>5</v>
          </cell>
          <cell r="R101">
            <v>3</v>
          </cell>
          <cell r="S101">
            <v>7</v>
          </cell>
          <cell r="T101">
            <v>41169.589999999997</v>
          </cell>
          <cell r="U101">
            <v>25</v>
          </cell>
          <cell r="V101">
            <v>129260.61</v>
          </cell>
          <cell r="W101">
            <v>80013</v>
          </cell>
          <cell r="X101" t="str">
            <v>A.R. ENTERPRISE</v>
          </cell>
          <cell r="Y101">
            <v>0</v>
          </cell>
          <cell r="Z101">
            <v>0</v>
          </cell>
          <cell r="AA101">
            <v>249902.53</v>
          </cell>
          <cell r="AB101">
            <v>53</v>
          </cell>
          <cell r="AC101" t="str">
            <v>201718</v>
          </cell>
          <cell r="AD101" t="str">
            <v>201718</v>
          </cell>
          <cell r="AE101">
            <v>84</v>
          </cell>
          <cell r="AF101">
            <v>0</v>
          </cell>
          <cell r="AG101">
            <v>84</v>
          </cell>
          <cell r="AH101" t="str">
            <v>201715</v>
          </cell>
          <cell r="AI101" t="str">
            <v>201733</v>
          </cell>
          <cell r="AJ101">
            <v>60</v>
          </cell>
          <cell r="AK101">
            <v>0</v>
          </cell>
          <cell r="AL101">
            <v>0</v>
          </cell>
          <cell r="AM101">
            <v>0</v>
          </cell>
          <cell r="AN101" t="str">
            <v>-</v>
          </cell>
          <cell r="AO101">
            <v>49.210999999999999</v>
          </cell>
          <cell r="AP101">
            <v>48.633000000000003</v>
          </cell>
          <cell r="AQ101">
            <v>9</v>
          </cell>
          <cell r="AR101">
            <v>2</v>
          </cell>
          <cell r="AS101" t="str">
            <v xml:space="preserve">8546088    </v>
          </cell>
          <cell r="AT101">
            <v>33</v>
          </cell>
          <cell r="AU101">
            <v>21</v>
          </cell>
          <cell r="AV101">
            <v>17</v>
          </cell>
          <cell r="AW101">
            <v>7</v>
          </cell>
          <cell r="AX101">
            <v>6</v>
          </cell>
          <cell r="AY101">
            <v>84</v>
          </cell>
          <cell r="AZ101" t="str">
            <v xml:space="preserve">8546088    </v>
          </cell>
          <cell r="BA101">
            <v>7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7</v>
          </cell>
          <cell r="BG101" t="str">
            <v xml:space="preserve">8546088    </v>
          </cell>
          <cell r="BH101">
            <v>23</v>
          </cell>
          <cell r="BI101">
            <v>0</v>
          </cell>
          <cell r="BJ101">
            <v>1</v>
          </cell>
          <cell r="BK101">
            <v>0</v>
          </cell>
          <cell r="BL101">
            <v>1</v>
          </cell>
          <cell r="BM101">
            <v>25</v>
          </cell>
          <cell r="BN101" t="str">
            <v xml:space="preserve">8546088    </v>
          </cell>
          <cell r="BO101">
            <v>1</v>
          </cell>
          <cell r="BP101">
            <v>4</v>
          </cell>
          <cell r="BQ101">
            <v>0</v>
          </cell>
          <cell r="BR101">
            <v>8</v>
          </cell>
          <cell r="BS101">
            <v>12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21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17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P101">
            <v>0</v>
          </cell>
          <cell r="FQ101">
            <v>0</v>
          </cell>
          <cell r="FR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7</v>
          </cell>
          <cell r="FW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6</v>
          </cell>
          <cell r="GS101">
            <v>8</v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  <cell r="HE101">
            <v>0</v>
          </cell>
          <cell r="HF101">
            <v>0</v>
          </cell>
          <cell r="HI101">
            <v>0</v>
          </cell>
          <cell r="HJ101">
            <v>0</v>
          </cell>
          <cell r="HK101">
            <v>0</v>
          </cell>
          <cell r="HL101">
            <v>0</v>
          </cell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  <cell r="HS101">
            <v>0</v>
          </cell>
        </row>
        <row r="102">
          <cell r="A102" t="str">
            <v>8544088</v>
          </cell>
          <cell r="B102">
            <v>2</v>
          </cell>
          <cell r="C102">
            <v>8</v>
          </cell>
          <cell r="D102" t="str">
            <v>88</v>
          </cell>
          <cell r="E102"/>
          <cell r="F102"/>
          <cell r="G102" t="str">
            <v>8544088</v>
          </cell>
          <cell r="H102" t="str">
            <v>AR MOCCSINO</v>
          </cell>
          <cell r="I102" t="str">
            <v>00/0</v>
          </cell>
          <cell r="J102"/>
          <cell r="K102" t="str">
            <v>B</v>
          </cell>
          <cell r="L102" t="str">
            <v>S</v>
          </cell>
          <cell r="M102">
            <v>5999</v>
          </cell>
          <cell r="N102">
            <v>2626</v>
          </cell>
          <cell r="O102">
            <v>2626</v>
          </cell>
          <cell r="P102">
            <v>2</v>
          </cell>
          <cell r="Q102">
            <v>3</v>
          </cell>
          <cell r="R102">
            <v>3</v>
          </cell>
          <cell r="S102">
            <v>1</v>
          </cell>
          <cell r="T102">
            <v>5881.37</v>
          </cell>
          <cell r="U102">
            <v>19</v>
          </cell>
          <cell r="V102">
            <v>94020.52</v>
          </cell>
          <cell r="W102">
            <v>80013</v>
          </cell>
          <cell r="X102" t="str">
            <v>A.R. ENTERPRISE</v>
          </cell>
          <cell r="Y102">
            <v>0</v>
          </cell>
          <cell r="Z102">
            <v>0</v>
          </cell>
          <cell r="AA102">
            <v>103506.12</v>
          </cell>
          <cell r="AB102">
            <v>21</v>
          </cell>
          <cell r="AC102" t="str">
            <v>201716</v>
          </cell>
          <cell r="AD102" t="str">
            <v>201716</v>
          </cell>
          <cell r="AE102">
            <v>78</v>
          </cell>
          <cell r="AF102">
            <v>0</v>
          </cell>
          <cell r="AG102">
            <v>78</v>
          </cell>
          <cell r="AH102" t="str">
            <v>201715</v>
          </cell>
          <cell r="AI102" t="str">
            <v>201733</v>
          </cell>
          <cell r="AJ102">
            <v>20</v>
          </cell>
          <cell r="AK102">
            <v>0</v>
          </cell>
          <cell r="AL102">
            <v>0</v>
          </cell>
          <cell r="AM102">
            <v>0</v>
          </cell>
          <cell r="AN102" t="str">
            <v>-</v>
          </cell>
          <cell r="AO102">
            <v>46.933</v>
          </cell>
          <cell r="AP102">
            <v>48.633000000000003</v>
          </cell>
          <cell r="AQ102">
            <v>7</v>
          </cell>
          <cell r="AR102">
            <v>1</v>
          </cell>
          <cell r="AS102" t="str">
            <v xml:space="preserve">8544088    </v>
          </cell>
          <cell r="AT102">
            <v>38</v>
          </cell>
          <cell r="AV102">
            <v>20</v>
          </cell>
          <cell r="AW102">
            <v>10</v>
          </cell>
          <cell r="AX102">
            <v>10</v>
          </cell>
          <cell r="AY102">
            <v>78</v>
          </cell>
          <cell r="AZ102" t="str">
            <v xml:space="preserve">8544088    </v>
          </cell>
          <cell r="BA102">
            <v>1</v>
          </cell>
          <cell r="BC102">
            <v>0</v>
          </cell>
          <cell r="BD102">
            <v>0</v>
          </cell>
          <cell r="BE102">
            <v>0</v>
          </cell>
          <cell r="BF102">
            <v>1</v>
          </cell>
          <cell r="BG102" t="str">
            <v xml:space="preserve">8544088    </v>
          </cell>
          <cell r="BH102">
            <v>6</v>
          </cell>
          <cell r="BJ102">
            <v>11</v>
          </cell>
          <cell r="BK102">
            <v>2</v>
          </cell>
          <cell r="BL102">
            <v>0</v>
          </cell>
          <cell r="BM102">
            <v>19</v>
          </cell>
          <cell r="BN102" t="str">
            <v xml:space="preserve">8544088    </v>
          </cell>
          <cell r="BO102">
            <v>0</v>
          </cell>
          <cell r="BR102">
            <v>12</v>
          </cell>
          <cell r="BS102">
            <v>16</v>
          </cell>
          <cell r="EX102">
            <v>8</v>
          </cell>
          <cell r="FD102">
            <v>12</v>
          </cell>
          <cell r="FV102">
            <v>10</v>
          </cell>
          <cell r="GR102">
            <v>10</v>
          </cell>
          <cell r="GS102">
            <v>10</v>
          </cell>
        </row>
        <row r="103">
          <cell r="A103" t="str">
            <v>8544089</v>
          </cell>
          <cell r="B103">
            <v>2</v>
          </cell>
          <cell r="C103">
            <v>8</v>
          </cell>
          <cell r="D103" t="str">
            <v>89</v>
          </cell>
          <cell r="E103"/>
          <cell r="F103"/>
          <cell r="G103" t="str">
            <v>8544089</v>
          </cell>
          <cell r="H103" t="str">
            <v>PRESIDENT-1</v>
          </cell>
          <cell r="I103" t="str">
            <v>00/0</v>
          </cell>
          <cell r="J103"/>
          <cell r="K103" t="str">
            <v>B</v>
          </cell>
          <cell r="L103" t="str">
            <v>S</v>
          </cell>
          <cell r="M103">
            <v>6999</v>
          </cell>
          <cell r="N103">
            <v>2789</v>
          </cell>
          <cell r="O103">
            <v>2789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2</v>
          </cell>
          <cell r="V103">
            <v>11964.1</v>
          </cell>
          <cell r="W103">
            <v>80013</v>
          </cell>
          <cell r="X103" t="str">
            <v>A.R. ENTERPRISE</v>
          </cell>
          <cell r="Y103">
            <v>0</v>
          </cell>
          <cell r="Z103">
            <v>0</v>
          </cell>
          <cell r="AA103">
            <v>10169.48</v>
          </cell>
          <cell r="AB103">
            <v>2</v>
          </cell>
          <cell r="AC103" t="str">
            <v>201716</v>
          </cell>
          <cell r="AD103" t="str">
            <v>201716</v>
          </cell>
          <cell r="AE103">
            <v>21</v>
          </cell>
          <cell r="AF103">
            <v>0</v>
          </cell>
          <cell r="AG103">
            <v>21</v>
          </cell>
          <cell r="AH103" t="str">
            <v>201719</v>
          </cell>
          <cell r="AI103" t="str">
            <v>201727</v>
          </cell>
          <cell r="AJ103">
            <v>25</v>
          </cell>
          <cell r="AK103">
            <v>0</v>
          </cell>
          <cell r="AL103">
            <v>0</v>
          </cell>
          <cell r="AM103">
            <v>0</v>
          </cell>
          <cell r="AN103" t="str">
            <v>-</v>
          </cell>
          <cell r="AO103">
            <v>53.377000000000002</v>
          </cell>
          <cell r="AP103">
            <v>53.238999999999997</v>
          </cell>
          <cell r="AQ103">
            <v>2</v>
          </cell>
          <cell r="AR103">
            <v>0</v>
          </cell>
          <cell r="AS103" t="str">
            <v xml:space="preserve">8544089    </v>
          </cell>
          <cell r="AT103">
            <v>21</v>
          </cell>
          <cell r="AY103">
            <v>21</v>
          </cell>
          <cell r="AZ103" t="str">
            <v xml:space="preserve">8544089    </v>
          </cell>
          <cell r="BA103">
            <v>0</v>
          </cell>
          <cell r="BF103">
            <v>0</v>
          </cell>
          <cell r="BG103" t="str">
            <v xml:space="preserve">8544089    </v>
          </cell>
          <cell r="BH103">
            <v>2</v>
          </cell>
          <cell r="BM103">
            <v>2</v>
          </cell>
          <cell r="BN103" t="str">
            <v xml:space="preserve">8544089    </v>
          </cell>
          <cell r="BR103">
            <v>8</v>
          </cell>
          <cell r="BS103">
            <v>13</v>
          </cell>
          <cell r="DG103">
            <v>11</v>
          </cell>
        </row>
        <row r="104">
          <cell r="A104" t="str">
            <v>8546090</v>
          </cell>
          <cell r="B104">
            <v>2</v>
          </cell>
          <cell r="C104">
            <v>8</v>
          </cell>
          <cell r="D104" t="str">
            <v>90</v>
          </cell>
          <cell r="E104"/>
          <cell r="F104"/>
          <cell r="G104" t="str">
            <v>8546090</v>
          </cell>
          <cell r="H104" t="str">
            <v>PRESIDENT-2</v>
          </cell>
          <cell r="I104" t="str">
            <v>00/0</v>
          </cell>
          <cell r="J104"/>
          <cell r="K104" t="str">
            <v>B</v>
          </cell>
          <cell r="L104" t="str">
            <v>S</v>
          </cell>
          <cell r="M104">
            <v>5999</v>
          </cell>
          <cell r="N104">
            <v>2626</v>
          </cell>
          <cell r="O104">
            <v>2626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2</v>
          </cell>
          <cell r="V104">
            <v>10254.700000000001</v>
          </cell>
          <cell r="W104">
            <v>80013</v>
          </cell>
          <cell r="X104" t="str">
            <v>A.R. ENTERPRISE</v>
          </cell>
          <cell r="Y104">
            <v>0</v>
          </cell>
          <cell r="Z104">
            <v>0</v>
          </cell>
          <cell r="AA104">
            <v>68127.399999999994</v>
          </cell>
          <cell r="AB104">
            <v>14</v>
          </cell>
          <cell r="AC104" t="str">
            <v>201716</v>
          </cell>
          <cell r="AD104" t="str">
            <v>201716</v>
          </cell>
          <cell r="AE104">
            <v>20</v>
          </cell>
          <cell r="AF104">
            <v>0</v>
          </cell>
          <cell r="AG104">
            <v>20</v>
          </cell>
          <cell r="AH104" t="str">
            <v>201715</v>
          </cell>
          <cell r="AI104" t="str">
            <v>201728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 t="str">
            <v>-</v>
          </cell>
          <cell r="AO104">
            <v>48.783999999999999</v>
          </cell>
          <cell r="AP104">
            <v>48.633000000000003</v>
          </cell>
          <cell r="AQ104">
            <v>2</v>
          </cell>
          <cell r="AR104">
            <v>0</v>
          </cell>
          <cell r="AS104" t="str">
            <v xml:space="preserve">8546090    </v>
          </cell>
          <cell r="AT104">
            <v>7</v>
          </cell>
          <cell r="AV104">
            <v>13</v>
          </cell>
          <cell r="AY104">
            <v>20</v>
          </cell>
          <cell r="AZ104" t="str">
            <v xml:space="preserve">8546090    </v>
          </cell>
          <cell r="BA104">
            <v>0</v>
          </cell>
          <cell r="BC104">
            <v>0</v>
          </cell>
          <cell r="BF104">
            <v>0</v>
          </cell>
          <cell r="BG104" t="str">
            <v xml:space="preserve">8546090    </v>
          </cell>
          <cell r="BH104">
            <v>2</v>
          </cell>
          <cell r="BJ104">
            <v>0</v>
          </cell>
          <cell r="BM104">
            <v>2</v>
          </cell>
          <cell r="BN104" t="str">
            <v xml:space="preserve">8546090    </v>
          </cell>
          <cell r="BR104">
            <v>7</v>
          </cell>
          <cell r="BS104">
            <v>0</v>
          </cell>
          <cell r="FD104">
            <v>13</v>
          </cell>
        </row>
        <row r="105">
          <cell r="A105" t="str">
            <v>8546091</v>
          </cell>
          <cell r="B105">
            <v>2</v>
          </cell>
          <cell r="C105">
            <v>8</v>
          </cell>
          <cell r="D105" t="str">
            <v>91</v>
          </cell>
          <cell r="E105" t="str">
            <v>*</v>
          </cell>
          <cell r="F105"/>
          <cell r="G105" t="str">
            <v>8546091</v>
          </cell>
          <cell r="H105" t="str">
            <v>ERIK</v>
          </cell>
          <cell r="I105" t="str">
            <v>00/0</v>
          </cell>
          <cell r="J105"/>
          <cell r="K105" t="str">
            <v>B</v>
          </cell>
          <cell r="L105" t="str">
            <v>S</v>
          </cell>
          <cell r="M105">
            <v>5999</v>
          </cell>
          <cell r="N105">
            <v>2636</v>
          </cell>
          <cell r="O105">
            <v>2636</v>
          </cell>
          <cell r="P105">
            <v>0</v>
          </cell>
          <cell r="Q105">
            <v>4</v>
          </cell>
          <cell r="R105">
            <v>1</v>
          </cell>
          <cell r="S105">
            <v>1</v>
          </cell>
          <cell r="T105">
            <v>5127.3500000000004</v>
          </cell>
          <cell r="U105">
            <v>8</v>
          </cell>
          <cell r="V105">
            <v>41993</v>
          </cell>
          <cell r="W105">
            <v>80013</v>
          </cell>
          <cell r="X105" t="str">
            <v>A.R. ENTERPRISE</v>
          </cell>
          <cell r="Y105">
            <v>12</v>
          </cell>
          <cell r="Z105">
            <v>58451.8</v>
          </cell>
          <cell r="AA105">
            <v>160742.43</v>
          </cell>
          <cell r="AB105">
            <v>32</v>
          </cell>
          <cell r="AC105" t="str">
            <v>201647</v>
          </cell>
          <cell r="AD105" t="str">
            <v>201647</v>
          </cell>
          <cell r="AE105">
            <v>21</v>
          </cell>
          <cell r="AF105">
            <v>0</v>
          </cell>
          <cell r="AG105">
            <v>21</v>
          </cell>
          <cell r="AH105" t="str">
            <v>201648</v>
          </cell>
          <cell r="AI105" t="str">
            <v>201733</v>
          </cell>
          <cell r="AJ105">
            <v>74</v>
          </cell>
          <cell r="AK105">
            <v>0</v>
          </cell>
          <cell r="AL105">
            <v>0</v>
          </cell>
          <cell r="AM105">
            <v>0</v>
          </cell>
          <cell r="AN105" t="str">
            <v>-</v>
          </cell>
          <cell r="AO105">
            <v>49.781999999999996</v>
          </cell>
          <cell r="AP105">
            <v>48.436999999999998</v>
          </cell>
          <cell r="AQ105">
            <v>4</v>
          </cell>
          <cell r="AR105">
            <v>1</v>
          </cell>
          <cell r="AS105" t="str">
            <v xml:space="preserve">8546091    </v>
          </cell>
          <cell r="AT105">
            <v>5</v>
          </cell>
          <cell r="AV105">
            <v>7</v>
          </cell>
          <cell r="AW105">
            <v>9</v>
          </cell>
          <cell r="AY105">
            <v>21</v>
          </cell>
          <cell r="AZ105" t="str">
            <v xml:space="preserve">8546091    </v>
          </cell>
          <cell r="BA105">
            <v>1</v>
          </cell>
          <cell r="BC105">
            <v>0</v>
          </cell>
          <cell r="BD105">
            <v>0</v>
          </cell>
          <cell r="BF105">
            <v>1</v>
          </cell>
          <cell r="BG105" t="str">
            <v xml:space="preserve">8546091    </v>
          </cell>
          <cell r="BH105">
            <v>6</v>
          </cell>
          <cell r="BJ105">
            <v>1</v>
          </cell>
          <cell r="BK105">
            <v>1</v>
          </cell>
          <cell r="BM105">
            <v>8</v>
          </cell>
          <cell r="BN105" t="str">
            <v xml:space="preserve">8546091    </v>
          </cell>
          <cell r="BR105">
            <v>3</v>
          </cell>
          <cell r="BS105">
            <v>2</v>
          </cell>
          <cell r="CN105">
            <v>0</v>
          </cell>
          <cell r="DG105">
            <v>2</v>
          </cell>
          <cell r="FD105">
            <v>7</v>
          </cell>
          <cell r="FS105">
            <v>9</v>
          </cell>
          <cell r="GK105">
            <v>0</v>
          </cell>
        </row>
        <row r="106">
          <cell r="A106" t="str">
            <v>8546092</v>
          </cell>
          <cell r="B106">
            <v>2</v>
          </cell>
          <cell r="C106">
            <v>8</v>
          </cell>
          <cell r="D106" t="str">
            <v>92</v>
          </cell>
          <cell r="E106"/>
          <cell r="F106"/>
          <cell r="G106" t="str">
            <v>8546092</v>
          </cell>
          <cell r="H106" t="str">
            <v>FELIX</v>
          </cell>
          <cell r="I106" t="str">
            <v>00/0</v>
          </cell>
          <cell r="J106"/>
          <cell r="K106" t="str">
            <v>B</v>
          </cell>
          <cell r="L106" t="str">
            <v>S</v>
          </cell>
          <cell r="M106">
            <v>5999</v>
          </cell>
          <cell r="N106">
            <v>2636</v>
          </cell>
          <cell r="O106">
            <v>2636</v>
          </cell>
          <cell r="P106">
            <v>6</v>
          </cell>
          <cell r="Q106">
            <v>10</v>
          </cell>
          <cell r="R106">
            <v>3</v>
          </cell>
          <cell r="S106">
            <v>10</v>
          </cell>
          <cell r="T106">
            <v>54659.06</v>
          </cell>
          <cell r="U106">
            <v>40</v>
          </cell>
          <cell r="V106">
            <v>206413.55</v>
          </cell>
          <cell r="W106">
            <v>80013</v>
          </cell>
          <cell r="X106" t="str">
            <v>A.R. ENTERPRISE</v>
          </cell>
          <cell r="Y106">
            <v>40</v>
          </cell>
          <cell r="Z106">
            <v>198428.46</v>
          </cell>
          <cell r="AA106">
            <v>437363</v>
          </cell>
          <cell r="AB106">
            <v>88</v>
          </cell>
          <cell r="AC106" t="str">
            <v>201647</v>
          </cell>
          <cell r="AD106" t="str">
            <v>201716</v>
          </cell>
          <cell r="AE106">
            <v>127</v>
          </cell>
          <cell r="AF106">
            <v>8</v>
          </cell>
          <cell r="AG106">
            <v>135</v>
          </cell>
          <cell r="AH106" t="str">
            <v>201648</v>
          </cell>
          <cell r="AI106" t="str">
            <v>201733</v>
          </cell>
          <cell r="AJ106">
            <v>64</v>
          </cell>
          <cell r="AK106">
            <v>0</v>
          </cell>
          <cell r="AL106">
            <v>0</v>
          </cell>
          <cell r="AM106">
            <v>0</v>
          </cell>
          <cell r="AN106" t="str">
            <v>-</v>
          </cell>
          <cell r="AO106">
            <v>48.917999999999999</v>
          </cell>
          <cell r="AP106">
            <v>48.436999999999998</v>
          </cell>
          <cell r="AQ106">
            <v>12</v>
          </cell>
          <cell r="AR106">
            <v>6</v>
          </cell>
          <cell r="AS106" t="str">
            <v xml:space="preserve">8546092    </v>
          </cell>
          <cell r="AT106">
            <v>62</v>
          </cell>
          <cell r="AU106">
            <v>5</v>
          </cell>
          <cell r="AV106">
            <v>17</v>
          </cell>
          <cell r="AW106">
            <v>19</v>
          </cell>
          <cell r="AX106">
            <v>24</v>
          </cell>
          <cell r="AY106">
            <v>127</v>
          </cell>
          <cell r="AZ106" t="str">
            <v xml:space="preserve">8546092    </v>
          </cell>
          <cell r="BA106">
            <v>4</v>
          </cell>
          <cell r="BB106">
            <v>2</v>
          </cell>
          <cell r="BC106">
            <v>1</v>
          </cell>
          <cell r="BD106">
            <v>1</v>
          </cell>
          <cell r="BE106">
            <v>2</v>
          </cell>
          <cell r="BF106">
            <v>10</v>
          </cell>
          <cell r="BG106" t="str">
            <v xml:space="preserve">8546092    </v>
          </cell>
          <cell r="BH106">
            <v>20</v>
          </cell>
          <cell r="BI106">
            <v>2</v>
          </cell>
          <cell r="BJ106">
            <v>5</v>
          </cell>
          <cell r="BK106">
            <v>6</v>
          </cell>
          <cell r="BL106">
            <v>7</v>
          </cell>
          <cell r="BM106">
            <v>40</v>
          </cell>
          <cell r="BN106" t="str">
            <v xml:space="preserve">8546092    </v>
          </cell>
          <cell r="BP106">
            <v>4</v>
          </cell>
          <cell r="BR106">
            <v>9</v>
          </cell>
          <cell r="BS106">
            <v>28</v>
          </cell>
          <cell r="DO106">
            <v>5</v>
          </cell>
          <cell r="EX106">
            <v>1</v>
          </cell>
          <cell r="FD106">
            <v>16</v>
          </cell>
          <cell r="FS106">
            <v>11</v>
          </cell>
          <cell r="FT106">
            <v>0</v>
          </cell>
          <cell r="FV106">
            <v>8</v>
          </cell>
          <cell r="GR106">
            <v>14</v>
          </cell>
          <cell r="GS106">
            <v>11</v>
          </cell>
          <cell r="GU106">
            <v>10</v>
          </cell>
          <cell r="HM106">
            <v>10</v>
          </cell>
        </row>
        <row r="107">
          <cell r="A107" t="str">
            <v>8544095</v>
          </cell>
          <cell r="B107">
            <v>2</v>
          </cell>
          <cell r="C107">
            <v>8</v>
          </cell>
          <cell r="D107" t="str">
            <v>95</v>
          </cell>
          <cell r="E107" t="str">
            <v>*</v>
          </cell>
          <cell r="F107"/>
          <cell r="G107" t="str">
            <v>8544095</v>
          </cell>
          <cell r="H107" t="str">
            <v>STANLEY</v>
          </cell>
          <cell r="I107" t="str">
            <v>00/0</v>
          </cell>
          <cell r="J107"/>
          <cell r="K107" t="str">
            <v>B</v>
          </cell>
          <cell r="L107" t="str">
            <v>S</v>
          </cell>
          <cell r="M107">
            <v>5999</v>
          </cell>
          <cell r="N107">
            <v>2500</v>
          </cell>
          <cell r="O107">
            <v>2500</v>
          </cell>
          <cell r="P107">
            <v>2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</v>
          </cell>
          <cell r="V107">
            <v>16301.96</v>
          </cell>
          <cell r="W107">
            <v>70066</v>
          </cell>
          <cell r="X107" t="str">
            <v xml:space="preserve">DILROSE        </v>
          </cell>
          <cell r="Y107">
            <v>4</v>
          </cell>
          <cell r="Z107">
            <v>19409.060000000001</v>
          </cell>
          <cell r="AA107">
            <v>39224.230000000003</v>
          </cell>
          <cell r="AB107">
            <v>8</v>
          </cell>
          <cell r="AC107" t="str">
            <v>201638</v>
          </cell>
          <cell r="AD107" t="str">
            <v>201642</v>
          </cell>
          <cell r="AE107">
            <v>33</v>
          </cell>
          <cell r="AF107">
            <v>0</v>
          </cell>
          <cell r="AG107">
            <v>33</v>
          </cell>
          <cell r="AH107" t="str">
            <v>201644</v>
          </cell>
          <cell r="AI107" t="str">
            <v>201732</v>
          </cell>
          <cell r="AJ107">
            <v>48</v>
          </cell>
          <cell r="AK107">
            <v>0</v>
          </cell>
          <cell r="AL107">
            <v>0</v>
          </cell>
          <cell r="AM107">
            <v>0</v>
          </cell>
          <cell r="AN107" t="str">
            <v>-</v>
          </cell>
          <cell r="AO107">
            <v>53.993000000000002</v>
          </cell>
          <cell r="AP107">
            <v>51.097000000000001</v>
          </cell>
          <cell r="AQ107">
            <v>4</v>
          </cell>
          <cell r="AR107">
            <v>0</v>
          </cell>
          <cell r="AS107" t="str">
            <v xml:space="preserve">8544095    </v>
          </cell>
          <cell r="AT107">
            <v>14</v>
          </cell>
          <cell r="AU107">
            <v>9</v>
          </cell>
          <cell r="AV107">
            <v>10</v>
          </cell>
          <cell r="AY107">
            <v>33</v>
          </cell>
          <cell r="AZ107" t="str">
            <v xml:space="preserve">8544095    </v>
          </cell>
          <cell r="BA107">
            <v>0</v>
          </cell>
          <cell r="BB107">
            <v>0</v>
          </cell>
          <cell r="BC107">
            <v>0</v>
          </cell>
          <cell r="BF107">
            <v>0</v>
          </cell>
          <cell r="BG107" t="str">
            <v xml:space="preserve">8544095    </v>
          </cell>
          <cell r="BH107">
            <v>2</v>
          </cell>
          <cell r="BI107">
            <v>1</v>
          </cell>
          <cell r="BJ107">
            <v>0</v>
          </cell>
          <cell r="BM107">
            <v>3</v>
          </cell>
          <cell r="BN107" t="str">
            <v xml:space="preserve">8544095    </v>
          </cell>
          <cell r="BR107">
            <v>7</v>
          </cell>
          <cell r="BS107">
            <v>7</v>
          </cell>
          <cell r="DO107">
            <v>9</v>
          </cell>
          <cell r="FD107">
            <v>10</v>
          </cell>
        </row>
        <row r="108">
          <cell r="A108" t="str">
            <v>8546095</v>
          </cell>
          <cell r="B108">
            <v>2</v>
          </cell>
          <cell r="C108">
            <v>8</v>
          </cell>
          <cell r="D108" t="str">
            <v>95</v>
          </cell>
          <cell r="E108" t="str">
            <v>*</v>
          </cell>
          <cell r="F108"/>
          <cell r="G108" t="str">
            <v>8546095</v>
          </cell>
          <cell r="H108" t="str">
            <v>STANLEY</v>
          </cell>
          <cell r="I108" t="str">
            <v>00/0</v>
          </cell>
          <cell r="J108"/>
          <cell r="K108" t="str">
            <v>B</v>
          </cell>
          <cell r="L108" t="str">
            <v>S</v>
          </cell>
          <cell r="M108">
            <v>5999</v>
          </cell>
          <cell r="N108">
            <v>2500</v>
          </cell>
          <cell r="O108">
            <v>2500</v>
          </cell>
          <cell r="P108">
            <v>2</v>
          </cell>
          <cell r="Q108">
            <v>2</v>
          </cell>
          <cell r="R108">
            <v>1</v>
          </cell>
          <cell r="S108">
            <v>0</v>
          </cell>
          <cell r="T108">
            <v>0</v>
          </cell>
          <cell r="U108">
            <v>6</v>
          </cell>
          <cell r="V108">
            <v>31364.3</v>
          </cell>
          <cell r="W108">
            <v>70066</v>
          </cell>
          <cell r="X108" t="str">
            <v xml:space="preserve">DILROSE        </v>
          </cell>
          <cell r="Y108">
            <v>3</v>
          </cell>
          <cell r="Z108">
            <v>15382.05</v>
          </cell>
          <cell r="AA108">
            <v>65358.64</v>
          </cell>
          <cell r="AB108">
            <v>13</v>
          </cell>
          <cell r="AC108" t="str">
            <v>201638</v>
          </cell>
          <cell r="AD108" t="str">
            <v>201642</v>
          </cell>
          <cell r="AE108">
            <v>26</v>
          </cell>
          <cell r="AF108">
            <v>0</v>
          </cell>
          <cell r="AG108">
            <v>26</v>
          </cell>
          <cell r="AH108" t="str">
            <v>201645</v>
          </cell>
          <cell r="AI108" t="str">
            <v>201732</v>
          </cell>
          <cell r="AJ108">
            <v>46</v>
          </cell>
          <cell r="AK108">
            <v>0</v>
          </cell>
          <cell r="AL108">
            <v>0</v>
          </cell>
          <cell r="AM108">
            <v>0</v>
          </cell>
          <cell r="AN108" t="str">
            <v>-</v>
          </cell>
          <cell r="AO108">
            <v>52.174999999999997</v>
          </cell>
          <cell r="AP108">
            <v>51.097000000000001</v>
          </cell>
          <cell r="AQ108">
            <v>6</v>
          </cell>
          <cell r="AR108">
            <v>0</v>
          </cell>
          <cell r="AS108" t="str">
            <v xml:space="preserve">8546095    </v>
          </cell>
          <cell r="AT108">
            <v>9</v>
          </cell>
          <cell r="AU108">
            <v>7</v>
          </cell>
          <cell r="AV108">
            <v>10</v>
          </cell>
          <cell r="AW108">
            <v>0</v>
          </cell>
          <cell r="AY108">
            <v>26</v>
          </cell>
          <cell r="AZ108" t="str">
            <v xml:space="preserve">8546095    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F108">
            <v>0</v>
          </cell>
          <cell r="BG108" t="str">
            <v xml:space="preserve">8546095    </v>
          </cell>
          <cell r="BH108">
            <v>4</v>
          </cell>
          <cell r="BI108">
            <v>2</v>
          </cell>
          <cell r="BJ108">
            <v>0</v>
          </cell>
          <cell r="BK108">
            <v>0</v>
          </cell>
          <cell r="BM108">
            <v>6</v>
          </cell>
          <cell r="BN108" t="str">
            <v xml:space="preserve">8546095    </v>
          </cell>
          <cell r="BR108">
            <v>6</v>
          </cell>
          <cell r="BS108">
            <v>2</v>
          </cell>
          <cell r="CN108">
            <v>0</v>
          </cell>
          <cell r="DG108">
            <v>1</v>
          </cell>
          <cell r="DO108">
            <v>7</v>
          </cell>
          <cell r="FD108">
            <v>1</v>
          </cell>
          <cell r="FE108">
            <v>9</v>
          </cell>
          <cell r="GK108">
            <v>0</v>
          </cell>
          <cell r="HP108">
            <v>1</v>
          </cell>
        </row>
        <row r="109">
          <cell r="A109" t="str">
            <v>8546096</v>
          </cell>
          <cell r="B109">
            <v>2</v>
          </cell>
          <cell r="C109">
            <v>8</v>
          </cell>
          <cell r="D109" t="str">
            <v>96</v>
          </cell>
          <cell r="E109" t="str">
            <v>*</v>
          </cell>
          <cell r="F109"/>
          <cell r="G109" t="str">
            <v>8546096</v>
          </cell>
          <cell r="H109" t="str">
            <v>STEVE</v>
          </cell>
          <cell r="I109" t="str">
            <v>00/0</v>
          </cell>
          <cell r="J109"/>
          <cell r="K109" t="str">
            <v>B</v>
          </cell>
          <cell r="L109" t="str">
            <v>S</v>
          </cell>
          <cell r="M109">
            <v>4499</v>
          </cell>
          <cell r="N109">
            <v>1950</v>
          </cell>
          <cell r="O109">
            <v>2288.27</v>
          </cell>
          <cell r="P109">
            <v>0</v>
          </cell>
          <cell r="Q109">
            <v>1</v>
          </cell>
          <cell r="R109">
            <v>0</v>
          </cell>
          <cell r="S109">
            <v>0</v>
          </cell>
          <cell r="T109">
            <v>0</v>
          </cell>
          <cell r="U109">
            <v>2</v>
          </cell>
          <cell r="V109">
            <v>7306.07</v>
          </cell>
          <cell r="W109">
            <v>70077</v>
          </cell>
          <cell r="X109" t="str">
            <v xml:space="preserve">C.P.I FOOTWARE </v>
          </cell>
          <cell r="Y109">
            <v>31</v>
          </cell>
          <cell r="Z109">
            <v>112803.38</v>
          </cell>
          <cell r="AA109">
            <v>37683.94</v>
          </cell>
          <cell r="AB109">
            <v>10</v>
          </cell>
          <cell r="AC109" t="str">
            <v>201638</v>
          </cell>
          <cell r="AD109" t="str">
            <v>201643</v>
          </cell>
          <cell r="AE109">
            <v>1</v>
          </cell>
          <cell r="AF109">
            <v>0</v>
          </cell>
          <cell r="AG109">
            <v>1</v>
          </cell>
          <cell r="AH109" t="str">
            <v>201639</v>
          </cell>
          <cell r="AI109" t="str">
            <v>201731</v>
          </cell>
          <cell r="AJ109">
            <v>42</v>
          </cell>
          <cell r="AK109">
            <v>0</v>
          </cell>
          <cell r="AL109">
            <v>0</v>
          </cell>
          <cell r="AM109">
            <v>0</v>
          </cell>
          <cell r="AN109" t="str">
            <v>-</v>
          </cell>
          <cell r="AO109">
            <v>46.62</v>
          </cell>
          <cell r="AP109">
            <v>49.137999999999998</v>
          </cell>
          <cell r="AQ109">
            <v>1</v>
          </cell>
          <cell r="AR109">
            <v>0</v>
          </cell>
          <cell r="AS109" t="str">
            <v xml:space="preserve">8546096    </v>
          </cell>
          <cell r="AT109">
            <v>0</v>
          </cell>
          <cell r="AV109">
            <v>1</v>
          </cell>
          <cell r="AY109">
            <v>1</v>
          </cell>
          <cell r="AZ109" t="str">
            <v xml:space="preserve">8546096    </v>
          </cell>
          <cell r="BA109">
            <v>0</v>
          </cell>
          <cell r="BC109">
            <v>0</v>
          </cell>
          <cell r="BF109">
            <v>0</v>
          </cell>
          <cell r="BG109" t="str">
            <v xml:space="preserve">8546096    </v>
          </cell>
          <cell r="BH109">
            <v>1</v>
          </cell>
          <cell r="BJ109">
            <v>1</v>
          </cell>
          <cell r="BM109">
            <v>2</v>
          </cell>
          <cell r="BN109" t="str">
            <v xml:space="preserve">8546096    </v>
          </cell>
          <cell r="BR109">
            <v>0</v>
          </cell>
          <cell r="BS109">
            <v>0</v>
          </cell>
          <cell r="FD109">
            <v>1</v>
          </cell>
        </row>
        <row r="110">
          <cell r="A110" t="str">
            <v>8546097</v>
          </cell>
          <cell r="B110">
            <v>2</v>
          </cell>
          <cell r="C110">
            <v>8</v>
          </cell>
          <cell r="D110" t="str">
            <v>97</v>
          </cell>
          <cell r="E110" t="str">
            <v>*</v>
          </cell>
          <cell r="F110"/>
          <cell r="G110" t="str">
            <v>8546097</v>
          </cell>
          <cell r="H110" t="str">
            <v>JIMMY SLIPON</v>
          </cell>
          <cell r="I110" t="str">
            <v>00/0</v>
          </cell>
          <cell r="J110"/>
          <cell r="K110" t="str">
            <v>B</v>
          </cell>
          <cell r="L110" t="str">
            <v>S</v>
          </cell>
          <cell r="M110">
            <v>5999</v>
          </cell>
          <cell r="N110">
            <v>2500</v>
          </cell>
          <cell r="O110">
            <v>2500</v>
          </cell>
          <cell r="P110">
            <v>0</v>
          </cell>
          <cell r="Q110">
            <v>1</v>
          </cell>
          <cell r="R110">
            <v>0</v>
          </cell>
          <cell r="S110">
            <v>0</v>
          </cell>
          <cell r="T110">
            <v>0</v>
          </cell>
          <cell r="U110">
            <v>1</v>
          </cell>
          <cell r="V110">
            <v>5127.3500000000004</v>
          </cell>
          <cell r="W110">
            <v>70066</v>
          </cell>
          <cell r="X110" t="str">
            <v xml:space="preserve">DILROSE        </v>
          </cell>
          <cell r="Y110">
            <v>16</v>
          </cell>
          <cell r="Z110">
            <v>77785.990000000005</v>
          </cell>
          <cell r="AA110">
            <v>133296.01999999999</v>
          </cell>
          <cell r="AB110">
            <v>26</v>
          </cell>
          <cell r="AC110" t="str">
            <v>201638</v>
          </cell>
          <cell r="AD110" t="str">
            <v>201733</v>
          </cell>
          <cell r="AE110">
            <v>41</v>
          </cell>
          <cell r="AF110">
            <v>1</v>
          </cell>
          <cell r="AG110">
            <v>42</v>
          </cell>
          <cell r="AH110" t="str">
            <v>201641</v>
          </cell>
          <cell r="AI110" t="str">
            <v>201731</v>
          </cell>
          <cell r="AJ110">
            <v>44</v>
          </cell>
          <cell r="AK110">
            <v>1</v>
          </cell>
          <cell r="AL110">
            <v>0</v>
          </cell>
          <cell r="AM110">
            <v>0</v>
          </cell>
          <cell r="AN110" t="str">
            <v>201735</v>
          </cell>
          <cell r="AO110">
            <v>51.241999999999997</v>
          </cell>
          <cell r="AP110">
            <v>51.097000000000001</v>
          </cell>
          <cell r="AQ110">
            <v>3</v>
          </cell>
          <cell r="AR110">
            <v>0</v>
          </cell>
          <cell r="AS110" t="str">
            <v xml:space="preserve">8546097    </v>
          </cell>
          <cell r="AT110">
            <v>28</v>
          </cell>
          <cell r="AV110">
            <v>13</v>
          </cell>
          <cell r="AY110">
            <v>41</v>
          </cell>
          <cell r="AZ110" t="str">
            <v xml:space="preserve">8546097    </v>
          </cell>
          <cell r="BA110">
            <v>0</v>
          </cell>
          <cell r="BC110">
            <v>0</v>
          </cell>
          <cell r="BF110">
            <v>0</v>
          </cell>
          <cell r="BG110" t="str">
            <v xml:space="preserve">8546097    </v>
          </cell>
          <cell r="BH110">
            <v>1</v>
          </cell>
          <cell r="BJ110">
            <v>0</v>
          </cell>
          <cell r="BM110">
            <v>1</v>
          </cell>
          <cell r="BN110" t="str">
            <v xml:space="preserve">8546097    </v>
          </cell>
          <cell r="BR110">
            <v>8</v>
          </cell>
          <cell r="BS110">
            <v>20</v>
          </cell>
          <cell r="FD110">
            <v>13</v>
          </cell>
        </row>
        <row r="111">
          <cell r="A111" t="str">
            <v>8544097</v>
          </cell>
          <cell r="B111">
            <v>2</v>
          </cell>
          <cell r="C111">
            <v>8</v>
          </cell>
          <cell r="D111" t="str">
            <v>97</v>
          </cell>
          <cell r="E111" t="str">
            <v>*</v>
          </cell>
          <cell r="F111"/>
          <cell r="G111" t="str">
            <v>8544097</v>
          </cell>
          <cell r="H111" t="str">
            <v>JIMMY SLIPON</v>
          </cell>
          <cell r="I111" t="str">
            <v>00/0</v>
          </cell>
          <cell r="J111"/>
          <cell r="K111" t="str">
            <v>B</v>
          </cell>
          <cell r="L111" t="str">
            <v>S</v>
          </cell>
          <cell r="M111">
            <v>5999</v>
          </cell>
          <cell r="N111">
            <v>2500</v>
          </cell>
          <cell r="O111">
            <v>2500</v>
          </cell>
          <cell r="P111">
            <v>2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2</v>
          </cell>
          <cell r="V111">
            <v>9485.6</v>
          </cell>
          <cell r="W111">
            <v>70066</v>
          </cell>
          <cell r="X111" t="str">
            <v xml:space="preserve">DILROSE        </v>
          </cell>
          <cell r="Y111">
            <v>19</v>
          </cell>
          <cell r="Z111">
            <v>93168.03</v>
          </cell>
          <cell r="AA111">
            <v>58708.160000000003</v>
          </cell>
          <cell r="AB111">
            <v>12</v>
          </cell>
          <cell r="AC111" t="str">
            <v>201638</v>
          </cell>
          <cell r="AD111" t="str">
            <v>201642</v>
          </cell>
          <cell r="AE111">
            <v>12</v>
          </cell>
          <cell r="AF111">
            <v>0</v>
          </cell>
          <cell r="AG111">
            <v>12</v>
          </cell>
          <cell r="AH111" t="str">
            <v>201643</v>
          </cell>
          <cell r="AI111" t="str">
            <v>201732</v>
          </cell>
          <cell r="AJ111">
            <v>44</v>
          </cell>
          <cell r="AK111">
            <v>0</v>
          </cell>
          <cell r="AL111">
            <v>0</v>
          </cell>
          <cell r="AM111">
            <v>0</v>
          </cell>
          <cell r="AN111" t="str">
            <v>-</v>
          </cell>
          <cell r="AO111">
            <v>47.289000000000001</v>
          </cell>
          <cell r="AP111">
            <v>51.097000000000001</v>
          </cell>
          <cell r="AQ111">
            <v>3</v>
          </cell>
          <cell r="AR111">
            <v>0</v>
          </cell>
          <cell r="AS111" t="str">
            <v xml:space="preserve">8544097    </v>
          </cell>
          <cell r="AT111">
            <v>7</v>
          </cell>
          <cell r="AV111">
            <v>5</v>
          </cell>
          <cell r="AY111">
            <v>12</v>
          </cell>
          <cell r="AZ111" t="str">
            <v xml:space="preserve">8544097    </v>
          </cell>
          <cell r="BA111">
            <v>0</v>
          </cell>
          <cell r="BC111">
            <v>0</v>
          </cell>
          <cell r="BF111">
            <v>0</v>
          </cell>
          <cell r="BG111" t="str">
            <v xml:space="preserve">8544097    </v>
          </cell>
          <cell r="BH111">
            <v>2</v>
          </cell>
          <cell r="BJ111">
            <v>0</v>
          </cell>
          <cell r="BM111">
            <v>2</v>
          </cell>
          <cell r="BN111" t="str">
            <v xml:space="preserve">8544097    </v>
          </cell>
          <cell r="BR111">
            <v>3</v>
          </cell>
          <cell r="BS111">
            <v>4</v>
          </cell>
          <cell r="FD111">
            <v>5</v>
          </cell>
        </row>
        <row r="112">
          <cell r="A112" t="str">
            <v>8513039</v>
          </cell>
          <cell r="B112">
            <v>3</v>
          </cell>
          <cell r="C112">
            <v>2</v>
          </cell>
          <cell r="D112" t="str">
            <v>39</v>
          </cell>
          <cell r="E112" t="str">
            <v>*</v>
          </cell>
          <cell r="F112" t="str">
            <v>X699</v>
          </cell>
          <cell r="G112" t="str">
            <v>8513039</v>
          </cell>
          <cell r="H112" t="str">
            <v>BELLO</v>
          </cell>
          <cell r="I112" t="str">
            <v>35/6</v>
          </cell>
          <cell r="J112" t="str">
            <v>+</v>
          </cell>
          <cell r="K112" t="str">
            <v>B</v>
          </cell>
          <cell r="L112" t="str">
            <v>S</v>
          </cell>
          <cell r="M112">
            <v>2199</v>
          </cell>
          <cell r="N112">
            <v>1045</v>
          </cell>
          <cell r="O112">
            <v>1045</v>
          </cell>
          <cell r="P112">
            <v>7</v>
          </cell>
          <cell r="Q112">
            <v>9</v>
          </cell>
          <cell r="R112">
            <v>3</v>
          </cell>
          <cell r="S112">
            <v>4</v>
          </cell>
          <cell r="T112">
            <v>4520.46</v>
          </cell>
          <cell r="U112">
            <v>28</v>
          </cell>
          <cell r="V112">
            <v>34620.589999999997</v>
          </cell>
          <cell r="W112">
            <v>14100</v>
          </cell>
          <cell r="X112" t="str">
            <v>LEATHER FACTORY</v>
          </cell>
          <cell r="Y112">
            <v>819</v>
          </cell>
          <cell r="Z112">
            <v>1509752.8</v>
          </cell>
          <cell r="AA112">
            <v>420519.27</v>
          </cell>
          <cell r="AB112">
            <v>226</v>
          </cell>
          <cell r="AC112" t="str">
            <v>201449</v>
          </cell>
          <cell r="AD112" t="str">
            <v>201727</v>
          </cell>
          <cell r="AE112">
            <v>91</v>
          </cell>
          <cell r="AF112">
            <v>109</v>
          </cell>
          <cell r="AG112">
            <v>200</v>
          </cell>
          <cell r="AH112" t="str">
            <v>201450</v>
          </cell>
          <cell r="AI112" t="str">
            <v>201733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 t="str">
            <v>-</v>
          </cell>
          <cell r="AO112">
            <v>15.484</v>
          </cell>
          <cell r="AP112">
            <v>44.234999999999999</v>
          </cell>
          <cell r="AQ112">
            <v>17</v>
          </cell>
          <cell r="AR112">
            <v>2</v>
          </cell>
          <cell r="AS112" t="str">
            <v xml:space="preserve">8513039    </v>
          </cell>
          <cell r="AT112">
            <v>3</v>
          </cell>
          <cell r="AU112">
            <v>29</v>
          </cell>
          <cell r="AV112">
            <v>41</v>
          </cell>
          <cell r="AW112">
            <v>18</v>
          </cell>
          <cell r="AX112">
            <v>0</v>
          </cell>
          <cell r="AY112">
            <v>91</v>
          </cell>
          <cell r="AZ112" t="str">
            <v xml:space="preserve">8513039    </v>
          </cell>
          <cell r="BA112">
            <v>0</v>
          </cell>
          <cell r="BB112">
            <v>0</v>
          </cell>
          <cell r="BC112">
            <v>0</v>
          </cell>
          <cell r="BD112">
            <v>4</v>
          </cell>
          <cell r="BE112">
            <v>0</v>
          </cell>
          <cell r="BF112">
            <v>4</v>
          </cell>
          <cell r="BG112" t="str">
            <v xml:space="preserve">8513039    </v>
          </cell>
          <cell r="BH112">
            <v>12</v>
          </cell>
          <cell r="BI112">
            <v>0</v>
          </cell>
          <cell r="BJ112">
            <v>6</v>
          </cell>
          <cell r="BK112">
            <v>10</v>
          </cell>
          <cell r="BL112">
            <v>0</v>
          </cell>
          <cell r="BM112">
            <v>28</v>
          </cell>
          <cell r="BN112" t="str">
            <v xml:space="preserve">8513039    </v>
          </cell>
          <cell r="BO112">
            <v>2</v>
          </cell>
          <cell r="BP112">
            <v>1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10</v>
          </cell>
          <cell r="DG112">
            <v>326</v>
          </cell>
          <cell r="DH112">
            <v>1</v>
          </cell>
          <cell r="DI112">
            <v>-1</v>
          </cell>
          <cell r="DJ112">
            <v>0</v>
          </cell>
          <cell r="DK112">
            <v>0</v>
          </cell>
          <cell r="DL112">
            <v>-2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1</v>
          </cell>
          <cell r="DS112">
            <v>0</v>
          </cell>
          <cell r="DT112">
            <v>0</v>
          </cell>
          <cell r="DU112">
            <v>14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C112">
            <v>0</v>
          </cell>
          <cell r="ED112">
            <v>0</v>
          </cell>
          <cell r="EE112">
            <v>6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10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2</v>
          </cell>
          <cell r="ES112">
            <v>0</v>
          </cell>
          <cell r="ET112">
            <v>4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P112">
            <v>0</v>
          </cell>
          <cell r="FQ112">
            <v>10</v>
          </cell>
          <cell r="FR112">
            <v>17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Y112">
            <v>5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20</v>
          </cell>
          <cell r="GE112">
            <v>0</v>
          </cell>
          <cell r="GF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1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1</v>
          </cell>
          <cell r="HA112">
            <v>-2</v>
          </cell>
          <cell r="HB112">
            <v>0</v>
          </cell>
          <cell r="HE112">
            <v>1</v>
          </cell>
          <cell r="HF112">
            <v>0</v>
          </cell>
          <cell r="HH112">
            <v>0</v>
          </cell>
          <cell r="HI112">
            <v>0</v>
          </cell>
          <cell r="HJ112">
            <v>0</v>
          </cell>
          <cell r="HK112">
            <v>0</v>
          </cell>
          <cell r="HL112">
            <v>0</v>
          </cell>
          <cell r="HM112">
            <v>0</v>
          </cell>
          <cell r="HN112">
            <v>0</v>
          </cell>
          <cell r="HO112">
            <v>0</v>
          </cell>
          <cell r="HP112">
            <v>2</v>
          </cell>
          <cell r="HQ112">
            <v>0</v>
          </cell>
          <cell r="HR112">
            <v>0</v>
          </cell>
          <cell r="HS112">
            <v>0</v>
          </cell>
        </row>
        <row r="113">
          <cell r="A113" t="str">
            <v>8516039</v>
          </cell>
          <cell r="B113">
            <v>3</v>
          </cell>
          <cell r="C113">
            <v>2</v>
          </cell>
          <cell r="D113" t="str">
            <v>39</v>
          </cell>
          <cell r="E113" t="str">
            <v>*</v>
          </cell>
          <cell r="F113"/>
          <cell r="G113" t="str">
            <v>8516039</v>
          </cell>
          <cell r="H113" t="str">
            <v>BELLO</v>
          </cell>
          <cell r="I113" t="str">
            <v>35/6</v>
          </cell>
          <cell r="J113" t="str">
            <v>+</v>
          </cell>
          <cell r="K113" t="str">
            <v>B</v>
          </cell>
          <cell r="L113" t="str">
            <v>S</v>
          </cell>
          <cell r="M113">
            <v>2199</v>
          </cell>
          <cell r="N113">
            <v>1045</v>
          </cell>
          <cell r="O113">
            <v>1045</v>
          </cell>
          <cell r="P113">
            <v>0</v>
          </cell>
          <cell r="Q113">
            <v>2</v>
          </cell>
          <cell r="R113">
            <v>1</v>
          </cell>
          <cell r="S113">
            <v>0</v>
          </cell>
          <cell r="T113">
            <v>0</v>
          </cell>
          <cell r="U113">
            <v>5</v>
          </cell>
          <cell r="V113">
            <v>9397.4500000000007</v>
          </cell>
          <cell r="W113">
            <v>14100</v>
          </cell>
          <cell r="X113" t="str">
            <v>LEATHER FACTORY</v>
          </cell>
          <cell r="Y113">
            <v>272</v>
          </cell>
          <cell r="Z113">
            <v>496740.67</v>
          </cell>
          <cell r="AA113">
            <v>148348.15</v>
          </cell>
          <cell r="AB113">
            <v>80</v>
          </cell>
          <cell r="AC113" t="str">
            <v>201449</v>
          </cell>
          <cell r="AD113" t="str">
            <v>201727</v>
          </cell>
          <cell r="AE113">
            <v>184</v>
          </cell>
          <cell r="AF113">
            <v>4</v>
          </cell>
          <cell r="AG113">
            <v>188</v>
          </cell>
          <cell r="AH113" t="str">
            <v>201450</v>
          </cell>
          <cell r="AI113" t="str">
            <v>201731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 t="str">
            <v>-</v>
          </cell>
          <cell r="AO113">
            <v>44.4</v>
          </cell>
          <cell r="AP113">
            <v>44.234999999999999</v>
          </cell>
          <cell r="AQ113">
            <v>39</v>
          </cell>
          <cell r="AR113">
            <v>0</v>
          </cell>
          <cell r="AS113" t="str">
            <v xml:space="preserve">8516039    </v>
          </cell>
          <cell r="AT113">
            <v>20</v>
          </cell>
          <cell r="AU113">
            <v>65</v>
          </cell>
          <cell r="AV113">
            <v>79</v>
          </cell>
          <cell r="AW113">
            <v>22</v>
          </cell>
          <cell r="AX113">
            <v>6</v>
          </cell>
          <cell r="AY113">
            <v>192</v>
          </cell>
          <cell r="AZ113" t="str">
            <v xml:space="preserve">8516039    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 t="str">
            <v xml:space="preserve">8516039    </v>
          </cell>
          <cell r="BH113">
            <v>1</v>
          </cell>
          <cell r="BI113">
            <v>2</v>
          </cell>
          <cell r="BJ113">
            <v>0</v>
          </cell>
          <cell r="BK113">
            <v>2</v>
          </cell>
          <cell r="BL113">
            <v>0</v>
          </cell>
          <cell r="BM113">
            <v>5</v>
          </cell>
          <cell r="BN113" t="str">
            <v xml:space="preserve">8516039    </v>
          </cell>
          <cell r="BO113">
            <v>2</v>
          </cell>
          <cell r="BP113">
            <v>2</v>
          </cell>
          <cell r="BQ113">
            <v>4</v>
          </cell>
          <cell r="BR113">
            <v>0</v>
          </cell>
          <cell r="BS113">
            <v>0</v>
          </cell>
          <cell r="BT113">
            <v>0</v>
          </cell>
          <cell r="BU113">
            <v>1</v>
          </cell>
          <cell r="BV113">
            <v>0</v>
          </cell>
          <cell r="BW113">
            <v>0</v>
          </cell>
          <cell r="BX113">
            <v>4</v>
          </cell>
          <cell r="BY113">
            <v>0</v>
          </cell>
          <cell r="BZ113">
            <v>3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G113">
            <v>201</v>
          </cell>
          <cell r="DH113">
            <v>6</v>
          </cell>
          <cell r="DI113">
            <v>0</v>
          </cell>
          <cell r="DJ113">
            <v>0</v>
          </cell>
          <cell r="DK113">
            <v>0</v>
          </cell>
          <cell r="DL113">
            <v>5</v>
          </cell>
          <cell r="DM113">
            <v>1</v>
          </cell>
          <cell r="DN113">
            <v>0</v>
          </cell>
          <cell r="DO113">
            <v>0</v>
          </cell>
          <cell r="DP113">
            <v>1</v>
          </cell>
          <cell r="DQ113">
            <v>0</v>
          </cell>
          <cell r="DR113">
            <v>7</v>
          </cell>
          <cell r="DS113">
            <v>0</v>
          </cell>
          <cell r="DT113">
            <v>0</v>
          </cell>
          <cell r="DU113">
            <v>18</v>
          </cell>
          <cell r="DV113">
            <v>0</v>
          </cell>
          <cell r="DW113">
            <v>0</v>
          </cell>
          <cell r="DX113">
            <v>3</v>
          </cell>
          <cell r="DY113">
            <v>4</v>
          </cell>
          <cell r="DZ113">
            <v>6</v>
          </cell>
          <cell r="EA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15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2</v>
          </cell>
          <cell r="ER113">
            <v>4</v>
          </cell>
          <cell r="ES113">
            <v>1</v>
          </cell>
          <cell r="ET113">
            <v>5</v>
          </cell>
          <cell r="EU113">
            <v>4</v>
          </cell>
          <cell r="EV113">
            <v>4</v>
          </cell>
          <cell r="EW113">
            <v>6</v>
          </cell>
          <cell r="EX113">
            <v>1</v>
          </cell>
          <cell r="EY113">
            <v>1</v>
          </cell>
          <cell r="EZ113">
            <v>0</v>
          </cell>
          <cell r="FA113">
            <v>0</v>
          </cell>
          <cell r="FB113">
            <v>0</v>
          </cell>
          <cell r="FC113">
            <v>1</v>
          </cell>
          <cell r="FD113">
            <v>0</v>
          </cell>
          <cell r="FE113">
            <v>11</v>
          </cell>
          <cell r="FF113">
            <v>1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P113">
            <v>0</v>
          </cell>
          <cell r="FQ113">
            <v>5</v>
          </cell>
          <cell r="FR113">
            <v>1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Y113">
            <v>21</v>
          </cell>
          <cell r="FZ113">
            <v>0</v>
          </cell>
          <cell r="GA113">
            <v>0</v>
          </cell>
          <cell r="GB113">
            <v>2</v>
          </cell>
          <cell r="GC113">
            <v>0</v>
          </cell>
          <cell r="GD113">
            <v>13</v>
          </cell>
          <cell r="GE113">
            <v>0</v>
          </cell>
          <cell r="GF113">
            <v>0</v>
          </cell>
          <cell r="GH113">
            <v>-1</v>
          </cell>
          <cell r="GI113">
            <v>0</v>
          </cell>
          <cell r="GJ113">
            <v>0</v>
          </cell>
          <cell r="GK113">
            <v>0</v>
          </cell>
          <cell r="GL113">
            <v>3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2</v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  <cell r="HC113">
            <v>0</v>
          </cell>
          <cell r="HE113">
            <v>0</v>
          </cell>
          <cell r="HF113">
            <v>0</v>
          </cell>
          <cell r="HI113">
            <v>0</v>
          </cell>
          <cell r="HJ113">
            <v>0</v>
          </cell>
          <cell r="HK113">
            <v>0</v>
          </cell>
          <cell r="HL113">
            <v>0</v>
          </cell>
          <cell r="HM113">
            <v>3</v>
          </cell>
          <cell r="HN113">
            <v>3</v>
          </cell>
          <cell r="HO113">
            <v>0</v>
          </cell>
          <cell r="HP113">
            <v>0</v>
          </cell>
          <cell r="HQ113">
            <v>5</v>
          </cell>
          <cell r="HR113">
            <v>4</v>
          </cell>
          <cell r="HS113">
            <v>0</v>
          </cell>
        </row>
        <row r="114">
          <cell r="A114" t="str">
            <v>8516041</v>
          </cell>
          <cell r="B114">
            <v>3</v>
          </cell>
          <cell r="C114">
            <v>2</v>
          </cell>
          <cell r="D114" t="str">
            <v>41</v>
          </cell>
          <cell r="E114" t="str">
            <v>*</v>
          </cell>
          <cell r="F114" t="str">
            <v>X699</v>
          </cell>
          <cell r="G114" t="str">
            <v>8516041</v>
          </cell>
          <cell r="H114" t="str">
            <v>BRANDO SLIP ON</v>
          </cell>
          <cell r="I114" t="str">
            <v>00/0</v>
          </cell>
          <cell r="J114"/>
          <cell r="K114" t="str">
            <v>B</v>
          </cell>
          <cell r="L114" t="str">
            <v>D</v>
          </cell>
          <cell r="M114">
            <v>1699</v>
          </cell>
          <cell r="N114">
            <v>813</v>
          </cell>
          <cell r="O114">
            <v>813</v>
          </cell>
          <cell r="P114">
            <v>4</v>
          </cell>
          <cell r="Q114">
            <v>1</v>
          </cell>
          <cell r="R114">
            <v>1</v>
          </cell>
          <cell r="S114">
            <v>7</v>
          </cell>
          <cell r="T114">
            <v>6270.17</v>
          </cell>
          <cell r="U114">
            <v>21</v>
          </cell>
          <cell r="V114">
            <v>17923.07</v>
          </cell>
          <cell r="W114">
            <v>13263</v>
          </cell>
          <cell r="X114" t="str">
            <v xml:space="preserve">D.I.P          </v>
          </cell>
          <cell r="Y114">
            <v>196</v>
          </cell>
          <cell r="Z114">
            <v>222669.08</v>
          </cell>
          <cell r="AA114">
            <v>100299.14</v>
          </cell>
          <cell r="AB114">
            <v>116</v>
          </cell>
          <cell r="AC114" t="str">
            <v>201439</v>
          </cell>
          <cell r="AD114" t="str">
            <v>201539</v>
          </cell>
          <cell r="AE114">
            <v>101</v>
          </cell>
          <cell r="AF114">
            <v>1</v>
          </cell>
          <cell r="AG114">
            <v>102</v>
          </cell>
          <cell r="AH114" t="str">
            <v>201440</v>
          </cell>
          <cell r="AI114" t="str">
            <v>201733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 t="str">
            <v>-</v>
          </cell>
          <cell r="AO114">
            <v>4.7430000000000003</v>
          </cell>
          <cell r="AP114">
            <v>43.847999999999999</v>
          </cell>
          <cell r="AQ114">
            <v>29</v>
          </cell>
          <cell r="AR114">
            <v>4</v>
          </cell>
          <cell r="AS114" t="str">
            <v xml:space="preserve">8516041    </v>
          </cell>
          <cell r="AT114">
            <v>19</v>
          </cell>
          <cell r="AU114">
            <v>30</v>
          </cell>
          <cell r="AV114">
            <v>28</v>
          </cell>
          <cell r="AW114">
            <v>18</v>
          </cell>
          <cell r="AX114">
            <v>10</v>
          </cell>
          <cell r="AY114">
            <v>105</v>
          </cell>
          <cell r="AZ114" t="str">
            <v xml:space="preserve">8516041    </v>
          </cell>
          <cell r="BA114">
            <v>1</v>
          </cell>
          <cell r="BB114">
            <v>2</v>
          </cell>
          <cell r="BC114">
            <v>1</v>
          </cell>
          <cell r="BD114">
            <v>3</v>
          </cell>
          <cell r="BE114">
            <v>0</v>
          </cell>
          <cell r="BF114">
            <v>7</v>
          </cell>
          <cell r="BG114" t="str">
            <v xml:space="preserve">8516041    </v>
          </cell>
          <cell r="BH114">
            <v>1</v>
          </cell>
          <cell r="BI114">
            <v>6</v>
          </cell>
          <cell r="BJ114">
            <v>4</v>
          </cell>
          <cell r="BK114">
            <v>9</v>
          </cell>
          <cell r="BL114">
            <v>1</v>
          </cell>
          <cell r="BM114">
            <v>21</v>
          </cell>
          <cell r="BN114" t="str">
            <v xml:space="preserve">8516041    </v>
          </cell>
          <cell r="BO114">
            <v>2</v>
          </cell>
          <cell r="BP114">
            <v>10</v>
          </cell>
          <cell r="BX114">
            <v>5</v>
          </cell>
          <cell r="CH114">
            <v>1</v>
          </cell>
          <cell r="CZ114">
            <v>1</v>
          </cell>
          <cell r="DG114">
            <v>20</v>
          </cell>
          <cell r="DI114">
            <v>-1</v>
          </cell>
          <cell r="DM114">
            <v>3</v>
          </cell>
          <cell r="DN114">
            <v>3</v>
          </cell>
          <cell r="DP114">
            <v>3</v>
          </cell>
          <cell r="DQ114">
            <v>0</v>
          </cell>
          <cell r="DR114">
            <v>1</v>
          </cell>
          <cell r="DU114">
            <v>1</v>
          </cell>
          <cell r="DX114">
            <v>0</v>
          </cell>
          <cell r="DY114">
            <v>1</v>
          </cell>
          <cell r="DZ114">
            <v>0</v>
          </cell>
          <cell r="EE114">
            <v>4</v>
          </cell>
          <cell r="EH114">
            <v>5</v>
          </cell>
          <cell r="EK114">
            <v>13</v>
          </cell>
          <cell r="ER114">
            <v>0</v>
          </cell>
          <cell r="ET114">
            <v>9</v>
          </cell>
          <cell r="EV114">
            <v>1</v>
          </cell>
          <cell r="EW114">
            <v>0</v>
          </cell>
          <cell r="FC114">
            <v>0</v>
          </cell>
          <cell r="FE114">
            <v>3</v>
          </cell>
          <cell r="FF114">
            <v>0</v>
          </cell>
          <cell r="FQ114">
            <v>7</v>
          </cell>
          <cell r="FR114">
            <v>3</v>
          </cell>
          <cell r="FT114">
            <v>0</v>
          </cell>
          <cell r="FU114">
            <v>3</v>
          </cell>
          <cell r="FV114">
            <v>0</v>
          </cell>
          <cell r="FY114">
            <v>3</v>
          </cell>
          <cell r="FZ114">
            <v>0</v>
          </cell>
          <cell r="GB114">
            <v>0</v>
          </cell>
          <cell r="GC114">
            <v>0</v>
          </cell>
          <cell r="GD114">
            <v>5</v>
          </cell>
          <cell r="GE114">
            <v>1</v>
          </cell>
          <cell r="GK114">
            <v>0</v>
          </cell>
          <cell r="GL114">
            <v>4</v>
          </cell>
          <cell r="GO114">
            <v>0</v>
          </cell>
          <cell r="GS114">
            <v>0</v>
          </cell>
          <cell r="GW114">
            <v>0</v>
          </cell>
          <cell r="GY114">
            <v>0</v>
          </cell>
          <cell r="HB114">
            <v>1</v>
          </cell>
          <cell r="HI114">
            <v>0</v>
          </cell>
          <cell r="HJ114">
            <v>0</v>
          </cell>
          <cell r="HK114">
            <v>1</v>
          </cell>
          <cell r="HN114">
            <v>1</v>
          </cell>
          <cell r="HO114">
            <v>4</v>
          </cell>
          <cell r="HP114">
            <v>0</v>
          </cell>
          <cell r="HQ114">
            <v>3</v>
          </cell>
          <cell r="HR114">
            <v>0</v>
          </cell>
        </row>
        <row r="115">
          <cell r="A115" t="str">
            <v>8216044</v>
          </cell>
          <cell r="B115">
            <v>3</v>
          </cell>
          <cell r="C115">
            <v>2</v>
          </cell>
          <cell r="D115" t="str">
            <v>44</v>
          </cell>
          <cell r="E115" t="str">
            <v>*</v>
          </cell>
          <cell r="F115" t="str">
            <v>X699</v>
          </cell>
          <cell r="G115" t="str">
            <v>8216044</v>
          </cell>
          <cell r="H115" t="str">
            <v>BELLO</v>
          </cell>
          <cell r="I115" t="str">
            <v>00/0</v>
          </cell>
          <cell r="J115"/>
          <cell r="K115" t="str">
            <v>B</v>
          </cell>
          <cell r="L115" t="str">
            <v>D</v>
          </cell>
          <cell r="M115">
            <v>1999</v>
          </cell>
          <cell r="N115">
            <v>1041</v>
          </cell>
          <cell r="O115">
            <v>1041</v>
          </cell>
          <cell r="P115">
            <v>0</v>
          </cell>
          <cell r="Q115">
            <v>0</v>
          </cell>
          <cell r="R115">
            <v>1</v>
          </cell>
          <cell r="S115">
            <v>3</v>
          </cell>
          <cell r="T115">
            <v>2645.73</v>
          </cell>
          <cell r="U115">
            <v>5</v>
          </cell>
          <cell r="V115">
            <v>4867.95</v>
          </cell>
          <cell r="W115">
            <v>14100</v>
          </cell>
          <cell r="X115" t="str">
            <v>LEATHER FACTORY</v>
          </cell>
          <cell r="Y115">
            <v>146</v>
          </cell>
          <cell r="Z115">
            <v>200995.35</v>
          </cell>
          <cell r="AA115">
            <v>48271.54</v>
          </cell>
          <cell r="AB115">
            <v>31</v>
          </cell>
          <cell r="AC115" t="str">
            <v>201447</v>
          </cell>
          <cell r="AD115" t="str">
            <v>201725</v>
          </cell>
          <cell r="AE115">
            <v>137</v>
          </cell>
          <cell r="AF115">
            <v>33</v>
          </cell>
          <cell r="AG115">
            <v>170</v>
          </cell>
          <cell r="AH115" t="str">
            <v>201447</v>
          </cell>
          <cell r="AI115" t="str">
            <v>201733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 t="str">
            <v>-</v>
          </cell>
          <cell r="AO115">
            <v>-6.9240000000000004</v>
          </cell>
          <cell r="AP115">
            <v>38.89</v>
          </cell>
          <cell r="AQ115">
            <v>16</v>
          </cell>
          <cell r="AR115">
            <v>1</v>
          </cell>
          <cell r="AS115" t="str">
            <v xml:space="preserve">8216044    </v>
          </cell>
          <cell r="AT115">
            <v>11</v>
          </cell>
          <cell r="AU115">
            <v>50</v>
          </cell>
          <cell r="AV115">
            <v>53</v>
          </cell>
          <cell r="AW115">
            <v>19</v>
          </cell>
          <cell r="AX115">
            <v>4</v>
          </cell>
          <cell r="AY115">
            <v>137</v>
          </cell>
          <cell r="AZ115" t="str">
            <v xml:space="preserve">8216044    </v>
          </cell>
          <cell r="BA115">
            <v>0</v>
          </cell>
          <cell r="BB115">
            <v>0</v>
          </cell>
          <cell r="BC115">
            <v>0</v>
          </cell>
          <cell r="BD115">
            <v>3</v>
          </cell>
          <cell r="BE115">
            <v>0</v>
          </cell>
          <cell r="BF115">
            <v>3</v>
          </cell>
          <cell r="BG115" t="str">
            <v xml:space="preserve">8216044    </v>
          </cell>
          <cell r="BH115">
            <v>0</v>
          </cell>
          <cell r="BI115">
            <v>0</v>
          </cell>
          <cell r="BJ115">
            <v>1</v>
          </cell>
          <cell r="BK115">
            <v>4</v>
          </cell>
          <cell r="BL115">
            <v>0</v>
          </cell>
          <cell r="BM115">
            <v>5</v>
          </cell>
          <cell r="BN115" t="str">
            <v xml:space="preserve">8216044    </v>
          </cell>
          <cell r="BO115">
            <v>0</v>
          </cell>
          <cell r="BP115">
            <v>0</v>
          </cell>
          <cell r="BQ115">
            <v>2</v>
          </cell>
          <cell r="BR115">
            <v>1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6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G115">
            <v>193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4</v>
          </cell>
          <cell r="DQ115">
            <v>0</v>
          </cell>
          <cell r="DR115">
            <v>13</v>
          </cell>
          <cell r="DS115">
            <v>0</v>
          </cell>
          <cell r="DT115">
            <v>0</v>
          </cell>
          <cell r="DU115">
            <v>3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3</v>
          </cell>
          <cell r="EA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31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4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2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P115">
            <v>0</v>
          </cell>
          <cell r="FQ115">
            <v>3</v>
          </cell>
          <cell r="FR115">
            <v>-1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Y115">
            <v>20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24</v>
          </cell>
          <cell r="GE115">
            <v>0</v>
          </cell>
          <cell r="GF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20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  <cell r="HE115">
            <v>0</v>
          </cell>
          <cell r="HF115">
            <v>0</v>
          </cell>
          <cell r="HI115">
            <v>0</v>
          </cell>
          <cell r="HJ115">
            <v>0</v>
          </cell>
          <cell r="HK115">
            <v>0</v>
          </cell>
          <cell r="HL115">
            <v>0</v>
          </cell>
          <cell r="HM115">
            <v>0</v>
          </cell>
          <cell r="HN115">
            <v>1</v>
          </cell>
          <cell r="HO115">
            <v>1</v>
          </cell>
          <cell r="HP115">
            <v>0</v>
          </cell>
          <cell r="HQ115">
            <v>0</v>
          </cell>
          <cell r="HR115">
            <v>0</v>
          </cell>
          <cell r="HS115">
            <v>0</v>
          </cell>
        </row>
        <row r="116">
          <cell r="A116" t="str">
            <v>8216047</v>
          </cell>
          <cell r="B116">
            <v>3</v>
          </cell>
          <cell r="C116">
            <v>2</v>
          </cell>
          <cell r="D116" t="str">
            <v>47</v>
          </cell>
          <cell r="E116" t="str">
            <v>*</v>
          </cell>
          <cell r="F116"/>
          <cell r="G116" t="str">
            <v>8216047</v>
          </cell>
          <cell r="H116" t="str">
            <v>BRANDO LACE UP</v>
          </cell>
          <cell r="I116" t="str">
            <v>00/0</v>
          </cell>
          <cell r="J116"/>
          <cell r="K116" t="str">
            <v>B</v>
          </cell>
          <cell r="L116" t="str">
            <v>D</v>
          </cell>
          <cell r="M116">
            <v>1699</v>
          </cell>
          <cell r="N116">
            <v>836</v>
          </cell>
          <cell r="O116">
            <v>836</v>
          </cell>
          <cell r="P116">
            <v>1</v>
          </cell>
          <cell r="Q116">
            <v>2</v>
          </cell>
          <cell r="R116">
            <v>0</v>
          </cell>
          <cell r="S116">
            <v>16</v>
          </cell>
          <cell r="T116">
            <v>13408.74</v>
          </cell>
          <cell r="U116">
            <v>26</v>
          </cell>
          <cell r="V116">
            <v>28143.69</v>
          </cell>
          <cell r="W116">
            <v>13263</v>
          </cell>
          <cell r="X116" t="str">
            <v xml:space="preserve">D.I.P          </v>
          </cell>
          <cell r="Y116">
            <v>256</v>
          </cell>
          <cell r="Z116">
            <v>281504.53999999998</v>
          </cell>
          <cell r="AA116">
            <v>162567.07</v>
          </cell>
          <cell r="AB116">
            <v>126</v>
          </cell>
          <cell r="AC116" t="str">
            <v>201439</v>
          </cell>
          <cell r="AD116" t="str">
            <v>201653</v>
          </cell>
          <cell r="AE116">
            <v>372</v>
          </cell>
          <cell r="AF116">
            <v>16</v>
          </cell>
          <cell r="AG116">
            <v>388</v>
          </cell>
          <cell r="AH116" t="str">
            <v>201440</v>
          </cell>
          <cell r="AI116" t="str">
            <v>201733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 t="str">
            <v>-</v>
          </cell>
          <cell r="AO116">
            <v>22.768000000000001</v>
          </cell>
          <cell r="AP116">
            <v>42.259</v>
          </cell>
          <cell r="AQ116">
            <v>41</v>
          </cell>
          <cell r="AR116">
            <v>2</v>
          </cell>
          <cell r="AS116" t="str">
            <v xml:space="preserve">8216047    </v>
          </cell>
          <cell r="AT116">
            <v>79</v>
          </cell>
          <cell r="AU116">
            <v>102</v>
          </cell>
          <cell r="AV116">
            <v>56</v>
          </cell>
          <cell r="AW116">
            <v>123</v>
          </cell>
          <cell r="AX116">
            <v>12</v>
          </cell>
          <cell r="AY116">
            <v>372</v>
          </cell>
          <cell r="AZ116" t="str">
            <v xml:space="preserve">8216047    </v>
          </cell>
          <cell r="BA116">
            <v>1</v>
          </cell>
          <cell r="BB116">
            <v>0</v>
          </cell>
          <cell r="BC116">
            <v>0</v>
          </cell>
          <cell r="BD116">
            <v>15</v>
          </cell>
          <cell r="BE116">
            <v>0</v>
          </cell>
          <cell r="BF116">
            <v>16</v>
          </cell>
          <cell r="BG116" t="str">
            <v xml:space="preserve">8216047    </v>
          </cell>
          <cell r="BH116">
            <v>2</v>
          </cell>
          <cell r="BI116">
            <v>2</v>
          </cell>
          <cell r="BJ116">
            <v>2</v>
          </cell>
          <cell r="BK116">
            <v>19</v>
          </cell>
          <cell r="BL116">
            <v>1</v>
          </cell>
          <cell r="BM116">
            <v>26</v>
          </cell>
          <cell r="BN116" t="str">
            <v xml:space="preserve">8216047    </v>
          </cell>
          <cell r="BO116">
            <v>8</v>
          </cell>
          <cell r="BP116">
            <v>1</v>
          </cell>
          <cell r="BR116">
            <v>1</v>
          </cell>
          <cell r="BS116">
            <v>1</v>
          </cell>
          <cell r="BU116">
            <v>0</v>
          </cell>
          <cell r="BY116">
            <v>3</v>
          </cell>
          <cell r="CH116">
            <v>1</v>
          </cell>
          <cell r="CZ116">
            <v>43</v>
          </cell>
          <cell r="DG116">
            <v>27</v>
          </cell>
          <cell r="DH116">
            <v>9</v>
          </cell>
          <cell r="DI116">
            <v>-1</v>
          </cell>
          <cell r="DL116">
            <v>1</v>
          </cell>
          <cell r="DM116">
            <v>2</v>
          </cell>
          <cell r="DN116">
            <v>2</v>
          </cell>
          <cell r="DP116">
            <v>10</v>
          </cell>
          <cell r="DQ116">
            <v>0</v>
          </cell>
          <cell r="DR116">
            <v>10</v>
          </cell>
          <cell r="DU116">
            <v>6</v>
          </cell>
          <cell r="DX116">
            <v>8</v>
          </cell>
          <cell r="DY116">
            <v>26</v>
          </cell>
          <cell r="EK116">
            <v>39</v>
          </cell>
          <cell r="ER116">
            <v>0</v>
          </cell>
          <cell r="ET116">
            <v>15</v>
          </cell>
          <cell r="EV116">
            <v>9</v>
          </cell>
          <cell r="EW116">
            <v>4</v>
          </cell>
          <cell r="EY116">
            <v>1</v>
          </cell>
          <cell r="FC116">
            <v>1</v>
          </cell>
          <cell r="FE116">
            <v>0</v>
          </cell>
          <cell r="FF116">
            <v>1</v>
          </cell>
          <cell r="FJ116">
            <v>0</v>
          </cell>
          <cell r="FK116">
            <v>0</v>
          </cell>
          <cell r="FL116">
            <v>0</v>
          </cell>
          <cell r="FQ116">
            <v>4</v>
          </cell>
          <cell r="FR116">
            <v>14</v>
          </cell>
          <cell r="FT116">
            <v>9</v>
          </cell>
          <cell r="FU116">
            <v>50</v>
          </cell>
          <cell r="FV116">
            <v>0</v>
          </cell>
          <cell r="FY116">
            <v>17</v>
          </cell>
          <cell r="FZ116">
            <v>15</v>
          </cell>
          <cell r="GB116">
            <v>2</v>
          </cell>
          <cell r="GC116">
            <v>2</v>
          </cell>
          <cell r="GD116">
            <v>5</v>
          </cell>
          <cell r="GE116">
            <v>18</v>
          </cell>
          <cell r="GK116">
            <v>0</v>
          </cell>
          <cell r="GL116">
            <v>10</v>
          </cell>
          <cell r="GO116">
            <v>0</v>
          </cell>
          <cell r="GQ116">
            <v>0</v>
          </cell>
          <cell r="GU116">
            <v>0</v>
          </cell>
          <cell r="GW116">
            <v>1</v>
          </cell>
          <cell r="GY116">
            <v>0</v>
          </cell>
          <cell r="GZ116">
            <v>0</v>
          </cell>
          <cell r="HB116">
            <v>0</v>
          </cell>
          <cell r="HI116">
            <v>0</v>
          </cell>
          <cell r="HM116">
            <v>1</v>
          </cell>
          <cell r="HN116">
            <v>1</v>
          </cell>
          <cell r="HO116">
            <v>12</v>
          </cell>
          <cell r="HP116">
            <v>7</v>
          </cell>
          <cell r="HQ116">
            <v>0</v>
          </cell>
          <cell r="HR116">
            <v>1</v>
          </cell>
          <cell r="HS116">
            <v>2</v>
          </cell>
        </row>
        <row r="117">
          <cell r="A117" t="str">
            <v>8516058</v>
          </cell>
          <cell r="B117">
            <v>3</v>
          </cell>
          <cell r="C117">
            <v>2</v>
          </cell>
          <cell r="D117" t="str">
            <v>58</v>
          </cell>
          <cell r="E117" t="str">
            <v>*</v>
          </cell>
          <cell r="F117" t="str">
            <v>X0</v>
          </cell>
          <cell r="G117" t="str">
            <v>8516058</v>
          </cell>
          <cell r="H117" t="str">
            <v>DUBEN</v>
          </cell>
          <cell r="I117" t="str">
            <v>00/0</v>
          </cell>
          <cell r="J117"/>
          <cell r="K117" t="str">
            <v>B</v>
          </cell>
          <cell r="L117" t="str">
            <v>D</v>
          </cell>
          <cell r="M117">
            <v>2499</v>
          </cell>
          <cell r="N117">
            <v>1256</v>
          </cell>
          <cell r="O117">
            <v>1256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14100</v>
          </cell>
          <cell r="X117" t="str">
            <v>LEATHER FACTORY</v>
          </cell>
          <cell r="Y117">
            <v>3</v>
          </cell>
          <cell r="Z117">
            <v>351.58</v>
          </cell>
          <cell r="AA117">
            <v>1281.54</v>
          </cell>
          <cell r="AB117">
            <v>2</v>
          </cell>
          <cell r="AC117" t="str">
            <v>201312</v>
          </cell>
          <cell r="AD117" t="str">
            <v>201508</v>
          </cell>
          <cell r="AE117">
            <v>0</v>
          </cell>
          <cell r="AF117">
            <v>0</v>
          </cell>
          <cell r="AG117">
            <v>0</v>
          </cell>
          <cell r="AH117" t="str">
            <v>201313</v>
          </cell>
          <cell r="AI117" t="str">
            <v>201718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 t="str">
            <v>-</v>
          </cell>
          <cell r="AO117">
            <v>0</v>
          </cell>
          <cell r="AP117">
            <v>41.021000000000001</v>
          </cell>
          <cell r="AQ117">
            <v>0</v>
          </cell>
          <cell r="AR117">
            <v>0</v>
          </cell>
          <cell r="AS117" t="str">
            <v xml:space="preserve">8516058    </v>
          </cell>
          <cell r="AU117">
            <v>0</v>
          </cell>
          <cell r="AY117">
            <v>0</v>
          </cell>
          <cell r="AZ117" t="str">
            <v xml:space="preserve">8516058    </v>
          </cell>
          <cell r="BB117">
            <v>0</v>
          </cell>
          <cell r="BF117">
            <v>0</v>
          </cell>
          <cell r="BG117" t="str">
            <v xml:space="preserve">8516058    </v>
          </cell>
          <cell r="BI117">
            <v>0</v>
          </cell>
          <cell r="BM117">
            <v>0</v>
          </cell>
          <cell r="BN117" t="str">
            <v xml:space="preserve">8516058    </v>
          </cell>
          <cell r="EH117">
            <v>0</v>
          </cell>
        </row>
        <row r="118">
          <cell r="A118" t="str">
            <v>8216177</v>
          </cell>
          <cell r="B118">
            <v>3</v>
          </cell>
          <cell r="C118">
            <v>2</v>
          </cell>
          <cell r="D118" t="str">
            <v>77</v>
          </cell>
          <cell r="E118" t="str">
            <v>*</v>
          </cell>
          <cell r="F118" t="str">
            <v>X999</v>
          </cell>
          <cell r="G118" t="str">
            <v>8216177</v>
          </cell>
          <cell r="H118" t="str">
            <v>WATSON-2</v>
          </cell>
          <cell r="I118" t="str">
            <v>00/0</v>
          </cell>
          <cell r="J118"/>
          <cell r="K118" t="str">
            <v>B</v>
          </cell>
          <cell r="L118" t="str">
            <v>D</v>
          </cell>
          <cell r="M118">
            <v>2199</v>
          </cell>
          <cell r="N118">
            <v>1005.71</v>
          </cell>
          <cell r="O118">
            <v>1022</v>
          </cell>
          <cell r="P118">
            <v>0</v>
          </cell>
          <cell r="Q118">
            <v>0</v>
          </cell>
          <cell r="R118">
            <v>1</v>
          </cell>
          <cell r="S118">
            <v>12</v>
          </cell>
          <cell r="T118">
            <v>10363.66</v>
          </cell>
          <cell r="U118">
            <v>14</v>
          </cell>
          <cell r="V118">
            <v>12516.99</v>
          </cell>
          <cell r="W118">
            <v>14100</v>
          </cell>
          <cell r="X118" t="str">
            <v>LEATHER FACTORY</v>
          </cell>
          <cell r="Y118">
            <v>18</v>
          </cell>
          <cell r="Z118">
            <v>30216.52</v>
          </cell>
          <cell r="AA118">
            <v>24339.25</v>
          </cell>
          <cell r="AB118">
            <v>30</v>
          </cell>
          <cell r="AC118" t="str">
            <v>201426</v>
          </cell>
          <cell r="AD118" t="str">
            <v>201725</v>
          </cell>
          <cell r="AE118">
            <v>126</v>
          </cell>
          <cell r="AF118">
            <v>32</v>
          </cell>
          <cell r="AG118">
            <v>158</v>
          </cell>
          <cell r="AH118" t="str">
            <v>201428</v>
          </cell>
          <cell r="AI118" t="str">
            <v>201733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 t="str">
            <v>-</v>
          </cell>
          <cell r="AO118">
            <v>-12.487</v>
          </cell>
          <cell r="AP118">
            <v>46.332000000000001</v>
          </cell>
          <cell r="AQ118">
            <v>16</v>
          </cell>
          <cell r="AR118">
            <v>3</v>
          </cell>
          <cell r="AS118" t="str">
            <v xml:space="preserve">8216177    </v>
          </cell>
          <cell r="AT118">
            <v>20</v>
          </cell>
          <cell r="AU118">
            <v>51</v>
          </cell>
          <cell r="AV118">
            <v>27</v>
          </cell>
          <cell r="AW118">
            <v>28</v>
          </cell>
          <cell r="AX118">
            <v>0</v>
          </cell>
          <cell r="AY118">
            <v>126</v>
          </cell>
          <cell r="AZ118" t="str">
            <v xml:space="preserve">8216177    </v>
          </cell>
          <cell r="BA118">
            <v>3</v>
          </cell>
          <cell r="BB118">
            <v>0</v>
          </cell>
          <cell r="BC118">
            <v>0</v>
          </cell>
          <cell r="BD118">
            <v>9</v>
          </cell>
          <cell r="BE118">
            <v>0</v>
          </cell>
          <cell r="BF118">
            <v>12</v>
          </cell>
          <cell r="BG118" t="str">
            <v xml:space="preserve">8216177    </v>
          </cell>
          <cell r="BH118">
            <v>5</v>
          </cell>
          <cell r="BI118">
            <v>0</v>
          </cell>
          <cell r="BJ118">
            <v>0</v>
          </cell>
          <cell r="BK118">
            <v>9</v>
          </cell>
          <cell r="BL118">
            <v>0</v>
          </cell>
          <cell r="BM118">
            <v>14</v>
          </cell>
          <cell r="BN118" t="str">
            <v xml:space="preserve">8216177    </v>
          </cell>
          <cell r="BP118">
            <v>14</v>
          </cell>
          <cell r="BU118">
            <v>-1</v>
          </cell>
          <cell r="BY118">
            <v>-1</v>
          </cell>
          <cell r="CH118">
            <v>1</v>
          </cell>
          <cell r="CQ118">
            <v>0</v>
          </cell>
          <cell r="CZ118">
            <v>0</v>
          </cell>
          <cell r="DG118">
            <v>38</v>
          </cell>
          <cell r="DL118">
            <v>1</v>
          </cell>
          <cell r="DP118">
            <v>0</v>
          </cell>
          <cell r="DU118">
            <v>1</v>
          </cell>
          <cell r="EK118">
            <v>49</v>
          </cell>
          <cell r="ER118">
            <v>0</v>
          </cell>
          <cell r="ET118">
            <v>5</v>
          </cell>
          <cell r="EV118">
            <v>1</v>
          </cell>
          <cell r="EW118">
            <v>8</v>
          </cell>
          <cell r="EX118">
            <v>8</v>
          </cell>
          <cell r="FC118">
            <v>0</v>
          </cell>
          <cell r="FE118">
            <v>2</v>
          </cell>
          <cell r="FJ118">
            <v>0</v>
          </cell>
          <cell r="FQ118">
            <v>2</v>
          </cell>
          <cell r="FR118">
            <v>1</v>
          </cell>
          <cell r="FU118">
            <v>0</v>
          </cell>
          <cell r="GC118">
            <v>0</v>
          </cell>
          <cell r="GD118">
            <v>1</v>
          </cell>
          <cell r="GK118">
            <v>0</v>
          </cell>
          <cell r="GL118">
            <v>27</v>
          </cell>
          <cell r="GS118">
            <v>6</v>
          </cell>
          <cell r="HO118">
            <v>1</v>
          </cell>
          <cell r="HQ118">
            <v>0</v>
          </cell>
        </row>
        <row r="119">
          <cell r="A119" t="str">
            <v>8516003</v>
          </cell>
          <cell r="B119">
            <v>3</v>
          </cell>
          <cell r="C119">
            <v>4</v>
          </cell>
          <cell r="D119" t="str">
            <v>03</v>
          </cell>
          <cell r="E119"/>
          <cell r="F119"/>
          <cell r="G119" t="str">
            <v>8516003</v>
          </cell>
          <cell r="H119" t="str">
            <v>HORNET</v>
          </cell>
          <cell r="I119" t="str">
            <v>00/0</v>
          </cell>
          <cell r="J119"/>
          <cell r="K119" t="str">
            <v>N</v>
          </cell>
          <cell r="L119" t="str">
            <v>S</v>
          </cell>
          <cell r="M119">
            <v>1799</v>
          </cell>
          <cell r="N119">
            <v>841</v>
          </cell>
          <cell r="O119">
            <v>841</v>
          </cell>
          <cell r="P119">
            <v>26</v>
          </cell>
          <cell r="Q119">
            <v>47</v>
          </cell>
          <cell r="R119">
            <v>19</v>
          </cell>
          <cell r="S119">
            <v>37</v>
          </cell>
          <cell r="T119">
            <v>62594.31</v>
          </cell>
          <cell r="U119">
            <v>160</v>
          </cell>
          <cell r="V119">
            <v>257331.66</v>
          </cell>
          <cell r="W119">
            <v>13261</v>
          </cell>
          <cell r="X119" t="str">
            <v xml:space="preserve">D.I.P.         </v>
          </cell>
          <cell r="Y119">
            <v>0</v>
          </cell>
          <cell r="Z119">
            <v>0</v>
          </cell>
          <cell r="AA119">
            <v>7457.41</v>
          </cell>
          <cell r="AB119">
            <v>5</v>
          </cell>
          <cell r="AC119" t="str">
            <v>201726</v>
          </cell>
          <cell r="AD119" t="str">
            <v>201726</v>
          </cell>
          <cell r="AE119">
            <v>510</v>
          </cell>
          <cell r="AF119">
            <v>50</v>
          </cell>
          <cell r="AG119">
            <v>560</v>
          </cell>
          <cell r="AH119" t="str">
            <v>201703</v>
          </cell>
          <cell r="AI119" t="str">
            <v>201733</v>
          </cell>
          <cell r="AJ119">
            <v>567</v>
          </cell>
          <cell r="AK119">
            <v>0</v>
          </cell>
          <cell r="AL119">
            <v>0</v>
          </cell>
          <cell r="AM119">
            <v>0</v>
          </cell>
          <cell r="AN119" t="str">
            <v>-</v>
          </cell>
          <cell r="AO119">
            <v>47.71</v>
          </cell>
          <cell r="AP119">
            <v>45.142000000000003</v>
          </cell>
          <cell r="AQ119">
            <v>48</v>
          </cell>
          <cell r="AR119">
            <v>19</v>
          </cell>
          <cell r="AS119" t="str">
            <v xml:space="preserve">8516003    </v>
          </cell>
          <cell r="AT119">
            <v>143</v>
          </cell>
          <cell r="AU119">
            <v>116</v>
          </cell>
          <cell r="AV119">
            <v>92</v>
          </cell>
          <cell r="AW119">
            <v>99</v>
          </cell>
          <cell r="AX119">
            <v>60</v>
          </cell>
          <cell r="AY119">
            <v>510</v>
          </cell>
          <cell r="AZ119" t="str">
            <v xml:space="preserve">8516003    </v>
          </cell>
          <cell r="BA119">
            <v>12</v>
          </cell>
          <cell r="BB119">
            <v>6</v>
          </cell>
          <cell r="BC119">
            <v>4</v>
          </cell>
          <cell r="BD119">
            <v>6</v>
          </cell>
          <cell r="BE119">
            <v>9</v>
          </cell>
          <cell r="BF119">
            <v>37</v>
          </cell>
          <cell r="BG119" t="str">
            <v xml:space="preserve">8516003    </v>
          </cell>
          <cell r="BH119">
            <v>37</v>
          </cell>
          <cell r="BI119">
            <v>36</v>
          </cell>
          <cell r="BJ119">
            <v>26</v>
          </cell>
          <cell r="BK119">
            <v>37</v>
          </cell>
          <cell r="BL119">
            <v>24</v>
          </cell>
          <cell r="BM119">
            <v>160</v>
          </cell>
          <cell r="BN119" t="str">
            <v xml:space="preserve">8516003    </v>
          </cell>
          <cell r="BO119">
            <v>10</v>
          </cell>
          <cell r="BP119">
            <v>12</v>
          </cell>
          <cell r="BQ119">
            <v>10</v>
          </cell>
          <cell r="BR119">
            <v>8</v>
          </cell>
          <cell r="BS119">
            <v>13</v>
          </cell>
          <cell r="BT119">
            <v>0</v>
          </cell>
          <cell r="BU119">
            <v>12</v>
          </cell>
          <cell r="BV119">
            <v>0</v>
          </cell>
          <cell r="BW119">
            <v>0</v>
          </cell>
          <cell r="BX119">
            <v>6</v>
          </cell>
          <cell r="BY119">
            <v>10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12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8</v>
          </cell>
          <cell r="DH119">
            <v>14</v>
          </cell>
          <cell r="DI119">
            <v>0</v>
          </cell>
          <cell r="DJ119">
            <v>0</v>
          </cell>
          <cell r="DK119">
            <v>0</v>
          </cell>
          <cell r="DL119">
            <v>11</v>
          </cell>
          <cell r="DM119">
            <v>10</v>
          </cell>
          <cell r="DN119">
            <v>16</v>
          </cell>
          <cell r="DO119">
            <v>11</v>
          </cell>
          <cell r="DP119">
            <v>11</v>
          </cell>
          <cell r="DQ119">
            <v>12</v>
          </cell>
          <cell r="DR119">
            <v>12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6</v>
          </cell>
          <cell r="DY119">
            <v>11</v>
          </cell>
          <cell r="DZ119">
            <v>13</v>
          </cell>
          <cell r="EA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1</v>
          </cell>
          <cell r="EU119">
            <v>0</v>
          </cell>
          <cell r="EV119">
            <v>8</v>
          </cell>
          <cell r="EW119">
            <v>0</v>
          </cell>
          <cell r="EX119">
            <v>11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15</v>
          </cell>
          <cell r="FE119">
            <v>8</v>
          </cell>
          <cell r="FF119">
            <v>11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P119">
            <v>0</v>
          </cell>
          <cell r="FQ119">
            <v>15</v>
          </cell>
          <cell r="FR119">
            <v>12</v>
          </cell>
          <cell r="FS119">
            <v>13</v>
          </cell>
          <cell r="FT119">
            <v>0</v>
          </cell>
          <cell r="FU119">
            <v>0</v>
          </cell>
          <cell r="FV119">
            <v>11</v>
          </cell>
          <cell r="FW119">
            <v>0</v>
          </cell>
          <cell r="FY119">
            <v>12</v>
          </cell>
          <cell r="FZ119">
            <v>3</v>
          </cell>
          <cell r="GA119">
            <v>0</v>
          </cell>
          <cell r="GB119">
            <v>13</v>
          </cell>
          <cell r="GC119">
            <v>0</v>
          </cell>
          <cell r="GD119">
            <v>11</v>
          </cell>
          <cell r="GE119">
            <v>13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12</v>
          </cell>
          <cell r="GS119">
            <v>13</v>
          </cell>
          <cell r="GT119">
            <v>0</v>
          </cell>
          <cell r="GU119">
            <v>12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9</v>
          </cell>
          <cell r="HB119">
            <v>10</v>
          </cell>
          <cell r="HE119">
            <v>0</v>
          </cell>
          <cell r="HF119">
            <v>0</v>
          </cell>
          <cell r="HI119">
            <v>0</v>
          </cell>
          <cell r="HJ119">
            <v>0</v>
          </cell>
          <cell r="HK119">
            <v>0</v>
          </cell>
          <cell r="HL119">
            <v>0</v>
          </cell>
          <cell r="HM119">
            <v>15</v>
          </cell>
          <cell r="HN119">
            <v>14</v>
          </cell>
          <cell r="HO119">
            <v>1</v>
          </cell>
          <cell r="HP119">
            <v>1</v>
          </cell>
          <cell r="HQ119">
            <v>13</v>
          </cell>
          <cell r="HR119">
            <v>9</v>
          </cell>
          <cell r="HS119">
            <v>12</v>
          </cell>
        </row>
        <row r="120">
          <cell r="A120" t="str">
            <v>8514003</v>
          </cell>
          <cell r="B120">
            <v>3</v>
          </cell>
          <cell r="C120">
            <v>4</v>
          </cell>
          <cell r="D120" t="str">
            <v>03</v>
          </cell>
          <cell r="E120"/>
          <cell r="F120"/>
          <cell r="G120" t="str">
            <v>8514003</v>
          </cell>
          <cell r="H120" t="str">
            <v>HORNET</v>
          </cell>
          <cell r="I120" t="str">
            <v>00/0</v>
          </cell>
          <cell r="J120"/>
          <cell r="K120" t="str">
            <v>N</v>
          </cell>
          <cell r="L120" t="str">
            <v>N</v>
          </cell>
          <cell r="M120">
            <v>1799</v>
          </cell>
          <cell r="N120">
            <v>841</v>
          </cell>
          <cell r="O120">
            <v>841</v>
          </cell>
          <cell r="P120">
            <v>27</v>
          </cell>
          <cell r="Q120">
            <v>24</v>
          </cell>
          <cell r="R120">
            <v>21</v>
          </cell>
          <cell r="S120">
            <v>42</v>
          </cell>
          <cell r="T120">
            <v>70745.899999999994</v>
          </cell>
          <cell r="U120">
            <v>175</v>
          </cell>
          <cell r="V120">
            <v>275528.43</v>
          </cell>
          <cell r="W120">
            <v>13261</v>
          </cell>
          <cell r="X120" t="str">
            <v xml:space="preserve">D.I.P.         </v>
          </cell>
          <cell r="Y120">
            <v>622</v>
          </cell>
          <cell r="Z120">
            <v>974245.32</v>
          </cell>
          <cell r="AA120">
            <v>772650.75</v>
          </cell>
          <cell r="AB120">
            <v>500</v>
          </cell>
          <cell r="AC120" t="str">
            <v>201609</v>
          </cell>
          <cell r="AD120" t="str">
            <v>201731</v>
          </cell>
          <cell r="AE120">
            <v>853</v>
          </cell>
          <cell r="AF120">
            <v>742</v>
          </cell>
          <cell r="AG120">
            <v>1595</v>
          </cell>
          <cell r="AH120" t="str">
            <v>201610</v>
          </cell>
          <cell r="AI120" t="str">
            <v>201733</v>
          </cell>
          <cell r="AJ120">
            <v>805</v>
          </cell>
          <cell r="AK120">
            <v>11</v>
          </cell>
          <cell r="AL120">
            <v>0</v>
          </cell>
          <cell r="AM120">
            <v>0</v>
          </cell>
          <cell r="AN120" t="str">
            <v>201735</v>
          </cell>
          <cell r="AO120">
            <v>46.584000000000003</v>
          </cell>
          <cell r="AP120">
            <v>45.142000000000003</v>
          </cell>
          <cell r="AQ120">
            <v>51</v>
          </cell>
          <cell r="AR120">
            <v>23</v>
          </cell>
          <cell r="AS120" t="str">
            <v xml:space="preserve">8514003    </v>
          </cell>
          <cell r="AT120">
            <v>193</v>
          </cell>
          <cell r="AU120">
            <v>192</v>
          </cell>
          <cell r="AV120">
            <v>156</v>
          </cell>
          <cell r="AW120">
            <v>175</v>
          </cell>
          <cell r="AX120">
            <v>138</v>
          </cell>
          <cell r="AY120">
            <v>854</v>
          </cell>
          <cell r="AZ120" t="str">
            <v xml:space="preserve">8514003    </v>
          </cell>
          <cell r="BA120">
            <v>15</v>
          </cell>
          <cell r="BB120">
            <v>6</v>
          </cell>
          <cell r="BC120">
            <v>8</v>
          </cell>
          <cell r="BD120">
            <v>8</v>
          </cell>
          <cell r="BE120">
            <v>5</v>
          </cell>
          <cell r="BF120">
            <v>42</v>
          </cell>
          <cell r="BG120" t="str">
            <v xml:space="preserve">8514003    </v>
          </cell>
          <cell r="BH120">
            <v>39</v>
          </cell>
          <cell r="BI120">
            <v>31</v>
          </cell>
          <cell r="BJ120">
            <v>31</v>
          </cell>
          <cell r="BK120">
            <v>49</v>
          </cell>
          <cell r="BL120">
            <v>25</v>
          </cell>
          <cell r="BM120">
            <v>175</v>
          </cell>
          <cell r="BN120" t="str">
            <v xml:space="preserve">8514003    </v>
          </cell>
          <cell r="BO120">
            <v>16</v>
          </cell>
          <cell r="BP120">
            <v>15</v>
          </cell>
          <cell r="BQ120">
            <v>27</v>
          </cell>
          <cell r="BR120">
            <v>15</v>
          </cell>
          <cell r="BS120">
            <v>0</v>
          </cell>
          <cell r="BT120">
            <v>0</v>
          </cell>
          <cell r="BU120">
            <v>11</v>
          </cell>
          <cell r="BV120">
            <v>0</v>
          </cell>
          <cell r="BW120">
            <v>0</v>
          </cell>
          <cell r="BX120">
            <v>0</v>
          </cell>
          <cell r="BY120">
            <v>21</v>
          </cell>
          <cell r="BZ120">
            <v>3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15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12</v>
          </cell>
          <cell r="DH120">
            <v>26</v>
          </cell>
          <cell r="DI120">
            <v>2</v>
          </cell>
          <cell r="DJ120">
            <v>0</v>
          </cell>
          <cell r="DK120">
            <v>0</v>
          </cell>
          <cell r="DL120">
            <v>18</v>
          </cell>
          <cell r="DM120">
            <v>21</v>
          </cell>
          <cell r="DN120">
            <v>17</v>
          </cell>
          <cell r="DO120">
            <v>14</v>
          </cell>
          <cell r="DP120">
            <v>20</v>
          </cell>
          <cell r="DQ120">
            <v>19</v>
          </cell>
          <cell r="DR120">
            <v>25</v>
          </cell>
          <cell r="DS120">
            <v>0</v>
          </cell>
          <cell r="DT120">
            <v>0</v>
          </cell>
          <cell r="DU120">
            <v>12</v>
          </cell>
          <cell r="DV120">
            <v>0</v>
          </cell>
          <cell r="DW120">
            <v>0</v>
          </cell>
          <cell r="DX120">
            <v>20</v>
          </cell>
          <cell r="DY120">
            <v>0</v>
          </cell>
          <cell r="DZ120">
            <v>15</v>
          </cell>
          <cell r="EA120">
            <v>0</v>
          </cell>
          <cell r="EC120">
            <v>0</v>
          </cell>
          <cell r="ED120">
            <v>0</v>
          </cell>
          <cell r="EE120">
            <v>3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11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14</v>
          </cell>
          <cell r="EW120">
            <v>0</v>
          </cell>
          <cell r="EX120">
            <v>33</v>
          </cell>
          <cell r="EY120">
            <v>12</v>
          </cell>
          <cell r="EZ120">
            <v>0</v>
          </cell>
          <cell r="FA120">
            <v>0</v>
          </cell>
          <cell r="FB120">
            <v>0</v>
          </cell>
          <cell r="FC120">
            <v>19</v>
          </cell>
          <cell r="FD120">
            <v>6</v>
          </cell>
          <cell r="FE120">
            <v>10</v>
          </cell>
          <cell r="FF120">
            <v>13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P120">
            <v>0</v>
          </cell>
          <cell r="FQ120">
            <v>25</v>
          </cell>
          <cell r="FR120">
            <v>0</v>
          </cell>
          <cell r="FS120">
            <v>30</v>
          </cell>
          <cell r="FT120">
            <v>15</v>
          </cell>
          <cell r="FU120">
            <v>20</v>
          </cell>
          <cell r="FV120">
            <v>15</v>
          </cell>
          <cell r="FW120">
            <v>0</v>
          </cell>
          <cell r="FY120">
            <v>12</v>
          </cell>
          <cell r="FZ120">
            <v>0</v>
          </cell>
          <cell r="GA120">
            <v>0</v>
          </cell>
          <cell r="GB120">
            <v>12</v>
          </cell>
          <cell r="GC120">
            <v>0</v>
          </cell>
          <cell r="GD120">
            <v>12</v>
          </cell>
          <cell r="GE120">
            <v>0</v>
          </cell>
          <cell r="GF120">
            <v>0</v>
          </cell>
          <cell r="GH120">
            <v>0</v>
          </cell>
          <cell r="GI120">
            <v>20</v>
          </cell>
          <cell r="GJ120">
            <v>0</v>
          </cell>
          <cell r="GK120">
            <v>0</v>
          </cell>
          <cell r="GL120">
            <v>0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24</v>
          </cell>
          <cell r="GS120">
            <v>8</v>
          </cell>
          <cell r="GT120">
            <v>0</v>
          </cell>
          <cell r="GU120">
            <v>27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32</v>
          </cell>
          <cell r="HA120">
            <v>11</v>
          </cell>
          <cell r="HB120">
            <v>11</v>
          </cell>
          <cell r="HE120">
            <v>1</v>
          </cell>
          <cell r="HF120">
            <v>0</v>
          </cell>
          <cell r="HH120">
            <v>0</v>
          </cell>
          <cell r="HI120">
            <v>0</v>
          </cell>
          <cell r="HJ120">
            <v>0</v>
          </cell>
          <cell r="HK120">
            <v>0</v>
          </cell>
          <cell r="HL120">
            <v>0</v>
          </cell>
          <cell r="HM120">
            <v>39</v>
          </cell>
          <cell r="HN120">
            <v>13</v>
          </cell>
          <cell r="HO120">
            <v>0</v>
          </cell>
          <cell r="HP120">
            <v>0</v>
          </cell>
          <cell r="HQ120">
            <v>21</v>
          </cell>
          <cell r="HR120">
            <v>21</v>
          </cell>
          <cell r="HS120">
            <v>21</v>
          </cell>
        </row>
        <row r="121">
          <cell r="A121" t="str">
            <v>8516007</v>
          </cell>
          <cell r="B121">
            <v>3</v>
          </cell>
          <cell r="C121">
            <v>4</v>
          </cell>
          <cell r="D121" t="str">
            <v>07</v>
          </cell>
          <cell r="E121"/>
          <cell r="F121"/>
          <cell r="G121" t="str">
            <v>8516007</v>
          </cell>
          <cell r="H121" t="str">
            <v>CARLO</v>
          </cell>
          <cell r="I121" t="str">
            <v>00/0</v>
          </cell>
          <cell r="J121"/>
          <cell r="K121" t="str">
            <v>B</v>
          </cell>
          <cell r="L121" t="str">
            <v>S</v>
          </cell>
          <cell r="M121">
            <v>2299</v>
          </cell>
          <cell r="N121">
            <v>1000</v>
          </cell>
          <cell r="O121">
            <v>1000</v>
          </cell>
          <cell r="P121">
            <v>11</v>
          </cell>
          <cell r="Q121">
            <v>-2</v>
          </cell>
          <cell r="R121">
            <v>9</v>
          </cell>
          <cell r="S121">
            <v>13</v>
          </cell>
          <cell r="T121">
            <v>28614.400000000001</v>
          </cell>
          <cell r="U121">
            <v>89</v>
          </cell>
          <cell r="V121">
            <v>176236.08</v>
          </cell>
          <cell r="W121">
            <v>70052</v>
          </cell>
          <cell r="X121" t="str">
            <v>S.G. QUALITY SH</v>
          </cell>
          <cell r="Y121">
            <v>0</v>
          </cell>
          <cell r="Z121">
            <v>0</v>
          </cell>
          <cell r="AA121">
            <v>690211.6</v>
          </cell>
          <cell r="AB121">
            <v>347</v>
          </cell>
          <cell r="AC121" t="str">
            <v>201716</v>
          </cell>
          <cell r="AD121" t="str">
            <v>201733</v>
          </cell>
          <cell r="AE121">
            <v>73</v>
          </cell>
          <cell r="AF121">
            <v>300</v>
          </cell>
          <cell r="AG121">
            <v>373</v>
          </cell>
          <cell r="AH121" t="str">
            <v>201715</v>
          </cell>
          <cell r="AI121" t="str">
            <v>201733</v>
          </cell>
          <cell r="AJ121">
            <v>396</v>
          </cell>
          <cell r="AK121">
            <v>501</v>
          </cell>
          <cell r="AL121">
            <v>0</v>
          </cell>
          <cell r="AM121">
            <v>0</v>
          </cell>
          <cell r="AN121" t="str">
            <v>201735</v>
          </cell>
          <cell r="AO121">
            <v>49.5</v>
          </cell>
          <cell r="AP121">
            <v>48.957000000000001</v>
          </cell>
          <cell r="AQ121">
            <v>24</v>
          </cell>
          <cell r="AR121">
            <v>10</v>
          </cell>
          <cell r="AS121" t="str">
            <v xml:space="preserve">8516007    </v>
          </cell>
          <cell r="AT121">
            <v>20</v>
          </cell>
          <cell r="AU121">
            <v>19</v>
          </cell>
          <cell r="AV121">
            <v>9</v>
          </cell>
          <cell r="AW121">
            <v>34</v>
          </cell>
          <cell r="AX121">
            <v>18</v>
          </cell>
          <cell r="AY121">
            <v>100</v>
          </cell>
          <cell r="AZ121" t="str">
            <v xml:space="preserve">8516007    </v>
          </cell>
          <cell r="BA121">
            <v>5</v>
          </cell>
          <cell r="BB121">
            <v>3</v>
          </cell>
          <cell r="BC121">
            <v>4</v>
          </cell>
          <cell r="BD121">
            <v>0</v>
          </cell>
          <cell r="BE121">
            <v>1</v>
          </cell>
          <cell r="BF121">
            <v>13</v>
          </cell>
          <cell r="BG121" t="str">
            <v xml:space="preserve">8516007    </v>
          </cell>
          <cell r="BH121">
            <v>38</v>
          </cell>
          <cell r="BI121">
            <v>27</v>
          </cell>
          <cell r="BJ121">
            <v>14</v>
          </cell>
          <cell r="BK121">
            <v>-7</v>
          </cell>
          <cell r="BL121">
            <v>17</v>
          </cell>
          <cell r="BM121">
            <v>89</v>
          </cell>
          <cell r="BN121" t="str">
            <v xml:space="preserve">8516007    </v>
          </cell>
          <cell r="BO121">
            <v>1</v>
          </cell>
          <cell r="BP121">
            <v>2</v>
          </cell>
          <cell r="BQ121">
            <v>0</v>
          </cell>
          <cell r="BR121">
            <v>4</v>
          </cell>
          <cell r="BS121">
            <v>2</v>
          </cell>
          <cell r="BU121">
            <v>2</v>
          </cell>
          <cell r="BY121">
            <v>0</v>
          </cell>
          <cell r="BZ121">
            <v>5</v>
          </cell>
          <cell r="CH121">
            <v>0</v>
          </cell>
          <cell r="CN121">
            <v>0</v>
          </cell>
          <cell r="DG121">
            <v>1</v>
          </cell>
          <cell r="DH121">
            <v>1</v>
          </cell>
          <cell r="DI121">
            <v>2</v>
          </cell>
          <cell r="DM121">
            <v>4</v>
          </cell>
          <cell r="DN121">
            <v>2</v>
          </cell>
          <cell r="DO121">
            <v>10</v>
          </cell>
          <cell r="DQ121">
            <v>0</v>
          </cell>
          <cell r="DR121">
            <v>0</v>
          </cell>
          <cell r="DZ121">
            <v>0</v>
          </cell>
          <cell r="EX121">
            <v>4</v>
          </cell>
          <cell r="EY121">
            <v>9</v>
          </cell>
          <cell r="FD121">
            <v>5</v>
          </cell>
          <cell r="FE121">
            <v>1</v>
          </cell>
          <cell r="FQ121">
            <v>0</v>
          </cell>
          <cell r="FS121">
            <v>2</v>
          </cell>
          <cell r="FX121">
            <v>20</v>
          </cell>
          <cell r="GG121">
            <v>8</v>
          </cell>
          <cell r="GK121">
            <v>0</v>
          </cell>
          <cell r="GR121">
            <v>2</v>
          </cell>
          <cell r="GS121">
            <v>1</v>
          </cell>
          <cell r="GU121">
            <v>3</v>
          </cell>
          <cell r="HC121">
            <v>0</v>
          </cell>
          <cell r="HD121">
            <v>0</v>
          </cell>
          <cell r="HH121">
            <v>4</v>
          </cell>
          <cell r="HM121">
            <v>1</v>
          </cell>
          <cell r="HN121">
            <v>0</v>
          </cell>
          <cell r="HQ121">
            <v>3</v>
          </cell>
          <cell r="HS121">
            <v>1</v>
          </cell>
        </row>
        <row r="122">
          <cell r="A122" t="str">
            <v>8519007</v>
          </cell>
          <cell r="B122">
            <v>3</v>
          </cell>
          <cell r="C122">
            <v>4</v>
          </cell>
          <cell r="D122" t="str">
            <v>07</v>
          </cell>
          <cell r="E122"/>
          <cell r="F122"/>
          <cell r="G122" t="str">
            <v>8519007</v>
          </cell>
          <cell r="H122" t="str">
            <v>CARLO</v>
          </cell>
          <cell r="I122" t="str">
            <v>00/0</v>
          </cell>
          <cell r="J122"/>
          <cell r="K122" t="str">
            <v>B</v>
          </cell>
          <cell r="L122" t="str">
            <v>S</v>
          </cell>
          <cell r="M122">
            <v>2299</v>
          </cell>
          <cell r="N122">
            <v>1000</v>
          </cell>
          <cell r="O122">
            <v>1000</v>
          </cell>
          <cell r="P122">
            <v>11</v>
          </cell>
          <cell r="Q122">
            <v>9</v>
          </cell>
          <cell r="R122">
            <v>27</v>
          </cell>
          <cell r="S122">
            <v>21</v>
          </cell>
          <cell r="T122">
            <v>45535</v>
          </cell>
          <cell r="U122">
            <v>158</v>
          </cell>
          <cell r="V122">
            <v>314829.24</v>
          </cell>
          <cell r="W122">
            <v>70052</v>
          </cell>
          <cell r="X122" t="str">
            <v>S.G. QUALITY SH</v>
          </cell>
          <cell r="Y122">
            <v>0</v>
          </cell>
          <cell r="Z122">
            <v>0</v>
          </cell>
          <cell r="AA122">
            <v>176015.2</v>
          </cell>
          <cell r="AB122">
            <v>83</v>
          </cell>
          <cell r="AC122" t="str">
            <v>201723</v>
          </cell>
          <cell r="AD122" t="str">
            <v>201733</v>
          </cell>
          <cell r="AE122">
            <v>244</v>
          </cell>
          <cell r="AF122">
            <v>1</v>
          </cell>
          <cell r="AG122">
            <v>245</v>
          </cell>
          <cell r="AH122" t="str">
            <v>201724</v>
          </cell>
          <cell r="AI122" t="str">
            <v>201733</v>
          </cell>
          <cell r="AJ122">
            <v>272</v>
          </cell>
          <cell r="AK122">
            <v>501</v>
          </cell>
          <cell r="AL122">
            <v>0</v>
          </cell>
          <cell r="AM122">
            <v>0</v>
          </cell>
          <cell r="AN122" t="str">
            <v>201735</v>
          </cell>
          <cell r="AO122">
            <v>49.814</v>
          </cell>
          <cell r="AP122">
            <v>48.957000000000001</v>
          </cell>
          <cell r="AQ122">
            <v>25</v>
          </cell>
          <cell r="AR122">
            <v>12</v>
          </cell>
          <cell r="AS122" t="str">
            <v xml:space="preserve">8519007    </v>
          </cell>
          <cell r="AT122">
            <v>81</v>
          </cell>
          <cell r="AU122">
            <v>80</v>
          </cell>
          <cell r="AV122">
            <v>42</v>
          </cell>
          <cell r="AW122">
            <v>42</v>
          </cell>
          <cell r="AX122">
            <v>26</v>
          </cell>
          <cell r="AY122">
            <v>271</v>
          </cell>
          <cell r="AZ122" t="str">
            <v xml:space="preserve">8519007    </v>
          </cell>
          <cell r="BA122">
            <v>11</v>
          </cell>
          <cell r="BB122">
            <v>1</v>
          </cell>
          <cell r="BC122">
            <v>5</v>
          </cell>
          <cell r="BD122">
            <v>0</v>
          </cell>
          <cell r="BE122">
            <v>4</v>
          </cell>
          <cell r="BF122">
            <v>21</v>
          </cell>
          <cell r="BG122" t="str">
            <v xml:space="preserve">8519007    </v>
          </cell>
          <cell r="BH122">
            <v>66</v>
          </cell>
          <cell r="BI122">
            <v>36</v>
          </cell>
          <cell r="BJ122">
            <v>36</v>
          </cell>
          <cell r="BK122">
            <v>-6</v>
          </cell>
          <cell r="BL122">
            <v>26</v>
          </cell>
          <cell r="BM122">
            <v>158</v>
          </cell>
          <cell r="BN122" t="str">
            <v xml:space="preserve">8519007    </v>
          </cell>
          <cell r="BO122">
            <v>9</v>
          </cell>
          <cell r="BP122">
            <v>12</v>
          </cell>
          <cell r="BQ122">
            <v>13</v>
          </cell>
          <cell r="BR122">
            <v>9</v>
          </cell>
          <cell r="BS122">
            <v>15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12</v>
          </cell>
          <cell r="DG122">
            <v>9</v>
          </cell>
          <cell r="DH122">
            <v>11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1</v>
          </cell>
          <cell r="DN122">
            <v>12</v>
          </cell>
          <cell r="DO122">
            <v>12</v>
          </cell>
          <cell r="DP122">
            <v>2</v>
          </cell>
          <cell r="DQ122">
            <v>12</v>
          </cell>
          <cell r="DR122">
            <v>11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</v>
          </cell>
          <cell r="DY122">
            <v>0</v>
          </cell>
          <cell r="DZ122">
            <v>11</v>
          </cell>
          <cell r="EA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11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12</v>
          </cell>
          <cell r="FE122">
            <v>7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P122">
            <v>0</v>
          </cell>
          <cell r="FQ122">
            <v>12</v>
          </cell>
          <cell r="FR122">
            <v>1</v>
          </cell>
          <cell r="FS122">
            <v>12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20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9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12</v>
          </cell>
          <cell r="GS122">
            <v>12</v>
          </cell>
          <cell r="GT122">
            <v>0</v>
          </cell>
          <cell r="GU122">
            <v>10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  <cell r="HC122">
            <v>-2</v>
          </cell>
          <cell r="HE122">
            <v>0</v>
          </cell>
          <cell r="HF122">
            <v>0</v>
          </cell>
          <cell r="HH122">
            <v>4</v>
          </cell>
          <cell r="HI122">
            <v>0</v>
          </cell>
          <cell r="HJ122">
            <v>0</v>
          </cell>
          <cell r="HK122">
            <v>0</v>
          </cell>
          <cell r="HL122">
            <v>0</v>
          </cell>
          <cell r="HM122">
            <v>11</v>
          </cell>
          <cell r="HN122">
            <v>0</v>
          </cell>
          <cell r="HO122">
            <v>0</v>
          </cell>
          <cell r="HP122">
            <v>0</v>
          </cell>
          <cell r="HQ122">
            <v>0</v>
          </cell>
          <cell r="HR122">
            <v>0</v>
          </cell>
          <cell r="HS122">
            <v>0</v>
          </cell>
          <cell r="HU122">
            <v>0</v>
          </cell>
        </row>
        <row r="123">
          <cell r="A123" t="str">
            <v>8592107</v>
          </cell>
          <cell r="B123">
            <v>3</v>
          </cell>
          <cell r="C123">
            <v>4</v>
          </cell>
          <cell r="D123" t="str">
            <v>07</v>
          </cell>
          <cell r="E123"/>
          <cell r="F123"/>
          <cell r="G123" t="str">
            <v>8592107</v>
          </cell>
          <cell r="H123" t="str">
            <v>NICOLLAS</v>
          </cell>
          <cell r="I123" t="str">
            <v>00/0</v>
          </cell>
          <cell r="J123"/>
          <cell r="K123" t="str">
            <v>B</v>
          </cell>
          <cell r="L123" t="str">
            <v>S</v>
          </cell>
          <cell r="M123">
            <v>3999</v>
          </cell>
          <cell r="N123">
            <v>1740</v>
          </cell>
          <cell r="O123">
            <v>1740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80005</v>
          </cell>
          <cell r="X123" t="str">
            <v xml:space="preserve">MUMBAI INDIA   </v>
          </cell>
          <cell r="Y123">
            <v>0</v>
          </cell>
          <cell r="Z123">
            <v>0</v>
          </cell>
          <cell r="AC123" t="str">
            <v>-</v>
          </cell>
          <cell r="AD123" t="str">
            <v>-</v>
          </cell>
          <cell r="AE123">
            <v>0</v>
          </cell>
          <cell r="AF123">
            <v>0</v>
          </cell>
          <cell r="AG123">
            <v>0</v>
          </cell>
          <cell r="AH123" t="str">
            <v>-</v>
          </cell>
          <cell r="AI123" t="str">
            <v>-</v>
          </cell>
          <cell r="AJ123">
            <v>0</v>
          </cell>
          <cell r="AK123">
            <v>120</v>
          </cell>
          <cell r="AL123">
            <v>0</v>
          </cell>
          <cell r="AM123">
            <v>0</v>
          </cell>
          <cell r="AN123" t="str">
            <v>201745</v>
          </cell>
          <cell r="AO123">
            <v>0</v>
          </cell>
          <cell r="AP123">
            <v>48.941000000000003</v>
          </cell>
          <cell r="AQ123">
            <v>0</v>
          </cell>
          <cell r="AR123">
            <v>0</v>
          </cell>
          <cell r="AS123"/>
          <cell r="AY123">
            <v>0</v>
          </cell>
          <cell r="AZ123"/>
          <cell r="BF123">
            <v>0</v>
          </cell>
          <cell r="BG123"/>
          <cell r="BM123">
            <v>0</v>
          </cell>
          <cell r="BN123"/>
        </row>
        <row r="124">
          <cell r="A124" t="str">
            <v>8596107</v>
          </cell>
          <cell r="B124">
            <v>3</v>
          </cell>
          <cell r="C124">
            <v>4</v>
          </cell>
          <cell r="D124" t="str">
            <v>07</v>
          </cell>
          <cell r="E124"/>
          <cell r="F124"/>
          <cell r="G124" t="str">
            <v>8596107</v>
          </cell>
          <cell r="H124" t="str">
            <v>NICOLLAS</v>
          </cell>
          <cell r="I124" t="str">
            <v>00/0</v>
          </cell>
          <cell r="J124"/>
          <cell r="K124" t="str">
            <v>B</v>
          </cell>
          <cell r="L124" t="str">
            <v>S</v>
          </cell>
          <cell r="M124">
            <v>3999</v>
          </cell>
          <cell r="N124">
            <v>1740</v>
          </cell>
          <cell r="O124">
            <v>1740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80005</v>
          </cell>
          <cell r="X124" t="str">
            <v xml:space="preserve">MUMBAI INDIA   </v>
          </cell>
          <cell r="Y124">
            <v>0</v>
          </cell>
          <cell r="Z124">
            <v>0</v>
          </cell>
          <cell r="AC124" t="str">
            <v>-</v>
          </cell>
          <cell r="AD124" t="str">
            <v>-</v>
          </cell>
          <cell r="AE124">
            <v>0</v>
          </cell>
          <cell r="AF124">
            <v>0</v>
          </cell>
          <cell r="AG124">
            <v>0</v>
          </cell>
          <cell r="AH124" t="str">
            <v>-</v>
          </cell>
          <cell r="AI124" t="str">
            <v>-</v>
          </cell>
          <cell r="AJ124">
            <v>0</v>
          </cell>
          <cell r="AK124">
            <v>120</v>
          </cell>
          <cell r="AL124">
            <v>0</v>
          </cell>
          <cell r="AM124">
            <v>0</v>
          </cell>
          <cell r="AN124" t="str">
            <v>201745</v>
          </cell>
          <cell r="AO124">
            <v>0</v>
          </cell>
          <cell r="AP124">
            <v>48.941000000000003</v>
          </cell>
          <cell r="AQ124">
            <v>0</v>
          </cell>
          <cell r="AR124">
            <v>0</v>
          </cell>
          <cell r="AS124"/>
          <cell r="AY124">
            <v>0</v>
          </cell>
          <cell r="AZ124"/>
          <cell r="BF124">
            <v>0</v>
          </cell>
          <cell r="BG124"/>
          <cell r="BM124">
            <v>0</v>
          </cell>
          <cell r="BN124"/>
        </row>
        <row r="125">
          <cell r="A125" t="str">
            <v>8514017</v>
          </cell>
          <cell r="B125">
            <v>3</v>
          </cell>
          <cell r="C125">
            <v>4</v>
          </cell>
          <cell r="D125" t="str">
            <v>17</v>
          </cell>
          <cell r="E125"/>
          <cell r="F125" t="str">
            <v>X999</v>
          </cell>
          <cell r="G125" t="str">
            <v>8514017</v>
          </cell>
          <cell r="H125" t="str">
            <v>SPORTY</v>
          </cell>
          <cell r="I125" t="str">
            <v>00/0</v>
          </cell>
          <cell r="J125"/>
          <cell r="K125" t="str">
            <v>B</v>
          </cell>
          <cell r="L125" t="str">
            <v>S</v>
          </cell>
          <cell r="M125">
            <v>2999</v>
          </cell>
          <cell r="N125">
            <v>1404</v>
          </cell>
          <cell r="O125">
            <v>1404</v>
          </cell>
          <cell r="P125">
            <v>10</v>
          </cell>
          <cell r="Q125">
            <v>2</v>
          </cell>
          <cell r="R125">
            <v>5</v>
          </cell>
          <cell r="S125">
            <v>19</v>
          </cell>
          <cell r="T125">
            <v>36249.300000000003</v>
          </cell>
          <cell r="U125">
            <v>49</v>
          </cell>
          <cell r="V125">
            <v>104844.84</v>
          </cell>
          <cell r="W125">
            <v>14100</v>
          </cell>
          <cell r="X125" t="str">
            <v>LEATHER FACTORY</v>
          </cell>
          <cell r="Y125">
            <v>7</v>
          </cell>
          <cell r="Z125">
            <v>18214.939999999999</v>
          </cell>
          <cell r="AA125">
            <v>532394.41</v>
          </cell>
          <cell r="AB125">
            <v>202</v>
          </cell>
          <cell r="AC125" t="str">
            <v>201640</v>
          </cell>
          <cell r="AD125" t="str">
            <v>201704</v>
          </cell>
          <cell r="AE125">
            <v>628</v>
          </cell>
          <cell r="AF125">
            <v>1</v>
          </cell>
          <cell r="AG125">
            <v>629</v>
          </cell>
          <cell r="AH125" t="str">
            <v>201641</v>
          </cell>
          <cell r="AI125" t="str">
            <v>201733</v>
          </cell>
          <cell r="AJ125">
            <v>709</v>
          </cell>
          <cell r="AK125">
            <v>0</v>
          </cell>
          <cell r="AL125">
            <v>0</v>
          </cell>
          <cell r="AM125">
            <v>0</v>
          </cell>
          <cell r="AN125" t="str">
            <v>-</v>
          </cell>
          <cell r="AO125">
            <v>34.383000000000003</v>
          </cell>
          <cell r="AP125">
            <v>45.063000000000002</v>
          </cell>
          <cell r="AQ125">
            <v>59</v>
          </cell>
          <cell r="AR125">
            <v>11</v>
          </cell>
          <cell r="AS125" t="str">
            <v xml:space="preserve">8514017    </v>
          </cell>
          <cell r="AT125">
            <v>218</v>
          </cell>
          <cell r="AU125">
            <v>107</v>
          </cell>
          <cell r="AV125">
            <v>132</v>
          </cell>
          <cell r="AW125">
            <v>101</v>
          </cell>
          <cell r="AX125">
            <v>60</v>
          </cell>
          <cell r="AY125">
            <v>618</v>
          </cell>
          <cell r="AZ125" t="str">
            <v xml:space="preserve">8514017    </v>
          </cell>
          <cell r="BA125">
            <v>4</v>
          </cell>
          <cell r="BB125">
            <v>1</v>
          </cell>
          <cell r="BC125">
            <v>6</v>
          </cell>
          <cell r="BD125">
            <v>5</v>
          </cell>
          <cell r="BE125">
            <v>3</v>
          </cell>
          <cell r="BF125">
            <v>19</v>
          </cell>
          <cell r="BG125" t="str">
            <v xml:space="preserve">8514017    </v>
          </cell>
          <cell r="BH125">
            <v>13</v>
          </cell>
          <cell r="BI125">
            <v>7</v>
          </cell>
          <cell r="BJ125">
            <v>12</v>
          </cell>
          <cell r="BK125">
            <v>10</v>
          </cell>
          <cell r="BL125">
            <v>7</v>
          </cell>
          <cell r="BM125">
            <v>49</v>
          </cell>
          <cell r="BN125" t="str">
            <v xml:space="preserve">8514017    </v>
          </cell>
          <cell r="BO125">
            <v>15</v>
          </cell>
          <cell r="BP125">
            <v>14</v>
          </cell>
          <cell r="BQ125">
            <v>10</v>
          </cell>
          <cell r="BR125">
            <v>12</v>
          </cell>
          <cell r="BS125">
            <v>38</v>
          </cell>
          <cell r="BU125">
            <v>15</v>
          </cell>
          <cell r="BX125">
            <v>7</v>
          </cell>
          <cell r="BY125">
            <v>15</v>
          </cell>
          <cell r="BZ125">
            <v>6</v>
          </cell>
          <cell r="CH125">
            <v>13</v>
          </cell>
          <cell r="DG125">
            <v>1</v>
          </cell>
          <cell r="DH125">
            <v>14</v>
          </cell>
          <cell r="DL125">
            <v>13</v>
          </cell>
          <cell r="DM125">
            <v>8</v>
          </cell>
          <cell r="DN125">
            <v>5</v>
          </cell>
          <cell r="DO125">
            <v>6</v>
          </cell>
          <cell r="DP125">
            <v>7</v>
          </cell>
          <cell r="DQ125">
            <v>7</v>
          </cell>
          <cell r="DR125">
            <v>16</v>
          </cell>
          <cell r="DU125">
            <v>15</v>
          </cell>
          <cell r="DV125">
            <v>0</v>
          </cell>
          <cell r="DX125">
            <v>4</v>
          </cell>
          <cell r="DZ125">
            <v>9</v>
          </cell>
          <cell r="EH125">
            <v>10</v>
          </cell>
          <cell r="EQ125">
            <v>7</v>
          </cell>
          <cell r="ER125">
            <v>10</v>
          </cell>
          <cell r="ES125">
            <v>5</v>
          </cell>
          <cell r="ET125">
            <v>8</v>
          </cell>
          <cell r="EU125">
            <v>8</v>
          </cell>
          <cell r="EV125">
            <v>10</v>
          </cell>
          <cell r="EW125">
            <v>8</v>
          </cell>
          <cell r="EX125">
            <v>10</v>
          </cell>
          <cell r="EY125">
            <v>8</v>
          </cell>
          <cell r="FC125">
            <v>17</v>
          </cell>
          <cell r="FD125">
            <v>7</v>
          </cell>
          <cell r="FE125">
            <v>15</v>
          </cell>
          <cell r="FF125">
            <v>7</v>
          </cell>
          <cell r="FH125">
            <v>8</v>
          </cell>
          <cell r="FQ125">
            <v>15</v>
          </cell>
          <cell r="FR125">
            <v>7</v>
          </cell>
          <cell r="FS125">
            <v>13</v>
          </cell>
          <cell r="FT125">
            <v>8</v>
          </cell>
          <cell r="FU125">
            <v>5</v>
          </cell>
          <cell r="FV125">
            <v>8</v>
          </cell>
          <cell r="FZ125">
            <v>7</v>
          </cell>
          <cell r="GB125">
            <v>14</v>
          </cell>
          <cell r="GC125">
            <v>8</v>
          </cell>
          <cell r="GD125">
            <v>7</v>
          </cell>
          <cell r="GI125">
            <v>5</v>
          </cell>
          <cell r="GR125">
            <v>12</v>
          </cell>
          <cell r="GS125">
            <v>12</v>
          </cell>
          <cell r="GU125">
            <v>10</v>
          </cell>
          <cell r="GZ125">
            <v>16</v>
          </cell>
          <cell r="HM125">
            <v>21</v>
          </cell>
          <cell r="HN125">
            <v>14</v>
          </cell>
          <cell r="HO125">
            <v>9</v>
          </cell>
          <cell r="HP125">
            <v>9</v>
          </cell>
          <cell r="HQ125">
            <v>8</v>
          </cell>
          <cell r="HR125">
            <v>10</v>
          </cell>
          <cell r="HS125">
            <v>8</v>
          </cell>
        </row>
        <row r="126">
          <cell r="A126" t="str">
            <v>8516017</v>
          </cell>
          <cell r="B126">
            <v>3</v>
          </cell>
          <cell r="C126">
            <v>4</v>
          </cell>
          <cell r="D126" t="str">
            <v>17</v>
          </cell>
          <cell r="E126" t="str">
            <v>*</v>
          </cell>
          <cell r="F126" t="str">
            <v>X999</v>
          </cell>
          <cell r="G126" t="str">
            <v>8516017</v>
          </cell>
          <cell r="H126" t="str">
            <v>SPORTY</v>
          </cell>
          <cell r="I126" t="str">
            <v>00/0</v>
          </cell>
          <cell r="J126"/>
          <cell r="K126" t="str">
            <v>B</v>
          </cell>
          <cell r="L126" t="str">
            <v>S</v>
          </cell>
          <cell r="M126">
            <v>2999</v>
          </cell>
          <cell r="N126">
            <v>1296</v>
          </cell>
          <cell r="O126">
            <v>1296</v>
          </cell>
          <cell r="P126">
            <v>5</v>
          </cell>
          <cell r="Q126">
            <v>8</v>
          </cell>
          <cell r="R126">
            <v>4</v>
          </cell>
          <cell r="S126">
            <v>15</v>
          </cell>
          <cell r="T126">
            <v>28657.56</v>
          </cell>
          <cell r="U126">
            <v>48</v>
          </cell>
          <cell r="V126">
            <v>108457.96</v>
          </cell>
          <cell r="W126">
            <v>14100</v>
          </cell>
          <cell r="X126" t="str">
            <v>LEATHER FACTORY</v>
          </cell>
          <cell r="Y126">
            <v>145</v>
          </cell>
          <cell r="Z126">
            <v>384445.61</v>
          </cell>
          <cell r="AA126">
            <v>409984.29</v>
          </cell>
          <cell r="AB126">
            <v>162</v>
          </cell>
          <cell r="AC126" t="str">
            <v>201640</v>
          </cell>
          <cell r="AD126" t="str">
            <v>201651</v>
          </cell>
          <cell r="AE126">
            <v>480</v>
          </cell>
          <cell r="AF126">
            <v>0</v>
          </cell>
          <cell r="AG126">
            <v>480</v>
          </cell>
          <cell r="AH126" t="str">
            <v>201643</v>
          </cell>
          <cell r="AI126" t="str">
            <v>201733</v>
          </cell>
          <cell r="AJ126">
            <v>532</v>
          </cell>
          <cell r="AK126">
            <v>0</v>
          </cell>
          <cell r="AL126">
            <v>0</v>
          </cell>
          <cell r="AM126">
            <v>0</v>
          </cell>
          <cell r="AN126" t="str">
            <v>-</v>
          </cell>
          <cell r="AO126">
            <v>42.643000000000001</v>
          </cell>
          <cell r="AP126">
            <v>49.289000000000001</v>
          </cell>
          <cell r="AQ126">
            <v>54</v>
          </cell>
          <cell r="AR126">
            <v>9</v>
          </cell>
          <cell r="AS126" t="str">
            <v xml:space="preserve">8516017    </v>
          </cell>
          <cell r="AT126">
            <v>154</v>
          </cell>
          <cell r="AU126">
            <v>80</v>
          </cell>
          <cell r="AV126">
            <v>126</v>
          </cell>
          <cell r="AW126">
            <v>80</v>
          </cell>
          <cell r="AX126">
            <v>40</v>
          </cell>
          <cell r="AY126">
            <v>480</v>
          </cell>
          <cell r="AZ126" t="str">
            <v xml:space="preserve">8516017    </v>
          </cell>
          <cell r="BA126">
            <v>2</v>
          </cell>
          <cell r="BB126">
            <v>0</v>
          </cell>
          <cell r="BC126">
            <v>5</v>
          </cell>
          <cell r="BD126">
            <v>3</v>
          </cell>
          <cell r="BE126">
            <v>5</v>
          </cell>
          <cell r="BF126">
            <v>15</v>
          </cell>
          <cell r="BG126" t="str">
            <v xml:space="preserve">8516017    </v>
          </cell>
          <cell r="BH126">
            <v>21</v>
          </cell>
          <cell r="BI126">
            <v>4</v>
          </cell>
          <cell r="BJ126">
            <v>9</v>
          </cell>
          <cell r="BK126">
            <v>7</v>
          </cell>
          <cell r="BL126">
            <v>7</v>
          </cell>
          <cell r="BM126">
            <v>48</v>
          </cell>
          <cell r="BN126" t="str">
            <v xml:space="preserve">8516017    </v>
          </cell>
          <cell r="BO126">
            <v>11</v>
          </cell>
          <cell r="BP126">
            <v>12</v>
          </cell>
          <cell r="BQ126">
            <v>2</v>
          </cell>
          <cell r="BR126">
            <v>8</v>
          </cell>
          <cell r="BS126">
            <v>8</v>
          </cell>
          <cell r="BU126">
            <v>11</v>
          </cell>
          <cell r="BX126">
            <v>5</v>
          </cell>
          <cell r="BY126">
            <v>9</v>
          </cell>
          <cell r="BZ126">
            <v>14</v>
          </cell>
          <cell r="CH126">
            <v>13</v>
          </cell>
          <cell r="DH126">
            <v>12</v>
          </cell>
          <cell r="DN126">
            <v>9</v>
          </cell>
          <cell r="DQ126">
            <v>8</v>
          </cell>
          <cell r="DR126">
            <v>7</v>
          </cell>
          <cell r="DU126">
            <v>8</v>
          </cell>
          <cell r="DZ126">
            <v>8</v>
          </cell>
          <cell r="EE126">
            <v>5</v>
          </cell>
          <cell r="EF126">
            <v>20</v>
          </cell>
          <cell r="EH126">
            <v>3</v>
          </cell>
          <cell r="EQ126">
            <v>4</v>
          </cell>
          <cell r="ER126">
            <v>8</v>
          </cell>
          <cell r="ES126">
            <v>8</v>
          </cell>
          <cell r="EU126">
            <v>18</v>
          </cell>
          <cell r="EV126">
            <v>18</v>
          </cell>
          <cell r="EX126">
            <v>1</v>
          </cell>
          <cell r="FC126">
            <v>10</v>
          </cell>
          <cell r="FD126">
            <v>4</v>
          </cell>
          <cell r="FE126">
            <v>6</v>
          </cell>
          <cell r="FF126">
            <v>19</v>
          </cell>
          <cell r="FH126">
            <v>9</v>
          </cell>
          <cell r="FQ126">
            <v>13</v>
          </cell>
          <cell r="FS126">
            <v>12</v>
          </cell>
          <cell r="FT126">
            <v>11</v>
          </cell>
          <cell r="FU126">
            <v>7</v>
          </cell>
          <cell r="FV126">
            <v>13</v>
          </cell>
          <cell r="FZ126">
            <v>4</v>
          </cell>
          <cell r="GB126">
            <v>7</v>
          </cell>
          <cell r="GC126">
            <v>1</v>
          </cell>
          <cell r="GD126">
            <v>8</v>
          </cell>
          <cell r="GE126">
            <v>5</v>
          </cell>
          <cell r="GR126">
            <v>6</v>
          </cell>
          <cell r="GS126">
            <v>11</v>
          </cell>
          <cell r="GU126">
            <v>11</v>
          </cell>
          <cell r="GX126">
            <v>0</v>
          </cell>
          <cell r="GY126">
            <v>0</v>
          </cell>
          <cell r="GZ126">
            <v>6</v>
          </cell>
          <cell r="HA126">
            <v>4</v>
          </cell>
          <cell r="HB126">
            <v>8</v>
          </cell>
          <cell r="HC126">
            <v>0</v>
          </cell>
          <cell r="HM126">
            <v>9</v>
          </cell>
          <cell r="HN126">
            <v>16</v>
          </cell>
          <cell r="HO126">
            <v>6</v>
          </cell>
          <cell r="HP126">
            <v>10</v>
          </cell>
          <cell r="HQ126">
            <v>8</v>
          </cell>
          <cell r="HR126">
            <v>6</v>
          </cell>
          <cell r="HS126">
            <v>6</v>
          </cell>
        </row>
        <row r="127">
          <cell r="A127" t="str">
            <v>8519017</v>
          </cell>
          <cell r="B127">
            <v>3</v>
          </cell>
          <cell r="C127">
            <v>4</v>
          </cell>
          <cell r="D127" t="str">
            <v>17</v>
          </cell>
          <cell r="E127" t="str">
            <v>*</v>
          </cell>
          <cell r="F127" t="str">
            <v>X999</v>
          </cell>
          <cell r="G127" t="str">
            <v>8519017</v>
          </cell>
          <cell r="H127" t="str">
            <v>SPORTY</v>
          </cell>
          <cell r="I127" t="str">
            <v>00/0</v>
          </cell>
          <cell r="J127"/>
          <cell r="K127" t="str">
            <v>B</v>
          </cell>
          <cell r="L127" t="str">
            <v>S</v>
          </cell>
          <cell r="M127">
            <v>2999</v>
          </cell>
          <cell r="N127">
            <v>1296</v>
          </cell>
          <cell r="O127">
            <v>1296</v>
          </cell>
          <cell r="P127">
            <v>13</v>
          </cell>
          <cell r="Q127">
            <v>8</v>
          </cell>
          <cell r="R127">
            <v>9</v>
          </cell>
          <cell r="S127">
            <v>15</v>
          </cell>
          <cell r="T127">
            <v>28657.56</v>
          </cell>
          <cell r="U127">
            <v>56</v>
          </cell>
          <cell r="V127">
            <v>122369.7</v>
          </cell>
          <cell r="W127">
            <v>14100</v>
          </cell>
          <cell r="X127" t="str">
            <v>LEATHER FACTORY</v>
          </cell>
          <cell r="Y127">
            <v>186</v>
          </cell>
          <cell r="Z127">
            <v>497512.25</v>
          </cell>
          <cell r="AA127">
            <v>483344.5</v>
          </cell>
          <cell r="AB127">
            <v>191</v>
          </cell>
          <cell r="AC127" t="str">
            <v>201640</v>
          </cell>
          <cell r="AD127" t="str">
            <v>201651</v>
          </cell>
          <cell r="AE127">
            <v>516</v>
          </cell>
          <cell r="AF127">
            <v>0</v>
          </cell>
          <cell r="AG127">
            <v>516</v>
          </cell>
          <cell r="AH127" t="str">
            <v>201644</v>
          </cell>
          <cell r="AI127" t="str">
            <v>201733</v>
          </cell>
          <cell r="AJ127">
            <v>612</v>
          </cell>
          <cell r="AK127">
            <v>0</v>
          </cell>
          <cell r="AL127">
            <v>0</v>
          </cell>
          <cell r="AM127">
            <v>0</v>
          </cell>
          <cell r="AN127" t="str">
            <v>-</v>
          </cell>
          <cell r="AO127">
            <v>40.691000000000003</v>
          </cell>
          <cell r="AP127">
            <v>49.289000000000001</v>
          </cell>
          <cell r="AQ127">
            <v>58</v>
          </cell>
          <cell r="AR127">
            <v>11</v>
          </cell>
          <cell r="AS127" t="str">
            <v xml:space="preserve">8519017    </v>
          </cell>
          <cell r="AT127">
            <v>139</v>
          </cell>
          <cell r="AU127">
            <v>85</v>
          </cell>
          <cell r="AV127">
            <v>126</v>
          </cell>
          <cell r="AW127">
            <v>138</v>
          </cell>
          <cell r="AX127">
            <v>28</v>
          </cell>
          <cell r="AY127">
            <v>516</v>
          </cell>
          <cell r="AZ127" t="str">
            <v xml:space="preserve">8519017    </v>
          </cell>
          <cell r="BA127">
            <v>6</v>
          </cell>
          <cell r="BB127">
            <v>0</v>
          </cell>
          <cell r="BC127">
            <v>1</v>
          </cell>
          <cell r="BD127">
            <v>5</v>
          </cell>
          <cell r="BE127">
            <v>3</v>
          </cell>
          <cell r="BF127">
            <v>15</v>
          </cell>
          <cell r="BG127" t="str">
            <v xml:space="preserve">8519017    </v>
          </cell>
          <cell r="BH127">
            <v>21</v>
          </cell>
          <cell r="BI127">
            <v>3</v>
          </cell>
          <cell r="BJ127">
            <v>13</v>
          </cell>
          <cell r="BK127">
            <v>14</v>
          </cell>
          <cell r="BL127">
            <v>5</v>
          </cell>
          <cell r="BM127">
            <v>56</v>
          </cell>
          <cell r="BN127" t="str">
            <v xml:space="preserve">8519017    </v>
          </cell>
          <cell r="BO127">
            <v>8</v>
          </cell>
          <cell r="BP127">
            <v>9</v>
          </cell>
          <cell r="BQ127">
            <v>6</v>
          </cell>
          <cell r="BR127">
            <v>9</v>
          </cell>
          <cell r="BS127">
            <v>8</v>
          </cell>
          <cell r="BU127">
            <v>8</v>
          </cell>
          <cell r="BY127">
            <v>8</v>
          </cell>
          <cell r="BZ127">
            <v>12</v>
          </cell>
          <cell r="CH127">
            <v>9</v>
          </cell>
          <cell r="CM127">
            <v>0</v>
          </cell>
          <cell r="CN127">
            <v>0</v>
          </cell>
          <cell r="DG127">
            <v>1</v>
          </cell>
          <cell r="DH127">
            <v>5</v>
          </cell>
          <cell r="DI127">
            <v>8</v>
          </cell>
          <cell r="DL127">
            <v>11</v>
          </cell>
          <cell r="DM127">
            <v>5</v>
          </cell>
          <cell r="DN127">
            <v>7</v>
          </cell>
          <cell r="DP127">
            <v>10</v>
          </cell>
          <cell r="DQ127">
            <v>4</v>
          </cell>
          <cell r="DR127">
            <v>2</v>
          </cell>
          <cell r="DU127">
            <v>14</v>
          </cell>
          <cell r="DY127">
            <v>2</v>
          </cell>
          <cell r="DZ127">
            <v>6</v>
          </cell>
          <cell r="EF127">
            <v>10</v>
          </cell>
          <cell r="EH127">
            <v>11</v>
          </cell>
          <cell r="EQ127">
            <v>5</v>
          </cell>
          <cell r="ER127">
            <v>9</v>
          </cell>
          <cell r="ES127">
            <v>10</v>
          </cell>
          <cell r="ET127">
            <v>8</v>
          </cell>
          <cell r="EU127">
            <v>10</v>
          </cell>
          <cell r="EV127">
            <v>10</v>
          </cell>
          <cell r="EX127">
            <v>3</v>
          </cell>
          <cell r="EY127">
            <v>8</v>
          </cell>
          <cell r="FC127">
            <v>8</v>
          </cell>
          <cell r="FD127">
            <v>2</v>
          </cell>
          <cell r="FE127">
            <v>13</v>
          </cell>
          <cell r="FF127">
            <v>6</v>
          </cell>
          <cell r="FH127">
            <v>9</v>
          </cell>
          <cell r="FQ127">
            <v>17</v>
          </cell>
          <cell r="FR127">
            <v>3</v>
          </cell>
          <cell r="FS127">
            <v>17</v>
          </cell>
          <cell r="FT127">
            <v>9</v>
          </cell>
          <cell r="FU127">
            <v>7</v>
          </cell>
          <cell r="FV127">
            <v>17</v>
          </cell>
          <cell r="FY127">
            <v>6</v>
          </cell>
          <cell r="FZ127">
            <v>13</v>
          </cell>
          <cell r="GB127">
            <v>8</v>
          </cell>
          <cell r="GC127">
            <v>13</v>
          </cell>
          <cell r="GD127">
            <v>10</v>
          </cell>
          <cell r="GE127">
            <v>8</v>
          </cell>
          <cell r="GH127">
            <v>0</v>
          </cell>
          <cell r="GR127">
            <v>8</v>
          </cell>
          <cell r="GS127">
            <v>12</v>
          </cell>
          <cell r="GU127">
            <v>2</v>
          </cell>
          <cell r="HC127">
            <v>0</v>
          </cell>
          <cell r="HM127">
            <v>11</v>
          </cell>
          <cell r="HN127">
            <v>10</v>
          </cell>
          <cell r="HO127">
            <v>10</v>
          </cell>
          <cell r="HP127">
            <v>9</v>
          </cell>
          <cell r="HQ127">
            <v>9</v>
          </cell>
          <cell r="HR127">
            <v>22</v>
          </cell>
          <cell r="HS127">
            <v>12</v>
          </cell>
        </row>
        <row r="128">
          <cell r="A128" t="str">
            <v>8012022</v>
          </cell>
          <cell r="B128">
            <v>3</v>
          </cell>
          <cell r="C128">
            <v>4</v>
          </cell>
          <cell r="D128" t="str">
            <v>22</v>
          </cell>
          <cell r="E128" t="str">
            <v>*</v>
          </cell>
          <cell r="F128" t="str">
            <v>X3499</v>
          </cell>
          <cell r="G128" t="str">
            <v>8012022</v>
          </cell>
          <cell r="H128" t="str">
            <v>FOOTIN</v>
          </cell>
          <cell r="I128" t="str">
            <v>00/0</v>
          </cell>
          <cell r="J128"/>
          <cell r="K128" t="str">
            <v>B</v>
          </cell>
          <cell r="L128" t="str">
            <v>D</v>
          </cell>
          <cell r="M128">
            <v>5999</v>
          </cell>
          <cell r="N128">
            <v>2229.7600000000002</v>
          </cell>
          <cell r="O128">
            <v>2188</v>
          </cell>
          <cell r="P128">
            <v>0</v>
          </cell>
          <cell r="Q128">
            <v>12</v>
          </cell>
          <cell r="R128">
            <v>0</v>
          </cell>
          <cell r="S128">
            <v>0</v>
          </cell>
          <cell r="T128">
            <v>0</v>
          </cell>
          <cell r="U128">
            <v>14</v>
          </cell>
          <cell r="V128">
            <v>13831.4</v>
          </cell>
          <cell r="W128">
            <v>80005</v>
          </cell>
          <cell r="X128" t="str">
            <v xml:space="preserve">MUMBAI INDIA   </v>
          </cell>
          <cell r="Y128">
            <v>13</v>
          </cell>
          <cell r="Z128">
            <v>54011.09</v>
          </cell>
          <cell r="AA128">
            <v>74551.78</v>
          </cell>
          <cell r="AB128">
            <v>44</v>
          </cell>
          <cell r="AC128" t="str">
            <v>201533</v>
          </cell>
          <cell r="AD128" t="str">
            <v>201533</v>
          </cell>
          <cell r="AE128">
            <v>58</v>
          </cell>
          <cell r="AF128">
            <v>0</v>
          </cell>
          <cell r="AG128">
            <v>58</v>
          </cell>
          <cell r="AH128" t="str">
            <v>201534</v>
          </cell>
          <cell r="AI128" t="str">
            <v>201731</v>
          </cell>
          <cell r="AJ128">
            <v>20</v>
          </cell>
          <cell r="AK128">
            <v>0</v>
          </cell>
          <cell r="AL128">
            <v>0</v>
          </cell>
          <cell r="AM128">
            <v>0</v>
          </cell>
          <cell r="AN128" t="str">
            <v>-</v>
          </cell>
          <cell r="AO128">
            <v>-125.694</v>
          </cell>
          <cell r="AP128">
            <v>56.383000000000003</v>
          </cell>
          <cell r="AQ128">
            <v>5</v>
          </cell>
          <cell r="AR128">
            <v>0</v>
          </cell>
          <cell r="AS128" t="str">
            <v xml:space="preserve">8012022    </v>
          </cell>
          <cell r="AT128">
            <v>45</v>
          </cell>
          <cell r="AU128">
            <v>5</v>
          </cell>
          <cell r="AV128">
            <v>0</v>
          </cell>
          <cell r="AW128">
            <v>8</v>
          </cell>
          <cell r="AY128">
            <v>58</v>
          </cell>
          <cell r="AZ128" t="str">
            <v xml:space="preserve">8012022    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F128">
            <v>0</v>
          </cell>
          <cell r="BG128" t="str">
            <v xml:space="preserve">8012022    </v>
          </cell>
          <cell r="BH128">
            <v>14</v>
          </cell>
          <cell r="BI128">
            <v>0</v>
          </cell>
          <cell r="BJ128">
            <v>0</v>
          </cell>
          <cell r="BK128">
            <v>0</v>
          </cell>
          <cell r="BM128">
            <v>14</v>
          </cell>
          <cell r="BN128" t="str">
            <v xml:space="preserve">8012022    </v>
          </cell>
          <cell r="BP128">
            <v>11</v>
          </cell>
          <cell r="BR128">
            <v>20</v>
          </cell>
          <cell r="BS128">
            <v>0</v>
          </cell>
          <cell r="CQ128">
            <v>0</v>
          </cell>
          <cell r="CU128">
            <v>0</v>
          </cell>
          <cell r="CZ128">
            <v>23</v>
          </cell>
          <cell r="DD128">
            <v>-9</v>
          </cell>
          <cell r="DR128">
            <v>5</v>
          </cell>
          <cell r="DZ128">
            <v>0</v>
          </cell>
          <cell r="FD128">
            <v>0</v>
          </cell>
          <cell r="FM128">
            <v>0</v>
          </cell>
          <cell r="GO128">
            <v>0</v>
          </cell>
          <cell r="GS128">
            <v>0</v>
          </cell>
          <cell r="HQ128">
            <v>8</v>
          </cell>
        </row>
        <row r="129">
          <cell r="A129" t="str">
            <v>8516030</v>
          </cell>
          <cell r="B129">
            <v>3</v>
          </cell>
          <cell r="C129">
            <v>4</v>
          </cell>
          <cell r="D129" t="str">
            <v>30</v>
          </cell>
          <cell r="E129" t="str">
            <v>*</v>
          </cell>
          <cell r="F129" t="str">
            <v>X999</v>
          </cell>
          <cell r="G129" t="str">
            <v>8516030</v>
          </cell>
          <cell r="H129" t="str">
            <v>VICTORY</v>
          </cell>
          <cell r="I129" t="str">
            <v>36/3</v>
          </cell>
          <cell r="J129" t="str">
            <v>+</v>
          </cell>
          <cell r="K129" t="str">
            <v>N</v>
          </cell>
          <cell r="L129" t="str">
            <v>D</v>
          </cell>
          <cell r="M129">
            <v>1699</v>
          </cell>
          <cell r="N129">
            <v>697.23</v>
          </cell>
          <cell r="O129">
            <v>692</v>
          </cell>
          <cell r="P129">
            <v>5</v>
          </cell>
          <cell r="Q129">
            <v>12</v>
          </cell>
          <cell r="R129">
            <v>3</v>
          </cell>
          <cell r="S129">
            <v>11</v>
          </cell>
          <cell r="T129">
            <v>6091.75</v>
          </cell>
          <cell r="U129">
            <v>33</v>
          </cell>
          <cell r="V129">
            <v>18416.03</v>
          </cell>
          <cell r="W129">
            <v>13261</v>
          </cell>
          <cell r="X129" t="str">
            <v xml:space="preserve">D.I.P.         </v>
          </cell>
          <cell r="Y129">
            <v>201</v>
          </cell>
          <cell r="Z129">
            <v>205491.62</v>
          </cell>
          <cell r="AA129">
            <v>27111.47</v>
          </cell>
          <cell r="AB129">
            <v>28</v>
          </cell>
          <cell r="AC129" t="str">
            <v>201053</v>
          </cell>
          <cell r="AD129" t="str">
            <v>201653</v>
          </cell>
          <cell r="AE129">
            <v>98</v>
          </cell>
          <cell r="AF129">
            <v>0</v>
          </cell>
          <cell r="AG129">
            <v>98</v>
          </cell>
          <cell r="AH129" t="str">
            <v>201104</v>
          </cell>
          <cell r="AI129" t="str">
            <v>201733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 t="str">
            <v>-</v>
          </cell>
          <cell r="AO129">
            <v>-24.937999999999999</v>
          </cell>
          <cell r="AP129">
            <v>51.844000000000001</v>
          </cell>
          <cell r="AQ129">
            <v>23</v>
          </cell>
          <cell r="AR129">
            <v>4</v>
          </cell>
          <cell r="AS129" t="str">
            <v xml:space="preserve">8516030    </v>
          </cell>
          <cell r="AT129">
            <v>32</v>
          </cell>
          <cell r="AU129">
            <v>17</v>
          </cell>
          <cell r="AV129">
            <v>21</v>
          </cell>
          <cell r="AW129">
            <v>17</v>
          </cell>
          <cell r="AX129">
            <v>12</v>
          </cell>
          <cell r="AY129">
            <v>99</v>
          </cell>
          <cell r="AZ129" t="str">
            <v xml:space="preserve">8516030    </v>
          </cell>
          <cell r="BA129">
            <v>0</v>
          </cell>
          <cell r="BB129">
            <v>2</v>
          </cell>
          <cell r="BC129">
            <v>0</v>
          </cell>
          <cell r="BD129">
            <v>8</v>
          </cell>
          <cell r="BE129">
            <v>1</v>
          </cell>
          <cell r="BF129">
            <v>11</v>
          </cell>
          <cell r="BG129" t="str">
            <v xml:space="preserve">8516030    </v>
          </cell>
          <cell r="BH129">
            <v>3</v>
          </cell>
          <cell r="BI129">
            <v>2</v>
          </cell>
          <cell r="BJ129">
            <v>0</v>
          </cell>
          <cell r="BK129">
            <v>25</v>
          </cell>
          <cell r="BL129">
            <v>3</v>
          </cell>
          <cell r="BM129">
            <v>33</v>
          </cell>
          <cell r="BN129" t="str">
            <v xml:space="preserve">8516030    </v>
          </cell>
          <cell r="BO129">
            <v>3</v>
          </cell>
          <cell r="BP129">
            <v>2</v>
          </cell>
          <cell r="BR129">
            <v>1</v>
          </cell>
          <cell r="BX129">
            <v>1</v>
          </cell>
          <cell r="BY129">
            <v>0</v>
          </cell>
          <cell r="CZ129">
            <v>25</v>
          </cell>
          <cell r="DD129">
            <v>0</v>
          </cell>
          <cell r="DG129">
            <v>3</v>
          </cell>
          <cell r="DL129">
            <v>3</v>
          </cell>
          <cell r="DP129">
            <v>11</v>
          </cell>
          <cell r="DR129">
            <v>4</v>
          </cell>
          <cell r="EH129">
            <v>1</v>
          </cell>
          <cell r="EK129">
            <v>9</v>
          </cell>
          <cell r="ER129">
            <v>2</v>
          </cell>
          <cell r="ES129">
            <v>0</v>
          </cell>
          <cell r="ET129">
            <v>3</v>
          </cell>
          <cell r="EV129">
            <v>1</v>
          </cell>
          <cell r="EW129">
            <v>3</v>
          </cell>
          <cell r="EY129">
            <v>0</v>
          </cell>
          <cell r="FE129">
            <v>6</v>
          </cell>
          <cell r="FF129">
            <v>1</v>
          </cell>
          <cell r="FK129">
            <v>0</v>
          </cell>
          <cell r="FM129">
            <v>0</v>
          </cell>
          <cell r="FQ129">
            <v>1</v>
          </cell>
          <cell r="FR129">
            <v>1</v>
          </cell>
          <cell r="FU129">
            <v>-1</v>
          </cell>
          <cell r="FY129">
            <v>4</v>
          </cell>
          <cell r="GB129">
            <v>1</v>
          </cell>
          <cell r="GC129">
            <v>1</v>
          </cell>
          <cell r="GL129">
            <v>14</v>
          </cell>
          <cell r="GQ129">
            <v>0</v>
          </cell>
          <cell r="GR129">
            <v>0</v>
          </cell>
          <cell r="GS129">
            <v>0</v>
          </cell>
          <cell r="GW129">
            <v>0</v>
          </cell>
          <cell r="HB129">
            <v>0</v>
          </cell>
          <cell r="HN129">
            <v>1</v>
          </cell>
          <cell r="HQ129">
            <v>0</v>
          </cell>
          <cell r="HS129">
            <v>0</v>
          </cell>
        </row>
        <row r="130">
          <cell r="A130" t="str">
            <v>8514731</v>
          </cell>
          <cell r="B130">
            <v>3</v>
          </cell>
          <cell r="C130">
            <v>4</v>
          </cell>
          <cell r="D130" t="str">
            <v>31</v>
          </cell>
          <cell r="E130"/>
          <cell r="F130"/>
          <cell r="G130" t="str">
            <v>8514731</v>
          </cell>
          <cell r="H130" t="str">
            <v>DOMINO</v>
          </cell>
          <cell r="I130" t="str">
            <v>00/0</v>
          </cell>
          <cell r="J130"/>
          <cell r="K130" t="str">
            <v>B</v>
          </cell>
          <cell r="L130" t="str">
            <v>S</v>
          </cell>
          <cell r="M130">
            <v>4999</v>
          </cell>
          <cell r="N130">
            <v>2043</v>
          </cell>
          <cell r="O130">
            <v>2043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80005</v>
          </cell>
          <cell r="X130" t="str">
            <v xml:space="preserve">MUMBAI INDIA   </v>
          </cell>
          <cell r="Y130">
            <v>0</v>
          </cell>
          <cell r="Z130">
            <v>0</v>
          </cell>
          <cell r="AC130" t="str">
            <v>-</v>
          </cell>
          <cell r="AD130" t="str">
            <v>-</v>
          </cell>
          <cell r="AE130">
            <v>0</v>
          </cell>
          <cell r="AF130">
            <v>0</v>
          </cell>
          <cell r="AG130">
            <v>0</v>
          </cell>
          <cell r="AH130" t="str">
            <v>-</v>
          </cell>
          <cell r="AI130" t="str">
            <v>-</v>
          </cell>
          <cell r="AJ130">
            <v>0</v>
          </cell>
          <cell r="AK130">
            <v>120</v>
          </cell>
          <cell r="AL130">
            <v>0</v>
          </cell>
          <cell r="AM130">
            <v>0</v>
          </cell>
          <cell r="AN130" t="str">
            <v>201745</v>
          </cell>
          <cell r="AO130">
            <v>0</v>
          </cell>
          <cell r="AP130">
            <v>52.042000000000002</v>
          </cell>
          <cell r="AQ130">
            <v>0</v>
          </cell>
          <cell r="AR130">
            <v>0</v>
          </cell>
          <cell r="AS130"/>
          <cell r="AY130">
            <v>0</v>
          </cell>
          <cell r="AZ130"/>
          <cell r="BF130">
            <v>0</v>
          </cell>
          <cell r="BG130"/>
          <cell r="BM130">
            <v>0</v>
          </cell>
          <cell r="BN130"/>
        </row>
        <row r="131">
          <cell r="A131" t="str">
            <v>8516731</v>
          </cell>
          <cell r="B131">
            <v>3</v>
          </cell>
          <cell r="C131">
            <v>4</v>
          </cell>
          <cell r="D131" t="str">
            <v>31</v>
          </cell>
          <cell r="E131"/>
          <cell r="F131"/>
          <cell r="G131" t="str">
            <v>8516731</v>
          </cell>
          <cell r="H131" t="str">
            <v>DOMINO</v>
          </cell>
          <cell r="I131" t="str">
            <v>00/0</v>
          </cell>
          <cell r="J131"/>
          <cell r="K131" t="str">
            <v>B</v>
          </cell>
          <cell r="L131" t="str">
            <v>S</v>
          </cell>
          <cell r="M131">
            <v>4999</v>
          </cell>
          <cell r="N131">
            <v>2043</v>
          </cell>
          <cell r="O131">
            <v>2043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80005</v>
          </cell>
          <cell r="X131" t="str">
            <v xml:space="preserve">MUMBAI INDIA   </v>
          </cell>
          <cell r="Y131">
            <v>0</v>
          </cell>
          <cell r="Z131">
            <v>0</v>
          </cell>
          <cell r="AC131" t="str">
            <v>-</v>
          </cell>
          <cell r="AD131" t="str">
            <v>-</v>
          </cell>
          <cell r="AE131">
            <v>0</v>
          </cell>
          <cell r="AF131">
            <v>0</v>
          </cell>
          <cell r="AG131">
            <v>0</v>
          </cell>
          <cell r="AH131" t="str">
            <v>-</v>
          </cell>
          <cell r="AI131" t="str">
            <v>-</v>
          </cell>
          <cell r="AJ131">
            <v>0</v>
          </cell>
          <cell r="AK131">
            <v>120</v>
          </cell>
          <cell r="AL131">
            <v>0</v>
          </cell>
          <cell r="AM131">
            <v>0</v>
          </cell>
          <cell r="AN131" t="str">
            <v>201745</v>
          </cell>
          <cell r="AO131">
            <v>0</v>
          </cell>
          <cell r="AP131">
            <v>52.042000000000002</v>
          </cell>
          <cell r="AQ131">
            <v>0</v>
          </cell>
          <cell r="AR131">
            <v>0</v>
          </cell>
          <cell r="AS131"/>
          <cell r="AY131">
            <v>0</v>
          </cell>
          <cell r="AZ131"/>
          <cell r="BF131">
            <v>0</v>
          </cell>
          <cell r="BG131"/>
          <cell r="BM131">
            <v>0</v>
          </cell>
          <cell r="BN131"/>
        </row>
        <row r="132">
          <cell r="A132" t="str">
            <v>8534333</v>
          </cell>
          <cell r="B132">
            <v>3</v>
          </cell>
          <cell r="C132">
            <v>4</v>
          </cell>
          <cell r="D132" t="str">
            <v>33</v>
          </cell>
          <cell r="E132" t="str">
            <v>*</v>
          </cell>
          <cell r="F132" t="str">
            <v>X2999</v>
          </cell>
          <cell r="G132" t="str">
            <v>8534333</v>
          </cell>
          <cell r="H132" t="str">
            <v>FOOTIN</v>
          </cell>
          <cell r="I132" t="str">
            <v>00/0</v>
          </cell>
          <cell r="J132"/>
          <cell r="K132" t="str">
            <v>B</v>
          </cell>
          <cell r="L132" t="str">
            <v>D</v>
          </cell>
          <cell r="M132">
            <v>4999</v>
          </cell>
          <cell r="N132">
            <v>2117</v>
          </cell>
          <cell r="O132">
            <v>2117</v>
          </cell>
          <cell r="P132">
            <v>0</v>
          </cell>
          <cell r="Q132">
            <v>0</v>
          </cell>
          <cell r="R132">
            <v>0</v>
          </cell>
          <cell r="S132">
            <v>3</v>
          </cell>
          <cell r="T132">
            <v>4410.87</v>
          </cell>
          <cell r="U132">
            <v>3</v>
          </cell>
          <cell r="V132">
            <v>4410.87</v>
          </cell>
          <cell r="W132">
            <v>80005</v>
          </cell>
          <cell r="X132" t="str">
            <v xml:space="preserve">MUMBAI INDIA   </v>
          </cell>
          <cell r="Y132">
            <v>66</v>
          </cell>
          <cell r="Z132">
            <v>84964.24</v>
          </cell>
          <cell r="AA132">
            <v>52126.22</v>
          </cell>
          <cell r="AB132">
            <v>52</v>
          </cell>
          <cell r="AC132" t="str">
            <v>201505</v>
          </cell>
          <cell r="AD132" t="str">
            <v>201505</v>
          </cell>
          <cell r="AE132">
            <v>6</v>
          </cell>
          <cell r="AF132">
            <v>0</v>
          </cell>
          <cell r="AG132">
            <v>6</v>
          </cell>
          <cell r="AH132" t="str">
            <v>201510</v>
          </cell>
          <cell r="AI132" t="str">
            <v>201733</v>
          </cell>
          <cell r="AJ132">
            <v>16</v>
          </cell>
          <cell r="AK132">
            <v>0</v>
          </cell>
          <cell r="AL132">
            <v>0</v>
          </cell>
          <cell r="AM132">
            <v>0</v>
          </cell>
          <cell r="AN132" t="str">
            <v>-</v>
          </cell>
          <cell r="AO132">
            <v>-43.984999999999999</v>
          </cell>
          <cell r="AP132">
            <v>50.305</v>
          </cell>
          <cell r="AQ132">
            <v>4</v>
          </cell>
          <cell r="AR132">
            <v>1</v>
          </cell>
          <cell r="AS132" t="str">
            <v xml:space="preserve">8534333    </v>
          </cell>
          <cell r="AT132">
            <v>3</v>
          </cell>
          <cell r="AU132">
            <v>1</v>
          </cell>
          <cell r="AV132">
            <v>0</v>
          </cell>
          <cell r="AW132">
            <v>2</v>
          </cell>
          <cell r="AX132">
            <v>0</v>
          </cell>
          <cell r="AY132">
            <v>6</v>
          </cell>
          <cell r="AZ132" t="str">
            <v xml:space="preserve">8534333    </v>
          </cell>
          <cell r="BA132">
            <v>0</v>
          </cell>
          <cell r="BB132">
            <v>0</v>
          </cell>
          <cell r="BC132">
            <v>0</v>
          </cell>
          <cell r="BD132">
            <v>3</v>
          </cell>
          <cell r="BE132">
            <v>0</v>
          </cell>
          <cell r="BF132">
            <v>3</v>
          </cell>
          <cell r="BG132" t="str">
            <v xml:space="preserve">8534333    </v>
          </cell>
          <cell r="BH132">
            <v>0</v>
          </cell>
          <cell r="BI132">
            <v>0</v>
          </cell>
          <cell r="BJ132">
            <v>0</v>
          </cell>
          <cell r="BK132">
            <v>3</v>
          </cell>
          <cell r="BL132">
            <v>0</v>
          </cell>
          <cell r="BM132">
            <v>3</v>
          </cell>
          <cell r="BN132" t="str">
            <v xml:space="preserve">8534333    </v>
          </cell>
          <cell r="BO132">
            <v>2</v>
          </cell>
          <cell r="BP132">
            <v>0</v>
          </cell>
          <cell r="BR132">
            <v>1</v>
          </cell>
          <cell r="BS132">
            <v>0</v>
          </cell>
          <cell r="CQ132">
            <v>0</v>
          </cell>
          <cell r="CZ132">
            <v>0</v>
          </cell>
          <cell r="DP132">
            <v>0</v>
          </cell>
          <cell r="EK132">
            <v>1</v>
          </cell>
          <cell r="FE132">
            <v>0</v>
          </cell>
          <cell r="GL132">
            <v>2</v>
          </cell>
          <cell r="GO132">
            <v>0</v>
          </cell>
          <cell r="GR132">
            <v>0</v>
          </cell>
          <cell r="GS132">
            <v>0</v>
          </cell>
          <cell r="HI132">
            <v>0</v>
          </cell>
          <cell r="HQ132">
            <v>0</v>
          </cell>
        </row>
        <row r="133">
          <cell r="A133" t="str">
            <v>8539052</v>
          </cell>
          <cell r="B133">
            <v>3</v>
          </cell>
          <cell r="C133">
            <v>4</v>
          </cell>
          <cell r="D133" t="str">
            <v>52</v>
          </cell>
          <cell r="E133" t="str">
            <v>*</v>
          </cell>
          <cell r="F133" t="str">
            <v>X2999</v>
          </cell>
          <cell r="G133" t="str">
            <v>8539052</v>
          </cell>
          <cell r="H133" t="str">
            <v>FOOTIN</v>
          </cell>
          <cell r="I133" t="str">
            <v>00/0</v>
          </cell>
          <cell r="J133"/>
          <cell r="K133" t="str">
            <v>B</v>
          </cell>
          <cell r="L133" t="str">
            <v>D</v>
          </cell>
          <cell r="M133">
            <v>5499</v>
          </cell>
          <cell r="N133">
            <v>2331</v>
          </cell>
          <cell r="O133">
            <v>2331</v>
          </cell>
          <cell r="P133">
            <v>0</v>
          </cell>
          <cell r="Q133">
            <v>8</v>
          </cell>
          <cell r="R133">
            <v>8</v>
          </cell>
          <cell r="S133">
            <v>0</v>
          </cell>
          <cell r="T133">
            <v>0</v>
          </cell>
          <cell r="U133">
            <v>20</v>
          </cell>
          <cell r="V133">
            <v>37897.5</v>
          </cell>
          <cell r="W133">
            <v>80005</v>
          </cell>
          <cell r="X133" t="str">
            <v xml:space="preserve">MUMBAI INDIA   </v>
          </cell>
          <cell r="Y133">
            <v>8</v>
          </cell>
          <cell r="Z133">
            <v>38598.22</v>
          </cell>
          <cell r="AA133">
            <v>70970</v>
          </cell>
          <cell r="AB133">
            <v>26</v>
          </cell>
          <cell r="AC133" t="str">
            <v>201609</v>
          </cell>
          <cell r="AD133" t="str">
            <v>201609</v>
          </cell>
          <cell r="AE133">
            <v>56</v>
          </cell>
          <cell r="AF133">
            <v>0</v>
          </cell>
          <cell r="AG133">
            <v>56</v>
          </cell>
          <cell r="AH133" t="str">
            <v>201614</v>
          </cell>
          <cell r="AI133" t="str">
            <v>201731</v>
          </cell>
          <cell r="AJ133">
            <v>27</v>
          </cell>
          <cell r="AK133">
            <v>0</v>
          </cell>
          <cell r="AL133">
            <v>0</v>
          </cell>
          <cell r="AM133">
            <v>0</v>
          </cell>
          <cell r="AN133" t="str">
            <v>-</v>
          </cell>
          <cell r="AO133">
            <v>-23.015999999999998</v>
          </cell>
          <cell r="AP133">
            <v>50.256999999999998</v>
          </cell>
          <cell r="AQ133">
            <v>8</v>
          </cell>
          <cell r="AR133">
            <v>0</v>
          </cell>
          <cell r="AS133" t="str">
            <v xml:space="preserve">8539052    </v>
          </cell>
          <cell r="AT133">
            <v>27</v>
          </cell>
          <cell r="AU133">
            <v>13</v>
          </cell>
          <cell r="AV133">
            <v>4</v>
          </cell>
          <cell r="AW133">
            <v>4</v>
          </cell>
          <cell r="AX133">
            <v>8</v>
          </cell>
          <cell r="AY133">
            <v>56</v>
          </cell>
          <cell r="AZ133" t="str">
            <v xml:space="preserve">8539052    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 t="str">
            <v xml:space="preserve">8539052    </v>
          </cell>
          <cell r="BH133">
            <v>19</v>
          </cell>
          <cell r="BI133">
            <v>1</v>
          </cell>
          <cell r="BJ133">
            <v>0</v>
          </cell>
          <cell r="BK133">
            <v>0</v>
          </cell>
          <cell r="BL133">
            <v>0</v>
          </cell>
          <cell r="BM133">
            <v>20</v>
          </cell>
          <cell r="BN133" t="str">
            <v xml:space="preserve">8539052    </v>
          </cell>
          <cell r="BP133">
            <v>5</v>
          </cell>
          <cell r="BR133">
            <v>13</v>
          </cell>
          <cell r="BS133">
            <v>0</v>
          </cell>
          <cell r="CZ133">
            <v>10</v>
          </cell>
          <cell r="DD133">
            <v>-13</v>
          </cell>
          <cell r="EK133">
            <v>13</v>
          </cell>
          <cell r="EX133">
            <v>0</v>
          </cell>
          <cell r="FF133">
            <v>4</v>
          </cell>
          <cell r="GI133">
            <v>4</v>
          </cell>
          <cell r="GR133">
            <v>0</v>
          </cell>
          <cell r="GS133">
            <v>12</v>
          </cell>
          <cell r="GU133">
            <v>0</v>
          </cell>
          <cell r="HK133">
            <v>8</v>
          </cell>
        </row>
        <row r="134">
          <cell r="A134" t="str">
            <v>8539053</v>
          </cell>
          <cell r="B134">
            <v>3</v>
          </cell>
          <cell r="C134">
            <v>4</v>
          </cell>
          <cell r="D134" t="str">
            <v>53</v>
          </cell>
          <cell r="E134" t="str">
            <v>*</v>
          </cell>
          <cell r="F134" t="str">
            <v>X2499</v>
          </cell>
          <cell r="G134" t="str">
            <v>8539053</v>
          </cell>
          <cell r="H134" t="str">
            <v>FOOTIN</v>
          </cell>
          <cell r="I134" t="str">
            <v>00/0</v>
          </cell>
          <cell r="J134"/>
          <cell r="K134" t="str">
            <v>B</v>
          </cell>
          <cell r="L134" t="str">
            <v>D</v>
          </cell>
          <cell r="M134">
            <v>4999</v>
          </cell>
          <cell r="N134">
            <v>2287</v>
          </cell>
          <cell r="O134">
            <v>2287</v>
          </cell>
          <cell r="P134">
            <v>6</v>
          </cell>
          <cell r="Q134">
            <v>15</v>
          </cell>
          <cell r="R134">
            <v>10</v>
          </cell>
          <cell r="S134">
            <v>5</v>
          </cell>
          <cell r="T134">
            <v>11312.21</v>
          </cell>
          <cell r="U134">
            <v>49</v>
          </cell>
          <cell r="V134">
            <v>97865.56</v>
          </cell>
          <cell r="W134">
            <v>80005</v>
          </cell>
          <cell r="X134" t="str">
            <v xml:space="preserve">MUMBAI INDIA   </v>
          </cell>
          <cell r="Y134">
            <v>43</v>
          </cell>
          <cell r="Z134">
            <v>185828.04</v>
          </cell>
          <cell r="AA134">
            <v>211948.53</v>
          </cell>
          <cell r="AB134">
            <v>69</v>
          </cell>
          <cell r="AC134" t="str">
            <v>201609</v>
          </cell>
          <cell r="AD134" t="str">
            <v>201609</v>
          </cell>
          <cell r="AE134">
            <v>112</v>
          </cell>
          <cell r="AF134">
            <v>0</v>
          </cell>
          <cell r="AG134">
            <v>112</v>
          </cell>
          <cell r="AH134" t="str">
            <v>201609</v>
          </cell>
          <cell r="AI134" t="str">
            <v>201733</v>
          </cell>
          <cell r="AJ134">
            <v>62</v>
          </cell>
          <cell r="AK134">
            <v>0</v>
          </cell>
          <cell r="AL134">
            <v>0</v>
          </cell>
          <cell r="AM134">
            <v>0</v>
          </cell>
          <cell r="AN134" t="str">
            <v>-</v>
          </cell>
          <cell r="AO134">
            <v>-14.507</v>
          </cell>
          <cell r="AP134">
            <v>46.314999999999998</v>
          </cell>
          <cell r="AQ134">
            <v>11</v>
          </cell>
          <cell r="AR134">
            <v>3</v>
          </cell>
          <cell r="AS134" t="str">
            <v xml:space="preserve">8539053    </v>
          </cell>
          <cell r="AT134">
            <v>57</v>
          </cell>
          <cell r="AU134">
            <v>21</v>
          </cell>
          <cell r="AV134">
            <v>14</v>
          </cell>
          <cell r="AX134">
            <v>20</v>
          </cell>
          <cell r="AY134">
            <v>112</v>
          </cell>
          <cell r="AZ134" t="str">
            <v xml:space="preserve">8539053    </v>
          </cell>
          <cell r="BA134">
            <v>1</v>
          </cell>
          <cell r="BB134">
            <v>2</v>
          </cell>
          <cell r="BC134">
            <v>2</v>
          </cell>
          <cell r="BE134">
            <v>0</v>
          </cell>
          <cell r="BF134">
            <v>5</v>
          </cell>
          <cell r="BG134" t="str">
            <v xml:space="preserve">8539053    </v>
          </cell>
          <cell r="BH134">
            <v>32</v>
          </cell>
          <cell r="BI134">
            <v>5</v>
          </cell>
          <cell r="BJ134">
            <v>12</v>
          </cell>
          <cell r="BL134">
            <v>0</v>
          </cell>
          <cell r="BM134">
            <v>49</v>
          </cell>
          <cell r="BN134" t="str">
            <v xml:space="preserve">8539053    </v>
          </cell>
          <cell r="BP134">
            <v>16</v>
          </cell>
          <cell r="BR134">
            <v>45</v>
          </cell>
          <cell r="BS134">
            <v>1</v>
          </cell>
          <cell r="CH134">
            <v>0</v>
          </cell>
          <cell r="CU134">
            <v>0</v>
          </cell>
          <cell r="CZ134">
            <v>9</v>
          </cell>
          <cell r="DD134">
            <v>-27</v>
          </cell>
          <cell r="DH134">
            <v>12</v>
          </cell>
          <cell r="EK134">
            <v>9</v>
          </cell>
          <cell r="EX134">
            <v>0</v>
          </cell>
          <cell r="FD134">
            <v>6</v>
          </cell>
          <cell r="FE134">
            <v>1</v>
          </cell>
          <cell r="FH134">
            <v>7</v>
          </cell>
          <cell r="FJ134">
            <v>0</v>
          </cell>
          <cell r="GR134">
            <v>0</v>
          </cell>
          <cell r="GS134">
            <v>13</v>
          </cell>
          <cell r="GU134">
            <v>0</v>
          </cell>
          <cell r="HK134">
            <v>20</v>
          </cell>
        </row>
        <row r="135">
          <cell r="A135" t="str">
            <v>8219070</v>
          </cell>
          <cell r="B135">
            <v>3</v>
          </cell>
          <cell r="C135">
            <v>4</v>
          </cell>
          <cell r="D135" t="str">
            <v>70</v>
          </cell>
          <cell r="E135" t="str">
            <v>*</v>
          </cell>
          <cell r="F135" t="str">
            <v>X1999</v>
          </cell>
          <cell r="G135" t="str">
            <v>8219070</v>
          </cell>
          <cell r="H135" t="str">
            <v>FOOTIN</v>
          </cell>
          <cell r="I135" t="str">
            <v>00/0</v>
          </cell>
          <cell r="J135"/>
          <cell r="K135" t="str">
            <v>B</v>
          </cell>
          <cell r="L135" t="str">
            <v>D</v>
          </cell>
          <cell r="M135">
            <v>4499</v>
          </cell>
          <cell r="N135">
            <v>2010</v>
          </cell>
          <cell r="O135">
            <v>2010</v>
          </cell>
          <cell r="P135">
            <v>1</v>
          </cell>
          <cell r="Q135">
            <v>27</v>
          </cell>
          <cell r="R135">
            <v>3</v>
          </cell>
          <cell r="S135">
            <v>6</v>
          </cell>
          <cell r="T135">
            <v>15124.54</v>
          </cell>
          <cell r="U135">
            <v>45</v>
          </cell>
          <cell r="V135">
            <v>68892.800000000003</v>
          </cell>
          <cell r="W135">
            <v>80005</v>
          </cell>
          <cell r="X135" t="str">
            <v xml:space="preserve">MUMBAI INDIA   </v>
          </cell>
          <cell r="Y135">
            <v>22</v>
          </cell>
          <cell r="Z135">
            <v>89982.75</v>
          </cell>
          <cell r="AA135">
            <v>112167.4</v>
          </cell>
          <cell r="AB135">
            <v>43</v>
          </cell>
          <cell r="AC135" t="str">
            <v>201609</v>
          </cell>
          <cell r="AD135" t="str">
            <v>201731</v>
          </cell>
          <cell r="AE135">
            <v>225</v>
          </cell>
          <cell r="AF135">
            <v>1</v>
          </cell>
          <cell r="AG135">
            <v>226</v>
          </cell>
          <cell r="AH135" t="str">
            <v>201610</v>
          </cell>
          <cell r="AI135" t="str">
            <v>201733</v>
          </cell>
          <cell r="AJ135">
            <v>79</v>
          </cell>
          <cell r="AK135">
            <v>0</v>
          </cell>
          <cell r="AL135">
            <v>0</v>
          </cell>
          <cell r="AM135">
            <v>0</v>
          </cell>
          <cell r="AN135" t="str">
            <v>-</v>
          </cell>
          <cell r="AO135">
            <v>-31.291</v>
          </cell>
          <cell r="AP135">
            <v>47.573</v>
          </cell>
          <cell r="AQ135">
            <v>13</v>
          </cell>
          <cell r="AR135">
            <v>4</v>
          </cell>
          <cell r="AS135" t="str">
            <v xml:space="preserve">8219070    </v>
          </cell>
          <cell r="AT135">
            <v>68</v>
          </cell>
          <cell r="AU135">
            <v>45</v>
          </cell>
          <cell r="AV135">
            <v>36</v>
          </cell>
          <cell r="AW135">
            <v>49</v>
          </cell>
          <cell r="AX135">
            <v>34</v>
          </cell>
          <cell r="AY135">
            <v>232</v>
          </cell>
          <cell r="AZ135" t="str">
            <v xml:space="preserve">8219070    </v>
          </cell>
          <cell r="BA135">
            <v>3</v>
          </cell>
          <cell r="BB135">
            <v>0</v>
          </cell>
          <cell r="BC135">
            <v>0</v>
          </cell>
          <cell r="BD135">
            <v>3</v>
          </cell>
          <cell r="BE135">
            <v>0</v>
          </cell>
          <cell r="BF135">
            <v>6</v>
          </cell>
          <cell r="BG135" t="str">
            <v xml:space="preserve">8219070    </v>
          </cell>
          <cell r="BH135">
            <v>45</v>
          </cell>
          <cell r="BI135">
            <v>2</v>
          </cell>
          <cell r="BJ135">
            <v>-6</v>
          </cell>
          <cell r="BK135">
            <v>5</v>
          </cell>
          <cell r="BL135">
            <v>-1</v>
          </cell>
          <cell r="BM135">
            <v>45</v>
          </cell>
          <cell r="BN135" t="str">
            <v xml:space="preserve">8219070    </v>
          </cell>
          <cell r="BP135">
            <v>20</v>
          </cell>
          <cell r="BR135">
            <v>73</v>
          </cell>
          <cell r="BS135">
            <v>4</v>
          </cell>
          <cell r="CH135">
            <v>9</v>
          </cell>
          <cell r="CM135">
            <v>0</v>
          </cell>
          <cell r="CN135">
            <v>0</v>
          </cell>
          <cell r="CU135">
            <v>0</v>
          </cell>
          <cell r="CZ135">
            <v>0</v>
          </cell>
          <cell r="DD135">
            <v>-52</v>
          </cell>
          <cell r="DG135">
            <v>7</v>
          </cell>
          <cell r="DH135">
            <v>19</v>
          </cell>
          <cell r="EK135">
            <v>26</v>
          </cell>
          <cell r="EX135">
            <v>3</v>
          </cell>
          <cell r="FE135">
            <v>26</v>
          </cell>
          <cell r="FS135">
            <v>13</v>
          </cell>
          <cell r="GI135">
            <v>18</v>
          </cell>
          <cell r="GK135">
            <v>0</v>
          </cell>
          <cell r="GL135">
            <v>18</v>
          </cell>
          <cell r="GR135">
            <v>0</v>
          </cell>
          <cell r="GS135">
            <v>14</v>
          </cell>
          <cell r="GU135">
            <v>0</v>
          </cell>
          <cell r="HK135">
            <v>34</v>
          </cell>
          <cell r="HR135">
            <v>0</v>
          </cell>
        </row>
        <row r="136">
          <cell r="A136" t="str">
            <v>8516879</v>
          </cell>
          <cell r="B136">
            <v>3</v>
          </cell>
          <cell r="C136">
            <v>4</v>
          </cell>
          <cell r="D136" t="str">
            <v>79</v>
          </cell>
          <cell r="E136"/>
          <cell r="F136"/>
          <cell r="G136" t="str">
            <v>8516879</v>
          </cell>
          <cell r="H136" t="str">
            <v>DOCIE- II</v>
          </cell>
          <cell r="I136" t="str">
            <v>00/0</v>
          </cell>
          <cell r="J136"/>
          <cell r="K136" t="str">
            <v>B</v>
          </cell>
          <cell r="L136" t="str">
            <v>S</v>
          </cell>
          <cell r="M136">
            <v>4499</v>
          </cell>
          <cell r="N136">
            <v>1896</v>
          </cell>
          <cell r="O136">
            <v>1896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80005</v>
          </cell>
          <cell r="X136" t="str">
            <v xml:space="preserve">MUMBAI INDIA   </v>
          </cell>
          <cell r="Y136">
            <v>0</v>
          </cell>
          <cell r="Z136">
            <v>0</v>
          </cell>
          <cell r="AC136" t="str">
            <v>-</v>
          </cell>
          <cell r="AD136" t="str">
            <v>-</v>
          </cell>
          <cell r="AE136">
            <v>0</v>
          </cell>
          <cell r="AF136">
            <v>0</v>
          </cell>
          <cell r="AG136">
            <v>0</v>
          </cell>
          <cell r="AH136" t="str">
            <v>-</v>
          </cell>
          <cell r="AI136" t="str">
            <v>-</v>
          </cell>
          <cell r="AJ136">
            <v>0</v>
          </cell>
          <cell r="AK136">
            <v>240</v>
          </cell>
          <cell r="AL136">
            <v>0</v>
          </cell>
          <cell r="AM136">
            <v>0</v>
          </cell>
          <cell r="AN136" t="str">
            <v>201745</v>
          </cell>
          <cell r="AO136">
            <v>0</v>
          </cell>
          <cell r="AP136">
            <v>50.546999999999997</v>
          </cell>
          <cell r="AQ136">
            <v>0</v>
          </cell>
          <cell r="AR136">
            <v>0</v>
          </cell>
          <cell r="AS136"/>
          <cell r="AY136">
            <v>0</v>
          </cell>
          <cell r="AZ136"/>
          <cell r="BF136">
            <v>0</v>
          </cell>
          <cell r="BG136"/>
          <cell r="BM136">
            <v>0</v>
          </cell>
          <cell r="BN136"/>
        </row>
        <row r="137">
          <cell r="A137" t="str">
            <v>8514879</v>
          </cell>
          <cell r="B137">
            <v>3</v>
          </cell>
          <cell r="C137">
            <v>4</v>
          </cell>
          <cell r="D137" t="str">
            <v>79</v>
          </cell>
          <cell r="E137"/>
          <cell r="F137"/>
          <cell r="G137" t="str">
            <v>8514879</v>
          </cell>
          <cell r="H137" t="str">
            <v>DOCIE- II</v>
          </cell>
          <cell r="I137" t="str">
            <v>00/0</v>
          </cell>
          <cell r="J137"/>
          <cell r="K137" t="str">
            <v>B</v>
          </cell>
          <cell r="L137" t="str">
            <v>S</v>
          </cell>
          <cell r="M137">
            <v>4499</v>
          </cell>
          <cell r="N137">
            <v>1896</v>
          </cell>
          <cell r="O137">
            <v>1896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80005</v>
          </cell>
          <cell r="X137" t="str">
            <v xml:space="preserve">MUMBAI INDIA   </v>
          </cell>
          <cell r="Y137">
            <v>0</v>
          </cell>
          <cell r="Z137">
            <v>0</v>
          </cell>
          <cell r="AC137" t="str">
            <v>-</v>
          </cell>
          <cell r="AD137" t="str">
            <v>-</v>
          </cell>
          <cell r="AE137">
            <v>0</v>
          </cell>
          <cell r="AF137">
            <v>0</v>
          </cell>
          <cell r="AG137">
            <v>0</v>
          </cell>
          <cell r="AH137" t="str">
            <v>-</v>
          </cell>
          <cell r="AI137" t="str">
            <v>-</v>
          </cell>
          <cell r="AJ137">
            <v>0</v>
          </cell>
          <cell r="AK137">
            <v>240</v>
          </cell>
          <cell r="AL137">
            <v>0</v>
          </cell>
          <cell r="AM137">
            <v>0</v>
          </cell>
          <cell r="AN137" t="str">
            <v>201745</v>
          </cell>
          <cell r="AO137">
            <v>0</v>
          </cell>
          <cell r="AP137">
            <v>50.546999999999997</v>
          </cell>
          <cell r="AQ137">
            <v>0</v>
          </cell>
          <cell r="AR137">
            <v>0</v>
          </cell>
          <cell r="AS137"/>
          <cell r="AY137">
            <v>0</v>
          </cell>
          <cell r="AZ137"/>
          <cell r="BF137">
            <v>0</v>
          </cell>
          <cell r="BG137"/>
          <cell r="BM137">
            <v>0</v>
          </cell>
          <cell r="BN137"/>
        </row>
        <row r="138">
          <cell r="A138" t="str">
            <v>8516384</v>
          </cell>
          <cell r="B138">
            <v>3</v>
          </cell>
          <cell r="C138">
            <v>4</v>
          </cell>
          <cell r="D138" t="str">
            <v>84</v>
          </cell>
          <cell r="E138" t="str">
            <v>*</v>
          </cell>
          <cell r="F138" t="str">
            <v>X1999</v>
          </cell>
          <cell r="G138" t="str">
            <v>8516384</v>
          </cell>
          <cell r="H138" t="str">
            <v>MOCASSION</v>
          </cell>
          <cell r="I138" t="str">
            <v>00/0</v>
          </cell>
          <cell r="J138"/>
          <cell r="K138" t="str">
            <v>B</v>
          </cell>
          <cell r="L138" t="str">
            <v>D</v>
          </cell>
          <cell r="M138">
            <v>3999</v>
          </cell>
          <cell r="N138">
            <v>1644</v>
          </cell>
          <cell r="O138">
            <v>1644</v>
          </cell>
          <cell r="P138">
            <v>0</v>
          </cell>
          <cell r="Q138">
            <v>1</v>
          </cell>
          <cell r="R138">
            <v>0</v>
          </cell>
          <cell r="S138">
            <v>0</v>
          </cell>
          <cell r="T138">
            <v>0</v>
          </cell>
          <cell r="U138">
            <v>1</v>
          </cell>
          <cell r="V138">
            <v>-1708.13</v>
          </cell>
          <cell r="W138">
            <v>80005</v>
          </cell>
          <cell r="X138" t="str">
            <v xml:space="preserve">MUMBAI INDIA   </v>
          </cell>
          <cell r="Y138">
            <v>74</v>
          </cell>
          <cell r="Z138">
            <v>252448.89</v>
          </cell>
          <cell r="AA138">
            <v>84252.27</v>
          </cell>
          <cell r="AB138">
            <v>48</v>
          </cell>
          <cell r="AC138" t="str">
            <v>201512</v>
          </cell>
          <cell r="AD138" t="str">
            <v>201549</v>
          </cell>
          <cell r="AE138">
            <v>7</v>
          </cell>
          <cell r="AF138">
            <v>0</v>
          </cell>
          <cell r="AG138">
            <v>7</v>
          </cell>
          <cell r="AH138" t="str">
            <v>201512</v>
          </cell>
          <cell r="AI138" t="str">
            <v>201731</v>
          </cell>
          <cell r="AJ138">
            <v>25</v>
          </cell>
          <cell r="AK138">
            <v>0</v>
          </cell>
          <cell r="AL138">
            <v>0</v>
          </cell>
          <cell r="AM138">
            <v>0</v>
          </cell>
          <cell r="AN138" t="str">
            <v>-</v>
          </cell>
          <cell r="AO138">
            <v>196.24600000000001</v>
          </cell>
          <cell r="AP138">
            <v>51.758000000000003</v>
          </cell>
          <cell r="AQ138">
            <v>5</v>
          </cell>
          <cell r="AR138">
            <v>0</v>
          </cell>
          <cell r="AS138" t="str">
            <v xml:space="preserve">8516384    </v>
          </cell>
          <cell r="AT138">
            <v>4</v>
          </cell>
          <cell r="AU138">
            <v>0</v>
          </cell>
          <cell r="AV138">
            <v>1</v>
          </cell>
          <cell r="AW138">
            <v>2</v>
          </cell>
          <cell r="AX138">
            <v>0</v>
          </cell>
          <cell r="AY138">
            <v>7</v>
          </cell>
          <cell r="AZ138" t="str">
            <v xml:space="preserve">8516384    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 t="str">
            <v xml:space="preserve">8516384    </v>
          </cell>
          <cell r="BH138">
            <v>1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1</v>
          </cell>
          <cell r="BN138" t="str">
            <v xml:space="preserve">8516384    </v>
          </cell>
          <cell r="BO138">
            <v>0</v>
          </cell>
          <cell r="BP138">
            <v>-1</v>
          </cell>
          <cell r="BQ138">
            <v>0</v>
          </cell>
          <cell r="BR138">
            <v>3</v>
          </cell>
          <cell r="BS138">
            <v>0</v>
          </cell>
          <cell r="CH138">
            <v>0</v>
          </cell>
          <cell r="CQ138">
            <v>0</v>
          </cell>
          <cell r="CZ138">
            <v>0</v>
          </cell>
          <cell r="DD138">
            <v>0</v>
          </cell>
          <cell r="DO138">
            <v>0</v>
          </cell>
          <cell r="EK138">
            <v>0</v>
          </cell>
          <cell r="FE138">
            <v>1</v>
          </cell>
          <cell r="GE138">
            <v>1</v>
          </cell>
          <cell r="GL138">
            <v>1</v>
          </cell>
          <cell r="GQ138">
            <v>0</v>
          </cell>
          <cell r="GS138">
            <v>2</v>
          </cell>
          <cell r="GU138">
            <v>0</v>
          </cell>
          <cell r="HQ138">
            <v>0</v>
          </cell>
          <cell r="HS138">
            <v>0</v>
          </cell>
        </row>
        <row r="139">
          <cell r="A139" t="str">
            <v>8516691</v>
          </cell>
          <cell r="B139">
            <v>3</v>
          </cell>
          <cell r="C139">
            <v>4</v>
          </cell>
          <cell r="D139" t="str">
            <v>91</v>
          </cell>
          <cell r="E139"/>
          <cell r="F139"/>
          <cell r="G139" t="str">
            <v>8516691</v>
          </cell>
          <cell r="H139" t="str">
            <v>AIM</v>
          </cell>
          <cell r="I139" t="str">
            <v>00/0</v>
          </cell>
          <cell r="J139"/>
          <cell r="K139" t="str">
            <v>B</v>
          </cell>
          <cell r="L139" t="str">
            <v>S</v>
          </cell>
          <cell r="M139">
            <v>4499</v>
          </cell>
          <cell r="N139">
            <v>1900</v>
          </cell>
          <cell r="O139">
            <v>1900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80005</v>
          </cell>
          <cell r="X139" t="str">
            <v xml:space="preserve">MUMBAI INDIA   </v>
          </cell>
          <cell r="Y139">
            <v>0</v>
          </cell>
          <cell r="Z139">
            <v>0</v>
          </cell>
          <cell r="AC139" t="str">
            <v>-</v>
          </cell>
          <cell r="AD139" t="str">
            <v>-</v>
          </cell>
          <cell r="AE139">
            <v>0</v>
          </cell>
          <cell r="AF139">
            <v>0</v>
          </cell>
          <cell r="AG139">
            <v>0</v>
          </cell>
          <cell r="AH139" t="str">
            <v>-</v>
          </cell>
          <cell r="AI139" t="str">
            <v>-</v>
          </cell>
          <cell r="AJ139">
            <v>0</v>
          </cell>
          <cell r="AK139">
            <v>240</v>
          </cell>
          <cell r="AL139">
            <v>0</v>
          </cell>
          <cell r="AM139">
            <v>0</v>
          </cell>
          <cell r="AN139" t="str">
            <v>201745</v>
          </cell>
          <cell r="AO139">
            <v>0</v>
          </cell>
          <cell r="AP139">
            <v>50.442999999999998</v>
          </cell>
          <cell r="AQ139">
            <v>0</v>
          </cell>
          <cell r="AR139">
            <v>0</v>
          </cell>
          <cell r="AS139"/>
          <cell r="AY139">
            <v>0</v>
          </cell>
          <cell r="AZ139"/>
          <cell r="BF139">
            <v>0</v>
          </cell>
          <cell r="BG139"/>
          <cell r="BM139">
            <v>0</v>
          </cell>
          <cell r="BN139"/>
        </row>
        <row r="140">
          <cell r="A140" t="str">
            <v>8514691</v>
          </cell>
          <cell r="B140">
            <v>3</v>
          </cell>
          <cell r="C140">
            <v>4</v>
          </cell>
          <cell r="D140" t="str">
            <v>91</v>
          </cell>
          <cell r="E140"/>
          <cell r="F140"/>
          <cell r="G140" t="str">
            <v>8514691</v>
          </cell>
          <cell r="H140" t="str">
            <v>AIM</v>
          </cell>
          <cell r="I140" t="str">
            <v>00/0</v>
          </cell>
          <cell r="J140"/>
          <cell r="K140" t="str">
            <v>B</v>
          </cell>
          <cell r="L140" t="str">
            <v>S</v>
          </cell>
          <cell r="M140">
            <v>4499</v>
          </cell>
          <cell r="N140">
            <v>1900</v>
          </cell>
          <cell r="O140">
            <v>1900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80005</v>
          </cell>
          <cell r="X140" t="str">
            <v xml:space="preserve">MUMBAI INDIA   </v>
          </cell>
          <cell r="Y140">
            <v>0</v>
          </cell>
          <cell r="Z140">
            <v>0</v>
          </cell>
          <cell r="AC140" t="str">
            <v>-</v>
          </cell>
          <cell r="AD140" t="str">
            <v>-</v>
          </cell>
          <cell r="AE140">
            <v>0</v>
          </cell>
          <cell r="AF140">
            <v>0</v>
          </cell>
          <cell r="AG140">
            <v>0</v>
          </cell>
          <cell r="AH140" t="str">
            <v>-</v>
          </cell>
          <cell r="AI140" t="str">
            <v>-</v>
          </cell>
          <cell r="AJ140">
            <v>0</v>
          </cell>
          <cell r="AK140">
            <v>240</v>
          </cell>
          <cell r="AL140">
            <v>0</v>
          </cell>
          <cell r="AM140">
            <v>0</v>
          </cell>
          <cell r="AN140" t="str">
            <v>201745</v>
          </cell>
          <cell r="AO140">
            <v>0</v>
          </cell>
          <cell r="AP140">
            <v>50.442999999999998</v>
          </cell>
          <cell r="AQ140">
            <v>0</v>
          </cell>
          <cell r="AR140">
            <v>0</v>
          </cell>
          <cell r="AS140"/>
          <cell r="AY140">
            <v>0</v>
          </cell>
          <cell r="AZ140"/>
          <cell r="BF140">
            <v>0</v>
          </cell>
          <cell r="BG140"/>
          <cell r="BM140">
            <v>0</v>
          </cell>
          <cell r="BN140"/>
        </row>
        <row r="141">
          <cell r="A141" t="str">
            <v>8516095</v>
          </cell>
          <cell r="B141">
            <v>3</v>
          </cell>
          <cell r="C141">
            <v>4</v>
          </cell>
          <cell r="D141" t="str">
            <v>95</v>
          </cell>
          <cell r="E141"/>
          <cell r="F141"/>
          <cell r="G141" t="str">
            <v>8516095</v>
          </cell>
          <cell r="H141" t="str">
            <v>ALEX</v>
          </cell>
          <cell r="I141" t="str">
            <v>21/6</v>
          </cell>
          <cell r="J141" t="str">
            <v>+</v>
          </cell>
          <cell r="K141" t="str">
            <v>B</v>
          </cell>
          <cell r="L141" t="str">
            <v>N</v>
          </cell>
          <cell r="M141">
            <v>1599</v>
          </cell>
          <cell r="N141">
            <v>714</v>
          </cell>
          <cell r="O141">
            <v>714</v>
          </cell>
          <cell r="P141">
            <v>269</v>
          </cell>
          <cell r="Q141">
            <v>195</v>
          </cell>
          <cell r="R141">
            <v>196</v>
          </cell>
          <cell r="S141">
            <v>262</v>
          </cell>
          <cell r="T141">
            <v>400229.06</v>
          </cell>
          <cell r="U141">
            <v>1512</v>
          </cell>
          <cell r="V141">
            <v>2125693.1</v>
          </cell>
          <cell r="W141">
            <v>13263</v>
          </cell>
          <cell r="X141" t="str">
            <v xml:space="preserve">D.I.P          </v>
          </cell>
          <cell r="Y141">
            <v>4617</v>
          </cell>
          <cell r="Z141">
            <v>6427852.5999999996</v>
          </cell>
          <cell r="AA141">
            <v>4611850</v>
          </cell>
          <cell r="AB141">
            <v>3342</v>
          </cell>
          <cell r="AC141" t="str">
            <v>201529</v>
          </cell>
          <cell r="AD141" t="str">
            <v>201733</v>
          </cell>
          <cell r="AE141">
            <v>3685</v>
          </cell>
          <cell r="AF141">
            <v>3087</v>
          </cell>
          <cell r="AG141">
            <v>6772</v>
          </cell>
          <cell r="AH141" t="str">
            <v>201530</v>
          </cell>
          <cell r="AI141" t="str">
            <v>201733</v>
          </cell>
          <cell r="AJ141">
            <v>3910</v>
          </cell>
          <cell r="AK141">
            <v>1023</v>
          </cell>
          <cell r="AL141">
            <v>0</v>
          </cell>
          <cell r="AM141">
            <v>0</v>
          </cell>
          <cell r="AN141" t="str">
            <v>201735</v>
          </cell>
          <cell r="AO141">
            <v>49.213000000000001</v>
          </cell>
          <cell r="AP141">
            <v>47.600999999999999</v>
          </cell>
          <cell r="AQ141">
            <v>68</v>
          </cell>
          <cell r="AR141">
            <v>54</v>
          </cell>
          <cell r="AS141" t="str">
            <v xml:space="preserve">8516095    </v>
          </cell>
          <cell r="AT141">
            <v>849</v>
          </cell>
          <cell r="AU141">
            <v>703</v>
          </cell>
          <cell r="AV141">
            <v>769</v>
          </cell>
          <cell r="AW141">
            <v>941</v>
          </cell>
          <cell r="AX141">
            <v>490</v>
          </cell>
          <cell r="AY141">
            <v>3752</v>
          </cell>
          <cell r="AZ141" t="str">
            <v xml:space="preserve">8516095    </v>
          </cell>
          <cell r="BA141">
            <v>74</v>
          </cell>
          <cell r="BB141">
            <v>47</v>
          </cell>
          <cell r="BC141">
            <v>57</v>
          </cell>
          <cell r="BD141">
            <v>40</v>
          </cell>
          <cell r="BE141">
            <v>44</v>
          </cell>
          <cell r="BF141">
            <v>262</v>
          </cell>
          <cell r="BG141" t="str">
            <v xml:space="preserve">8516095    </v>
          </cell>
          <cell r="BH141">
            <v>412</v>
          </cell>
          <cell r="BI141">
            <v>260</v>
          </cell>
          <cell r="BJ141">
            <v>270</v>
          </cell>
          <cell r="BK141">
            <v>302</v>
          </cell>
          <cell r="BL141">
            <v>268</v>
          </cell>
          <cell r="BM141">
            <v>1512</v>
          </cell>
          <cell r="BN141" t="str">
            <v xml:space="preserve">8516095    </v>
          </cell>
          <cell r="BO141">
            <v>49</v>
          </cell>
          <cell r="BP141">
            <v>99</v>
          </cell>
          <cell r="BQ141">
            <v>90</v>
          </cell>
          <cell r="BR141">
            <v>0</v>
          </cell>
          <cell r="BS141">
            <v>0</v>
          </cell>
          <cell r="BT141">
            <v>0</v>
          </cell>
          <cell r="BU141">
            <v>63</v>
          </cell>
          <cell r="BV141">
            <v>0</v>
          </cell>
          <cell r="BW141">
            <v>0</v>
          </cell>
          <cell r="BX141">
            <v>52</v>
          </cell>
          <cell r="BY141">
            <v>82</v>
          </cell>
          <cell r="BZ141">
            <v>24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48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24</v>
          </cell>
          <cell r="DG141">
            <v>15</v>
          </cell>
          <cell r="DH141">
            <v>78</v>
          </cell>
          <cell r="DI141">
            <v>73</v>
          </cell>
          <cell r="DJ141">
            <v>0</v>
          </cell>
          <cell r="DK141">
            <v>0</v>
          </cell>
          <cell r="DL141">
            <v>46</v>
          </cell>
          <cell r="DM141">
            <v>79</v>
          </cell>
          <cell r="DN141">
            <v>48</v>
          </cell>
          <cell r="DO141">
            <v>84</v>
          </cell>
          <cell r="DP141">
            <v>42</v>
          </cell>
          <cell r="DQ141">
            <v>43</v>
          </cell>
          <cell r="DR141">
            <v>49</v>
          </cell>
          <cell r="DS141">
            <v>0</v>
          </cell>
          <cell r="DT141">
            <v>0</v>
          </cell>
          <cell r="DU141">
            <v>2</v>
          </cell>
          <cell r="DV141">
            <v>0</v>
          </cell>
          <cell r="DW141">
            <v>0</v>
          </cell>
          <cell r="DX141">
            <v>57</v>
          </cell>
          <cell r="DY141">
            <v>48</v>
          </cell>
          <cell r="DZ141">
            <v>63</v>
          </cell>
          <cell r="EA141">
            <v>0</v>
          </cell>
          <cell r="EC141">
            <v>0</v>
          </cell>
          <cell r="ED141">
            <v>0</v>
          </cell>
          <cell r="EE141">
            <v>7</v>
          </cell>
          <cell r="EF141">
            <v>15</v>
          </cell>
          <cell r="EG141">
            <v>0</v>
          </cell>
          <cell r="EH141">
            <v>12</v>
          </cell>
          <cell r="EI141">
            <v>0</v>
          </cell>
          <cell r="EJ141">
            <v>0</v>
          </cell>
          <cell r="EK141">
            <v>2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48</v>
          </cell>
          <cell r="ER141">
            <v>38</v>
          </cell>
          <cell r="ES141">
            <v>46</v>
          </cell>
          <cell r="ET141">
            <v>21</v>
          </cell>
          <cell r="EU141">
            <v>83</v>
          </cell>
          <cell r="EV141">
            <v>43</v>
          </cell>
          <cell r="EW141">
            <v>0</v>
          </cell>
          <cell r="EX141">
            <v>89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48</v>
          </cell>
          <cell r="FD141">
            <v>0</v>
          </cell>
          <cell r="FE141">
            <v>28</v>
          </cell>
          <cell r="FF141">
            <v>50</v>
          </cell>
          <cell r="FG141">
            <v>0</v>
          </cell>
          <cell r="FH141">
            <v>42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P141">
            <v>0</v>
          </cell>
          <cell r="FQ141">
            <v>91</v>
          </cell>
          <cell r="FR141">
            <v>95</v>
          </cell>
          <cell r="FS141">
            <v>79</v>
          </cell>
          <cell r="FT141">
            <v>62</v>
          </cell>
          <cell r="FU141">
            <v>48</v>
          </cell>
          <cell r="FV141">
            <v>47</v>
          </cell>
          <cell r="FW141">
            <v>0</v>
          </cell>
          <cell r="FX141">
            <v>15</v>
          </cell>
          <cell r="FY141">
            <v>48</v>
          </cell>
          <cell r="FZ141">
            <v>79</v>
          </cell>
          <cell r="GA141">
            <v>0</v>
          </cell>
          <cell r="GB141">
            <v>97</v>
          </cell>
          <cell r="GC141">
            <v>78</v>
          </cell>
          <cell r="GD141">
            <v>63</v>
          </cell>
          <cell r="GE141">
            <v>58</v>
          </cell>
          <cell r="GF141">
            <v>0</v>
          </cell>
          <cell r="GG141">
            <v>14</v>
          </cell>
          <cell r="GH141">
            <v>4</v>
          </cell>
          <cell r="GI141">
            <v>30</v>
          </cell>
          <cell r="GJ141">
            <v>0</v>
          </cell>
          <cell r="GK141">
            <v>0</v>
          </cell>
          <cell r="GL141">
            <v>0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90</v>
          </cell>
          <cell r="GS141">
            <v>78</v>
          </cell>
          <cell r="GT141">
            <v>0</v>
          </cell>
          <cell r="GU141">
            <v>91</v>
          </cell>
          <cell r="GV141">
            <v>0</v>
          </cell>
          <cell r="GW141">
            <v>0</v>
          </cell>
          <cell r="GX141">
            <v>0</v>
          </cell>
          <cell r="GY141">
            <v>48</v>
          </cell>
          <cell r="GZ141">
            <v>91</v>
          </cell>
          <cell r="HA141">
            <v>35</v>
          </cell>
          <cell r="HB141">
            <v>38</v>
          </cell>
          <cell r="HC141">
            <v>-19</v>
          </cell>
          <cell r="HD141">
            <v>0</v>
          </cell>
          <cell r="HE141">
            <v>1</v>
          </cell>
          <cell r="HF141">
            <v>0</v>
          </cell>
          <cell r="HH141">
            <v>17</v>
          </cell>
          <cell r="HI141">
            <v>0</v>
          </cell>
          <cell r="HJ141">
            <v>0</v>
          </cell>
          <cell r="HK141">
            <v>4</v>
          </cell>
          <cell r="HL141">
            <v>0</v>
          </cell>
          <cell r="HM141">
            <v>83</v>
          </cell>
          <cell r="HN141">
            <v>103</v>
          </cell>
          <cell r="HO141">
            <v>35</v>
          </cell>
          <cell r="HP141">
            <v>49</v>
          </cell>
          <cell r="HQ141">
            <v>79</v>
          </cell>
          <cell r="HR141">
            <v>47</v>
          </cell>
          <cell r="HS141">
            <v>80</v>
          </cell>
        </row>
        <row r="142">
          <cell r="A142" t="str">
            <v>8514095</v>
          </cell>
          <cell r="B142">
            <v>3</v>
          </cell>
          <cell r="C142">
            <v>4</v>
          </cell>
          <cell r="D142" t="str">
            <v>95</v>
          </cell>
          <cell r="E142"/>
          <cell r="F142"/>
          <cell r="G142" t="str">
            <v>8514095</v>
          </cell>
          <cell r="H142" t="str">
            <v>ALEX</v>
          </cell>
          <cell r="I142" t="str">
            <v>21/6</v>
          </cell>
          <cell r="J142" t="str">
            <v>+</v>
          </cell>
          <cell r="K142" t="str">
            <v>B</v>
          </cell>
          <cell r="L142" t="str">
            <v>N</v>
          </cell>
          <cell r="M142">
            <v>1599</v>
          </cell>
          <cell r="N142">
            <v>714</v>
          </cell>
          <cell r="O142">
            <v>714</v>
          </cell>
          <cell r="P142">
            <v>94</v>
          </cell>
          <cell r="Q142">
            <v>33</v>
          </cell>
          <cell r="R142">
            <v>99</v>
          </cell>
          <cell r="S142">
            <v>112</v>
          </cell>
          <cell r="T142">
            <v>171129.48</v>
          </cell>
          <cell r="U142">
            <v>632</v>
          </cell>
          <cell r="V142">
            <v>869419.98</v>
          </cell>
          <cell r="W142">
            <v>13263</v>
          </cell>
          <cell r="X142" t="str">
            <v xml:space="preserve">D.I.P          </v>
          </cell>
          <cell r="Y142">
            <v>2471</v>
          </cell>
          <cell r="Z142">
            <v>3435276.5</v>
          </cell>
          <cell r="AA142">
            <v>3471918</v>
          </cell>
          <cell r="AB142">
            <v>2522</v>
          </cell>
          <cell r="AC142" t="str">
            <v>201535</v>
          </cell>
          <cell r="AD142" t="str">
            <v>201731</v>
          </cell>
          <cell r="AE142">
            <v>3150</v>
          </cell>
          <cell r="AF142">
            <v>1940</v>
          </cell>
          <cell r="AG142">
            <v>5090</v>
          </cell>
          <cell r="AH142" t="str">
            <v>201534</v>
          </cell>
          <cell r="AI142" t="str">
            <v>201733</v>
          </cell>
          <cell r="AJ142">
            <v>3091</v>
          </cell>
          <cell r="AK142">
            <v>470</v>
          </cell>
          <cell r="AL142">
            <v>0</v>
          </cell>
          <cell r="AM142">
            <v>0</v>
          </cell>
          <cell r="AN142" t="str">
            <v>201735</v>
          </cell>
          <cell r="AO142">
            <v>48.097999999999999</v>
          </cell>
          <cell r="AP142">
            <v>47.600999999999999</v>
          </cell>
          <cell r="AQ142">
            <v>69</v>
          </cell>
          <cell r="AR142">
            <v>41</v>
          </cell>
          <cell r="AS142" t="str">
            <v xml:space="preserve">8514095    </v>
          </cell>
          <cell r="AT142">
            <v>847</v>
          </cell>
          <cell r="AU142">
            <v>577</v>
          </cell>
          <cell r="AV142">
            <v>668</v>
          </cell>
          <cell r="AW142">
            <v>729</v>
          </cell>
          <cell r="AX142">
            <v>486</v>
          </cell>
          <cell r="AY142">
            <v>3307</v>
          </cell>
          <cell r="AZ142" t="str">
            <v xml:space="preserve">8514095    </v>
          </cell>
          <cell r="BA142">
            <v>18</v>
          </cell>
          <cell r="BB142">
            <v>18</v>
          </cell>
          <cell r="BC142">
            <v>37</v>
          </cell>
          <cell r="BD142">
            <v>22</v>
          </cell>
          <cell r="BE142">
            <v>17</v>
          </cell>
          <cell r="BF142">
            <v>112</v>
          </cell>
          <cell r="BG142" t="str">
            <v xml:space="preserve">8514095    </v>
          </cell>
          <cell r="BH142">
            <v>149</v>
          </cell>
          <cell r="BI142">
            <v>104</v>
          </cell>
          <cell r="BJ142">
            <v>208</v>
          </cell>
          <cell r="BK142">
            <v>73</v>
          </cell>
          <cell r="BL142">
            <v>98</v>
          </cell>
          <cell r="BM142">
            <v>632</v>
          </cell>
          <cell r="BN142" t="str">
            <v xml:space="preserve">8514095    </v>
          </cell>
          <cell r="BO142">
            <v>47</v>
          </cell>
          <cell r="BP142">
            <v>93</v>
          </cell>
          <cell r="BQ142">
            <v>88</v>
          </cell>
          <cell r="BR142">
            <v>40</v>
          </cell>
          <cell r="BS142">
            <v>0</v>
          </cell>
          <cell r="BT142">
            <v>0</v>
          </cell>
          <cell r="BU142">
            <v>53</v>
          </cell>
          <cell r="BV142">
            <v>0</v>
          </cell>
          <cell r="BW142">
            <v>0</v>
          </cell>
          <cell r="BX142">
            <v>47</v>
          </cell>
          <cell r="BY142">
            <v>62</v>
          </cell>
          <cell r="BZ142">
            <v>39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46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16</v>
          </cell>
          <cell r="DG142">
            <v>1</v>
          </cell>
          <cell r="DH142">
            <v>44</v>
          </cell>
          <cell r="DI142">
            <v>64</v>
          </cell>
          <cell r="DJ142">
            <v>0</v>
          </cell>
          <cell r="DK142">
            <v>0</v>
          </cell>
          <cell r="DL142">
            <v>45</v>
          </cell>
          <cell r="DM142">
            <v>47</v>
          </cell>
          <cell r="DN142">
            <v>44</v>
          </cell>
          <cell r="DO142">
            <v>34</v>
          </cell>
          <cell r="DP142">
            <v>19</v>
          </cell>
          <cell r="DQ142">
            <v>36</v>
          </cell>
          <cell r="DR142">
            <v>51</v>
          </cell>
          <cell r="DS142">
            <v>0</v>
          </cell>
          <cell r="DT142">
            <v>0</v>
          </cell>
          <cell r="DU142">
            <v>33</v>
          </cell>
          <cell r="DV142">
            <v>0</v>
          </cell>
          <cell r="DW142">
            <v>0</v>
          </cell>
          <cell r="DX142">
            <v>50</v>
          </cell>
          <cell r="DY142">
            <v>33</v>
          </cell>
          <cell r="DZ142">
            <v>49</v>
          </cell>
          <cell r="EA142">
            <v>0</v>
          </cell>
          <cell r="EC142">
            <v>0</v>
          </cell>
          <cell r="ED142">
            <v>0</v>
          </cell>
          <cell r="EE142">
            <v>11</v>
          </cell>
          <cell r="EF142">
            <v>15</v>
          </cell>
          <cell r="EG142">
            <v>0</v>
          </cell>
          <cell r="EH142">
            <v>21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33</v>
          </cell>
          <cell r="ER142">
            <v>36</v>
          </cell>
          <cell r="ES142">
            <v>37</v>
          </cell>
          <cell r="ET142">
            <v>27</v>
          </cell>
          <cell r="EU142">
            <v>56</v>
          </cell>
          <cell r="EV142">
            <v>31</v>
          </cell>
          <cell r="EW142">
            <v>0</v>
          </cell>
          <cell r="EX142">
            <v>76</v>
          </cell>
          <cell r="EY142">
            <v>31</v>
          </cell>
          <cell r="EZ142">
            <v>0</v>
          </cell>
          <cell r="FA142">
            <v>0</v>
          </cell>
          <cell r="FB142">
            <v>0</v>
          </cell>
          <cell r="FC142">
            <v>51</v>
          </cell>
          <cell r="FD142">
            <v>0</v>
          </cell>
          <cell r="FE142">
            <v>68</v>
          </cell>
          <cell r="FF142">
            <v>34</v>
          </cell>
          <cell r="FG142">
            <v>0</v>
          </cell>
          <cell r="FH142">
            <v>45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P142">
            <v>0</v>
          </cell>
          <cell r="FQ142">
            <v>56</v>
          </cell>
          <cell r="FR142">
            <v>56</v>
          </cell>
          <cell r="FS142">
            <v>54</v>
          </cell>
          <cell r="FT142">
            <v>36</v>
          </cell>
          <cell r="FU142">
            <v>57</v>
          </cell>
          <cell r="FV142">
            <v>54</v>
          </cell>
          <cell r="FW142">
            <v>0</v>
          </cell>
          <cell r="FX142">
            <v>17</v>
          </cell>
          <cell r="FY142">
            <v>32</v>
          </cell>
          <cell r="FZ142">
            <v>37</v>
          </cell>
          <cell r="GA142">
            <v>0</v>
          </cell>
          <cell r="GB142">
            <v>42</v>
          </cell>
          <cell r="GC142">
            <v>38</v>
          </cell>
          <cell r="GD142">
            <v>45</v>
          </cell>
          <cell r="GE142">
            <v>26</v>
          </cell>
          <cell r="GF142">
            <v>0</v>
          </cell>
          <cell r="GG142">
            <v>67</v>
          </cell>
          <cell r="GH142">
            <v>0</v>
          </cell>
          <cell r="GI142">
            <v>39</v>
          </cell>
          <cell r="GJ142">
            <v>0</v>
          </cell>
          <cell r="GK142">
            <v>0</v>
          </cell>
          <cell r="GL142">
            <v>0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60</v>
          </cell>
          <cell r="GS142">
            <v>61</v>
          </cell>
          <cell r="GT142">
            <v>0</v>
          </cell>
          <cell r="GU142">
            <v>83</v>
          </cell>
          <cell r="GV142">
            <v>0</v>
          </cell>
          <cell r="GW142">
            <v>27</v>
          </cell>
          <cell r="GX142">
            <v>0</v>
          </cell>
          <cell r="GY142">
            <v>52</v>
          </cell>
          <cell r="GZ142">
            <v>84</v>
          </cell>
          <cell r="HA142">
            <v>27</v>
          </cell>
          <cell r="HB142">
            <v>38</v>
          </cell>
          <cell r="HC142">
            <v>0</v>
          </cell>
          <cell r="HD142">
            <v>0</v>
          </cell>
          <cell r="HE142">
            <v>1</v>
          </cell>
          <cell r="HF142">
            <v>0</v>
          </cell>
          <cell r="HH142">
            <v>13</v>
          </cell>
          <cell r="HI142">
            <v>0</v>
          </cell>
          <cell r="HJ142">
            <v>0</v>
          </cell>
          <cell r="HK142">
            <v>4</v>
          </cell>
          <cell r="HL142">
            <v>0</v>
          </cell>
          <cell r="HM142">
            <v>103</v>
          </cell>
          <cell r="HN142">
            <v>69</v>
          </cell>
          <cell r="HO142">
            <v>43</v>
          </cell>
          <cell r="HP142">
            <v>42</v>
          </cell>
          <cell r="HQ142">
            <v>58</v>
          </cell>
          <cell r="HR142">
            <v>47</v>
          </cell>
          <cell r="HS142">
            <v>69</v>
          </cell>
        </row>
        <row r="143">
          <cell r="A143" t="str">
            <v>8519096</v>
          </cell>
          <cell r="B143">
            <v>3</v>
          </cell>
          <cell r="C143">
            <v>4</v>
          </cell>
          <cell r="D143" t="str">
            <v>96</v>
          </cell>
          <cell r="E143"/>
          <cell r="F143"/>
          <cell r="G143" t="str">
            <v>8519096</v>
          </cell>
          <cell r="H143" t="str">
            <v>ALEX-2</v>
          </cell>
          <cell r="I143" t="str">
            <v>00/0</v>
          </cell>
          <cell r="J143"/>
          <cell r="K143" t="str">
            <v>B</v>
          </cell>
          <cell r="L143" t="str">
            <v>S</v>
          </cell>
          <cell r="M143">
            <v>1699</v>
          </cell>
          <cell r="N143">
            <v>697</v>
          </cell>
          <cell r="O143">
            <v>697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13263</v>
          </cell>
          <cell r="X143" t="str">
            <v xml:space="preserve">D.I.P          </v>
          </cell>
          <cell r="Y143">
            <v>0</v>
          </cell>
          <cell r="Z143">
            <v>0</v>
          </cell>
          <cell r="AC143" t="str">
            <v>-</v>
          </cell>
          <cell r="AD143" t="str">
            <v>-</v>
          </cell>
          <cell r="AE143">
            <v>0</v>
          </cell>
          <cell r="AF143">
            <v>0</v>
          </cell>
          <cell r="AG143">
            <v>0</v>
          </cell>
          <cell r="AH143" t="str">
            <v>-</v>
          </cell>
          <cell r="AI143" t="str">
            <v>-</v>
          </cell>
          <cell r="AJ143">
            <v>0</v>
          </cell>
          <cell r="AK143">
            <v>1000</v>
          </cell>
          <cell r="AL143">
            <v>0</v>
          </cell>
          <cell r="AM143">
            <v>0</v>
          </cell>
          <cell r="AN143" t="str">
            <v>201738</v>
          </cell>
          <cell r="AO143">
            <v>0</v>
          </cell>
          <cell r="AP143">
            <v>51.859000000000002</v>
          </cell>
          <cell r="AQ143">
            <v>0</v>
          </cell>
          <cell r="AR143">
            <v>0</v>
          </cell>
          <cell r="AS143"/>
          <cell r="AY143">
            <v>0</v>
          </cell>
          <cell r="AZ143"/>
          <cell r="BF143">
            <v>0</v>
          </cell>
          <cell r="BG143"/>
          <cell r="BM143">
            <v>0</v>
          </cell>
          <cell r="BN143"/>
        </row>
        <row r="144">
          <cell r="A144" t="str">
            <v>8516096</v>
          </cell>
          <cell r="B144">
            <v>3</v>
          </cell>
          <cell r="C144">
            <v>4</v>
          </cell>
          <cell r="D144" t="str">
            <v>96</v>
          </cell>
          <cell r="E144"/>
          <cell r="F144"/>
          <cell r="G144" t="str">
            <v>8516096</v>
          </cell>
          <cell r="H144" t="str">
            <v>ALEX-2</v>
          </cell>
          <cell r="I144" t="str">
            <v>00/0</v>
          </cell>
          <cell r="J144"/>
          <cell r="K144" t="str">
            <v>B</v>
          </cell>
          <cell r="L144" t="str">
            <v>S</v>
          </cell>
          <cell r="M144">
            <v>1699</v>
          </cell>
          <cell r="N144">
            <v>697</v>
          </cell>
          <cell r="O144">
            <v>697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13263</v>
          </cell>
          <cell r="X144" t="str">
            <v xml:space="preserve">D.I.P          </v>
          </cell>
          <cell r="Y144">
            <v>0</v>
          </cell>
          <cell r="Z144">
            <v>0</v>
          </cell>
          <cell r="AC144" t="str">
            <v>-</v>
          </cell>
          <cell r="AD144" t="str">
            <v>-</v>
          </cell>
          <cell r="AE144">
            <v>0</v>
          </cell>
          <cell r="AF144">
            <v>0</v>
          </cell>
          <cell r="AG144">
            <v>0</v>
          </cell>
          <cell r="AH144" t="str">
            <v>-</v>
          </cell>
          <cell r="AI144" t="str">
            <v>-</v>
          </cell>
          <cell r="AJ144">
            <v>0</v>
          </cell>
          <cell r="AK144">
            <v>1900</v>
          </cell>
          <cell r="AL144">
            <v>0</v>
          </cell>
          <cell r="AM144">
            <v>0</v>
          </cell>
          <cell r="AN144" t="str">
            <v>201738</v>
          </cell>
          <cell r="AO144">
            <v>0</v>
          </cell>
          <cell r="AP144">
            <v>51.859000000000002</v>
          </cell>
          <cell r="AQ144">
            <v>0</v>
          </cell>
          <cell r="AR144">
            <v>0</v>
          </cell>
          <cell r="AS144"/>
          <cell r="AY144">
            <v>0</v>
          </cell>
          <cell r="AZ144"/>
          <cell r="BF144">
            <v>0</v>
          </cell>
          <cell r="BG144"/>
          <cell r="BM144">
            <v>0</v>
          </cell>
          <cell r="BN144"/>
        </row>
        <row r="145">
          <cell r="A145" t="str">
            <v>8039499</v>
          </cell>
          <cell r="B145">
            <v>3</v>
          </cell>
          <cell r="C145">
            <v>4</v>
          </cell>
          <cell r="D145" t="str">
            <v>99</v>
          </cell>
          <cell r="E145"/>
          <cell r="F145"/>
          <cell r="G145" t="str">
            <v>8039499</v>
          </cell>
          <cell r="H145" t="str">
            <v>1800 BUCK</v>
          </cell>
          <cell r="I145" t="str">
            <v>00/0</v>
          </cell>
          <cell r="J145"/>
          <cell r="K145" t="str">
            <v>B</v>
          </cell>
          <cell r="L145" t="str">
            <v>S</v>
          </cell>
          <cell r="M145">
            <v>8999</v>
          </cell>
          <cell r="N145">
            <v>3880</v>
          </cell>
          <cell r="O145">
            <v>3880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80005</v>
          </cell>
          <cell r="X145" t="str">
            <v xml:space="preserve">MUMBAI INDIA   </v>
          </cell>
          <cell r="Y145">
            <v>0</v>
          </cell>
          <cell r="Z145">
            <v>0</v>
          </cell>
          <cell r="AC145" t="str">
            <v>-</v>
          </cell>
          <cell r="AD145" t="str">
            <v>-</v>
          </cell>
          <cell r="AE145">
            <v>0</v>
          </cell>
          <cell r="AF145">
            <v>0</v>
          </cell>
          <cell r="AG145">
            <v>0</v>
          </cell>
          <cell r="AH145" t="str">
            <v>-</v>
          </cell>
          <cell r="AI145" t="str">
            <v>-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 t="str">
            <v>-</v>
          </cell>
          <cell r="AO145">
            <v>0</v>
          </cell>
          <cell r="AP145">
            <v>49.405000000000001</v>
          </cell>
          <cell r="AQ145">
            <v>0</v>
          </cell>
          <cell r="AR145">
            <v>0</v>
          </cell>
          <cell r="AS145"/>
          <cell r="AY145">
            <v>0</v>
          </cell>
          <cell r="AZ145"/>
          <cell r="BF145">
            <v>0</v>
          </cell>
          <cell r="BG145"/>
          <cell r="BM145">
            <v>0</v>
          </cell>
          <cell r="BN145"/>
        </row>
        <row r="146">
          <cell r="A146" t="str">
            <v>8239499</v>
          </cell>
          <cell r="B146">
            <v>3</v>
          </cell>
          <cell r="C146">
            <v>4</v>
          </cell>
          <cell r="D146" t="str">
            <v>99</v>
          </cell>
          <cell r="E146"/>
          <cell r="F146"/>
          <cell r="G146" t="str">
            <v>8239499</v>
          </cell>
          <cell r="H146" t="str">
            <v>1800 BUCK</v>
          </cell>
          <cell r="I146" t="str">
            <v>00/0</v>
          </cell>
          <cell r="J146"/>
          <cell r="K146" t="str">
            <v>B</v>
          </cell>
          <cell r="L146" t="str">
            <v>S</v>
          </cell>
          <cell r="M146">
            <v>8999</v>
          </cell>
          <cell r="N146">
            <v>3733</v>
          </cell>
          <cell r="O146">
            <v>3733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80005</v>
          </cell>
          <cell r="X146" t="str">
            <v xml:space="preserve">MUMBAI INDIA   </v>
          </cell>
          <cell r="Y146">
            <v>0</v>
          </cell>
          <cell r="Z146">
            <v>0</v>
          </cell>
          <cell r="AC146" t="str">
            <v>-</v>
          </cell>
          <cell r="AD146" t="str">
            <v>-</v>
          </cell>
          <cell r="AE146">
            <v>0</v>
          </cell>
          <cell r="AF146">
            <v>0</v>
          </cell>
          <cell r="AG146">
            <v>0</v>
          </cell>
          <cell r="AH146" t="str">
            <v>-</v>
          </cell>
          <cell r="AI146" t="str">
            <v>-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 t="str">
            <v>-</v>
          </cell>
          <cell r="AO146">
            <v>0</v>
          </cell>
          <cell r="AP146">
            <v>51.322000000000003</v>
          </cell>
          <cell r="AQ146">
            <v>0</v>
          </cell>
          <cell r="AR146">
            <v>0</v>
          </cell>
          <cell r="AS146"/>
          <cell r="AY146">
            <v>0</v>
          </cell>
          <cell r="AZ146"/>
          <cell r="BF146">
            <v>0</v>
          </cell>
          <cell r="BG146"/>
          <cell r="BM146">
            <v>0</v>
          </cell>
          <cell r="BN146"/>
        </row>
        <row r="147">
          <cell r="A147" t="str">
            <v>8038499</v>
          </cell>
          <cell r="B147">
            <v>3</v>
          </cell>
          <cell r="C147">
            <v>4</v>
          </cell>
          <cell r="D147" t="str">
            <v>99</v>
          </cell>
          <cell r="E147"/>
          <cell r="F147"/>
          <cell r="G147" t="str">
            <v>8038499</v>
          </cell>
          <cell r="H147" t="str">
            <v>1800 BUCK</v>
          </cell>
          <cell r="I147" t="str">
            <v>00/0</v>
          </cell>
          <cell r="J147"/>
          <cell r="K147" t="str">
            <v>B</v>
          </cell>
          <cell r="L147" t="str">
            <v>S</v>
          </cell>
          <cell r="M147">
            <v>8999</v>
          </cell>
          <cell r="N147">
            <v>3880</v>
          </cell>
          <cell r="O147">
            <v>3880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80005</v>
          </cell>
          <cell r="X147" t="str">
            <v xml:space="preserve">MUMBAI INDIA   </v>
          </cell>
          <cell r="Y147">
            <v>0</v>
          </cell>
          <cell r="Z147">
            <v>0</v>
          </cell>
          <cell r="AC147" t="str">
            <v>-</v>
          </cell>
          <cell r="AD147" t="str">
            <v>-</v>
          </cell>
          <cell r="AE147">
            <v>0</v>
          </cell>
          <cell r="AF147">
            <v>0</v>
          </cell>
          <cell r="AG147">
            <v>0</v>
          </cell>
          <cell r="AH147" t="str">
            <v>-</v>
          </cell>
          <cell r="AI147" t="str">
            <v>-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 t="str">
            <v>-</v>
          </cell>
          <cell r="AO147">
            <v>0</v>
          </cell>
          <cell r="AP147">
            <v>49.405000000000001</v>
          </cell>
          <cell r="AQ147">
            <v>0</v>
          </cell>
          <cell r="AR147">
            <v>0</v>
          </cell>
          <cell r="AS147"/>
          <cell r="AY147">
            <v>0</v>
          </cell>
          <cell r="AZ147"/>
          <cell r="BF147">
            <v>0</v>
          </cell>
          <cell r="BG147"/>
          <cell r="BM147">
            <v>0</v>
          </cell>
          <cell r="BN147"/>
        </row>
        <row r="148">
          <cell r="A148" t="str">
            <v>8233499</v>
          </cell>
          <cell r="B148">
            <v>3</v>
          </cell>
          <cell r="C148">
            <v>4</v>
          </cell>
          <cell r="D148" t="str">
            <v>99</v>
          </cell>
          <cell r="E148"/>
          <cell r="F148"/>
          <cell r="G148" t="str">
            <v>8233499</v>
          </cell>
          <cell r="H148" t="str">
            <v>1800 BUCK</v>
          </cell>
          <cell r="I148" t="str">
            <v>00/0</v>
          </cell>
          <cell r="J148"/>
          <cell r="K148" t="str">
            <v>B</v>
          </cell>
          <cell r="L148" t="str">
            <v>S</v>
          </cell>
          <cell r="M148">
            <v>8999</v>
          </cell>
          <cell r="N148">
            <v>3733</v>
          </cell>
          <cell r="O148">
            <v>3733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80005</v>
          </cell>
          <cell r="X148" t="str">
            <v xml:space="preserve">MUMBAI INDIA   </v>
          </cell>
          <cell r="Y148">
            <v>0</v>
          </cell>
          <cell r="Z148">
            <v>0</v>
          </cell>
          <cell r="AC148" t="str">
            <v>-</v>
          </cell>
          <cell r="AD148" t="str">
            <v>-</v>
          </cell>
          <cell r="AE148">
            <v>0</v>
          </cell>
          <cell r="AF148">
            <v>0</v>
          </cell>
          <cell r="AG148">
            <v>0</v>
          </cell>
          <cell r="AH148" t="str">
            <v>-</v>
          </cell>
          <cell r="AI148" t="str">
            <v>-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 t="str">
            <v>-</v>
          </cell>
          <cell r="AO148">
            <v>0</v>
          </cell>
          <cell r="AP148">
            <v>51.322000000000003</v>
          </cell>
          <cell r="AQ148">
            <v>0</v>
          </cell>
          <cell r="AR148">
            <v>0</v>
          </cell>
          <cell r="AS148"/>
          <cell r="AY148">
            <v>0</v>
          </cell>
          <cell r="AZ148"/>
          <cell r="BF148">
            <v>0</v>
          </cell>
          <cell r="BG148"/>
          <cell r="BM148">
            <v>0</v>
          </cell>
          <cell r="BN148"/>
        </row>
        <row r="149">
          <cell r="A149" t="str">
            <v>8544011</v>
          </cell>
          <cell r="B149">
            <v>3</v>
          </cell>
          <cell r="C149">
            <v>6</v>
          </cell>
          <cell r="D149" t="str">
            <v>11</v>
          </cell>
          <cell r="E149" t="str">
            <v>*</v>
          </cell>
          <cell r="F149" t="str">
            <v>X1499</v>
          </cell>
          <cell r="G149" t="str">
            <v>8544011</v>
          </cell>
          <cell r="H149" t="str">
            <v>MARK</v>
          </cell>
          <cell r="I149" t="str">
            <v>00/0</v>
          </cell>
          <cell r="J149"/>
          <cell r="K149" t="str">
            <v>W</v>
          </cell>
          <cell r="L149" t="str">
            <v>S</v>
          </cell>
          <cell r="M149">
            <v>3999</v>
          </cell>
          <cell r="N149">
            <v>1896</v>
          </cell>
          <cell r="O149">
            <v>1896</v>
          </cell>
          <cell r="P149">
            <v>7</v>
          </cell>
          <cell r="Q149">
            <v>9</v>
          </cell>
          <cell r="R149">
            <v>14</v>
          </cell>
          <cell r="S149">
            <v>5</v>
          </cell>
          <cell r="T149">
            <v>11940.67</v>
          </cell>
          <cell r="U149">
            <v>49</v>
          </cell>
          <cell r="V149">
            <v>110429.73</v>
          </cell>
          <cell r="W149">
            <v>14100</v>
          </cell>
          <cell r="X149" t="str">
            <v>LEATHER FACTORY</v>
          </cell>
          <cell r="Y149">
            <v>1</v>
          </cell>
          <cell r="Z149">
            <v>3417.95</v>
          </cell>
          <cell r="AA149">
            <v>170555.71</v>
          </cell>
          <cell r="AB149">
            <v>51</v>
          </cell>
          <cell r="AC149" t="str">
            <v>201651</v>
          </cell>
          <cell r="AD149" t="str">
            <v>201652</v>
          </cell>
          <cell r="AE149">
            <v>174</v>
          </cell>
          <cell r="AF149">
            <v>0</v>
          </cell>
          <cell r="AG149">
            <v>174</v>
          </cell>
          <cell r="AH149" t="str">
            <v>201653</v>
          </cell>
          <cell r="AI149" t="str">
            <v>201733</v>
          </cell>
          <cell r="AJ149">
            <v>278</v>
          </cell>
          <cell r="AK149">
            <v>0</v>
          </cell>
          <cell r="AL149">
            <v>0</v>
          </cell>
          <cell r="AM149">
            <v>0</v>
          </cell>
          <cell r="AN149" t="str">
            <v>-</v>
          </cell>
          <cell r="AO149">
            <v>15.87</v>
          </cell>
          <cell r="AP149">
            <v>44.363999999999997</v>
          </cell>
          <cell r="AQ149">
            <v>23</v>
          </cell>
          <cell r="AR149">
            <v>5</v>
          </cell>
          <cell r="AS149" t="str">
            <v xml:space="preserve">8544011    </v>
          </cell>
          <cell r="AT149">
            <v>94</v>
          </cell>
          <cell r="AU149">
            <v>24</v>
          </cell>
          <cell r="AV149">
            <v>8</v>
          </cell>
          <cell r="AW149">
            <v>25</v>
          </cell>
          <cell r="AX149">
            <v>23</v>
          </cell>
          <cell r="AY149">
            <v>174</v>
          </cell>
          <cell r="AZ149" t="str">
            <v xml:space="preserve">8544011    </v>
          </cell>
          <cell r="BA149">
            <v>5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5</v>
          </cell>
          <cell r="BG149" t="str">
            <v xml:space="preserve">8544011    </v>
          </cell>
          <cell r="BH149">
            <v>29</v>
          </cell>
          <cell r="BI149">
            <v>2</v>
          </cell>
          <cell r="BJ149">
            <v>5</v>
          </cell>
          <cell r="BK149">
            <v>7</v>
          </cell>
          <cell r="BL149">
            <v>6</v>
          </cell>
          <cell r="BM149">
            <v>49</v>
          </cell>
          <cell r="BN149" t="str">
            <v xml:space="preserve">8544011    </v>
          </cell>
          <cell r="BO149">
            <v>10</v>
          </cell>
          <cell r="BP149">
            <v>6</v>
          </cell>
          <cell r="BR149">
            <v>3</v>
          </cell>
          <cell r="BS149">
            <v>11</v>
          </cell>
          <cell r="BU149">
            <v>5</v>
          </cell>
          <cell r="BY149">
            <v>8</v>
          </cell>
          <cell r="BZ149">
            <v>2</v>
          </cell>
          <cell r="CH149">
            <v>2</v>
          </cell>
          <cell r="CU149">
            <v>0</v>
          </cell>
          <cell r="DD149">
            <v>0</v>
          </cell>
          <cell r="DH149">
            <v>9</v>
          </cell>
          <cell r="DN149">
            <v>2</v>
          </cell>
          <cell r="DR149">
            <v>5</v>
          </cell>
          <cell r="DU149">
            <v>8</v>
          </cell>
          <cell r="FD149">
            <v>8</v>
          </cell>
          <cell r="FS149">
            <v>13</v>
          </cell>
          <cell r="FU149">
            <v>7</v>
          </cell>
          <cell r="GR149">
            <v>13</v>
          </cell>
          <cell r="GS149">
            <v>14</v>
          </cell>
          <cell r="GU149">
            <v>10</v>
          </cell>
          <cell r="HM149">
            <v>10</v>
          </cell>
          <cell r="HN149">
            <v>11</v>
          </cell>
          <cell r="HP149">
            <v>11</v>
          </cell>
          <cell r="HS149">
            <v>5</v>
          </cell>
        </row>
        <row r="150">
          <cell r="A150" t="str">
            <v>8546011</v>
          </cell>
          <cell r="B150">
            <v>3</v>
          </cell>
          <cell r="C150">
            <v>6</v>
          </cell>
          <cell r="D150" t="str">
            <v>11</v>
          </cell>
          <cell r="E150"/>
          <cell r="F150" t="str">
            <v>X1499</v>
          </cell>
          <cell r="G150" t="str">
            <v>8546011</v>
          </cell>
          <cell r="H150" t="str">
            <v>MARK</v>
          </cell>
          <cell r="I150" t="str">
            <v>00/0</v>
          </cell>
          <cell r="J150"/>
          <cell r="K150" t="str">
            <v>W</v>
          </cell>
          <cell r="L150" t="str">
            <v>S</v>
          </cell>
          <cell r="M150">
            <v>3999</v>
          </cell>
          <cell r="N150">
            <v>1896</v>
          </cell>
          <cell r="O150">
            <v>1896</v>
          </cell>
          <cell r="P150">
            <v>9</v>
          </cell>
          <cell r="Q150">
            <v>9</v>
          </cell>
          <cell r="R150">
            <v>9</v>
          </cell>
          <cell r="S150">
            <v>9</v>
          </cell>
          <cell r="T150">
            <v>21116.13</v>
          </cell>
          <cell r="U150">
            <v>52</v>
          </cell>
          <cell r="V150">
            <v>115534.5</v>
          </cell>
          <cell r="W150">
            <v>14100</v>
          </cell>
          <cell r="X150" t="str">
            <v>LEATHER FACTORY</v>
          </cell>
          <cell r="Y150">
            <v>15</v>
          </cell>
          <cell r="Z150">
            <v>54242.86</v>
          </cell>
          <cell r="AA150">
            <v>136649.65</v>
          </cell>
          <cell r="AB150">
            <v>41</v>
          </cell>
          <cell r="AC150" t="str">
            <v>201649</v>
          </cell>
          <cell r="AD150" t="str">
            <v>201705</v>
          </cell>
          <cell r="AE150">
            <v>370</v>
          </cell>
          <cell r="AF150">
            <v>0</v>
          </cell>
          <cell r="AG150">
            <v>370</v>
          </cell>
          <cell r="AH150" t="str">
            <v>201652</v>
          </cell>
          <cell r="AI150" t="str">
            <v>201733</v>
          </cell>
          <cell r="AJ150">
            <v>265</v>
          </cell>
          <cell r="AK150">
            <v>0</v>
          </cell>
          <cell r="AL150">
            <v>0</v>
          </cell>
          <cell r="AM150">
            <v>0</v>
          </cell>
          <cell r="AN150" t="str">
            <v>-</v>
          </cell>
          <cell r="AO150">
            <v>14.664</v>
          </cell>
          <cell r="AP150">
            <v>44.363999999999997</v>
          </cell>
          <cell r="AQ150">
            <v>36</v>
          </cell>
          <cell r="AR150">
            <v>8</v>
          </cell>
          <cell r="AS150" t="str">
            <v xml:space="preserve">8546011    </v>
          </cell>
          <cell r="AT150">
            <v>147</v>
          </cell>
          <cell r="AU150">
            <v>56</v>
          </cell>
          <cell r="AV150">
            <v>50</v>
          </cell>
          <cell r="AW150">
            <v>88</v>
          </cell>
          <cell r="AX150">
            <v>29</v>
          </cell>
          <cell r="AY150">
            <v>370</v>
          </cell>
          <cell r="AZ150" t="str">
            <v xml:space="preserve">8546011    </v>
          </cell>
          <cell r="BA150">
            <v>5</v>
          </cell>
          <cell r="BB150">
            <v>0</v>
          </cell>
          <cell r="BC150">
            <v>1</v>
          </cell>
          <cell r="BD150">
            <v>2</v>
          </cell>
          <cell r="BE150">
            <v>1</v>
          </cell>
          <cell r="BF150">
            <v>9</v>
          </cell>
          <cell r="BG150" t="str">
            <v xml:space="preserve">8546011    </v>
          </cell>
          <cell r="BH150">
            <v>19</v>
          </cell>
          <cell r="BI150">
            <v>4</v>
          </cell>
          <cell r="BJ150">
            <v>13</v>
          </cell>
          <cell r="BK150">
            <v>11</v>
          </cell>
          <cell r="BL150">
            <v>5</v>
          </cell>
          <cell r="BM150">
            <v>52</v>
          </cell>
          <cell r="BN150" t="str">
            <v xml:space="preserve">8546011    </v>
          </cell>
          <cell r="BO150">
            <v>14</v>
          </cell>
          <cell r="BP150">
            <v>15</v>
          </cell>
          <cell r="BQ150">
            <v>12</v>
          </cell>
          <cell r="BR150">
            <v>14</v>
          </cell>
          <cell r="BS150">
            <v>12</v>
          </cell>
          <cell r="BT150">
            <v>0</v>
          </cell>
          <cell r="BU150">
            <v>11</v>
          </cell>
          <cell r="BV150">
            <v>0</v>
          </cell>
          <cell r="BW150">
            <v>0</v>
          </cell>
          <cell r="BX150">
            <v>0</v>
          </cell>
          <cell r="BY150">
            <v>6</v>
          </cell>
          <cell r="BZ150">
            <v>14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12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H150">
            <v>5</v>
          </cell>
          <cell r="DI150">
            <v>0</v>
          </cell>
          <cell r="DJ150">
            <v>0</v>
          </cell>
          <cell r="DK150">
            <v>0</v>
          </cell>
          <cell r="DL150">
            <v>1</v>
          </cell>
          <cell r="DM150">
            <v>0</v>
          </cell>
          <cell r="DN150">
            <v>9</v>
          </cell>
          <cell r="DO150">
            <v>0</v>
          </cell>
          <cell r="DP150">
            <v>0</v>
          </cell>
          <cell r="DQ150">
            <v>0</v>
          </cell>
          <cell r="DR150">
            <v>13</v>
          </cell>
          <cell r="DS150">
            <v>0</v>
          </cell>
          <cell r="DT150">
            <v>0</v>
          </cell>
          <cell r="DU150">
            <v>11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5</v>
          </cell>
          <cell r="EG150">
            <v>0</v>
          </cell>
          <cell r="EH150">
            <v>12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8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9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12</v>
          </cell>
          <cell r="FE150">
            <v>11</v>
          </cell>
          <cell r="FF150">
            <v>0</v>
          </cell>
          <cell r="FG150">
            <v>0</v>
          </cell>
          <cell r="FH150">
            <v>10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P150">
            <v>0</v>
          </cell>
          <cell r="FQ150">
            <v>0</v>
          </cell>
          <cell r="FR150">
            <v>0</v>
          </cell>
          <cell r="FS150">
            <v>15</v>
          </cell>
          <cell r="FT150">
            <v>8</v>
          </cell>
          <cell r="FU150">
            <v>10</v>
          </cell>
          <cell r="FV150">
            <v>11</v>
          </cell>
          <cell r="FW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10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H150">
            <v>0</v>
          </cell>
          <cell r="GI150">
            <v>12</v>
          </cell>
          <cell r="GJ150">
            <v>0</v>
          </cell>
          <cell r="GK150">
            <v>0</v>
          </cell>
          <cell r="GL150">
            <v>0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9</v>
          </cell>
          <cell r="GS150">
            <v>13</v>
          </cell>
          <cell r="GT150">
            <v>0</v>
          </cell>
          <cell r="GU150">
            <v>11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9</v>
          </cell>
          <cell r="HA150">
            <v>0</v>
          </cell>
          <cell r="HB150">
            <v>0</v>
          </cell>
          <cell r="HE150">
            <v>0</v>
          </cell>
          <cell r="HF150">
            <v>0</v>
          </cell>
          <cell r="HI150">
            <v>0</v>
          </cell>
          <cell r="HJ150">
            <v>0</v>
          </cell>
          <cell r="HK150">
            <v>0</v>
          </cell>
          <cell r="HL150">
            <v>0</v>
          </cell>
          <cell r="HM150">
            <v>15</v>
          </cell>
          <cell r="HN150">
            <v>0</v>
          </cell>
          <cell r="HO150">
            <v>0</v>
          </cell>
          <cell r="HP150">
            <v>9</v>
          </cell>
          <cell r="HQ150">
            <v>8</v>
          </cell>
          <cell r="HR150">
            <v>8</v>
          </cell>
          <cell r="HS150">
            <v>6</v>
          </cell>
        </row>
        <row r="151">
          <cell r="A151" t="str">
            <v>8548011</v>
          </cell>
          <cell r="B151">
            <v>3</v>
          </cell>
          <cell r="C151">
            <v>6</v>
          </cell>
          <cell r="D151" t="str">
            <v>11</v>
          </cell>
          <cell r="E151"/>
          <cell r="F151" t="str">
            <v>X1499</v>
          </cell>
          <cell r="G151" t="str">
            <v>8548011</v>
          </cell>
          <cell r="H151" t="str">
            <v>MARK</v>
          </cell>
          <cell r="I151" t="str">
            <v>00/0</v>
          </cell>
          <cell r="J151"/>
          <cell r="K151" t="str">
            <v>W</v>
          </cell>
          <cell r="L151" t="str">
            <v>S</v>
          </cell>
          <cell r="M151">
            <v>3999</v>
          </cell>
          <cell r="N151">
            <v>1896</v>
          </cell>
          <cell r="O151">
            <v>1896</v>
          </cell>
          <cell r="P151">
            <v>4</v>
          </cell>
          <cell r="Q151">
            <v>7</v>
          </cell>
          <cell r="R151">
            <v>5</v>
          </cell>
          <cell r="S151">
            <v>4</v>
          </cell>
          <cell r="T151">
            <v>9175.4599999999991</v>
          </cell>
          <cell r="U151">
            <v>28</v>
          </cell>
          <cell r="V151">
            <v>60374.77</v>
          </cell>
          <cell r="W151">
            <v>14100</v>
          </cell>
          <cell r="X151" t="str">
            <v>LEATHER FACTORY</v>
          </cell>
          <cell r="Y151">
            <v>15</v>
          </cell>
          <cell r="Z151">
            <v>51269.25</v>
          </cell>
          <cell r="AA151">
            <v>71766.899999999994</v>
          </cell>
          <cell r="AB151">
            <v>21</v>
          </cell>
          <cell r="AC151" t="str">
            <v>201648</v>
          </cell>
          <cell r="AD151" t="str">
            <v>201713</v>
          </cell>
          <cell r="AE151">
            <v>183</v>
          </cell>
          <cell r="AF151">
            <v>0</v>
          </cell>
          <cell r="AG151">
            <v>183</v>
          </cell>
          <cell r="AH151" t="str">
            <v>201649</v>
          </cell>
          <cell r="AI151" t="str">
            <v>201733</v>
          </cell>
          <cell r="AJ151">
            <v>284</v>
          </cell>
          <cell r="AK151">
            <v>0</v>
          </cell>
          <cell r="AL151">
            <v>0</v>
          </cell>
          <cell r="AM151">
            <v>0</v>
          </cell>
          <cell r="AN151" t="str">
            <v>-</v>
          </cell>
          <cell r="AO151">
            <v>12.069000000000001</v>
          </cell>
          <cell r="AP151">
            <v>44.363999999999997</v>
          </cell>
          <cell r="AQ151">
            <v>24</v>
          </cell>
          <cell r="AR151">
            <v>3</v>
          </cell>
          <cell r="AS151" t="str">
            <v xml:space="preserve">8548011    </v>
          </cell>
          <cell r="AT151">
            <v>74</v>
          </cell>
          <cell r="AU151">
            <v>30</v>
          </cell>
          <cell r="AV151">
            <v>18</v>
          </cell>
          <cell r="AW151">
            <v>53</v>
          </cell>
          <cell r="AX151">
            <v>8</v>
          </cell>
          <cell r="AY151">
            <v>183</v>
          </cell>
          <cell r="AZ151" t="str">
            <v xml:space="preserve">8548011    </v>
          </cell>
          <cell r="BA151">
            <v>0</v>
          </cell>
          <cell r="BB151">
            <v>0</v>
          </cell>
          <cell r="BC151">
            <v>0</v>
          </cell>
          <cell r="BD151">
            <v>2</v>
          </cell>
          <cell r="BE151">
            <v>2</v>
          </cell>
          <cell r="BF151">
            <v>4</v>
          </cell>
          <cell r="BG151" t="str">
            <v xml:space="preserve">8548011    </v>
          </cell>
          <cell r="BH151">
            <v>15</v>
          </cell>
          <cell r="BI151">
            <v>2</v>
          </cell>
          <cell r="BJ151">
            <v>1</v>
          </cell>
          <cell r="BK151">
            <v>7</v>
          </cell>
          <cell r="BL151">
            <v>3</v>
          </cell>
          <cell r="BM151">
            <v>28</v>
          </cell>
          <cell r="BN151" t="str">
            <v xml:space="preserve">8548011    </v>
          </cell>
          <cell r="BO151">
            <v>0</v>
          </cell>
          <cell r="BP151">
            <v>10</v>
          </cell>
          <cell r="BQ151">
            <v>3</v>
          </cell>
          <cell r="BR151">
            <v>8</v>
          </cell>
          <cell r="BS151">
            <v>17</v>
          </cell>
          <cell r="BU151">
            <v>3</v>
          </cell>
          <cell r="BY151">
            <v>6</v>
          </cell>
          <cell r="BZ151">
            <v>0</v>
          </cell>
          <cell r="CH151">
            <v>3</v>
          </cell>
          <cell r="CU151">
            <v>0</v>
          </cell>
          <cell r="DD151">
            <v>0</v>
          </cell>
          <cell r="DG151">
            <v>11</v>
          </cell>
          <cell r="DH151">
            <v>6</v>
          </cell>
          <cell r="DR151">
            <v>11</v>
          </cell>
          <cell r="EE151">
            <v>4</v>
          </cell>
          <cell r="EH151">
            <v>9</v>
          </cell>
          <cell r="FD151">
            <v>2</v>
          </cell>
          <cell r="FE151">
            <v>16</v>
          </cell>
          <cell r="FS151">
            <v>11</v>
          </cell>
          <cell r="FT151">
            <v>10</v>
          </cell>
          <cell r="FU151">
            <v>0</v>
          </cell>
          <cell r="FV151">
            <v>0</v>
          </cell>
          <cell r="FZ151">
            <v>10</v>
          </cell>
          <cell r="GB151">
            <v>10</v>
          </cell>
          <cell r="GE151">
            <v>0</v>
          </cell>
          <cell r="GI151">
            <v>3</v>
          </cell>
          <cell r="GR151">
            <v>8</v>
          </cell>
          <cell r="GS151">
            <v>11</v>
          </cell>
          <cell r="GU151">
            <v>0</v>
          </cell>
          <cell r="HM151">
            <v>9</v>
          </cell>
          <cell r="HQ151">
            <v>6</v>
          </cell>
          <cell r="HR151">
            <v>0</v>
          </cell>
          <cell r="HS151">
            <v>3</v>
          </cell>
        </row>
        <row r="152">
          <cell r="A152" t="str">
            <v>8546012</v>
          </cell>
          <cell r="B152">
            <v>3</v>
          </cell>
          <cell r="C152">
            <v>6</v>
          </cell>
          <cell r="D152" t="str">
            <v>12</v>
          </cell>
          <cell r="E152" t="str">
            <v>*</v>
          </cell>
          <cell r="F152" t="str">
            <v>X1499</v>
          </cell>
          <cell r="G152" t="str">
            <v>8546012</v>
          </cell>
          <cell r="H152" t="str">
            <v>ROAD MASTER</v>
          </cell>
          <cell r="I152" t="str">
            <v>15/6</v>
          </cell>
          <cell r="J152" t="str">
            <v>+</v>
          </cell>
          <cell r="K152" t="str">
            <v>B</v>
          </cell>
          <cell r="L152" t="str">
            <v>D</v>
          </cell>
          <cell r="M152">
            <v>3999</v>
          </cell>
          <cell r="N152">
            <v>1696</v>
          </cell>
          <cell r="O152">
            <v>1696</v>
          </cell>
          <cell r="P152">
            <v>18</v>
          </cell>
          <cell r="Q152">
            <v>29</v>
          </cell>
          <cell r="R152">
            <v>13</v>
          </cell>
          <cell r="S152">
            <v>17</v>
          </cell>
          <cell r="T152">
            <v>40723.97</v>
          </cell>
          <cell r="U152">
            <v>114</v>
          </cell>
          <cell r="V152">
            <v>250522.46</v>
          </cell>
          <cell r="W152">
            <v>14100</v>
          </cell>
          <cell r="X152" t="str">
            <v>LEATHER FACTORY</v>
          </cell>
          <cell r="Y152">
            <v>100</v>
          </cell>
          <cell r="Z152">
            <v>343719.67</v>
          </cell>
          <cell r="AA152">
            <v>245569.67</v>
          </cell>
          <cell r="AB152">
            <v>73</v>
          </cell>
          <cell r="AC152" t="str">
            <v>201618</v>
          </cell>
          <cell r="AD152" t="str">
            <v>201731</v>
          </cell>
          <cell r="AE152">
            <v>516</v>
          </cell>
          <cell r="AF152">
            <v>3</v>
          </cell>
          <cell r="AG152">
            <v>519</v>
          </cell>
          <cell r="AH152" t="str">
            <v>201621</v>
          </cell>
          <cell r="AI152" t="str">
            <v>201733</v>
          </cell>
          <cell r="AJ152">
            <v>242</v>
          </cell>
          <cell r="AK152">
            <v>0</v>
          </cell>
          <cell r="AL152">
            <v>0</v>
          </cell>
          <cell r="AM152">
            <v>0</v>
          </cell>
          <cell r="AN152" t="str">
            <v>-</v>
          </cell>
          <cell r="AO152">
            <v>22.824000000000002</v>
          </cell>
          <cell r="AP152">
            <v>50.231999999999999</v>
          </cell>
          <cell r="AQ152">
            <v>47</v>
          </cell>
          <cell r="AR152">
            <v>13</v>
          </cell>
          <cell r="AS152" t="str">
            <v xml:space="preserve">8546012    </v>
          </cell>
          <cell r="AT152">
            <v>136</v>
          </cell>
          <cell r="AU152">
            <v>49</v>
          </cell>
          <cell r="AV152">
            <v>143</v>
          </cell>
          <cell r="AW152">
            <v>137</v>
          </cell>
          <cell r="AX152">
            <v>56</v>
          </cell>
          <cell r="AY152">
            <v>521</v>
          </cell>
          <cell r="AZ152" t="str">
            <v xml:space="preserve">8546012    </v>
          </cell>
          <cell r="BA152">
            <v>7</v>
          </cell>
          <cell r="BB152">
            <v>1</v>
          </cell>
          <cell r="BC152">
            <v>4</v>
          </cell>
          <cell r="BD152">
            <v>4</v>
          </cell>
          <cell r="BE152">
            <v>1</v>
          </cell>
          <cell r="BF152">
            <v>17</v>
          </cell>
          <cell r="BG152" t="str">
            <v xml:space="preserve">8546012    </v>
          </cell>
          <cell r="BH152">
            <v>44</v>
          </cell>
          <cell r="BI152">
            <v>8</v>
          </cell>
          <cell r="BJ152">
            <v>33</v>
          </cell>
          <cell r="BK152">
            <v>16</v>
          </cell>
          <cell r="BL152">
            <v>13</v>
          </cell>
          <cell r="BM152">
            <v>114</v>
          </cell>
          <cell r="BN152" t="str">
            <v xml:space="preserve">8546012    </v>
          </cell>
          <cell r="BO152">
            <v>8</v>
          </cell>
          <cell r="BP152">
            <v>22</v>
          </cell>
          <cell r="BQ152">
            <v>4</v>
          </cell>
          <cell r="BR152">
            <v>16</v>
          </cell>
          <cell r="BS152">
            <v>5</v>
          </cell>
          <cell r="BY152">
            <v>10</v>
          </cell>
          <cell r="CH152">
            <v>16</v>
          </cell>
          <cell r="CN152">
            <v>0</v>
          </cell>
          <cell r="CU152">
            <v>0</v>
          </cell>
          <cell r="DD152">
            <v>0</v>
          </cell>
          <cell r="DG152">
            <v>15</v>
          </cell>
          <cell r="DH152">
            <v>18</v>
          </cell>
          <cell r="DI152">
            <v>2</v>
          </cell>
          <cell r="DN152">
            <v>7</v>
          </cell>
          <cell r="DR152">
            <v>9</v>
          </cell>
          <cell r="DZ152">
            <v>13</v>
          </cell>
          <cell r="EQ152">
            <v>21</v>
          </cell>
          <cell r="ES152">
            <v>10</v>
          </cell>
          <cell r="EU152">
            <v>9</v>
          </cell>
          <cell r="EV152">
            <v>12</v>
          </cell>
          <cell r="EW152">
            <v>1</v>
          </cell>
          <cell r="EX152">
            <v>9</v>
          </cell>
          <cell r="FC152">
            <v>6</v>
          </cell>
          <cell r="FD152">
            <v>13</v>
          </cell>
          <cell r="FE152">
            <v>6</v>
          </cell>
          <cell r="FF152">
            <v>10</v>
          </cell>
          <cell r="FH152">
            <v>15</v>
          </cell>
          <cell r="FQ152">
            <v>11</v>
          </cell>
          <cell r="FR152">
            <v>10</v>
          </cell>
          <cell r="FS152">
            <v>21</v>
          </cell>
          <cell r="FT152">
            <v>10</v>
          </cell>
          <cell r="FU152">
            <v>8</v>
          </cell>
          <cell r="FV152">
            <v>23</v>
          </cell>
          <cell r="FZ152">
            <v>10</v>
          </cell>
          <cell r="GC152">
            <v>10</v>
          </cell>
          <cell r="GD152">
            <v>15</v>
          </cell>
          <cell r="GI152">
            <v>22</v>
          </cell>
          <cell r="GK152">
            <v>0</v>
          </cell>
          <cell r="GR152">
            <v>21</v>
          </cell>
          <cell r="GS152">
            <v>16</v>
          </cell>
          <cell r="GT152">
            <v>0</v>
          </cell>
          <cell r="GU152">
            <v>14</v>
          </cell>
          <cell r="GY152">
            <v>10</v>
          </cell>
          <cell r="GZ152">
            <v>7</v>
          </cell>
          <cell r="HE152">
            <v>3</v>
          </cell>
          <cell r="HH152">
            <v>0</v>
          </cell>
          <cell r="HK152">
            <v>1</v>
          </cell>
          <cell r="HM152">
            <v>15</v>
          </cell>
          <cell r="HN152">
            <v>15</v>
          </cell>
          <cell r="HP152">
            <v>3</v>
          </cell>
          <cell r="HQ152">
            <v>9</v>
          </cell>
          <cell r="HR152">
            <v>9</v>
          </cell>
          <cell r="HS152">
            <v>5</v>
          </cell>
        </row>
        <row r="153">
          <cell r="A153" t="str">
            <v>8543015</v>
          </cell>
          <cell r="B153">
            <v>3</v>
          </cell>
          <cell r="C153">
            <v>6</v>
          </cell>
          <cell r="D153" t="str">
            <v>15</v>
          </cell>
          <cell r="E153" t="str">
            <v>*</v>
          </cell>
          <cell r="F153"/>
          <cell r="G153" t="str">
            <v>8543015</v>
          </cell>
          <cell r="H153" t="str">
            <v>LOUIS</v>
          </cell>
          <cell r="I153" t="str">
            <v>00/0</v>
          </cell>
          <cell r="J153"/>
          <cell r="K153" t="str">
            <v>B</v>
          </cell>
          <cell r="L153" t="str">
            <v>S</v>
          </cell>
          <cell r="M153">
            <v>4999</v>
          </cell>
          <cell r="N153">
            <v>2000</v>
          </cell>
          <cell r="O153">
            <v>2000</v>
          </cell>
          <cell r="P153">
            <v>2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2</v>
          </cell>
          <cell r="V153">
            <v>8545.2999999999993</v>
          </cell>
          <cell r="W153">
            <v>70066</v>
          </cell>
          <cell r="X153" t="str">
            <v xml:space="preserve">DILROSE        </v>
          </cell>
          <cell r="Y153">
            <v>18</v>
          </cell>
          <cell r="Z153">
            <v>73003.7</v>
          </cell>
          <cell r="AA153">
            <v>89725.65</v>
          </cell>
          <cell r="AB153">
            <v>21</v>
          </cell>
          <cell r="AC153" t="str">
            <v>201638</v>
          </cell>
          <cell r="AD153" t="str">
            <v>201733</v>
          </cell>
          <cell r="AE153">
            <v>32</v>
          </cell>
          <cell r="AF153">
            <v>21</v>
          </cell>
          <cell r="AG153">
            <v>53</v>
          </cell>
          <cell r="AH153" t="str">
            <v>201638</v>
          </cell>
          <cell r="AI153" t="str">
            <v>201732</v>
          </cell>
          <cell r="AJ153">
            <v>45</v>
          </cell>
          <cell r="AK153">
            <v>25</v>
          </cell>
          <cell r="AL153">
            <v>0</v>
          </cell>
          <cell r="AM153">
            <v>0</v>
          </cell>
          <cell r="AN153" t="str">
            <v>201735</v>
          </cell>
          <cell r="AO153">
            <v>53.191000000000003</v>
          </cell>
          <cell r="AP153">
            <v>53.052</v>
          </cell>
          <cell r="AQ153">
            <v>3</v>
          </cell>
          <cell r="AR153">
            <v>0</v>
          </cell>
          <cell r="AS153" t="str">
            <v xml:space="preserve">8543015    </v>
          </cell>
          <cell r="AT153">
            <v>21</v>
          </cell>
          <cell r="AV153">
            <v>11</v>
          </cell>
          <cell r="AY153">
            <v>32</v>
          </cell>
          <cell r="AZ153" t="str">
            <v xml:space="preserve">8543015    </v>
          </cell>
          <cell r="BA153">
            <v>0</v>
          </cell>
          <cell r="BC153">
            <v>0</v>
          </cell>
          <cell r="BF153">
            <v>0</v>
          </cell>
          <cell r="BG153" t="str">
            <v xml:space="preserve">8543015    </v>
          </cell>
          <cell r="BH153">
            <v>2</v>
          </cell>
          <cell r="BJ153">
            <v>0</v>
          </cell>
          <cell r="BM153">
            <v>2</v>
          </cell>
          <cell r="BN153" t="str">
            <v xml:space="preserve">8543015    </v>
          </cell>
          <cell r="BR153">
            <v>9</v>
          </cell>
          <cell r="BS153">
            <v>12</v>
          </cell>
          <cell r="FD153">
            <v>11</v>
          </cell>
        </row>
        <row r="154">
          <cell r="A154" t="str">
            <v>8539923</v>
          </cell>
          <cell r="B154">
            <v>3</v>
          </cell>
          <cell r="C154">
            <v>6</v>
          </cell>
          <cell r="D154" t="str">
            <v>23</v>
          </cell>
          <cell r="E154" t="str">
            <v>*</v>
          </cell>
          <cell r="F154" t="str">
            <v>X2499</v>
          </cell>
          <cell r="G154" t="str">
            <v>8539923</v>
          </cell>
          <cell r="H154" t="str">
            <v>FOOTIN</v>
          </cell>
          <cell r="I154" t="str">
            <v>00/0</v>
          </cell>
          <cell r="J154"/>
          <cell r="K154" t="str">
            <v>B</v>
          </cell>
          <cell r="L154" t="str">
            <v>D</v>
          </cell>
          <cell r="M154">
            <v>4999</v>
          </cell>
          <cell r="N154">
            <v>2251</v>
          </cell>
          <cell r="O154">
            <v>2251</v>
          </cell>
          <cell r="P154">
            <v>0</v>
          </cell>
          <cell r="Q154">
            <v>0</v>
          </cell>
          <cell r="R154">
            <v>0</v>
          </cell>
          <cell r="S154">
            <v>5</v>
          </cell>
          <cell r="T154">
            <v>9801.9500000000007</v>
          </cell>
          <cell r="U154">
            <v>6</v>
          </cell>
          <cell r="V154">
            <v>11938.7</v>
          </cell>
          <cell r="W154">
            <v>80005</v>
          </cell>
          <cell r="X154" t="str">
            <v xml:space="preserve">MUMBAI INDIA   </v>
          </cell>
          <cell r="Y154">
            <v>43</v>
          </cell>
          <cell r="Z154">
            <v>141649.66</v>
          </cell>
          <cell r="AA154">
            <v>13159.71</v>
          </cell>
          <cell r="AB154">
            <v>11</v>
          </cell>
          <cell r="AC154" t="str">
            <v>201533</v>
          </cell>
          <cell r="AD154" t="str">
            <v>201533</v>
          </cell>
          <cell r="AE154">
            <v>6</v>
          </cell>
          <cell r="AF154">
            <v>0</v>
          </cell>
          <cell r="AG154">
            <v>6</v>
          </cell>
          <cell r="AH154" t="str">
            <v>201533</v>
          </cell>
          <cell r="AI154" t="str">
            <v>201733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 t="str">
            <v>-</v>
          </cell>
          <cell r="AO154">
            <v>-13.128</v>
          </cell>
          <cell r="AP154">
            <v>47.16</v>
          </cell>
          <cell r="AQ154">
            <v>4</v>
          </cell>
          <cell r="AR154">
            <v>1</v>
          </cell>
          <cell r="AS154" t="str">
            <v xml:space="preserve">8539923    </v>
          </cell>
          <cell r="AT154">
            <v>2</v>
          </cell>
          <cell r="AU154">
            <v>0</v>
          </cell>
          <cell r="AV154">
            <v>3</v>
          </cell>
          <cell r="AW154">
            <v>1</v>
          </cell>
          <cell r="AX154">
            <v>0</v>
          </cell>
          <cell r="AY154">
            <v>6</v>
          </cell>
          <cell r="AZ154" t="str">
            <v xml:space="preserve">8539923    </v>
          </cell>
          <cell r="BA154">
            <v>0</v>
          </cell>
          <cell r="BB154">
            <v>0</v>
          </cell>
          <cell r="BC154">
            <v>0</v>
          </cell>
          <cell r="BD154">
            <v>5</v>
          </cell>
          <cell r="BE154">
            <v>0</v>
          </cell>
          <cell r="BF154">
            <v>5</v>
          </cell>
          <cell r="BG154" t="str">
            <v xml:space="preserve">8539923    </v>
          </cell>
          <cell r="BH154">
            <v>1</v>
          </cell>
          <cell r="BI154">
            <v>0</v>
          </cell>
          <cell r="BJ154">
            <v>0</v>
          </cell>
          <cell r="BK154">
            <v>5</v>
          </cell>
          <cell r="BL154">
            <v>0</v>
          </cell>
          <cell r="BM154">
            <v>6</v>
          </cell>
          <cell r="BN154" t="str">
            <v xml:space="preserve">8539923    </v>
          </cell>
          <cell r="BO154">
            <v>0</v>
          </cell>
          <cell r="BP154">
            <v>1</v>
          </cell>
          <cell r="BQ154">
            <v>0</v>
          </cell>
          <cell r="BR154">
            <v>1</v>
          </cell>
          <cell r="CZ154">
            <v>0</v>
          </cell>
          <cell r="DD154">
            <v>0</v>
          </cell>
          <cell r="DR154">
            <v>0</v>
          </cell>
          <cell r="FE154">
            <v>3</v>
          </cell>
          <cell r="GL154">
            <v>1</v>
          </cell>
          <cell r="GU154">
            <v>0</v>
          </cell>
          <cell r="HQ154">
            <v>0</v>
          </cell>
        </row>
        <row r="155">
          <cell r="A155" t="str">
            <v>8544024</v>
          </cell>
          <cell r="B155">
            <v>3</v>
          </cell>
          <cell r="C155">
            <v>6</v>
          </cell>
          <cell r="D155" t="str">
            <v>24</v>
          </cell>
          <cell r="E155" t="str">
            <v>*</v>
          </cell>
          <cell r="F155" t="str">
            <v>X1499</v>
          </cell>
          <cell r="G155" t="str">
            <v>8544024</v>
          </cell>
          <cell r="H155" t="str">
            <v>NEW DUBEN</v>
          </cell>
          <cell r="I155" t="str">
            <v>00/0</v>
          </cell>
          <cell r="J155"/>
          <cell r="K155" t="str">
            <v>B</v>
          </cell>
          <cell r="L155" t="str">
            <v>D</v>
          </cell>
          <cell r="M155">
            <v>3499</v>
          </cell>
          <cell r="N155">
            <v>1683</v>
          </cell>
          <cell r="O155">
            <v>1683</v>
          </cell>
          <cell r="P155">
            <v>2</v>
          </cell>
          <cell r="Q155">
            <v>1</v>
          </cell>
          <cell r="R155">
            <v>3</v>
          </cell>
          <cell r="S155">
            <v>1</v>
          </cell>
          <cell r="T155">
            <v>1960.78</v>
          </cell>
          <cell r="U155">
            <v>14</v>
          </cell>
          <cell r="V155">
            <v>24434.36</v>
          </cell>
          <cell r="W155">
            <v>14100</v>
          </cell>
          <cell r="X155" t="str">
            <v>LEATHER FACTORY</v>
          </cell>
          <cell r="Y155">
            <v>30</v>
          </cell>
          <cell r="Z155">
            <v>91110.05</v>
          </cell>
          <cell r="AA155">
            <v>49494.43</v>
          </cell>
          <cell r="AB155">
            <v>17</v>
          </cell>
          <cell r="AC155" t="str">
            <v>201626</v>
          </cell>
          <cell r="AD155" t="str">
            <v>201626</v>
          </cell>
          <cell r="AE155">
            <v>40</v>
          </cell>
          <cell r="AF155">
            <v>0</v>
          </cell>
          <cell r="AG155">
            <v>40</v>
          </cell>
          <cell r="AH155" t="str">
            <v>201628</v>
          </cell>
          <cell r="AI155" t="str">
            <v>201733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 t="str">
            <v>-</v>
          </cell>
          <cell r="AO155">
            <v>3.57</v>
          </cell>
          <cell r="AP155">
            <v>43.557000000000002</v>
          </cell>
          <cell r="AQ155">
            <v>8</v>
          </cell>
          <cell r="AR155">
            <v>1</v>
          </cell>
          <cell r="AS155" t="str">
            <v xml:space="preserve">8544024    </v>
          </cell>
          <cell r="AT155">
            <v>23</v>
          </cell>
          <cell r="AU155">
            <v>8</v>
          </cell>
          <cell r="AX155">
            <v>9</v>
          </cell>
          <cell r="AY155">
            <v>40</v>
          </cell>
          <cell r="AZ155" t="str">
            <v xml:space="preserve">8544024    </v>
          </cell>
          <cell r="BA155">
            <v>0</v>
          </cell>
          <cell r="BB155">
            <v>0</v>
          </cell>
          <cell r="BE155">
            <v>1</v>
          </cell>
          <cell r="BF155">
            <v>1</v>
          </cell>
          <cell r="BG155" t="str">
            <v xml:space="preserve">8544024    </v>
          </cell>
          <cell r="BH155">
            <v>11</v>
          </cell>
          <cell r="BI155">
            <v>0</v>
          </cell>
          <cell r="BL155">
            <v>3</v>
          </cell>
          <cell r="BM155">
            <v>14</v>
          </cell>
          <cell r="BN155" t="str">
            <v xml:space="preserve">8544024    </v>
          </cell>
          <cell r="BO155">
            <v>1</v>
          </cell>
          <cell r="BP155">
            <v>4</v>
          </cell>
          <cell r="BQ155">
            <v>3</v>
          </cell>
          <cell r="BU155">
            <v>6</v>
          </cell>
          <cell r="BY155">
            <v>7</v>
          </cell>
          <cell r="CU155">
            <v>0</v>
          </cell>
          <cell r="DZ155">
            <v>8</v>
          </cell>
          <cell r="GR155">
            <v>9</v>
          </cell>
          <cell r="GU155">
            <v>0</v>
          </cell>
          <cell r="HM155">
            <v>2</v>
          </cell>
        </row>
        <row r="156">
          <cell r="A156" t="str">
            <v>8546045</v>
          </cell>
          <cell r="B156">
            <v>3</v>
          </cell>
          <cell r="C156">
            <v>6</v>
          </cell>
          <cell r="D156" t="str">
            <v>45</v>
          </cell>
          <cell r="E156" t="str">
            <v>*</v>
          </cell>
          <cell r="F156"/>
          <cell r="G156" t="str">
            <v>8546045</v>
          </cell>
          <cell r="H156" t="str">
            <v>COOL</v>
          </cell>
          <cell r="I156" t="str">
            <v>00/0</v>
          </cell>
          <cell r="J156" t="str">
            <v>+</v>
          </cell>
          <cell r="K156" t="str">
            <v>B</v>
          </cell>
          <cell r="L156" t="str">
            <v>D</v>
          </cell>
          <cell r="M156">
            <v>4999</v>
          </cell>
          <cell r="N156">
            <v>2200.1</v>
          </cell>
          <cell r="O156">
            <v>2581.75</v>
          </cell>
          <cell r="P156">
            <v>3</v>
          </cell>
          <cell r="Q156">
            <v>3</v>
          </cell>
          <cell r="R156">
            <v>2</v>
          </cell>
          <cell r="S156">
            <v>5</v>
          </cell>
          <cell r="T156">
            <v>21123.22</v>
          </cell>
          <cell r="U156">
            <v>22</v>
          </cell>
          <cell r="V156">
            <v>92916.31</v>
          </cell>
          <cell r="W156">
            <v>70036</v>
          </cell>
          <cell r="X156" t="str">
            <v>KHS VENTURES LA</v>
          </cell>
          <cell r="Y156">
            <v>39</v>
          </cell>
          <cell r="Z156">
            <v>167886.69</v>
          </cell>
          <cell r="AA156">
            <v>148047.28</v>
          </cell>
          <cell r="AB156">
            <v>44</v>
          </cell>
          <cell r="AC156" t="str">
            <v>201549</v>
          </cell>
          <cell r="AD156" t="str">
            <v>201650</v>
          </cell>
          <cell r="AE156">
            <v>304</v>
          </cell>
          <cell r="AF156">
            <v>6</v>
          </cell>
          <cell r="AG156">
            <v>310</v>
          </cell>
          <cell r="AH156" t="str">
            <v>201551</v>
          </cell>
          <cell r="AI156" t="str">
            <v>201733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 t="str">
            <v>-</v>
          </cell>
          <cell r="AO156">
            <v>47.908000000000001</v>
          </cell>
          <cell r="AP156">
            <v>48.354999999999997</v>
          </cell>
          <cell r="AQ156">
            <v>20</v>
          </cell>
          <cell r="AR156">
            <v>3</v>
          </cell>
          <cell r="AS156" t="str">
            <v xml:space="preserve">8546045    </v>
          </cell>
          <cell r="AT156">
            <v>151</v>
          </cell>
          <cell r="AU156">
            <v>46</v>
          </cell>
          <cell r="AV156">
            <v>32</v>
          </cell>
          <cell r="AW156">
            <v>45</v>
          </cell>
          <cell r="AX156">
            <v>30</v>
          </cell>
          <cell r="AY156">
            <v>304</v>
          </cell>
          <cell r="AZ156" t="str">
            <v xml:space="preserve">8546045    </v>
          </cell>
          <cell r="BA156">
            <v>2</v>
          </cell>
          <cell r="BB156">
            <v>0</v>
          </cell>
          <cell r="BC156">
            <v>0</v>
          </cell>
          <cell r="BD156">
            <v>1</v>
          </cell>
          <cell r="BE156">
            <v>2</v>
          </cell>
          <cell r="BF156">
            <v>5</v>
          </cell>
          <cell r="BG156" t="str">
            <v xml:space="preserve">8546045    </v>
          </cell>
          <cell r="BH156">
            <v>14</v>
          </cell>
          <cell r="BI156">
            <v>0</v>
          </cell>
          <cell r="BJ156">
            <v>3</v>
          </cell>
          <cell r="BK156">
            <v>1</v>
          </cell>
          <cell r="BL156">
            <v>4</v>
          </cell>
          <cell r="BM156">
            <v>22</v>
          </cell>
          <cell r="BN156" t="str">
            <v xml:space="preserve">8546045    </v>
          </cell>
          <cell r="BO156">
            <v>6</v>
          </cell>
          <cell r="BP156">
            <v>33</v>
          </cell>
          <cell r="BQ156">
            <v>14</v>
          </cell>
          <cell r="BR156">
            <v>0</v>
          </cell>
          <cell r="BS156">
            <v>28</v>
          </cell>
          <cell r="BU156">
            <v>2</v>
          </cell>
          <cell r="BX156">
            <v>6</v>
          </cell>
          <cell r="CZ156">
            <v>24</v>
          </cell>
          <cell r="DD156">
            <v>0</v>
          </cell>
          <cell r="DO156">
            <v>-1</v>
          </cell>
          <cell r="DP156">
            <v>0</v>
          </cell>
          <cell r="DZ156">
            <v>4</v>
          </cell>
          <cell r="EH156">
            <v>20</v>
          </cell>
          <cell r="EK156">
            <v>23</v>
          </cell>
          <cell r="EX156">
            <v>31</v>
          </cell>
          <cell r="FE156">
            <v>1</v>
          </cell>
          <cell r="FK156">
            <v>0</v>
          </cell>
          <cell r="FT156">
            <v>9</v>
          </cell>
          <cell r="FV156">
            <v>11</v>
          </cell>
          <cell r="GL156">
            <v>24</v>
          </cell>
          <cell r="GR156">
            <v>12</v>
          </cell>
          <cell r="GS156">
            <v>19</v>
          </cell>
          <cell r="GU156">
            <v>12</v>
          </cell>
          <cell r="HI156">
            <v>0</v>
          </cell>
          <cell r="HM156">
            <v>25</v>
          </cell>
          <cell r="HQ156">
            <v>0</v>
          </cell>
          <cell r="HS156">
            <v>1</v>
          </cell>
        </row>
        <row r="157">
          <cell r="A157" t="str">
            <v>8543050</v>
          </cell>
          <cell r="B157">
            <v>3</v>
          </cell>
          <cell r="C157">
            <v>6</v>
          </cell>
          <cell r="D157" t="str">
            <v>50</v>
          </cell>
          <cell r="E157" t="str">
            <v>*</v>
          </cell>
          <cell r="F157"/>
          <cell r="G157" t="str">
            <v>8543050</v>
          </cell>
          <cell r="H157" t="str">
            <v>PRADO</v>
          </cell>
          <cell r="I157" t="str">
            <v>00/0</v>
          </cell>
          <cell r="J157"/>
          <cell r="K157" t="str">
            <v>B</v>
          </cell>
          <cell r="L157" t="str">
            <v>S</v>
          </cell>
          <cell r="M157">
            <v>4999</v>
          </cell>
          <cell r="N157">
            <v>2150</v>
          </cell>
          <cell r="O157">
            <v>2150</v>
          </cell>
          <cell r="P157">
            <v>4</v>
          </cell>
          <cell r="Q157">
            <v>3</v>
          </cell>
          <cell r="R157">
            <v>3</v>
          </cell>
          <cell r="S157">
            <v>6</v>
          </cell>
          <cell r="T157">
            <v>29405.88</v>
          </cell>
          <cell r="U157">
            <v>24</v>
          </cell>
          <cell r="V157">
            <v>103749.98</v>
          </cell>
          <cell r="W157">
            <v>70092</v>
          </cell>
          <cell r="X157" t="str">
            <v>WOLABY LANKA FO</v>
          </cell>
          <cell r="Y157">
            <v>86</v>
          </cell>
          <cell r="Z157">
            <v>366763.35</v>
          </cell>
          <cell r="AA157">
            <v>126445.29</v>
          </cell>
          <cell r="AB157">
            <v>30</v>
          </cell>
          <cell r="AC157" t="str">
            <v>201632</v>
          </cell>
          <cell r="AD157" t="str">
            <v>201721</v>
          </cell>
          <cell r="AE157">
            <v>85</v>
          </cell>
          <cell r="AF157">
            <v>3</v>
          </cell>
          <cell r="AG157">
            <v>88</v>
          </cell>
          <cell r="AH157" t="str">
            <v>201633</v>
          </cell>
          <cell r="AI157" t="str">
            <v>201733</v>
          </cell>
          <cell r="AJ157">
            <v>75</v>
          </cell>
          <cell r="AK157">
            <v>0</v>
          </cell>
          <cell r="AL157">
            <v>0</v>
          </cell>
          <cell r="AM157">
            <v>0</v>
          </cell>
          <cell r="AN157" t="str">
            <v>-</v>
          </cell>
          <cell r="AO157">
            <v>50.265000000000001</v>
          </cell>
          <cell r="AP157">
            <v>49.530999999999999</v>
          </cell>
          <cell r="AQ157">
            <v>5</v>
          </cell>
          <cell r="AR157">
            <v>2</v>
          </cell>
          <cell r="AS157" t="str">
            <v xml:space="preserve">8543050    </v>
          </cell>
          <cell r="AT157">
            <v>37</v>
          </cell>
          <cell r="AU157">
            <v>5</v>
          </cell>
          <cell r="AV157">
            <v>43</v>
          </cell>
          <cell r="AY157">
            <v>85</v>
          </cell>
          <cell r="AZ157" t="str">
            <v xml:space="preserve">8543050    </v>
          </cell>
          <cell r="BA157">
            <v>4</v>
          </cell>
          <cell r="BB157">
            <v>0</v>
          </cell>
          <cell r="BC157">
            <v>2</v>
          </cell>
          <cell r="BF157">
            <v>6</v>
          </cell>
          <cell r="BG157" t="str">
            <v xml:space="preserve">8543050    </v>
          </cell>
          <cell r="BH157">
            <v>12</v>
          </cell>
          <cell r="BI157">
            <v>0</v>
          </cell>
          <cell r="BJ157">
            <v>12</v>
          </cell>
          <cell r="BM157">
            <v>24</v>
          </cell>
          <cell r="BN157" t="str">
            <v xml:space="preserve">8543050    </v>
          </cell>
          <cell r="BP157">
            <v>0</v>
          </cell>
          <cell r="BR157">
            <v>10</v>
          </cell>
          <cell r="BS157">
            <v>27</v>
          </cell>
          <cell r="DF157">
            <v>8</v>
          </cell>
          <cell r="EF157">
            <v>5</v>
          </cell>
          <cell r="EX157">
            <v>8</v>
          </cell>
          <cell r="FD157">
            <v>35</v>
          </cell>
          <cell r="HO157">
            <v>0</v>
          </cell>
        </row>
        <row r="158">
          <cell r="A158" t="str">
            <v>8546050</v>
          </cell>
          <cell r="B158">
            <v>3</v>
          </cell>
          <cell r="C158">
            <v>6</v>
          </cell>
          <cell r="D158" t="str">
            <v>50</v>
          </cell>
          <cell r="E158"/>
          <cell r="F158"/>
          <cell r="G158" t="str">
            <v>8546050</v>
          </cell>
          <cell r="H158" t="str">
            <v>PRADO</v>
          </cell>
          <cell r="I158" t="str">
            <v>00/0</v>
          </cell>
          <cell r="J158"/>
          <cell r="K158" t="str">
            <v>B</v>
          </cell>
          <cell r="L158" t="str">
            <v>S</v>
          </cell>
          <cell r="M158">
            <v>4999</v>
          </cell>
          <cell r="N158">
            <v>2150</v>
          </cell>
          <cell r="O158">
            <v>2150</v>
          </cell>
          <cell r="P158">
            <v>2</v>
          </cell>
          <cell r="Q158">
            <v>1</v>
          </cell>
          <cell r="R158">
            <v>1</v>
          </cell>
          <cell r="S158">
            <v>0</v>
          </cell>
          <cell r="T158">
            <v>0</v>
          </cell>
          <cell r="U158">
            <v>10</v>
          </cell>
          <cell r="V158">
            <v>40803.800000000003</v>
          </cell>
          <cell r="W158">
            <v>70092</v>
          </cell>
          <cell r="X158" t="str">
            <v>WOLABY LANKA FO</v>
          </cell>
          <cell r="Y158">
            <v>35</v>
          </cell>
          <cell r="Z158">
            <v>153021.26999999999</v>
          </cell>
          <cell r="AA158">
            <v>100620.9</v>
          </cell>
          <cell r="AB158">
            <v>24</v>
          </cell>
          <cell r="AC158" t="str">
            <v>201632</v>
          </cell>
          <cell r="AD158" t="str">
            <v>201715</v>
          </cell>
          <cell r="AE158">
            <v>48</v>
          </cell>
          <cell r="AF158">
            <v>0</v>
          </cell>
          <cell r="AG158">
            <v>48</v>
          </cell>
          <cell r="AH158" t="str">
            <v>201633</v>
          </cell>
          <cell r="AI158" t="str">
            <v>201732</v>
          </cell>
          <cell r="AJ158">
            <v>35</v>
          </cell>
          <cell r="AK158">
            <v>0</v>
          </cell>
          <cell r="AL158">
            <v>0</v>
          </cell>
          <cell r="AM158">
            <v>0</v>
          </cell>
          <cell r="AN158" t="str">
            <v>-</v>
          </cell>
          <cell r="AO158">
            <v>47.308999999999997</v>
          </cell>
          <cell r="AP158">
            <v>49.530999999999999</v>
          </cell>
          <cell r="AQ158">
            <v>5</v>
          </cell>
          <cell r="AR158">
            <v>0</v>
          </cell>
          <cell r="AS158" t="str">
            <v xml:space="preserve">8546050    </v>
          </cell>
          <cell r="AT158">
            <v>23</v>
          </cell>
          <cell r="AV158">
            <v>25</v>
          </cell>
          <cell r="AY158">
            <v>48</v>
          </cell>
          <cell r="AZ158" t="str">
            <v xml:space="preserve">8546050    </v>
          </cell>
          <cell r="BA158">
            <v>0</v>
          </cell>
          <cell r="BC158">
            <v>0</v>
          </cell>
          <cell r="BF158">
            <v>0</v>
          </cell>
          <cell r="BG158" t="str">
            <v xml:space="preserve">8546050    </v>
          </cell>
          <cell r="BH158">
            <v>7</v>
          </cell>
          <cell r="BJ158">
            <v>3</v>
          </cell>
          <cell r="BM158">
            <v>10</v>
          </cell>
          <cell r="BN158" t="str">
            <v xml:space="preserve">8546050    </v>
          </cell>
          <cell r="BR158">
            <v>10</v>
          </cell>
          <cell r="BS158">
            <v>13</v>
          </cell>
          <cell r="EX158">
            <v>9</v>
          </cell>
          <cell r="FD158">
            <v>15</v>
          </cell>
          <cell r="FF158">
            <v>1</v>
          </cell>
        </row>
        <row r="159">
          <cell r="A159" t="str">
            <v>8544051</v>
          </cell>
          <cell r="B159">
            <v>3</v>
          </cell>
          <cell r="C159">
            <v>6</v>
          </cell>
          <cell r="D159" t="str">
            <v>51</v>
          </cell>
          <cell r="E159"/>
          <cell r="F159"/>
          <cell r="G159" t="str">
            <v>8544051</v>
          </cell>
          <cell r="H159" t="str">
            <v>LANCER</v>
          </cell>
          <cell r="I159" t="str">
            <v>00/0</v>
          </cell>
          <cell r="J159"/>
          <cell r="K159" t="str">
            <v>B</v>
          </cell>
          <cell r="L159" t="str">
            <v>S</v>
          </cell>
          <cell r="M159">
            <v>4999</v>
          </cell>
          <cell r="N159">
            <v>2150</v>
          </cell>
          <cell r="O159">
            <v>2150</v>
          </cell>
          <cell r="P159">
            <v>5</v>
          </cell>
          <cell r="Q159">
            <v>3</v>
          </cell>
          <cell r="R159">
            <v>2</v>
          </cell>
          <cell r="S159">
            <v>3</v>
          </cell>
          <cell r="T159">
            <v>14702.94</v>
          </cell>
          <cell r="U159">
            <v>20</v>
          </cell>
          <cell r="V159">
            <v>87966.32</v>
          </cell>
          <cell r="W159">
            <v>70092</v>
          </cell>
          <cell r="X159" t="str">
            <v>WOLABY LANKA FO</v>
          </cell>
          <cell r="Y159">
            <v>70</v>
          </cell>
          <cell r="Z159">
            <v>299527.73</v>
          </cell>
          <cell r="AA159">
            <v>285840.26</v>
          </cell>
          <cell r="AB159">
            <v>69</v>
          </cell>
          <cell r="AC159" t="str">
            <v>201632</v>
          </cell>
          <cell r="AD159" t="str">
            <v>201715</v>
          </cell>
          <cell r="AE159">
            <v>56</v>
          </cell>
          <cell r="AF159">
            <v>0</v>
          </cell>
          <cell r="AG159">
            <v>56</v>
          </cell>
          <cell r="AH159" t="str">
            <v>201633</v>
          </cell>
          <cell r="AI159" t="str">
            <v>201733</v>
          </cell>
          <cell r="AJ159">
            <v>60</v>
          </cell>
          <cell r="AK159">
            <v>60</v>
          </cell>
          <cell r="AL159">
            <v>0</v>
          </cell>
          <cell r="AM159">
            <v>0</v>
          </cell>
          <cell r="AN159" t="str">
            <v>201739</v>
          </cell>
          <cell r="AO159">
            <v>51.118000000000002</v>
          </cell>
          <cell r="AP159">
            <v>49.530999999999999</v>
          </cell>
          <cell r="AQ159">
            <v>4</v>
          </cell>
          <cell r="AR159">
            <v>2</v>
          </cell>
          <cell r="AS159" t="str">
            <v xml:space="preserve">8544051    </v>
          </cell>
          <cell r="AT159">
            <v>28</v>
          </cell>
          <cell r="AV159">
            <v>28</v>
          </cell>
          <cell r="AY159">
            <v>56</v>
          </cell>
          <cell r="AZ159" t="str">
            <v xml:space="preserve">8544051    </v>
          </cell>
          <cell r="BA159">
            <v>2</v>
          </cell>
          <cell r="BC159">
            <v>1</v>
          </cell>
          <cell r="BF159">
            <v>3</v>
          </cell>
          <cell r="BG159" t="str">
            <v xml:space="preserve">8544051    </v>
          </cell>
          <cell r="BH159">
            <v>11</v>
          </cell>
          <cell r="BJ159">
            <v>9</v>
          </cell>
          <cell r="BM159">
            <v>20</v>
          </cell>
          <cell r="BN159" t="str">
            <v xml:space="preserve">8544051    </v>
          </cell>
          <cell r="BR159">
            <v>8</v>
          </cell>
          <cell r="BS159">
            <v>20</v>
          </cell>
          <cell r="EX159">
            <v>8</v>
          </cell>
          <cell r="FD159">
            <v>20</v>
          </cell>
        </row>
        <row r="160">
          <cell r="A160" t="str">
            <v>8546051</v>
          </cell>
          <cell r="B160">
            <v>3</v>
          </cell>
          <cell r="C160">
            <v>6</v>
          </cell>
          <cell r="D160" t="str">
            <v>51</v>
          </cell>
          <cell r="E160"/>
          <cell r="F160"/>
          <cell r="G160" t="str">
            <v>8546051</v>
          </cell>
          <cell r="H160" t="str">
            <v>LANCER</v>
          </cell>
          <cell r="I160" t="str">
            <v>00/0</v>
          </cell>
          <cell r="J160"/>
          <cell r="K160" t="str">
            <v>B</v>
          </cell>
          <cell r="L160" t="str">
            <v>S</v>
          </cell>
          <cell r="M160">
            <v>4999</v>
          </cell>
          <cell r="N160">
            <v>2150</v>
          </cell>
          <cell r="O160">
            <v>2150</v>
          </cell>
          <cell r="P160">
            <v>1</v>
          </cell>
          <cell r="Q160">
            <v>2</v>
          </cell>
          <cell r="R160">
            <v>3</v>
          </cell>
          <cell r="S160">
            <v>4</v>
          </cell>
          <cell r="T160">
            <v>19073.61</v>
          </cell>
          <cell r="U160">
            <v>21</v>
          </cell>
          <cell r="V160">
            <v>94913.14</v>
          </cell>
          <cell r="W160">
            <v>70092</v>
          </cell>
          <cell r="X160" t="str">
            <v>WOLABY LANKA FO</v>
          </cell>
          <cell r="Y160">
            <v>94</v>
          </cell>
          <cell r="Z160">
            <v>399965.24</v>
          </cell>
          <cell r="AA160">
            <v>406756.24</v>
          </cell>
          <cell r="AB160">
            <v>97</v>
          </cell>
          <cell r="AC160" t="str">
            <v>201632</v>
          </cell>
          <cell r="AD160" t="str">
            <v>201715</v>
          </cell>
          <cell r="AE160">
            <v>64</v>
          </cell>
          <cell r="AF160">
            <v>0</v>
          </cell>
          <cell r="AG160">
            <v>64</v>
          </cell>
          <cell r="AH160" t="str">
            <v>201633</v>
          </cell>
          <cell r="AI160" t="str">
            <v>201733</v>
          </cell>
          <cell r="AJ160">
            <v>60</v>
          </cell>
          <cell r="AK160">
            <v>100</v>
          </cell>
          <cell r="AL160">
            <v>0</v>
          </cell>
          <cell r="AM160">
            <v>0</v>
          </cell>
          <cell r="AN160" t="str">
            <v>201739</v>
          </cell>
          <cell r="AO160">
            <v>52.43</v>
          </cell>
          <cell r="AP160">
            <v>49.530999999999999</v>
          </cell>
          <cell r="AQ160">
            <v>6</v>
          </cell>
          <cell r="AR160">
            <v>3</v>
          </cell>
          <cell r="AS160" t="str">
            <v xml:space="preserve">8546051    </v>
          </cell>
          <cell r="AT160">
            <v>26</v>
          </cell>
          <cell r="AU160">
            <v>2</v>
          </cell>
          <cell r="AV160">
            <v>32</v>
          </cell>
          <cell r="AW160">
            <v>4</v>
          </cell>
          <cell r="AY160">
            <v>64</v>
          </cell>
          <cell r="AZ160" t="str">
            <v xml:space="preserve">8546051    </v>
          </cell>
          <cell r="BA160">
            <v>4</v>
          </cell>
          <cell r="BB160">
            <v>0</v>
          </cell>
          <cell r="BC160">
            <v>0</v>
          </cell>
          <cell r="BD160">
            <v>0</v>
          </cell>
          <cell r="BF160">
            <v>4</v>
          </cell>
          <cell r="BG160" t="str">
            <v xml:space="preserve">8546051    </v>
          </cell>
          <cell r="BH160">
            <v>16</v>
          </cell>
          <cell r="BI160">
            <v>1</v>
          </cell>
          <cell r="BJ160">
            <v>2</v>
          </cell>
          <cell r="BK160">
            <v>2</v>
          </cell>
          <cell r="BM160">
            <v>21</v>
          </cell>
          <cell r="BN160" t="str">
            <v xml:space="preserve">8546051    </v>
          </cell>
          <cell r="BR160">
            <v>8</v>
          </cell>
          <cell r="BS160">
            <v>18</v>
          </cell>
          <cell r="CN160">
            <v>0</v>
          </cell>
          <cell r="DG160">
            <v>2</v>
          </cell>
          <cell r="DO160">
            <v>2</v>
          </cell>
          <cell r="EX160">
            <v>9</v>
          </cell>
          <cell r="FD160">
            <v>23</v>
          </cell>
          <cell r="FS160">
            <v>4</v>
          </cell>
          <cell r="GK160">
            <v>0</v>
          </cell>
        </row>
        <row r="161">
          <cell r="A161" t="str">
            <v>8545052</v>
          </cell>
          <cell r="B161">
            <v>3</v>
          </cell>
          <cell r="C161">
            <v>6</v>
          </cell>
          <cell r="D161" t="str">
            <v>52</v>
          </cell>
          <cell r="E161" t="str">
            <v>*</v>
          </cell>
          <cell r="F161"/>
          <cell r="G161" t="str">
            <v>8545052</v>
          </cell>
          <cell r="H161" t="str">
            <v>CAPTION</v>
          </cell>
          <cell r="I161" t="str">
            <v>00/0</v>
          </cell>
          <cell r="J161" t="str">
            <v>+</v>
          </cell>
          <cell r="K161" t="str">
            <v>B</v>
          </cell>
          <cell r="L161" t="str">
            <v>D</v>
          </cell>
          <cell r="M161">
            <v>4999</v>
          </cell>
          <cell r="N161">
            <v>2200.1</v>
          </cell>
          <cell r="O161">
            <v>2581.75</v>
          </cell>
          <cell r="P161">
            <v>0</v>
          </cell>
          <cell r="Q161">
            <v>3</v>
          </cell>
          <cell r="R161">
            <v>0</v>
          </cell>
          <cell r="S161">
            <v>1</v>
          </cell>
          <cell r="T161">
            <v>1519.3</v>
          </cell>
          <cell r="U161">
            <v>5</v>
          </cell>
          <cell r="V161">
            <v>18609.900000000001</v>
          </cell>
          <cell r="W161">
            <v>70036</v>
          </cell>
          <cell r="X161" t="str">
            <v>KHS VENTURES LA</v>
          </cell>
          <cell r="Y161">
            <v>2</v>
          </cell>
          <cell r="Z161">
            <v>8847.7800000000007</v>
          </cell>
          <cell r="AA161">
            <v>37812.94</v>
          </cell>
          <cell r="AB161">
            <v>13</v>
          </cell>
          <cell r="AC161" t="str">
            <v>201549</v>
          </cell>
          <cell r="AD161" t="str">
            <v>201650</v>
          </cell>
          <cell r="AE161">
            <v>159</v>
          </cell>
          <cell r="AF161">
            <v>0</v>
          </cell>
          <cell r="AG161">
            <v>159</v>
          </cell>
          <cell r="AH161" t="str">
            <v>201551</v>
          </cell>
          <cell r="AI161" t="str">
            <v>201733</v>
          </cell>
          <cell r="AJ161">
            <v>47</v>
          </cell>
          <cell r="AK161">
            <v>0</v>
          </cell>
          <cell r="AL161">
            <v>0</v>
          </cell>
          <cell r="AM161">
            <v>0</v>
          </cell>
          <cell r="AN161" t="str">
            <v>-</v>
          </cell>
          <cell r="AO161">
            <v>40.889000000000003</v>
          </cell>
          <cell r="AP161">
            <v>48.354999999999997</v>
          </cell>
          <cell r="AQ161">
            <v>10</v>
          </cell>
          <cell r="AR161">
            <v>1</v>
          </cell>
          <cell r="AS161" t="str">
            <v xml:space="preserve">8545052    </v>
          </cell>
          <cell r="AT161">
            <v>98</v>
          </cell>
          <cell r="AU161">
            <v>3</v>
          </cell>
          <cell r="AV161">
            <v>18</v>
          </cell>
          <cell r="AW161">
            <v>18</v>
          </cell>
          <cell r="AX161">
            <v>22</v>
          </cell>
          <cell r="AY161">
            <v>159</v>
          </cell>
          <cell r="AZ161" t="str">
            <v xml:space="preserve">8545052    </v>
          </cell>
          <cell r="BA161">
            <v>0</v>
          </cell>
          <cell r="BB161">
            <v>0</v>
          </cell>
          <cell r="BC161">
            <v>0</v>
          </cell>
          <cell r="BD161">
            <v>1</v>
          </cell>
          <cell r="BE161">
            <v>0</v>
          </cell>
          <cell r="BF161">
            <v>1</v>
          </cell>
          <cell r="BG161" t="str">
            <v xml:space="preserve">8545052    </v>
          </cell>
          <cell r="BH161">
            <v>3</v>
          </cell>
          <cell r="BI161">
            <v>0</v>
          </cell>
          <cell r="BJ161">
            <v>1</v>
          </cell>
          <cell r="BK161">
            <v>1</v>
          </cell>
          <cell r="BL161">
            <v>0</v>
          </cell>
          <cell r="BM161">
            <v>5</v>
          </cell>
          <cell r="BN161" t="str">
            <v xml:space="preserve">8545052    </v>
          </cell>
          <cell r="BP161">
            <v>28</v>
          </cell>
          <cell r="BR161">
            <v>1</v>
          </cell>
          <cell r="BS161">
            <v>32</v>
          </cell>
          <cell r="CQ161">
            <v>0</v>
          </cell>
          <cell r="CZ161">
            <v>14</v>
          </cell>
          <cell r="EK161">
            <v>3</v>
          </cell>
          <cell r="EX161">
            <v>18</v>
          </cell>
          <cell r="GL161">
            <v>18</v>
          </cell>
          <cell r="GR161">
            <v>11</v>
          </cell>
          <cell r="GS161">
            <v>23</v>
          </cell>
          <cell r="GW161">
            <v>11</v>
          </cell>
          <cell r="HI161">
            <v>0</v>
          </cell>
          <cell r="HQ161">
            <v>0</v>
          </cell>
        </row>
        <row r="162">
          <cell r="A162" t="str">
            <v>8546053</v>
          </cell>
          <cell r="B162">
            <v>3</v>
          </cell>
          <cell r="C162">
            <v>6</v>
          </cell>
          <cell r="D162" t="str">
            <v>53</v>
          </cell>
          <cell r="E162" t="str">
            <v>*</v>
          </cell>
          <cell r="F162"/>
          <cell r="G162" t="str">
            <v>8546053</v>
          </cell>
          <cell r="H162" t="str">
            <v>HI LILUX</v>
          </cell>
          <cell r="I162" t="str">
            <v>00/0</v>
          </cell>
          <cell r="J162"/>
          <cell r="K162" t="str">
            <v>B</v>
          </cell>
          <cell r="L162" t="str">
            <v>S</v>
          </cell>
          <cell r="M162">
            <v>4999</v>
          </cell>
          <cell r="N162">
            <v>2150</v>
          </cell>
          <cell r="O162">
            <v>2150</v>
          </cell>
          <cell r="P162">
            <v>0</v>
          </cell>
          <cell r="Q162">
            <v>1</v>
          </cell>
          <cell r="R162">
            <v>0</v>
          </cell>
          <cell r="S162">
            <v>0</v>
          </cell>
          <cell r="T162">
            <v>0</v>
          </cell>
          <cell r="U162">
            <v>1</v>
          </cell>
          <cell r="V162">
            <v>4272.6499999999996</v>
          </cell>
          <cell r="W162">
            <v>70092</v>
          </cell>
          <cell r="X162" t="str">
            <v>WOLABY LANKA FO</v>
          </cell>
          <cell r="Y162">
            <v>26</v>
          </cell>
          <cell r="Z162">
            <v>112378.18</v>
          </cell>
          <cell r="AA162">
            <v>106175.35</v>
          </cell>
          <cell r="AB162">
            <v>25</v>
          </cell>
          <cell r="AC162" t="str">
            <v>201632</v>
          </cell>
          <cell r="AD162" t="str">
            <v>201632</v>
          </cell>
          <cell r="AE162">
            <v>10</v>
          </cell>
          <cell r="AF162">
            <v>0</v>
          </cell>
          <cell r="AG162">
            <v>10</v>
          </cell>
          <cell r="AH162" t="str">
            <v>201633</v>
          </cell>
          <cell r="AI162" t="str">
            <v>201731</v>
          </cell>
          <cell r="AJ162">
            <v>41</v>
          </cell>
          <cell r="AK162">
            <v>48</v>
          </cell>
          <cell r="AL162">
            <v>0</v>
          </cell>
          <cell r="AM162">
            <v>0</v>
          </cell>
          <cell r="AN162" t="str">
            <v>201735</v>
          </cell>
          <cell r="AO162">
            <v>49.68</v>
          </cell>
          <cell r="AP162">
            <v>49.530999999999999</v>
          </cell>
          <cell r="AQ162">
            <v>2</v>
          </cell>
          <cell r="AR162">
            <v>0</v>
          </cell>
          <cell r="AS162" t="str">
            <v xml:space="preserve">8546053    </v>
          </cell>
          <cell r="AT162">
            <v>2</v>
          </cell>
          <cell r="AV162">
            <v>8</v>
          </cell>
          <cell r="AY162">
            <v>10</v>
          </cell>
          <cell r="AZ162" t="str">
            <v xml:space="preserve">8546053    </v>
          </cell>
          <cell r="BA162">
            <v>0</v>
          </cell>
          <cell r="BC162">
            <v>0</v>
          </cell>
          <cell r="BF162">
            <v>0</v>
          </cell>
          <cell r="BG162" t="str">
            <v xml:space="preserve">8546053    </v>
          </cell>
          <cell r="BH162">
            <v>0</v>
          </cell>
          <cell r="BJ162">
            <v>1</v>
          </cell>
          <cell r="BM162">
            <v>1</v>
          </cell>
          <cell r="BN162" t="str">
            <v xml:space="preserve">8546053    </v>
          </cell>
          <cell r="BR162">
            <v>2</v>
          </cell>
          <cell r="BS162">
            <v>0</v>
          </cell>
          <cell r="FD162">
            <v>8</v>
          </cell>
          <cell r="FE162">
            <v>0</v>
          </cell>
        </row>
        <row r="163">
          <cell r="A163" t="str">
            <v>8543053</v>
          </cell>
          <cell r="B163">
            <v>3</v>
          </cell>
          <cell r="C163">
            <v>6</v>
          </cell>
          <cell r="D163" t="str">
            <v>53</v>
          </cell>
          <cell r="E163"/>
          <cell r="F163"/>
          <cell r="G163" t="str">
            <v>8543053</v>
          </cell>
          <cell r="H163" t="str">
            <v>HI LILUX</v>
          </cell>
          <cell r="I163" t="str">
            <v>00/0</v>
          </cell>
          <cell r="J163"/>
          <cell r="K163" t="str">
            <v>B</v>
          </cell>
          <cell r="L163" t="str">
            <v>S</v>
          </cell>
          <cell r="M163">
            <v>4999</v>
          </cell>
          <cell r="N163">
            <v>2150</v>
          </cell>
          <cell r="O163">
            <v>2150</v>
          </cell>
          <cell r="P163">
            <v>4</v>
          </cell>
          <cell r="Q163">
            <v>3</v>
          </cell>
          <cell r="R163">
            <v>0</v>
          </cell>
          <cell r="S163">
            <v>4</v>
          </cell>
          <cell r="T163">
            <v>19603.919999999998</v>
          </cell>
          <cell r="U163">
            <v>15</v>
          </cell>
          <cell r="V163">
            <v>66175.8</v>
          </cell>
          <cell r="W163">
            <v>70092</v>
          </cell>
          <cell r="X163" t="str">
            <v>WOLABY LANKA FO</v>
          </cell>
          <cell r="Y163">
            <v>62</v>
          </cell>
          <cell r="Z163">
            <v>267762.65999999997</v>
          </cell>
          <cell r="AA163">
            <v>319782.71000000002</v>
          </cell>
          <cell r="AB163">
            <v>75</v>
          </cell>
          <cell r="AC163" t="str">
            <v>201632</v>
          </cell>
          <cell r="AD163" t="str">
            <v>201721</v>
          </cell>
          <cell r="AE163">
            <v>26</v>
          </cell>
          <cell r="AF163">
            <v>0</v>
          </cell>
          <cell r="AG163">
            <v>26</v>
          </cell>
          <cell r="AH163" t="str">
            <v>201633</v>
          </cell>
          <cell r="AI163" t="str">
            <v>201733</v>
          </cell>
          <cell r="AJ163">
            <v>72</v>
          </cell>
          <cell r="AK163">
            <v>75</v>
          </cell>
          <cell r="AL163">
            <v>0</v>
          </cell>
          <cell r="AM163">
            <v>0</v>
          </cell>
          <cell r="AN163" t="str">
            <v>201739</v>
          </cell>
          <cell r="AO163">
            <v>51.265999999999998</v>
          </cell>
          <cell r="AP163">
            <v>49.530999999999999</v>
          </cell>
          <cell r="AQ163">
            <v>3</v>
          </cell>
          <cell r="AR163">
            <v>2</v>
          </cell>
          <cell r="AS163" t="str">
            <v xml:space="preserve">8543053    </v>
          </cell>
          <cell r="AT163">
            <v>18</v>
          </cell>
          <cell r="AV163">
            <v>8</v>
          </cell>
          <cell r="AY163">
            <v>26</v>
          </cell>
          <cell r="AZ163" t="str">
            <v xml:space="preserve">8543053    </v>
          </cell>
          <cell r="BA163">
            <v>3</v>
          </cell>
          <cell r="BC163">
            <v>1</v>
          </cell>
          <cell r="BF163">
            <v>4</v>
          </cell>
          <cell r="BG163" t="str">
            <v xml:space="preserve">8543053    </v>
          </cell>
          <cell r="BH163">
            <v>11</v>
          </cell>
          <cell r="BJ163">
            <v>4</v>
          </cell>
          <cell r="BM163">
            <v>15</v>
          </cell>
          <cell r="BN163" t="str">
            <v xml:space="preserve">8543053    </v>
          </cell>
          <cell r="BR163">
            <v>8</v>
          </cell>
          <cell r="BS163">
            <v>10</v>
          </cell>
          <cell r="FD163">
            <v>8</v>
          </cell>
          <cell r="FE163">
            <v>0</v>
          </cell>
        </row>
        <row r="164">
          <cell r="A164" t="str">
            <v>8546054</v>
          </cell>
          <cell r="B164">
            <v>3</v>
          </cell>
          <cell r="C164">
            <v>6</v>
          </cell>
          <cell r="D164" t="str">
            <v>54</v>
          </cell>
          <cell r="E164" t="str">
            <v>*</v>
          </cell>
          <cell r="F164"/>
          <cell r="G164" t="str">
            <v>8546054</v>
          </cell>
          <cell r="H164" t="str">
            <v>OUTLANDER</v>
          </cell>
          <cell r="I164" t="str">
            <v>00/0</v>
          </cell>
          <cell r="J164"/>
          <cell r="K164" t="str">
            <v>B</v>
          </cell>
          <cell r="L164" t="str">
            <v>S</v>
          </cell>
          <cell r="M164">
            <v>4999</v>
          </cell>
          <cell r="N164">
            <v>2150</v>
          </cell>
          <cell r="O164">
            <v>2150</v>
          </cell>
          <cell r="P164">
            <v>0</v>
          </cell>
          <cell r="Q164">
            <v>3</v>
          </cell>
          <cell r="R164">
            <v>1</v>
          </cell>
          <cell r="S164">
            <v>0</v>
          </cell>
          <cell r="T164">
            <v>0</v>
          </cell>
          <cell r="U164">
            <v>5</v>
          </cell>
          <cell r="V164">
            <v>21363.25</v>
          </cell>
          <cell r="W164">
            <v>70092</v>
          </cell>
          <cell r="X164" t="str">
            <v>WOLABY LANKA FO</v>
          </cell>
          <cell r="Y164">
            <v>41</v>
          </cell>
          <cell r="Z164">
            <v>177589.01</v>
          </cell>
          <cell r="AA164">
            <v>118138.77</v>
          </cell>
          <cell r="AB164">
            <v>28</v>
          </cell>
          <cell r="AC164" t="str">
            <v>201632</v>
          </cell>
          <cell r="AD164" t="str">
            <v>201648</v>
          </cell>
          <cell r="AE164">
            <v>21</v>
          </cell>
          <cell r="AF164">
            <v>0</v>
          </cell>
          <cell r="AG164">
            <v>21</v>
          </cell>
          <cell r="AH164" t="str">
            <v>201634</v>
          </cell>
          <cell r="AI164" t="str">
            <v>201731</v>
          </cell>
          <cell r="AJ164">
            <v>79</v>
          </cell>
          <cell r="AK164">
            <v>0</v>
          </cell>
          <cell r="AL164">
            <v>0</v>
          </cell>
          <cell r="AM164">
            <v>0</v>
          </cell>
          <cell r="AN164" t="str">
            <v>-</v>
          </cell>
          <cell r="AO164">
            <v>49.68</v>
          </cell>
          <cell r="AP164">
            <v>49.530999999999999</v>
          </cell>
          <cell r="AQ164">
            <v>5</v>
          </cell>
          <cell r="AR164">
            <v>0</v>
          </cell>
          <cell r="AS164" t="str">
            <v xml:space="preserve">8546054    </v>
          </cell>
          <cell r="AT164">
            <v>10</v>
          </cell>
          <cell r="AU164">
            <v>2</v>
          </cell>
          <cell r="AV164">
            <v>7</v>
          </cell>
          <cell r="AW164">
            <v>2</v>
          </cell>
          <cell r="AY164">
            <v>21</v>
          </cell>
          <cell r="AZ164" t="str">
            <v xml:space="preserve">8546054    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F164">
            <v>0</v>
          </cell>
          <cell r="BG164" t="str">
            <v xml:space="preserve">8546054    </v>
          </cell>
          <cell r="BH164">
            <v>4</v>
          </cell>
          <cell r="BI164">
            <v>0</v>
          </cell>
          <cell r="BJ164">
            <v>1</v>
          </cell>
          <cell r="BK164">
            <v>0</v>
          </cell>
          <cell r="BM164">
            <v>5</v>
          </cell>
          <cell r="BN164" t="str">
            <v xml:space="preserve">8546054    </v>
          </cell>
          <cell r="BR164">
            <v>7</v>
          </cell>
          <cell r="BS164">
            <v>3</v>
          </cell>
          <cell r="EK164">
            <v>2</v>
          </cell>
          <cell r="FD164">
            <v>0</v>
          </cell>
          <cell r="FE164">
            <v>7</v>
          </cell>
          <cell r="FF164">
            <v>0</v>
          </cell>
          <cell r="FS164">
            <v>2</v>
          </cell>
        </row>
        <row r="165">
          <cell r="A165" t="str">
            <v>8543054</v>
          </cell>
          <cell r="B165">
            <v>3</v>
          </cell>
          <cell r="C165">
            <v>6</v>
          </cell>
          <cell r="D165" t="str">
            <v>54</v>
          </cell>
          <cell r="E165" t="str">
            <v>*</v>
          </cell>
          <cell r="F165"/>
          <cell r="G165" t="str">
            <v>8543054</v>
          </cell>
          <cell r="H165" t="str">
            <v>OUTLANDER</v>
          </cell>
          <cell r="I165" t="str">
            <v>00/0</v>
          </cell>
          <cell r="J165"/>
          <cell r="K165" t="str">
            <v>B</v>
          </cell>
          <cell r="L165" t="str">
            <v>S</v>
          </cell>
          <cell r="M165">
            <v>4999</v>
          </cell>
          <cell r="N165">
            <v>2150</v>
          </cell>
          <cell r="O165">
            <v>2150</v>
          </cell>
          <cell r="P165">
            <v>0</v>
          </cell>
          <cell r="Q165">
            <v>1</v>
          </cell>
          <cell r="R165">
            <v>0</v>
          </cell>
          <cell r="S165">
            <v>0</v>
          </cell>
          <cell r="T165">
            <v>0</v>
          </cell>
          <cell r="U165">
            <v>1</v>
          </cell>
          <cell r="V165">
            <v>3631.75</v>
          </cell>
          <cell r="W165">
            <v>70092</v>
          </cell>
          <cell r="X165" t="str">
            <v>WOLABY LANKA FO</v>
          </cell>
          <cell r="Y165">
            <v>51</v>
          </cell>
          <cell r="Z165">
            <v>218169.69</v>
          </cell>
          <cell r="AA165">
            <v>205514.45</v>
          </cell>
          <cell r="AB165">
            <v>49</v>
          </cell>
          <cell r="AC165" t="str">
            <v>201632</v>
          </cell>
          <cell r="AD165" t="str">
            <v>201648</v>
          </cell>
          <cell r="AE165">
            <v>16</v>
          </cell>
          <cell r="AF165">
            <v>0</v>
          </cell>
          <cell r="AG165">
            <v>16</v>
          </cell>
          <cell r="AH165" t="str">
            <v>201633</v>
          </cell>
          <cell r="AI165" t="str">
            <v>201731</v>
          </cell>
          <cell r="AJ165">
            <v>69</v>
          </cell>
          <cell r="AK165">
            <v>84</v>
          </cell>
          <cell r="AL165">
            <v>0</v>
          </cell>
          <cell r="AM165">
            <v>48</v>
          </cell>
          <cell r="AN165" t="str">
            <v>201727</v>
          </cell>
          <cell r="AO165">
            <v>40.799999999999997</v>
          </cell>
          <cell r="AP165">
            <v>49.530999999999999</v>
          </cell>
          <cell r="AQ165">
            <v>6</v>
          </cell>
          <cell r="AR165">
            <v>0</v>
          </cell>
          <cell r="AS165" t="str">
            <v xml:space="preserve">8543054    </v>
          </cell>
          <cell r="AT165">
            <v>9</v>
          </cell>
          <cell r="AV165">
            <v>6</v>
          </cell>
          <cell r="AW165">
            <v>1</v>
          </cell>
          <cell r="AY165">
            <v>16</v>
          </cell>
          <cell r="AZ165" t="str">
            <v xml:space="preserve">8543054    </v>
          </cell>
          <cell r="BA165">
            <v>0</v>
          </cell>
          <cell r="BC165">
            <v>0</v>
          </cell>
          <cell r="BD165">
            <v>0</v>
          </cell>
          <cell r="BF165">
            <v>0</v>
          </cell>
          <cell r="BG165" t="str">
            <v xml:space="preserve">8543054    </v>
          </cell>
          <cell r="BH165">
            <v>1</v>
          </cell>
          <cell r="BJ165">
            <v>0</v>
          </cell>
          <cell r="BK165">
            <v>0</v>
          </cell>
          <cell r="BM165">
            <v>1</v>
          </cell>
          <cell r="BN165" t="str">
            <v xml:space="preserve">8543054    </v>
          </cell>
          <cell r="BP165">
            <v>1</v>
          </cell>
          <cell r="BR165">
            <v>5</v>
          </cell>
          <cell r="BS165">
            <v>3</v>
          </cell>
          <cell r="FD165">
            <v>1</v>
          </cell>
          <cell r="FF165">
            <v>5</v>
          </cell>
          <cell r="FS165">
            <v>1</v>
          </cell>
        </row>
        <row r="166">
          <cell r="A166" t="str">
            <v>8244072</v>
          </cell>
          <cell r="B166">
            <v>3</v>
          </cell>
          <cell r="C166">
            <v>6</v>
          </cell>
          <cell r="D166" t="str">
            <v>72</v>
          </cell>
          <cell r="E166" t="str">
            <v>*</v>
          </cell>
          <cell r="F166" t="str">
            <v>X1499</v>
          </cell>
          <cell r="G166" t="str">
            <v>8244072</v>
          </cell>
          <cell r="H166" t="str">
            <v>LEXUS</v>
          </cell>
          <cell r="I166" t="str">
            <v>35/6</v>
          </cell>
          <cell r="J166" t="str">
            <v>+</v>
          </cell>
          <cell r="K166" t="str">
            <v>B</v>
          </cell>
          <cell r="L166" t="str">
            <v>S</v>
          </cell>
          <cell r="M166">
            <v>3699</v>
          </cell>
          <cell r="N166">
            <v>1723</v>
          </cell>
          <cell r="O166">
            <v>1723</v>
          </cell>
          <cell r="P166">
            <v>9</v>
          </cell>
          <cell r="Q166">
            <v>16</v>
          </cell>
          <cell r="R166">
            <v>13</v>
          </cell>
          <cell r="S166">
            <v>9</v>
          </cell>
          <cell r="T166">
            <v>17752.62</v>
          </cell>
          <cell r="U166">
            <v>89</v>
          </cell>
          <cell r="V166">
            <v>180587.83</v>
          </cell>
          <cell r="W166">
            <v>14100</v>
          </cell>
          <cell r="X166" t="str">
            <v>LEATHER FACTORY</v>
          </cell>
          <cell r="Y166">
            <v>336</v>
          </cell>
          <cell r="Z166">
            <v>1049926.1000000001</v>
          </cell>
          <cell r="AA166">
            <v>338537.7</v>
          </cell>
          <cell r="AB166">
            <v>109</v>
          </cell>
          <cell r="AC166" t="str">
            <v>201614</v>
          </cell>
          <cell r="AD166" t="str">
            <v>201633</v>
          </cell>
          <cell r="AE166">
            <v>128</v>
          </cell>
          <cell r="AF166">
            <v>0</v>
          </cell>
          <cell r="AG166">
            <v>128</v>
          </cell>
          <cell r="AH166" t="str">
            <v>201615</v>
          </cell>
          <cell r="AI166" t="str">
            <v>201733</v>
          </cell>
          <cell r="AJ166">
            <v>155</v>
          </cell>
          <cell r="AK166">
            <v>0</v>
          </cell>
          <cell r="AL166">
            <v>0</v>
          </cell>
          <cell r="AM166">
            <v>0</v>
          </cell>
          <cell r="AN166" t="str">
            <v>-</v>
          </cell>
          <cell r="AO166">
            <v>15.085000000000001</v>
          </cell>
          <cell r="AP166">
            <v>45.34</v>
          </cell>
          <cell r="AQ166">
            <v>30</v>
          </cell>
          <cell r="AR166">
            <v>10</v>
          </cell>
          <cell r="AS166" t="str">
            <v xml:space="preserve">8244072    </v>
          </cell>
          <cell r="AT166">
            <v>41</v>
          </cell>
          <cell r="AU166">
            <v>13</v>
          </cell>
          <cell r="AV166">
            <v>21</v>
          </cell>
          <cell r="AW166">
            <v>30</v>
          </cell>
          <cell r="AX166">
            <v>23</v>
          </cell>
          <cell r="AY166">
            <v>128</v>
          </cell>
          <cell r="AZ166" t="str">
            <v xml:space="preserve">8244072    </v>
          </cell>
          <cell r="BA166">
            <v>4</v>
          </cell>
          <cell r="BB166">
            <v>0</v>
          </cell>
          <cell r="BC166">
            <v>2</v>
          </cell>
          <cell r="BD166">
            <v>2</v>
          </cell>
          <cell r="BE166">
            <v>1</v>
          </cell>
          <cell r="BF166">
            <v>9</v>
          </cell>
          <cell r="BG166" t="str">
            <v xml:space="preserve">8244072    </v>
          </cell>
          <cell r="BH166">
            <v>21</v>
          </cell>
          <cell r="BI166">
            <v>19</v>
          </cell>
          <cell r="BJ166">
            <v>17</v>
          </cell>
          <cell r="BK166">
            <v>19</v>
          </cell>
          <cell r="BL166">
            <v>13</v>
          </cell>
          <cell r="BM166">
            <v>89</v>
          </cell>
          <cell r="BN166" t="str">
            <v xml:space="preserve">8244072    </v>
          </cell>
          <cell r="BO166">
            <v>3</v>
          </cell>
          <cell r="BP166">
            <v>1</v>
          </cell>
          <cell r="BQ166">
            <v>4</v>
          </cell>
          <cell r="BR166">
            <v>0</v>
          </cell>
          <cell r="BS166">
            <v>2</v>
          </cell>
          <cell r="CH166">
            <v>3</v>
          </cell>
          <cell r="CU166">
            <v>0</v>
          </cell>
          <cell r="DG166">
            <v>1</v>
          </cell>
          <cell r="DH166">
            <v>1</v>
          </cell>
          <cell r="DL166">
            <v>3</v>
          </cell>
          <cell r="DN166">
            <v>0</v>
          </cell>
          <cell r="DP166">
            <v>11</v>
          </cell>
          <cell r="DR166">
            <v>0</v>
          </cell>
          <cell r="DU166">
            <v>8</v>
          </cell>
          <cell r="DZ166">
            <v>1</v>
          </cell>
          <cell r="ES166">
            <v>2</v>
          </cell>
          <cell r="EU166">
            <v>0</v>
          </cell>
          <cell r="EX166">
            <v>3</v>
          </cell>
          <cell r="FC166">
            <v>1</v>
          </cell>
          <cell r="FD166">
            <v>0</v>
          </cell>
          <cell r="FE166">
            <v>9</v>
          </cell>
          <cell r="FH166">
            <v>3</v>
          </cell>
          <cell r="FQ166">
            <v>3</v>
          </cell>
          <cell r="FS166">
            <v>7</v>
          </cell>
          <cell r="FT166">
            <v>0</v>
          </cell>
          <cell r="FU166">
            <v>3</v>
          </cell>
          <cell r="FV166">
            <v>9</v>
          </cell>
          <cell r="FZ166">
            <v>0</v>
          </cell>
          <cell r="GB166">
            <v>2</v>
          </cell>
          <cell r="GE166">
            <v>1</v>
          </cell>
          <cell r="GI166">
            <v>0</v>
          </cell>
          <cell r="GK166">
            <v>0</v>
          </cell>
          <cell r="GR166">
            <v>6</v>
          </cell>
          <cell r="GS166">
            <v>9</v>
          </cell>
          <cell r="GU166">
            <v>1</v>
          </cell>
          <cell r="GZ166">
            <v>2</v>
          </cell>
          <cell r="HA166">
            <v>1</v>
          </cell>
          <cell r="HE166">
            <v>2</v>
          </cell>
          <cell r="HH166">
            <v>0</v>
          </cell>
          <cell r="HM166">
            <v>10</v>
          </cell>
          <cell r="HN166">
            <v>9</v>
          </cell>
          <cell r="HO166">
            <v>0</v>
          </cell>
          <cell r="HP166">
            <v>0</v>
          </cell>
          <cell r="HQ166">
            <v>8</v>
          </cell>
          <cell r="HR166">
            <v>0</v>
          </cell>
        </row>
        <row r="167">
          <cell r="A167" t="str">
            <v>8246072</v>
          </cell>
          <cell r="B167">
            <v>3</v>
          </cell>
          <cell r="C167">
            <v>6</v>
          </cell>
          <cell r="D167" t="str">
            <v>72</v>
          </cell>
          <cell r="E167" t="str">
            <v>*</v>
          </cell>
          <cell r="F167" t="str">
            <v>X1499</v>
          </cell>
          <cell r="G167" t="str">
            <v>8246072</v>
          </cell>
          <cell r="H167" t="str">
            <v>LEXUS</v>
          </cell>
          <cell r="I167" t="str">
            <v>35/6</v>
          </cell>
          <cell r="J167" t="str">
            <v>+</v>
          </cell>
          <cell r="K167" t="str">
            <v>B</v>
          </cell>
          <cell r="L167" t="str">
            <v>S</v>
          </cell>
          <cell r="M167">
            <v>3699</v>
          </cell>
          <cell r="N167">
            <v>1723</v>
          </cell>
          <cell r="O167">
            <v>1723</v>
          </cell>
          <cell r="P167">
            <v>16</v>
          </cell>
          <cell r="Q167">
            <v>30</v>
          </cell>
          <cell r="R167">
            <v>26</v>
          </cell>
          <cell r="S167">
            <v>13</v>
          </cell>
          <cell r="T167">
            <v>26458.01</v>
          </cell>
          <cell r="U167">
            <v>123</v>
          </cell>
          <cell r="V167">
            <v>249979.6</v>
          </cell>
          <cell r="W167">
            <v>14100</v>
          </cell>
          <cell r="X167" t="str">
            <v>LEATHER FACTORY</v>
          </cell>
          <cell r="Y167">
            <v>284</v>
          </cell>
          <cell r="Z167">
            <v>886124.77</v>
          </cell>
          <cell r="AA167">
            <v>573958.98</v>
          </cell>
          <cell r="AB167">
            <v>184</v>
          </cell>
          <cell r="AC167" t="str">
            <v>201614</v>
          </cell>
          <cell r="AD167" t="str">
            <v>201633</v>
          </cell>
          <cell r="AE167">
            <v>159</v>
          </cell>
          <cell r="AF167">
            <v>0</v>
          </cell>
          <cell r="AG167">
            <v>159</v>
          </cell>
          <cell r="AH167" t="str">
            <v>201615</v>
          </cell>
          <cell r="AI167" t="str">
            <v>201733</v>
          </cell>
          <cell r="AJ167">
            <v>163</v>
          </cell>
          <cell r="AK167">
            <v>0</v>
          </cell>
          <cell r="AL167">
            <v>0</v>
          </cell>
          <cell r="AM167">
            <v>0</v>
          </cell>
          <cell r="AN167" t="str">
            <v>-</v>
          </cell>
          <cell r="AO167">
            <v>15.221</v>
          </cell>
          <cell r="AP167">
            <v>45.34</v>
          </cell>
          <cell r="AQ167">
            <v>38</v>
          </cell>
          <cell r="AR167">
            <v>11</v>
          </cell>
          <cell r="AS167" t="str">
            <v xml:space="preserve">8246072    </v>
          </cell>
          <cell r="AT167">
            <v>32</v>
          </cell>
          <cell r="AU167">
            <v>30</v>
          </cell>
          <cell r="AV167">
            <v>23</v>
          </cell>
          <cell r="AW167">
            <v>48</v>
          </cell>
          <cell r="AX167">
            <v>26</v>
          </cell>
          <cell r="AY167">
            <v>159</v>
          </cell>
          <cell r="AZ167" t="str">
            <v xml:space="preserve">8246072    </v>
          </cell>
          <cell r="BA167">
            <v>1</v>
          </cell>
          <cell r="BB167">
            <v>5</v>
          </cell>
          <cell r="BC167">
            <v>2</v>
          </cell>
          <cell r="BD167">
            <v>4</v>
          </cell>
          <cell r="BE167">
            <v>1</v>
          </cell>
          <cell r="BF167">
            <v>13</v>
          </cell>
          <cell r="BG167" t="str">
            <v xml:space="preserve">8246072    </v>
          </cell>
          <cell r="BH167">
            <v>28</v>
          </cell>
          <cell r="BI167">
            <v>17</v>
          </cell>
          <cell r="BJ167">
            <v>11</v>
          </cell>
          <cell r="BK167">
            <v>39</v>
          </cell>
          <cell r="BL167">
            <v>28</v>
          </cell>
          <cell r="BM167">
            <v>123</v>
          </cell>
          <cell r="BN167" t="str">
            <v xml:space="preserve">8246072    </v>
          </cell>
          <cell r="BO167">
            <v>5</v>
          </cell>
          <cell r="BP167">
            <v>3</v>
          </cell>
          <cell r="BQ167">
            <v>13</v>
          </cell>
          <cell r="BR167">
            <v>4</v>
          </cell>
          <cell r="BS167">
            <v>0</v>
          </cell>
          <cell r="BU167">
            <v>2</v>
          </cell>
          <cell r="BX167">
            <v>3</v>
          </cell>
          <cell r="BY167">
            <v>0</v>
          </cell>
          <cell r="CH167">
            <v>4</v>
          </cell>
          <cell r="CU167">
            <v>0</v>
          </cell>
          <cell r="DD167">
            <v>0</v>
          </cell>
          <cell r="DG167">
            <v>3</v>
          </cell>
          <cell r="DH167">
            <v>1</v>
          </cell>
          <cell r="DL167">
            <v>10</v>
          </cell>
          <cell r="DM167">
            <v>0</v>
          </cell>
          <cell r="DN167">
            <v>2</v>
          </cell>
          <cell r="DP167">
            <v>5</v>
          </cell>
          <cell r="DR167">
            <v>1</v>
          </cell>
          <cell r="DU167">
            <v>12</v>
          </cell>
          <cell r="DZ167">
            <v>4</v>
          </cell>
          <cell r="ES167">
            <v>4</v>
          </cell>
          <cell r="EU167">
            <v>0</v>
          </cell>
          <cell r="EV167">
            <v>4</v>
          </cell>
          <cell r="EX167">
            <v>3</v>
          </cell>
          <cell r="FC167">
            <v>0</v>
          </cell>
          <cell r="FD167">
            <v>0</v>
          </cell>
          <cell r="FE167">
            <v>1</v>
          </cell>
          <cell r="FH167">
            <v>7</v>
          </cell>
          <cell r="FQ167">
            <v>4</v>
          </cell>
          <cell r="FR167">
            <v>1</v>
          </cell>
          <cell r="FS167">
            <v>4</v>
          </cell>
          <cell r="FT167">
            <v>4</v>
          </cell>
          <cell r="FU167">
            <v>2</v>
          </cell>
          <cell r="FV167">
            <v>11</v>
          </cell>
          <cell r="FZ167">
            <v>4</v>
          </cell>
          <cell r="GB167">
            <v>7</v>
          </cell>
          <cell r="GE167">
            <v>3</v>
          </cell>
          <cell r="GH167">
            <v>0</v>
          </cell>
          <cell r="GI167">
            <v>3</v>
          </cell>
          <cell r="GK167">
            <v>0</v>
          </cell>
          <cell r="GL167">
            <v>7</v>
          </cell>
          <cell r="GR167">
            <v>6</v>
          </cell>
          <cell r="GS167">
            <v>-1</v>
          </cell>
          <cell r="GU167">
            <v>-1</v>
          </cell>
          <cell r="GY167">
            <v>3</v>
          </cell>
          <cell r="GZ167">
            <v>0</v>
          </cell>
          <cell r="HA167">
            <v>5</v>
          </cell>
          <cell r="HE167">
            <v>5</v>
          </cell>
          <cell r="HH167">
            <v>0</v>
          </cell>
          <cell r="HM167">
            <v>1</v>
          </cell>
          <cell r="HN167">
            <v>1</v>
          </cell>
          <cell r="HO167">
            <v>0</v>
          </cell>
          <cell r="HP167">
            <v>0</v>
          </cell>
          <cell r="HQ167">
            <v>1</v>
          </cell>
          <cell r="HR167">
            <v>0</v>
          </cell>
          <cell r="HS167">
            <v>1</v>
          </cell>
        </row>
        <row r="168">
          <cell r="A168" t="str">
            <v>8544082</v>
          </cell>
          <cell r="B168">
            <v>3</v>
          </cell>
          <cell r="C168">
            <v>6</v>
          </cell>
          <cell r="D168" t="str">
            <v>82</v>
          </cell>
          <cell r="E168" t="str">
            <v>*</v>
          </cell>
          <cell r="F168" t="str">
            <v>X1499</v>
          </cell>
          <cell r="G168" t="str">
            <v>8544082</v>
          </cell>
          <cell r="H168" t="str">
            <v>PARADE</v>
          </cell>
          <cell r="I168" t="str">
            <v>35/6</v>
          </cell>
          <cell r="J168" t="str">
            <v>+</v>
          </cell>
          <cell r="K168" t="str">
            <v>B</v>
          </cell>
          <cell r="L168" t="str">
            <v>S</v>
          </cell>
          <cell r="M168">
            <v>3699</v>
          </cell>
          <cell r="N168">
            <v>1713</v>
          </cell>
          <cell r="O168">
            <v>1713</v>
          </cell>
          <cell r="P168">
            <v>17</v>
          </cell>
          <cell r="Q168">
            <v>30</v>
          </cell>
          <cell r="R168">
            <v>23</v>
          </cell>
          <cell r="S168">
            <v>14</v>
          </cell>
          <cell r="T168">
            <v>28730</v>
          </cell>
          <cell r="U168">
            <v>155</v>
          </cell>
          <cell r="V168">
            <v>310844.83</v>
          </cell>
          <cell r="W168">
            <v>14100</v>
          </cell>
          <cell r="X168" t="str">
            <v>LEATHER FACTORY</v>
          </cell>
          <cell r="Y168">
            <v>254</v>
          </cell>
          <cell r="Z168">
            <v>793740.45</v>
          </cell>
          <cell r="AA168">
            <v>470282.63</v>
          </cell>
          <cell r="AB168">
            <v>150</v>
          </cell>
          <cell r="AC168" t="str">
            <v>201528</v>
          </cell>
          <cell r="AD168" t="str">
            <v>201633</v>
          </cell>
          <cell r="AE168">
            <v>251</v>
          </cell>
          <cell r="AF168">
            <v>0</v>
          </cell>
          <cell r="AG168">
            <v>251</v>
          </cell>
          <cell r="AH168" t="str">
            <v>201529</v>
          </cell>
          <cell r="AI168" t="str">
            <v>201733</v>
          </cell>
          <cell r="AJ168">
            <v>50</v>
          </cell>
          <cell r="AK168">
            <v>0</v>
          </cell>
          <cell r="AL168">
            <v>0</v>
          </cell>
          <cell r="AM168">
            <v>0</v>
          </cell>
          <cell r="AN168" t="str">
            <v>-</v>
          </cell>
          <cell r="AO168">
            <v>14.583</v>
          </cell>
          <cell r="AP168">
            <v>45.656999999999996</v>
          </cell>
          <cell r="AQ168">
            <v>41</v>
          </cell>
          <cell r="AR168">
            <v>10</v>
          </cell>
          <cell r="AS168" t="str">
            <v xml:space="preserve">8544082    </v>
          </cell>
          <cell r="AT168">
            <v>65</v>
          </cell>
          <cell r="AU168">
            <v>59</v>
          </cell>
          <cell r="AV168">
            <v>37</v>
          </cell>
          <cell r="AW168">
            <v>58</v>
          </cell>
          <cell r="AX168">
            <v>32</v>
          </cell>
          <cell r="AY168">
            <v>251</v>
          </cell>
          <cell r="AZ168" t="str">
            <v xml:space="preserve">8544082    </v>
          </cell>
          <cell r="BA168">
            <v>4</v>
          </cell>
          <cell r="BB168">
            <v>2</v>
          </cell>
          <cell r="BC168">
            <v>2</v>
          </cell>
          <cell r="BD168">
            <v>3</v>
          </cell>
          <cell r="BE168">
            <v>3</v>
          </cell>
          <cell r="BF168">
            <v>14</v>
          </cell>
          <cell r="BG168" t="str">
            <v xml:space="preserve">8544082    </v>
          </cell>
          <cell r="BH168">
            <v>57</v>
          </cell>
          <cell r="BI168">
            <v>14</v>
          </cell>
          <cell r="BJ168">
            <v>42</v>
          </cell>
          <cell r="BK168">
            <v>19</v>
          </cell>
          <cell r="BL168">
            <v>23</v>
          </cell>
          <cell r="BM168">
            <v>155</v>
          </cell>
          <cell r="BN168" t="str">
            <v xml:space="preserve">8544082    </v>
          </cell>
          <cell r="BO168">
            <v>8</v>
          </cell>
          <cell r="BP168">
            <v>0</v>
          </cell>
          <cell r="BQ168">
            <v>5</v>
          </cell>
          <cell r="BR168">
            <v>21</v>
          </cell>
          <cell r="BS168">
            <v>0</v>
          </cell>
          <cell r="BU168">
            <v>3</v>
          </cell>
          <cell r="BX168">
            <v>1</v>
          </cell>
          <cell r="BY168">
            <v>9</v>
          </cell>
          <cell r="BZ168">
            <v>4</v>
          </cell>
          <cell r="CH168">
            <v>4</v>
          </cell>
          <cell r="CU168">
            <v>0</v>
          </cell>
          <cell r="DD168">
            <v>0</v>
          </cell>
          <cell r="DH168">
            <v>6</v>
          </cell>
          <cell r="DL168">
            <v>4</v>
          </cell>
          <cell r="DM168">
            <v>4</v>
          </cell>
          <cell r="DN168">
            <v>2</v>
          </cell>
          <cell r="DP168">
            <v>7</v>
          </cell>
          <cell r="DQ168">
            <v>1</v>
          </cell>
          <cell r="DR168">
            <v>5</v>
          </cell>
          <cell r="DU168">
            <v>21</v>
          </cell>
          <cell r="DY168">
            <v>7</v>
          </cell>
          <cell r="DZ168">
            <v>6</v>
          </cell>
          <cell r="EH168">
            <v>1</v>
          </cell>
          <cell r="EK168">
            <v>2</v>
          </cell>
          <cell r="EU168">
            <v>0</v>
          </cell>
          <cell r="EX168">
            <v>5</v>
          </cell>
          <cell r="FC168">
            <v>6</v>
          </cell>
          <cell r="FD168">
            <v>13</v>
          </cell>
          <cell r="FE168">
            <v>0</v>
          </cell>
          <cell r="FF168">
            <v>8</v>
          </cell>
          <cell r="FQ168">
            <v>3</v>
          </cell>
          <cell r="FR168">
            <v>0</v>
          </cell>
          <cell r="FS168">
            <v>7</v>
          </cell>
          <cell r="FT168">
            <v>9</v>
          </cell>
          <cell r="FU168">
            <v>6</v>
          </cell>
          <cell r="FV168">
            <v>4</v>
          </cell>
          <cell r="FY168">
            <v>2</v>
          </cell>
          <cell r="FZ168">
            <v>6</v>
          </cell>
          <cell r="GB168">
            <v>5</v>
          </cell>
          <cell r="GE168">
            <v>1</v>
          </cell>
          <cell r="GL168">
            <v>7</v>
          </cell>
          <cell r="GR168">
            <v>18</v>
          </cell>
          <cell r="GS168">
            <v>0</v>
          </cell>
          <cell r="GU168">
            <v>0</v>
          </cell>
          <cell r="GW168">
            <v>6</v>
          </cell>
          <cell r="GZ168">
            <v>0</v>
          </cell>
          <cell r="HA168">
            <v>0</v>
          </cell>
          <cell r="HB168">
            <v>0</v>
          </cell>
          <cell r="HM168">
            <v>9</v>
          </cell>
          <cell r="HN168">
            <v>2</v>
          </cell>
          <cell r="HQ168">
            <v>9</v>
          </cell>
          <cell r="HR168">
            <v>2</v>
          </cell>
          <cell r="HS168">
            <v>2</v>
          </cell>
        </row>
        <row r="169">
          <cell r="A169" t="str">
            <v>8546082</v>
          </cell>
          <cell r="B169">
            <v>3</v>
          </cell>
          <cell r="C169">
            <v>6</v>
          </cell>
          <cell r="D169" t="str">
            <v>82</v>
          </cell>
          <cell r="E169" t="str">
            <v>*</v>
          </cell>
          <cell r="F169" t="str">
            <v>X1499</v>
          </cell>
          <cell r="G169" t="str">
            <v>8546082</v>
          </cell>
          <cell r="H169" t="str">
            <v>PARADE</v>
          </cell>
          <cell r="I169" t="str">
            <v>35/6</v>
          </cell>
          <cell r="J169" t="str">
            <v>+</v>
          </cell>
          <cell r="K169" t="str">
            <v>B</v>
          </cell>
          <cell r="L169" t="str">
            <v>S</v>
          </cell>
          <cell r="M169">
            <v>3699</v>
          </cell>
          <cell r="N169">
            <v>1713</v>
          </cell>
          <cell r="O169">
            <v>1713</v>
          </cell>
          <cell r="P169">
            <v>25</v>
          </cell>
          <cell r="Q169">
            <v>33</v>
          </cell>
          <cell r="R169">
            <v>44</v>
          </cell>
          <cell r="S169">
            <v>30</v>
          </cell>
          <cell r="T169">
            <v>61792.800000000003</v>
          </cell>
          <cell r="U169">
            <v>190</v>
          </cell>
          <cell r="V169">
            <v>376256.69</v>
          </cell>
          <cell r="W169">
            <v>14100</v>
          </cell>
          <cell r="X169" t="str">
            <v>LEATHER FACTORY</v>
          </cell>
          <cell r="Y169">
            <v>289</v>
          </cell>
          <cell r="Z169">
            <v>899090.47</v>
          </cell>
          <cell r="AA169">
            <v>519589.75</v>
          </cell>
          <cell r="AB169">
            <v>168</v>
          </cell>
          <cell r="AC169" t="str">
            <v>201525</v>
          </cell>
          <cell r="AD169" t="str">
            <v>201646</v>
          </cell>
          <cell r="AE169">
            <v>347</v>
          </cell>
          <cell r="AF169">
            <v>0</v>
          </cell>
          <cell r="AG169">
            <v>347</v>
          </cell>
          <cell r="AH169" t="str">
            <v>201526</v>
          </cell>
          <cell r="AI169" t="str">
            <v>201733</v>
          </cell>
          <cell r="AJ169">
            <v>605</v>
          </cell>
          <cell r="AK169">
            <v>0</v>
          </cell>
          <cell r="AL169">
            <v>0</v>
          </cell>
          <cell r="AM169">
            <v>0</v>
          </cell>
          <cell r="AN169" t="str">
            <v>-</v>
          </cell>
          <cell r="AO169">
            <v>13.497999999999999</v>
          </cell>
          <cell r="AP169">
            <v>45.656999999999996</v>
          </cell>
          <cell r="AQ169">
            <v>48</v>
          </cell>
          <cell r="AR169">
            <v>17</v>
          </cell>
          <cell r="AS169" t="str">
            <v xml:space="preserve">8546082    </v>
          </cell>
          <cell r="AT169">
            <v>115</v>
          </cell>
          <cell r="AU169">
            <v>82</v>
          </cell>
          <cell r="AV169">
            <v>65</v>
          </cell>
          <cell r="AW169">
            <v>65</v>
          </cell>
          <cell r="AX169">
            <v>20</v>
          </cell>
          <cell r="AY169">
            <v>347</v>
          </cell>
          <cell r="AZ169" t="str">
            <v xml:space="preserve">8546082    </v>
          </cell>
          <cell r="BA169">
            <v>9</v>
          </cell>
          <cell r="BB169">
            <v>4</v>
          </cell>
          <cell r="BC169">
            <v>5</v>
          </cell>
          <cell r="BD169">
            <v>6</v>
          </cell>
          <cell r="BE169">
            <v>6</v>
          </cell>
          <cell r="BF169">
            <v>30</v>
          </cell>
          <cell r="BG169" t="str">
            <v xml:space="preserve">8546082    </v>
          </cell>
          <cell r="BH169">
            <v>78</v>
          </cell>
          <cell r="BI169">
            <v>18</v>
          </cell>
          <cell r="BJ169">
            <v>31</v>
          </cell>
          <cell r="BK169">
            <v>31</v>
          </cell>
          <cell r="BL169">
            <v>32</v>
          </cell>
          <cell r="BM169">
            <v>190</v>
          </cell>
          <cell r="BN169" t="str">
            <v xml:space="preserve">8546082    </v>
          </cell>
          <cell r="BO169">
            <v>13</v>
          </cell>
          <cell r="BP169">
            <v>4</v>
          </cell>
          <cell r="BQ169">
            <v>5</v>
          </cell>
          <cell r="BR169">
            <v>23</v>
          </cell>
          <cell r="BS169">
            <v>6</v>
          </cell>
          <cell r="BU169">
            <v>0</v>
          </cell>
          <cell r="BX169">
            <v>1</v>
          </cell>
          <cell r="BY169">
            <v>8</v>
          </cell>
          <cell r="BZ169">
            <v>8</v>
          </cell>
          <cell r="CH169">
            <v>4</v>
          </cell>
          <cell r="CU169">
            <v>0</v>
          </cell>
          <cell r="DD169">
            <v>0</v>
          </cell>
          <cell r="DH169">
            <v>3</v>
          </cell>
          <cell r="DL169">
            <v>5</v>
          </cell>
          <cell r="DM169">
            <v>2</v>
          </cell>
          <cell r="DN169">
            <v>2</v>
          </cell>
          <cell r="DP169">
            <v>0</v>
          </cell>
          <cell r="DQ169">
            <v>5</v>
          </cell>
          <cell r="DR169">
            <v>8</v>
          </cell>
          <cell r="DU169">
            <v>18</v>
          </cell>
          <cell r="DY169">
            <v>8</v>
          </cell>
          <cell r="DZ169">
            <v>31</v>
          </cell>
          <cell r="ER169">
            <v>11</v>
          </cell>
          <cell r="EU169">
            <v>0</v>
          </cell>
          <cell r="EV169">
            <v>0</v>
          </cell>
          <cell r="EX169">
            <v>13</v>
          </cell>
          <cell r="FD169">
            <v>2</v>
          </cell>
          <cell r="FE169">
            <v>18</v>
          </cell>
          <cell r="FF169">
            <v>8</v>
          </cell>
          <cell r="FH169">
            <v>8</v>
          </cell>
          <cell r="FQ169">
            <v>5</v>
          </cell>
          <cell r="FR169">
            <v>1</v>
          </cell>
          <cell r="FS169">
            <v>9</v>
          </cell>
          <cell r="FT169">
            <v>11</v>
          </cell>
          <cell r="FU169">
            <v>2</v>
          </cell>
          <cell r="FV169">
            <v>10</v>
          </cell>
          <cell r="FZ169">
            <v>5</v>
          </cell>
          <cell r="GB169">
            <v>4</v>
          </cell>
          <cell r="GE169">
            <v>1</v>
          </cell>
          <cell r="GK169">
            <v>0</v>
          </cell>
          <cell r="GL169">
            <v>6</v>
          </cell>
          <cell r="GR169">
            <v>11</v>
          </cell>
          <cell r="GS169">
            <v>12</v>
          </cell>
          <cell r="GU169">
            <v>0</v>
          </cell>
          <cell r="GW169">
            <v>1</v>
          </cell>
          <cell r="GY169">
            <v>3</v>
          </cell>
          <cell r="GZ169">
            <v>2</v>
          </cell>
          <cell r="HA169">
            <v>1</v>
          </cell>
          <cell r="HB169">
            <v>0</v>
          </cell>
          <cell r="HE169">
            <v>1</v>
          </cell>
          <cell r="HH169">
            <v>0</v>
          </cell>
          <cell r="HM169">
            <v>7</v>
          </cell>
          <cell r="HN169">
            <v>12</v>
          </cell>
          <cell r="HP169">
            <v>12</v>
          </cell>
          <cell r="HQ169">
            <v>14</v>
          </cell>
          <cell r="HR169">
            <v>1</v>
          </cell>
          <cell r="HS169">
            <v>1</v>
          </cell>
        </row>
        <row r="170">
          <cell r="A170" t="str">
            <v>8548082</v>
          </cell>
          <cell r="B170">
            <v>3</v>
          </cell>
          <cell r="C170">
            <v>6</v>
          </cell>
          <cell r="D170" t="str">
            <v>82</v>
          </cell>
          <cell r="E170" t="str">
            <v>*</v>
          </cell>
          <cell r="F170" t="str">
            <v>X1499</v>
          </cell>
          <cell r="G170" t="str">
            <v>8548082</v>
          </cell>
          <cell r="H170" t="str">
            <v>PARADE</v>
          </cell>
          <cell r="I170" t="str">
            <v>35/6</v>
          </cell>
          <cell r="J170" t="str">
            <v>+</v>
          </cell>
          <cell r="K170" t="str">
            <v>B</v>
          </cell>
          <cell r="L170" t="str">
            <v>S</v>
          </cell>
          <cell r="M170">
            <v>3699</v>
          </cell>
          <cell r="N170">
            <v>1713</v>
          </cell>
          <cell r="O170">
            <v>1713</v>
          </cell>
          <cell r="P170">
            <v>16</v>
          </cell>
          <cell r="Q170">
            <v>25</v>
          </cell>
          <cell r="R170">
            <v>17</v>
          </cell>
          <cell r="S170">
            <v>29</v>
          </cell>
          <cell r="T170">
            <v>58658.58</v>
          </cell>
          <cell r="U170">
            <v>131</v>
          </cell>
          <cell r="V170">
            <v>254161.93</v>
          </cell>
          <cell r="W170">
            <v>14100</v>
          </cell>
          <cell r="X170" t="str">
            <v>LEATHER FACTORY</v>
          </cell>
          <cell r="Y170">
            <v>178</v>
          </cell>
          <cell r="Z170">
            <v>560494.98</v>
          </cell>
          <cell r="AA170">
            <v>439137.89</v>
          </cell>
          <cell r="AB170">
            <v>141</v>
          </cell>
          <cell r="AC170" t="str">
            <v>201530</v>
          </cell>
          <cell r="AD170" t="str">
            <v>201647</v>
          </cell>
          <cell r="AE170">
            <v>249</v>
          </cell>
          <cell r="AF170">
            <v>1</v>
          </cell>
          <cell r="AG170">
            <v>250</v>
          </cell>
          <cell r="AH170" t="str">
            <v>201532</v>
          </cell>
          <cell r="AI170" t="str">
            <v>201733</v>
          </cell>
          <cell r="AJ170">
            <v>542</v>
          </cell>
          <cell r="AK170">
            <v>0</v>
          </cell>
          <cell r="AL170">
            <v>0</v>
          </cell>
          <cell r="AM170">
            <v>0</v>
          </cell>
          <cell r="AN170" t="str">
            <v>-</v>
          </cell>
          <cell r="AO170">
            <v>11.709</v>
          </cell>
          <cell r="AP170">
            <v>45.656999999999996</v>
          </cell>
          <cell r="AQ170">
            <v>38</v>
          </cell>
          <cell r="AR170">
            <v>16</v>
          </cell>
          <cell r="AS170" t="str">
            <v xml:space="preserve">8548082    </v>
          </cell>
          <cell r="AT170">
            <v>65</v>
          </cell>
          <cell r="AU170">
            <v>63</v>
          </cell>
          <cell r="AV170">
            <v>72</v>
          </cell>
          <cell r="AW170">
            <v>42</v>
          </cell>
          <cell r="AX170">
            <v>11</v>
          </cell>
          <cell r="AY170">
            <v>253</v>
          </cell>
          <cell r="AZ170" t="str">
            <v xml:space="preserve">8548082    </v>
          </cell>
          <cell r="BA170">
            <v>6</v>
          </cell>
          <cell r="BB170">
            <v>3</v>
          </cell>
          <cell r="BC170">
            <v>6</v>
          </cell>
          <cell r="BD170">
            <v>8</v>
          </cell>
          <cell r="BE170">
            <v>6</v>
          </cell>
          <cell r="BF170">
            <v>29</v>
          </cell>
          <cell r="BG170" t="str">
            <v xml:space="preserve">8548082    </v>
          </cell>
          <cell r="BH170">
            <v>64</v>
          </cell>
          <cell r="BI170">
            <v>10</v>
          </cell>
          <cell r="BJ170">
            <v>29</v>
          </cell>
          <cell r="BK170">
            <v>13</v>
          </cell>
          <cell r="BL170">
            <v>15</v>
          </cell>
          <cell r="BM170">
            <v>131</v>
          </cell>
          <cell r="BN170" t="str">
            <v xml:space="preserve">8548082    </v>
          </cell>
          <cell r="BO170">
            <v>1</v>
          </cell>
          <cell r="BP170">
            <v>11</v>
          </cell>
          <cell r="BQ170">
            <v>2</v>
          </cell>
          <cell r="BR170">
            <v>10</v>
          </cell>
          <cell r="BS170">
            <v>5</v>
          </cell>
          <cell r="BY170">
            <v>6</v>
          </cell>
          <cell r="CH170">
            <v>4</v>
          </cell>
          <cell r="CU170">
            <v>0</v>
          </cell>
          <cell r="DD170">
            <v>0</v>
          </cell>
          <cell r="DG170">
            <v>16</v>
          </cell>
          <cell r="DH170">
            <v>16</v>
          </cell>
          <cell r="DR170">
            <v>10</v>
          </cell>
          <cell r="DZ170">
            <v>7</v>
          </cell>
          <cell r="EE170">
            <v>10</v>
          </cell>
          <cell r="EF170">
            <v>2</v>
          </cell>
          <cell r="EH170">
            <v>9</v>
          </cell>
          <cell r="EK170">
            <v>9</v>
          </cell>
          <cell r="EQ170">
            <v>0</v>
          </cell>
          <cell r="ER170">
            <v>5</v>
          </cell>
          <cell r="EV170">
            <v>13</v>
          </cell>
          <cell r="EX170">
            <v>12</v>
          </cell>
          <cell r="FC170">
            <v>6</v>
          </cell>
          <cell r="FD170">
            <v>9</v>
          </cell>
          <cell r="FE170">
            <v>7</v>
          </cell>
          <cell r="FF170">
            <v>5</v>
          </cell>
          <cell r="FP170">
            <v>0</v>
          </cell>
          <cell r="FQ170">
            <v>4</v>
          </cell>
          <cell r="FS170">
            <v>5</v>
          </cell>
          <cell r="FT170">
            <v>7</v>
          </cell>
          <cell r="FU170">
            <v>2</v>
          </cell>
          <cell r="FV170">
            <v>6</v>
          </cell>
          <cell r="GD170">
            <v>7</v>
          </cell>
          <cell r="GI170">
            <v>5</v>
          </cell>
          <cell r="GK170">
            <v>0</v>
          </cell>
          <cell r="GL170">
            <v>0</v>
          </cell>
          <cell r="GR170">
            <v>7</v>
          </cell>
          <cell r="GS170">
            <v>5</v>
          </cell>
          <cell r="GU170">
            <v>1</v>
          </cell>
          <cell r="HB170">
            <v>1</v>
          </cell>
          <cell r="HE170">
            <v>2</v>
          </cell>
          <cell r="HH170">
            <v>0</v>
          </cell>
          <cell r="HM170">
            <v>7</v>
          </cell>
          <cell r="HN170">
            <v>8</v>
          </cell>
          <cell r="HP170">
            <v>6</v>
          </cell>
          <cell r="HQ170">
            <v>15</v>
          </cell>
          <cell r="HS170">
            <v>2</v>
          </cell>
        </row>
        <row r="171">
          <cell r="A171" t="str">
            <v>8546094</v>
          </cell>
          <cell r="B171">
            <v>3</v>
          </cell>
          <cell r="C171">
            <v>6</v>
          </cell>
          <cell r="D171" t="str">
            <v>94</v>
          </cell>
          <cell r="E171" t="str">
            <v>*</v>
          </cell>
          <cell r="F171" t="str">
            <v>X1499</v>
          </cell>
          <cell r="G171" t="str">
            <v>8546094</v>
          </cell>
          <cell r="H171" t="str">
            <v>HIKER</v>
          </cell>
          <cell r="I171" t="str">
            <v>35/5</v>
          </cell>
          <cell r="J171" t="str">
            <v>+</v>
          </cell>
          <cell r="K171" t="str">
            <v>B</v>
          </cell>
          <cell r="L171" t="str">
            <v>D</v>
          </cell>
          <cell r="M171">
            <v>3999</v>
          </cell>
          <cell r="N171">
            <v>1769</v>
          </cell>
          <cell r="O171">
            <v>1769</v>
          </cell>
          <cell r="P171">
            <v>3</v>
          </cell>
          <cell r="Q171">
            <v>21</v>
          </cell>
          <cell r="R171">
            <v>9</v>
          </cell>
          <cell r="S171">
            <v>4</v>
          </cell>
          <cell r="T171">
            <v>9313.23</v>
          </cell>
          <cell r="U171">
            <v>55</v>
          </cell>
          <cell r="V171">
            <v>130786.42</v>
          </cell>
          <cell r="W171">
            <v>14100</v>
          </cell>
          <cell r="X171" t="str">
            <v>LEATHER FACTORY</v>
          </cell>
          <cell r="Y171">
            <v>56</v>
          </cell>
          <cell r="Z171">
            <v>192304.17</v>
          </cell>
          <cell r="AA171">
            <v>304299.8</v>
          </cell>
          <cell r="AB171">
            <v>126</v>
          </cell>
          <cell r="AC171" t="str">
            <v>201551</v>
          </cell>
          <cell r="AD171" t="str">
            <v>201605</v>
          </cell>
          <cell r="AE171">
            <v>115</v>
          </cell>
          <cell r="AF171">
            <v>0</v>
          </cell>
          <cell r="AG171">
            <v>115</v>
          </cell>
          <cell r="AH171" t="str">
            <v>201552</v>
          </cell>
          <cell r="AI171" t="str">
            <v>201733</v>
          </cell>
          <cell r="AJ171">
            <v>115</v>
          </cell>
          <cell r="AK171">
            <v>0</v>
          </cell>
          <cell r="AL171">
            <v>0</v>
          </cell>
          <cell r="AM171">
            <v>0</v>
          </cell>
          <cell r="AN171" t="str">
            <v>-</v>
          </cell>
          <cell r="AO171">
            <v>25.608000000000001</v>
          </cell>
          <cell r="AP171">
            <v>48.09</v>
          </cell>
          <cell r="AQ171">
            <v>17</v>
          </cell>
          <cell r="AR171">
            <v>4</v>
          </cell>
          <cell r="AS171" t="str">
            <v xml:space="preserve">8546094    </v>
          </cell>
          <cell r="AT171">
            <v>29</v>
          </cell>
          <cell r="AU171">
            <v>11</v>
          </cell>
          <cell r="AV171">
            <v>10</v>
          </cell>
          <cell r="AW171">
            <v>48</v>
          </cell>
          <cell r="AX171">
            <v>17</v>
          </cell>
          <cell r="AY171">
            <v>115</v>
          </cell>
          <cell r="AZ171" t="str">
            <v xml:space="preserve">8546094    </v>
          </cell>
          <cell r="BA171">
            <v>1</v>
          </cell>
          <cell r="BB171">
            <v>1</v>
          </cell>
          <cell r="BC171">
            <v>0</v>
          </cell>
          <cell r="BD171">
            <v>2</v>
          </cell>
          <cell r="BE171">
            <v>0</v>
          </cell>
          <cell r="BF171">
            <v>4</v>
          </cell>
          <cell r="BG171" t="str">
            <v xml:space="preserve">8546094    </v>
          </cell>
          <cell r="BH171">
            <v>19</v>
          </cell>
          <cell r="BI171">
            <v>4</v>
          </cell>
          <cell r="BJ171">
            <v>8</v>
          </cell>
          <cell r="BK171">
            <v>12</v>
          </cell>
          <cell r="BL171">
            <v>12</v>
          </cell>
          <cell r="BM171">
            <v>55</v>
          </cell>
          <cell r="BN171" t="str">
            <v xml:space="preserve">8546094    </v>
          </cell>
          <cell r="BO171">
            <v>0</v>
          </cell>
          <cell r="BQ171">
            <v>6</v>
          </cell>
          <cell r="BR171">
            <v>81</v>
          </cell>
          <cell r="BS171">
            <v>-11</v>
          </cell>
          <cell r="CN171">
            <v>0</v>
          </cell>
          <cell r="DD171">
            <v>-47</v>
          </cell>
          <cell r="DH171">
            <v>5</v>
          </cell>
          <cell r="DM171">
            <v>3</v>
          </cell>
          <cell r="DZ171">
            <v>2</v>
          </cell>
          <cell r="EK171">
            <v>1</v>
          </cell>
          <cell r="EV171">
            <v>4</v>
          </cell>
          <cell r="EX171">
            <v>0</v>
          </cell>
          <cell r="FD171">
            <v>0</v>
          </cell>
          <cell r="FE171">
            <v>1</v>
          </cell>
          <cell r="FH171">
            <v>5</v>
          </cell>
          <cell r="FS171">
            <v>9</v>
          </cell>
          <cell r="FT171">
            <v>12</v>
          </cell>
          <cell r="FU171">
            <v>15</v>
          </cell>
          <cell r="GB171">
            <v>5</v>
          </cell>
          <cell r="GK171">
            <v>0</v>
          </cell>
          <cell r="GL171">
            <v>7</v>
          </cell>
          <cell r="GR171">
            <v>5</v>
          </cell>
          <cell r="GU171">
            <v>0</v>
          </cell>
          <cell r="GY171">
            <v>-1</v>
          </cell>
          <cell r="GZ171">
            <v>4</v>
          </cell>
          <cell r="HE171">
            <v>9</v>
          </cell>
          <cell r="HH171">
            <v>0</v>
          </cell>
          <cell r="HK171">
            <v>0</v>
          </cell>
          <cell r="HQ171">
            <v>0</v>
          </cell>
        </row>
        <row r="172">
          <cell r="A172" t="str">
            <v>8544094</v>
          </cell>
          <cell r="B172">
            <v>3</v>
          </cell>
          <cell r="C172">
            <v>6</v>
          </cell>
          <cell r="D172" t="str">
            <v>94</v>
          </cell>
          <cell r="E172" t="str">
            <v>*</v>
          </cell>
          <cell r="F172" t="str">
            <v>X1499</v>
          </cell>
          <cell r="G172" t="str">
            <v>8544094</v>
          </cell>
          <cell r="H172" t="str">
            <v>HIKER</v>
          </cell>
          <cell r="I172" t="str">
            <v>35/5</v>
          </cell>
          <cell r="J172" t="str">
            <v>+</v>
          </cell>
          <cell r="K172" t="str">
            <v>B</v>
          </cell>
          <cell r="L172" t="str">
            <v>D</v>
          </cell>
          <cell r="M172">
            <v>3999</v>
          </cell>
          <cell r="N172">
            <v>1769</v>
          </cell>
          <cell r="O172">
            <v>1769</v>
          </cell>
          <cell r="P172">
            <v>16</v>
          </cell>
          <cell r="Q172">
            <v>35</v>
          </cell>
          <cell r="R172">
            <v>14</v>
          </cell>
          <cell r="S172">
            <v>21</v>
          </cell>
          <cell r="T172">
            <v>47760.21</v>
          </cell>
          <cell r="U172">
            <v>143</v>
          </cell>
          <cell r="V172">
            <v>306579.31</v>
          </cell>
          <cell r="W172">
            <v>14100</v>
          </cell>
          <cell r="X172" t="str">
            <v>LEATHER FACTORY</v>
          </cell>
          <cell r="Y172">
            <v>95</v>
          </cell>
          <cell r="Z172">
            <v>324113.34000000003</v>
          </cell>
          <cell r="AA172">
            <v>277595.87</v>
          </cell>
          <cell r="AB172">
            <v>83</v>
          </cell>
          <cell r="AC172" t="str">
            <v>201553</v>
          </cell>
          <cell r="AD172" t="str">
            <v>201731</v>
          </cell>
          <cell r="AE172">
            <v>410</v>
          </cell>
          <cell r="AF172">
            <v>0</v>
          </cell>
          <cell r="AG172">
            <v>410</v>
          </cell>
          <cell r="AH172" t="str">
            <v>201604</v>
          </cell>
          <cell r="AI172" t="str">
            <v>201733</v>
          </cell>
          <cell r="AJ172">
            <v>382</v>
          </cell>
          <cell r="AK172">
            <v>0</v>
          </cell>
          <cell r="AL172">
            <v>0</v>
          </cell>
          <cell r="AM172">
            <v>0</v>
          </cell>
          <cell r="AN172" t="str">
            <v>-</v>
          </cell>
          <cell r="AO172">
            <v>17.486999999999998</v>
          </cell>
          <cell r="AP172">
            <v>48.09</v>
          </cell>
          <cell r="AQ172">
            <v>41</v>
          </cell>
          <cell r="AR172">
            <v>12</v>
          </cell>
          <cell r="AS172" t="str">
            <v xml:space="preserve">8544094    </v>
          </cell>
          <cell r="AT172">
            <v>124</v>
          </cell>
          <cell r="AU172">
            <v>64</v>
          </cell>
          <cell r="AV172">
            <v>113</v>
          </cell>
          <cell r="AW172">
            <v>94</v>
          </cell>
          <cell r="AX172">
            <v>21</v>
          </cell>
          <cell r="AY172">
            <v>416</v>
          </cell>
          <cell r="AZ172" t="str">
            <v xml:space="preserve">8544094    </v>
          </cell>
          <cell r="BA172">
            <v>5</v>
          </cell>
          <cell r="BB172">
            <v>1</v>
          </cell>
          <cell r="BC172">
            <v>7</v>
          </cell>
          <cell r="BD172">
            <v>6</v>
          </cell>
          <cell r="BE172">
            <v>2</v>
          </cell>
          <cell r="BF172">
            <v>21</v>
          </cell>
          <cell r="BG172" t="str">
            <v xml:space="preserve">8544094    </v>
          </cell>
          <cell r="BH172">
            <v>48</v>
          </cell>
          <cell r="BI172">
            <v>6</v>
          </cell>
          <cell r="BJ172">
            <v>46</v>
          </cell>
          <cell r="BK172">
            <v>24</v>
          </cell>
          <cell r="BL172">
            <v>19</v>
          </cell>
          <cell r="BM172">
            <v>143</v>
          </cell>
          <cell r="BN172" t="str">
            <v xml:space="preserve">8544094    </v>
          </cell>
          <cell r="BO172">
            <v>2</v>
          </cell>
          <cell r="BP172">
            <v>29</v>
          </cell>
          <cell r="BQ172">
            <v>4</v>
          </cell>
          <cell r="BR172">
            <v>21</v>
          </cell>
          <cell r="BS172">
            <v>21</v>
          </cell>
          <cell r="CH172">
            <v>18</v>
          </cell>
          <cell r="CN172">
            <v>0</v>
          </cell>
          <cell r="CU172">
            <v>0</v>
          </cell>
          <cell r="DD172">
            <v>0</v>
          </cell>
          <cell r="DG172">
            <v>2</v>
          </cell>
          <cell r="DH172">
            <v>23</v>
          </cell>
          <cell r="DM172">
            <v>9</v>
          </cell>
          <cell r="DQ172">
            <v>5</v>
          </cell>
          <cell r="DU172">
            <v>5</v>
          </cell>
          <cell r="DZ172">
            <v>22</v>
          </cell>
          <cell r="EQ172">
            <v>10</v>
          </cell>
          <cell r="ER172">
            <v>1</v>
          </cell>
          <cell r="ES172">
            <v>11</v>
          </cell>
          <cell r="EU172">
            <v>0</v>
          </cell>
          <cell r="EV172">
            <v>10</v>
          </cell>
          <cell r="EX172">
            <v>13</v>
          </cell>
          <cell r="FC172">
            <v>6</v>
          </cell>
          <cell r="FD172">
            <v>13</v>
          </cell>
          <cell r="FE172">
            <v>6</v>
          </cell>
          <cell r="FF172">
            <v>7</v>
          </cell>
          <cell r="FH172">
            <v>13</v>
          </cell>
          <cell r="FQ172">
            <v>5</v>
          </cell>
          <cell r="FR172">
            <v>3</v>
          </cell>
          <cell r="FS172">
            <v>14</v>
          </cell>
          <cell r="FT172">
            <v>9</v>
          </cell>
          <cell r="FU172">
            <v>21</v>
          </cell>
          <cell r="FY172">
            <v>2</v>
          </cell>
          <cell r="FZ172">
            <v>2</v>
          </cell>
          <cell r="GB172">
            <v>7</v>
          </cell>
          <cell r="GC172">
            <v>3</v>
          </cell>
          <cell r="GD172">
            <v>10</v>
          </cell>
          <cell r="GE172">
            <v>0</v>
          </cell>
          <cell r="GH172">
            <v>-5</v>
          </cell>
          <cell r="GI172">
            <v>18</v>
          </cell>
          <cell r="GL172">
            <v>18</v>
          </cell>
          <cell r="GR172">
            <v>7</v>
          </cell>
          <cell r="GS172">
            <v>21</v>
          </cell>
          <cell r="GU172">
            <v>7</v>
          </cell>
          <cell r="GY172">
            <v>6</v>
          </cell>
          <cell r="GZ172">
            <v>1</v>
          </cell>
          <cell r="HE172">
            <v>0</v>
          </cell>
          <cell r="HM172">
            <v>3</v>
          </cell>
          <cell r="HQ172">
            <v>0</v>
          </cell>
          <cell r="HS172">
            <v>4</v>
          </cell>
        </row>
        <row r="173">
          <cell r="A173" t="str">
            <v>8896030</v>
          </cell>
          <cell r="B173">
            <v>4</v>
          </cell>
          <cell r="C173">
            <v>2</v>
          </cell>
          <cell r="D173" t="str">
            <v>30</v>
          </cell>
          <cell r="E173" t="str">
            <v>*</v>
          </cell>
          <cell r="F173" t="str">
            <v>X299</v>
          </cell>
          <cell r="G173" t="str">
            <v>8896030</v>
          </cell>
          <cell r="H173" t="str">
            <v>NEW CLASSIC</v>
          </cell>
          <cell r="I173" t="str">
            <v>21/6</v>
          </cell>
          <cell r="J173" t="str">
            <v>+</v>
          </cell>
          <cell r="K173" t="str">
            <v>N</v>
          </cell>
          <cell r="L173" t="str">
            <v>D</v>
          </cell>
          <cell r="M173">
            <v>1099</v>
          </cell>
          <cell r="N173">
            <v>579</v>
          </cell>
          <cell r="O173">
            <v>579</v>
          </cell>
          <cell r="P173">
            <v>10</v>
          </cell>
          <cell r="Q173">
            <v>12</v>
          </cell>
          <cell r="R173">
            <v>8</v>
          </cell>
          <cell r="S173">
            <v>4</v>
          </cell>
          <cell r="T173">
            <v>3137.24</v>
          </cell>
          <cell r="U173">
            <v>54</v>
          </cell>
          <cell r="V173">
            <v>38804.14</v>
          </cell>
          <cell r="W173">
            <v>13261</v>
          </cell>
          <cell r="X173" t="str">
            <v xml:space="preserve">D.I.P.         </v>
          </cell>
          <cell r="Y173">
            <v>169</v>
          </cell>
          <cell r="Z173">
            <v>158861.35</v>
          </cell>
          <cell r="AA173">
            <v>82450.759999999995</v>
          </cell>
          <cell r="AB173">
            <v>89</v>
          </cell>
          <cell r="AC173" t="str">
            <v>201618</v>
          </cell>
          <cell r="AD173" t="str">
            <v>201623</v>
          </cell>
          <cell r="AE173">
            <v>281</v>
          </cell>
          <cell r="AF173">
            <v>0</v>
          </cell>
          <cell r="AG173">
            <v>281</v>
          </cell>
          <cell r="AH173" t="str">
            <v>201622</v>
          </cell>
          <cell r="AI173" t="str">
            <v>201733</v>
          </cell>
          <cell r="AJ173">
            <v>20</v>
          </cell>
          <cell r="AK173">
            <v>0</v>
          </cell>
          <cell r="AL173">
            <v>0</v>
          </cell>
          <cell r="AM173">
            <v>0</v>
          </cell>
          <cell r="AN173" t="str">
            <v>-</v>
          </cell>
          <cell r="AO173">
            <v>19.425999999999998</v>
          </cell>
          <cell r="AP173">
            <v>38.177</v>
          </cell>
          <cell r="AQ173">
            <v>45</v>
          </cell>
          <cell r="AR173">
            <v>3</v>
          </cell>
          <cell r="AS173" t="str">
            <v xml:space="preserve">8896030    </v>
          </cell>
          <cell r="AT173">
            <v>57</v>
          </cell>
          <cell r="AU173">
            <v>84</v>
          </cell>
          <cell r="AV173">
            <v>82</v>
          </cell>
          <cell r="AW173">
            <v>27</v>
          </cell>
          <cell r="AX173">
            <v>31</v>
          </cell>
          <cell r="AY173">
            <v>281</v>
          </cell>
          <cell r="AZ173" t="str">
            <v xml:space="preserve">8896030    </v>
          </cell>
          <cell r="BA173">
            <v>0</v>
          </cell>
          <cell r="BB173">
            <v>0</v>
          </cell>
          <cell r="BC173">
            <v>3</v>
          </cell>
          <cell r="BD173">
            <v>0</v>
          </cell>
          <cell r="BE173">
            <v>1</v>
          </cell>
          <cell r="BF173">
            <v>4</v>
          </cell>
          <cell r="BG173" t="str">
            <v xml:space="preserve">8896030    </v>
          </cell>
          <cell r="BH173">
            <v>17</v>
          </cell>
          <cell r="BI173">
            <v>11</v>
          </cell>
          <cell r="BJ173">
            <v>18</v>
          </cell>
          <cell r="BK173">
            <v>2</v>
          </cell>
          <cell r="BL173">
            <v>6</v>
          </cell>
          <cell r="BM173">
            <v>54</v>
          </cell>
          <cell r="BN173" t="str">
            <v xml:space="preserve">8896030    </v>
          </cell>
          <cell r="BO173">
            <v>0</v>
          </cell>
          <cell r="BP173">
            <v>1</v>
          </cell>
          <cell r="BQ173">
            <v>4</v>
          </cell>
          <cell r="BU173">
            <v>3</v>
          </cell>
          <cell r="BX173">
            <v>8</v>
          </cell>
          <cell r="BY173">
            <v>3</v>
          </cell>
          <cell r="CH173">
            <v>7</v>
          </cell>
          <cell r="DI173">
            <v>4</v>
          </cell>
          <cell r="DL173">
            <v>6</v>
          </cell>
          <cell r="DM173">
            <v>2</v>
          </cell>
          <cell r="DN173">
            <v>9</v>
          </cell>
          <cell r="DP173">
            <v>4</v>
          </cell>
          <cell r="DQ173">
            <v>8</v>
          </cell>
          <cell r="DU173">
            <v>15</v>
          </cell>
          <cell r="DX173">
            <v>5</v>
          </cell>
          <cell r="DY173">
            <v>9</v>
          </cell>
          <cell r="EH173">
            <v>13</v>
          </cell>
          <cell r="EK173">
            <v>13</v>
          </cell>
          <cell r="EQ173">
            <v>7</v>
          </cell>
          <cell r="ER173">
            <v>5</v>
          </cell>
          <cell r="ES173">
            <v>10</v>
          </cell>
          <cell r="EU173">
            <v>8</v>
          </cell>
          <cell r="EV173">
            <v>7</v>
          </cell>
          <cell r="EW173">
            <v>8</v>
          </cell>
          <cell r="EX173">
            <v>0</v>
          </cell>
          <cell r="EY173">
            <v>4</v>
          </cell>
          <cell r="FC173">
            <v>4</v>
          </cell>
          <cell r="FD173">
            <v>7</v>
          </cell>
          <cell r="FE173">
            <v>0</v>
          </cell>
          <cell r="FF173">
            <v>7</v>
          </cell>
          <cell r="FH173">
            <v>2</v>
          </cell>
          <cell r="FR173">
            <v>6</v>
          </cell>
          <cell r="FT173">
            <v>4</v>
          </cell>
          <cell r="FY173">
            <v>9</v>
          </cell>
          <cell r="FZ173">
            <v>2</v>
          </cell>
          <cell r="GB173">
            <v>2</v>
          </cell>
          <cell r="GC173">
            <v>2</v>
          </cell>
          <cell r="GD173">
            <v>8</v>
          </cell>
          <cell r="GE173">
            <v>8</v>
          </cell>
          <cell r="GW173">
            <v>9</v>
          </cell>
          <cell r="GY173">
            <v>4</v>
          </cell>
          <cell r="GZ173">
            <v>2</v>
          </cell>
          <cell r="HC173">
            <v>0</v>
          </cell>
          <cell r="HM173">
            <v>6</v>
          </cell>
          <cell r="HN173">
            <v>6</v>
          </cell>
          <cell r="HO173">
            <v>10</v>
          </cell>
          <cell r="HP173">
            <v>5</v>
          </cell>
          <cell r="HS173">
            <v>3</v>
          </cell>
        </row>
        <row r="174">
          <cell r="A174" t="str">
            <v>4516043</v>
          </cell>
          <cell r="B174">
            <v>4</v>
          </cell>
          <cell r="C174">
            <v>2</v>
          </cell>
          <cell r="D174" t="str">
            <v>43</v>
          </cell>
          <cell r="E174"/>
          <cell r="F174"/>
          <cell r="G174" t="str">
            <v>4516043</v>
          </cell>
          <cell r="H174" t="str">
            <v>CLASSIC SLIPON</v>
          </cell>
          <cell r="I174" t="str">
            <v>00/0</v>
          </cell>
          <cell r="J174"/>
          <cell r="K174" t="str">
            <v>N</v>
          </cell>
          <cell r="L174" t="str">
            <v>S</v>
          </cell>
          <cell r="M174">
            <v>1099</v>
          </cell>
          <cell r="N174">
            <v>480</v>
          </cell>
          <cell r="O174">
            <v>480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13261</v>
          </cell>
          <cell r="X174" t="str">
            <v xml:space="preserve">D.I.P.         </v>
          </cell>
          <cell r="Y174">
            <v>615</v>
          </cell>
          <cell r="Z174">
            <v>108359</v>
          </cell>
          <cell r="AA174">
            <v>4095.42</v>
          </cell>
          <cell r="AB174">
            <v>4</v>
          </cell>
          <cell r="AC174" t="str">
            <v>201652</v>
          </cell>
          <cell r="AD174" t="str">
            <v>201705</v>
          </cell>
          <cell r="AE174">
            <v>52</v>
          </cell>
          <cell r="AF174">
            <v>2</v>
          </cell>
          <cell r="AG174">
            <v>54</v>
          </cell>
          <cell r="AH174" t="str">
            <v>201653</v>
          </cell>
          <cell r="AI174" t="str">
            <v>201726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 t="str">
            <v>-</v>
          </cell>
          <cell r="AO174">
            <v>0</v>
          </cell>
          <cell r="AP174">
            <v>48.747</v>
          </cell>
          <cell r="AQ174">
            <v>6</v>
          </cell>
          <cell r="AR174">
            <v>0</v>
          </cell>
          <cell r="AS174" t="str">
            <v xml:space="preserve">4516043    </v>
          </cell>
          <cell r="AT174">
            <v>1</v>
          </cell>
          <cell r="AU174">
            <v>1</v>
          </cell>
          <cell r="AV174">
            <v>3</v>
          </cell>
          <cell r="AW174">
            <v>47</v>
          </cell>
          <cell r="AX174">
            <v>0</v>
          </cell>
          <cell r="AY174">
            <v>52</v>
          </cell>
          <cell r="AZ174" t="str">
            <v xml:space="preserve">4516043    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 t="str">
            <v xml:space="preserve">4516043    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 t="str">
            <v xml:space="preserve">4516043    </v>
          </cell>
          <cell r="BY174">
            <v>0</v>
          </cell>
          <cell r="DX174">
            <v>1</v>
          </cell>
          <cell r="GB174">
            <v>45</v>
          </cell>
          <cell r="GD174">
            <v>3</v>
          </cell>
          <cell r="GH174">
            <v>1</v>
          </cell>
          <cell r="GS174">
            <v>1</v>
          </cell>
          <cell r="GW174">
            <v>0</v>
          </cell>
          <cell r="HQ174">
            <v>1</v>
          </cell>
        </row>
        <row r="175">
          <cell r="A175" t="str">
            <v>8516043</v>
          </cell>
          <cell r="B175">
            <v>4</v>
          </cell>
          <cell r="C175">
            <v>2</v>
          </cell>
          <cell r="D175" t="str">
            <v>43</v>
          </cell>
          <cell r="E175"/>
          <cell r="F175"/>
          <cell r="G175" t="str">
            <v>8516043</v>
          </cell>
          <cell r="H175" t="str">
            <v>CLASSIC SLIP O</v>
          </cell>
          <cell r="I175" t="str">
            <v>21/6</v>
          </cell>
          <cell r="J175" t="str">
            <v>+</v>
          </cell>
          <cell r="K175" t="str">
            <v>N</v>
          </cell>
          <cell r="L175" t="str">
            <v>N</v>
          </cell>
          <cell r="M175">
            <v>1099</v>
          </cell>
          <cell r="N175">
            <v>547</v>
          </cell>
          <cell r="O175">
            <v>547</v>
          </cell>
          <cell r="P175">
            <v>27</v>
          </cell>
          <cell r="Q175">
            <v>26</v>
          </cell>
          <cell r="R175">
            <v>34</v>
          </cell>
          <cell r="S175">
            <v>26</v>
          </cell>
          <cell r="T175">
            <v>27121.37</v>
          </cell>
          <cell r="U175">
            <v>257</v>
          </cell>
          <cell r="V175">
            <v>244820.3</v>
          </cell>
          <cell r="W175">
            <v>13261</v>
          </cell>
          <cell r="X175" t="str">
            <v xml:space="preserve">D.I.P.         </v>
          </cell>
          <cell r="Y175">
            <v>3865</v>
          </cell>
          <cell r="Z175">
            <v>2803512.5</v>
          </cell>
          <cell r="AA175">
            <v>1711629.9</v>
          </cell>
          <cell r="AB175">
            <v>2450</v>
          </cell>
          <cell r="AC175" t="str">
            <v>201509</v>
          </cell>
          <cell r="AD175" t="str">
            <v>201733</v>
          </cell>
          <cell r="AE175">
            <v>899</v>
          </cell>
          <cell r="AF175">
            <v>531</v>
          </cell>
          <cell r="AG175">
            <v>1430</v>
          </cell>
          <cell r="AH175" t="str">
            <v>201508</v>
          </cell>
          <cell r="AI175" t="str">
            <v>201733</v>
          </cell>
          <cell r="AJ175">
            <v>428</v>
          </cell>
          <cell r="AK175">
            <v>29</v>
          </cell>
          <cell r="AL175">
            <v>0</v>
          </cell>
          <cell r="AM175">
            <v>0</v>
          </cell>
          <cell r="AN175" t="str">
            <v>201735</v>
          </cell>
          <cell r="AO175">
            <v>42.579000000000001</v>
          </cell>
          <cell r="AP175">
            <v>41.593000000000004</v>
          </cell>
          <cell r="AQ175">
            <v>67</v>
          </cell>
          <cell r="AR175">
            <v>20</v>
          </cell>
          <cell r="AS175" t="str">
            <v xml:space="preserve">8516043    </v>
          </cell>
          <cell r="AT175">
            <v>285</v>
          </cell>
          <cell r="AU175">
            <v>107</v>
          </cell>
          <cell r="AV175">
            <v>210</v>
          </cell>
          <cell r="AW175">
            <v>184</v>
          </cell>
          <cell r="AX175">
            <v>119</v>
          </cell>
          <cell r="AY175">
            <v>905</v>
          </cell>
          <cell r="AZ175" t="str">
            <v xml:space="preserve">8516043    </v>
          </cell>
          <cell r="BA175">
            <v>6</v>
          </cell>
          <cell r="BB175">
            <v>7</v>
          </cell>
          <cell r="BC175">
            <v>3</v>
          </cell>
          <cell r="BD175">
            <v>4</v>
          </cell>
          <cell r="BE175">
            <v>6</v>
          </cell>
          <cell r="BF175">
            <v>26</v>
          </cell>
          <cell r="BG175" t="str">
            <v xml:space="preserve">8516043    </v>
          </cell>
          <cell r="BH175">
            <v>79</v>
          </cell>
          <cell r="BI175">
            <v>33</v>
          </cell>
          <cell r="BJ175">
            <v>46</v>
          </cell>
          <cell r="BK175">
            <v>50</v>
          </cell>
          <cell r="BL175">
            <v>49</v>
          </cell>
          <cell r="BM175">
            <v>257</v>
          </cell>
          <cell r="BN175" t="str">
            <v xml:space="preserve">8516043    </v>
          </cell>
          <cell r="BO175">
            <v>18</v>
          </cell>
          <cell r="BP175">
            <v>45</v>
          </cell>
          <cell r="BQ175">
            <v>16</v>
          </cell>
          <cell r="BR175">
            <v>0</v>
          </cell>
          <cell r="BS175">
            <v>3</v>
          </cell>
          <cell r="BT175">
            <v>0</v>
          </cell>
          <cell r="BU175">
            <v>21</v>
          </cell>
          <cell r="BV175">
            <v>0</v>
          </cell>
          <cell r="BW175">
            <v>0</v>
          </cell>
          <cell r="BX175">
            <v>3</v>
          </cell>
          <cell r="BY175">
            <v>9</v>
          </cell>
          <cell r="BZ175">
            <v>13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G175">
            <v>0</v>
          </cell>
          <cell r="CH175">
            <v>9</v>
          </cell>
          <cell r="CI175">
            <v>0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0</v>
          </cell>
          <cell r="DD175">
            <v>0</v>
          </cell>
          <cell r="DE175">
            <v>0</v>
          </cell>
          <cell r="DF175">
            <v>12</v>
          </cell>
          <cell r="DG175">
            <v>17</v>
          </cell>
          <cell r="DH175">
            <v>8</v>
          </cell>
          <cell r="DI175">
            <v>3</v>
          </cell>
          <cell r="DJ175">
            <v>0</v>
          </cell>
          <cell r="DK175">
            <v>0</v>
          </cell>
          <cell r="DL175">
            <v>7</v>
          </cell>
          <cell r="DM175">
            <v>12</v>
          </cell>
          <cell r="DN175">
            <v>0</v>
          </cell>
          <cell r="DO175">
            <v>2</v>
          </cell>
          <cell r="DP175">
            <v>2</v>
          </cell>
          <cell r="DQ175">
            <v>2</v>
          </cell>
          <cell r="DR175">
            <v>11</v>
          </cell>
          <cell r="DS175">
            <v>0</v>
          </cell>
          <cell r="DT175">
            <v>0</v>
          </cell>
          <cell r="DU175">
            <v>25</v>
          </cell>
          <cell r="DV175">
            <v>0</v>
          </cell>
          <cell r="DW175">
            <v>0</v>
          </cell>
          <cell r="DX175">
            <v>4</v>
          </cell>
          <cell r="DY175">
            <v>8</v>
          </cell>
          <cell r="DZ175">
            <v>12</v>
          </cell>
          <cell r="EA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13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21</v>
          </cell>
          <cell r="ER175">
            <v>9</v>
          </cell>
          <cell r="ES175">
            <v>11</v>
          </cell>
          <cell r="ET175">
            <v>30</v>
          </cell>
          <cell r="EU175">
            <v>17</v>
          </cell>
          <cell r="EV175">
            <v>9</v>
          </cell>
          <cell r="EW175">
            <v>7</v>
          </cell>
          <cell r="EX175">
            <v>15</v>
          </cell>
          <cell r="EY175">
            <v>11</v>
          </cell>
          <cell r="EZ175">
            <v>0</v>
          </cell>
          <cell r="FA175">
            <v>0</v>
          </cell>
          <cell r="FB175">
            <v>0</v>
          </cell>
          <cell r="FC175">
            <v>6</v>
          </cell>
          <cell r="FD175">
            <v>5</v>
          </cell>
          <cell r="FE175">
            <v>7</v>
          </cell>
          <cell r="FF175">
            <v>16</v>
          </cell>
          <cell r="FG175">
            <v>0</v>
          </cell>
          <cell r="FH175">
            <v>8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P175">
            <v>0</v>
          </cell>
          <cell r="FQ175">
            <v>18</v>
          </cell>
          <cell r="FR175">
            <v>17</v>
          </cell>
          <cell r="FS175">
            <v>16</v>
          </cell>
          <cell r="FT175">
            <v>16</v>
          </cell>
          <cell r="FU175">
            <v>2</v>
          </cell>
          <cell r="FV175">
            <v>9</v>
          </cell>
          <cell r="FW175">
            <v>0</v>
          </cell>
          <cell r="FY175">
            <v>3</v>
          </cell>
          <cell r="FZ175">
            <v>14</v>
          </cell>
          <cell r="GA175">
            <v>0</v>
          </cell>
          <cell r="GB175">
            <v>40</v>
          </cell>
          <cell r="GC175">
            <v>11</v>
          </cell>
          <cell r="GD175">
            <v>22</v>
          </cell>
          <cell r="GE175">
            <v>6</v>
          </cell>
          <cell r="GF175">
            <v>0</v>
          </cell>
          <cell r="GG175">
            <v>0</v>
          </cell>
          <cell r="GH175">
            <v>2</v>
          </cell>
          <cell r="GI175">
            <v>5</v>
          </cell>
          <cell r="GJ175">
            <v>0</v>
          </cell>
          <cell r="GK175">
            <v>0</v>
          </cell>
          <cell r="GL175">
            <v>0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48</v>
          </cell>
          <cell r="GS175">
            <v>12</v>
          </cell>
          <cell r="GT175">
            <v>0</v>
          </cell>
          <cell r="GU175">
            <v>2</v>
          </cell>
          <cell r="GV175">
            <v>0</v>
          </cell>
          <cell r="GW175">
            <v>18</v>
          </cell>
          <cell r="GX175">
            <v>0</v>
          </cell>
          <cell r="GY175">
            <v>5</v>
          </cell>
          <cell r="GZ175">
            <v>16</v>
          </cell>
          <cell r="HA175">
            <v>4</v>
          </cell>
          <cell r="HB175">
            <v>5</v>
          </cell>
          <cell r="HE175">
            <v>5</v>
          </cell>
          <cell r="HF175">
            <v>0</v>
          </cell>
          <cell r="HH175">
            <v>0</v>
          </cell>
          <cell r="HI175">
            <v>0</v>
          </cell>
          <cell r="HJ175">
            <v>0</v>
          </cell>
          <cell r="HK175">
            <v>0</v>
          </cell>
          <cell r="HL175">
            <v>0</v>
          </cell>
          <cell r="HM175">
            <v>25</v>
          </cell>
          <cell r="HN175">
            <v>9</v>
          </cell>
          <cell r="HO175">
            <v>72</v>
          </cell>
          <cell r="HP175">
            <v>15</v>
          </cell>
          <cell r="HQ175">
            <v>9</v>
          </cell>
          <cell r="HR175">
            <v>21</v>
          </cell>
          <cell r="HS175">
            <v>16</v>
          </cell>
        </row>
        <row r="176">
          <cell r="A176" t="str">
            <v>8516543</v>
          </cell>
          <cell r="B176">
            <v>4</v>
          </cell>
          <cell r="C176">
            <v>2</v>
          </cell>
          <cell r="D176" t="str">
            <v>43</v>
          </cell>
          <cell r="E176" t="str">
            <v>*</v>
          </cell>
          <cell r="F176"/>
          <cell r="G176" t="str">
            <v>8516543</v>
          </cell>
          <cell r="H176" t="str">
            <v>CLASSIC-KOHOKU</v>
          </cell>
          <cell r="I176" t="str">
            <v>00/0</v>
          </cell>
          <cell r="J176"/>
          <cell r="K176" t="str">
            <v>N</v>
          </cell>
          <cell r="L176" t="str">
            <v>D</v>
          </cell>
          <cell r="M176">
            <v>1099</v>
          </cell>
          <cell r="N176">
            <v>538</v>
          </cell>
          <cell r="O176">
            <v>538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1</v>
          </cell>
          <cell r="V176">
            <v>939.32</v>
          </cell>
          <cell r="W176">
            <v>13261</v>
          </cell>
          <cell r="X176" t="str">
            <v xml:space="preserve">D.I.P.         </v>
          </cell>
          <cell r="Y176">
            <v>114</v>
          </cell>
          <cell r="Z176">
            <v>104404.62</v>
          </cell>
          <cell r="AA176">
            <v>81485.820000000007</v>
          </cell>
          <cell r="AB176">
            <v>101</v>
          </cell>
          <cell r="AC176" t="str">
            <v>201647</v>
          </cell>
          <cell r="AD176" t="str">
            <v>201722</v>
          </cell>
          <cell r="AE176">
            <v>33</v>
          </cell>
          <cell r="AF176">
            <v>0</v>
          </cell>
          <cell r="AG176">
            <v>33</v>
          </cell>
          <cell r="AH176" t="str">
            <v>201647</v>
          </cell>
          <cell r="AI176" t="str">
            <v>201729</v>
          </cell>
          <cell r="AJ176">
            <v>25</v>
          </cell>
          <cell r="AK176">
            <v>0</v>
          </cell>
          <cell r="AL176">
            <v>0</v>
          </cell>
          <cell r="AM176">
            <v>0</v>
          </cell>
          <cell r="AN176" t="str">
            <v>-</v>
          </cell>
          <cell r="AO176">
            <v>42.725000000000001</v>
          </cell>
          <cell r="AP176">
            <v>42.554000000000002</v>
          </cell>
          <cell r="AQ176">
            <v>2</v>
          </cell>
          <cell r="AR176">
            <v>0</v>
          </cell>
          <cell r="AS176" t="str">
            <v xml:space="preserve">8516543    </v>
          </cell>
          <cell r="AW176">
            <v>33</v>
          </cell>
          <cell r="AY176">
            <v>33</v>
          </cell>
          <cell r="AZ176" t="str">
            <v xml:space="preserve">8516543    </v>
          </cell>
          <cell r="BD176">
            <v>0</v>
          </cell>
          <cell r="BF176">
            <v>0</v>
          </cell>
          <cell r="BG176" t="str">
            <v xml:space="preserve">8516543    </v>
          </cell>
          <cell r="BK176">
            <v>1</v>
          </cell>
          <cell r="BM176">
            <v>1</v>
          </cell>
          <cell r="BN176" t="str">
            <v xml:space="preserve">8516543    </v>
          </cell>
          <cell r="FS176">
            <v>30</v>
          </cell>
          <cell r="FU176">
            <v>3</v>
          </cell>
          <cell r="GH176">
            <v>0</v>
          </cell>
        </row>
        <row r="177">
          <cell r="A177" t="str">
            <v>8518043</v>
          </cell>
          <cell r="B177">
            <v>4</v>
          </cell>
          <cell r="C177">
            <v>2</v>
          </cell>
          <cell r="D177" t="str">
            <v>43</v>
          </cell>
          <cell r="E177" t="str">
            <v>*</v>
          </cell>
          <cell r="F177" t="str">
            <v>X499</v>
          </cell>
          <cell r="G177" t="str">
            <v>8518043</v>
          </cell>
          <cell r="H177" t="str">
            <v>CLASSIC SLIP O</v>
          </cell>
          <cell r="I177" t="str">
            <v>21/6</v>
          </cell>
          <cell r="J177" t="str">
            <v>+</v>
          </cell>
          <cell r="K177" t="str">
            <v>N</v>
          </cell>
          <cell r="L177" t="str">
            <v>D</v>
          </cell>
          <cell r="M177">
            <v>1099</v>
          </cell>
          <cell r="N177">
            <v>547</v>
          </cell>
          <cell r="O177">
            <v>547</v>
          </cell>
          <cell r="P177">
            <v>8</v>
          </cell>
          <cell r="Q177">
            <v>6</v>
          </cell>
          <cell r="R177">
            <v>11</v>
          </cell>
          <cell r="S177">
            <v>11</v>
          </cell>
          <cell r="T177">
            <v>6393.16</v>
          </cell>
          <cell r="U177">
            <v>81</v>
          </cell>
          <cell r="V177">
            <v>42825.75</v>
          </cell>
          <cell r="W177">
            <v>13261</v>
          </cell>
          <cell r="X177" t="str">
            <v xml:space="preserve">D.I.P.         </v>
          </cell>
          <cell r="Y177">
            <v>536</v>
          </cell>
          <cell r="Z177">
            <v>511759.78</v>
          </cell>
          <cell r="AA177">
            <v>178885.01</v>
          </cell>
          <cell r="AB177">
            <v>224</v>
          </cell>
          <cell r="AC177" t="str">
            <v>201509</v>
          </cell>
          <cell r="AD177" t="str">
            <v>201617</v>
          </cell>
          <cell r="AE177">
            <v>136</v>
          </cell>
          <cell r="AF177">
            <v>0</v>
          </cell>
          <cell r="AG177">
            <v>136</v>
          </cell>
          <cell r="AH177" t="str">
            <v>201508</v>
          </cell>
          <cell r="AI177" t="str">
            <v>201733</v>
          </cell>
          <cell r="AJ177">
            <v>25</v>
          </cell>
          <cell r="AK177">
            <v>0</v>
          </cell>
          <cell r="AL177">
            <v>0</v>
          </cell>
          <cell r="AM177">
            <v>0</v>
          </cell>
          <cell r="AN177" t="str">
            <v>-</v>
          </cell>
          <cell r="AO177">
            <v>-3.4590000000000001</v>
          </cell>
          <cell r="AP177">
            <v>41.593000000000004</v>
          </cell>
          <cell r="AQ177">
            <v>34</v>
          </cell>
          <cell r="AR177">
            <v>7</v>
          </cell>
          <cell r="AS177" t="str">
            <v xml:space="preserve">8518043    </v>
          </cell>
          <cell r="AT177">
            <v>12</v>
          </cell>
          <cell r="AU177">
            <v>23</v>
          </cell>
          <cell r="AV177">
            <v>58</v>
          </cell>
          <cell r="AW177">
            <v>23</v>
          </cell>
          <cell r="AX177">
            <v>20</v>
          </cell>
          <cell r="AY177">
            <v>136</v>
          </cell>
          <cell r="AZ177" t="str">
            <v xml:space="preserve">8518043    </v>
          </cell>
          <cell r="BA177">
            <v>4</v>
          </cell>
          <cell r="BB177">
            <v>0</v>
          </cell>
          <cell r="BC177">
            <v>1</v>
          </cell>
          <cell r="BD177">
            <v>2</v>
          </cell>
          <cell r="BE177">
            <v>4</v>
          </cell>
          <cell r="BF177">
            <v>11</v>
          </cell>
          <cell r="BG177" t="str">
            <v xml:space="preserve">8518043    </v>
          </cell>
          <cell r="BH177">
            <v>14</v>
          </cell>
          <cell r="BI177">
            <v>24</v>
          </cell>
          <cell r="BJ177">
            <v>16</v>
          </cell>
          <cell r="BK177">
            <v>10</v>
          </cell>
          <cell r="BL177">
            <v>17</v>
          </cell>
          <cell r="BM177">
            <v>81</v>
          </cell>
          <cell r="BN177" t="str">
            <v xml:space="preserve">8518043    </v>
          </cell>
          <cell r="BO177">
            <v>5</v>
          </cell>
          <cell r="BP177">
            <v>0</v>
          </cell>
          <cell r="BQ177">
            <v>1</v>
          </cell>
          <cell r="BX177">
            <v>8</v>
          </cell>
          <cell r="CH177">
            <v>0</v>
          </cell>
          <cell r="DG177">
            <v>9</v>
          </cell>
          <cell r="DH177">
            <v>0</v>
          </cell>
          <cell r="DL177">
            <v>1</v>
          </cell>
          <cell r="DM177">
            <v>2</v>
          </cell>
          <cell r="DN177">
            <v>2</v>
          </cell>
          <cell r="DP177">
            <v>1</v>
          </cell>
          <cell r="DQ177">
            <v>4</v>
          </cell>
          <cell r="DR177">
            <v>1</v>
          </cell>
          <cell r="DU177">
            <v>3</v>
          </cell>
          <cell r="DX177">
            <v>11</v>
          </cell>
          <cell r="DY177">
            <v>-2</v>
          </cell>
          <cell r="DZ177">
            <v>1</v>
          </cell>
          <cell r="EE177">
            <v>0</v>
          </cell>
          <cell r="EK177">
            <v>0</v>
          </cell>
          <cell r="EQ177">
            <v>1</v>
          </cell>
          <cell r="ER177">
            <v>0</v>
          </cell>
          <cell r="ES177">
            <v>20</v>
          </cell>
          <cell r="ET177">
            <v>14</v>
          </cell>
          <cell r="EU177">
            <v>4</v>
          </cell>
          <cell r="EV177">
            <v>7</v>
          </cell>
          <cell r="EW177">
            <v>0</v>
          </cell>
          <cell r="EX177">
            <v>0</v>
          </cell>
          <cell r="EY177">
            <v>1</v>
          </cell>
          <cell r="FC177">
            <v>0</v>
          </cell>
          <cell r="FE177">
            <v>1</v>
          </cell>
          <cell r="FF177">
            <v>3</v>
          </cell>
          <cell r="FQ177">
            <v>0</v>
          </cell>
          <cell r="FS177">
            <v>0</v>
          </cell>
          <cell r="FT177">
            <v>3</v>
          </cell>
          <cell r="FU177">
            <v>1</v>
          </cell>
          <cell r="FY177">
            <v>1</v>
          </cell>
          <cell r="GB177">
            <v>1</v>
          </cell>
          <cell r="GD177">
            <v>7</v>
          </cell>
          <cell r="GE177">
            <v>8</v>
          </cell>
          <cell r="GI177">
            <v>1</v>
          </cell>
          <cell r="GL177">
            <v>5</v>
          </cell>
          <cell r="GR177">
            <v>2</v>
          </cell>
          <cell r="GS177">
            <v>0</v>
          </cell>
          <cell r="GU177">
            <v>0</v>
          </cell>
          <cell r="GY177">
            <v>0</v>
          </cell>
          <cell r="GZ177">
            <v>0</v>
          </cell>
          <cell r="HA177">
            <v>8</v>
          </cell>
          <cell r="HB177">
            <v>0</v>
          </cell>
          <cell r="HK177">
            <v>0</v>
          </cell>
          <cell r="HM177">
            <v>3</v>
          </cell>
          <cell r="HN177">
            <v>2</v>
          </cell>
          <cell r="HO177">
            <v>0</v>
          </cell>
          <cell r="HQ177">
            <v>0</v>
          </cell>
          <cell r="HR177">
            <v>4</v>
          </cell>
          <cell r="HS177">
            <v>0</v>
          </cell>
        </row>
        <row r="178">
          <cell r="A178" t="str">
            <v>8514043</v>
          </cell>
          <cell r="B178">
            <v>4</v>
          </cell>
          <cell r="C178">
            <v>2</v>
          </cell>
          <cell r="D178" t="str">
            <v>43</v>
          </cell>
          <cell r="E178" t="str">
            <v>*</v>
          </cell>
          <cell r="F178"/>
          <cell r="G178" t="str">
            <v>8514043</v>
          </cell>
          <cell r="H178" t="str">
            <v>CLASSIC SLIP O</v>
          </cell>
          <cell r="I178" t="str">
            <v>21/6</v>
          </cell>
          <cell r="J178" t="str">
            <v>+</v>
          </cell>
          <cell r="K178" t="str">
            <v>N</v>
          </cell>
          <cell r="L178" t="str">
            <v>N</v>
          </cell>
          <cell r="M178">
            <v>1099</v>
          </cell>
          <cell r="N178">
            <v>547</v>
          </cell>
          <cell r="O178">
            <v>547</v>
          </cell>
          <cell r="P178">
            <v>34</v>
          </cell>
          <cell r="Q178">
            <v>31</v>
          </cell>
          <cell r="R178">
            <v>25</v>
          </cell>
          <cell r="S178">
            <v>37</v>
          </cell>
          <cell r="T178">
            <v>38296.47</v>
          </cell>
          <cell r="U178">
            <v>173</v>
          </cell>
          <cell r="V178">
            <v>168594.98</v>
          </cell>
          <cell r="W178">
            <v>13261</v>
          </cell>
          <cell r="X178" t="str">
            <v xml:space="preserve">D.I.P.         </v>
          </cell>
          <cell r="Y178">
            <v>824</v>
          </cell>
          <cell r="Z178">
            <v>788072.94</v>
          </cell>
          <cell r="AA178">
            <v>678459.63</v>
          </cell>
          <cell r="AB178">
            <v>728</v>
          </cell>
          <cell r="AC178" t="str">
            <v>201509</v>
          </cell>
          <cell r="AD178" t="str">
            <v>201726</v>
          </cell>
          <cell r="AE178">
            <v>1353</v>
          </cell>
          <cell r="AF178">
            <v>237</v>
          </cell>
          <cell r="AG178">
            <v>1590</v>
          </cell>
          <cell r="AH178" t="str">
            <v>201509</v>
          </cell>
          <cell r="AI178" t="str">
            <v>201733</v>
          </cell>
          <cell r="AJ178">
            <v>769</v>
          </cell>
          <cell r="AK178">
            <v>0</v>
          </cell>
          <cell r="AL178">
            <v>0</v>
          </cell>
          <cell r="AM178">
            <v>0</v>
          </cell>
          <cell r="AN178" t="str">
            <v>-</v>
          </cell>
          <cell r="AO178">
            <v>43.871000000000002</v>
          </cell>
          <cell r="AP178">
            <v>41.593000000000004</v>
          </cell>
          <cell r="AQ178">
            <v>67</v>
          </cell>
          <cell r="AR178">
            <v>22</v>
          </cell>
          <cell r="AS178" t="str">
            <v xml:space="preserve">8514043    </v>
          </cell>
          <cell r="AT178">
            <v>321</v>
          </cell>
          <cell r="AU178">
            <v>264</v>
          </cell>
          <cell r="AV178">
            <v>326</v>
          </cell>
          <cell r="AW178">
            <v>236</v>
          </cell>
          <cell r="AX178">
            <v>221</v>
          </cell>
          <cell r="AY178">
            <v>1368</v>
          </cell>
          <cell r="AZ178" t="str">
            <v xml:space="preserve">8514043    </v>
          </cell>
          <cell r="BA178">
            <v>7</v>
          </cell>
          <cell r="BB178">
            <v>7</v>
          </cell>
          <cell r="BC178">
            <v>5</v>
          </cell>
          <cell r="BD178">
            <v>8</v>
          </cell>
          <cell r="BE178">
            <v>10</v>
          </cell>
          <cell r="BF178">
            <v>37</v>
          </cell>
          <cell r="BG178" t="str">
            <v xml:space="preserve">8514043    </v>
          </cell>
          <cell r="BH178">
            <v>44</v>
          </cell>
          <cell r="BI178">
            <v>31</v>
          </cell>
          <cell r="BJ178">
            <v>27</v>
          </cell>
          <cell r="BK178">
            <v>38</v>
          </cell>
          <cell r="BL178">
            <v>33</v>
          </cell>
          <cell r="BM178">
            <v>173</v>
          </cell>
          <cell r="BN178" t="str">
            <v xml:space="preserve">8514043    </v>
          </cell>
          <cell r="BO178">
            <v>12</v>
          </cell>
          <cell r="BP178">
            <v>80</v>
          </cell>
          <cell r="BQ178">
            <v>22</v>
          </cell>
          <cell r="BR178">
            <v>0</v>
          </cell>
          <cell r="BS178">
            <v>0</v>
          </cell>
          <cell r="BT178">
            <v>0</v>
          </cell>
          <cell r="BU178">
            <v>29</v>
          </cell>
          <cell r="BV178">
            <v>0</v>
          </cell>
          <cell r="BW178">
            <v>0</v>
          </cell>
          <cell r="BX178">
            <v>22</v>
          </cell>
          <cell r="BY178">
            <v>14</v>
          </cell>
          <cell r="BZ178">
            <v>4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19</v>
          </cell>
          <cell r="CI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10</v>
          </cell>
          <cell r="DG178">
            <v>12</v>
          </cell>
          <cell r="DH178">
            <v>14</v>
          </cell>
          <cell r="DI178">
            <v>15</v>
          </cell>
          <cell r="DJ178">
            <v>0</v>
          </cell>
          <cell r="DK178">
            <v>0</v>
          </cell>
          <cell r="DL178">
            <v>23</v>
          </cell>
          <cell r="DM178">
            <v>22</v>
          </cell>
          <cell r="DN178">
            <v>25</v>
          </cell>
          <cell r="DO178">
            <v>8</v>
          </cell>
          <cell r="DP178">
            <v>8</v>
          </cell>
          <cell r="DQ178">
            <v>20</v>
          </cell>
          <cell r="DR178">
            <v>14</v>
          </cell>
          <cell r="DS178">
            <v>0</v>
          </cell>
          <cell r="DT178">
            <v>0</v>
          </cell>
          <cell r="DU178">
            <v>23</v>
          </cell>
          <cell r="DV178">
            <v>0</v>
          </cell>
          <cell r="DW178">
            <v>0</v>
          </cell>
          <cell r="DX178">
            <v>24</v>
          </cell>
          <cell r="DY178">
            <v>20</v>
          </cell>
          <cell r="DZ178">
            <v>26</v>
          </cell>
          <cell r="EA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19</v>
          </cell>
          <cell r="EG178">
            <v>0</v>
          </cell>
          <cell r="EH178">
            <v>11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12</v>
          </cell>
          <cell r="ER178">
            <v>16</v>
          </cell>
          <cell r="ES178">
            <v>18</v>
          </cell>
          <cell r="ET178">
            <v>28</v>
          </cell>
          <cell r="EU178">
            <v>30</v>
          </cell>
          <cell r="EV178">
            <v>13</v>
          </cell>
          <cell r="EW178">
            <v>14</v>
          </cell>
          <cell r="EX178">
            <v>22</v>
          </cell>
          <cell r="EY178">
            <v>18</v>
          </cell>
          <cell r="EZ178">
            <v>0</v>
          </cell>
          <cell r="FA178">
            <v>0</v>
          </cell>
          <cell r="FB178">
            <v>0</v>
          </cell>
          <cell r="FC178">
            <v>23</v>
          </cell>
          <cell r="FD178">
            <v>13</v>
          </cell>
          <cell r="FE178">
            <v>18</v>
          </cell>
          <cell r="FF178">
            <v>15</v>
          </cell>
          <cell r="FG178">
            <v>0</v>
          </cell>
          <cell r="FH178">
            <v>19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P178">
            <v>0</v>
          </cell>
          <cell r="FQ178">
            <v>29</v>
          </cell>
          <cell r="FR178">
            <v>19</v>
          </cell>
          <cell r="FS178">
            <v>21</v>
          </cell>
          <cell r="FT178">
            <v>17</v>
          </cell>
          <cell r="FU178">
            <v>12</v>
          </cell>
          <cell r="FV178">
            <v>17</v>
          </cell>
          <cell r="FW178">
            <v>0</v>
          </cell>
          <cell r="FY178">
            <v>22</v>
          </cell>
          <cell r="FZ178">
            <v>11</v>
          </cell>
          <cell r="GA178">
            <v>0</v>
          </cell>
          <cell r="GB178">
            <v>22</v>
          </cell>
          <cell r="GC178">
            <v>17</v>
          </cell>
          <cell r="GD178">
            <v>27</v>
          </cell>
          <cell r="GE178">
            <v>23</v>
          </cell>
          <cell r="GF178">
            <v>0</v>
          </cell>
          <cell r="GG178">
            <v>0</v>
          </cell>
          <cell r="GH178">
            <v>-3</v>
          </cell>
          <cell r="GI178">
            <v>21</v>
          </cell>
          <cell r="GJ178">
            <v>0</v>
          </cell>
          <cell r="GK178">
            <v>0</v>
          </cell>
          <cell r="GL178">
            <v>0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66</v>
          </cell>
          <cell r="GS178">
            <v>28</v>
          </cell>
          <cell r="GT178">
            <v>0</v>
          </cell>
          <cell r="GU178">
            <v>15</v>
          </cell>
          <cell r="GV178">
            <v>0</v>
          </cell>
          <cell r="GW178">
            <v>19</v>
          </cell>
          <cell r="GX178">
            <v>0</v>
          </cell>
          <cell r="GY178">
            <v>11</v>
          </cell>
          <cell r="GZ178">
            <v>28</v>
          </cell>
          <cell r="HA178">
            <v>19</v>
          </cell>
          <cell r="HB178">
            <v>11</v>
          </cell>
          <cell r="HE178">
            <v>4</v>
          </cell>
          <cell r="HF178">
            <v>0</v>
          </cell>
          <cell r="HH178">
            <v>0</v>
          </cell>
          <cell r="HI178">
            <v>0</v>
          </cell>
          <cell r="HJ178">
            <v>0</v>
          </cell>
          <cell r="HK178">
            <v>0</v>
          </cell>
          <cell r="HL178">
            <v>0</v>
          </cell>
          <cell r="HM178">
            <v>24</v>
          </cell>
          <cell r="HN178">
            <v>27</v>
          </cell>
          <cell r="HO178">
            <v>31</v>
          </cell>
          <cell r="HP178">
            <v>15</v>
          </cell>
          <cell r="HQ178">
            <v>19</v>
          </cell>
          <cell r="HR178">
            <v>16</v>
          </cell>
          <cell r="HS178">
            <v>16</v>
          </cell>
        </row>
        <row r="179">
          <cell r="A179" t="str">
            <v>8896076</v>
          </cell>
          <cell r="B179">
            <v>4</v>
          </cell>
          <cell r="C179">
            <v>2</v>
          </cell>
          <cell r="D179" t="str">
            <v>76</v>
          </cell>
          <cell r="E179" t="str">
            <v>*</v>
          </cell>
          <cell r="F179"/>
          <cell r="G179" t="str">
            <v>8896076</v>
          </cell>
          <cell r="H179" t="str">
            <v>CHARLIE</v>
          </cell>
          <cell r="I179" t="str">
            <v>36/3</v>
          </cell>
          <cell r="J179" t="str">
            <v>+</v>
          </cell>
          <cell r="K179" t="str">
            <v>N</v>
          </cell>
          <cell r="L179" t="str">
            <v>D</v>
          </cell>
          <cell r="M179">
            <v>1499</v>
          </cell>
          <cell r="N179">
            <v>573</v>
          </cell>
          <cell r="O179">
            <v>573</v>
          </cell>
          <cell r="P179">
            <v>0</v>
          </cell>
          <cell r="Q179">
            <v>0</v>
          </cell>
          <cell r="R179">
            <v>1</v>
          </cell>
          <cell r="S179">
            <v>1</v>
          </cell>
          <cell r="T179">
            <v>1314.91</v>
          </cell>
          <cell r="U179">
            <v>9</v>
          </cell>
          <cell r="V179">
            <v>11564.51</v>
          </cell>
          <cell r="W179">
            <v>13261</v>
          </cell>
          <cell r="X179" t="str">
            <v xml:space="preserve">D.I.P.         </v>
          </cell>
          <cell r="Y179">
            <v>189</v>
          </cell>
          <cell r="Z179">
            <v>173897.72</v>
          </cell>
          <cell r="AA179">
            <v>89030.58</v>
          </cell>
          <cell r="AB179">
            <v>78</v>
          </cell>
          <cell r="AC179" t="str">
            <v>201131</v>
          </cell>
          <cell r="AD179" t="str">
            <v>201653</v>
          </cell>
          <cell r="AE179">
            <v>274</v>
          </cell>
          <cell r="AF179">
            <v>2</v>
          </cell>
          <cell r="AG179">
            <v>276</v>
          </cell>
          <cell r="AH179" t="str">
            <v>201132</v>
          </cell>
          <cell r="AI179" t="str">
            <v>201733</v>
          </cell>
          <cell r="AJ179">
            <v>25</v>
          </cell>
          <cell r="AK179">
            <v>0</v>
          </cell>
          <cell r="AL179">
            <v>0</v>
          </cell>
          <cell r="AM179">
            <v>0</v>
          </cell>
          <cell r="AN179" t="str">
            <v>-</v>
          </cell>
          <cell r="AO179">
            <v>55.406999999999996</v>
          </cell>
          <cell r="AP179">
            <v>55.143999999999998</v>
          </cell>
          <cell r="AQ179">
            <v>38</v>
          </cell>
          <cell r="AR179">
            <v>1</v>
          </cell>
          <cell r="AS179" t="str">
            <v xml:space="preserve">8896076    </v>
          </cell>
          <cell r="AT179">
            <v>78</v>
          </cell>
          <cell r="AU179">
            <v>93</v>
          </cell>
          <cell r="AV179">
            <v>32</v>
          </cell>
          <cell r="AW179">
            <v>31</v>
          </cell>
          <cell r="AX179">
            <v>40</v>
          </cell>
          <cell r="AY179">
            <v>274</v>
          </cell>
          <cell r="AZ179" t="str">
            <v xml:space="preserve">8896076    </v>
          </cell>
          <cell r="BA179">
            <v>0</v>
          </cell>
          <cell r="BB179">
            <v>1</v>
          </cell>
          <cell r="BC179">
            <v>0</v>
          </cell>
          <cell r="BD179">
            <v>0</v>
          </cell>
          <cell r="BE179">
            <v>0</v>
          </cell>
          <cell r="BF179">
            <v>1</v>
          </cell>
          <cell r="BG179" t="str">
            <v xml:space="preserve">8896076    </v>
          </cell>
          <cell r="BH179">
            <v>0</v>
          </cell>
          <cell r="BI179">
            <v>4</v>
          </cell>
          <cell r="BJ179">
            <v>2</v>
          </cell>
          <cell r="BK179">
            <v>1</v>
          </cell>
          <cell r="BL179">
            <v>2</v>
          </cell>
          <cell r="BM179">
            <v>9</v>
          </cell>
          <cell r="BN179" t="str">
            <v xml:space="preserve">8896076    </v>
          </cell>
          <cell r="BO179">
            <v>3</v>
          </cell>
          <cell r="BP179">
            <v>13</v>
          </cell>
          <cell r="BQ179">
            <v>0</v>
          </cell>
          <cell r="BR179">
            <v>1</v>
          </cell>
          <cell r="BX179">
            <v>13</v>
          </cell>
          <cell r="BY179">
            <v>28</v>
          </cell>
          <cell r="CZ179">
            <v>17</v>
          </cell>
          <cell r="DH179">
            <v>6</v>
          </cell>
          <cell r="DL179">
            <v>2</v>
          </cell>
          <cell r="DM179">
            <v>6</v>
          </cell>
          <cell r="DP179">
            <v>0</v>
          </cell>
          <cell r="DR179">
            <v>5</v>
          </cell>
          <cell r="DU179">
            <v>24</v>
          </cell>
          <cell r="DZ179">
            <v>7</v>
          </cell>
          <cell r="EH179">
            <v>12</v>
          </cell>
          <cell r="EK179">
            <v>31</v>
          </cell>
          <cell r="ER179">
            <v>7</v>
          </cell>
          <cell r="ES179">
            <v>6</v>
          </cell>
          <cell r="ET179">
            <v>2</v>
          </cell>
          <cell r="EV179">
            <v>1</v>
          </cell>
          <cell r="EW179">
            <v>0</v>
          </cell>
          <cell r="EX179">
            <v>0</v>
          </cell>
          <cell r="EY179">
            <v>0</v>
          </cell>
          <cell r="FC179">
            <v>7</v>
          </cell>
          <cell r="FE179">
            <v>2</v>
          </cell>
          <cell r="FK179">
            <v>0</v>
          </cell>
          <cell r="FQ179">
            <v>6</v>
          </cell>
          <cell r="FS179">
            <v>0</v>
          </cell>
          <cell r="FT179">
            <v>5</v>
          </cell>
          <cell r="FU179">
            <v>0</v>
          </cell>
          <cell r="FV179">
            <v>0</v>
          </cell>
          <cell r="FY179">
            <v>1</v>
          </cell>
          <cell r="FZ179">
            <v>3</v>
          </cell>
          <cell r="GB179">
            <v>9</v>
          </cell>
          <cell r="GC179">
            <v>1</v>
          </cell>
          <cell r="GE179">
            <v>4</v>
          </cell>
          <cell r="GR179">
            <v>9</v>
          </cell>
          <cell r="GS179">
            <v>2</v>
          </cell>
          <cell r="GU179">
            <v>2</v>
          </cell>
          <cell r="GZ179">
            <v>5</v>
          </cell>
          <cell r="HA179">
            <v>1</v>
          </cell>
          <cell r="HB179">
            <v>10</v>
          </cell>
          <cell r="HM179">
            <v>0</v>
          </cell>
          <cell r="HN179">
            <v>10</v>
          </cell>
          <cell r="HP179">
            <v>4</v>
          </cell>
          <cell r="HQ179">
            <v>2</v>
          </cell>
          <cell r="HR179">
            <v>1</v>
          </cell>
          <cell r="HS179">
            <v>6</v>
          </cell>
        </row>
        <row r="180">
          <cell r="A180" t="str">
            <v>8514093</v>
          </cell>
          <cell r="B180">
            <v>4</v>
          </cell>
          <cell r="C180">
            <v>2</v>
          </cell>
          <cell r="D180" t="str">
            <v>93</v>
          </cell>
          <cell r="E180"/>
          <cell r="F180"/>
          <cell r="G180" t="str">
            <v>8514093</v>
          </cell>
          <cell r="H180" t="str">
            <v>RELAX</v>
          </cell>
          <cell r="I180" t="str">
            <v>21/6</v>
          </cell>
          <cell r="J180" t="str">
            <v>+</v>
          </cell>
          <cell r="K180" t="str">
            <v>B</v>
          </cell>
          <cell r="L180" t="str">
            <v>N</v>
          </cell>
          <cell r="M180">
            <v>1499</v>
          </cell>
          <cell r="N180">
            <v>550</v>
          </cell>
          <cell r="O180">
            <v>550</v>
          </cell>
          <cell r="P180">
            <v>48</v>
          </cell>
          <cell r="Q180">
            <v>41</v>
          </cell>
          <cell r="R180">
            <v>66</v>
          </cell>
          <cell r="S180">
            <v>65</v>
          </cell>
          <cell r="T180">
            <v>91944.86</v>
          </cell>
          <cell r="U180">
            <v>355</v>
          </cell>
          <cell r="V180">
            <v>463820.69</v>
          </cell>
          <cell r="W180">
            <v>13263</v>
          </cell>
          <cell r="X180" t="str">
            <v xml:space="preserve">D.I.P          </v>
          </cell>
          <cell r="Y180">
            <v>1755</v>
          </cell>
          <cell r="Z180">
            <v>2292831.1</v>
          </cell>
          <cell r="AA180">
            <v>2194561.1</v>
          </cell>
          <cell r="AB180">
            <v>1717</v>
          </cell>
          <cell r="AC180" t="str">
            <v>201535</v>
          </cell>
          <cell r="AD180" t="str">
            <v>201731</v>
          </cell>
          <cell r="AE180">
            <v>2566</v>
          </cell>
          <cell r="AF180">
            <v>239</v>
          </cell>
          <cell r="AG180">
            <v>2805</v>
          </cell>
          <cell r="AH180" t="str">
            <v>201538</v>
          </cell>
          <cell r="AI180" t="str">
            <v>201733</v>
          </cell>
          <cell r="AJ180">
            <v>3236</v>
          </cell>
          <cell r="AK180">
            <v>200</v>
          </cell>
          <cell r="AL180">
            <v>0</v>
          </cell>
          <cell r="AM180">
            <v>0</v>
          </cell>
          <cell r="AN180" t="str">
            <v>201735</v>
          </cell>
          <cell r="AO180">
            <v>57.904000000000003</v>
          </cell>
          <cell r="AP180">
            <v>56.944000000000003</v>
          </cell>
          <cell r="AQ180">
            <v>69</v>
          </cell>
          <cell r="AR180">
            <v>35</v>
          </cell>
          <cell r="AS180" t="str">
            <v xml:space="preserve">8514093    </v>
          </cell>
          <cell r="AT180">
            <v>568</v>
          </cell>
          <cell r="AU180">
            <v>461</v>
          </cell>
          <cell r="AV180">
            <v>667</v>
          </cell>
          <cell r="AW180">
            <v>487</v>
          </cell>
          <cell r="AX180">
            <v>429</v>
          </cell>
          <cell r="AY180">
            <v>2612</v>
          </cell>
          <cell r="AZ180" t="str">
            <v xml:space="preserve">8514093    </v>
          </cell>
          <cell r="BA180">
            <v>17</v>
          </cell>
          <cell r="BB180">
            <v>16</v>
          </cell>
          <cell r="BC180">
            <v>17</v>
          </cell>
          <cell r="BD180">
            <v>5</v>
          </cell>
          <cell r="BE180">
            <v>10</v>
          </cell>
          <cell r="BF180">
            <v>65</v>
          </cell>
          <cell r="BG180" t="str">
            <v xml:space="preserve">8514093    </v>
          </cell>
          <cell r="BH180">
            <v>100</v>
          </cell>
          <cell r="BI180">
            <v>56</v>
          </cell>
          <cell r="BJ180">
            <v>77</v>
          </cell>
          <cell r="BK180">
            <v>47</v>
          </cell>
          <cell r="BL180">
            <v>75</v>
          </cell>
          <cell r="BM180">
            <v>355</v>
          </cell>
          <cell r="BN180" t="str">
            <v xml:space="preserve">8514093    </v>
          </cell>
          <cell r="BO180">
            <v>37</v>
          </cell>
          <cell r="BP180">
            <v>72</v>
          </cell>
          <cell r="BQ180">
            <v>63</v>
          </cell>
          <cell r="BR180">
            <v>35</v>
          </cell>
          <cell r="BS180">
            <v>0</v>
          </cell>
          <cell r="BT180">
            <v>0</v>
          </cell>
          <cell r="BU180">
            <v>31</v>
          </cell>
          <cell r="BV180">
            <v>0</v>
          </cell>
          <cell r="BW180">
            <v>0</v>
          </cell>
          <cell r="BX180">
            <v>20</v>
          </cell>
          <cell r="BY180">
            <v>35</v>
          </cell>
          <cell r="BZ180">
            <v>19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G180">
            <v>0</v>
          </cell>
          <cell r="CH180">
            <v>35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0</v>
          </cell>
          <cell r="DD180">
            <v>0</v>
          </cell>
          <cell r="DE180">
            <v>0</v>
          </cell>
          <cell r="DF180">
            <v>9</v>
          </cell>
          <cell r="DH180">
            <v>38</v>
          </cell>
          <cell r="DI180">
            <v>30</v>
          </cell>
          <cell r="DJ180">
            <v>0</v>
          </cell>
          <cell r="DK180">
            <v>0</v>
          </cell>
          <cell r="DL180">
            <v>50</v>
          </cell>
          <cell r="DM180">
            <v>41</v>
          </cell>
          <cell r="DN180">
            <v>36</v>
          </cell>
          <cell r="DO180">
            <v>37</v>
          </cell>
          <cell r="DP180">
            <v>44</v>
          </cell>
          <cell r="DQ180">
            <v>35</v>
          </cell>
          <cell r="DR180">
            <v>37</v>
          </cell>
          <cell r="DS180">
            <v>0</v>
          </cell>
          <cell r="DT180">
            <v>0</v>
          </cell>
          <cell r="DU180">
            <v>27</v>
          </cell>
          <cell r="DV180">
            <v>0</v>
          </cell>
          <cell r="DW180">
            <v>0</v>
          </cell>
          <cell r="DX180">
            <v>37</v>
          </cell>
          <cell r="DY180">
            <v>45</v>
          </cell>
          <cell r="DZ180">
            <v>40</v>
          </cell>
          <cell r="EA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1</v>
          </cell>
          <cell r="EG180">
            <v>0</v>
          </cell>
          <cell r="EH180">
            <v>7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48</v>
          </cell>
          <cell r="ER180">
            <v>45</v>
          </cell>
          <cell r="ES180">
            <v>44</v>
          </cell>
          <cell r="ET180">
            <v>15</v>
          </cell>
          <cell r="EU180">
            <v>43</v>
          </cell>
          <cell r="EV180">
            <v>42</v>
          </cell>
          <cell r="EW180">
            <v>43</v>
          </cell>
          <cell r="EX180">
            <v>47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44</v>
          </cell>
          <cell r="FD180">
            <v>45</v>
          </cell>
          <cell r="FE180">
            <v>68</v>
          </cell>
          <cell r="FF180">
            <v>32</v>
          </cell>
          <cell r="FG180">
            <v>0</v>
          </cell>
          <cell r="FH180">
            <v>34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P180">
            <v>0</v>
          </cell>
          <cell r="FQ180">
            <v>40</v>
          </cell>
          <cell r="FR180">
            <v>49</v>
          </cell>
          <cell r="FS180">
            <v>37</v>
          </cell>
          <cell r="FT180">
            <v>28</v>
          </cell>
          <cell r="FU180">
            <v>39</v>
          </cell>
          <cell r="FV180">
            <v>40</v>
          </cell>
          <cell r="FW180">
            <v>0</v>
          </cell>
          <cell r="FX180">
            <v>13</v>
          </cell>
          <cell r="FY180">
            <v>25</v>
          </cell>
          <cell r="FZ180">
            <v>35</v>
          </cell>
          <cell r="GA180">
            <v>0</v>
          </cell>
          <cell r="GB180">
            <v>30</v>
          </cell>
          <cell r="GC180">
            <v>45</v>
          </cell>
          <cell r="GD180">
            <v>37</v>
          </cell>
          <cell r="GE180">
            <v>18</v>
          </cell>
          <cell r="GF180">
            <v>0</v>
          </cell>
          <cell r="GG180">
            <v>18</v>
          </cell>
          <cell r="GH180">
            <v>0</v>
          </cell>
          <cell r="GI180">
            <v>4</v>
          </cell>
          <cell r="GJ180">
            <v>0</v>
          </cell>
          <cell r="GK180">
            <v>0</v>
          </cell>
          <cell r="GL180">
            <v>0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97</v>
          </cell>
          <cell r="GS180">
            <v>51</v>
          </cell>
          <cell r="GT180">
            <v>0</v>
          </cell>
          <cell r="GU180">
            <v>48</v>
          </cell>
          <cell r="GV180">
            <v>0</v>
          </cell>
          <cell r="GW180">
            <v>43</v>
          </cell>
          <cell r="GX180">
            <v>0</v>
          </cell>
          <cell r="GY180">
            <v>43</v>
          </cell>
          <cell r="GZ180">
            <v>51</v>
          </cell>
          <cell r="HA180">
            <v>32</v>
          </cell>
          <cell r="HB180">
            <v>36</v>
          </cell>
          <cell r="HC180">
            <v>0</v>
          </cell>
          <cell r="HE180">
            <v>1</v>
          </cell>
          <cell r="HF180">
            <v>0</v>
          </cell>
          <cell r="HH180">
            <v>12</v>
          </cell>
          <cell r="HI180">
            <v>0</v>
          </cell>
          <cell r="HJ180">
            <v>0</v>
          </cell>
          <cell r="HK180">
            <v>2</v>
          </cell>
          <cell r="HL180">
            <v>0</v>
          </cell>
          <cell r="HM180">
            <v>48</v>
          </cell>
          <cell r="HN180">
            <v>36</v>
          </cell>
          <cell r="HO180">
            <v>36</v>
          </cell>
          <cell r="HP180">
            <v>34</v>
          </cell>
          <cell r="HQ180">
            <v>34</v>
          </cell>
          <cell r="HR180">
            <v>52</v>
          </cell>
          <cell r="HS180">
            <v>45</v>
          </cell>
        </row>
        <row r="181">
          <cell r="A181" t="str">
            <v>8516093</v>
          </cell>
          <cell r="B181">
            <v>4</v>
          </cell>
          <cell r="C181">
            <v>2</v>
          </cell>
          <cell r="D181" t="str">
            <v>93</v>
          </cell>
          <cell r="E181"/>
          <cell r="F181"/>
          <cell r="G181" t="str">
            <v>8516093</v>
          </cell>
          <cell r="H181" t="str">
            <v>RELAX</v>
          </cell>
          <cell r="I181" t="str">
            <v>21/6</v>
          </cell>
          <cell r="J181" t="str">
            <v>+</v>
          </cell>
          <cell r="K181" t="str">
            <v>B</v>
          </cell>
          <cell r="L181" t="str">
            <v>N</v>
          </cell>
          <cell r="M181">
            <v>1499</v>
          </cell>
          <cell r="N181">
            <v>550</v>
          </cell>
          <cell r="O181">
            <v>550</v>
          </cell>
          <cell r="P181">
            <v>128</v>
          </cell>
          <cell r="Q181">
            <v>125</v>
          </cell>
          <cell r="R181">
            <v>224</v>
          </cell>
          <cell r="S181">
            <v>156</v>
          </cell>
          <cell r="T181">
            <v>221831.28</v>
          </cell>
          <cell r="U181">
            <v>1037</v>
          </cell>
          <cell r="V181">
            <v>1334328</v>
          </cell>
          <cell r="W181">
            <v>13263</v>
          </cell>
          <cell r="X181" t="str">
            <v xml:space="preserve">D.I.P          </v>
          </cell>
          <cell r="Y181">
            <v>5199</v>
          </cell>
          <cell r="Z181">
            <v>6777022.4000000004</v>
          </cell>
          <cell r="AA181">
            <v>3591013.8</v>
          </cell>
          <cell r="AB181">
            <v>2768</v>
          </cell>
          <cell r="AC181" t="str">
            <v>201531</v>
          </cell>
          <cell r="AD181" t="str">
            <v>201733</v>
          </cell>
          <cell r="AE181">
            <v>4110</v>
          </cell>
          <cell r="AF181">
            <v>4322</v>
          </cell>
          <cell r="AG181">
            <v>8432</v>
          </cell>
          <cell r="AH181" t="str">
            <v>201532</v>
          </cell>
          <cell r="AI181" t="str">
            <v>201733</v>
          </cell>
          <cell r="AJ181">
            <v>4291</v>
          </cell>
          <cell r="AK181">
            <v>1312</v>
          </cell>
          <cell r="AL181">
            <v>0</v>
          </cell>
          <cell r="AM181">
            <v>0</v>
          </cell>
          <cell r="AN181" t="str">
            <v>201735</v>
          </cell>
          <cell r="AO181">
            <v>57.256</v>
          </cell>
          <cell r="AP181">
            <v>56.944000000000003</v>
          </cell>
          <cell r="AQ181">
            <v>74</v>
          </cell>
          <cell r="AR181">
            <v>49</v>
          </cell>
          <cell r="AS181" t="str">
            <v xml:space="preserve">8516093    </v>
          </cell>
          <cell r="AT181">
            <v>1102</v>
          </cell>
          <cell r="AU181">
            <v>725</v>
          </cell>
          <cell r="AV181">
            <v>872</v>
          </cell>
          <cell r="AW181">
            <v>846</v>
          </cell>
          <cell r="AX181">
            <v>685</v>
          </cell>
          <cell r="AY181">
            <v>4230</v>
          </cell>
          <cell r="AZ181" t="str">
            <v xml:space="preserve">8516093    </v>
          </cell>
          <cell r="BA181">
            <v>43</v>
          </cell>
          <cell r="BB181">
            <v>25</v>
          </cell>
          <cell r="BC181">
            <v>27</v>
          </cell>
          <cell r="BD181">
            <v>27</v>
          </cell>
          <cell r="BE181">
            <v>34</v>
          </cell>
          <cell r="BF181">
            <v>156</v>
          </cell>
          <cell r="BG181" t="str">
            <v xml:space="preserve">8516093    </v>
          </cell>
          <cell r="BH181">
            <v>316</v>
          </cell>
          <cell r="BI181">
            <v>210</v>
          </cell>
          <cell r="BJ181">
            <v>182</v>
          </cell>
          <cell r="BK181">
            <v>175</v>
          </cell>
          <cell r="BL181">
            <v>154</v>
          </cell>
          <cell r="BM181">
            <v>1037</v>
          </cell>
          <cell r="BN181" t="str">
            <v xml:space="preserve">8516093    </v>
          </cell>
          <cell r="BO181">
            <v>84</v>
          </cell>
          <cell r="BP181">
            <v>101</v>
          </cell>
          <cell r="BQ181">
            <v>95</v>
          </cell>
          <cell r="BR181">
            <v>45</v>
          </cell>
          <cell r="BS181">
            <v>94</v>
          </cell>
          <cell r="BT181">
            <v>0</v>
          </cell>
          <cell r="BU181">
            <v>53</v>
          </cell>
          <cell r="BV181">
            <v>0</v>
          </cell>
          <cell r="BW181">
            <v>0</v>
          </cell>
          <cell r="BX181">
            <v>68</v>
          </cell>
          <cell r="BY181">
            <v>88</v>
          </cell>
          <cell r="BZ181">
            <v>39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54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18</v>
          </cell>
          <cell r="DG181">
            <v>12</v>
          </cell>
          <cell r="DH181">
            <v>84</v>
          </cell>
          <cell r="DI181">
            <v>55</v>
          </cell>
          <cell r="DJ181">
            <v>0</v>
          </cell>
          <cell r="DK181">
            <v>0</v>
          </cell>
          <cell r="DL181">
            <v>55</v>
          </cell>
          <cell r="DM181">
            <v>45</v>
          </cell>
          <cell r="DN181">
            <v>52</v>
          </cell>
          <cell r="DO181">
            <v>96</v>
          </cell>
          <cell r="DP181">
            <v>82</v>
          </cell>
          <cell r="DQ181">
            <v>42</v>
          </cell>
          <cell r="DR181">
            <v>85</v>
          </cell>
          <cell r="DS181">
            <v>0</v>
          </cell>
          <cell r="DT181">
            <v>0</v>
          </cell>
          <cell r="DU181">
            <v>11</v>
          </cell>
          <cell r="DV181">
            <v>0</v>
          </cell>
          <cell r="DW181">
            <v>0</v>
          </cell>
          <cell r="DX181">
            <v>45</v>
          </cell>
          <cell r="DY181">
            <v>43</v>
          </cell>
          <cell r="DZ181">
            <v>55</v>
          </cell>
          <cell r="EA181">
            <v>0</v>
          </cell>
          <cell r="EC181">
            <v>0</v>
          </cell>
          <cell r="ED181">
            <v>0</v>
          </cell>
          <cell r="EE181">
            <v>6</v>
          </cell>
          <cell r="EF181">
            <v>15</v>
          </cell>
          <cell r="EG181">
            <v>0</v>
          </cell>
          <cell r="EH181">
            <v>29</v>
          </cell>
          <cell r="EI181">
            <v>0</v>
          </cell>
          <cell r="EJ181">
            <v>0</v>
          </cell>
          <cell r="EK181">
            <v>7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44</v>
          </cell>
          <cell r="ER181">
            <v>46</v>
          </cell>
          <cell r="ES181">
            <v>46</v>
          </cell>
          <cell r="ET181">
            <v>16</v>
          </cell>
          <cell r="EU181">
            <v>55</v>
          </cell>
          <cell r="EV181">
            <v>44</v>
          </cell>
          <cell r="EW181">
            <v>46</v>
          </cell>
          <cell r="EX181">
            <v>81</v>
          </cell>
          <cell r="EY181">
            <v>55</v>
          </cell>
          <cell r="EZ181">
            <v>0</v>
          </cell>
          <cell r="FA181">
            <v>0</v>
          </cell>
          <cell r="FB181">
            <v>0</v>
          </cell>
          <cell r="FC181">
            <v>46</v>
          </cell>
          <cell r="FD181">
            <v>94</v>
          </cell>
          <cell r="FE181">
            <v>49</v>
          </cell>
          <cell r="FF181">
            <v>46</v>
          </cell>
          <cell r="FG181">
            <v>0</v>
          </cell>
          <cell r="FH181">
            <v>46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P181">
            <v>0</v>
          </cell>
          <cell r="FQ181">
            <v>57</v>
          </cell>
          <cell r="FR181">
            <v>81</v>
          </cell>
          <cell r="FS181">
            <v>84</v>
          </cell>
          <cell r="FT181">
            <v>43</v>
          </cell>
          <cell r="FU181">
            <v>53</v>
          </cell>
          <cell r="FV181">
            <v>55</v>
          </cell>
          <cell r="FW181">
            <v>0</v>
          </cell>
          <cell r="FX181">
            <v>11</v>
          </cell>
          <cell r="FY181">
            <v>45</v>
          </cell>
          <cell r="FZ181">
            <v>82</v>
          </cell>
          <cell r="GA181">
            <v>0</v>
          </cell>
          <cell r="GB181">
            <v>44</v>
          </cell>
          <cell r="GC181">
            <v>55</v>
          </cell>
          <cell r="GD181">
            <v>55</v>
          </cell>
          <cell r="GE181">
            <v>38</v>
          </cell>
          <cell r="GF181">
            <v>0</v>
          </cell>
          <cell r="GG181">
            <v>18</v>
          </cell>
          <cell r="GH181">
            <v>1</v>
          </cell>
          <cell r="GI181">
            <v>54</v>
          </cell>
          <cell r="GJ181">
            <v>0</v>
          </cell>
          <cell r="GK181">
            <v>0</v>
          </cell>
          <cell r="GL181">
            <v>0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111</v>
          </cell>
          <cell r="GS181">
            <v>80</v>
          </cell>
          <cell r="GT181">
            <v>0</v>
          </cell>
          <cell r="GU181">
            <v>82</v>
          </cell>
          <cell r="GV181">
            <v>0</v>
          </cell>
          <cell r="GW181">
            <v>46</v>
          </cell>
          <cell r="GX181">
            <v>0</v>
          </cell>
          <cell r="GY181">
            <v>45</v>
          </cell>
          <cell r="GZ181">
            <v>84</v>
          </cell>
          <cell r="HA181">
            <v>44</v>
          </cell>
          <cell r="HB181">
            <v>44</v>
          </cell>
          <cell r="HC181">
            <v>0</v>
          </cell>
          <cell r="HD181">
            <v>0</v>
          </cell>
          <cell r="HE181">
            <v>4</v>
          </cell>
          <cell r="HF181">
            <v>0</v>
          </cell>
          <cell r="HH181">
            <v>17</v>
          </cell>
          <cell r="HI181">
            <v>0</v>
          </cell>
          <cell r="HJ181">
            <v>0</v>
          </cell>
          <cell r="HK181">
            <v>3</v>
          </cell>
          <cell r="HL181">
            <v>0</v>
          </cell>
          <cell r="HM181">
            <v>102</v>
          </cell>
          <cell r="HN181">
            <v>82</v>
          </cell>
          <cell r="HO181">
            <v>45</v>
          </cell>
          <cell r="HP181">
            <v>55</v>
          </cell>
          <cell r="HQ181">
            <v>85</v>
          </cell>
          <cell r="HR181">
            <v>55</v>
          </cell>
          <cell r="HS181">
            <v>52</v>
          </cell>
        </row>
        <row r="182">
          <cell r="A182" t="str">
            <v>8519093</v>
          </cell>
          <cell r="B182">
            <v>4</v>
          </cell>
          <cell r="C182">
            <v>2</v>
          </cell>
          <cell r="D182" t="str">
            <v>93</v>
          </cell>
          <cell r="E182"/>
          <cell r="F182"/>
          <cell r="G182" t="str">
            <v>8519093</v>
          </cell>
          <cell r="H182" t="str">
            <v>RELAX</v>
          </cell>
          <cell r="I182" t="str">
            <v>21/6</v>
          </cell>
          <cell r="J182" t="str">
            <v>+</v>
          </cell>
          <cell r="K182" t="str">
            <v>B</v>
          </cell>
          <cell r="L182" t="str">
            <v>N</v>
          </cell>
          <cell r="M182">
            <v>1499</v>
          </cell>
          <cell r="N182">
            <v>550</v>
          </cell>
          <cell r="O182">
            <v>550</v>
          </cell>
          <cell r="P182">
            <v>17</v>
          </cell>
          <cell r="Q182">
            <v>13</v>
          </cell>
          <cell r="R182">
            <v>8</v>
          </cell>
          <cell r="S182">
            <v>30</v>
          </cell>
          <cell r="T182">
            <v>42204.2</v>
          </cell>
          <cell r="U182">
            <v>107</v>
          </cell>
          <cell r="V182">
            <v>141639.63</v>
          </cell>
          <cell r="W182">
            <v>13263</v>
          </cell>
          <cell r="X182" t="str">
            <v xml:space="preserve">D.I.P          </v>
          </cell>
          <cell r="Y182">
            <v>1142</v>
          </cell>
          <cell r="Z182">
            <v>1498430.1</v>
          </cell>
          <cell r="AA182">
            <v>1096248.2</v>
          </cell>
          <cell r="AB182">
            <v>858</v>
          </cell>
          <cell r="AC182" t="str">
            <v>201628</v>
          </cell>
          <cell r="AD182" t="str">
            <v>201733</v>
          </cell>
          <cell r="AE182">
            <v>1115</v>
          </cell>
          <cell r="AF182">
            <v>86</v>
          </cell>
          <cell r="AG182">
            <v>1201</v>
          </cell>
          <cell r="AH182" t="str">
            <v>201630</v>
          </cell>
          <cell r="AI182" t="str">
            <v>201733</v>
          </cell>
          <cell r="AJ182">
            <v>1331</v>
          </cell>
          <cell r="AK182">
            <v>249</v>
          </cell>
          <cell r="AL182">
            <v>0</v>
          </cell>
          <cell r="AM182">
            <v>0</v>
          </cell>
          <cell r="AN182" t="str">
            <v>201735</v>
          </cell>
          <cell r="AO182">
            <v>58.451000000000001</v>
          </cell>
          <cell r="AP182">
            <v>56.944000000000003</v>
          </cell>
          <cell r="AQ182">
            <v>67</v>
          </cell>
          <cell r="AR182">
            <v>18</v>
          </cell>
          <cell r="AS182" t="str">
            <v xml:space="preserve">8519093    </v>
          </cell>
          <cell r="AT182">
            <v>289</v>
          </cell>
          <cell r="AU182">
            <v>172</v>
          </cell>
          <cell r="AV182">
            <v>279</v>
          </cell>
          <cell r="AW182">
            <v>243</v>
          </cell>
          <cell r="AX182">
            <v>155</v>
          </cell>
          <cell r="AY182">
            <v>1138</v>
          </cell>
          <cell r="AZ182" t="str">
            <v xml:space="preserve">8519093    </v>
          </cell>
          <cell r="BA182">
            <v>15</v>
          </cell>
          <cell r="BB182">
            <v>4</v>
          </cell>
          <cell r="BC182">
            <v>5</v>
          </cell>
          <cell r="BD182">
            <v>3</v>
          </cell>
          <cell r="BE182">
            <v>3</v>
          </cell>
          <cell r="BF182">
            <v>30</v>
          </cell>
          <cell r="BG182" t="str">
            <v xml:space="preserve">8519093    </v>
          </cell>
          <cell r="BH182">
            <v>38</v>
          </cell>
          <cell r="BI182">
            <v>24</v>
          </cell>
          <cell r="BJ182">
            <v>19</v>
          </cell>
          <cell r="BK182">
            <v>16</v>
          </cell>
          <cell r="BL182">
            <v>10</v>
          </cell>
          <cell r="BM182">
            <v>107</v>
          </cell>
          <cell r="BN182" t="str">
            <v xml:space="preserve">8519093    </v>
          </cell>
          <cell r="BO182">
            <v>14</v>
          </cell>
          <cell r="BP182">
            <v>25</v>
          </cell>
          <cell r="BQ182">
            <v>21</v>
          </cell>
          <cell r="BR182">
            <v>12</v>
          </cell>
          <cell r="BS182">
            <v>20</v>
          </cell>
          <cell r="BT182">
            <v>0</v>
          </cell>
          <cell r="BU182">
            <v>20</v>
          </cell>
          <cell r="BV182">
            <v>0</v>
          </cell>
          <cell r="BW182">
            <v>0</v>
          </cell>
          <cell r="BX182">
            <v>15</v>
          </cell>
          <cell r="BY182">
            <v>23</v>
          </cell>
          <cell r="BZ182">
            <v>3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20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G182">
            <v>2</v>
          </cell>
          <cell r="DH182">
            <v>20</v>
          </cell>
          <cell r="DI182">
            <v>1</v>
          </cell>
          <cell r="DJ182">
            <v>0</v>
          </cell>
          <cell r="DK182">
            <v>0</v>
          </cell>
          <cell r="DL182">
            <v>24</v>
          </cell>
          <cell r="DM182">
            <v>24</v>
          </cell>
          <cell r="DN182">
            <v>12</v>
          </cell>
          <cell r="DO182">
            <v>12</v>
          </cell>
          <cell r="DP182">
            <v>11</v>
          </cell>
          <cell r="DQ182">
            <v>11</v>
          </cell>
          <cell r="DR182">
            <v>13</v>
          </cell>
          <cell r="DS182">
            <v>0</v>
          </cell>
          <cell r="DT182">
            <v>0</v>
          </cell>
          <cell r="DU182">
            <v>7</v>
          </cell>
          <cell r="DV182">
            <v>0</v>
          </cell>
          <cell r="DW182">
            <v>0</v>
          </cell>
          <cell r="DX182">
            <v>12</v>
          </cell>
          <cell r="DY182">
            <v>2</v>
          </cell>
          <cell r="DZ182">
            <v>14</v>
          </cell>
          <cell r="EA182">
            <v>0</v>
          </cell>
          <cell r="EC182">
            <v>0</v>
          </cell>
          <cell r="ED182">
            <v>0</v>
          </cell>
          <cell r="EE182">
            <v>5</v>
          </cell>
          <cell r="EF182">
            <v>0</v>
          </cell>
          <cell r="EG182">
            <v>0</v>
          </cell>
          <cell r="EH182">
            <v>15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17</v>
          </cell>
          <cell r="ER182">
            <v>15</v>
          </cell>
          <cell r="ES182">
            <v>16</v>
          </cell>
          <cell r="ET182">
            <v>10</v>
          </cell>
          <cell r="EU182">
            <v>21</v>
          </cell>
          <cell r="EV182">
            <v>18</v>
          </cell>
          <cell r="EW182">
            <v>15</v>
          </cell>
          <cell r="EX182">
            <v>12</v>
          </cell>
          <cell r="EY182">
            <v>18</v>
          </cell>
          <cell r="EZ182">
            <v>0</v>
          </cell>
          <cell r="FA182">
            <v>0</v>
          </cell>
          <cell r="FB182">
            <v>0</v>
          </cell>
          <cell r="FC182">
            <v>10</v>
          </cell>
          <cell r="FD182">
            <v>24</v>
          </cell>
          <cell r="FE182">
            <v>5</v>
          </cell>
          <cell r="FF182">
            <v>17</v>
          </cell>
          <cell r="FG182">
            <v>0</v>
          </cell>
          <cell r="FH182">
            <v>27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P182">
            <v>0</v>
          </cell>
          <cell r="FQ182">
            <v>20</v>
          </cell>
          <cell r="FR182">
            <v>20</v>
          </cell>
          <cell r="FS182">
            <v>24</v>
          </cell>
          <cell r="FT182">
            <v>25</v>
          </cell>
          <cell r="FU182">
            <v>20</v>
          </cell>
          <cell r="FV182">
            <v>19</v>
          </cell>
          <cell r="FW182">
            <v>0</v>
          </cell>
          <cell r="FY182">
            <v>19</v>
          </cell>
          <cell r="FZ182">
            <v>27</v>
          </cell>
          <cell r="GA182">
            <v>0</v>
          </cell>
          <cell r="GB182">
            <v>18</v>
          </cell>
          <cell r="GC182">
            <v>15</v>
          </cell>
          <cell r="GD182">
            <v>19</v>
          </cell>
          <cell r="GE182">
            <v>1</v>
          </cell>
          <cell r="GF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21</v>
          </cell>
          <cell r="GS182">
            <v>23</v>
          </cell>
          <cell r="GT182">
            <v>0</v>
          </cell>
          <cell r="GU182">
            <v>9</v>
          </cell>
          <cell r="GV182">
            <v>0</v>
          </cell>
          <cell r="GW182">
            <v>11</v>
          </cell>
          <cell r="GX182">
            <v>0</v>
          </cell>
          <cell r="GY182">
            <v>20</v>
          </cell>
          <cell r="GZ182">
            <v>20</v>
          </cell>
          <cell r="HA182">
            <v>15</v>
          </cell>
          <cell r="HB182">
            <v>15</v>
          </cell>
          <cell r="HC182">
            <v>0</v>
          </cell>
          <cell r="HE182">
            <v>0</v>
          </cell>
          <cell r="HF182">
            <v>0</v>
          </cell>
          <cell r="HH182">
            <v>0</v>
          </cell>
          <cell r="HI182">
            <v>0</v>
          </cell>
          <cell r="HJ182">
            <v>0</v>
          </cell>
          <cell r="HK182">
            <v>0</v>
          </cell>
          <cell r="HL182">
            <v>0</v>
          </cell>
          <cell r="HM182">
            <v>24</v>
          </cell>
          <cell r="HN182">
            <v>23</v>
          </cell>
          <cell r="HO182">
            <v>16</v>
          </cell>
          <cell r="HP182">
            <v>21</v>
          </cell>
          <cell r="HQ182">
            <v>21</v>
          </cell>
          <cell r="HR182">
            <v>24</v>
          </cell>
          <cell r="HS182">
            <v>20</v>
          </cell>
        </row>
        <row r="183">
          <cell r="A183" t="str">
            <v>8896001</v>
          </cell>
          <cell r="B183">
            <v>4</v>
          </cell>
          <cell r="C183">
            <v>6</v>
          </cell>
          <cell r="D183" t="str">
            <v>01</v>
          </cell>
          <cell r="E183"/>
          <cell r="F183"/>
          <cell r="G183" t="str">
            <v>8896001</v>
          </cell>
          <cell r="H183" t="str">
            <v>EXCLUSIVE</v>
          </cell>
          <cell r="I183" t="str">
            <v>00/0</v>
          </cell>
          <cell r="J183"/>
          <cell r="K183" t="str">
            <v>N</v>
          </cell>
          <cell r="L183" t="str">
            <v>S</v>
          </cell>
          <cell r="M183">
            <v>1699</v>
          </cell>
          <cell r="N183">
            <v>583</v>
          </cell>
          <cell r="O183">
            <v>583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13261</v>
          </cell>
          <cell r="X183" t="str">
            <v xml:space="preserve">D.I.P.         </v>
          </cell>
          <cell r="Y183">
            <v>0</v>
          </cell>
          <cell r="Z183">
            <v>0</v>
          </cell>
          <cell r="AC183" t="str">
            <v>-</v>
          </cell>
          <cell r="AD183" t="str">
            <v>-</v>
          </cell>
          <cell r="AE183">
            <v>0</v>
          </cell>
          <cell r="AF183">
            <v>0</v>
          </cell>
          <cell r="AG183">
            <v>0</v>
          </cell>
          <cell r="AH183" t="str">
            <v>-</v>
          </cell>
          <cell r="AI183" t="str">
            <v>-</v>
          </cell>
          <cell r="AJ183">
            <v>0</v>
          </cell>
          <cell r="AK183">
            <v>1050</v>
          </cell>
          <cell r="AL183">
            <v>0</v>
          </cell>
          <cell r="AM183">
            <v>0</v>
          </cell>
          <cell r="AN183" t="str">
            <v>201736</v>
          </cell>
          <cell r="AO183">
            <v>0</v>
          </cell>
          <cell r="AP183">
            <v>59.732999999999997</v>
          </cell>
          <cell r="AQ183">
            <v>0</v>
          </cell>
          <cell r="AR183">
            <v>0</v>
          </cell>
          <cell r="AS183"/>
          <cell r="AY183">
            <v>0</v>
          </cell>
          <cell r="AZ183"/>
          <cell r="BF183">
            <v>0</v>
          </cell>
          <cell r="BG183"/>
          <cell r="BM183">
            <v>0</v>
          </cell>
          <cell r="BN183"/>
        </row>
        <row r="184">
          <cell r="A184" t="str">
            <v>8899001</v>
          </cell>
          <cell r="B184">
            <v>4</v>
          </cell>
          <cell r="C184">
            <v>6</v>
          </cell>
          <cell r="D184" t="str">
            <v>01</v>
          </cell>
          <cell r="E184"/>
          <cell r="F184"/>
          <cell r="G184" t="str">
            <v>8899001</v>
          </cell>
          <cell r="H184" t="str">
            <v>EXCLUSIVE</v>
          </cell>
          <cell r="I184" t="str">
            <v>00/0</v>
          </cell>
          <cell r="J184"/>
          <cell r="K184" t="str">
            <v>N</v>
          </cell>
          <cell r="L184" t="str">
            <v>S</v>
          </cell>
          <cell r="M184">
            <v>1699</v>
          </cell>
          <cell r="N184">
            <v>583</v>
          </cell>
          <cell r="O184">
            <v>583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13261</v>
          </cell>
          <cell r="X184" t="str">
            <v xml:space="preserve">D.I.P.         </v>
          </cell>
          <cell r="Y184">
            <v>0</v>
          </cell>
          <cell r="Z184">
            <v>0</v>
          </cell>
          <cell r="AC184" t="str">
            <v>-</v>
          </cell>
          <cell r="AD184" t="str">
            <v>-</v>
          </cell>
          <cell r="AE184">
            <v>0</v>
          </cell>
          <cell r="AF184">
            <v>0</v>
          </cell>
          <cell r="AG184">
            <v>0</v>
          </cell>
          <cell r="AH184" t="str">
            <v>-</v>
          </cell>
          <cell r="AI184" t="str">
            <v>-</v>
          </cell>
          <cell r="AJ184">
            <v>0</v>
          </cell>
          <cell r="AK184">
            <v>700</v>
          </cell>
          <cell r="AL184">
            <v>0</v>
          </cell>
          <cell r="AM184">
            <v>0</v>
          </cell>
          <cell r="AN184" t="str">
            <v>201736</v>
          </cell>
          <cell r="AO184">
            <v>0</v>
          </cell>
          <cell r="AP184">
            <v>59.732999999999997</v>
          </cell>
          <cell r="AQ184">
            <v>0</v>
          </cell>
          <cell r="AR184">
            <v>0</v>
          </cell>
          <cell r="AS184"/>
          <cell r="AY184">
            <v>0</v>
          </cell>
          <cell r="AZ184"/>
          <cell r="BF184">
            <v>0</v>
          </cell>
          <cell r="BG184"/>
          <cell r="BM184">
            <v>0</v>
          </cell>
          <cell r="BN184"/>
        </row>
        <row r="185">
          <cell r="A185" t="str">
            <v>8899002</v>
          </cell>
          <cell r="B185">
            <v>4</v>
          </cell>
          <cell r="C185">
            <v>6</v>
          </cell>
          <cell r="D185" t="str">
            <v>02</v>
          </cell>
          <cell r="E185"/>
          <cell r="F185"/>
          <cell r="G185" t="str">
            <v>8899002</v>
          </cell>
          <cell r="H185" t="str">
            <v>FEATHER</v>
          </cell>
          <cell r="I185" t="str">
            <v>00/0</v>
          </cell>
          <cell r="J185"/>
          <cell r="K185" t="str">
            <v>N</v>
          </cell>
          <cell r="L185" t="str">
            <v>S</v>
          </cell>
          <cell r="M185">
            <v>1499</v>
          </cell>
          <cell r="N185">
            <v>602</v>
          </cell>
          <cell r="O185">
            <v>602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13261</v>
          </cell>
          <cell r="X185" t="str">
            <v xml:space="preserve">D.I.P.         </v>
          </cell>
          <cell r="Y185">
            <v>0</v>
          </cell>
          <cell r="Z185">
            <v>0</v>
          </cell>
          <cell r="AC185" t="str">
            <v>-</v>
          </cell>
          <cell r="AD185" t="str">
            <v>-</v>
          </cell>
          <cell r="AE185">
            <v>0</v>
          </cell>
          <cell r="AF185">
            <v>0</v>
          </cell>
          <cell r="AG185">
            <v>0</v>
          </cell>
          <cell r="AH185" t="str">
            <v>-</v>
          </cell>
          <cell r="AI185" t="str">
            <v>-</v>
          </cell>
          <cell r="AJ185">
            <v>0</v>
          </cell>
          <cell r="AK185">
            <v>700</v>
          </cell>
          <cell r="AL185">
            <v>0</v>
          </cell>
          <cell r="AM185">
            <v>0</v>
          </cell>
          <cell r="AN185" t="str">
            <v>201736</v>
          </cell>
          <cell r="AO185">
            <v>0</v>
          </cell>
          <cell r="AP185">
            <v>52.872999999999998</v>
          </cell>
          <cell r="AQ185">
            <v>0</v>
          </cell>
          <cell r="AR185">
            <v>0</v>
          </cell>
          <cell r="AS185"/>
          <cell r="AY185">
            <v>0</v>
          </cell>
          <cell r="AZ185"/>
          <cell r="BF185">
            <v>0</v>
          </cell>
          <cell r="BG185"/>
          <cell r="BM185">
            <v>0</v>
          </cell>
          <cell r="BN185"/>
        </row>
        <row r="186">
          <cell r="A186" t="str">
            <v>8896002</v>
          </cell>
          <cell r="B186">
            <v>4</v>
          </cell>
          <cell r="C186">
            <v>6</v>
          </cell>
          <cell r="D186" t="str">
            <v>02</v>
          </cell>
          <cell r="E186"/>
          <cell r="F186"/>
          <cell r="G186" t="str">
            <v>8896002</v>
          </cell>
          <cell r="H186" t="str">
            <v>FEATHER</v>
          </cell>
          <cell r="I186" t="str">
            <v>00/0</v>
          </cell>
          <cell r="J186"/>
          <cell r="K186" t="str">
            <v>N</v>
          </cell>
          <cell r="L186" t="str">
            <v>S</v>
          </cell>
          <cell r="M186">
            <v>1499</v>
          </cell>
          <cell r="N186">
            <v>602</v>
          </cell>
          <cell r="O186">
            <v>602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13261</v>
          </cell>
          <cell r="X186" t="str">
            <v xml:space="preserve">D.I.P.         </v>
          </cell>
          <cell r="Y186">
            <v>0</v>
          </cell>
          <cell r="Z186">
            <v>0</v>
          </cell>
          <cell r="AC186" t="str">
            <v>-</v>
          </cell>
          <cell r="AD186" t="str">
            <v>-</v>
          </cell>
          <cell r="AE186">
            <v>0</v>
          </cell>
          <cell r="AF186">
            <v>0</v>
          </cell>
          <cell r="AG186">
            <v>0</v>
          </cell>
          <cell r="AH186" t="str">
            <v>-</v>
          </cell>
          <cell r="AI186" t="str">
            <v>-</v>
          </cell>
          <cell r="AJ186">
            <v>0</v>
          </cell>
          <cell r="AK186">
            <v>1050</v>
          </cell>
          <cell r="AL186">
            <v>0</v>
          </cell>
          <cell r="AM186">
            <v>0</v>
          </cell>
          <cell r="AN186" t="str">
            <v>201736</v>
          </cell>
          <cell r="AO186">
            <v>0</v>
          </cell>
          <cell r="AP186">
            <v>52.872999999999998</v>
          </cell>
          <cell r="AQ186">
            <v>0</v>
          </cell>
          <cell r="AR186">
            <v>0</v>
          </cell>
          <cell r="AS186"/>
          <cell r="AY186">
            <v>0</v>
          </cell>
          <cell r="AZ186"/>
          <cell r="BF186">
            <v>0</v>
          </cell>
          <cell r="BG186"/>
          <cell r="BM186">
            <v>0</v>
          </cell>
          <cell r="BN186"/>
        </row>
        <row r="187">
          <cell r="A187" t="str">
            <v>8514902</v>
          </cell>
          <cell r="B187">
            <v>4</v>
          </cell>
          <cell r="C187">
            <v>6</v>
          </cell>
          <cell r="D187" t="str">
            <v>02</v>
          </cell>
          <cell r="E187"/>
          <cell r="F187"/>
          <cell r="G187" t="str">
            <v>8514902</v>
          </cell>
          <cell r="H187" t="str">
            <v>NORMAN</v>
          </cell>
          <cell r="I187" t="str">
            <v>00/0</v>
          </cell>
          <cell r="J187"/>
          <cell r="K187" t="str">
            <v>N</v>
          </cell>
          <cell r="L187" t="str">
            <v>S</v>
          </cell>
          <cell r="M187">
            <v>3999</v>
          </cell>
          <cell r="N187">
            <v>1668</v>
          </cell>
          <cell r="O187">
            <v>1668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80025</v>
          </cell>
          <cell r="X187" t="str">
            <v xml:space="preserve">CFS            </v>
          </cell>
          <cell r="Y187">
            <v>0</v>
          </cell>
          <cell r="Z187">
            <v>0</v>
          </cell>
          <cell r="AC187" t="str">
            <v>-</v>
          </cell>
          <cell r="AD187" t="str">
            <v>-</v>
          </cell>
          <cell r="AE187">
            <v>0</v>
          </cell>
          <cell r="AF187">
            <v>0</v>
          </cell>
          <cell r="AG187">
            <v>0</v>
          </cell>
          <cell r="AH187" t="str">
            <v>-</v>
          </cell>
          <cell r="AI187" t="str">
            <v>-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 t="str">
            <v>-</v>
          </cell>
          <cell r="AO187">
            <v>0</v>
          </cell>
          <cell r="AP187">
            <v>51.054000000000002</v>
          </cell>
          <cell r="AQ187">
            <v>0</v>
          </cell>
          <cell r="AR187">
            <v>0</v>
          </cell>
          <cell r="AS187"/>
          <cell r="AY187">
            <v>0</v>
          </cell>
          <cell r="AZ187"/>
          <cell r="BF187">
            <v>0</v>
          </cell>
          <cell r="BG187"/>
          <cell r="BM187">
            <v>0</v>
          </cell>
          <cell r="BN187"/>
        </row>
        <row r="188">
          <cell r="A188" t="str">
            <v>8519902</v>
          </cell>
          <cell r="B188">
            <v>4</v>
          </cell>
          <cell r="C188">
            <v>6</v>
          </cell>
          <cell r="D188" t="str">
            <v>02</v>
          </cell>
          <cell r="E188"/>
          <cell r="F188"/>
          <cell r="G188" t="str">
            <v>8519902</v>
          </cell>
          <cell r="H188" t="str">
            <v>NORMAN</v>
          </cell>
          <cell r="I188" t="str">
            <v>00/0</v>
          </cell>
          <cell r="J188"/>
          <cell r="K188" t="str">
            <v>N</v>
          </cell>
          <cell r="L188" t="str">
            <v>S</v>
          </cell>
          <cell r="M188">
            <v>3999</v>
          </cell>
          <cell r="N188">
            <v>1668</v>
          </cell>
          <cell r="O188">
            <v>1668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80025</v>
          </cell>
          <cell r="X188" t="str">
            <v xml:space="preserve">CFS            </v>
          </cell>
          <cell r="Y188">
            <v>0</v>
          </cell>
          <cell r="Z188">
            <v>0</v>
          </cell>
          <cell r="AC188" t="str">
            <v>-</v>
          </cell>
          <cell r="AD188" t="str">
            <v>-</v>
          </cell>
          <cell r="AE188">
            <v>0</v>
          </cell>
          <cell r="AF188">
            <v>0</v>
          </cell>
          <cell r="AG188">
            <v>0</v>
          </cell>
          <cell r="AH188" t="str">
            <v>-</v>
          </cell>
          <cell r="AI188" t="str">
            <v>-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 t="str">
            <v>-</v>
          </cell>
          <cell r="AO188">
            <v>0</v>
          </cell>
          <cell r="AP188">
            <v>51.054000000000002</v>
          </cell>
          <cell r="AQ188">
            <v>0</v>
          </cell>
          <cell r="AR188">
            <v>0</v>
          </cell>
          <cell r="AS188"/>
          <cell r="AY188">
            <v>0</v>
          </cell>
          <cell r="AZ188"/>
          <cell r="BF188">
            <v>0</v>
          </cell>
          <cell r="BG188"/>
          <cell r="BM188">
            <v>0</v>
          </cell>
          <cell r="BN188"/>
        </row>
        <row r="189">
          <cell r="A189" t="str">
            <v>8515903</v>
          </cell>
          <cell r="B189">
            <v>4</v>
          </cell>
          <cell r="C189">
            <v>6</v>
          </cell>
          <cell r="D189" t="str">
            <v>03</v>
          </cell>
          <cell r="E189"/>
          <cell r="F189"/>
          <cell r="G189" t="str">
            <v>8515903</v>
          </cell>
          <cell r="H189" t="str">
            <v>NORMAN</v>
          </cell>
          <cell r="I189" t="str">
            <v>00/0</v>
          </cell>
          <cell r="J189"/>
          <cell r="K189" t="str">
            <v>N</v>
          </cell>
          <cell r="L189" t="str">
            <v>S</v>
          </cell>
          <cell r="M189">
            <v>3999</v>
          </cell>
          <cell r="N189">
            <v>1691</v>
          </cell>
          <cell r="O189">
            <v>1691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80025</v>
          </cell>
          <cell r="X189" t="str">
            <v xml:space="preserve">CFS            </v>
          </cell>
          <cell r="Y189">
            <v>0</v>
          </cell>
          <cell r="Z189">
            <v>0</v>
          </cell>
          <cell r="AC189" t="str">
            <v>-</v>
          </cell>
          <cell r="AD189" t="str">
            <v>-</v>
          </cell>
          <cell r="AE189">
            <v>0</v>
          </cell>
          <cell r="AF189">
            <v>0</v>
          </cell>
          <cell r="AG189">
            <v>0</v>
          </cell>
          <cell r="AH189" t="str">
            <v>-</v>
          </cell>
          <cell r="AI189" t="str">
            <v>-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 t="str">
            <v>-</v>
          </cell>
          <cell r="AO189">
            <v>0</v>
          </cell>
          <cell r="AP189">
            <v>50.378999999999998</v>
          </cell>
          <cell r="AQ189">
            <v>0</v>
          </cell>
          <cell r="AR189">
            <v>0</v>
          </cell>
          <cell r="AS189"/>
          <cell r="AY189">
            <v>0</v>
          </cell>
          <cell r="AZ189"/>
          <cell r="BF189">
            <v>0</v>
          </cell>
          <cell r="BG189"/>
          <cell r="BM189">
            <v>0</v>
          </cell>
          <cell r="BN189"/>
        </row>
        <row r="190">
          <cell r="A190" t="str">
            <v>8519903</v>
          </cell>
          <cell r="B190">
            <v>4</v>
          </cell>
          <cell r="C190">
            <v>6</v>
          </cell>
          <cell r="D190" t="str">
            <v>03</v>
          </cell>
          <cell r="E190"/>
          <cell r="F190"/>
          <cell r="G190" t="str">
            <v>8519903</v>
          </cell>
          <cell r="H190" t="str">
            <v>NORMAN</v>
          </cell>
          <cell r="I190" t="str">
            <v>00/0</v>
          </cell>
          <cell r="J190"/>
          <cell r="K190" t="str">
            <v>N</v>
          </cell>
          <cell r="L190" t="str">
            <v>S</v>
          </cell>
          <cell r="M190">
            <v>3999</v>
          </cell>
          <cell r="N190">
            <v>1691</v>
          </cell>
          <cell r="O190">
            <v>1691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80025</v>
          </cell>
          <cell r="X190" t="str">
            <v xml:space="preserve">CFS            </v>
          </cell>
          <cell r="Y190">
            <v>0</v>
          </cell>
          <cell r="Z190">
            <v>0</v>
          </cell>
          <cell r="AC190" t="str">
            <v>-</v>
          </cell>
          <cell r="AD190" t="str">
            <v>-</v>
          </cell>
          <cell r="AE190">
            <v>0</v>
          </cell>
          <cell r="AF190">
            <v>0</v>
          </cell>
          <cell r="AG190">
            <v>0</v>
          </cell>
          <cell r="AH190" t="str">
            <v>-</v>
          </cell>
          <cell r="AI190" t="str">
            <v>-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 t="str">
            <v>-</v>
          </cell>
          <cell r="AO190">
            <v>0</v>
          </cell>
          <cell r="AP190">
            <v>50.378999999999998</v>
          </cell>
          <cell r="AQ190">
            <v>0</v>
          </cell>
          <cell r="AR190">
            <v>0</v>
          </cell>
          <cell r="AS190"/>
          <cell r="AY190">
            <v>0</v>
          </cell>
          <cell r="AZ190"/>
          <cell r="BF190">
            <v>0</v>
          </cell>
          <cell r="BG190"/>
          <cell r="BM190">
            <v>0</v>
          </cell>
          <cell r="BN190"/>
        </row>
        <row r="191">
          <cell r="A191" t="str">
            <v>8516904</v>
          </cell>
          <cell r="B191">
            <v>4</v>
          </cell>
          <cell r="C191">
            <v>6</v>
          </cell>
          <cell r="D191" t="str">
            <v>04</v>
          </cell>
          <cell r="E191"/>
          <cell r="F191"/>
          <cell r="G191" t="str">
            <v>8516904</v>
          </cell>
          <cell r="H191" t="str">
            <v>NORMAN</v>
          </cell>
          <cell r="I191" t="str">
            <v>00/0</v>
          </cell>
          <cell r="J191"/>
          <cell r="K191" t="str">
            <v>N</v>
          </cell>
          <cell r="L191" t="str">
            <v>S</v>
          </cell>
          <cell r="M191">
            <v>3999</v>
          </cell>
          <cell r="N191">
            <v>1795</v>
          </cell>
          <cell r="O191">
            <v>1795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80025</v>
          </cell>
          <cell r="X191" t="str">
            <v xml:space="preserve">CFS            </v>
          </cell>
          <cell r="Y191">
            <v>0</v>
          </cell>
          <cell r="Z191">
            <v>0</v>
          </cell>
          <cell r="AC191" t="str">
            <v>-</v>
          </cell>
          <cell r="AD191" t="str">
            <v>-</v>
          </cell>
          <cell r="AE191">
            <v>0</v>
          </cell>
          <cell r="AF191">
            <v>0</v>
          </cell>
          <cell r="AG191">
            <v>0</v>
          </cell>
          <cell r="AH191" t="str">
            <v>-</v>
          </cell>
          <cell r="AI191" t="str">
            <v>-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 t="str">
            <v>-</v>
          </cell>
          <cell r="AO191">
            <v>0</v>
          </cell>
          <cell r="AP191">
            <v>47.326999999999998</v>
          </cell>
          <cell r="AQ191">
            <v>0</v>
          </cell>
          <cell r="AR191">
            <v>0</v>
          </cell>
          <cell r="AS191"/>
          <cell r="AY191">
            <v>0</v>
          </cell>
          <cell r="AZ191"/>
          <cell r="BF191">
            <v>0</v>
          </cell>
          <cell r="BG191"/>
          <cell r="BM191">
            <v>0</v>
          </cell>
          <cell r="BN191"/>
        </row>
        <row r="192">
          <cell r="A192" t="str">
            <v>8899018</v>
          </cell>
          <cell r="B192">
            <v>4</v>
          </cell>
          <cell r="C192">
            <v>6</v>
          </cell>
          <cell r="D192" t="str">
            <v>18</v>
          </cell>
          <cell r="E192" t="str">
            <v>*</v>
          </cell>
          <cell r="F192" t="str">
            <v>X699</v>
          </cell>
          <cell r="G192" t="str">
            <v>8899018</v>
          </cell>
          <cell r="H192" t="str">
            <v>BILL</v>
          </cell>
          <cell r="I192" t="str">
            <v>00/0</v>
          </cell>
          <cell r="J192"/>
          <cell r="K192" t="str">
            <v>N</v>
          </cell>
          <cell r="L192" t="str">
            <v>D</v>
          </cell>
          <cell r="M192">
            <v>1699</v>
          </cell>
          <cell r="N192">
            <v>734</v>
          </cell>
          <cell r="O192">
            <v>734</v>
          </cell>
          <cell r="P192">
            <v>6</v>
          </cell>
          <cell r="Q192">
            <v>6</v>
          </cell>
          <cell r="R192">
            <v>7</v>
          </cell>
          <cell r="S192">
            <v>5</v>
          </cell>
          <cell r="T192">
            <v>4650.57</v>
          </cell>
          <cell r="U192">
            <v>29</v>
          </cell>
          <cell r="V192">
            <v>25076.240000000002</v>
          </cell>
          <cell r="W192">
            <v>13261</v>
          </cell>
          <cell r="X192" t="str">
            <v xml:space="preserve">D.I.P.         </v>
          </cell>
          <cell r="Y192">
            <v>84</v>
          </cell>
          <cell r="Z192">
            <v>123010.27</v>
          </cell>
          <cell r="AA192">
            <v>69267.08</v>
          </cell>
          <cell r="AB192">
            <v>48</v>
          </cell>
          <cell r="AC192" t="str">
            <v>201544</v>
          </cell>
          <cell r="AD192" t="str">
            <v>201625</v>
          </cell>
          <cell r="AE192">
            <v>60</v>
          </cell>
          <cell r="AF192">
            <v>0</v>
          </cell>
          <cell r="AG192">
            <v>60</v>
          </cell>
          <cell r="AH192" t="str">
            <v>201546</v>
          </cell>
          <cell r="AI192" t="str">
            <v>201733</v>
          </cell>
          <cell r="AJ192">
            <v>25</v>
          </cell>
          <cell r="AK192">
            <v>0</v>
          </cell>
          <cell r="AL192">
            <v>0</v>
          </cell>
          <cell r="AM192">
            <v>0</v>
          </cell>
          <cell r="AN192" t="str">
            <v>-</v>
          </cell>
          <cell r="AO192">
            <v>15.115</v>
          </cell>
          <cell r="AP192">
            <v>49.304000000000002</v>
          </cell>
          <cell r="AQ192">
            <v>12</v>
          </cell>
          <cell r="AR192">
            <v>3</v>
          </cell>
          <cell r="AS192" t="str">
            <v xml:space="preserve">8899018    </v>
          </cell>
          <cell r="AT192">
            <v>24</v>
          </cell>
          <cell r="AU192">
            <v>11</v>
          </cell>
          <cell r="AV192">
            <v>0</v>
          </cell>
          <cell r="AW192">
            <v>7</v>
          </cell>
          <cell r="AX192">
            <v>18</v>
          </cell>
          <cell r="AY192">
            <v>60</v>
          </cell>
          <cell r="AZ192" t="str">
            <v xml:space="preserve">8899018    </v>
          </cell>
          <cell r="BA192">
            <v>2</v>
          </cell>
          <cell r="BB192">
            <v>0</v>
          </cell>
          <cell r="BC192">
            <v>0</v>
          </cell>
          <cell r="BD192">
            <v>0</v>
          </cell>
          <cell r="BE192">
            <v>3</v>
          </cell>
          <cell r="BF192">
            <v>5</v>
          </cell>
          <cell r="BG192" t="str">
            <v xml:space="preserve">8899018    </v>
          </cell>
          <cell r="BH192">
            <v>19</v>
          </cell>
          <cell r="BI192">
            <v>1</v>
          </cell>
          <cell r="BJ192">
            <v>0</v>
          </cell>
          <cell r="BK192">
            <v>0</v>
          </cell>
          <cell r="BL192">
            <v>9</v>
          </cell>
          <cell r="BM192">
            <v>29</v>
          </cell>
          <cell r="BN192" t="str">
            <v xml:space="preserve">8899018    </v>
          </cell>
          <cell r="BO192">
            <v>2</v>
          </cell>
          <cell r="BP192">
            <v>5</v>
          </cell>
          <cell r="BQ192">
            <v>2</v>
          </cell>
          <cell r="BR192">
            <v>8</v>
          </cell>
          <cell r="BS192">
            <v>0</v>
          </cell>
          <cell r="CU192">
            <v>0</v>
          </cell>
          <cell r="DH192">
            <v>10</v>
          </cell>
          <cell r="DR192">
            <v>1</v>
          </cell>
          <cell r="FD192">
            <v>0</v>
          </cell>
          <cell r="FS192">
            <v>7</v>
          </cell>
          <cell r="GR192">
            <v>5</v>
          </cell>
          <cell r="GS192">
            <v>1</v>
          </cell>
          <cell r="GU192">
            <v>4</v>
          </cell>
          <cell r="HA192">
            <v>9</v>
          </cell>
          <cell r="HB192">
            <v>0</v>
          </cell>
          <cell r="HM192">
            <v>6</v>
          </cell>
        </row>
        <row r="193">
          <cell r="A193" t="str">
            <v>8516021</v>
          </cell>
          <cell r="B193">
            <v>4</v>
          </cell>
          <cell r="C193">
            <v>6</v>
          </cell>
          <cell r="D193" t="str">
            <v>21</v>
          </cell>
          <cell r="E193" t="str">
            <v>*</v>
          </cell>
          <cell r="F193"/>
          <cell r="G193" t="str">
            <v>8516021</v>
          </cell>
          <cell r="H193" t="str">
            <v>LEGO</v>
          </cell>
          <cell r="I193" t="str">
            <v>00/0</v>
          </cell>
          <cell r="J193"/>
          <cell r="K193" t="str">
            <v>N</v>
          </cell>
          <cell r="L193" t="str">
            <v>S</v>
          </cell>
          <cell r="M193">
            <v>1699</v>
          </cell>
          <cell r="N193">
            <v>706.75</v>
          </cell>
          <cell r="O193">
            <v>829.35</v>
          </cell>
          <cell r="P193">
            <v>7</v>
          </cell>
          <cell r="Q193">
            <v>8</v>
          </cell>
          <cell r="R193">
            <v>0</v>
          </cell>
          <cell r="S193">
            <v>6</v>
          </cell>
          <cell r="T193">
            <v>8865.68</v>
          </cell>
          <cell r="U193">
            <v>43</v>
          </cell>
          <cell r="V193">
            <v>61930.7</v>
          </cell>
          <cell r="W193">
            <v>70035</v>
          </cell>
          <cell r="X193" t="str">
            <v xml:space="preserve">LAKPA FOOTWEAR </v>
          </cell>
          <cell r="Y193">
            <v>381</v>
          </cell>
          <cell r="Z193">
            <v>559274.65</v>
          </cell>
          <cell r="AA193">
            <v>641022</v>
          </cell>
          <cell r="AB193">
            <v>444</v>
          </cell>
          <cell r="AC193" t="str">
            <v>201641</v>
          </cell>
          <cell r="AD193" t="str">
            <v>201643</v>
          </cell>
          <cell r="AE193">
            <v>392</v>
          </cell>
          <cell r="AF193">
            <v>3</v>
          </cell>
          <cell r="AG193">
            <v>395</v>
          </cell>
          <cell r="AH193" t="str">
            <v>201642</v>
          </cell>
          <cell r="AI193" t="str">
            <v>201733</v>
          </cell>
          <cell r="AJ193">
            <v>1272</v>
          </cell>
          <cell r="AK193">
            <v>0</v>
          </cell>
          <cell r="AL193">
            <v>0</v>
          </cell>
          <cell r="AM193">
            <v>0</v>
          </cell>
          <cell r="AN193" t="str">
            <v>-</v>
          </cell>
          <cell r="AO193">
            <v>50.929000000000002</v>
          </cell>
          <cell r="AP193">
            <v>51.186</v>
          </cell>
          <cell r="AQ193">
            <v>52</v>
          </cell>
          <cell r="AR193">
            <v>6</v>
          </cell>
          <cell r="AS193" t="str">
            <v xml:space="preserve">8516021    </v>
          </cell>
          <cell r="AT193">
            <v>61</v>
          </cell>
          <cell r="AU193">
            <v>91</v>
          </cell>
          <cell r="AV193">
            <v>120</v>
          </cell>
          <cell r="AW193">
            <v>92</v>
          </cell>
          <cell r="AX193">
            <v>35</v>
          </cell>
          <cell r="AY193">
            <v>399</v>
          </cell>
          <cell r="AZ193" t="str">
            <v xml:space="preserve">8516021    </v>
          </cell>
          <cell r="BA193">
            <v>0</v>
          </cell>
          <cell r="BB193">
            <v>0</v>
          </cell>
          <cell r="BC193">
            <v>5</v>
          </cell>
          <cell r="BD193">
            <v>1</v>
          </cell>
          <cell r="BE193">
            <v>0</v>
          </cell>
          <cell r="BF193">
            <v>6</v>
          </cell>
          <cell r="BG193" t="str">
            <v xml:space="preserve">8516021    </v>
          </cell>
          <cell r="BH193">
            <v>11</v>
          </cell>
          <cell r="BI193">
            <v>6</v>
          </cell>
          <cell r="BJ193">
            <v>7</v>
          </cell>
          <cell r="BK193">
            <v>13</v>
          </cell>
          <cell r="BL193">
            <v>6</v>
          </cell>
          <cell r="BM193">
            <v>43</v>
          </cell>
          <cell r="BN193" t="str">
            <v xml:space="preserve">8516021    </v>
          </cell>
          <cell r="BO193">
            <v>5</v>
          </cell>
          <cell r="BP193">
            <v>8</v>
          </cell>
          <cell r="BQ193">
            <v>13</v>
          </cell>
          <cell r="BR193">
            <v>2</v>
          </cell>
          <cell r="BS193">
            <v>7</v>
          </cell>
          <cell r="BU193">
            <v>0</v>
          </cell>
          <cell r="BX193">
            <v>3</v>
          </cell>
          <cell r="BY193">
            <v>3</v>
          </cell>
          <cell r="BZ193">
            <v>4</v>
          </cell>
          <cell r="CH193">
            <v>5</v>
          </cell>
          <cell r="CM193">
            <v>0</v>
          </cell>
          <cell r="CN193">
            <v>0</v>
          </cell>
          <cell r="DG193">
            <v>25</v>
          </cell>
          <cell r="DH193">
            <v>8</v>
          </cell>
          <cell r="DL193">
            <v>13</v>
          </cell>
          <cell r="DM193">
            <v>7</v>
          </cell>
          <cell r="DN193">
            <v>1</v>
          </cell>
          <cell r="DP193">
            <v>1</v>
          </cell>
          <cell r="DQ193">
            <v>3</v>
          </cell>
          <cell r="DR193">
            <v>16</v>
          </cell>
          <cell r="DU193">
            <v>22</v>
          </cell>
          <cell r="DZ193">
            <v>20</v>
          </cell>
          <cell r="EE193">
            <v>0</v>
          </cell>
          <cell r="EF193">
            <v>1</v>
          </cell>
          <cell r="EQ193">
            <v>26</v>
          </cell>
          <cell r="ER193">
            <v>9</v>
          </cell>
          <cell r="ES193">
            <v>9</v>
          </cell>
          <cell r="EU193">
            <v>6</v>
          </cell>
          <cell r="EV193">
            <v>1</v>
          </cell>
          <cell r="EX193">
            <v>0</v>
          </cell>
          <cell r="FD193">
            <v>9</v>
          </cell>
          <cell r="FE193">
            <v>5</v>
          </cell>
          <cell r="FF193">
            <v>0</v>
          </cell>
          <cell r="FH193">
            <v>10</v>
          </cell>
          <cell r="FQ193">
            <v>8</v>
          </cell>
          <cell r="FR193">
            <v>19</v>
          </cell>
          <cell r="FS193">
            <v>18</v>
          </cell>
          <cell r="FT193">
            <v>4</v>
          </cell>
          <cell r="FU193">
            <v>14</v>
          </cell>
          <cell r="FV193">
            <v>0</v>
          </cell>
          <cell r="FY193">
            <v>25</v>
          </cell>
          <cell r="FZ193">
            <v>2</v>
          </cell>
          <cell r="GB193">
            <v>6</v>
          </cell>
          <cell r="GC193">
            <v>3</v>
          </cell>
          <cell r="GD193">
            <v>5</v>
          </cell>
          <cell r="GE193">
            <v>7</v>
          </cell>
          <cell r="GH193">
            <v>0</v>
          </cell>
          <cell r="GI193">
            <v>4</v>
          </cell>
          <cell r="GK193">
            <v>0</v>
          </cell>
          <cell r="GR193">
            <v>3</v>
          </cell>
          <cell r="GS193">
            <v>4</v>
          </cell>
          <cell r="GU193">
            <v>8</v>
          </cell>
          <cell r="GZ193">
            <v>2</v>
          </cell>
          <cell r="HA193">
            <v>8</v>
          </cell>
          <cell r="HB193">
            <v>8</v>
          </cell>
          <cell r="HE193">
            <v>2</v>
          </cell>
          <cell r="HH193">
            <v>0</v>
          </cell>
          <cell r="HM193">
            <v>2</v>
          </cell>
          <cell r="HN193">
            <v>2</v>
          </cell>
          <cell r="HQ193">
            <v>2</v>
          </cell>
          <cell r="HR193">
            <v>2</v>
          </cell>
          <cell r="HS193">
            <v>11</v>
          </cell>
        </row>
        <row r="194">
          <cell r="A194" t="str">
            <v>8519021</v>
          </cell>
          <cell r="B194">
            <v>4</v>
          </cell>
          <cell r="C194">
            <v>6</v>
          </cell>
          <cell r="D194" t="str">
            <v>21</v>
          </cell>
          <cell r="E194" t="str">
            <v>*</v>
          </cell>
          <cell r="F194"/>
          <cell r="G194" t="str">
            <v>8519021</v>
          </cell>
          <cell r="H194" t="str">
            <v>LEGO</v>
          </cell>
          <cell r="I194" t="str">
            <v>00/0</v>
          </cell>
          <cell r="J194"/>
          <cell r="K194" t="str">
            <v>N</v>
          </cell>
          <cell r="L194" t="str">
            <v>S</v>
          </cell>
          <cell r="M194">
            <v>1699</v>
          </cell>
          <cell r="N194">
            <v>706.75</v>
          </cell>
          <cell r="O194">
            <v>829.35</v>
          </cell>
          <cell r="P194">
            <v>6</v>
          </cell>
          <cell r="Q194">
            <v>8</v>
          </cell>
          <cell r="R194">
            <v>-1</v>
          </cell>
          <cell r="S194">
            <v>3</v>
          </cell>
          <cell r="T194">
            <v>4533.66</v>
          </cell>
          <cell r="U194">
            <v>50</v>
          </cell>
          <cell r="V194">
            <v>70126.78</v>
          </cell>
          <cell r="W194">
            <v>70035</v>
          </cell>
          <cell r="X194" t="str">
            <v xml:space="preserve">LAKPA FOOTWEAR </v>
          </cell>
          <cell r="Y194">
            <v>323</v>
          </cell>
          <cell r="Z194">
            <v>475820.09</v>
          </cell>
          <cell r="AA194">
            <v>510703.13</v>
          </cell>
          <cell r="AB194">
            <v>355</v>
          </cell>
          <cell r="AC194" t="str">
            <v>201641</v>
          </cell>
          <cell r="AD194" t="str">
            <v>201643</v>
          </cell>
          <cell r="AE194">
            <v>332</v>
          </cell>
          <cell r="AF194">
            <v>4</v>
          </cell>
          <cell r="AG194">
            <v>336</v>
          </cell>
          <cell r="AH194" t="str">
            <v>201642</v>
          </cell>
          <cell r="AI194" t="str">
            <v>201733</v>
          </cell>
          <cell r="AJ194">
            <v>856</v>
          </cell>
          <cell r="AK194">
            <v>0</v>
          </cell>
          <cell r="AL194">
            <v>0</v>
          </cell>
          <cell r="AM194">
            <v>0</v>
          </cell>
          <cell r="AN194" t="str">
            <v>-</v>
          </cell>
          <cell r="AO194">
            <v>49.609000000000002</v>
          </cell>
          <cell r="AP194">
            <v>51.186</v>
          </cell>
          <cell r="AQ194">
            <v>52</v>
          </cell>
          <cell r="AR194">
            <v>2</v>
          </cell>
          <cell r="AS194" t="str">
            <v xml:space="preserve">8519021    </v>
          </cell>
          <cell r="AT194">
            <v>68</v>
          </cell>
          <cell r="AU194">
            <v>69</v>
          </cell>
          <cell r="AV194">
            <v>122</v>
          </cell>
          <cell r="AW194">
            <v>54</v>
          </cell>
          <cell r="AX194">
            <v>26</v>
          </cell>
          <cell r="AY194">
            <v>339</v>
          </cell>
          <cell r="AZ194" t="str">
            <v xml:space="preserve">8519021    </v>
          </cell>
          <cell r="BA194">
            <v>3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3</v>
          </cell>
          <cell r="BG194" t="str">
            <v xml:space="preserve">8519021    </v>
          </cell>
          <cell r="BH194">
            <v>24</v>
          </cell>
          <cell r="BI194">
            <v>6</v>
          </cell>
          <cell r="BJ194">
            <v>-2</v>
          </cell>
          <cell r="BK194">
            <v>19</v>
          </cell>
          <cell r="BL194">
            <v>3</v>
          </cell>
          <cell r="BM194">
            <v>50</v>
          </cell>
          <cell r="BN194" t="str">
            <v xml:space="preserve">8519021    </v>
          </cell>
          <cell r="BO194">
            <v>3</v>
          </cell>
          <cell r="BP194">
            <v>6</v>
          </cell>
          <cell r="BQ194">
            <v>8</v>
          </cell>
          <cell r="BR194">
            <v>2</v>
          </cell>
          <cell r="BS194">
            <v>3</v>
          </cell>
          <cell r="BU194">
            <v>0</v>
          </cell>
          <cell r="BX194">
            <v>1</v>
          </cell>
          <cell r="BY194">
            <v>3</v>
          </cell>
          <cell r="BZ194">
            <v>7</v>
          </cell>
          <cell r="CA194">
            <v>0</v>
          </cell>
          <cell r="CH194">
            <v>4</v>
          </cell>
          <cell r="CM194">
            <v>0</v>
          </cell>
          <cell r="CN194">
            <v>0</v>
          </cell>
          <cell r="DG194">
            <v>17</v>
          </cell>
          <cell r="DH194">
            <v>5</v>
          </cell>
          <cell r="DI194">
            <v>0</v>
          </cell>
          <cell r="DM194">
            <v>1</v>
          </cell>
          <cell r="DN194">
            <v>0</v>
          </cell>
          <cell r="DP194">
            <v>3</v>
          </cell>
          <cell r="DQ194">
            <v>1</v>
          </cell>
          <cell r="DR194">
            <v>5</v>
          </cell>
          <cell r="DU194">
            <v>7</v>
          </cell>
          <cell r="DX194">
            <v>7</v>
          </cell>
          <cell r="DZ194">
            <v>19</v>
          </cell>
          <cell r="EE194">
            <v>16</v>
          </cell>
          <cell r="EF194">
            <v>2</v>
          </cell>
          <cell r="EH194">
            <v>6</v>
          </cell>
          <cell r="EM194">
            <v>0</v>
          </cell>
          <cell r="EQ194">
            <v>15</v>
          </cell>
          <cell r="ER194">
            <v>5</v>
          </cell>
          <cell r="ES194">
            <v>15</v>
          </cell>
          <cell r="EU194">
            <v>12</v>
          </cell>
          <cell r="EV194">
            <v>14</v>
          </cell>
          <cell r="EX194">
            <v>0</v>
          </cell>
          <cell r="EY194">
            <v>8</v>
          </cell>
          <cell r="FC194">
            <v>5</v>
          </cell>
          <cell r="FD194">
            <v>3</v>
          </cell>
          <cell r="FE194">
            <v>6</v>
          </cell>
          <cell r="FF194">
            <v>11</v>
          </cell>
          <cell r="FH194">
            <v>9</v>
          </cell>
          <cell r="FQ194">
            <v>6</v>
          </cell>
          <cell r="FR194">
            <v>7</v>
          </cell>
          <cell r="FS194">
            <v>13</v>
          </cell>
          <cell r="FT194">
            <v>9</v>
          </cell>
          <cell r="FU194">
            <v>4</v>
          </cell>
          <cell r="FV194">
            <v>0</v>
          </cell>
          <cell r="FY194">
            <v>5</v>
          </cell>
          <cell r="FZ194">
            <v>8</v>
          </cell>
          <cell r="GB194">
            <v>1</v>
          </cell>
          <cell r="GC194">
            <v>2</v>
          </cell>
          <cell r="GD194">
            <v>9</v>
          </cell>
          <cell r="GH194">
            <v>0</v>
          </cell>
          <cell r="GI194">
            <v>7</v>
          </cell>
          <cell r="GK194">
            <v>0</v>
          </cell>
          <cell r="GR194">
            <v>7</v>
          </cell>
          <cell r="GS194">
            <v>2</v>
          </cell>
          <cell r="GU194">
            <v>6</v>
          </cell>
          <cell r="HC194">
            <v>0</v>
          </cell>
          <cell r="HE194">
            <v>1</v>
          </cell>
          <cell r="HH194">
            <v>0</v>
          </cell>
          <cell r="HM194">
            <v>2</v>
          </cell>
          <cell r="HN194">
            <v>5</v>
          </cell>
          <cell r="HO194">
            <v>8</v>
          </cell>
          <cell r="HP194">
            <v>6</v>
          </cell>
          <cell r="HS194">
            <v>3</v>
          </cell>
        </row>
        <row r="195">
          <cell r="A195" t="str">
            <v>8514021</v>
          </cell>
          <cell r="B195">
            <v>4</v>
          </cell>
          <cell r="C195">
            <v>6</v>
          </cell>
          <cell r="D195" t="str">
            <v>21</v>
          </cell>
          <cell r="E195" t="str">
            <v>*</v>
          </cell>
          <cell r="F195"/>
          <cell r="G195" t="str">
            <v>8514021</v>
          </cell>
          <cell r="H195" t="str">
            <v>LEGO</v>
          </cell>
          <cell r="I195" t="str">
            <v>00/0</v>
          </cell>
          <cell r="J195"/>
          <cell r="K195" t="str">
            <v>N</v>
          </cell>
          <cell r="L195" t="str">
            <v>S</v>
          </cell>
          <cell r="M195">
            <v>1699</v>
          </cell>
          <cell r="N195">
            <v>706.75</v>
          </cell>
          <cell r="O195">
            <v>829.35</v>
          </cell>
          <cell r="P195">
            <v>1</v>
          </cell>
          <cell r="Q195">
            <v>2</v>
          </cell>
          <cell r="R195">
            <v>-10</v>
          </cell>
          <cell r="S195">
            <v>3</v>
          </cell>
          <cell r="T195">
            <v>4432.84</v>
          </cell>
          <cell r="U195">
            <v>11</v>
          </cell>
          <cell r="V195">
            <v>13828.22</v>
          </cell>
          <cell r="W195">
            <v>70035</v>
          </cell>
          <cell r="X195" t="str">
            <v xml:space="preserve">LAKPA FOOTWEAR </v>
          </cell>
          <cell r="Y195">
            <v>143</v>
          </cell>
          <cell r="Z195">
            <v>223120.55</v>
          </cell>
          <cell r="AA195">
            <v>131979.79</v>
          </cell>
          <cell r="AB195">
            <v>98</v>
          </cell>
          <cell r="AC195" t="str">
            <v>201642</v>
          </cell>
          <cell r="AD195" t="str">
            <v>201643</v>
          </cell>
          <cell r="AE195">
            <v>185</v>
          </cell>
          <cell r="AF195">
            <v>1</v>
          </cell>
          <cell r="AG195">
            <v>186</v>
          </cell>
          <cell r="AH195" t="str">
            <v>201643</v>
          </cell>
          <cell r="AI195" t="str">
            <v>201733</v>
          </cell>
          <cell r="AJ195">
            <v>291</v>
          </cell>
          <cell r="AK195">
            <v>0</v>
          </cell>
          <cell r="AL195">
            <v>0</v>
          </cell>
          <cell r="AM195">
            <v>0</v>
          </cell>
          <cell r="AN195" t="str">
            <v>-</v>
          </cell>
          <cell r="AO195">
            <v>43.78</v>
          </cell>
          <cell r="AP195">
            <v>51.186</v>
          </cell>
          <cell r="AQ195">
            <v>20</v>
          </cell>
          <cell r="AR195">
            <v>2</v>
          </cell>
          <cell r="AS195" t="str">
            <v xml:space="preserve">8514021    </v>
          </cell>
          <cell r="AT195">
            <v>77</v>
          </cell>
          <cell r="AU195">
            <v>23</v>
          </cell>
          <cell r="AV195">
            <v>38</v>
          </cell>
          <cell r="AW195">
            <v>57</v>
          </cell>
          <cell r="AX195">
            <v>3</v>
          </cell>
          <cell r="AY195">
            <v>198</v>
          </cell>
          <cell r="AZ195" t="str">
            <v xml:space="preserve">8514021    </v>
          </cell>
          <cell r="BA195">
            <v>3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3</v>
          </cell>
          <cell r="BG195" t="str">
            <v xml:space="preserve">8514021    </v>
          </cell>
          <cell r="BH195">
            <v>19</v>
          </cell>
          <cell r="BI195">
            <v>1</v>
          </cell>
          <cell r="BJ195">
            <v>-13</v>
          </cell>
          <cell r="BK195">
            <v>3</v>
          </cell>
          <cell r="BL195">
            <v>1</v>
          </cell>
          <cell r="BM195">
            <v>11</v>
          </cell>
          <cell r="BN195" t="str">
            <v xml:space="preserve">8514021    </v>
          </cell>
          <cell r="BP195">
            <v>10</v>
          </cell>
          <cell r="BQ195">
            <v>5</v>
          </cell>
          <cell r="BR195">
            <v>12</v>
          </cell>
          <cell r="BS195">
            <v>21</v>
          </cell>
          <cell r="BU195">
            <v>0</v>
          </cell>
          <cell r="CH195">
            <v>8</v>
          </cell>
          <cell r="CM195">
            <v>0</v>
          </cell>
          <cell r="CN195">
            <v>0</v>
          </cell>
          <cell r="DG195">
            <v>14</v>
          </cell>
          <cell r="DH195">
            <v>9</v>
          </cell>
          <cell r="DR195">
            <v>8</v>
          </cell>
          <cell r="EE195">
            <v>0</v>
          </cell>
          <cell r="EH195">
            <v>6</v>
          </cell>
          <cell r="EX195">
            <v>0</v>
          </cell>
          <cell r="FD195">
            <v>16</v>
          </cell>
          <cell r="FE195">
            <v>9</v>
          </cell>
          <cell r="FS195">
            <v>25</v>
          </cell>
          <cell r="FT195">
            <v>8</v>
          </cell>
          <cell r="FV195">
            <v>5</v>
          </cell>
          <cell r="GI195">
            <v>10</v>
          </cell>
          <cell r="GK195">
            <v>0</v>
          </cell>
          <cell r="GR195">
            <v>3</v>
          </cell>
          <cell r="GS195">
            <v>4</v>
          </cell>
          <cell r="GU195">
            <v>0</v>
          </cell>
          <cell r="HC195">
            <v>0</v>
          </cell>
          <cell r="HM195">
            <v>8</v>
          </cell>
          <cell r="HN195">
            <v>6</v>
          </cell>
          <cell r="HP195">
            <v>3</v>
          </cell>
          <cell r="HR195">
            <v>9</v>
          </cell>
        </row>
        <row r="196">
          <cell r="A196" t="str">
            <v>8516022</v>
          </cell>
          <cell r="B196">
            <v>4</v>
          </cell>
          <cell r="C196">
            <v>6</v>
          </cell>
          <cell r="D196" t="str">
            <v>22</v>
          </cell>
          <cell r="E196"/>
          <cell r="F196"/>
          <cell r="G196" t="str">
            <v>8516022</v>
          </cell>
          <cell r="H196" t="str">
            <v>GABRIEL</v>
          </cell>
          <cell r="I196" t="str">
            <v>00/0</v>
          </cell>
          <cell r="J196"/>
          <cell r="K196" t="str">
            <v>B</v>
          </cell>
          <cell r="L196" t="str">
            <v>S</v>
          </cell>
          <cell r="M196">
            <v>2499</v>
          </cell>
          <cell r="N196">
            <v>1162</v>
          </cell>
          <cell r="O196">
            <v>1162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14100</v>
          </cell>
          <cell r="X196" t="str">
            <v>LEATHER FACTORY</v>
          </cell>
          <cell r="Y196">
            <v>0</v>
          </cell>
          <cell r="Z196">
            <v>0</v>
          </cell>
          <cell r="AC196" t="str">
            <v>-</v>
          </cell>
          <cell r="AD196" t="str">
            <v>-</v>
          </cell>
          <cell r="AE196">
            <v>0</v>
          </cell>
          <cell r="AF196">
            <v>0</v>
          </cell>
          <cell r="AG196">
            <v>0</v>
          </cell>
          <cell r="AH196" t="str">
            <v>-</v>
          </cell>
          <cell r="AI196" t="str">
            <v>-</v>
          </cell>
          <cell r="AJ196">
            <v>0</v>
          </cell>
          <cell r="AK196">
            <v>1000</v>
          </cell>
          <cell r="AL196">
            <v>0</v>
          </cell>
          <cell r="AM196">
            <v>0</v>
          </cell>
          <cell r="AN196" t="str">
            <v>201738</v>
          </cell>
          <cell r="AO196">
            <v>0</v>
          </cell>
          <cell r="AP196">
            <v>45.435000000000002</v>
          </cell>
          <cell r="AQ196">
            <v>0</v>
          </cell>
          <cell r="AR196">
            <v>0</v>
          </cell>
          <cell r="AS196"/>
          <cell r="AY196">
            <v>0</v>
          </cell>
          <cell r="AZ196"/>
          <cell r="BF196">
            <v>0</v>
          </cell>
          <cell r="BG196"/>
          <cell r="BM196">
            <v>0</v>
          </cell>
          <cell r="BN196"/>
        </row>
        <row r="197">
          <cell r="A197" t="str">
            <v>8513022</v>
          </cell>
          <cell r="B197">
            <v>4</v>
          </cell>
          <cell r="C197">
            <v>6</v>
          </cell>
          <cell r="D197" t="str">
            <v>22</v>
          </cell>
          <cell r="E197"/>
          <cell r="F197"/>
          <cell r="G197" t="str">
            <v>8513022</v>
          </cell>
          <cell r="H197" t="str">
            <v>GABRIEL</v>
          </cell>
          <cell r="I197" t="str">
            <v>00/0</v>
          </cell>
          <cell r="J197"/>
          <cell r="K197" t="str">
            <v>B</v>
          </cell>
          <cell r="L197" t="str">
            <v>S</v>
          </cell>
          <cell r="M197">
            <v>2499</v>
          </cell>
          <cell r="N197">
            <v>1162</v>
          </cell>
          <cell r="O197">
            <v>1162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14100</v>
          </cell>
          <cell r="X197" t="str">
            <v>LEATHER FACTORY</v>
          </cell>
          <cell r="Y197">
            <v>0</v>
          </cell>
          <cell r="Z197">
            <v>0</v>
          </cell>
          <cell r="AC197" t="str">
            <v>-</v>
          </cell>
          <cell r="AD197" t="str">
            <v>-</v>
          </cell>
          <cell r="AE197">
            <v>0</v>
          </cell>
          <cell r="AF197">
            <v>0</v>
          </cell>
          <cell r="AG197">
            <v>0</v>
          </cell>
          <cell r="AH197" t="str">
            <v>-</v>
          </cell>
          <cell r="AI197" t="str">
            <v>-</v>
          </cell>
          <cell r="AJ197">
            <v>0</v>
          </cell>
          <cell r="AK197">
            <v>600</v>
          </cell>
          <cell r="AL197">
            <v>0</v>
          </cell>
          <cell r="AM197">
            <v>0</v>
          </cell>
          <cell r="AN197" t="str">
            <v>201740</v>
          </cell>
          <cell r="AO197">
            <v>0</v>
          </cell>
          <cell r="AP197">
            <v>45.435000000000002</v>
          </cell>
          <cell r="AQ197">
            <v>0</v>
          </cell>
          <cell r="AR197">
            <v>0</v>
          </cell>
          <cell r="AS197"/>
          <cell r="AY197">
            <v>0</v>
          </cell>
          <cell r="AZ197"/>
          <cell r="BF197">
            <v>0</v>
          </cell>
          <cell r="BG197"/>
          <cell r="BM197">
            <v>0</v>
          </cell>
          <cell r="BN197"/>
        </row>
        <row r="198">
          <cell r="A198" t="str">
            <v>8899027</v>
          </cell>
          <cell r="B198">
            <v>4</v>
          </cell>
          <cell r="C198">
            <v>6</v>
          </cell>
          <cell r="D198" t="str">
            <v>27</v>
          </cell>
          <cell r="E198"/>
          <cell r="F198"/>
          <cell r="G198" t="str">
            <v>8899027</v>
          </cell>
          <cell r="H198" t="str">
            <v>SURAJ</v>
          </cell>
          <cell r="I198" t="str">
            <v>51/3</v>
          </cell>
          <cell r="J198" t="str">
            <v>+</v>
          </cell>
          <cell r="K198" t="str">
            <v>N</v>
          </cell>
          <cell r="L198" t="str">
            <v>D</v>
          </cell>
          <cell r="M198">
            <v>1899</v>
          </cell>
          <cell r="N198">
            <v>853.33</v>
          </cell>
          <cell r="O198">
            <v>863</v>
          </cell>
          <cell r="P198">
            <v>6</v>
          </cell>
          <cell r="Q198">
            <v>2</v>
          </cell>
          <cell r="R198">
            <v>4</v>
          </cell>
          <cell r="S198">
            <v>5</v>
          </cell>
          <cell r="T198">
            <v>8592.76</v>
          </cell>
          <cell r="U198">
            <v>28</v>
          </cell>
          <cell r="V198">
            <v>46128.85</v>
          </cell>
          <cell r="W198">
            <v>13261</v>
          </cell>
          <cell r="X198" t="str">
            <v xml:space="preserve">D.I.P.         </v>
          </cell>
          <cell r="Y198">
            <v>284</v>
          </cell>
          <cell r="Z198">
            <v>469516.11</v>
          </cell>
          <cell r="AA198">
            <v>236807.28</v>
          </cell>
          <cell r="AB198">
            <v>147</v>
          </cell>
          <cell r="AC198" t="str">
            <v>201313</v>
          </cell>
          <cell r="AD198" t="str">
            <v>201711</v>
          </cell>
          <cell r="AE198">
            <v>154</v>
          </cell>
          <cell r="AF198">
            <v>0</v>
          </cell>
          <cell r="AG198">
            <v>154</v>
          </cell>
          <cell r="AH198" t="str">
            <v>201252</v>
          </cell>
          <cell r="AI198" t="str">
            <v>201733</v>
          </cell>
          <cell r="AJ198">
            <v>127</v>
          </cell>
          <cell r="AK198">
            <v>0</v>
          </cell>
          <cell r="AL198">
            <v>0</v>
          </cell>
          <cell r="AM198">
            <v>0</v>
          </cell>
          <cell r="AN198" t="str">
            <v>-</v>
          </cell>
          <cell r="AO198">
            <v>48.203000000000003</v>
          </cell>
          <cell r="AP198">
            <v>47.268999999999998</v>
          </cell>
          <cell r="AQ198">
            <v>30</v>
          </cell>
          <cell r="AR198">
            <v>5</v>
          </cell>
          <cell r="AS198" t="str">
            <v xml:space="preserve">8899027    </v>
          </cell>
          <cell r="AT198">
            <v>25</v>
          </cell>
          <cell r="AU198">
            <v>20</v>
          </cell>
          <cell r="AV198">
            <v>53</v>
          </cell>
          <cell r="AW198">
            <v>37</v>
          </cell>
          <cell r="AX198">
            <v>19</v>
          </cell>
          <cell r="AY198">
            <v>154</v>
          </cell>
          <cell r="AZ198" t="str">
            <v xml:space="preserve">8899027    </v>
          </cell>
          <cell r="BA198">
            <v>0</v>
          </cell>
          <cell r="BB198">
            <v>2</v>
          </cell>
          <cell r="BC198">
            <v>2</v>
          </cell>
          <cell r="BD198">
            <v>0</v>
          </cell>
          <cell r="BE198">
            <v>1</v>
          </cell>
          <cell r="BF198">
            <v>5</v>
          </cell>
          <cell r="BG198" t="str">
            <v xml:space="preserve">8899027    </v>
          </cell>
          <cell r="BH198">
            <v>4</v>
          </cell>
          <cell r="BI198">
            <v>9</v>
          </cell>
          <cell r="BJ198">
            <v>10</v>
          </cell>
          <cell r="BK198">
            <v>2</v>
          </cell>
          <cell r="BL198">
            <v>3</v>
          </cell>
          <cell r="BM198">
            <v>28</v>
          </cell>
          <cell r="BN198" t="str">
            <v xml:space="preserve">8899027    </v>
          </cell>
          <cell r="BO198">
            <v>0</v>
          </cell>
          <cell r="BP198">
            <v>3</v>
          </cell>
          <cell r="BQ198">
            <v>4</v>
          </cell>
          <cell r="BR198">
            <v>2</v>
          </cell>
          <cell r="BX198">
            <v>1</v>
          </cell>
          <cell r="BY198">
            <v>0</v>
          </cell>
          <cell r="CH198">
            <v>0</v>
          </cell>
          <cell r="CN198">
            <v>0</v>
          </cell>
          <cell r="CZ198">
            <v>6</v>
          </cell>
          <cell r="DH198">
            <v>0</v>
          </cell>
          <cell r="DL198">
            <v>2</v>
          </cell>
          <cell r="DM198">
            <v>0</v>
          </cell>
          <cell r="DN198">
            <v>8</v>
          </cell>
          <cell r="DO198">
            <v>-23</v>
          </cell>
          <cell r="DP198">
            <v>9</v>
          </cell>
          <cell r="DQ198">
            <v>10</v>
          </cell>
          <cell r="DR198">
            <v>1</v>
          </cell>
          <cell r="DU198">
            <v>4</v>
          </cell>
          <cell r="DY198">
            <v>0</v>
          </cell>
          <cell r="DZ198">
            <v>0</v>
          </cell>
          <cell r="EH198">
            <v>7</v>
          </cell>
          <cell r="EK198">
            <v>11</v>
          </cell>
          <cell r="EQ198">
            <v>5</v>
          </cell>
          <cell r="ET198">
            <v>8</v>
          </cell>
          <cell r="EU198">
            <v>0</v>
          </cell>
          <cell r="EV198">
            <v>9</v>
          </cell>
          <cell r="EW198">
            <v>7</v>
          </cell>
          <cell r="EX198">
            <v>9</v>
          </cell>
          <cell r="EY198">
            <v>0</v>
          </cell>
          <cell r="FE198">
            <v>4</v>
          </cell>
          <cell r="FF198">
            <v>10</v>
          </cell>
          <cell r="FR198">
            <v>1</v>
          </cell>
          <cell r="FT198">
            <v>3</v>
          </cell>
          <cell r="FU198">
            <v>14</v>
          </cell>
          <cell r="FY198">
            <v>1</v>
          </cell>
          <cell r="GB198">
            <v>1</v>
          </cell>
          <cell r="GL198">
            <v>18</v>
          </cell>
          <cell r="GO198">
            <v>0</v>
          </cell>
          <cell r="GQ198">
            <v>0</v>
          </cell>
          <cell r="GS198">
            <v>0</v>
          </cell>
          <cell r="GY198">
            <v>8</v>
          </cell>
          <cell r="HA198">
            <v>1</v>
          </cell>
          <cell r="HB198">
            <v>0</v>
          </cell>
          <cell r="HC198">
            <v>0</v>
          </cell>
          <cell r="HI198">
            <v>0</v>
          </cell>
          <cell r="HM198">
            <v>2</v>
          </cell>
          <cell r="HP198">
            <v>8</v>
          </cell>
          <cell r="HQ198">
            <v>0</v>
          </cell>
        </row>
        <row r="199">
          <cell r="A199" t="str">
            <v>8896032</v>
          </cell>
          <cell r="B199">
            <v>4</v>
          </cell>
          <cell r="C199">
            <v>6</v>
          </cell>
          <cell r="D199" t="str">
            <v>32</v>
          </cell>
          <cell r="E199" t="str">
            <v>*</v>
          </cell>
          <cell r="F199" t="str">
            <v>X499</v>
          </cell>
          <cell r="G199" t="str">
            <v>8896032</v>
          </cell>
          <cell r="H199" t="str">
            <v>CONVERSHON</v>
          </cell>
          <cell r="I199" t="str">
            <v>36/3</v>
          </cell>
          <cell r="J199" t="str">
            <v>+</v>
          </cell>
          <cell r="K199" t="str">
            <v>N</v>
          </cell>
          <cell r="L199" t="str">
            <v>D</v>
          </cell>
          <cell r="M199">
            <v>1499</v>
          </cell>
          <cell r="N199">
            <v>639.29999999999995</v>
          </cell>
          <cell r="O199">
            <v>634</v>
          </cell>
          <cell r="P199">
            <v>4</v>
          </cell>
          <cell r="Q199">
            <v>2</v>
          </cell>
          <cell r="R199">
            <v>1</v>
          </cell>
          <cell r="S199">
            <v>15</v>
          </cell>
          <cell r="T199">
            <v>11104.12</v>
          </cell>
          <cell r="U199">
            <v>28</v>
          </cell>
          <cell r="V199">
            <v>22019.52</v>
          </cell>
          <cell r="W199">
            <v>13261</v>
          </cell>
          <cell r="X199" t="str">
            <v xml:space="preserve">D.I.P.         </v>
          </cell>
          <cell r="Y199">
            <v>451</v>
          </cell>
          <cell r="Z199">
            <v>343085.78</v>
          </cell>
          <cell r="AA199">
            <v>54264.07</v>
          </cell>
          <cell r="AB199">
            <v>61</v>
          </cell>
          <cell r="AC199" t="str">
            <v>201415</v>
          </cell>
          <cell r="AD199" t="str">
            <v>201653</v>
          </cell>
          <cell r="AE199">
            <v>241</v>
          </cell>
          <cell r="AF199">
            <v>0</v>
          </cell>
          <cell r="AG199">
            <v>241</v>
          </cell>
          <cell r="AH199" t="str">
            <v>201418</v>
          </cell>
          <cell r="AI199" t="str">
            <v>201733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 t="str">
            <v>-</v>
          </cell>
          <cell r="AO199">
            <v>18.707000000000001</v>
          </cell>
          <cell r="AP199">
            <v>49.953000000000003</v>
          </cell>
          <cell r="AQ199">
            <v>19</v>
          </cell>
          <cell r="AR199">
            <v>4</v>
          </cell>
          <cell r="AS199" t="str">
            <v xml:space="preserve">8896032    </v>
          </cell>
          <cell r="AT199">
            <v>47</v>
          </cell>
          <cell r="AU199">
            <v>82</v>
          </cell>
          <cell r="AV199">
            <v>46</v>
          </cell>
          <cell r="AW199">
            <v>60</v>
          </cell>
          <cell r="AX199">
            <v>6</v>
          </cell>
          <cell r="AY199">
            <v>241</v>
          </cell>
          <cell r="AZ199" t="str">
            <v xml:space="preserve">8896032    </v>
          </cell>
          <cell r="BA199">
            <v>0</v>
          </cell>
          <cell r="BB199">
            <v>1</v>
          </cell>
          <cell r="BC199">
            <v>1</v>
          </cell>
          <cell r="BD199">
            <v>13</v>
          </cell>
          <cell r="BE199">
            <v>0</v>
          </cell>
          <cell r="BF199">
            <v>15</v>
          </cell>
          <cell r="BG199" t="str">
            <v xml:space="preserve">8896032    </v>
          </cell>
          <cell r="BH199">
            <v>4</v>
          </cell>
          <cell r="BI199">
            <v>4</v>
          </cell>
          <cell r="BJ199">
            <v>1</v>
          </cell>
          <cell r="BK199">
            <v>16</v>
          </cell>
          <cell r="BL199">
            <v>3</v>
          </cell>
          <cell r="BM199">
            <v>28</v>
          </cell>
          <cell r="BN199" t="str">
            <v xml:space="preserve">8896032    </v>
          </cell>
          <cell r="BR199">
            <v>25</v>
          </cell>
          <cell r="BY199">
            <v>1</v>
          </cell>
          <cell r="CZ199">
            <v>34</v>
          </cell>
          <cell r="DD199">
            <v>-14</v>
          </cell>
          <cell r="DL199">
            <v>3</v>
          </cell>
          <cell r="DP199">
            <v>3</v>
          </cell>
          <cell r="DU199">
            <v>1</v>
          </cell>
          <cell r="DZ199">
            <v>1</v>
          </cell>
          <cell r="EK199">
            <v>77</v>
          </cell>
          <cell r="ET199">
            <v>5</v>
          </cell>
          <cell r="FC199">
            <v>2</v>
          </cell>
          <cell r="FE199">
            <v>0</v>
          </cell>
          <cell r="FF199">
            <v>4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Q199">
            <v>3</v>
          </cell>
          <cell r="FR199">
            <v>1</v>
          </cell>
          <cell r="FU199">
            <v>37</v>
          </cell>
          <cell r="FY199">
            <v>32</v>
          </cell>
          <cell r="GH199">
            <v>-1</v>
          </cell>
          <cell r="GL199">
            <v>23</v>
          </cell>
          <cell r="GO199">
            <v>0</v>
          </cell>
          <cell r="GQ199">
            <v>0</v>
          </cell>
          <cell r="GW199">
            <v>2</v>
          </cell>
          <cell r="HA199">
            <v>1</v>
          </cell>
          <cell r="HI199">
            <v>0</v>
          </cell>
          <cell r="HJ199">
            <v>0</v>
          </cell>
          <cell r="HM199">
            <v>0</v>
          </cell>
          <cell r="HO199">
            <v>0</v>
          </cell>
          <cell r="HP199">
            <v>1</v>
          </cell>
          <cell r="HQ199">
            <v>0</v>
          </cell>
        </row>
        <row r="200">
          <cell r="A200" t="str">
            <v>8895032</v>
          </cell>
          <cell r="B200">
            <v>4</v>
          </cell>
          <cell r="C200">
            <v>6</v>
          </cell>
          <cell r="D200" t="str">
            <v>32</v>
          </cell>
          <cell r="E200" t="str">
            <v>*</v>
          </cell>
          <cell r="F200" t="str">
            <v>X499</v>
          </cell>
          <cell r="G200" t="str">
            <v>8895032</v>
          </cell>
          <cell r="H200" t="str">
            <v>CONVERSHON</v>
          </cell>
          <cell r="I200" t="str">
            <v>36/3</v>
          </cell>
          <cell r="J200" t="str">
            <v>+</v>
          </cell>
          <cell r="K200" t="str">
            <v>N</v>
          </cell>
          <cell r="L200" t="str">
            <v>D</v>
          </cell>
          <cell r="M200">
            <v>1499</v>
          </cell>
          <cell r="N200">
            <v>634</v>
          </cell>
          <cell r="O200">
            <v>634</v>
          </cell>
          <cell r="P200">
            <v>1</v>
          </cell>
          <cell r="Q200">
            <v>10</v>
          </cell>
          <cell r="R200">
            <v>0</v>
          </cell>
          <cell r="S200">
            <v>2</v>
          </cell>
          <cell r="T200">
            <v>1381.44</v>
          </cell>
          <cell r="U200">
            <v>15</v>
          </cell>
          <cell r="V200">
            <v>12618.23</v>
          </cell>
          <cell r="W200">
            <v>13261</v>
          </cell>
          <cell r="X200" t="str">
            <v xml:space="preserve">D.I.P.         </v>
          </cell>
          <cell r="Y200">
            <v>44</v>
          </cell>
          <cell r="Z200">
            <v>33601.43</v>
          </cell>
          <cell r="AA200">
            <v>5765.4</v>
          </cell>
          <cell r="AB200">
            <v>8</v>
          </cell>
          <cell r="AC200" t="str">
            <v>201422</v>
          </cell>
          <cell r="AD200" t="str">
            <v>201653</v>
          </cell>
          <cell r="AE200">
            <v>194</v>
          </cell>
          <cell r="AF200">
            <v>0</v>
          </cell>
          <cell r="AG200">
            <v>194</v>
          </cell>
          <cell r="AH200" t="str">
            <v>201423</v>
          </cell>
          <cell r="AI200" t="str">
            <v>201733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 t="str">
            <v>-</v>
          </cell>
          <cell r="AO200">
            <v>24.632999999999999</v>
          </cell>
          <cell r="AP200">
            <v>50.368000000000002</v>
          </cell>
          <cell r="AQ200">
            <v>12</v>
          </cell>
          <cell r="AR200">
            <v>1</v>
          </cell>
          <cell r="AS200" t="str">
            <v xml:space="preserve">8895032    </v>
          </cell>
          <cell r="AT200">
            <v>59</v>
          </cell>
          <cell r="AU200">
            <v>60</v>
          </cell>
          <cell r="AV200">
            <v>35</v>
          </cell>
          <cell r="AW200">
            <v>26</v>
          </cell>
          <cell r="AX200">
            <v>14</v>
          </cell>
          <cell r="AY200">
            <v>194</v>
          </cell>
          <cell r="AZ200" t="str">
            <v xml:space="preserve">8895032    </v>
          </cell>
          <cell r="BA200">
            <v>0</v>
          </cell>
          <cell r="BB200">
            <v>0</v>
          </cell>
          <cell r="BC200">
            <v>0</v>
          </cell>
          <cell r="BD200">
            <v>2</v>
          </cell>
          <cell r="BE200">
            <v>0</v>
          </cell>
          <cell r="BF200">
            <v>2</v>
          </cell>
          <cell r="BG200" t="str">
            <v xml:space="preserve">8895032    </v>
          </cell>
          <cell r="BH200">
            <v>1</v>
          </cell>
          <cell r="BI200">
            <v>10</v>
          </cell>
          <cell r="BJ200">
            <v>1</v>
          </cell>
          <cell r="BK200">
            <v>3</v>
          </cell>
          <cell r="BL200">
            <v>0</v>
          </cell>
          <cell r="BM200">
            <v>15</v>
          </cell>
          <cell r="BN200" t="str">
            <v xml:space="preserve">8895032    </v>
          </cell>
          <cell r="BP200">
            <v>0</v>
          </cell>
          <cell r="CZ200">
            <v>58</v>
          </cell>
          <cell r="DP200">
            <v>3</v>
          </cell>
          <cell r="DZ200">
            <v>2</v>
          </cell>
          <cell r="EK200">
            <v>58</v>
          </cell>
          <cell r="ET200">
            <v>1</v>
          </cell>
          <cell r="FJ200">
            <v>0</v>
          </cell>
          <cell r="FL200">
            <v>0</v>
          </cell>
          <cell r="FM200">
            <v>0</v>
          </cell>
          <cell r="FU200">
            <v>12</v>
          </cell>
          <cell r="FY200">
            <v>34</v>
          </cell>
          <cell r="FZ200">
            <v>7</v>
          </cell>
          <cell r="GE200">
            <v>5</v>
          </cell>
          <cell r="GL200">
            <v>2</v>
          </cell>
          <cell r="GR200">
            <v>11</v>
          </cell>
          <cell r="HB200">
            <v>0</v>
          </cell>
          <cell r="HN200">
            <v>1</v>
          </cell>
          <cell r="HQ200">
            <v>0</v>
          </cell>
        </row>
        <row r="201">
          <cell r="A201" t="str">
            <v>8896033</v>
          </cell>
          <cell r="B201">
            <v>4</v>
          </cell>
          <cell r="C201">
            <v>6</v>
          </cell>
          <cell r="D201" t="str">
            <v>33</v>
          </cell>
          <cell r="E201" t="str">
            <v>*</v>
          </cell>
          <cell r="F201" t="str">
            <v>X899</v>
          </cell>
          <cell r="G201" t="str">
            <v>8896033</v>
          </cell>
          <cell r="H201" t="str">
            <v>CONVERSHON</v>
          </cell>
          <cell r="I201" t="str">
            <v>36/3</v>
          </cell>
          <cell r="J201" t="str">
            <v>+</v>
          </cell>
          <cell r="K201" t="str">
            <v>N</v>
          </cell>
          <cell r="L201" t="str">
            <v>D</v>
          </cell>
          <cell r="M201">
            <v>1699</v>
          </cell>
          <cell r="N201">
            <v>825</v>
          </cell>
          <cell r="O201">
            <v>825</v>
          </cell>
          <cell r="P201">
            <v>2</v>
          </cell>
          <cell r="Q201">
            <v>6</v>
          </cell>
          <cell r="R201">
            <v>3</v>
          </cell>
          <cell r="S201">
            <v>2</v>
          </cell>
          <cell r="T201">
            <v>585.86</v>
          </cell>
          <cell r="U201">
            <v>18</v>
          </cell>
          <cell r="V201">
            <v>10832.16</v>
          </cell>
          <cell r="W201">
            <v>13261</v>
          </cell>
          <cell r="X201" t="str">
            <v xml:space="preserve">D.I.P.         </v>
          </cell>
          <cell r="Y201">
            <v>240</v>
          </cell>
          <cell r="Z201">
            <v>254920.08</v>
          </cell>
          <cell r="AA201">
            <v>28385.040000000001</v>
          </cell>
          <cell r="AB201">
            <v>36</v>
          </cell>
          <cell r="AC201" t="str">
            <v>201404</v>
          </cell>
          <cell r="AD201" t="str">
            <v>201530</v>
          </cell>
          <cell r="AE201">
            <v>98</v>
          </cell>
          <cell r="AF201">
            <v>7</v>
          </cell>
          <cell r="AG201">
            <v>105</v>
          </cell>
          <cell r="AH201" t="str">
            <v>201409</v>
          </cell>
          <cell r="AI201" t="str">
            <v>201733</v>
          </cell>
          <cell r="AJ201">
            <v>25</v>
          </cell>
          <cell r="AK201">
            <v>0</v>
          </cell>
          <cell r="AL201">
            <v>0</v>
          </cell>
          <cell r="AM201">
            <v>0</v>
          </cell>
          <cell r="AN201" t="str">
            <v>-</v>
          </cell>
          <cell r="AO201">
            <v>-37.091999999999999</v>
          </cell>
          <cell r="AP201">
            <v>43.018999999999998</v>
          </cell>
          <cell r="AQ201">
            <v>17</v>
          </cell>
          <cell r="AR201">
            <v>2</v>
          </cell>
          <cell r="AS201" t="str">
            <v xml:space="preserve">8896033    </v>
          </cell>
          <cell r="AT201">
            <v>35</v>
          </cell>
          <cell r="AU201">
            <v>20</v>
          </cell>
          <cell r="AV201">
            <v>7</v>
          </cell>
          <cell r="AW201">
            <v>21</v>
          </cell>
          <cell r="AX201">
            <v>15</v>
          </cell>
          <cell r="AY201">
            <v>98</v>
          </cell>
          <cell r="AZ201" t="str">
            <v xml:space="preserve">8896033    </v>
          </cell>
          <cell r="BA201">
            <v>1</v>
          </cell>
          <cell r="BB201">
            <v>0</v>
          </cell>
          <cell r="BC201">
            <v>0</v>
          </cell>
          <cell r="BD201">
            <v>1</v>
          </cell>
          <cell r="BE201">
            <v>0</v>
          </cell>
          <cell r="BF201">
            <v>2</v>
          </cell>
          <cell r="BG201" t="str">
            <v xml:space="preserve">8896033    </v>
          </cell>
          <cell r="BH201">
            <v>6</v>
          </cell>
          <cell r="BI201">
            <v>6</v>
          </cell>
          <cell r="BJ201">
            <v>0</v>
          </cell>
          <cell r="BK201">
            <v>6</v>
          </cell>
          <cell r="BL201">
            <v>0</v>
          </cell>
          <cell r="BM201">
            <v>18</v>
          </cell>
          <cell r="BN201" t="str">
            <v xml:space="preserve">8896033    </v>
          </cell>
          <cell r="BO201">
            <v>4</v>
          </cell>
          <cell r="BR201">
            <v>2</v>
          </cell>
          <cell r="BU201">
            <v>1</v>
          </cell>
          <cell r="CZ201">
            <v>28</v>
          </cell>
          <cell r="DD201">
            <v>0</v>
          </cell>
          <cell r="DM201">
            <v>1</v>
          </cell>
          <cell r="DP201">
            <v>15</v>
          </cell>
          <cell r="DU201">
            <v>2</v>
          </cell>
          <cell r="DY201">
            <v>15</v>
          </cell>
          <cell r="DZ201">
            <v>0</v>
          </cell>
          <cell r="EK201">
            <v>2</v>
          </cell>
          <cell r="ET201">
            <v>4</v>
          </cell>
          <cell r="EV201">
            <v>2</v>
          </cell>
          <cell r="FC201">
            <v>0</v>
          </cell>
          <cell r="FE201">
            <v>1</v>
          </cell>
          <cell r="FM201">
            <v>0</v>
          </cell>
          <cell r="FT201">
            <v>1</v>
          </cell>
          <cell r="FU201">
            <v>13</v>
          </cell>
          <cell r="GB201">
            <v>2</v>
          </cell>
          <cell r="GE201">
            <v>3</v>
          </cell>
          <cell r="GL201">
            <v>2</v>
          </cell>
          <cell r="GQ201">
            <v>0</v>
          </cell>
          <cell r="HI201">
            <v>0</v>
          </cell>
          <cell r="HO201">
            <v>0</v>
          </cell>
          <cell r="HQ201">
            <v>0</v>
          </cell>
        </row>
        <row r="202">
          <cell r="A202" t="str">
            <v>8895033</v>
          </cell>
          <cell r="B202">
            <v>4</v>
          </cell>
          <cell r="C202">
            <v>6</v>
          </cell>
          <cell r="D202" t="str">
            <v>33</v>
          </cell>
          <cell r="E202" t="str">
            <v>*</v>
          </cell>
          <cell r="F202" t="str">
            <v>X999</v>
          </cell>
          <cell r="G202" t="str">
            <v>8895033</v>
          </cell>
          <cell r="H202" t="str">
            <v>CONVERSHON</v>
          </cell>
          <cell r="I202" t="str">
            <v>36/3</v>
          </cell>
          <cell r="J202" t="str">
            <v>+</v>
          </cell>
          <cell r="K202" t="str">
            <v>N</v>
          </cell>
          <cell r="L202" t="str">
            <v>D</v>
          </cell>
          <cell r="M202">
            <v>1699</v>
          </cell>
          <cell r="N202">
            <v>757</v>
          </cell>
          <cell r="O202">
            <v>757</v>
          </cell>
          <cell r="P202">
            <v>0</v>
          </cell>
          <cell r="Q202">
            <v>2</v>
          </cell>
          <cell r="R202">
            <v>0</v>
          </cell>
          <cell r="S202">
            <v>1</v>
          </cell>
          <cell r="T202">
            <v>-293.14999999999998</v>
          </cell>
          <cell r="U202">
            <v>5</v>
          </cell>
          <cell r="V202">
            <v>-709.97</v>
          </cell>
          <cell r="W202">
            <v>13261</v>
          </cell>
          <cell r="X202" t="str">
            <v xml:space="preserve">D.I.P.         </v>
          </cell>
          <cell r="Y202">
            <v>95</v>
          </cell>
          <cell r="Z202">
            <v>83276.44</v>
          </cell>
          <cell r="AA202">
            <v>48265.55</v>
          </cell>
          <cell r="AB202">
            <v>61</v>
          </cell>
          <cell r="AC202" t="str">
            <v>201348</v>
          </cell>
          <cell r="AD202" t="str">
            <v>201535</v>
          </cell>
          <cell r="AE202">
            <v>63</v>
          </cell>
          <cell r="AF202">
            <v>0</v>
          </cell>
          <cell r="AG202">
            <v>63</v>
          </cell>
          <cell r="AH202" t="str">
            <v>201350</v>
          </cell>
          <cell r="AI202" t="str">
            <v>201733</v>
          </cell>
          <cell r="AJ202">
            <v>25</v>
          </cell>
          <cell r="AK202">
            <v>0</v>
          </cell>
          <cell r="AL202">
            <v>0</v>
          </cell>
          <cell r="AM202">
            <v>0</v>
          </cell>
          <cell r="AN202" t="str">
            <v>-</v>
          </cell>
          <cell r="AO202">
            <v>633.12099999999998</v>
          </cell>
          <cell r="AP202">
            <v>47.715000000000003</v>
          </cell>
          <cell r="AQ202">
            <v>16</v>
          </cell>
          <cell r="AR202">
            <v>2</v>
          </cell>
          <cell r="AS202" t="str">
            <v xml:space="preserve">8895033    </v>
          </cell>
          <cell r="AT202">
            <v>22</v>
          </cell>
          <cell r="AU202">
            <v>6</v>
          </cell>
          <cell r="AV202">
            <v>1</v>
          </cell>
          <cell r="AW202">
            <v>18</v>
          </cell>
          <cell r="AX202">
            <v>16</v>
          </cell>
          <cell r="AY202">
            <v>63</v>
          </cell>
          <cell r="AZ202" t="str">
            <v xml:space="preserve">8895033    </v>
          </cell>
          <cell r="BA202">
            <v>0</v>
          </cell>
          <cell r="BB202">
            <v>0</v>
          </cell>
          <cell r="BC202">
            <v>0</v>
          </cell>
          <cell r="BD202">
            <v>-1</v>
          </cell>
          <cell r="BE202">
            <v>2</v>
          </cell>
          <cell r="BF202">
            <v>1</v>
          </cell>
          <cell r="BG202" t="str">
            <v xml:space="preserve">8895033    </v>
          </cell>
          <cell r="BH202">
            <v>0</v>
          </cell>
          <cell r="BI202">
            <v>0</v>
          </cell>
          <cell r="BJ202">
            <v>0</v>
          </cell>
          <cell r="BK202">
            <v>1</v>
          </cell>
          <cell r="BL202">
            <v>4</v>
          </cell>
          <cell r="BM202">
            <v>5</v>
          </cell>
          <cell r="BN202" t="str">
            <v xml:space="preserve">8895033    </v>
          </cell>
          <cell r="BR202">
            <v>1</v>
          </cell>
          <cell r="BX202">
            <v>1</v>
          </cell>
          <cell r="CQ202">
            <v>0</v>
          </cell>
          <cell r="CZ202">
            <v>17</v>
          </cell>
          <cell r="DD202">
            <v>0</v>
          </cell>
          <cell r="DL202">
            <v>2</v>
          </cell>
          <cell r="DP202">
            <v>10</v>
          </cell>
          <cell r="DU202">
            <v>2</v>
          </cell>
          <cell r="DY202">
            <v>1</v>
          </cell>
          <cell r="EK202">
            <v>1</v>
          </cell>
          <cell r="EU202">
            <v>0</v>
          </cell>
          <cell r="EW202">
            <v>0</v>
          </cell>
          <cell r="FE202">
            <v>1</v>
          </cell>
          <cell r="FJ202">
            <v>0</v>
          </cell>
          <cell r="FL202">
            <v>0</v>
          </cell>
          <cell r="FT202">
            <v>0</v>
          </cell>
          <cell r="FU202">
            <v>3</v>
          </cell>
          <cell r="GC202">
            <v>0</v>
          </cell>
          <cell r="GE202">
            <v>0</v>
          </cell>
          <cell r="GL202">
            <v>10</v>
          </cell>
          <cell r="GO202">
            <v>0</v>
          </cell>
          <cell r="GR202">
            <v>4</v>
          </cell>
          <cell r="GZ202">
            <v>0</v>
          </cell>
          <cell r="HA202">
            <v>1</v>
          </cell>
          <cell r="HB202">
            <v>0</v>
          </cell>
          <cell r="HM202">
            <v>4</v>
          </cell>
          <cell r="HQ202">
            <v>3</v>
          </cell>
          <cell r="HR202">
            <v>2</v>
          </cell>
        </row>
        <row r="203">
          <cell r="A203" t="str">
            <v>8514033</v>
          </cell>
          <cell r="B203">
            <v>4</v>
          </cell>
          <cell r="C203">
            <v>6</v>
          </cell>
          <cell r="D203" t="str">
            <v>33</v>
          </cell>
          <cell r="E203" t="str">
            <v>*</v>
          </cell>
          <cell r="F203"/>
          <cell r="G203" t="str">
            <v>8514033</v>
          </cell>
          <cell r="H203" t="str">
            <v>ECON</v>
          </cell>
          <cell r="I203" t="str">
            <v>29/6</v>
          </cell>
          <cell r="J203" t="str">
            <v>+</v>
          </cell>
          <cell r="K203" t="str">
            <v>N</v>
          </cell>
          <cell r="L203" t="str">
            <v>N</v>
          </cell>
          <cell r="M203">
            <v>1999</v>
          </cell>
          <cell r="N203">
            <v>832</v>
          </cell>
          <cell r="O203">
            <v>832</v>
          </cell>
          <cell r="P203">
            <v>22</v>
          </cell>
          <cell r="Q203">
            <v>30</v>
          </cell>
          <cell r="R203">
            <v>16</v>
          </cell>
          <cell r="S203">
            <v>25</v>
          </cell>
          <cell r="T203">
            <v>47350.33</v>
          </cell>
          <cell r="U203">
            <v>157</v>
          </cell>
          <cell r="V203">
            <v>273995.38</v>
          </cell>
          <cell r="W203">
            <v>13261</v>
          </cell>
          <cell r="X203" t="str">
            <v xml:space="preserve">D.I.P.         </v>
          </cell>
          <cell r="Y203">
            <v>652</v>
          </cell>
          <cell r="Z203">
            <v>1127147</v>
          </cell>
          <cell r="AA203">
            <v>662553.34</v>
          </cell>
          <cell r="AB203">
            <v>386</v>
          </cell>
          <cell r="AC203" t="str">
            <v>201629</v>
          </cell>
          <cell r="AD203" t="str">
            <v>201726</v>
          </cell>
          <cell r="AE203">
            <v>969</v>
          </cell>
          <cell r="AF203">
            <v>482</v>
          </cell>
          <cell r="AG203">
            <v>1451</v>
          </cell>
          <cell r="AH203" t="str">
            <v>201629</v>
          </cell>
          <cell r="AI203" t="str">
            <v>201733</v>
          </cell>
          <cell r="AJ203">
            <v>979</v>
          </cell>
          <cell r="AK203">
            <v>0</v>
          </cell>
          <cell r="AL203">
            <v>0</v>
          </cell>
          <cell r="AM203">
            <v>0</v>
          </cell>
          <cell r="AN203" t="str">
            <v>-</v>
          </cell>
          <cell r="AO203">
            <v>52.326000000000001</v>
          </cell>
          <cell r="AP203">
            <v>51.158999999999999</v>
          </cell>
          <cell r="AQ203">
            <v>51</v>
          </cell>
          <cell r="AR203">
            <v>18</v>
          </cell>
          <cell r="AS203" t="str">
            <v xml:space="preserve">8514033    </v>
          </cell>
          <cell r="AT203">
            <v>303</v>
          </cell>
          <cell r="AU203">
            <v>117</v>
          </cell>
          <cell r="AV203">
            <v>203</v>
          </cell>
          <cell r="AW203">
            <v>215</v>
          </cell>
          <cell r="AX203">
            <v>144</v>
          </cell>
          <cell r="AY203">
            <v>982</v>
          </cell>
          <cell r="AZ203" t="str">
            <v xml:space="preserve">8514033    </v>
          </cell>
          <cell r="BA203">
            <v>6</v>
          </cell>
          <cell r="BB203">
            <v>1</v>
          </cell>
          <cell r="BC203">
            <v>6</v>
          </cell>
          <cell r="BD203">
            <v>5</v>
          </cell>
          <cell r="BE203">
            <v>7</v>
          </cell>
          <cell r="BF203">
            <v>25</v>
          </cell>
          <cell r="BG203" t="str">
            <v xml:space="preserve">8514033    </v>
          </cell>
          <cell r="BH203">
            <v>63</v>
          </cell>
          <cell r="BI203">
            <v>12</v>
          </cell>
          <cell r="BJ203">
            <v>29</v>
          </cell>
          <cell r="BK203">
            <v>27</v>
          </cell>
          <cell r="BL203">
            <v>26</v>
          </cell>
          <cell r="BM203">
            <v>157</v>
          </cell>
          <cell r="BN203" t="str">
            <v xml:space="preserve">8514033    </v>
          </cell>
          <cell r="BO203">
            <v>20</v>
          </cell>
          <cell r="BP203">
            <v>30</v>
          </cell>
          <cell r="BQ203">
            <v>35</v>
          </cell>
          <cell r="BR203">
            <v>20</v>
          </cell>
          <cell r="BS203">
            <v>30</v>
          </cell>
          <cell r="BT203">
            <v>0</v>
          </cell>
          <cell r="BU203">
            <v>15</v>
          </cell>
          <cell r="BV203">
            <v>0</v>
          </cell>
          <cell r="BW203">
            <v>0</v>
          </cell>
          <cell r="BX203">
            <v>25</v>
          </cell>
          <cell r="BY203">
            <v>15</v>
          </cell>
          <cell r="BZ203">
            <v>10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G203">
            <v>0</v>
          </cell>
          <cell r="CH203">
            <v>15</v>
          </cell>
          <cell r="CI203">
            <v>0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0</v>
          </cell>
          <cell r="DD203">
            <v>0</v>
          </cell>
          <cell r="DE203">
            <v>0</v>
          </cell>
          <cell r="DF203">
            <v>10</v>
          </cell>
          <cell r="DG203">
            <v>12</v>
          </cell>
          <cell r="DH203">
            <v>30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14</v>
          </cell>
          <cell r="DO203">
            <v>12</v>
          </cell>
          <cell r="DP203">
            <v>11</v>
          </cell>
          <cell r="DQ203">
            <v>0</v>
          </cell>
          <cell r="DR203">
            <v>29</v>
          </cell>
          <cell r="DS203">
            <v>0</v>
          </cell>
          <cell r="DT203">
            <v>0</v>
          </cell>
          <cell r="DU203">
            <v>13</v>
          </cell>
          <cell r="DV203">
            <v>0</v>
          </cell>
          <cell r="DW203">
            <v>0</v>
          </cell>
          <cell r="DX203">
            <v>1</v>
          </cell>
          <cell r="DY203">
            <v>0</v>
          </cell>
          <cell r="DZ203">
            <v>0</v>
          </cell>
          <cell r="EA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10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25</v>
          </cell>
          <cell r="ES203">
            <v>0</v>
          </cell>
          <cell r="ET203">
            <v>12</v>
          </cell>
          <cell r="EU203">
            <v>14</v>
          </cell>
          <cell r="EV203">
            <v>14</v>
          </cell>
          <cell r="EW203">
            <v>0</v>
          </cell>
          <cell r="EX203">
            <v>14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29</v>
          </cell>
          <cell r="FE203">
            <v>24</v>
          </cell>
          <cell r="FF203">
            <v>14</v>
          </cell>
          <cell r="FG203">
            <v>0</v>
          </cell>
          <cell r="FH203">
            <v>15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P203">
            <v>0</v>
          </cell>
          <cell r="FQ203">
            <v>30</v>
          </cell>
          <cell r="FR203">
            <v>25</v>
          </cell>
          <cell r="FS203">
            <v>20</v>
          </cell>
          <cell r="FT203">
            <v>13</v>
          </cell>
          <cell r="FU203">
            <v>12</v>
          </cell>
          <cell r="FV203">
            <v>30</v>
          </cell>
          <cell r="FW203">
            <v>0</v>
          </cell>
          <cell r="FY203">
            <v>0</v>
          </cell>
          <cell r="FZ203">
            <v>10</v>
          </cell>
          <cell r="GA203">
            <v>0</v>
          </cell>
          <cell r="GB203">
            <v>17</v>
          </cell>
          <cell r="GC203">
            <v>25</v>
          </cell>
          <cell r="GD203">
            <v>12</v>
          </cell>
          <cell r="GE203">
            <v>0</v>
          </cell>
          <cell r="GF203">
            <v>0</v>
          </cell>
          <cell r="GH203">
            <v>0</v>
          </cell>
          <cell r="GI203">
            <v>10</v>
          </cell>
          <cell r="GJ203">
            <v>0</v>
          </cell>
          <cell r="GK203">
            <v>0</v>
          </cell>
          <cell r="GL203">
            <v>0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61</v>
          </cell>
          <cell r="GS203">
            <v>30</v>
          </cell>
          <cell r="GT203">
            <v>0</v>
          </cell>
          <cell r="GU203">
            <v>18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20</v>
          </cell>
          <cell r="HA203">
            <v>1</v>
          </cell>
          <cell r="HB203">
            <v>0</v>
          </cell>
          <cell r="HC203">
            <v>0</v>
          </cell>
          <cell r="HE203">
            <v>0</v>
          </cell>
          <cell r="HF203">
            <v>0</v>
          </cell>
          <cell r="HH203">
            <v>8</v>
          </cell>
          <cell r="HI203">
            <v>0</v>
          </cell>
          <cell r="HJ203">
            <v>0</v>
          </cell>
          <cell r="HK203">
            <v>0</v>
          </cell>
          <cell r="HL203">
            <v>0</v>
          </cell>
          <cell r="HM203">
            <v>35</v>
          </cell>
          <cell r="HN203">
            <v>15</v>
          </cell>
          <cell r="HO203">
            <v>0</v>
          </cell>
          <cell r="HP203">
            <v>13</v>
          </cell>
          <cell r="HQ203">
            <v>16</v>
          </cell>
          <cell r="HR203">
            <v>20</v>
          </cell>
          <cell r="HS203">
            <v>12</v>
          </cell>
        </row>
        <row r="204">
          <cell r="A204" t="str">
            <v>8516033</v>
          </cell>
          <cell r="B204">
            <v>4</v>
          </cell>
          <cell r="C204">
            <v>6</v>
          </cell>
          <cell r="D204" t="str">
            <v>33</v>
          </cell>
          <cell r="E204" t="str">
            <v>*</v>
          </cell>
          <cell r="F204"/>
          <cell r="G204" t="str">
            <v>8516033</v>
          </cell>
          <cell r="H204" t="str">
            <v>ECON</v>
          </cell>
          <cell r="I204" t="str">
            <v>29/6</v>
          </cell>
          <cell r="J204" t="str">
            <v>+</v>
          </cell>
          <cell r="K204" t="str">
            <v>N</v>
          </cell>
          <cell r="L204" t="str">
            <v>N</v>
          </cell>
          <cell r="M204">
            <v>1999</v>
          </cell>
          <cell r="N204">
            <v>832</v>
          </cell>
          <cell r="O204">
            <v>832</v>
          </cell>
          <cell r="P204">
            <v>22</v>
          </cell>
          <cell r="Q204">
            <v>25</v>
          </cell>
          <cell r="R204">
            <v>21</v>
          </cell>
          <cell r="S204">
            <v>26</v>
          </cell>
          <cell r="T204">
            <v>48732.75</v>
          </cell>
          <cell r="U204">
            <v>150</v>
          </cell>
          <cell r="V204">
            <v>263354.65000000002</v>
          </cell>
          <cell r="W204">
            <v>13261</v>
          </cell>
          <cell r="X204" t="str">
            <v xml:space="preserve">D.I.P.         </v>
          </cell>
          <cell r="Y204">
            <v>673</v>
          </cell>
          <cell r="Z204">
            <v>1174944.7</v>
          </cell>
          <cell r="AA204">
            <v>545753.93000000005</v>
          </cell>
          <cell r="AB204">
            <v>317</v>
          </cell>
          <cell r="AC204" t="str">
            <v>201629</v>
          </cell>
          <cell r="AD204" t="str">
            <v>201726</v>
          </cell>
          <cell r="AE204">
            <v>869</v>
          </cell>
          <cell r="AF204">
            <v>681</v>
          </cell>
          <cell r="AG204">
            <v>1550</v>
          </cell>
          <cell r="AH204" t="str">
            <v>201629</v>
          </cell>
          <cell r="AI204" t="str">
            <v>201733</v>
          </cell>
          <cell r="AJ204">
            <v>820</v>
          </cell>
          <cell r="AK204">
            <v>0</v>
          </cell>
          <cell r="AL204">
            <v>0</v>
          </cell>
          <cell r="AM204">
            <v>0</v>
          </cell>
          <cell r="AN204" t="str">
            <v>-</v>
          </cell>
          <cell r="AO204">
            <v>52.610999999999997</v>
          </cell>
          <cell r="AP204">
            <v>51.158999999999999</v>
          </cell>
          <cell r="AQ204">
            <v>45</v>
          </cell>
          <cell r="AR204">
            <v>20</v>
          </cell>
          <cell r="AS204" t="str">
            <v xml:space="preserve">8516033    </v>
          </cell>
          <cell r="AT204">
            <v>320</v>
          </cell>
          <cell r="AU204">
            <v>97</v>
          </cell>
          <cell r="AV204">
            <v>150</v>
          </cell>
          <cell r="AW204">
            <v>219</v>
          </cell>
          <cell r="AX204">
            <v>88</v>
          </cell>
          <cell r="AY204">
            <v>874</v>
          </cell>
          <cell r="AZ204" t="str">
            <v xml:space="preserve">8516033    </v>
          </cell>
          <cell r="BA204">
            <v>11</v>
          </cell>
          <cell r="BB204">
            <v>1</v>
          </cell>
          <cell r="BC204">
            <v>4</v>
          </cell>
          <cell r="BD204">
            <v>4</v>
          </cell>
          <cell r="BE204">
            <v>6</v>
          </cell>
          <cell r="BF204">
            <v>26</v>
          </cell>
          <cell r="BG204" t="str">
            <v xml:space="preserve">8516033    </v>
          </cell>
          <cell r="BH204">
            <v>59</v>
          </cell>
          <cell r="BI204">
            <v>9</v>
          </cell>
          <cell r="BJ204">
            <v>21</v>
          </cell>
          <cell r="BK204">
            <v>34</v>
          </cell>
          <cell r="BL204">
            <v>27</v>
          </cell>
          <cell r="BM204">
            <v>150</v>
          </cell>
          <cell r="BN204" t="str">
            <v xml:space="preserve">8516033    </v>
          </cell>
          <cell r="BO204">
            <v>19</v>
          </cell>
          <cell r="BP204">
            <v>30</v>
          </cell>
          <cell r="BQ204">
            <v>33</v>
          </cell>
          <cell r="BR204">
            <v>20</v>
          </cell>
          <cell r="BS204">
            <v>31</v>
          </cell>
          <cell r="BT204">
            <v>0</v>
          </cell>
          <cell r="BU204">
            <v>20</v>
          </cell>
          <cell r="BV204">
            <v>0</v>
          </cell>
          <cell r="BW204">
            <v>0</v>
          </cell>
          <cell r="BX204">
            <v>0</v>
          </cell>
          <cell r="BY204">
            <v>30</v>
          </cell>
          <cell r="BZ204">
            <v>14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G204">
            <v>0</v>
          </cell>
          <cell r="CH204">
            <v>26</v>
          </cell>
          <cell r="CI204">
            <v>0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0</v>
          </cell>
          <cell r="DD204">
            <v>0</v>
          </cell>
          <cell r="DE204">
            <v>0</v>
          </cell>
          <cell r="DF204">
            <v>10</v>
          </cell>
          <cell r="DG204">
            <v>1</v>
          </cell>
          <cell r="DH204">
            <v>30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10</v>
          </cell>
          <cell r="DP204">
            <v>6</v>
          </cell>
          <cell r="DQ204">
            <v>0</v>
          </cell>
          <cell r="DR204">
            <v>35</v>
          </cell>
          <cell r="DS204">
            <v>0</v>
          </cell>
          <cell r="DT204">
            <v>0</v>
          </cell>
          <cell r="DU204">
            <v>5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12</v>
          </cell>
          <cell r="EA204">
            <v>0</v>
          </cell>
          <cell r="EC204">
            <v>0</v>
          </cell>
          <cell r="ED204">
            <v>0</v>
          </cell>
          <cell r="EE204">
            <v>5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14</v>
          </cell>
          <cell r="EV204">
            <v>20</v>
          </cell>
          <cell r="EW204">
            <v>0</v>
          </cell>
          <cell r="EX204">
            <v>19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34</v>
          </cell>
          <cell r="FE204">
            <v>23</v>
          </cell>
          <cell r="FF204">
            <v>0</v>
          </cell>
          <cell r="FG204">
            <v>0</v>
          </cell>
          <cell r="FH204">
            <v>17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P204">
            <v>0</v>
          </cell>
          <cell r="FQ204">
            <v>23</v>
          </cell>
          <cell r="FR204">
            <v>11</v>
          </cell>
          <cell r="FS204">
            <v>26</v>
          </cell>
          <cell r="FT204">
            <v>3</v>
          </cell>
          <cell r="FU204">
            <v>15</v>
          </cell>
          <cell r="FV204">
            <v>35</v>
          </cell>
          <cell r="FW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10</v>
          </cell>
          <cell r="GC204">
            <v>14</v>
          </cell>
          <cell r="GD204">
            <v>0</v>
          </cell>
          <cell r="GE204">
            <v>0</v>
          </cell>
          <cell r="GF204">
            <v>0</v>
          </cell>
          <cell r="GH204">
            <v>1</v>
          </cell>
          <cell r="GI204">
            <v>25</v>
          </cell>
          <cell r="GJ204">
            <v>0</v>
          </cell>
          <cell r="GK204">
            <v>0</v>
          </cell>
          <cell r="GL204">
            <v>0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29</v>
          </cell>
          <cell r="GS204">
            <v>28</v>
          </cell>
          <cell r="GT204">
            <v>0</v>
          </cell>
          <cell r="GU204">
            <v>29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14</v>
          </cell>
          <cell r="HA204">
            <v>2</v>
          </cell>
          <cell r="HB204">
            <v>0</v>
          </cell>
          <cell r="HC204">
            <v>0</v>
          </cell>
          <cell r="HE204">
            <v>0</v>
          </cell>
          <cell r="HF204">
            <v>0</v>
          </cell>
          <cell r="HH204">
            <v>8</v>
          </cell>
          <cell r="HI204">
            <v>0</v>
          </cell>
          <cell r="HJ204">
            <v>0</v>
          </cell>
          <cell r="HK204">
            <v>0</v>
          </cell>
          <cell r="HL204">
            <v>0</v>
          </cell>
          <cell r="HM204">
            <v>30</v>
          </cell>
          <cell r="HN204">
            <v>10</v>
          </cell>
          <cell r="HO204">
            <v>0</v>
          </cell>
          <cell r="HP204">
            <v>13</v>
          </cell>
          <cell r="HQ204">
            <v>30</v>
          </cell>
          <cell r="HR204">
            <v>29</v>
          </cell>
          <cell r="HS204">
            <v>15</v>
          </cell>
        </row>
        <row r="205">
          <cell r="A205" t="str">
            <v>8899038</v>
          </cell>
          <cell r="B205">
            <v>4</v>
          </cell>
          <cell r="C205">
            <v>6</v>
          </cell>
          <cell r="D205" t="str">
            <v>38</v>
          </cell>
          <cell r="E205" t="str">
            <v>*</v>
          </cell>
          <cell r="F205" t="str">
            <v>X599</v>
          </cell>
          <cell r="G205" t="str">
            <v>8899038</v>
          </cell>
          <cell r="H205" t="str">
            <v>CONVERSE-1</v>
          </cell>
          <cell r="I205" t="str">
            <v>36/3</v>
          </cell>
          <cell r="J205" t="str">
            <v>+</v>
          </cell>
          <cell r="K205" t="str">
            <v>N</v>
          </cell>
          <cell r="L205" t="str">
            <v>D</v>
          </cell>
          <cell r="M205">
            <v>1599</v>
          </cell>
          <cell r="N205">
            <v>764</v>
          </cell>
          <cell r="O205">
            <v>764</v>
          </cell>
          <cell r="P205">
            <v>18</v>
          </cell>
          <cell r="Q205">
            <v>13</v>
          </cell>
          <cell r="R205">
            <v>19</v>
          </cell>
          <cell r="S205">
            <v>15</v>
          </cell>
          <cell r="T205">
            <v>14454.47</v>
          </cell>
          <cell r="U205">
            <v>109</v>
          </cell>
          <cell r="V205">
            <v>97646.16</v>
          </cell>
          <cell r="W205">
            <v>13261</v>
          </cell>
          <cell r="X205" t="str">
            <v xml:space="preserve">D.I.P.         </v>
          </cell>
          <cell r="Y205">
            <v>269</v>
          </cell>
          <cell r="Z205">
            <v>373988</v>
          </cell>
          <cell r="AA205">
            <v>183694.16</v>
          </cell>
          <cell r="AB205">
            <v>151</v>
          </cell>
          <cell r="AC205" t="str">
            <v>201421</v>
          </cell>
          <cell r="AD205" t="str">
            <v>201611</v>
          </cell>
          <cell r="AE205">
            <v>217</v>
          </cell>
          <cell r="AF205">
            <v>0</v>
          </cell>
          <cell r="AG205">
            <v>217</v>
          </cell>
          <cell r="AH205" t="str">
            <v>201427</v>
          </cell>
          <cell r="AI205" t="str">
            <v>201733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 t="str">
            <v>-</v>
          </cell>
          <cell r="AO205">
            <v>14.717000000000001</v>
          </cell>
          <cell r="AP205">
            <v>43.932000000000002</v>
          </cell>
          <cell r="AQ205">
            <v>47</v>
          </cell>
          <cell r="AR205">
            <v>12</v>
          </cell>
          <cell r="AS205" t="str">
            <v xml:space="preserve">8899038    </v>
          </cell>
          <cell r="AT205">
            <v>25</v>
          </cell>
          <cell r="AU205">
            <v>54</v>
          </cell>
          <cell r="AV205">
            <v>71</v>
          </cell>
          <cell r="AW205">
            <v>28</v>
          </cell>
          <cell r="AX205">
            <v>39</v>
          </cell>
          <cell r="AY205">
            <v>217</v>
          </cell>
          <cell r="AZ205" t="str">
            <v xml:space="preserve">8899038    </v>
          </cell>
          <cell r="BA205">
            <v>0</v>
          </cell>
          <cell r="BB205">
            <v>2</v>
          </cell>
          <cell r="BC205">
            <v>4</v>
          </cell>
          <cell r="BD205">
            <v>5</v>
          </cell>
          <cell r="BE205">
            <v>4</v>
          </cell>
          <cell r="BF205">
            <v>15</v>
          </cell>
          <cell r="BG205" t="str">
            <v xml:space="preserve">8899038    </v>
          </cell>
          <cell r="BH205">
            <v>15</v>
          </cell>
          <cell r="BI205">
            <v>31</v>
          </cell>
          <cell r="BJ205">
            <v>26</v>
          </cell>
          <cell r="BK205">
            <v>19</v>
          </cell>
          <cell r="BL205">
            <v>18</v>
          </cell>
          <cell r="BM205">
            <v>109</v>
          </cell>
          <cell r="BN205" t="str">
            <v xml:space="preserve">8899038    </v>
          </cell>
          <cell r="BO205">
            <v>0</v>
          </cell>
          <cell r="BP205">
            <v>0</v>
          </cell>
          <cell r="BQ205">
            <v>2</v>
          </cell>
          <cell r="BR205">
            <v>2</v>
          </cell>
          <cell r="BS205">
            <v>2</v>
          </cell>
          <cell r="BU205">
            <v>0</v>
          </cell>
          <cell r="BX205">
            <v>5</v>
          </cell>
          <cell r="BY205">
            <v>0</v>
          </cell>
          <cell r="BZ205">
            <v>2</v>
          </cell>
          <cell r="CH205">
            <v>1</v>
          </cell>
          <cell r="CM205">
            <v>0</v>
          </cell>
          <cell r="CN205">
            <v>0</v>
          </cell>
          <cell r="DG205">
            <v>13</v>
          </cell>
          <cell r="DH205">
            <v>2</v>
          </cell>
          <cell r="DI205">
            <v>1</v>
          </cell>
          <cell r="DL205">
            <v>5</v>
          </cell>
          <cell r="DM205">
            <v>1</v>
          </cell>
          <cell r="DN205">
            <v>0</v>
          </cell>
          <cell r="DP205">
            <v>5</v>
          </cell>
          <cell r="DQ205">
            <v>8</v>
          </cell>
          <cell r="DR205">
            <v>3</v>
          </cell>
          <cell r="DU205">
            <v>8</v>
          </cell>
          <cell r="DX205">
            <v>3</v>
          </cell>
          <cell r="DY205">
            <v>11</v>
          </cell>
          <cell r="DZ205">
            <v>2</v>
          </cell>
          <cell r="EE205">
            <v>0</v>
          </cell>
          <cell r="EH205">
            <v>5</v>
          </cell>
          <cell r="EK205">
            <v>5</v>
          </cell>
          <cell r="EQ205">
            <v>3</v>
          </cell>
          <cell r="ER205">
            <v>3</v>
          </cell>
          <cell r="ES205">
            <v>10</v>
          </cell>
          <cell r="ET205">
            <v>10</v>
          </cell>
          <cell r="EU205">
            <v>0</v>
          </cell>
          <cell r="EV205">
            <v>8</v>
          </cell>
          <cell r="EW205">
            <v>6</v>
          </cell>
          <cell r="EX205">
            <v>0</v>
          </cell>
          <cell r="EY205">
            <v>5</v>
          </cell>
          <cell r="FC205">
            <v>0</v>
          </cell>
          <cell r="FE205">
            <v>0</v>
          </cell>
          <cell r="FF205">
            <v>14</v>
          </cell>
          <cell r="FK205">
            <v>0</v>
          </cell>
          <cell r="FQ205">
            <v>2</v>
          </cell>
          <cell r="FR205">
            <v>2</v>
          </cell>
          <cell r="FT205">
            <v>2</v>
          </cell>
          <cell r="FU205">
            <v>1</v>
          </cell>
          <cell r="FV205">
            <v>11</v>
          </cell>
          <cell r="FY205">
            <v>9</v>
          </cell>
          <cell r="FZ205">
            <v>5</v>
          </cell>
          <cell r="GB205">
            <v>2</v>
          </cell>
          <cell r="GC205">
            <v>2</v>
          </cell>
          <cell r="GD205">
            <v>6</v>
          </cell>
          <cell r="GE205">
            <v>0</v>
          </cell>
          <cell r="GH205">
            <v>-1</v>
          </cell>
          <cell r="GK205">
            <v>0</v>
          </cell>
          <cell r="GR205">
            <v>13</v>
          </cell>
          <cell r="GS205">
            <v>0</v>
          </cell>
          <cell r="GW205">
            <v>4</v>
          </cell>
          <cell r="GY205">
            <v>0</v>
          </cell>
          <cell r="GZ205">
            <v>4</v>
          </cell>
          <cell r="HB205">
            <v>0</v>
          </cell>
          <cell r="HE205">
            <v>2</v>
          </cell>
          <cell r="HH205">
            <v>0</v>
          </cell>
          <cell r="HK205">
            <v>1</v>
          </cell>
          <cell r="HM205">
            <v>4</v>
          </cell>
          <cell r="HN205">
            <v>0</v>
          </cell>
          <cell r="HO205">
            <v>3</v>
          </cell>
          <cell r="HP205">
            <v>9</v>
          </cell>
          <cell r="HQ205">
            <v>0</v>
          </cell>
          <cell r="HR205">
            <v>3</v>
          </cell>
          <cell r="HS205">
            <v>1</v>
          </cell>
        </row>
        <row r="206">
          <cell r="A206" t="str">
            <v>8896038</v>
          </cell>
          <cell r="B206">
            <v>4</v>
          </cell>
          <cell r="C206">
            <v>6</v>
          </cell>
          <cell r="D206" t="str">
            <v>38</v>
          </cell>
          <cell r="E206" t="str">
            <v>*</v>
          </cell>
          <cell r="F206" t="str">
            <v>X599</v>
          </cell>
          <cell r="G206" t="str">
            <v>8896038</v>
          </cell>
          <cell r="H206" t="str">
            <v>CONVERSE-1</v>
          </cell>
          <cell r="I206" t="str">
            <v>36/3</v>
          </cell>
          <cell r="J206" t="str">
            <v>+</v>
          </cell>
          <cell r="K206" t="str">
            <v>N</v>
          </cell>
          <cell r="L206" t="str">
            <v>D</v>
          </cell>
          <cell r="M206">
            <v>1599</v>
          </cell>
          <cell r="N206">
            <v>764</v>
          </cell>
          <cell r="O206">
            <v>764</v>
          </cell>
          <cell r="P206">
            <v>26</v>
          </cell>
          <cell r="Q206">
            <v>24</v>
          </cell>
          <cell r="R206">
            <v>29</v>
          </cell>
          <cell r="S206">
            <v>24</v>
          </cell>
          <cell r="T206">
            <v>22812.57</v>
          </cell>
          <cell r="U206">
            <v>169</v>
          </cell>
          <cell r="V206">
            <v>149391.42000000001</v>
          </cell>
          <cell r="W206">
            <v>13261</v>
          </cell>
          <cell r="X206" t="str">
            <v xml:space="preserve">D.I.P.         </v>
          </cell>
          <cell r="Y206">
            <v>343</v>
          </cell>
          <cell r="Z206">
            <v>479260.45</v>
          </cell>
          <cell r="AA206">
            <v>337430.93</v>
          </cell>
          <cell r="AB206">
            <v>283</v>
          </cell>
          <cell r="AC206" t="str">
            <v>201422</v>
          </cell>
          <cell r="AD206" t="str">
            <v>201726</v>
          </cell>
          <cell r="AE206">
            <v>352</v>
          </cell>
          <cell r="AF206">
            <v>0</v>
          </cell>
          <cell r="AG206">
            <v>352</v>
          </cell>
          <cell r="AH206" t="str">
            <v>201423</v>
          </cell>
          <cell r="AI206" t="str">
            <v>201733</v>
          </cell>
          <cell r="AJ206">
            <v>992</v>
          </cell>
          <cell r="AK206">
            <v>0</v>
          </cell>
          <cell r="AL206">
            <v>0</v>
          </cell>
          <cell r="AM206">
            <v>0</v>
          </cell>
          <cell r="AN206" t="str">
            <v>-</v>
          </cell>
          <cell r="AO206">
            <v>13.571999999999999</v>
          </cell>
          <cell r="AP206">
            <v>43.932000000000002</v>
          </cell>
          <cell r="AQ206">
            <v>53</v>
          </cell>
          <cell r="AR206">
            <v>16</v>
          </cell>
          <cell r="AS206" t="str">
            <v xml:space="preserve">8896038    </v>
          </cell>
          <cell r="AT206">
            <v>72</v>
          </cell>
          <cell r="AU206">
            <v>84</v>
          </cell>
          <cell r="AV206">
            <v>88</v>
          </cell>
          <cell r="AW206">
            <v>59</v>
          </cell>
          <cell r="AX206">
            <v>49</v>
          </cell>
          <cell r="AY206">
            <v>352</v>
          </cell>
          <cell r="AZ206" t="str">
            <v xml:space="preserve">8896038    </v>
          </cell>
          <cell r="BA206">
            <v>4</v>
          </cell>
          <cell r="BB206">
            <v>7</v>
          </cell>
          <cell r="BC206">
            <v>4</v>
          </cell>
          <cell r="BD206">
            <v>5</v>
          </cell>
          <cell r="BE206">
            <v>4</v>
          </cell>
          <cell r="BF206">
            <v>24</v>
          </cell>
          <cell r="BG206" t="str">
            <v xml:space="preserve">8896038    </v>
          </cell>
          <cell r="BH206">
            <v>51</v>
          </cell>
          <cell r="BI206">
            <v>32</v>
          </cell>
          <cell r="BJ206">
            <v>33</v>
          </cell>
          <cell r="BK206">
            <v>29</v>
          </cell>
          <cell r="BL206">
            <v>24</v>
          </cell>
          <cell r="BM206">
            <v>169</v>
          </cell>
          <cell r="BN206" t="str">
            <v xml:space="preserve">8896038    </v>
          </cell>
          <cell r="BO206">
            <v>17</v>
          </cell>
          <cell r="BP206">
            <v>6</v>
          </cell>
          <cell r="BQ206">
            <v>11</v>
          </cell>
          <cell r="BR206">
            <v>7</v>
          </cell>
          <cell r="BS206">
            <v>0</v>
          </cell>
          <cell r="BU206">
            <v>3</v>
          </cell>
          <cell r="BX206">
            <v>8</v>
          </cell>
          <cell r="BY206">
            <v>1</v>
          </cell>
          <cell r="BZ206">
            <v>0</v>
          </cell>
          <cell r="CH206">
            <v>0</v>
          </cell>
          <cell r="CN206">
            <v>0</v>
          </cell>
          <cell r="CU206">
            <v>0</v>
          </cell>
          <cell r="DD206">
            <v>0</v>
          </cell>
          <cell r="DG206">
            <v>3</v>
          </cell>
          <cell r="DH206">
            <v>0</v>
          </cell>
          <cell r="DI206">
            <v>5</v>
          </cell>
          <cell r="DJ206">
            <v>0</v>
          </cell>
          <cell r="DL206">
            <v>6</v>
          </cell>
          <cell r="DM206">
            <v>11</v>
          </cell>
          <cell r="DN206">
            <v>0</v>
          </cell>
          <cell r="DO206">
            <v>0</v>
          </cell>
          <cell r="DP206">
            <v>4</v>
          </cell>
          <cell r="DQ206">
            <v>6</v>
          </cell>
          <cell r="DR206">
            <v>9</v>
          </cell>
          <cell r="DU206">
            <v>11</v>
          </cell>
          <cell r="DX206">
            <v>3</v>
          </cell>
          <cell r="DY206">
            <v>11</v>
          </cell>
          <cell r="DZ206">
            <v>0</v>
          </cell>
          <cell r="EB206">
            <v>0</v>
          </cell>
          <cell r="EH206">
            <v>12</v>
          </cell>
          <cell r="EK206">
            <v>10</v>
          </cell>
          <cell r="EM206">
            <v>0</v>
          </cell>
          <cell r="EQ206">
            <v>1</v>
          </cell>
          <cell r="ER206">
            <v>3</v>
          </cell>
          <cell r="ES206">
            <v>6</v>
          </cell>
          <cell r="ET206">
            <v>15</v>
          </cell>
          <cell r="EU206">
            <v>2</v>
          </cell>
          <cell r="EV206">
            <v>4</v>
          </cell>
          <cell r="EW206">
            <v>3</v>
          </cell>
          <cell r="EX206">
            <v>0</v>
          </cell>
          <cell r="EY206">
            <v>10</v>
          </cell>
          <cell r="FC206">
            <v>1</v>
          </cell>
          <cell r="FD206">
            <v>0</v>
          </cell>
          <cell r="FE206">
            <v>8</v>
          </cell>
          <cell r="FF206">
            <v>6</v>
          </cell>
          <cell r="FH206">
            <v>4</v>
          </cell>
          <cell r="FK206">
            <v>0</v>
          </cell>
          <cell r="FQ206">
            <v>14</v>
          </cell>
          <cell r="FR206">
            <v>2</v>
          </cell>
          <cell r="FS206">
            <v>5</v>
          </cell>
          <cell r="FT206">
            <v>11</v>
          </cell>
          <cell r="FU206">
            <v>9</v>
          </cell>
          <cell r="FV206">
            <v>0</v>
          </cell>
          <cell r="FY206">
            <v>4</v>
          </cell>
          <cell r="FZ206">
            <v>1</v>
          </cell>
          <cell r="GB206">
            <v>8</v>
          </cell>
          <cell r="GC206">
            <v>0</v>
          </cell>
          <cell r="GD206">
            <v>17</v>
          </cell>
          <cell r="GE206">
            <v>7</v>
          </cell>
          <cell r="GH206">
            <v>1</v>
          </cell>
          <cell r="GI206">
            <v>4</v>
          </cell>
          <cell r="GK206">
            <v>0</v>
          </cell>
          <cell r="GL206">
            <v>1</v>
          </cell>
          <cell r="GR206">
            <v>10</v>
          </cell>
          <cell r="GS206">
            <v>0</v>
          </cell>
          <cell r="GT206">
            <v>0</v>
          </cell>
          <cell r="GU206">
            <v>0</v>
          </cell>
          <cell r="GV206">
            <v>0</v>
          </cell>
          <cell r="GW206">
            <v>7</v>
          </cell>
          <cell r="GY206">
            <v>0</v>
          </cell>
          <cell r="GZ206">
            <v>9</v>
          </cell>
          <cell r="HA206">
            <v>1</v>
          </cell>
          <cell r="HB206">
            <v>0</v>
          </cell>
          <cell r="HD206">
            <v>0</v>
          </cell>
          <cell r="HK206">
            <v>0</v>
          </cell>
          <cell r="HM206">
            <v>9</v>
          </cell>
          <cell r="HN206">
            <v>0</v>
          </cell>
          <cell r="HO206">
            <v>8</v>
          </cell>
          <cell r="HP206">
            <v>10</v>
          </cell>
          <cell r="HQ206">
            <v>4</v>
          </cell>
          <cell r="HR206">
            <v>5</v>
          </cell>
          <cell r="HS206">
            <v>1</v>
          </cell>
        </row>
        <row r="207">
          <cell r="A207" t="str">
            <v>8896040</v>
          </cell>
          <cell r="B207">
            <v>4</v>
          </cell>
          <cell r="C207">
            <v>6</v>
          </cell>
          <cell r="D207" t="str">
            <v>40</v>
          </cell>
          <cell r="E207" t="str">
            <v>*</v>
          </cell>
          <cell r="F207"/>
          <cell r="G207" t="str">
            <v>8896040</v>
          </cell>
          <cell r="H207" t="str">
            <v>LEE</v>
          </cell>
          <cell r="I207" t="str">
            <v>00/0</v>
          </cell>
          <cell r="J207"/>
          <cell r="K207" t="str">
            <v>N</v>
          </cell>
          <cell r="L207" t="str">
            <v>S</v>
          </cell>
          <cell r="M207">
            <v>1499</v>
          </cell>
          <cell r="N207">
            <v>663</v>
          </cell>
          <cell r="O207">
            <v>663</v>
          </cell>
          <cell r="P207">
            <v>25</v>
          </cell>
          <cell r="Q207">
            <v>23</v>
          </cell>
          <cell r="R207">
            <v>16</v>
          </cell>
          <cell r="S207">
            <v>21</v>
          </cell>
          <cell r="T207">
            <v>29414.82</v>
          </cell>
          <cell r="U207">
            <v>165</v>
          </cell>
          <cell r="V207">
            <v>213923.44</v>
          </cell>
          <cell r="W207">
            <v>13261</v>
          </cell>
          <cell r="X207" t="str">
            <v xml:space="preserve">D.I.P.         </v>
          </cell>
          <cell r="Y207">
            <v>407</v>
          </cell>
          <cell r="Z207">
            <v>528998.87</v>
          </cell>
          <cell r="AA207">
            <v>457076.99</v>
          </cell>
          <cell r="AB207">
            <v>352</v>
          </cell>
          <cell r="AC207" t="str">
            <v>201641</v>
          </cell>
          <cell r="AD207" t="str">
            <v>201726</v>
          </cell>
          <cell r="AE207">
            <v>1098</v>
          </cell>
          <cell r="AF207">
            <v>27</v>
          </cell>
          <cell r="AG207">
            <v>1125</v>
          </cell>
          <cell r="AH207" t="str">
            <v>201642</v>
          </cell>
          <cell r="AI207" t="str">
            <v>201733</v>
          </cell>
          <cell r="AJ207">
            <v>821</v>
          </cell>
          <cell r="AK207">
            <v>0</v>
          </cell>
          <cell r="AL207">
            <v>0</v>
          </cell>
          <cell r="AM207">
            <v>0</v>
          </cell>
          <cell r="AN207" t="str">
            <v>-</v>
          </cell>
          <cell r="AO207">
            <v>48.863</v>
          </cell>
          <cell r="AP207">
            <v>48.097999999999999</v>
          </cell>
          <cell r="AQ207">
            <v>49</v>
          </cell>
          <cell r="AR207">
            <v>16</v>
          </cell>
          <cell r="AS207" t="str">
            <v xml:space="preserve">8896040    </v>
          </cell>
          <cell r="AT207">
            <v>474</v>
          </cell>
          <cell r="AU207">
            <v>153</v>
          </cell>
          <cell r="AV207">
            <v>145</v>
          </cell>
          <cell r="AW207">
            <v>211</v>
          </cell>
          <cell r="AX207">
            <v>151</v>
          </cell>
          <cell r="AY207">
            <v>1134</v>
          </cell>
          <cell r="AZ207" t="str">
            <v xml:space="preserve">8896040    </v>
          </cell>
          <cell r="BA207">
            <v>4</v>
          </cell>
          <cell r="BB207">
            <v>5</v>
          </cell>
          <cell r="BC207">
            <v>3</v>
          </cell>
          <cell r="BD207">
            <v>3</v>
          </cell>
          <cell r="BE207">
            <v>6</v>
          </cell>
          <cell r="BF207">
            <v>21</v>
          </cell>
          <cell r="BG207" t="str">
            <v xml:space="preserve">8896040    </v>
          </cell>
          <cell r="BH207">
            <v>63</v>
          </cell>
          <cell r="BI207">
            <v>23</v>
          </cell>
          <cell r="BJ207">
            <v>16</v>
          </cell>
          <cell r="BK207">
            <v>31</v>
          </cell>
          <cell r="BL207">
            <v>32</v>
          </cell>
          <cell r="BM207">
            <v>165</v>
          </cell>
          <cell r="BN207" t="str">
            <v xml:space="preserve">8896040    </v>
          </cell>
          <cell r="BO207">
            <v>39</v>
          </cell>
          <cell r="BP207">
            <v>20</v>
          </cell>
          <cell r="BQ207">
            <v>26</v>
          </cell>
          <cell r="BR207">
            <v>24</v>
          </cell>
          <cell r="BS207">
            <v>30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31</v>
          </cell>
          <cell r="BY207">
            <v>30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G207">
            <v>0</v>
          </cell>
          <cell r="CH207">
            <v>14</v>
          </cell>
          <cell r="CI207">
            <v>0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N207">
            <v>0</v>
          </cell>
          <cell r="CO207">
            <v>210</v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0</v>
          </cell>
          <cell r="DD207">
            <v>0</v>
          </cell>
          <cell r="DE207">
            <v>0</v>
          </cell>
          <cell r="DH207">
            <v>15</v>
          </cell>
          <cell r="DI207">
            <v>0</v>
          </cell>
          <cell r="DJ207">
            <v>0</v>
          </cell>
          <cell r="DK207">
            <v>0</v>
          </cell>
          <cell r="DL207">
            <v>20</v>
          </cell>
          <cell r="DM207">
            <v>17</v>
          </cell>
          <cell r="DN207">
            <v>19</v>
          </cell>
          <cell r="DO207">
            <v>9</v>
          </cell>
          <cell r="DP207">
            <v>21</v>
          </cell>
          <cell r="DQ207">
            <v>19</v>
          </cell>
          <cell r="DR207">
            <v>17</v>
          </cell>
          <cell r="DS207">
            <v>0</v>
          </cell>
          <cell r="DT207">
            <v>0</v>
          </cell>
          <cell r="DU207">
            <v>5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13</v>
          </cell>
          <cell r="EA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9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16</v>
          </cell>
          <cell r="ET207">
            <v>0</v>
          </cell>
          <cell r="EU207">
            <v>0</v>
          </cell>
          <cell r="EV207">
            <v>8</v>
          </cell>
          <cell r="EW207">
            <v>0</v>
          </cell>
          <cell r="EX207">
            <v>29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14</v>
          </cell>
          <cell r="FD207">
            <v>13</v>
          </cell>
          <cell r="FE207">
            <v>20</v>
          </cell>
          <cell r="FF207">
            <v>14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P207">
            <v>0</v>
          </cell>
          <cell r="FQ207">
            <v>14</v>
          </cell>
          <cell r="FR207">
            <v>11</v>
          </cell>
          <cell r="FS207">
            <v>27</v>
          </cell>
          <cell r="FT207">
            <v>16</v>
          </cell>
          <cell r="FU207">
            <v>0</v>
          </cell>
          <cell r="FV207">
            <v>15</v>
          </cell>
          <cell r="FW207">
            <v>0</v>
          </cell>
          <cell r="FY207">
            <v>0</v>
          </cell>
          <cell r="FZ207">
            <v>18</v>
          </cell>
          <cell r="GA207">
            <v>0</v>
          </cell>
          <cell r="GB207">
            <v>14</v>
          </cell>
          <cell r="GC207">
            <v>0</v>
          </cell>
          <cell r="GD207">
            <v>11</v>
          </cell>
          <cell r="GE207">
            <v>11</v>
          </cell>
          <cell r="GF207">
            <v>0</v>
          </cell>
          <cell r="GH207">
            <v>0</v>
          </cell>
          <cell r="GI207">
            <v>21</v>
          </cell>
          <cell r="GJ207">
            <v>0</v>
          </cell>
          <cell r="GK207">
            <v>0</v>
          </cell>
          <cell r="GL207">
            <v>0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32</v>
          </cell>
          <cell r="GS207">
            <v>25</v>
          </cell>
          <cell r="GT207">
            <v>0</v>
          </cell>
          <cell r="GU207">
            <v>21</v>
          </cell>
          <cell r="GV207">
            <v>0</v>
          </cell>
          <cell r="GW207">
            <v>0</v>
          </cell>
          <cell r="GX207">
            <v>0</v>
          </cell>
          <cell r="GY207">
            <v>14</v>
          </cell>
          <cell r="GZ207">
            <v>0</v>
          </cell>
          <cell r="HA207">
            <v>13</v>
          </cell>
          <cell r="HB207">
            <v>19</v>
          </cell>
          <cell r="HC207">
            <v>0</v>
          </cell>
          <cell r="HE207">
            <v>0</v>
          </cell>
          <cell r="HF207">
            <v>0</v>
          </cell>
          <cell r="HH207">
            <v>0</v>
          </cell>
          <cell r="HI207">
            <v>0</v>
          </cell>
          <cell r="HJ207">
            <v>0</v>
          </cell>
          <cell r="HK207">
            <v>0</v>
          </cell>
          <cell r="HL207">
            <v>0</v>
          </cell>
          <cell r="HM207">
            <v>31</v>
          </cell>
          <cell r="HN207">
            <v>12</v>
          </cell>
          <cell r="HO207">
            <v>0</v>
          </cell>
          <cell r="HP207">
            <v>0</v>
          </cell>
          <cell r="HQ207">
            <v>12</v>
          </cell>
          <cell r="HR207">
            <v>21</v>
          </cell>
          <cell r="HS207">
            <v>25</v>
          </cell>
        </row>
        <row r="208">
          <cell r="A208" t="str">
            <v>8899040</v>
          </cell>
          <cell r="B208">
            <v>4</v>
          </cell>
          <cell r="C208">
            <v>6</v>
          </cell>
          <cell r="D208" t="str">
            <v>40</v>
          </cell>
          <cell r="E208" t="str">
            <v>*</v>
          </cell>
          <cell r="F208"/>
          <cell r="G208" t="str">
            <v>8899040</v>
          </cell>
          <cell r="H208" t="str">
            <v>LEE</v>
          </cell>
          <cell r="I208" t="str">
            <v>00/0</v>
          </cell>
          <cell r="J208"/>
          <cell r="K208" t="str">
            <v>N</v>
          </cell>
          <cell r="L208" t="str">
            <v>S</v>
          </cell>
          <cell r="M208">
            <v>1499</v>
          </cell>
          <cell r="N208">
            <v>663</v>
          </cell>
          <cell r="O208">
            <v>663</v>
          </cell>
          <cell r="P208">
            <v>30</v>
          </cell>
          <cell r="Q208">
            <v>15</v>
          </cell>
          <cell r="R208">
            <v>8</v>
          </cell>
          <cell r="S208">
            <v>35</v>
          </cell>
          <cell r="T208">
            <v>49987.85</v>
          </cell>
          <cell r="U208">
            <v>156</v>
          </cell>
          <cell r="V208">
            <v>204366.82</v>
          </cell>
          <cell r="W208">
            <v>13261</v>
          </cell>
          <cell r="X208" t="str">
            <v xml:space="preserve">D.I.P.         </v>
          </cell>
          <cell r="Y208">
            <v>370</v>
          </cell>
          <cell r="Z208">
            <v>487438.16</v>
          </cell>
          <cell r="AA208">
            <v>432375.62</v>
          </cell>
          <cell r="AB208">
            <v>336</v>
          </cell>
          <cell r="AC208" t="str">
            <v>201642</v>
          </cell>
          <cell r="AD208" t="str">
            <v>201726</v>
          </cell>
          <cell r="AE208">
            <v>839</v>
          </cell>
          <cell r="AF208">
            <v>292</v>
          </cell>
          <cell r="AG208">
            <v>1131</v>
          </cell>
          <cell r="AH208" t="str">
            <v>201642</v>
          </cell>
          <cell r="AI208" t="str">
            <v>201733</v>
          </cell>
          <cell r="AJ208">
            <v>631</v>
          </cell>
          <cell r="AK208">
            <v>0</v>
          </cell>
          <cell r="AL208">
            <v>0</v>
          </cell>
          <cell r="AM208">
            <v>0</v>
          </cell>
          <cell r="AN208" t="str">
            <v>-</v>
          </cell>
          <cell r="AO208">
            <v>49.390999999999998</v>
          </cell>
          <cell r="AP208">
            <v>48.097999999999999</v>
          </cell>
          <cell r="AQ208">
            <v>42</v>
          </cell>
          <cell r="AR208">
            <v>23</v>
          </cell>
          <cell r="AS208" t="str">
            <v xml:space="preserve">8899040    </v>
          </cell>
          <cell r="AT208">
            <v>408</v>
          </cell>
          <cell r="AU208">
            <v>136</v>
          </cell>
          <cell r="AV208">
            <v>76</v>
          </cell>
          <cell r="AW208">
            <v>168</v>
          </cell>
          <cell r="AX208">
            <v>81</v>
          </cell>
          <cell r="AY208">
            <v>869</v>
          </cell>
          <cell r="AZ208" t="str">
            <v xml:space="preserve">8899040    </v>
          </cell>
          <cell r="BA208">
            <v>16</v>
          </cell>
          <cell r="BB208">
            <v>3</v>
          </cell>
          <cell r="BC208">
            <v>6</v>
          </cell>
          <cell r="BD208">
            <v>7</v>
          </cell>
          <cell r="BE208">
            <v>3</v>
          </cell>
          <cell r="BF208">
            <v>35</v>
          </cell>
          <cell r="BG208" t="str">
            <v xml:space="preserve">8899040    </v>
          </cell>
          <cell r="BH208">
            <v>63</v>
          </cell>
          <cell r="BI208">
            <v>10</v>
          </cell>
          <cell r="BJ208">
            <v>8</v>
          </cell>
          <cell r="BK208">
            <v>36</v>
          </cell>
          <cell r="BL208">
            <v>39</v>
          </cell>
          <cell r="BM208">
            <v>156</v>
          </cell>
          <cell r="BN208" t="str">
            <v xml:space="preserve">8899040    </v>
          </cell>
          <cell r="BO208">
            <v>13</v>
          </cell>
          <cell r="BP208">
            <v>27</v>
          </cell>
          <cell r="BQ208">
            <v>37</v>
          </cell>
          <cell r="BR208">
            <v>11</v>
          </cell>
          <cell r="BS208">
            <v>30</v>
          </cell>
          <cell r="BU208">
            <v>12</v>
          </cell>
          <cell r="BX208">
            <v>19</v>
          </cell>
          <cell r="BY208">
            <v>13</v>
          </cell>
          <cell r="BZ208">
            <v>8</v>
          </cell>
          <cell r="CH208">
            <v>15</v>
          </cell>
          <cell r="CM208">
            <v>0</v>
          </cell>
          <cell r="CN208">
            <v>0</v>
          </cell>
          <cell r="CO208">
            <v>170</v>
          </cell>
          <cell r="DF208">
            <v>10</v>
          </cell>
          <cell r="DG208">
            <v>9</v>
          </cell>
          <cell r="DH208">
            <v>12</v>
          </cell>
          <cell r="DL208">
            <v>16</v>
          </cell>
          <cell r="DM208">
            <v>27</v>
          </cell>
          <cell r="DN208">
            <v>12</v>
          </cell>
          <cell r="DO208">
            <v>7</v>
          </cell>
          <cell r="DP208">
            <v>17</v>
          </cell>
          <cell r="DR208">
            <v>20</v>
          </cell>
          <cell r="DU208">
            <v>11</v>
          </cell>
          <cell r="EE208">
            <v>8</v>
          </cell>
          <cell r="EF208">
            <v>8</v>
          </cell>
          <cell r="EH208">
            <v>5</v>
          </cell>
          <cell r="EV208">
            <v>9</v>
          </cell>
          <cell r="EX208">
            <v>23</v>
          </cell>
          <cell r="FE208">
            <v>18</v>
          </cell>
          <cell r="FQ208">
            <v>11</v>
          </cell>
          <cell r="FS208">
            <v>25</v>
          </cell>
          <cell r="FT208">
            <v>16</v>
          </cell>
          <cell r="FU208">
            <v>12</v>
          </cell>
          <cell r="FV208">
            <v>18</v>
          </cell>
          <cell r="FZ208">
            <v>12</v>
          </cell>
          <cell r="GB208">
            <v>13</v>
          </cell>
          <cell r="GC208">
            <v>14</v>
          </cell>
          <cell r="GE208">
            <v>13</v>
          </cell>
          <cell r="GI208">
            <v>27</v>
          </cell>
          <cell r="GK208">
            <v>0</v>
          </cell>
          <cell r="GR208">
            <v>31</v>
          </cell>
          <cell r="GS208">
            <v>31</v>
          </cell>
          <cell r="GU208">
            <v>14</v>
          </cell>
          <cell r="HC208">
            <v>0</v>
          </cell>
          <cell r="HM208">
            <v>15</v>
          </cell>
          <cell r="HN208">
            <v>13</v>
          </cell>
          <cell r="HR208">
            <v>13</v>
          </cell>
          <cell r="HS208">
            <v>0</v>
          </cell>
        </row>
        <row r="209">
          <cell r="A209" t="str">
            <v>8895048</v>
          </cell>
          <cell r="B209">
            <v>4</v>
          </cell>
          <cell r="C209">
            <v>6</v>
          </cell>
          <cell r="D209" t="str">
            <v>48</v>
          </cell>
          <cell r="E209" t="str">
            <v>*</v>
          </cell>
          <cell r="F209" t="str">
            <v>X899</v>
          </cell>
          <cell r="G209" t="str">
            <v>8895048</v>
          </cell>
          <cell r="H209" t="str">
            <v>CARL</v>
          </cell>
          <cell r="I209" t="str">
            <v>00/0</v>
          </cell>
          <cell r="J209"/>
          <cell r="K209" t="str">
            <v>N</v>
          </cell>
          <cell r="L209" t="str">
            <v>D</v>
          </cell>
          <cell r="M209">
            <v>1499</v>
          </cell>
          <cell r="N209">
            <v>661</v>
          </cell>
          <cell r="O209">
            <v>661</v>
          </cell>
          <cell r="P209">
            <v>0</v>
          </cell>
          <cell r="Q209">
            <v>0</v>
          </cell>
          <cell r="R209">
            <v>1</v>
          </cell>
          <cell r="S209">
            <v>0</v>
          </cell>
          <cell r="T209">
            <v>0</v>
          </cell>
          <cell r="U209">
            <v>3</v>
          </cell>
          <cell r="V209">
            <v>1.7</v>
          </cell>
          <cell r="W209">
            <v>13261</v>
          </cell>
          <cell r="X209" t="str">
            <v xml:space="preserve">D.I.P.         </v>
          </cell>
          <cell r="Y209">
            <v>139</v>
          </cell>
          <cell r="Z209">
            <v>127481.82</v>
          </cell>
          <cell r="AA209">
            <v>32619.35</v>
          </cell>
          <cell r="AB209">
            <v>56</v>
          </cell>
          <cell r="AC209" t="str">
            <v>201452</v>
          </cell>
          <cell r="AD209" t="str">
            <v>201533</v>
          </cell>
          <cell r="AE209">
            <v>14</v>
          </cell>
          <cell r="AF209">
            <v>0</v>
          </cell>
          <cell r="AG209">
            <v>14</v>
          </cell>
          <cell r="AH209" t="str">
            <v>201452</v>
          </cell>
          <cell r="AI209" t="str">
            <v>201730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 t="str">
            <v>-</v>
          </cell>
          <cell r="AO209">
            <v>-116547.1</v>
          </cell>
          <cell r="AP209">
            <v>48.255000000000003</v>
          </cell>
          <cell r="AQ209">
            <v>7</v>
          </cell>
          <cell r="AR209">
            <v>0</v>
          </cell>
          <cell r="AS209" t="str">
            <v xml:space="preserve">8895048    </v>
          </cell>
          <cell r="AT209">
            <v>2</v>
          </cell>
          <cell r="AU209">
            <v>5</v>
          </cell>
          <cell r="AV209">
            <v>3</v>
          </cell>
          <cell r="AW209">
            <v>2</v>
          </cell>
          <cell r="AX209">
            <v>2</v>
          </cell>
          <cell r="AY209">
            <v>14</v>
          </cell>
          <cell r="AZ209" t="str">
            <v xml:space="preserve">8895048    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 t="str">
            <v xml:space="preserve">8895048    </v>
          </cell>
          <cell r="BH209">
            <v>2</v>
          </cell>
          <cell r="BI209">
            <v>1</v>
          </cell>
          <cell r="BJ209">
            <v>0</v>
          </cell>
          <cell r="BK209">
            <v>0</v>
          </cell>
          <cell r="BL209">
            <v>0</v>
          </cell>
          <cell r="BM209">
            <v>3</v>
          </cell>
          <cell r="BN209" t="str">
            <v xml:space="preserve">8895048    </v>
          </cell>
          <cell r="BO209">
            <v>2</v>
          </cell>
          <cell r="BP209">
            <v>0</v>
          </cell>
          <cell r="BQ209">
            <v>0</v>
          </cell>
          <cell r="BX209">
            <v>2</v>
          </cell>
          <cell r="BY209">
            <v>0</v>
          </cell>
          <cell r="DD209">
            <v>0</v>
          </cell>
          <cell r="DU209">
            <v>5</v>
          </cell>
          <cell r="EK209">
            <v>0</v>
          </cell>
          <cell r="FE209">
            <v>2</v>
          </cell>
          <cell r="FF209">
            <v>0</v>
          </cell>
          <cell r="FK209">
            <v>0</v>
          </cell>
          <cell r="FL209">
            <v>0</v>
          </cell>
          <cell r="FQ209">
            <v>1</v>
          </cell>
          <cell r="FU209">
            <v>0</v>
          </cell>
          <cell r="GB209">
            <v>0</v>
          </cell>
          <cell r="GE209">
            <v>1</v>
          </cell>
          <cell r="GL209">
            <v>1</v>
          </cell>
          <cell r="GO209">
            <v>0</v>
          </cell>
          <cell r="GQ209">
            <v>0</v>
          </cell>
          <cell r="GS209">
            <v>0</v>
          </cell>
          <cell r="GY209">
            <v>0</v>
          </cell>
          <cell r="GZ209">
            <v>0</v>
          </cell>
          <cell r="HQ209">
            <v>0</v>
          </cell>
        </row>
        <row r="210">
          <cell r="A210" t="str">
            <v>8899048</v>
          </cell>
          <cell r="B210">
            <v>4</v>
          </cell>
          <cell r="C210">
            <v>6</v>
          </cell>
          <cell r="D210" t="str">
            <v>48</v>
          </cell>
          <cell r="E210" t="str">
            <v>*</v>
          </cell>
          <cell r="F210" t="str">
            <v>X799</v>
          </cell>
          <cell r="G210" t="str">
            <v>8899048</v>
          </cell>
          <cell r="H210" t="str">
            <v>CARL</v>
          </cell>
          <cell r="I210" t="str">
            <v>00/0</v>
          </cell>
          <cell r="J210"/>
          <cell r="K210" t="str">
            <v>N</v>
          </cell>
          <cell r="L210" t="str">
            <v>D</v>
          </cell>
          <cell r="M210">
            <v>1499</v>
          </cell>
          <cell r="N210">
            <v>661</v>
          </cell>
          <cell r="O210">
            <v>661</v>
          </cell>
          <cell r="P210">
            <v>0</v>
          </cell>
          <cell r="Q210">
            <v>1</v>
          </cell>
          <cell r="R210">
            <v>4</v>
          </cell>
          <cell r="S210">
            <v>2</v>
          </cell>
          <cell r="T210">
            <v>1186.1300000000001</v>
          </cell>
          <cell r="U210">
            <v>15</v>
          </cell>
          <cell r="V210">
            <v>8280.99</v>
          </cell>
          <cell r="W210">
            <v>13261</v>
          </cell>
          <cell r="X210" t="str">
            <v xml:space="preserve">D.I.P.         </v>
          </cell>
          <cell r="Y210">
            <v>127</v>
          </cell>
          <cell r="Z210">
            <v>158866.67000000001</v>
          </cell>
          <cell r="AA210">
            <v>71802.960000000006</v>
          </cell>
          <cell r="AB210">
            <v>94</v>
          </cell>
          <cell r="AC210" t="str">
            <v>201508</v>
          </cell>
          <cell r="AD210" t="str">
            <v>201551</v>
          </cell>
          <cell r="AE210">
            <v>53</v>
          </cell>
          <cell r="AF210">
            <v>0</v>
          </cell>
          <cell r="AG210">
            <v>53</v>
          </cell>
          <cell r="AH210" t="str">
            <v>201509</v>
          </cell>
          <cell r="AI210" t="str">
            <v>201733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 t="str">
            <v>-</v>
          </cell>
          <cell r="AO210">
            <v>-19.731999999999999</v>
          </cell>
          <cell r="AP210">
            <v>48.255000000000003</v>
          </cell>
          <cell r="AQ210">
            <v>19</v>
          </cell>
          <cell r="AR210">
            <v>2</v>
          </cell>
          <cell r="AS210" t="str">
            <v xml:space="preserve">8899048    </v>
          </cell>
          <cell r="AT210">
            <v>11</v>
          </cell>
          <cell r="AU210">
            <v>12</v>
          </cell>
          <cell r="AV210">
            <v>17</v>
          </cell>
          <cell r="AW210">
            <v>12</v>
          </cell>
          <cell r="AX210">
            <v>1</v>
          </cell>
          <cell r="AY210">
            <v>53</v>
          </cell>
          <cell r="AZ210" t="str">
            <v xml:space="preserve">8899048    </v>
          </cell>
          <cell r="BA210">
            <v>0</v>
          </cell>
          <cell r="BB210">
            <v>1</v>
          </cell>
          <cell r="BC210">
            <v>0</v>
          </cell>
          <cell r="BD210">
            <v>1</v>
          </cell>
          <cell r="BE210">
            <v>0</v>
          </cell>
          <cell r="BF210">
            <v>2</v>
          </cell>
          <cell r="BG210" t="str">
            <v xml:space="preserve">8899048    </v>
          </cell>
          <cell r="BH210">
            <v>2</v>
          </cell>
          <cell r="BI210">
            <v>5</v>
          </cell>
          <cell r="BJ210">
            <v>5</v>
          </cell>
          <cell r="BK210">
            <v>2</v>
          </cell>
          <cell r="BL210">
            <v>1</v>
          </cell>
          <cell r="BM210">
            <v>15</v>
          </cell>
          <cell r="BN210" t="str">
            <v xml:space="preserve">8899048    </v>
          </cell>
          <cell r="BO210">
            <v>2</v>
          </cell>
          <cell r="BP210">
            <v>3</v>
          </cell>
          <cell r="BQ210">
            <v>1</v>
          </cell>
          <cell r="BU210">
            <v>1</v>
          </cell>
          <cell r="BY210">
            <v>0</v>
          </cell>
          <cell r="CH210">
            <v>2</v>
          </cell>
          <cell r="CZ210">
            <v>1</v>
          </cell>
          <cell r="DH210">
            <v>0</v>
          </cell>
          <cell r="DL210">
            <v>3</v>
          </cell>
          <cell r="DM210">
            <v>2</v>
          </cell>
          <cell r="DN210">
            <v>0</v>
          </cell>
          <cell r="DP210">
            <v>1</v>
          </cell>
          <cell r="DU210">
            <v>3</v>
          </cell>
          <cell r="DX210">
            <v>2</v>
          </cell>
          <cell r="DZ210">
            <v>0</v>
          </cell>
          <cell r="EH210">
            <v>2</v>
          </cell>
          <cell r="EK210">
            <v>0</v>
          </cell>
          <cell r="EX210">
            <v>0</v>
          </cell>
          <cell r="FE210">
            <v>5</v>
          </cell>
          <cell r="FF210">
            <v>9</v>
          </cell>
          <cell r="FK210">
            <v>0</v>
          </cell>
          <cell r="FS210">
            <v>0</v>
          </cell>
          <cell r="FU210">
            <v>0</v>
          </cell>
          <cell r="FV210">
            <v>1</v>
          </cell>
          <cell r="GB210">
            <v>0</v>
          </cell>
          <cell r="GD210">
            <v>3</v>
          </cell>
          <cell r="GE210">
            <v>8</v>
          </cell>
          <cell r="GL210">
            <v>3</v>
          </cell>
          <cell r="GO210">
            <v>0</v>
          </cell>
          <cell r="GQ210">
            <v>0</v>
          </cell>
          <cell r="GZ210">
            <v>0</v>
          </cell>
          <cell r="HJ210">
            <v>0</v>
          </cell>
          <cell r="HM210">
            <v>1</v>
          </cell>
          <cell r="HP210">
            <v>0</v>
          </cell>
          <cell r="HQ210">
            <v>0</v>
          </cell>
        </row>
        <row r="211">
          <cell r="A211" t="str">
            <v>8899084</v>
          </cell>
          <cell r="B211">
            <v>4</v>
          </cell>
          <cell r="C211">
            <v>6</v>
          </cell>
          <cell r="D211" t="str">
            <v>84</v>
          </cell>
          <cell r="E211" t="str">
            <v>*</v>
          </cell>
          <cell r="F211"/>
          <cell r="G211" t="str">
            <v>8899084</v>
          </cell>
          <cell r="H211" t="str">
            <v>MICHAEL</v>
          </cell>
          <cell r="I211" t="str">
            <v>00/0</v>
          </cell>
          <cell r="J211"/>
          <cell r="K211" t="str">
            <v>N</v>
          </cell>
          <cell r="L211" t="str">
            <v>D</v>
          </cell>
          <cell r="M211">
            <v>1699</v>
          </cell>
          <cell r="N211">
            <v>711</v>
          </cell>
          <cell r="O211">
            <v>711</v>
          </cell>
          <cell r="P211">
            <v>1</v>
          </cell>
          <cell r="Q211">
            <v>2</v>
          </cell>
          <cell r="R211">
            <v>0</v>
          </cell>
          <cell r="S211">
            <v>7</v>
          </cell>
          <cell r="T211">
            <v>7865.04</v>
          </cell>
          <cell r="U211">
            <v>14</v>
          </cell>
          <cell r="V211">
            <v>18243.57</v>
          </cell>
          <cell r="W211">
            <v>13261</v>
          </cell>
          <cell r="X211" t="str">
            <v xml:space="preserve">D.I.P.         </v>
          </cell>
          <cell r="Y211">
            <v>159</v>
          </cell>
          <cell r="Z211">
            <v>235754.35</v>
          </cell>
          <cell r="AA211">
            <v>182950.82</v>
          </cell>
          <cell r="AB211">
            <v>136</v>
          </cell>
          <cell r="AC211" t="str">
            <v>201505</v>
          </cell>
          <cell r="AD211" t="str">
            <v>201653</v>
          </cell>
          <cell r="AE211">
            <v>649</v>
          </cell>
          <cell r="AF211">
            <v>1</v>
          </cell>
          <cell r="AG211">
            <v>650</v>
          </cell>
          <cell r="AH211" t="str">
            <v>201506</v>
          </cell>
          <cell r="AI211" t="str">
            <v>201733</v>
          </cell>
          <cell r="AJ211">
            <v>32</v>
          </cell>
          <cell r="AK211">
            <v>0</v>
          </cell>
          <cell r="AL211">
            <v>0</v>
          </cell>
          <cell r="AM211">
            <v>0</v>
          </cell>
          <cell r="AN211" t="str">
            <v>-</v>
          </cell>
          <cell r="AO211">
            <v>45.438000000000002</v>
          </cell>
          <cell r="AP211">
            <v>50.892000000000003</v>
          </cell>
          <cell r="AQ211">
            <v>55</v>
          </cell>
          <cell r="AR211">
            <v>4</v>
          </cell>
          <cell r="AS211" t="str">
            <v xml:space="preserve">8899084    </v>
          </cell>
          <cell r="AT211">
            <v>171</v>
          </cell>
          <cell r="AU211">
            <v>169</v>
          </cell>
          <cell r="AV211">
            <v>116</v>
          </cell>
          <cell r="AW211">
            <v>114</v>
          </cell>
          <cell r="AX211">
            <v>79</v>
          </cell>
          <cell r="AY211">
            <v>649</v>
          </cell>
          <cell r="AZ211" t="str">
            <v xml:space="preserve">8899084    </v>
          </cell>
          <cell r="BA211">
            <v>1</v>
          </cell>
          <cell r="BB211">
            <v>1</v>
          </cell>
          <cell r="BC211">
            <v>0</v>
          </cell>
          <cell r="BD211">
            <v>5</v>
          </cell>
          <cell r="BE211">
            <v>0</v>
          </cell>
          <cell r="BF211">
            <v>7</v>
          </cell>
          <cell r="BG211" t="str">
            <v xml:space="preserve">8899084    </v>
          </cell>
          <cell r="BH211">
            <v>2</v>
          </cell>
          <cell r="BI211">
            <v>3</v>
          </cell>
          <cell r="BJ211">
            <v>1</v>
          </cell>
          <cell r="BK211">
            <v>6</v>
          </cell>
          <cell r="BL211">
            <v>2</v>
          </cell>
          <cell r="BM211">
            <v>14</v>
          </cell>
          <cell r="BN211" t="str">
            <v xml:space="preserve">8899084    </v>
          </cell>
          <cell r="BO211">
            <v>5</v>
          </cell>
          <cell r="BP211">
            <v>12</v>
          </cell>
          <cell r="BQ211">
            <v>19</v>
          </cell>
          <cell r="BS211">
            <v>4</v>
          </cell>
          <cell r="BX211">
            <v>37</v>
          </cell>
          <cell r="BY211">
            <v>12</v>
          </cell>
          <cell r="BZ211">
            <v>2</v>
          </cell>
          <cell r="CH211">
            <v>3</v>
          </cell>
          <cell r="CQ211">
            <v>0</v>
          </cell>
          <cell r="CZ211">
            <v>56</v>
          </cell>
          <cell r="DH211">
            <v>29</v>
          </cell>
          <cell r="DI211">
            <v>5</v>
          </cell>
          <cell r="DL211">
            <v>20</v>
          </cell>
          <cell r="DM211">
            <v>27</v>
          </cell>
          <cell r="DN211">
            <v>0</v>
          </cell>
          <cell r="DO211">
            <v>-42</v>
          </cell>
          <cell r="DP211">
            <v>7</v>
          </cell>
          <cell r="DQ211">
            <v>11</v>
          </cell>
          <cell r="DR211">
            <v>7</v>
          </cell>
          <cell r="DU211">
            <v>10</v>
          </cell>
          <cell r="DX211">
            <v>8</v>
          </cell>
          <cell r="DY211">
            <v>14</v>
          </cell>
          <cell r="DZ211">
            <v>19</v>
          </cell>
          <cell r="EH211">
            <v>6</v>
          </cell>
          <cell r="EK211">
            <v>55</v>
          </cell>
          <cell r="ER211">
            <v>3</v>
          </cell>
          <cell r="EU211">
            <v>4</v>
          </cell>
          <cell r="EX211">
            <v>0</v>
          </cell>
          <cell r="EY211">
            <v>6</v>
          </cell>
          <cell r="FC211">
            <v>16</v>
          </cell>
          <cell r="FE211">
            <v>9</v>
          </cell>
          <cell r="FF211">
            <v>21</v>
          </cell>
          <cell r="FQ211">
            <v>13</v>
          </cell>
          <cell r="FR211">
            <v>10</v>
          </cell>
          <cell r="FS211">
            <v>6</v>
          </cell>
          <cell r="FT211">
            <v>8</v>
          </cell>
          <cell r="FU211">
            <v>31</v>
          </cell>
          <cell r="FV211">
            <v>2</v>
          </cell>
          <cell r="FY211">
            <v>33</v>
          </cell>
          <cell r="FZ211">
            <v>2</v>
          </cell>
          <cell r="GB211">
            <v>15</v>
          </cell>
          <cell r="GC211">
            <v>6</v>
          </cell>
          <cell r="GD211">
            <v>17</v>
          </cell>
          <cell r="GE211">
            <v>3</v>
          </cell>
          <cell r="GL211">
            <v>15</v>
          </cell>
          <cell r="GS211">
            <v>13</v>
          </cell>
          <cell r="GU211">
            <v>0</v>
          </cell>
          <cell r="GW211">
            <v>3</v>
          </cell>
          <cell r="GY211">
            <v>1</v>
          </cell>
          <cell r="GZ211">
            <v>8</v>
          </cell>
          <cell r="HA211">
            <v>1</v>
          </cell>
          <cell r="HB211">
            <v>16</v>
          </cell>
          <cell r="HM211">
            <v>7</v>
          </cell>
          <cell r="HN211">
            <v>10</v>
          </cell>
          <cell r="HO211">
            <v>18</v>
          </cell>
          <cell r="HP211">
            <v>7</v>
          </cell>
          <cell r="HQ211">
            <v>13</v>
          </cell>
          <cell r="HR211">
            <v>1</v>
          </cell>
          <cell r="HS211">
            <v>2</v>
          </cell>
        </row>
        <row r="212">
          <cell r="A212" t="str">
            <v>8899094</v>
          </cell>
          <cell r="B212">
            <v>4</v>
          </cell>
          <cell r="C212">
            <v>6</v>
          </cell>
          <cell r="D212" t="str">
            <v>94</v>
          </cell>
          <cell r="E212"/>
          <cell r="F212"/>
          <cell r="G212" t="str">
            <v>8899094</v>
          </cell>
          <cell r="H212" t="str">
            <v>TURBO</v>
          </cell>
          <cell r="I212" t="str">
            <v>00/0</v>
          </cell>
          <cell r="J212"/>
          <cell r="K212" t="str">
            <v>N</v>
          </cell>
          <cell r="L212" t="str">
            <v>S</v>
          </cell>
          <cell r="M212">
            <v>2999</v>
          </cell>
          <cell r="N212">
            <v>1109</v>
          </cell>
          <cell r="O212">
            <v>1109</v>
          </cell>
          <cell r="P212">
            <v>12</v>
          </cell>
          <cell r="Q212">
            <v>11</v>
          </cell>
          <cell r="R212">
            <v>8</v>
          </cell>
          <cell r="S212">
            <v>5</v>
          </cell>
          <cell r="T212">
            <v>14324.05</v>
          </cell>
          <cell r="U212">
            <v>54</v>
          </cell>
          <cell r="V212">
            <v>142089.99</v>
          </cell>
          <cell r="W212">
            <v>80005</v>
          </cell>
          <cell r="X212" t="str">
            <v xml:space="preserve">MUMBAI INDIA   </v>
          </cell>
          <cell r="Y212">
            <v>0</v>
          </cell>
          <cell r="Z212">
            <v>0</v>
          </cell>
          <cell r="AA212">
            <v>139158.81</v>
          </cell>
          <cell r="AB212">
            <v>54</v>
          </cell>
          <cell r="AC212" t="str">
            <v>201716</v>
          </cell>
          <cell r="AD212" t="str">
            <v>201716</v>
          </cell>
          <cell r="AE212">
            <v>465</v>
          </cell>
          <cell r="AF212">
            <v>57</v>
          </cell>
          <cell r="AG212">
            <v>522</v>
          </cell>
          <cell r="AH212" t="str">
            <v>201716</v>
          </cell>
          <cell r="AI212" t="str">
            <v>201733</v>
          </cell>
          <cell r="AJ212">
            <v>249</v>
          </cell>
          <cell r="AK212">
            <v>0</v>
          </cell>
          <cell r="AL212">
            <v>0</v>
          </cell>
          <cell r="AM212">
            <v>0</v>
          </cell>
          <cell r="AN212" t="str">
            <v>-</v>
          </cell>
          <cell r="AO212">
            <v>57.853000000000002</v>
          </cell>
          <cell r="AP212">
            <v>56.606000000000002</v>
          </cell>
          <cell r="AQ212">
            <v>35</v>
          </cell>
          <cell r="AR212">
            <v>5</v>
          </cell>
          <cell r="AS212" t="str">
            <v xml:space="preserve">8899094    </v>
          </cell>
          <cell r="AT212">
            <v>150</v>
          </cell>
          <cell r="AU212">
            <v>78</v>
          </cell>
          <cell r="AV212">
            <v>108</v>
          </cell>
          <cell r="AW212">
            <v>88</v>
          </cell>
          <cell r="AX212">
            <v>41</v>
          </cell>
          <cell r="AY212">
            <v>465</v>
          </cell>
          <cell r="AZ212" t="str">
            <v xml:space="preserve">8899094    </v>
          </cell>
          <cell r="BA212">
            <v>3</v>
          </cell>
          <cell r="BB212">
            <v>0</v>
          </cell>
          <cell r="BC212">
            <v>1</v>
          </cell>
          <cell r="BD212">
            <v>0</v>
          </cell>
          <cell r="BE212">
            <v>1</v>
          </cell>
          <cell r="BF212">
            <v>5</v>
          </cell>
          <cell r="BG212" t="str">
            <v xml:space="preserve">8899094    </v>
          </cell>
          <cell r="BH212">
            <v>26</v>
          </cell>
          <cell r="BI212">
            <v>2</v>
          </cell>
          <cell r="BJ212">
            <v>9</v>
          </cell>
          <cell r="BK212">
            <v>9</v>
          </cell>
          <cell r="BL212">
            <v>8</v>
          </cell>
          <cell r="BM212">
            <v>54</v>
          </cell>
          <cell r="BN212" t="str">
            <v xml:space="preserve">8899094    </v>
          </cell>
          <cell r="BO212">
            <v>7</v>
          </cell>
          <cell r="BP212">
            <v>22</v>
          </cell>
          <cell r="BQ212">
            <v>14</v>
          </cell>
          <cell r="BR212">
            <v>9</v>
          </cell>
          <cell r="BS212">
            <v>35</v>
          </cell>
          <cell r="BY212">
            <v>10</v>
          </cell>
          <cell r="CH212">
            <v>10</v>
          </cell>
          <cell r="CM212">
            <v>0</v>
          </cell>
          <cell r="CN212">
            <v>0</v>
          </cell>
          <cell r="DH212">
            <v>12</v>
          </cell>
          <cell r="DN212">
            <v>12</v>
          </cell>
          <cell r="DO212">
            <v>12</v>
          </cell>
          <cell r="DQ212">
            <v>10</v>
          </cell>
          <cell r="DR212">
            <v>11</v>
          </cell>
          <cell r="DZ212">
            <v>11</v>
          </cell>
          <cell r="EF212">
            <v>10</v>
          </cell>
          <cell r="EQ212">
            <v>10</v>
          </cell>
          <cell r="ER212">
            <v>10</v>
          </cell>
          <cell r="EU212">
            <v>10</v>
          </cell>
          <cell r="EX212">
            <v>6</v>
          </cell>
          <cell r="FC212">
            <v>12</v>
          </cell>
          <cell r="FD212">
            <v>36</v>
          </cell>
          <cell r="FE212">
            <v>9</v>
          </cell>
          <cell r="FQ212">
            <v>15</v>
          </cell>
          <cell r="FR212">
            <v>12</v>
          </cell>
          <cell r="FS212">
            <v>18</v>
          </cell>
          <cell r="FV212">
            <v>7</v>
          </cell>
          <cell r="GI212">
            <v>12</v>
          </cell>
          <cell r="GR212">
            <v>18</v>
          </cell>
          <cell r="GS212">
            <v>18</v>
          </cell>
          <cell r="GU212">
            <v>12</v>
          </cell>
          <cell r="GZ212">
            <v>11</v>
          </cell>
          <cell r="HM212">
            <v>13</v>
          </cell>
          <cell r="HN212">
            <v>12</v>
          </cell>
          <cell r="HQ212">
            <v>15</v>
          </cell>
          <cell r="HR212">
            <v>12</v>
          </cell>
          <cell r="HS212">
            <v>12</v>
          </cell>
        </row>
        <row r="213">
          <cell r="A213" t="str">
            <v>8897094</v>
          </cell>
          <cell r="B213">
            <v>4</v>
          </cell>
          <cell r="C213">
            <v>6</v>
          </cell>
          <cell r="D213" t="str">
            <v>94</v>
          </cell>
          <cell r="E213"/>
          <cell r="F213"/>
          <cell r="G213" t="str">
            <v>8897094</v>
          </cell>
          <cell r="H213" t="str">
            <v>TURBO</v>
          </cell>
          <cell r="I213" t="str">
            <v>00/0</v>
          </cell>
          <cell r="J213"/>
          <cell r="K213" t="str">
            <v>N</v>
          </cell>
          <cell r="L213" t="str">
            <v>S</v>
          </cell>
          <cell r="M213">
            <v>2999</v>
          </cell>
          <cell r="N213">
            <v>1109</v>
          </cell>
          <cell r="O213">
            <v>1109</v>
          </cell>
          <cell r="P213">
            <v>3</v>
          </cell>
          <cell r="Q213">
            <v>7</v>
          </cell>
          <cell r="R213">
            <v>6</v>
          </cell>
          <cell r="S213">
            <v>4</v>
          </cell>
          <cell r="T213">
            <v>11383.85</v>
          </cell>
          <cell r="U213">
            <v>33</v>
          </cell>
          <cell r="V213">
            <v>84992.84</v>
          </cell>
          <cell r="W213">
            <v>80005</v>
          </cell>
          <cell r="X213" t="str">
            <v xml:space="preserve">MUMBAI INDIA   </v>
          </cell>
          <cell r="Y213">
            <v>0</v>
          </cell>
          <cell r="Z213">
            <v>0</v>
          </cell>
          <cell r="AA213">
            <v>98421.23</v>
          </cell>
          <cell r="AB213">
            <v>37</v>
          </cell>
          <cell r="AC213" t="str">
            <v>201716</v>
          </cell>
          <cell r="AD213" t="str">
            <v>201716</v>
          </cell>
          <cell r="AE213">
            <v>494</v>
          </cell>
          <cell r="AF213">
            <v>40</v>
          </cell>
          <cell r="AG213">
            <v>534</v>
          </cell>
          <cell r="AH213" t="str">
            <v>201716</v>
          </cell>
          <cell r="AI213" t="str">
            <v>201733</v>
          </cell>
          <cell r="AJ213">
            <v>229</v>
          </cell>
          <cell r="AK213">
            <v>0</v>
          </cell>
          <cell r="AL213">
            <v>0</v>
          </cell>
          <cell r="AM213">
            <v>0</v>
          </cell>
          <cell r="AN213" t="str">
            <v>-</v>
          </cell>
          <cell r="AO213">
            <v>56.941000000000003</v>
          </cell>
          <cell r="AP213">
            <v>56.606000000000002</v>
          </cell>
          <cell r="AQ213">
            <v>36</v>
          </cell>
          <cell r="AR213">
            <v>4</v>
          </cell>
          <cell r="AS213" t="str">
            <v xml:space="preserve">8897094    </v>
          </cell>
          <cell r="AT213">
            <v>160</v>
          </cell>
          <cell r="AU213">
            <v>80</v>
          </cell>
          <cell r="AV213">
            <v>117</v>
          </cell>
          <cell r="AW213">
            <v>103</v>
          </cell>
          <cell r="AX213">
            <v>34</v>
          </cell>
          <cell r="AY213">
            <v>494</v>
          </cell>
          <cell r="AZ213" t="str">
            <v xml:space="preserve">8897094    </v>
          </cell>
          <cell r="BA213">
            <v>1</v>
          </cell>
          <cell r="BB213">
            <v>2</v>
          </cell>
          <cell r="BC213">
            <v>0</v>
          </cell>
          <cell r="BD213">
            <v>1</v>
          </cell>
          <cell r="BE213">
            <v>0</v>
          </cell>
          <cell r="BF213">
            <v>4</v>
          </cell>
          <cell r="BG213" t="str">
            <v xml:space="preserve">8897094    </v>
          </cell>
          <cell r="BH213">
            <v>14</v>
          </cell>
          <cell r="BI213">
            <v>4</v>
          </cell>
          <cell r="BJ213">
            <v>3</v>
          </cell>
          <cell r="BK213">
            <v>7</v>
          </cell>
          <cell r="BL213">
            <v>5</v>
          </cell>
          <cell r="BM213">
            <v>33</v>
          </cell>
          <cell r="BN213" t="str">
            <v xml:space="preserve">8897094    </v>
          </cell>
          <cell r="BO213">
            <v>11</v>
          </cell>
          <cell r="BP213">
            <v>19</v>
          </cell>
          <cell r="BQ213">
            <v>12</v>
          </cell>
          <cell r="BR213">
            <v>12</v>
          </cell>
          <cell r="BS213">
            <v>31</v>
          </cell>
          <cell r="BT213">
            <v>0</v>
          </cell>
          <cell r="BU213">
            <v>8</v>
          </cell>
          <cell r="BV213">
            <v>0</v>
          </cell>
          <cell r="BW213">
            <v>0</v>
          </cell>
          <cell r="BX213">
            <v>0</v>
          </cell>
          <cell r="BY213">
            <v>12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G213">
            <v>0</v>
          </cell>
          <cell r="CH213">
            <v>10</v>
          </cell>
          <cell r="CI213">
            <v>0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0</v>
          </cell>
          <cell r="DD213">
            <v>0</v>
          </cell>
          <cell r="DE213">
            <v>0</v>
          </cell>
          <cell r="DG213">
            <v>1</v>
          </cell>
          <cell r="DH213">
            <v>11</v>
          </cell>
          <cell r="DI213">
            <v>0</v>
          </cell>
          <cell r="DJ213">
            <v>0</v>
          </cell>
          <cell r="DK213">
            <v>0</v>
          </cell>
          <cell r="DL213">
            <v>12</v>
          </cell>
          <cell r="DM213">
            <v>10</v>
          </cell>
          <cell r="DN213">
            <v>12</v>
          </cell>
          <cell r="DO213">
            <v>12</v>
          </cell>
          <cell r="DP213">
            <v>0</v>
          </cell>
          <cell r="DQ213">
            <v>0</v>
          </cell>
          <cell r="DR213">
            <v>11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12</v>
          </cell>
          <cell r="EA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12</v>
          </cell>
          <cell r="ER213">
            <v>10</v>
          </cell>
          <cell r="ES213">
            <v>0</v>
          </cell>
          <cell r="ET213">
            <v>0</v>
          </cell>
          <cell r="EU213">
            <v>10</v>
          </cell>
          <cell r="EV213">
            <v>0</v>
          </cell>
          <cell r="EW213">
            <v>0</v>
          </cell>
          <cell r="EX213">
            <v>8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12</v>
          </cell>
          <cell r="FD213">
            <v>35</v>
          </cell>
          <cell r="FE213">
            <v>15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P213">
            <v>0</v>
          </cell>
          <cell r="FQ213">
            <v>15</v>
          </cell>
          <cell r="FR213">
            <v>10</v>
          </cell>
          <cell r="FS213">
            <v>23</v>
          </cell>
          <cell r="FT213">
            <v>0</v>
          </cell>
          <cell r="FU213">
            <v>0</v>
          </cell>
          <cell r="FV213">
            <v>14</v>
          </cell>
          <cell r="FW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H213">
            <v>0</v>
          </cell>
          <cell r="GI213">
            <v>12</v>
          </cell>
          <cell r="GJ213">
            <v>0</v>
          </cell>
          <cell r="GK213">
            <v>0</v>
          </cell>
          <cell r="GL213">
            <v>0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9</v>
          </cell>
          <cell r="GS213">
            <v>21</v>
          </cell>
          <cell r="GT213">
            <v>0</v>
          </cell>
          <cell r="GU213">
            <v>13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12</v>
          </cell>
          <cell r="HA213">
            <v>0</v>
          </cell>
          <cell r="HB213">
            <v>0</v>
          </cell>
          <cell r="HE213">
            <v>0</v>
          </cell>
          <cell r="HF213">
            <v>0</v>
          </cell>
          <cell r="HI213">
            <v>0</v>
          </cell>
          <cell r="HJ213">
            <v>0</v>
          </cell>
          <cell r="HK213">
            <v>0</v>
          </cell>
          <cell r="HL213">
            <v>0</v>
          </cell>
          <cell r="HM213">
            <v>12</v>
          </cell>
          <cell r="HN213">
            <v>12</v>
          </cell>
          <cell r="HO213">
            <v>0</v>
          </cell>
          <cell r="HP213">
            <v>0</v>
          </cell>
          <cell r="HQ213">
            <v>23</v>
          </cell>
          <cell r="HR213">
            <v>12</v>
          </cell>
          <cell r="HS213">
            <v>9</v>
          </cell>
        </row>
        <row r="214">
          <cell r="A214" t="str">
            <v>8899095</v>
          </cell>
          <cell r="B214">
            <v>4</v>
          </cell>
          <cell r="C214">
            <v>6</v>
          </cell>
          <cell r="D214" t="str">
            <v>95</v>
          </cell>
          <cell r="E214"/>
          <cell r="F214"/>
          <cell r="G214" t="str">
            <v>8899095</v>
          </cell>
          <cell r="H214" t="str">
            <v>EMERGING</v>
          </cell>
          <cell r="I214" t="str">
            <v>00/0</v>
          </cell>
          <cell r="J214"/>
          <cell r="K214" t="str">
            <v>N</v>
          </cell>
          <cell r="L214" t="str">
            <v>S</v>
          </cell>
          <cell r="M214">
            <v>2999</v>
          </cell>
          <cell r="N214">
            <v>1193</v>
          </cell>
          <cell r="O214">
            <v>1193</v>
          </cell>
          <cell r="P214">
            <v>3</v>
          </cell>
          <cell r="Q214">
            <v>0</v>
          </cell>
          <cell r="R214">
            <v>3</v>
          </cell>
          <cell r="S214">
            <v>2</v>
          </cell>
          <cell r="T214">
            <v>5939.2</v>
          </cell>
          <cell r="U214">
            <v>16</v>
          </cell>
          <cell r="V214">
            <v>41560.83</v>
          </cell>
          <cell r="W214">
            <v>80005</v>
          </cell>
          <cell r="X214" t="str">
            <v xml:space="preserve">MUMBAI INDIA   </v>
          </cell>
          <cell r="Y214">
            <v>0</v>
          </cell>
          <cell r="Z214">
            <v>0</v>
          </cell>
          <cell r="AA214">
            <v>79076.25</v>
          </cell>
          <cell r="AB214">
            <v>30</v>
          </cell>
          <cell r="AC214" t="str">
            <v>201716</v>
          </cell>
          <cell r="AD214" t="str">
            <v>201716</v>
          </cell>
          <cell r="AE214">
            <v>356</v>
          </cell>
          <cell r="AF214">
            <v>190</v>
          </cell>
          <cell r="AG214">
            <v>546</v>
          </cell>
          <cell r="AH214" t="str">
            <v>201716</v>
          </cell>
          <cell r="AI214" t="str">
            <v>201733</v>
          </cell>
          <cell r="AJ214">
            <v>165</v>
          </cell>
          <cell r="AK214">
            <v>0</v>
          </cell>
          <cell r="AL214">
            <v>0</v>
          </cell>
          <cell r="AM214">
            <v>0</v>
          </cell>
          <cell r="AN214" t="str">
            <v>-</v>
          </cell>
          <cell r="AO214">
            <v>54.072000000000003</v>
          </cell>
          <cell r="AP214">
            <v>53.319000000000003</v>
          </cell>
          <cell r="AQ214">
            <v>23</v>
          </cell>
          <cell r="AR214">
            <v>2</v>
          </cell>
          <cell r="AS214" t="str">
            <v xml:space="preserve">8899095    </v>
          </cell>
          <cell r="AT214">
            <v>147</v>
          </cell>
          <cell r="AU214">
            <v>46</v>
          </cell>
          <cell r="AV214">
            <v>61</v>
          </cell>
          <cell r="AW214">
            <v>61</v>
          </cell>
          <cell r="AX214">
            <v>41</v>
          </cell>
          <cell r="AY214">
            <v>356</v>
          </cell>
          <cell r="AZ214" t="str">
            <v xml:space="preserve">8899095    </v>
          </cell>
          <cell r="BA214">
            <v>1</v>
          </cell>
          <cell r="BB214">
            <v>0</v>
          </cell>
          <cell r="BC214">
            <v>1</v>
          </cell>
          <cell r="BD214">
            <v>0</v>
          </cell>
          <cell r="BE214">
            <v>0</v>
          </cell>
          <cell r="BF214">
            <v>2</v>
          </cell>
          <cell r="BG214" t="str">
            <v xml:space="preserve">8899095    </v>
          </cell>
          <cell r="BH214">
            <v>5</v>
          </cell>
          <cell r="BI214">
            <v>0</v>
          </cell>
          <cell r="BJ214">
            <v>6</v>
          </cell>
          <cell r="BK214">
            <v>1</v>
          </cell>
          <cell r="BL214">
            <v>4</v>
          </cell>
          <cell r="BM214">
            <v>16</v>
          </cell>
          <cell r="BN214" t="str">
            <v xml:space="preserve">8899095    </v>
          </cell>
          <cell r="BO214">
            <v>12</v>
          </cell>
          <cell r="BP214">
            <v>23</v>
          </cell>
          <cell r="BQ214">
            <v>12</v>
          </cell>
          <cell r="BR214">
            <v>11</v>
          </cell>
          <cell r="BS214">
            <v>30</v>
          </cell>
          <cell r="BY214">
            <v>12</v>
          </cell>
          <cell r="CC214">
            <v>0</v>
          </cell>
          <cell r="DF214">
            <v>10</v>
          </cell>
          <cell r="DG214">
            <v>1</v>
          </cell>
          <cell r="DH214">
            <v>11</v>
          </cell>
          <cell r="DO214">
            <v>11</v>
          </cell>
          <cell r="DR214">
            <v>12</v>
          </cell>
          <cell r="DZ214">
            <v>12</v>
          </cell>
          <cell r="EX214">
            <v>15</v>
          </cell>
          <cell r="FD214">
            <v>31</v>
          </cell>
          <cell r="FE214">
            <v>15</v>
          </cell>
          <cell r="FS214">
            <v>23</v>
          </cell>
          <cell r="FV214">
            <v>15</v>
          </cell>
          <cell r="GK214">
            <v>0</v>
          </cell>
          <cell r="GR214">
            <v>15</v>
          </cell>
          <cell r="GS214">
            <v>24</v>
          </cell>
          <cell r="GU214">
            <v>14</v>
          </cell>
          <cell r="GZ214">
            <v>12</v>
          </cell>
          <cell r="HM214">
            <v>12</v>
          </cell>
          <cell r="HN214">
            <v>11</v>
          </cell>
          <cell r="HQ214">
            <v>12</v>
          </cell>
          <cell r="HR214">
            <v>11</v>
          </cell>
        </row>
        <row r="215">
          <cell r="A215" t="str">
            <v>8893095</v>
          </cell>
          <cell r="B215">
            <v>4</v>
          </cell>
          <cell r="C215">
            <v>6</v>
          </cell>
          <cell r="D215" t="str">
            <v>95</v>
          </cell>
          <cell r="E215"/>
          <cell r="F215"/>
          <cell r="G215" t="str">
            <v>8893095</v>
          </cell>
          <cell r="H215" t="str">
            <v>EMERGING</v>
          </cell>
          <cell r="I215" t="str">
            <v>00/0</v>
          </cell>
          <cell r="J215"/>
          <cell r="K215" t="str">
            <v>N</v>
          </cell>
          <cell r="L215" t="str">
            <v>S</v>
          </cell>
          <cell r="M215">
            <v>2999</v>
          </cell>
          <cell r="N215">
            <v>1193</v>
          </cell>
          <cell r="O215">
            <v>1193</v>
          </cell>
          <cell r="P215">
            <v>5</v>
          </cell>
          <cell r="Q215">
            <v>9</v>
          </cell>
          <cell r="R215">
            <v>2</v>
          </cell>
          <cell r="S215">
            <v>4</v>
          </cell>
          <cell r="T215">
            <v>11383.85</v>
          </cell>
          <cell r="U215">
            <v>34</v>
          </cell>
          <cell r="V215">
            <v>87896.86</v>
          </cell>
          <cell r="W215">
            <v>80005</v>
          </cell>
          <cell r="X215" t="str">
            <v xml:space="preserve">MUMBAI INDIA   </v>
          </cell>
          <cell r="Y215">
            <v>0</v>
          </cell>
          <cell r="Z215">
            <v>0</v>
          </cell>
          <cell r="AA215">
            <v>150334.56</v>
          </cell>
          <cell r="AB215">
            <v>57</v>
          </cell>
          <cell r="AC215" t="str">
            <v>201716</v>
          </cell>
          <cell r="AD215" t="str">
            <v>201716</v>
          </cell>
          <cell r="AE215">
            <v>278</v>
          </cell>
          <cell r="AF215">
            <v>194</v>
          </cell>
          <cell r="AG215">
            <v>472</v>
          </cell>
          <cell r="AH215" t="str">
            <v>201716</v>
          </cell>
          <cell r="AI215" t="str">
            <v>201733</v>
          </cell>
          <cell r="AJ215">
            <v>102</v>
          </cell>
          <cell r="AK215">
            <v>0</v>
          </cell>
          <cell r="AL215">
            <v>0</v>
          </cell>
          <cell r="AM215">
            <v>0</v>
          </cell>
          <cell r="AN215" t="str">
            <v>-</v>
          </cell>
          <cell r="AO215">
            <v>53.853000000000002</v>
          </cell>
          <cell r="AP215">
            <v>53.319000000000003</v>
          </cell>
          <cell r="AQ215">
            <v>20</v>
          </cell>
          <cell r="AR215">
            <v>3</v>
          </cell>
          <cell r="AS215" t="str">
            <v xml:space="preserve">8893095    </v>
          </cell>
          <cell r="AT215">
            <v>102</v>
          </cell>
          <cell r="AU215">
            <v>47</v>
          </cell>
          <cell r="AV215">
            <v>42</v>
          </cell>
          <cell r="AW215">
            <v>49</v>
          </cell>
          <cell r="AX215">
            <v>38</v>
          </cell>
          <cell r="AY215">
            <v>278</v>
          </cell>
          <cell r="AZ215" t="str">
            <v xml:space="preserve">8893095    </v>
          </cell>
          <cell r="BA215">
            <v>3</v>
          </cell>
          <cell r="BB215">
            <v>0</v>
          </cell>
          <cell r="BC215">
            <v>1</v>
          </cell>
          <cell r="BD215">
            <v>0</v>
          </cell>
          <cell r="BE215">
            <v>0</v>
          </cell>
          <cell r="BF215">
            <v>4</v>
          </cell>
          <cell r="BG215" t="str">
            <v xml:space="preserve">8893095    </v>
          </cell>
          <cell r="BH215">
            <v>18</v>
          </cell>
          <cell r="BI215">
            <v>0</v>
          </cell>
          <cell r="BJ215">
            <v>11</v>
          </cell>
          <cell r="BK215">
            <v>1</v>
          </cell>
          <cell r="BL215">
            <v>4</v>
          </cell>
          <cell r="BM215">
            <v>34</v>
          </cell>
          <cell r="BN215" t="str">
            <v xml:space="preserve">8893095    </v>
          </cell>
          <cell r="BO215">
            <v>10</v>
          </cell>
          <cell r="BP215">
            <v>21</v>
          </cell>
          <cell r="BQ215">
            <v>10</v>
          </cell>
          <cell r="BR215">
            <v>11</v>
          </cell>
          <cell r="BS215">
            <v>24</v>
          </cell>
          <cell r="BY215">
            <v>9</v>
          </cell>
          <cell r="DF215">
            <v>10</v>
          </cell>
          <cell r="DH215">
            <v>12</v>
          </cell>
          <cell r="DO215">
            <v>12</v>
          </cell>
          <cell r="DR215">
            <v>11</v>
          </cell>
          <cell r="DZ215">
            <v>12</v>
          </cell>
          <cell r="EX215">
            <v>5</v>
          </cell>
          <cell r="FD215">
            <v>27</v>
          </cell>
          <cell r="FE215">
            <v>10</v>
          </cell>
          <cell r="FS215">
            <v>21</v>
          </cell>
          <cell r="FV215">
            <v>13</v>
          </cell>
          <cell r="GR215">
            <v>11</v>
          </cell>
          <cell r="GS215">
            <v>17</v>
          </cell>
          <cell r="GU215">
            <v>15</v>
          </cell>
          <cell r="GZ215">
            <v>12</v>
          </cell>
          <cell r="HR215">
            <v>15</v>
          </cell>
        </row>
        <row r="216">
          <cell r="A216" t="str">
            <v>8744004</v>
          </cell>
          <cell r="B216">
            <v>5</v>
          </cell>
          <cell r="C216">
            <v>4</v>
          </cell>
          <cell r="D216" t="str">
            <v>04</v>
          </cell>
          <cell r="E216"/>
          <cell r="F216"/>
          <cell r="G216" t="str">
            <v>8744004</v>
          </cell>
          <cell r="H216" t="str">
            <v>JAY SANDAL</v>
          </cell>
          <cell r="I216" t="str">
            <v>00/0</v>
          </cell>
          <cell r="J216"/>
          <cell r="K216" t="str">
            <v>B</v>
          </cell>
          <cell r="L216" t="str">
            <v>S</v>
          </cell>
          <cell r="M216">
            <v>2999</v>
          </cell>
          <cell r="N216">
            <v>1275</v>
          </cell>
          <cell r="O216">
            <v>1275</v>
          </cell>
          <cell r="P216">
            <v>3</v>
          </cell>
          <cell r="Q216">
            <v>4</v>
          </cell>
          <cell r="R216">
            <v>-1</v>
          </cell>
          <cell r="S216">
            <v>3</v>
          </cell>
          <cell r="T216">
            <v>8820.6</v>
          </cell>
          <cell r="U216">
            <v>16</v>
          </cell>
          <cell r="V216">
            <v>41758.36</v>
          </cell>
          <cell r="W216">
            <v>70071</v>
          </cell>
          <cell r="X216" t="str">
            <v>J.K ENTERPRISES</v>
          </cell>
          <cell r="Y216">
            <v>34</v>
          </cell>
          <cell r="Z216">
            <v>85956.15</v>
          </cell>
          <cell r="AA216">
            <v>107777.11</v>
          </cell>
          <cell r="AB216">
            <v>43</v>
          </cell>
          <cell r="AC216" t="str">
            <v>201638</v>
          </cell>
          <cell r="AD216" t="str">
            <v>201712</v>
          </cell>
          <cell r="AE216">
            <v>80</v>
          </cell>
          <cell r="AF216">
            <v>0</v>
          </cell>
          <cell r="AG216">
            <v>80</v>
          </cell>
          <cell r="AH216" t="str">
            <v>201638</v>
          </cell>
          <cell r="AI216" t="str">
            <v>201733</v>
          </cell>
          <cell r="AJ216">
            <v>60</v>
          </cell>
          <cell r="AK216">
            <v>0</v>
          </cell>
          <cell r="AL216">
            <v>0</v>
          </cell>
          <cell r="AM216">
            <v>0</v>
          </cell>
          <cell r="AN216" t="str">
            <v>-</v>
          </cell>
          <cell r="AO216">
            <v>51.148000000000003</v>
          </cell>
          <cell r="AP216">
            <v>50.110999999999997</v>
          </cell>
          <cell r="AQ216">
            <v>5</v>
          </cell>
          <cell r="AR216">
            <v>3</v>
          </cell>
          <cell r="AS216" t="str">
            <v xml:space="preserve">8744004    </v>
          </cell>
          <cell r="AT216">
            <v>45</v>
          </cell>
          <cell r="AU216">
            <v>5</v>
          </cell>
          <cell r="AV216">
            <v>19</v>
          </cell>
          <cell r="AW216">
            <v>11</v>
          </cell>
          <cell r="AY216">
            <v>80</v>
          </cell>
          <cell r="AZ216" t="str">
            <v xml:space="preserve">8744004    </v>
          </cell>
          <cell r="BA216">
            <v>2</v>
          </cell>
          <cell r="BB216">
            <v>0</v>
          </cell>
          <cell r="BC216">
            <v>1</v>
          </cell>
          <cell r="BD216">
            <v>0</v>
          </cell>
          <cell r="BF216">
            <v>3</v>
          </cell>
          <cell r="BG216" t="str">
            <v xml:space="preserve">8744004    </v>
          </cell>
          <cell r="BH216">
            <v>4</v>
          </cell>
          <cell r="BI216">
            <v>0</v>
          </cell>
          <cell r="BJ216">
            <v>11</v>
          </cell>
          <cell r="BK216">
            <v>1</v>
          </cell>
          <cell r="BM216">
            <v>16</v>
          </cell>
          <cell r="BN216" t="str">
            <v xml:space="preserve">8744004    </v>
          </cell>
          <cell r="BR216">
            <v>17</v>
          </cell>
          <cell r="BS216">
            <v>28</v>
          </cell>
          <cell r="DG216">
            <v>1</v>
          </cell>
          <cell r="DO216">
            <v>5</v>
          </cell>
          <cell r="FD216">
            <v>19</v>
          </cell>
          <cell r="FS216">
            <v>11</v>
          </cell>
          <cell r="GK216">
            <v>0</v>
          </cell>
        </row>
        <row r="217">
          <cell r="A217" t="str">
            <v>8746004</v>
          </cell>
          <cell r="B217">
            <v>5</v>
          </cell>
          <cell r="C217">
            <v>4</v>
          </cell>
          <cell r="D217" t="str">
            <v>04</v>
          </cell>
          <cell r="E217"/>
          <cell r="F217"/>
          <cell r="G217" t="str">
            <v>8746004</v>
          </cell>
          <cell r="H217" t="str">
            <v>JAY SANDAL</v>
          </cell>
          <cell r="I217" t="str">
            <v>00/0</v>
          </cell>
          <cell r="J217"/>
          <cell r="K217" t="str">
            <v>B</v>
          </cell>
          <cell r="L217" t="str">
            <v>S</v>
          </cell>
          <cell r="M217">
            <v>2999</v>
          </cell>
          <cell r="N217">
            <v>1275</v>
          </cell>
          <cell r="O217">
            <v>1275</v>
          </cell>
          <cell r="P217">
            <v>0</v>
          </cell>
          <cell r="Q217">
            <v>1</v>
          </cell>
          <cell r="R217">
            <v>1</v>
          </cell>
          <cell r="S217">
            <v>2</v>
          </cell>
          <cell r="T217">
            <v>5126.5</v>
          </cell>
          <cell r="U217">
            <v>5</v>
          </cell>
          <cell r="V217">
            <v>12816.25</v>
          </cell>
          <cell r="W217">
            <v>70071</v>
          </cell>
          <cell r="X217" t="str">
            <v>J.K ENTERPRISES</v>
          </cell>
          <cell r="Y217">
            <v>26</v>
          </cell>
          <cell r="Z217">
            <v>71800.67</v>
          </cell>
          <cell r="AA217">
            <v>62543.28</v>
          </cell>
          <cell r="AB217">
            <v>25</v>
          </cell>
          <cell r="AC217" t="str">
            <v>201638</v>
          </cell>
          <cell r="AD217" t="str">
            <v>201709</v>
          </cell>
          <cell r="AE217">
            <v>63</v>
          </cell>
          <cell r="AF217">
            <v>21</v>
          </cell>
          <cell r="AG217">
            <v>84</v>
          </cell>
          <cell r="AH217" t="str">
            <v>201640</v>
          </cell>
          <cell r="AI217" t="str">
            <v>201733</v>
          </cell>
          <cell r="AJ217">
            <v>54</v>
          </cell>
          <cell r="AK217">
            <v>0</v>
          </cell>
          <cell r="AL217">
            <v>0</v>
          </cell>
          <cell r="AM217">
            <v>0</v>
          </cell>
          <cell r="AN217" t="str">
            <v>-</v>
          </cell>
          <cell r="AO217">
            <v>50.258000000000003</v>
          </cell>
          <cell r="AP217">
            <v>50.110999999999997</v>
          </cell>
          <cell r="AQ217">
            <v>3</v>
          </cell>
          <cell r="AR217">
            <v>2</v>
          </cell>
          <cell r="AS217" t="str">
            <v xml:space="preserve">8746004    </v>
          </cell>
          <cell r="AT217">
            <v>42</v>
          </cell>
          <cell r="AV217">
            <v>10</v>
          </cell>
          <cell r="AY217">
            <v>52</v>
          </cell>
          <cell r="AZ217" t="str">
            <v xml:space="preserve">8746004    </v>
          </cell>
          <cell r="BA217">
            <v>2</v>
          </cell>
          <cell r="BC217">
            <v>0</v>
          </cell>
          <cell r="BF217">
            <v>2</v>
          </cell>
          <cell r="BG217" t="str">
            <v xml:space="preserve">8746004    </v>
          </cell>
          <cell r="BH217">
            <v>2</v>
          </cell>
          <cell r="BJ217">
            <v>3</v>
          </cell>
          <cell r="BM217">
            <v>5</v>
          </cell>
          <cell r="BN217" t="str">
            <v xml:space="preserve">8746004    </v>
          </cell>
          <cell r="BR217">
            <v>19</v>
          </cell>
          <cell r="BS217">
            <v>23</v>
          </cell>
          <cell r="FD217">
            <v>21</v>
          </cell>
        </row>
        <row r="218">
          <cell r="A218" t="str">
            <v>8619008</v>
          </cell>
          <cell r="B218">
            <v>5</v>
          </cell>
          <cell r="C218">
            <v>4</v>
          </cell>
          <cell r="D218" t="str">
            <v>08</v>
          </cell>
          <cell r="E218" t="str">
            <v>*</v>
          </cell>
          <cell r="F218"/>
          <cell r="G218" t="str">
            <v>8619008</v>
          </cell>
          <cell r="H218" t="str">
            <v>NEW STRICKER</v>
          </cell>
          <cell r="I218" t="str">
            <v>00/0</v>
          </cell>
          <cell r="J218"/>
          <cell r="K218" t="str">
            <v>P</v>
          </cell>
          <cell r="L218" t="str">
            <v>S</v>
          </cell>
          <cell r="M218">
            <v>1699</v>
          </cell>
          <cell r="N218">
            <v>949</v>
          </cell>
          <cell r="O218">
            <v>949</v>
          </cell>
          <cell r="P218">
            <v>6</v>
          </cell>
          <cell r="Q218">
            <v>9</v>
          </cell>
          <cell r="R218">
            <v>6</v>
          </cell>
          <cell r="S218">
            <v>7</v>
          </cell>
          <cell r="T218">
            <v>11659.83</v>
          </cell>
          <cell r="U218">
            <v>60</v>
          </cell>
          <cell r="V218">
            <v>88309.77</v>
          </cell>
          <cell r="W218">
            <v>14240</v>
          </cell>
          <cell r="X218" t="str">
            <v>LEATHER FACTORY</v>
          </cell>
          <cell r="Y218">
            <v>662</v>
          </cell>
          <cell r="Z218">
            <v>975975.65</v>
          </cell>
          <cell r="AA218">
            <v>710073.37</v>
          </cell>
          <cell r="AB218">
            <v>493</v>
          </cell>
          <cell r="AC218" t="str">
            <v>201610</v>
          </cell>
          <cell r="AD218" t="str">
            <v>201644</v>
          </cell>
          <cell r="AE218">
            <v>804</v>
          </cell>
          <cell r="AF218">
            <v>0</v>
          </cell>
          <cell r="AG218">
            <v>804</v>
          </cell>
          <cell r="AH218" t="str">
            <v>201611</v>
          </cell>
          <cell r="AI218" t="str">
            <v>201733</v>
          </cell>
          <cell r="AJ218">
            <v>38</v>
          </cell>
          <cell r="AK218">
            <v>0</v>
          </cell>
          <cell r="AL218">
            <v>0</v>
          </cell>
          <cell r="AM218">
            <v>0</v>
          </cell>
          <cell r="AN218" t="str">
            <v>-</v>
          </cell>
          <cell r="AO218">
            <v>35.521999999999998</v>
          </cell>
          <cell r="AP218">
            <v>34.454000000000001</v>
          </cell>
          <cell r="AQ218">
            <v>54</v>
          </cell>
          <cell r="AR218">
            <v>6</v>
          </cell>
          <cell r="AS218" t="str">
            <v xml:space="preserve">8619008    </v>
          </cell>
          <cell r="AT218">
            <v>102</v>
          </cell>
          <cell r="AU218">
            <v>196</v>
          </cell>
          <cell r="AV218">
            <v>205</v>
          </cell>
          <cell r="AW218">
            <v>150</v>
          </cell>
          <cell r="AX218">
            <v>154</v>
          </cell>
          <cell r="AY218">
            <v>807</v>
          </cell>
          <cell r="AZ218" t="str">
            <v xml:space="preserve">8619008    </v>
          </cell>
          <cell r="BA218">
            <v>0</v>
          </cell>
          <cell r="BB218">
            <v>2</v>
          </cell>
          <cell r="BC218">
            <v>4</v>
          </cell>
          <cell r="BD218">
            <v>0</v>
          </cell>
          <cell r="BE218">
            <v>1</v>
          </cell>
          <cell r="BF218">
            <v>7</v>
          </cell>
          <cell r="BG218" t="str">
            <v xml:space="preserve">8619008    </v>
          </cell>
          <cell r="BH218">
            <v>11</v>
          </cell>
          <cell r="BI218">
            <v>11</v>
          </cell>
          <cell r="BJ218">
            <v>9</v>
          </cell>
          <cell r="BK218">
            <v>13</v>
          </cell>
          <cell r="BL218">
            <v>16</v>
          </cell>
          <cell r="BM218">
            <v>60</v>
          </cell>
          <cell r="BN218" t="str">
            <v xml:space="preserve">8619008    </v>
          </cell>
          <cell r="BO218">
            <v>17</v>
          </cell>
          <cell r="BP218">
            <v>0</v>
          </cell>
          <cell r="BQ218">
            <v>4</v>
          </cell>
          <cell r="BR218">
            <v>0</v>
          </cell>
          <cell r="BS218">
            <v>0</v>
          </cell>
          <cell r="BU218">
            <v>0</v>
          </cell>
          <cell r="BX218">
            <v>34</v>
          </cell>
          <cell r="BY218">
            <v>4</v>
          </cell>
          <cell r="BZ218">
            <v>0</v>
          </cell>
          <cell r="CH218">
            <v>2</v>
          </cell>
          <cell r="CN218">
            <v>0</v>
          </cell>
          <cell r="DG218">
            <v>1</v>
          </cell>
          <cell r="DH218">
            <v>0</v>
          </cell>
          <cell r="DI218">
            <v>7</v>
          </cell>
          <cell r="DL218">
            <v>28</v>
          </cell>
          <cell r="DM218">
            <v>24</v>
          </cell>
          <cell r="DN218">
            <v>0</v>
          </cell>
          <cell r="DO218">
            <v>1</v>
          </cell>
          <cell r="DP218">
            <v>17</v>
          </cell>
          <cell r="DQ218">
            <v>28</v>
          </cell>
          <cell r="DR218">
            <v>12</v>
          </cell>
          <cell r="DU218">
            <v>36</v>
          </cell>
          <cell r="DX218">
            <v>12</v>
          </cell>
          <cell r="DY218">
            <v>6</v>
          </cell>
          <cell r="DZ218">
            <v>3</v>
          </cell>
          <cell r="EH218">
            <v>39</v>
          </cell>
          <cell r="EQ218">
            <v>4</v>
          </cell>
          <cell r="ER218">
            <v>24</v>
          </cell>
          <cell r="ES218">
            <v>14</v>
          </cell>
          <cell r="ET218">
            <v>4</v>
          </cell>
          <cell r="EU218">
            <v>27</v>
          </cell>
          <cell r="EV218">
            <v>33</v>
          </cell>
          <cell r="EW218">
            <v>7</v>
          </cell>
          <cell r="EX218">
            <v>12</v>
          </cell>
          <cell r="EY218">
            <v>40</v>
          </cell>
          <cell r="FC218">
            <v>14</v>
          </cell>
          <cell r="FD218">
            <v>0</v>
          </cell>
          <cell r="FE218">
            <v>6</v>
          </cell>
          <cell r="FF218">
            <v>24</v>
          </cell>
          <cell r="FQ218">
            <v>17</v>
          </cell>
          <cell r="FR218">
            <v>6</v>
          </cell>
          <cell r="FS218">
            <v>1</v>
          </cell>
          <cell r="FT218">
            <v>6</v>
          </cell>
          <cell r="FU218">
            <v>9</v>
          </cell>
          <cell r="FV218">
            <v>0</v>
          </cell>
          <cell r="FY218">
            <v>14</v>
          </cell>
          <cell r="FZ218">
            <v>36</v>
          </cell>
          <cell r="GB218">
            <v>0</v>
          </cell>
          <cell r="GC218">
            <v>33</v>
          </cell>
          <cell r="GD218">
            <v>2</v>
          </cell>
          <cell r="GE218">
            <v>0</v>
          </cell>
          <cell r="GI218">
            <v>18</v>
          </cell>
          <cell r="GR218">
            <v>6</v>
          </cell>
          <cell r="GS218">
            <v>6</v>
          </cell>
          <cell r="GU218">
            <v>7</v>
          </cell>
          <cell r="GW218">
            <v>27</v>
          </cell>
          <cell r="GY218">
            <v>7</v>
          </cell>
          <cell r="GZ218">
            <v>3</v>
          </cell>
          <cell r="HA218">
            <v>0</v>
          </cell>
          <cell r="HB218">
            <v>13</v>
          </cell>
          <cell r="HC218">
            <v>0</v>
          </cell>
          <cell r="HM218">
            <v>6</v>
          </cell>
          <cell r="HN218">
            <v>5</v>
          </cell>
          <cell r="HO218">
            <v>28</v>
          </cell>
          <cell r="HP218">
            <v>20</v>
          </cell>
          <cell r="HQ218">
            <v>32</v>
          </cell>
          <cell r="HR218">
            <v>6</v>
          </cell>
          <cell r="HS218">
            <v>3</v>
          </cell>
        </row>
        <row r="219">
          <cell r="A219" t="str">
            <v>8617008</v>
          </cell>
          <cell r="B219">
            <v>5</v>
          </cell>
          <cell r="C219">
            <v>4</v>
          </cell>
          <cell r="D219" t="str">
            <v>08</v>
          </cell>
          <cell r="E219" t="str">
            <v>*</v>
          </cell>
          <cell r="F219" t="str">
            <v>X499</v>
          </cell>
          <cell r="G219" t="str">
            <v>8617008</v>
          </cell>
          <cell r="H219" t="str">
            <v>NEW STRICKER</v>
          </cell>
          <cell r="I219" t="str">
            <v>00/0</v>
          </cell>
          <cell r="J219"/>
          <cell r="K219" t="str">
            <v>P</v>
          </cell>
          <cell r="L219" t="str">
            <v>S</v>
          </cell>
          <cell r="M219">
            <v>1699</v>
          </cell>
          <cell r="N219">
            <v>949</v>
          </cell>
          <cell r="O219">
            <v>949</v>
          </cell>
          <cell r="P219">
            <v>15</v>
          </cell>
          <cell r="Q219">
            <v>15</v>
          </cell>
          <cell r="R219">
            <v>22</v>
          </cell>
          <cell r="S219">
            <v>22</v>
          </cell>
          <cell r="T219">
            <v>25279.02</v>
          </cell>
          <cell r="U219">
            <v>111</v>
          </cell>
          <cell r="V219">
            <v>118510.24</v>
          </cell>
          <cell r="W219">
            <v>14240</v>
          </cell>
          <cell r="X219" t="str">
            <v>LEATHER FACTORY</v>
          </cell>
          <cell r="Y219">
            <v>291</v>
          </cell>
          <cell r="Z219">
            <v>425342.05</v>
          </cell>
          <cell r="AA219">
            <v>491186.11</v>
          </cell>
          <cell r="AB219">
            <v>366</v>
          </cell>
          <cell r="AC219" t="str">
            <v>201612</v>
          </cell>
          <cell r="AD219" t="str">
            <v>201726</v>
          </cell>
          <cell r="AE219">
            <v>560</v>
          </cell>
          <cell r="AF219">
            <v>0</v>
          </cell>
          <cell r="AG219">
            <v>560</v>
          </cell>
          <cell r="AH219" t="str">
            <v>201613</v>
          </cell>
          <cell r="AI219" t="str">
            <v>201733</v>
          </cell>
          <cell r="AJ219">
            <v>95</v>
          </cell>
          <cell r="AK219">
            <v>0</v>
          </cell>
          <cell r="AL219">
            <v>0</v>
          </cell>
          <cell r="AM219">
            <v>0</v>
          </cell>
          <cell r="AN219" t="str">
            <v>-</v>
          </cell>
          <cell r="AO219">
            <v>11.114000000000001</v>
          </cell>
          <cell r="AP219">
            <v>34.454000000000001</v>
          </cell>
          <cell r="AQ219">
            <v>58</v>
          </cell>
          <cell r="AR219">
            <v>16</v>
          </cell>
          <cell r="AS219" t="str">
            <v xml:space="preserve">8617008    </v>
          </cell>
          <cell r="AT219">
            <v>97</v>
          </cell>
          <cell r="AU219">
            <v>152</v>
          </cell>
          <cell r="AV219">
            <v>105</v>
          </cell>
          <cell r="AW219">
            <v>93</v>
          </cell>
          <cell r="AX219">
            <v>113</v>
          </cell>
          <cell r="AY219">
            <v>560</v>
          </cell>
          <cell r="AZ219" t="str">
            <v xml:space="preserve">8617008    </v>
          </cell>
          <cell r="BA219">
            <v>5</v>
          </cell>
          <cell r="BB219">
            <v>8</v>
          </cell>
          <cell r="BC219">
            <v>2</v>
          </cell>
          <cell r="BD219">
            <v>3</v>
          </cell>
          <cell r="BE219">
            <v>4</v>
          </cell>
          <cell r="BF219">
            <v>22</v>
          </cell>
          <cell r="BG219" t="str">
            <v xml:space="preserve">8617008    </v>
          </cell>
          <cell r="BH219">
            <v>42</v>
          </cell>
          <cell r="BI219">
            <v>26</v>
          </cell>
          <cell r="BJ219">
            <v>22</v>
          </cell>
          <cell r="BK219">
            <v>13</v>
          </cell>
          <cell r="BL219">
            <v>8</v>
          </cell>
          <cell r="BM219">
            <v>111</v>
          </cell>
          <cell r="BN219" t="str">
            <v xml:space="preserve">8617008    </v>
          </cell>
          <cell r="BO219">
            <v>2</v>
          </cell>
          <cell r="BP219">
            <v>0</v>
          </cell>
          <cell r="BQ219">
            <v>2</v>
          </cell>
          <cell r="BR219">
            <v>12</v>
          </cell>
          <cell r="BS219">
            <v>0</v>
          </cell>
          <cell r="BU219">
            <v>10</v>
          </cell>
          <cell r="BX219">
            <v>11</v>
          </cell>
          <cell r="BY219">
            <v>7</v>
          </cell>
          <cell r="BZ219">
            <v>5</v>
          </cell>
          <cell r="CH219">
            <v>7</v>
          </cell>
          <cell r="DH219">
            <v>4</v>
          </cell>
          <cell r="DI219">
            <v>13</v>
          </cell>
          <cell r="DL219">
            <v>29</v>
          </cell>
          <cell r="DM219">
            <v>17</v>
          </cell>
          <cell r="DN219">
            <v>1</v>
          </cell>
          <cell r="DO219">
            <v>1</v>
          </cell>
          <cell r="DP219">
            <v>8</v>
          </cell>
          <cell r="DQ219">
            <v>9</v>
          </cell>
          <cell r="DR219">
            <v>8</v>
          </cell>
          <cell r="DU219">
            <v>25</v>
          </cell>
          <cell r="DX219">
            <v>9</v>
          </cell>
          <cell r="DY219">
            <v>9</v>
          </cell>
          <cell r="DZ219">
            <v>14</v>
          </cell>
          <cell r="EH219">
            <v>13</v>
          </cell>
          <cell r="EQ219">
            <v>5</v>
          </cell>
          <cell r="ER219">
            <v>9</v>
          </cell>
          <cell r="ES219">
            <v>8</v>
          </cell>
          <cell r="ET219">
            <v>10</v>
          </cell>
          <cell r="EU219">
            <v>9</v>
          </cell>
          <cell r="EV219">
            <v>12</v>
          </cell>
          <cell r="EW219">
            <v>11</v>
          </cell>
          <cell r="EX219">
            <v>5</v>
          </cell>
          <cell r="EY219">
            <v>13</v>
          </cell>
          <cell r="FC219">
            <v>11</v>
          </cell>
          <cell r="FD219">
            <v>5</v>
          </cell>
          <cell r="FE219">
            <v>4</v>
          </cell>
          <cell r="FF219">
            <v>2</v>
          </cell>
          <cell r="FQ219">
            <v>5</v>
          </cell>
          <cell r="FR219">
            <v>2</v>
          </cell>
          <cell r="FS219">
            <v>0</v>
          </cell>
          <cell r="FT219">
            <v>0</v>
          </cell>
          <cell r="FU219">
            <v>15</v>
          </cell>
          <cell r="FV219">
            <v>0</v>
          </cell>
          <cell r="FY219">
            <v>9</v>
          </cell>
          <cell r="FZ219">
            <v>7</v>
          </cell>
          <cell r="GB219">
            <v>23</v>
          </cell>
          <cell r="GC219">
            <v>6</v>
          </cell>
          <cell r="GE219">
            <v>11</v>
          </cell>
          <cell r="GI219">
            <v>4</v>
          </cell>
          <cell r="GR219">
            <v>0</v>
          </cell>
          <cell r="GS219">
            <v>6</v>
          </cell>
          <cell r="GU219">
            <v>0</v>
          </cell>
          <cell r="GW219">
            <v>15</v>
          </cell>
          <cell r="GY219">
            <v>0</v>
          </cell>
          <cell r="GZ219">
            <v>8</v>
          </cell>
          <cell r="HA219">
            <v>8</v>
          </cell>
          <cell r="HB219">
            <v>16</v>
          </cell>
          <cell r="HC219">
            <v>0</v>
          </cell>
          <cell r="HK219">
            <v>34</v>
          </cell>
          <cell r="HM219">
            <v>13</v>
          </cell>
          <cell r="HN219">
            <v>1</v>
          </cell>
          <cell r="HO219">
            <v>6</v>
          </cell>
          <cell r="HP219">
            <v>25</v>
          </cell>
          <cell r="HQ219">
            <v>9</v>
          </cell>
          <cell r="HR219">
            <v>11</v>
          </cell>
          <cell r="HS219">
            <v>5</v>
          </cell>
        </row>
        <row r="220">
          <cell r="A220" t="str">
            <v>8616008</v>
          </cell>
          <cell r="B220">
            <v>5</v>
          </cell>
          <cell r="C220">
            <v>4</v>
          </cell>
          <cell r="D220" t="str">
            <v>08</v>
          </cell>
          <cell r="E220" t="str">
            <v>*</v>
          </cell>
          <cell r="F220"/>
          <cell r="G220" t="str">
            <v>8616008</v>
          </cell>
          <cell r="H220" t="str">
            <v>NEW STRICKER</v>
          </cell>
          <cell r="I220" t="str">
            <v>00/0</v>
          </cell>
          <cell r="J220"/>
          <cell r="K220" t="str">
            <v>P</v>
          </cell>
          <cell r="L220" t="str">
            <v>S</v>
          </cell>
          <cell r="M220">
            <v>1699</v>
          </cell>
          <cell r="N220">
            <v>949</v>
          </cell>
          <cell r="O220">
            <v>949</v>
          </cell>
          <cell r="P220">
            <v>9</v>
          </cell>
          <cell r="Q220">
            <v>11</v>
          </cell>
          <cell r="R220">
            <v>14</v>
          </cell>
          <cell r="S220">
            <v>10</v>
          </cell>
          <cell r="T220">
            <v>15802.7</v>
          </cell>
          <cell r="U220">
            <v>75</v>
          </cell>
          <cell r="V220">
            <v>110187.53</v>
          </cell>
          <cell r="W220">
            <v>14240</v>
          </cell>
          <cell r="X220" t="str">
            <v>LEATHER FACTORY</v>
          </cell>
          <cell r="Y220">
            <v>278</v>
          </cell>
          <cell r="Z220">
            <v>409023.74</v>
          </cell>
          <cell r="AA220">
            <v>464840.26</v>
          </cell>
          <cell r="AB220">
            <v>322</v>
          </cell>
          <cell r="AC220" t="str">
            <v>201610</v>
          </cell>
          <cell r="AD220" t="str">
            <v>201644</v>
          </cell>
          <cell r="AE220">
            <v>651</v>
          </cell>
          <cell r="AF220">
            <v>0</v>
          </cell>
          <cell r="AG220">
            <v>651</v>
          </cell>
          <cell r="AH220" t="str">
            <v>201611</v>
          </cell>
          <cell r="AI220" t="str">
            <v>201733</v>
          </cell>
          <cell r="AJ220">
            <v>130</v>
          </cell>
          <cell r="AK220">
            <v>0</v>
          </cell>
          <cell r="AL220">
            <v>0</v>
          </cell>
          <cell r="AM220">
            <v>0</v>
          </cell>
          <cell r="AN220" t="str">
            <v>-</v>
          </cell>
          <cell r="AO220">
            <v>35.405999999999999</v>
          </cell>
          <cell r="AP220">
            <v>34.454000000000001</v>
          </cell>
          <cell r="AQ220">
            <v>62</v>
          </cell>
          <cell r="AR220">
            <v>8</v>
          </cell>
          <cell r="AS220" t="str">
            <v xml:space="preserve">8616008    </v>
          </cell>
          <cell r="AT220">
            <v>127</v>
          </cell>
          <cell r="AU220">
            <v>150</v>
          </cell>
          <cell r="AV220">
            <v>129</v>
          </cell>
          <cell r="AW220">
            <v>126</v>
          </cell>
          <cell r="AX220">
            <v>120</v>
          </cell>
          <cell r="AY220">
            <v>652</v>
          </cell>
          <cell r="AZ220" t="str">
            <v xml:space="preserve">8616008    </v>
          </cell>
          <cell r="BA220">
            <v>4</v>
          </cell>
          <cell r="BB220">
            <v>1</v>
          </cell>
          <cell r="BC220">
            <v>1</v>
          </cell>
          <cell r="BD220">
            <v>2</v>
          </cell>
          <cell r="BE220">
            <v>2</v>
          </cell>
          <cell r="BF220">
            <v>10</v>
          </cell>
          <cell r="BG220" t="str">
            <v xml:space="preserve">8616008    </v>
          </cell>
          <cell r="BH220">
            <v>33</v>
          </cell>
          <cell r="BI220">
            <v>6</v>
          </cell>
          <cell r="BJ220">
            <v>9</v>
          </cell>
          <cell r="BK220">
            <v>23</v>
          </cell>
          <cell r="BL220">
            <v>4</v>
          </cell>
          <cell r="BM220">
            <v>75</v>
          </cell>
          <cell r="BN220" t="str">
            <v xml:space="preserve">8616008    </v>
          </cell>
          <cell r="BO220">
            <v>20</v>
          </cell>
          <cell r="BP220">
            <v>6</v>
          </cell>
          <cell r="BQ220">
            <v>4</v>
          </cell>
          <cell r="BR220">
            <v>0</v>
          </cell>
          <cell r="BS220">
            <v>0</v>
          </cell>
          <cell r="BU220">
            <v>10</v>
          </cell>
          <cell r="BX220">
            <v>14</v>
          </cell>
          <cell r="BY220">
            <v>6</v>
          </cell>
          <cell r="BZ220">
            <v>2</v>
          </cell>
          <cell r="CC220">
            <v>0</v>
          </cell>
          <cell r="CH220">
            <v>6</v>
          </cell>
          <cell r="CN220">
            <v>0</v>
          </cell>
          <cell r="DG220">
            <v>3</v>
          </cell>
          <cell r="DH220">
            <v>3</v>
          </cell>
          <cell r="DI220">
            <v>9</v>
          </cell>
          <cell r="DL220">
            <v>26</v>
          </cell>
          <cell r="DM220">
            <v>4</v>
          </cell>
          <cell r="DN220">
            <v>0</v>
          </cell>
          <cell r="DP220">
            <v>3</v>
          </cell>
          <cell r="DQ220">
            <v>26</v>
          </cell>
          <cell r="DR220">
            <v>26</v>
          </cell>
          <cell r="DU220">
            <v>26</v>
          </cell>
          <cell r="DX220">
            <v>9</v>
          </cell>
          <cell r="DY220">
            <v>4</v>
          </cell>
          <cell r="DZ220">
            <v>7</v>
          </cell>
          <cell r="EH220">
            <v>9</v>
          </cell>
          <cell r="EK220">
            <v>1</v>
          </cell>
          <cell r="EM220">
            <v>0</v>
          </cell>
          <cell r="EQ220">
            <v>2</v>
          </cell>
          <cell r="ER220">
            <v>8</v>
          </cell>
          <cell r="ES220">
            <v>9</v>
          </cell>
          <cell r="ET220">
            <v>8</v>
          </cell>
          <cell r="EU220">
            <v>10</v>
          </cell>
          <cell r="EV220">
            <v>6</v>
          </cell>
          <cell r="EW220">
            <v>9</v>
          </cell>
          <cell r="EX220">
            <v>6</v>
          </cell>
          <cell r="EY220">
            <v>10</v>
          </cell>
          <cell r="FC220">
            <v>7</v>
          </cell>
          <cell r="FD220">
            <v>9</v>
          </cell>
          <cell r="FE220">
            <v>7</v>
          </cell>
          <cell r="FF220">
            <v>5</v>
          </cell>
          <cell r="FQ220">
            <v>28</v>
          </cell>
          <cell r="FR220">
            <v>0</v>
          </cell>
          <cell r="FS220">
            <v>5</v>
          </cell>
          <cell r="FT220">
            <v>15</v>
          </cell>
          <cell r="FU220">
            <v>10</v>
          </cell>
          <cell r="FV220">
            <v>4</v>
          </cell>
          <cell r="FY220">
            <v>10</v>
          </cell>
          <cell r="FZ220">
            <v>3</v>
          </cell>
          <cell r="GB220">
            <v>7</v>
          </cell>
          <cell r="GC220">
            <v>8</v>
          </cell>
          <cell r="GD220">
            <v>4</v>
          </cell>
          <cell r="GE220">
            <v>6</v>
          </cell>
          <cell r="GI220">
            <v>1</v>
          </cell>
          <cell r="GK220">
            <v>0</v>
          </cell>
          <cell r="GR220">
            <v>22</v>
          </cell>
          <cell r="GS220">
            <v>22</v>
          </cell>
          <cell r="GU220">
            <v>4</v>
          </cell>
          <cell r="GW220">
            <v>10</v>
          </cell>
          <cell r="GY220">
            <v>17</v>
          </cell>
          <cell r="GZ220">
            <v>14</v>
          </cell>
          <cell r="HA220">
            <v>15</v>
          </cell>
          <cell r="HB220">
            <v>11</v>
          </cell>
          <cell r="HC220">
            <v>0</v>
          </cell>
          <cell r="HM220">
            <v>17</v>
          </cell>
          <cell r="HN220">
            <v>12</v>
          </cell>
          <cell r="HO220">
            <v>11</v>
          </cell>
          <cell r="HP220">
            <v>10</v>
          </cell>
          <cell r="HQ220">
            <v>26</v>
          </cell>
          <cell r="HR220">
            <v>26</v>
          </cell>
          <cell r="HS220">
            <v>15</v>
          </cell>
        </row>
        <row r="221">
          <cell r="A221" t="str">
            <v>8616009</v>
          </cell>
          <cell r="B221">
            <v>5</v>
          </cell>
          <cell r="C221">
            <v>4</v>
          </cell>
          <cell r="D221" t="str">
            <v>09</v>
          </cell>
          <cell r="E221" t="str">
            <v>*</v>
          </cell>
          <cell r="F221"/>
          <cell r="G221" t="str">
            <v>8616009</v>
          </cell>
          <cell r="H221" t="str">
            <v>NEW WS</v>
          </cell>
          <cell r="I221" t="str">
            <v>00/0</v>
          </cell>
          <cell r="J221"/>
          <cell r="K221" t="str">
            <v>B</v>
          </cell>
          <cell r="L221" t="str">
            <v>D</v>
          </cell>
          <cell r="M221">
            <v>1299</v>
          </cell>
          <cell r="N221">
            <v>580</v>
          </cell>
          <cell r="O221">
            <v>580</v>
          </cell>
          <cell r="P221">
            <v>1</v>
          </cell>
          <cell r="Q221">
            <v>0</v>
          </cell>
          <cell r="R221">
            <v>7</v>
          </cell>
          <cell r="S221">
            <v>8</v>
          </cell>
          <cell r="T221">
            <v>6015.64</v>
          </cell>
          <cell r="U221">
            <v>20</v>
          </cell>
          <cell r="V221">
            <v>19502.03</v>
          </cell>
          <cell r="W221">
            <v>14240</v>
          </cell>
          <cell r="X221" t="str">
            <v>LEATHER FACTORY</v>
          </cell>
          <cell r="Y221">
            <v>208</v>
          </cell>
          <cell r="Z221">
            <v>193265.42</v>
          </cell>
          <cell r="AA221">
            <v>34606.800000000003</v>
          </cell>
          <cell r="AB221">
            <v>39</v>
          </cell>
          <cell r="AC221" t="str">
            <v>201528</v>
          </cell>
          <cell r="AD221" t="str">
            <v>201644</v>
          </cell>
          <cell r="AE221">
            <v>198</v>
          </cell>
          <cell r="AF221">
            <v>0</v>
          </cell>
          <cell r="AG221">
            <v>198</v>
          </cell>
          <cell r="AH221" t="str">
            <v>201530</v>
          </cell>
          <cell r="AI221" t="str">
            <v>201733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 t="str">
            <v>-</v>
          </cell>
          <cell r="AO221">
            <v>40.518999999999998</v>
          </cell>
          <cell r="AP221">
            <v>47.604999999999997</v>
          </cell>
          <cell r="AQ221">
            <v>15</v>
          </cell>
          <cell r="AR221">
            <v>4</v>
          </cell>
          <cell r="AS221" t="str">
            <v xml:space="preserve">8616009    </v>
          </cell>
          <cell r="AT221">
            <v>11</v>
          </cell>
          <cell r="AU221">
            <v>102</v>
          </cell>
          <cell r="AV221">
            <v>57</v>
          </cell>
          <cell r="AW221">
            <v>17</v>
          </cell>
          <cell r="AX221">
            <v>11</v>
          </cell>
          <cell r="AY221">
            <v>198</v>
          </cell>
          <cell r="AZ221" t="str">
            <v xml:space="preserve">8616009    </v>
          </cell>
          <cell r="BA221">
            <v>1</v>
          </cell>
          <cell r="BB221">
            <v>1</v>
          </cell>
          <cell r="BC221">
            <v>1</v>
          </cell>
          <cell r="BD221">
            <v>5</v>
          </cell>
          <cell r="BE221">
            <v>0</v>
          </cell>
          <cell r="BF221">
            <v>8</v>
          </cell>
          <cell r="BG221" t="str">
            <v xml:space="preserve">8616009    </v>
          </cell>
          <cell r="BH221">
            <v>3</v>
          </cell>
          <cell r="BI221">
            <v>6</v>
          </cell>
          <cell r="BJ221">
            <v>4</v>
          </cell>
          <cell r="BK221">
            <v>6</v>
          </cell>
          <cell r="BL221">
            <v>1</v>
          </cell>
          <cell r="BM221">
            <v>20</v>
          </cell>
          <cell r="BN221" t="str">
            <v xml:space="preserve">8616009    </v>
          </cell>
          <cell r="BY221">
            <v>0</v>
          </cell>
          <cell r="CZ221">
            <v>3</v>
          </cell>
          <cell r="DL221">
            <v>15</v>
          </cell>
          <cell r="DN221">
            <v>0</v>
          </cell>
          <cell r="DO221">
            <v>0</v>
          </cell>
          <cell r="DP221">
            <v>0</v>
          </cell>
          <cell r="DU221">
            <v>5</v>
          </cell>
          <cell r="DY221">
            <v>21</v>
          </cell>
          <cell r="EK221">
            <v>61</v>
          </cell>
          <cell r="EQ221">
            <v>0</v>
          </cell>
          <cell r="ET221">
            <v>2</v>
          </cell>
          <cell r="FC221">
            <v>33</v>
          </cell>
          <cell r="FE221">
            <v>2</v>
          </cell>
          <cell r="FF221">
            <v>20</v>
          </cell>
          <cell r="FK221">
            <v>0</v>
          </cell>
          <cell r="FU221">
            <v>5</v>
          </cell>
          <cell r="GL221">
            <v>10</v>
          </cell>
          <cell r="GO221">
            <v>0</v>
          </cell>
          <cell r="HA221">
            <v>1</v>
          </cell>
          <cell r="HB221">
            <v>10</v>
          </cell>
          <cell r="HI221">
            <v>0</v>
          </cell>
          <cell r="HJ221">
            <v>0</v>
          </cell>
          <cell r="HM221">
            <v>8</v>
          </cell>
          <cell r="HQ221">
            <v>2</v>
          </cell>
        </row>
        <row r="222">
          <cell r="A222" t="str">
            <v>8614010</v>
          </cell>
          <cell r="B222">
            <v>5</v>
          </cell>
          <cell r="C222">
            <v>4</v>
          </cell>
          <cell r="D222" t="str">
            <v>10</v>
          </cell>
          <cell r="E222" t="str">
            <v>*</v>
          </cell>
          <cell r="F222"/>
          <cell r="G222" t="str">
            <v>8614010</v>
          </cell>
          <cell r="H222" t="str">
            <v>VECTOR</v>
          </cell>
          <cell r="I222" t="str">
            <v>00/0</v>
          </cell>
          <cell r="J222"/>
          <cell r="K222" t="str">
            <v>B</v>
          </cell>
          <cell r="L222" t="str">
            <v>S</v>
          </cell>
          <cell r="M222">
            <v>1399</v>
          </cell>
          <cell r="N222">
            <v>594</v>
          </cell>
          <cell r="O222">
            <v>594</v>
          </cell>
          <cell r="P222">
            <v>7</v>
          </cell>
          <cell r="Q222">
            <v>7</v>
          </cell>
          <cell r="R222">
            <v>5</v>
          </cell>
          <cell r="S222">
            <v>6</v>
          </cell>
          <cell r="T222">
            <v>7877.74</v>
          </cell>
          <cell r="U222">
            <v>40</v>
          </cell>
          <cell r="V222">
            <v>49060.08</v>
          </cell>
          <cell r="W222">
            <v>14240</v>
          </cell>
          <cell r="X222" t="str">
            <v>LEATHER FACTORY</v>
          </cell>
          <cell r="Y222">
            <v>423</v>
          </cell>
          <cell r="Z222">
            <v>512961.21</v>
          </cell>
          <cell r="AA222">
            <v>276319.09999999998</v>
          </cell>
          <cell r="AB222">
            <v>232</v>
          </cell>
          <cell r="AC222" t="str">
            <v>201606</v>
          </cell>
          <cell r="AD222" t="str">
            <v>201644</v>
          </cell>
          <cell r="AE222">
            <v>425</v>
          </cell>
          <cell r="AF222">
            <v>0</v>
          </cell>
          <cell r="AG222">
            <v>425</v>
          </cell>
          <cell r="AH222" t="str">
            <v>201607</v>
          </cell>
          <cell r="AI222" t="str">
            <v>201733</v>
          </cell>
          <cell r="AJ222">
            <v>1696</v>
          </cell>
          <cell r="AK222">
            <v>0</v>
          </cell>
          <cell r="AL222">
            <v>0</v>
          </cell>
          <cell r="AM222">
            <v>0</v>
          </cell>
          <cell r="AN222" t="str">
            <v>-</v>
          </cell>
          <cell r="AO222">
            <v>51.57</v>
          </cell>
          <cell r="AP222">
            <v>50.176000000000002</v>
          </cell>
          <cell r="AQ222">
            <v>53</v>
          </cell>
          <cell r="AR222">
            <v>7</v>
          </cell>
          <cell r="AS222" t="str">
            <v xml:space="preserve">8614010    </v>
          </cell>
          <cell r="AT222">
            <v>82</v>
          </cell>
          <cell r="AU222">
            <v>101</v>
          </cell>
          <cell r="AV222">
            <v>74</v>
          </cell>
          <cell r="AW222">
            <v>49</v>
          </cell>
          <cell r="AX222">
            <v>119</v>
          </cell>
          <cell r="AY222">
            <v>425</v>
          </cell>
          <cell r="AZ222" t="str">
            <v xml:space="preserve">8614010    </v>
          </cell>
          <cell r="BA222">
            <v>1</v>
          </cell>
          <cell r="BB222">
            <v>1</v>
          </cell>
          <cell r="BC222">
            <v>2</v>
          </cell>
          <cell r="BD222">
            <v>1</v>
          </cell>
          <cell r="BE222">
            <v>1</v>
          </cell>
          <cell r="BF222">
            <v>6</v>
          </cell>
          <cell r="BG222" t="str">
            <v xml:space="preserve">8614010    </v>
          </cell>
          <cell r="BH222">
            <v>7</v>
          </cell>
          <cell r="BI222">
            <v>12</v>
          </cell>
          <cell r="BJ222">
            <v>7</v>
          </cell>
          <cell r="BK222">
            <v>4</v>
          </cell>
          <cell r="BL222">
            <v>10</v>
          </cell>
          <cell r="BM222">
            <v>40</v>
          </cell>
          <cell r="BN222" t="str">
            <v xml:space="preserve">8614010    </v>
          </cell>
          <cell r="BO222">
            <v>4</v>
          </cell>
          <cell r="BP222">
            <v>7</v>
          </cell>
          <cell r="BQ222">
            <v>0</v>
          </cell>
          <cell r="BR222">
            <v>12</v>
          </cell>
          <cell r="BS222">
            <v>2</v>
          </cell>
          <cell r="BU222">
            <v>5</v>
          </cell>
          <cell r="BX222">
            <v>27</v>
          </cell>
          <cell r="BY222">
            <v>0</v>
          </cell>
          <cell r="BZ222">
            <v>1</v>
          </cell>
          <cell r="CH222">
            <v>4</v>
          </cell>
          <cell r="DG222">
            <v>15</v>
          </cell>
          <cell r="DH222">
            <v>0</v>
          </cell>
          <cell r="DI222">
            <v>8</v>
          </cell>
          <cell r="DJ222">
            <v>0</v>
          </cell>
          <cell r="DK222">
            <v>0</v>
          </cell>
          <cell r="DL222">
            <v>16</v>
          </cell>
          <cell r="DM222">
            <v>12</v>
          </cell>
          <cell r="DN222">
            <v>0</v>
          </cell>
          <cell r="DP222">
            <v>11</v>
          </cell>
          <cell r="DQ222">
            <v>3</v>
          </cell>
          <cell r="DR222">
            <v>8</v>
          </cell>
          <cell r="DU222">
            <v>16</v>
          </cell>
          <cell r="DX222">
            <v>2</v>
          </cell>
          <cell r="DY222">
            <v>1</v>
          </cell>
          <cell r="DZ222">
            <v>-1</v>
          </cell>
          <cell r="EH222">
            <v>36</v>
          </cell>
          <cell r="EM222">
            <v>0</v>
          </cell>
          <cell r="EQ222">
            <v>2</v>
          </cell>
          <cell r="ER222">
            <v>4</v>
          </cell>
          <cell r="ES222">
            <v>5</v>
          </cell>
          <cell r="ET222">
            <v>5</v>
          </cell>
          <cell r="EU222">
            <v>2</v>
          </cell>
          <cell r="EV222">
            <v>6</v>
          </cell>
          <cell r="EW222">
            <v>3</v>
          </cell>
          <cell r="EX222">
            <v>2</v>
          </cell>
          <cell r="EY222">
            <v>22</v>
          </cell>
          <cell r="FC222">
            <v>0</v>
          </cell>
          <cell r="FD222">
            <v>4</v>
          </cell>
          <cell r="FE222">
            <v>6</v>
          </cell>
          <cell r="FF222">
            <v>23</v>
          </cell>
          <cell r="FQ222">
            <v>3</v>
          </cell>
          <cell r="FR222">
            <v>4</v>
          </cell>
          <cell r="FS222">
            <v>1</v>
          </cell>
          <cell r="FT222">
            <v>2</v>
          </cell>
          <cell r="FU222">
            <v>12</v>
          </cell>
          <cell r="FV222">
            <v>0</v>
          </cell>
          <cell r="FY222">
            <v>8</v>
          </cell>
          <cell r="FZ222">
            <v>1</v>
          </cell>
          <cell r="GB222">
            <v>3</v>
          </cell>
          <cell r="GC222">
            <v>6</v>
          </cell>
          <cell r="GD222">
            <v>1</v>
          </cell>
          <cell r="GE222">
            <v>0</v>
          </cell>
          <cell r="GR222">
            <v>0</v>
          </cell>
          <cell r="GS222">
            <v>2</v>
          </cell>
          <cell r="GT222">
            <v>0</v>
          </cell>
          <cell r="GU222">
            <v>2</v>
          </cell>
          <cell r="GW222">
            <v>15</v>
          </cell>
          <cell r="GY222">
            <v>8</v>
          </cell>
          <cell r="GZ222">
            <v>7</v>
          </cell>
          <cell r="HA222">
            <v>14</v>
          </cell>
          <cell r="HB222">
            <v>13</v>
          </cell>
          <cell r="HM222">
            <v>12</v>
          </cell>
          <cell r="HN222">
            <v>13</v>
          </cell>
          <cell r="HO222">
            <v>7</v>
          </cell>
          <cell r="HP222">
            <v>13</v>
          </cell>
          <cell r="HQ222">
            <v>4</v>
          </cell>
          <cell r="HR222">
            <v>16</v>
          </cell>
          <cell r="HS222">
            <v>0</v>
          </cell>
        </row>
        <row r="223">
          <cell r="A223" t="str">
            <v>8616010</v>
          </cell>
          <cell r="B223">
            <v>5</v>
          </cell>
          <cell r="C223">
            <v>4</v>
          </cell>
          <cell r="D223" t="str">
            <v>10</v>
          </cell>
          <cell r="E223" t="str">
            <v>*</v>
          </cell>
          <cell r="F223" t="str">
            <v>X499</v>
          </cell>
          <cell r="G223" t="str">
            <v>8616010</v>
          </cell>
          <cell r="H223" t="str">
            <v>VECTOR</v>
          </cell>
          <cell r="I223" t="str">
            <v>00/0</v>
          </cell>
          <cell r="J223"/>
          <cell r="K223" t="str">
            <v>B</v>
          </cell>
          <cell r="L223" t="str">
            <v>S</v>
          </cell>
          <cell r="M223">
            <v>1399</v>
          </cell>
          <cell r="N223">
            <v>594</v>
          </cell>
          <cell r="O223">
            <v>594</v>
          </cell>
          <cell r="P223">
            <v>51</v>
          </cell>
          <cell r="Q223">
            <v>41</v>
          </cell>
          <cell r="R223">
            <v>40</v>
          </cell>
          <cell r="S223">
            <v>44</v>
          </cell>
          <cell r="T223">
            <v>37239.72</v>
          </cell>
          <cell r="U223">
            <v>259</v>
          </cell>
          <cell r="V223">
            <v>207949.37</v>
          </cell>
          <cell r="W223">
            <v>14240</v>
          </cell>
          <cell r="X223" t="str">
            <v>LEATHER FACTORY</v>
          </cell>
          <cell r="Y223">
            <v>480</v>
          </cell>
          <cell r="Z223">
            <v>581622.21</v>
          </cell>
          <cell r="AA223">
            <v>678895.79</v>
          </cell>
          <cell r="AB223">
            <v>616</v>
          </cell>
          <cell r="AC223" t="str">
            <v>201605</v>
          </cell>
          <cell r="AD223" t="str">
            <v>201726</v>
          </cell>
          <cell r="AE223">
            <v>956</v>
          </cell>
          <cell r="AF223">
            <v>1</v>
          </cell>
          <cell r="AG223">
            <v>957</v>
          </cell>
          <cell r="AH223" t="str">
            <v>201606</v>
          </cell>
          <cell r="AI223" t="str">
            <v>201733</v>
          </cell>
          <cell r="AJ223">
            <v>472</v>
          </cell>
          <cell r="AK223">
            <v>0</v>
          </cell>
          <cell r="AL223">
            <v>0</v>
          </cell>
          <cell r="AM223">
            <v>0</v>
          </cell>
          <cell r="AN223" t="str">
            <v>-</v>
          </cell>
          <cell r="AO223">
            <v>26.018000000000001</v>
          </cell>
          <cell r="AP223">
            <v>50.176000000000002</v>
          </cell>
          <cell r="AQ223">
            <v>57</v>
          </cell>
          <cell r="AR223">
            <v>23</v>
          </cell>
          <cell r="AS223" t="str">
            <v xml:space="preserve">8616010    </v>
          </cell>
          <cell r="AT223">
            <v>218</v>
          </cell>
          <cell r="AU223">
            <v>201</v>
          </cell>
          <cell r="AV223">
            <v>174</v>
          </cell>
          <cell r="AW223">
            <v>194</v>
          </cell>
          <cell r="AX223">
            <v>172</v>
          </cell>
          <cell r="AY223">
            <v>959</v>
          </cell>
          <cell r="AZ223" t="str">
            <v xml:space="preserve">8616010    </v>
          </cell>
          <cell r="BA223">
            <v>11</v>
          </cell>
          <cell r="BB223">
            <v>9</v>
          </cell>
          <cell r="BC223">
            <v>10</v>
          </cell>
          <cell r="BD223">
            <v>11</v>
          </cell>
          <cell r="BE223">
            <v>3</v>
          </cell>
          <cell r="BF223">
            <v>44</v>
          </cell>
          <cell r="BG223" t="str">
            <v xml:space="preserve">8616010    </v>
          </cell>
          <cell r="BH223">
            <v>69</v>
          </cell>
          <cell r="BI223">
            <v>47</v>
          </cell>
          <cell r="BJ223">
            <v>56</v>
          </cell>
          <cell r="BK223">
            <v>52</v>
          </cell>
          <cell r="BL223">
            <v>35</v>
          </cell>
          <cell r="BM223">
            <v>259</v>
          </cell>
          <cell r="BN223" t="str">
            <v xml:space="preserve">8616010    </v>
          </cell>
          <cell r="BO223">
            <v>15</v>
          </cell>
          <cell r="BP223">
            <v>0</v>
          </cell>
          <cell r="BQ223">
            <v>11</v>
          </cell>
          <cell r="BR223">
            <v>47</v>
          </cell>
          <cell r="BS223">
            <v>8</v>
          </cell>
          <cell r="BU223">
            <v>20</v>
          </cell>
          <cell r="BX223">
            <v>27</v>
          </cell>
          <cell r="BY223">
            <v>0</v>
          </cell>
          <cell r="CH223">
            <v>6</v>
          </cell>
          <cell r="CZ223">
            <v>0</v>
          </cell>
          <cell r="DD223">
            <v>-33</v>
          </cell>
          <cell r="DG223">
            <v>19</v>
          </cell>
          <cell r="DH223">
            <v>7</v>
          </cell>
          <cell r="DI223">
            <v>29</v>
          </cell>
          <cell r="DL223">
            <v>15</v>
          </cell>
          <cell r="DM223">
            <v>20</v>
          </cell>
          <cell r="DN223">
            <v>2</v>
          </cell>
          <cell r="DO223">
            <v>0</v>
          </cell>
          <cell r="DP223">
            <v>3</v>
          </cell>
          <cell r="DQ223">
            <v>27</v>
          </cell>
          <cell r="DR223">
            <v>23</v>
          </cell>
          <cell r="DU223">
            <v>20</v>
          </cell>
          <cell r="DX223">
            <v>-1</v>
          </cell>
          <cell r="DY223">
            <v>18</v>
          </cell>
          <cell r="DZ223">
            <v>24</v>
          </cell>
          <cell r="EH223">
            <v>17</v>
          </cell>
          <cell r="EQ223">
            <v>6</v>
          </cell>
          <cell r="ER223">
            <v>1</v>
          </cell>
          <cell r="ES223">
            <v>10</v>
          </cell>
          <cell r="ET223">
            <v>13</v>
          </cell>
          <cell r="EU223">
            <v>3</v>
          </cell>
          <cell r="EV223">
            <v>21</v>
          </cell>
          <cell r="EW223">
            <v>16</v>
          </cell>
          <cell r="EX223">
            <v>9</v>
          </cell>
          <cell r="EY223">
            <v>19</v>
          </cell>
          <cell r="FC223">
            <v>14</v>
          </cell>
          <cell r="FD223">
            <v>3</v>
          </cell>
          <cell r="FE223">
            <v>1</v>
          </cell>
          <cell r="FF223">
            <v>24</v>
          </cell>
          <cell r="FH223">
            <v>1</v>
          </cell>
          <cell r="FQ223">
            <v>17</v>
          </cell>
          <cell r="FR223">
            <v>4</v>
          </cell>
          <cell r="FS223">
            <v>5</v>
          </cell>
          <cell r="FT223">
            <v>27</v>
          </cell>
          <cell r="FU223">
            <v>22</v>
          </cell>
          <cell r="FV223">
            <v>0</v>
          </cell>
          <cell r="FY223">
            <v>20</v>
          </cell>
          <cell r="FZ223">
            <v>55</v>
          </cell>
          <cell r="GB223">
            <v>1</v>
          </cell>
          <cell r="GC223">
            <v>17</v>
          </cell>
          <cell r="GD223">
            <v>12</v>
          </cell>
          <cell r="GE223">
            <v>0</v>
          </cell>
          <cell r="GI223">
            <v>0</v>
          </cell>
          <cell r="GR223">
            <v>0</v>
          </cell>
          <cell r="GS223">
            <v>29</v>
          </cell>
          <cell r="GU223">
            <v>0</v>
          </cell>
          <cell r="GW223">
            <v>23</v>
          </cell>
          <cell r="GY223">
            <v>0</v>
          </cell>
          <cell r="GZ223">
            <v>20</v>
          </cell>
          <cell r="HA223">
            <v>35</v>
          </cell>
          <cell r="HB223">
            <v>25</v>
          </cell>
          <cell r="HK223">
            <v>20</v>
          </cell>
          <cell r="HM223">
            <v>32</v>
          </cell>
          <cell r="HN223">
            <v>28</v>
          </cell>
          <cell r="HO223">
            <v>22</v>
          </cell>
          <cell r="HP223">
            <v>30</v>
          </cell>
          <cell r="HQ223">
            <v>10</v>
          </cell>
          <cell r="HR223">
            <v>34</v>
          </cell>
          <cell r="HS223">
            <v>19</v>
          </cell>
        </row>
        <row r="224">
          <cell r="A224" t="str">
            <v>8619015</v>
          </cell>
          <cell r="B224">
            <v>5</v>
          </cell>
          <cell r="C224">
            <v>4</v>
          </cell>
          <cell r="D224" t="str">
            <v>15</v>
          </cell>
          <cell r="E224" t="str">
            <v>*</v>
          </cell>
          <cell r="F224"/>
          <cell r="G224" t="str">
            <v>8619015</v>
          </cell>
          <cell r="H224" t="str">
            <v>STYLO</v>
          </cell>
          <cell r="I224" t="str">
            <v>00/0</v>
          </cell>
          <cell r="J224"/>
          <cell r="K224" t="str">
            <v>B</v>
          </cell>
          <cell r="L224" t="str">
            <v>S</v>
          </cell>
          <cell r="M224">
            <v>1399</v>
          </cell>
          <cell r="N224">
            <v>515</v>
          </cell>
          <cell r="O224">
            <v>515</v>
          </cell>
          <cell r="P224">
            <v>2</v>
          </cell>
          <cell r="Q224">
            <v>4</v>
          </cell>
          <cell r="R224">
            <v>6</v>
          </cell>
          <cell r="S224">
            <v>3</v>
          </cell>
          <cell r="T224">
            <v>4114.71</v>
          </cell>
          <cell r="U224">
            <v>24</v>
          </cell>
          <cell r="V224">
            <v>28862.799999999999</v>
          </cell>
          <cell r="W224">
            <v>14240</v>
          </cell>
          <cell r="X224" t="str">
            <v>LEATHER FACTORY</v>
          </cell>
          <cell r="Y224">
            <v>442</v>
          </cell>
          <cell r="Z224">
            <v>496470.94</v>
          </cell>
          <cell r="AA224">
            <v>219416.4</v>
          </cell>
          <cell r="AB224">
            <v>195</v>
          </cell>
          <cell r="AC224" t="str">
            <v>201543</v>
          </cell>
          <cell r="AD224" t="str">
            <v>201644</v>
          </cell>
          <cell r="AE224">
            <v>444</v>
          </cell>
          <cell r="AF224">
            <v>3</v>
          </cell>
          <cell r="AG224">
            <v>447</v>
          </cell>
          <cell r="AH224" t="str">
            <v>201545</v>
          </cell>
          <cell r="AI224" t="str">
            <v>201733</v>
          </cell>
          <cell r="AJ224">
            <v>45</v>
          </cell>
          <cell r="AK224">
            <v>0</v>
          </cell>
          <cell r="AL224">
            <v>0</v>
          </cell>
          <cell r="AM224">
            <v>0</v>
          </cell>
          <cell r="AN224" t="str">
            <v>-</v>
          </cell>
          <cell r="AO224">
            <v>57.177</v>
          </cell>
          <cell r="AP224">
            <v>56.802</v>
          </cell>
          <cell r="AQ224">
            <v>44</v>
          </cell>
          <cell r="AR224">
            <v>3</v>
          </cell>
          <cell r="AS224" t="str">
            <v xml:space="preserve">8619015    </v>
          </cell>
          <cell r="AT224">
            <v>64</v>
          </cell>
          <cell r="AU224">
            <v>101</v>
          </cell>
          <cell r="AV224">
            <v>169</v>
          </cell>
          <cell r="AW224">
            <v>60</v>
          </cell>
          <cell r="AX224">
            <v>50</v>
          </cell>
          <cell r="AY224">
            <v>444</v>
          </cell>
          <cell r="AZ224" t="str">
            <v xml:space="preserve">8619015    </v>
          </cell>
          <cell r="BA224">
            <v>0</v>
          </cell>
          <cell r="BB224">
            <v>0</v>
          </cell>
          <cell r="BC224">
            <v>1</v>
          </cell>
          <cell r="BD224">
            <v>0</v>
          </cell>
          <cell r="BE224">
            <v>2</v>
          </cell>
          <cell r="BF224">
            <v>3</v>
          </cell>
          <cell r="BG224" t="str">
            <v xml:space="preserve">8619015    </v>
          </cell>
          <cell r="BH224">
            <v>8</v>
          </cell>
          <cell r="BI224">
            <v>1</v>
          </cell>
          <cell r="BJ224">
            <v>8</v>
          </cell>
          <cell r="BK224">
            <v>3</v>
          </cell>
          <cell r="BL224">
            <v>4</v>
          </cell>
          <cell r="BM224">
            <v>24</v>
          </cell>
          <cell r="BN224" t="str">
            <v xml:space="preserve">8619015    </v>
          </cell>
          <cell r="BO224">
            <v>6</v>
          </cell>
          <cell r="BP224">
            <v>0</v>
          </cell>
          <cell r="BQ224">
            <v>1</v>
          </cell>
          <cell r="BR224">
            <v>5</v>
          </cell>
          <cell r="BU224">
            <v>9</v>
          </cell>
          <cell r="BY224">
            <v>1</v>
          </cell>
          <cell r="BZ224">
            <v>1</v>
          </cell>
          <cell r="CH224">
            <v>0</v>
          </cell>
          <cell r="DH224">
            <v>3</v>
          </cell>
          <cell r="DI224">
            <v>3</v>
          </cell>
          <cell r="DL224">
            <v>2</v>
          </cell>
          <cell r="DM224">
            <v>5</v>
          </cell>
          <cell r="DO224">
            <v>7</v>
          </cell>
          <cell r="DP224">
            <v>2</v>
          </cell>
          <cell r="DR224">
            <v>19</v>
          </cell>
          <cell r="DU224">
            <v>11</v>
          </cell>
          <cell r="DX224">
            <v>1</v>
          </cell>
          <cell r="DY224">
            <v>18</v>
          </cell>
          <cell r="DZ224">
            <v>9</v>
          </cell>
          <cell r="EH224">
            <v>10</v>
          </cell>
          <cell r="EK224">
            <v>13</v>
          </cell>
          <cell r="ET224">
            <v>3</v>
          </cell>
          <cell r="EX224">
            <v>13</v>
          </cell>
          <cell r="EY224">
            <v>15</v>
          </cell>
          <cell r="FC224">
            <v>36</v>
          </cell>
          <cell r="FE224">
            <v>80</v>
          </cell>
          <cell r="FJ224">
            <v>0</v>
          </cell>
          <cell r="FQ224">
            <v>5</v>
          </cell>
          <cell r="FT224">
            <v>4</v>
          </cell>
          <cell r="FU224">
            <v>7</v>
          </cell>
          <cell r="FV224">
            <v>0</v>
          </cell>
          <cell r="FY224">
            <v>32</v>
          </cell>
          <cell r="FZ224">
            <v>1</v>
          </cell>
          <cell r="GB224">
            <v>1</v>
          </cell>
          <cell r="GC224">
            <v>2</v>
          </cell>
          <cell r="GL224">
            <v>5</v>
          </cell>
          <cell r="GO224">
            <v>0</v>
          </cell>
          <cell r="GS224">
            <v>8</v>
          </cell>
          <cell r="GU224">
            <v>0</v>
          </cell>
          <cell r="GW224">
            <v>8</v>
          </cell>
          <cell r="GY224">
            <v>8</v>
          </cell>
          <cell r="GZ224">
            <v>1</v>
          </cell>
          <cell r="HA224">
            <v>14</v>
          </cell>
          <cell r="HK224">
            <v>2</v>
          </cell>
          <cell r="HM224">
            <v>4</v>
          </cell>
          <cell r="HN224">
            <v>0</v>
          </cell>
          <cell r="HO224">
            <v>14</v>
          </cell>
          <cell r="HP224">
            <v>2</v>
          </cell>
          <cell r="HQ224">
            <v>10</v>
          </cell>
          <cell r="HR224">
            <v>30</v>
          </cell>
        </row>
        <row r="225">
          <cell r="A225" t="str">
            <v>8616015</v>
          </cell>
          <cell r="B225">
            <v>5</v>
          </cell>
          <cell r="C225">
            <v>4</v>
          </cell>
          <cell r="D225" t="str">
            <v>15</v>
          </cell>
          <cell r="E225" t="str">
            <v>*</v>
          </cell>
          <cell r="F225"/>
          <cell r="G225" t="str">
            <v>8616015</v>
          </cell>
          <cell r="H225" t="str">
            <v>STYLO</v>
          </cell>
          <cell r="I225" t="str">
            <v>00/0</v>
          </cell>
          <cell r="J225"/>
          <cell r="K225" t="str">
            <v>B</v>
          </cell>
          <cell r="L225" t="str">
            <v>S</v>
          </cell>
          <cell r="M225">
            <v>1399</v>
          </cell>
          <cell r="N225">
            <v>515</v>
          </cell>
          <cell r="O225">
            <v>515</v>
          </cell>
          <cell r="P225">
            <v>8</v>
          </cell>
          <cell r="Q225">
            <v>7</v>
          </cell>
          <cell r="R225">
            <v>4</v>
          </cell>
          <cell r="S225">
            <v>11</v>
          </cell>
          <cell r="T225">
            <v>14911.43</v>
          </cell>
          <cell r="U225">
            <v>69</v>
          </cell>
          <cell r="V225">
            <v>81334.22</v>
          </cell>
          <cell r="W225">
            <v>14240</v>
          </cell>
          <cell r="X225" t="str">
            <v>LEATHER FACTORY</v>
          </cell>
          <cell r="Y225">
            <v>637</v>
          </cell>
          <cell r="Z225">
            <v>702743.5</v>
          </cell>
          <cell r="AA225">
            <v>375879.05</v>
          </cell>
          <cell r="AB225">
            <v>329</v>
          </cell>
          <cell r="AC225" t="str">
            <v>201529</v>
          </cell>
          <cell r="AD225" t="str">
            <v>201653</v>
          </cell>
          <cell r="AE225">
            <v>912</v>
          </cell>
          <cell r="AF225">
            <v>0</v>
          </cell>
          <cell r="AG225">
            <v>912</v>
          </cell>
          <cell r="AH225" t="str">
            <v>201531</v>
          </cell>
          <cell r="AI225" t="str">
            <v>201733</v>
          </cell>
          <cell r="AJ225">
            <v>1325</v>
          </cell>
          <cell r="AK225">
            <v>0</v>
          </cell>
          <cell r="AL225">
            <v>0</v>
          </cell>
          <cell r="AM225">
            <v>0</v>
          </cell>
          <cell r="AN225" t="str">
            <v>-</v>
          </cell>
          <cell r="AO225">
            <v>56.31</v>
          </cell>
          <cell r="AP225">
            <v>56.802</v>
          </cell>
          <cell r="AQ225">
            <v>57</v>
          </cell>
          <cell r="AR225">
            <v>9</v>
          </cell>
          <cell r="AS225" t="str">
            <v xml:space="preserve">8616015    </v>
          </cell>
          <cell r="AT225">
            <v>150</v>
          </cell>
          <cell r="AU225">
            <v>215</v>
          </cell>
          <cell r="AV225">
            <v>294</v>
          </cell>
          <cell r="AW225">
            <v>146</v>
          </cell>
          <cell r="AX225">
            <v>107</v>
          </cell>
          <cell r="AY225">
            <v>912</v>
          </cell>
          <cell r="AZ225" t="str">
            <v xml:space="preserve">8616015    </v>
          </cell>
          <cell r="BA225">
            <v>4</v>
          </cell>
          <cell r="BB225">
            <v>2</v>
          </cell>
          <cell r="BC225">
            <v>2</v>
          </cell>
          <cell r="BD225">
            <v>0</v>
          </cell>
          <cell r="BE225">
            <v>3</v>
          </cell>
          <cell r="BF225">
            <v>11</v>
          </cell>
          <cell r="BG225" t="str">
            <v xml:space="preserve">8616015    </v>
          </cell>
          <cell r="BH225">
            <v>30</v>
          </cell>
          <cell r="BI225">
            <v>11</v>
          </cell>
          <cell r="BJ225">
            <v>8</v>
          </cell>
          <cell r="BK225">
            <v>13</v>
          </cell>
          <cell r="BL225">
            <v>7</v>
          </cell>
          <cell r="BM225">
            <v>69</v>
          </cell>
          <cell r="BN225" t="str">
            <v xml:space="preserve">8616015    </v>
          </cell>
          <cell r="BO225">
            <v>9</v>
          </cell>
          <cell r="BP225">
            <v>16</v>
          </cell>
          <cell r="BQ225">
            <v>1</v>
          </cell>
          <cell r="BR225">
            <v>10</v>
          </cell>
          <cell r="BS225">
            <v>3</v>
          </cell>
          <cell r="BU225">
            <v>3</v>
          </cell>
          <cell r="BX225">
            <v>0</v>
          </cell>
          <cell r="BY225">
            <v>3</v>
          </cell>
          <cell r="BZ225">
            <v>7</v>
          </cell>
          <cell r="CH225">
            <v>2</v>
          </cell>
          <cell r="CZ225">
            <v>29</v>
          </cell>
          <cell r="DG225">
            <v>9</v>
          </cell>
          <cell r="DH225">
            <v>26</v>
          </cell>
          <cell r="DI225">
            <v>0</v>
          </cell>
          <cell r="DJ225">
            <v>0</v>
          </cell>
          <cell r="DL225">
            <v>14</v>
          </cell>
          <cell r="DM225">
            <v>12</v>
          </cell>
          <cell r="DN225">
            <v>0</v>
          </cell>
          <cell r="DO225">
            <v>9</v>
          </cell>
          <cell r="DP225">
            <v>25</v>
          </cell>
          <cell r="DQ225">
            <v>0</v>
          </cell>
          <cell r="DR225">
            <v>35</v>
          </cell>
          <cell r="DU225">
            <v>18</v>
          </cell>
          <cell r="DX225">
            <v>4</v>
          </cell>
          <cell r="DY225">
            <v>9</v>
          </cell>
          <cell r="DZ225">
            <v>20</v>
          </cell>
          <cell r="EH225">
            <v>6</v>
          </cell>
          <cell r="EK225">
            <v>62</v>
          </cell>
          <cell r="EM225">
            <v>0</v>
          </cell>
          <cell r="EQ225">
            <v>4</v>
          </cell>
          <cell r="ER225">
            <v>0</v>
          </cell>
          <cell r="ES225">
            <v>0</v>
          </cell>
          <cell r="ET225">
            <v>6</v>
          </cell>
          <cell r="EU225">
            <v>1</v>
          </cell>
          <cell r="EW225">
            <v>1</v>
          </cell>
          <cell r="EX225">
            <v>3</v>
          </cell>
          <cell r="EY225">
            <v>13</v>
          </cell>
          <cell r="FC225">
            <v>53</v>
          </cell>
          <cell r="FD225">
            <v>2</v>
          </cell>
          <cell r="FE225">
            <v>120</v>
          </cell>
          <cell r="FF225">
            <v>9</v>
          </cell>
          <cell r="FH225">
            <v>0</v>
          </cell>
          <cell r="FK225">
            <v>0</v>
          </cell>
          <cell r="FM225">
            <v>0</v>
          </cell>
          <cell r="FQ225">
            <v>21</v>
          </cell>
          <cell r="FR225">
            <v>4</v>
          </cell>
          <cell r="FS225">
            <v>0</v>
          </cell>
          <cell r="FT225">
            <v>8</v>
          </cell>
          <cell r="FU225">
            <v>20</v>
          </cell>
          <cell r="FV225">
            <v>0</v>
          </cell>
          <cell r="FY225">
            <v>74</v>
          </cell>
          <cell r="FZ225">
            <v>6</v>
          </cell>
          <cell r="GB225">
            <v>16</v>
          </cell>
          <cell r="GC225">
            <v>13</v>
          </cell>
          <cell r="GD225">
            <v>0</v>
          </cell>
          <cell r="GE225">
            <v>0</v>
          </cell>
          <cell r="GI225">
            <v>5</v>
          </cell>
          <cell r="GL225">
            <v>28</v>
          </cell>
          <cell r="GR225">
            <v>3</v>
          </cell>
          <cell r="GS225">
            <v>17</v>
          </cell>
          <cell r="GU225">
            <v>1</v>
          </cell>
          <cell r="GW225">
            <v>13</v>
          </cell>
          <cell r="GY225">
            <v>10</v>
          </cell>
          <cell r="GZ225">
            <v>15</v>
          </cell>
          <cell r="HA225">
            <v>14</v>
          </cell>
          <cell r="HB225">
            <v>13</v>
          </cell>
          <cell r="HK225">
            <v>0</v>
          </cell>
          <cell r="HM225">
            <v>12</v>
          </cell>
          <cell r="HN225">
            <v>13</v>
          </cell>
          <cell r="HO225">
            <v>12</v>
          </cell>
          <cell r="HP225">
            <v>13</v>
          </cell>
          <cell r="HQ225">
            <v>23</v>
          </cell>
          <cell r="HR225">
            <v>20</v>
          </cell>
          <cell r="HS225">
            <v>3</v>
          </cell>
        </row>
        <row r="226">
          <cell r="A226" t="str">
            <v>8614015</v>
          </cell>
          <cell r="B226">
            <v>5</v>
          </cell>
          <cell r="C226">
            <v>4</v>
          </cell>
          <cell r="D226" t="str">
            <v>15</v>
          </cell>
          <cell r="E226" t="str">
            <v>*</v>
          </cell>
          <cell r="F226"/>
          <cell r="G226" t="str">
            <v>8614015</v>
          </cell>
          <cell r="H226" t="str">
            <v>STYLO</v>
          </cell>
          <cell r="I226" t="str">
            <v>00/0</v>
          </cell>
          <cell r="J226"/>
          <cell r="K226" t="str">
            <v>B</v>
          </cell>
          <cell r="L226" t="str">
            <v>S</v>
          </cell>
          <cell r="M226">
            <v>1399</v>
          </cell>
          <cell r="N226">
            <v>515</v>
          </cell>
          <cell r="O226">
            <v>515</v>
          </cell>
          <cell r="P226">
            <v>16</v>
          </cell>
          <cell r="Q226">
            <v>12</v>
          </cell>
          <cell r="R226">
            <v>13</v>
          </cell>
          <cell r="S226">
            <v>17</v>
          </cell>
          <cell r="T226">
            <v>22085.81</v>
          </cell>
          <cell r="U226">
            <v>100</v>
          </cell>
          <cell r="V226">
            <v>118734.55</v>
          </cell>
          <cell r="W226">
            <v>14240</v>
          </cell>
          <cell r="X226" t="str">
            <v>LEATHER FACTORY</v>
          </cell>
          <cell r="Y226">
            <v>682</v>
          </cell>
          <cell r="Z226">
            <v>772226.53</v>
          </cell>
          <cell r="AA226">
            <v>512657.46</v>
          </cell>
          <cell r="AB226">
            <v>448</v>
          </cell>
          <cell r="AC226" t="str">
            <v>201530</v>
          </cell>
          <cell r="AD226" t="str">
            <v>201644</v>
          </cell>
          <cell r="AE226">
            <v>1370</v>
          </cell>
          <cell r="AF226">
            <v>3</v>
          </cell>
          <cell r="AG226">
            <v>1373</v>
          </cell>
          <cell r="AH226" t="str">
            <v>201531</v>
          </cell>
          <cell r="AI226" t="str">
            <v>201733</v>
          </cell>
          <cell r="AJ226">
            <v>1908</v>
          </cell>
          <cell r="AK226">
            <v>0</v>
          </cell>
          <cell r="AL226">
            <v>0</v>
          </cell>
          <cell r="AM226">
            <v>0</v>
          </cell>
          <cell r="AN226" t="str">
            <v>-</v>
          </cell>
          <cell r="AO226">
            <v>56.625999999999998</v>
          </cell>
          <cell r="AP226">
            <v>56.802</v>
          </cell>
          <cell r="AQ226">
            <v>62</v>
          </cell>
          <cell r="AR226">
            <v>14</v>
          </cell>
          <cell r="AS226" t="str">
            <v xml:space="preserve">8614015    </v>
          </cell>
          <cell r="AT226">
            <v>285</v>
          </cell>
          <cell r="AU226">
            <v>330</v>
          </cell>
          <cell r="AV226">
            <v>398</v>
          </cell>
          <cell r="AW226">
            <v>205</v>
          </cell>
          <cell r="AX226">
            <v>155</v>
          </cell>
          <cell r="AY226">
            <v>1373</v>
          </cell>
          <cell r="AZ226" t="str">
            <v xml:space="preserve">8614015    </v>
          </cell>
          <cell r="BA226">
            <v>7</v>
          </cell>
          <cell r="BB226">
            <v>4</v>
          </cell>
          <cell r="BC226">
            <v>1</v>
          </cell>
          <cell r="BD226">
            <v>2</v>
          </cell>
          <cell r="BE226">
            <v>3</v>
          </cell>
          <cell r="BF226">
            <v>17</v>
          </cell>
          <cell r="BG226" t="str">
            <v xml:space="preserve">8614015    </v>
          </cell>
          <cell r="BH226">
            <v>46</v>
          </cell>
          <cell r="BI226">
            <v>14</v>
          </cell>
          <cell r="BJ226">
            <v>7</v>
          </cell>
          <cell r="BK226">
            <v>22</v>
          </cell>
          <cell r="BL226">
            <v>11</v>
          </cell>
          <cell r="BM226">
            <v>100</v>
          </cell>
          <cell r="BN226" t="str">
            <v xml:space="preserve">8614015    </v>
          </cell>
          <cell r="BO226">
            <v>13</v>
          </cell>
          <cell r="BP226">
            <v>48</v>
          </cell>
          <cell r="BQ226">
            <v>9</v>
          </cell>
          <cell r="BR226">
            <v>19</v>
          </cell>
          <cell r="BS226">
            <v>9</v>
          </cell>
          <cell r="BU226">
            <v>11</v>
          </cell>
          <cell r="BX226">
            <v>2</v>
          </cell>
          <cell r="BY226">
            <v>5</v>
          </cell>
          <cell r="BZ226">
            <v>1</v>
          </cell>
          <cell r="CH226">
            <v>4</v>
          </cell>
          <cell r="CX226">
            <v>0</v>
          </cell>
          <cell r="CZ226">
            <v>78</v>
          </cell>
          <cell r="DG226">
            <v>21</v>
          </cell>
          <cell r="DH226">
            <v>22</v>
          </cell>
          <cell r="DI226">
            <v>17</v>
          </cell>
          <cell r="DJ226">
            <v>0</v>
          </cell>
          <cell r="DL226">
            <v>21</v>
          </cell>
          <cell r="DM226">
            <v>14</v>
          </cell>
          <cell r="DN226">
            <v>0</v>
          </cell>
          <cell r="DO226">
            <v>4</v>
          </cell>
          <cell r="DP226">
            <v>24</v>
          </cell>
          <cell r="DQ226">
            <v>0</v>
          </cell>
          <cell r="DR226">
            <v>36</v>
          </cell>
          <cell r="DU226">
            <v>24</v>
          </cell>
          <cell r="DX226">
            <v>0</v>
          </cell>
          <cell r="DY226">
            <v>11</v>
          </cell>
          <cell r="DZ226">
            <v>24</v>
          </cell>
          <cell r="EE226">
            <v>0</v>
          </cell>
          <cell r="EH226">
            <v>53</v>
          </cell>
          <cell r="EK226">
            <v>104</v>
          </cell>
          <cell r="EM226">
            <v>0</v>
          </cell>
          <cell r="EQ226">
            <v>27</v>
          </cell>
          <cell r="ER226">
            <v>0</v>
          </cell>
          <cell r="ES226">
            <v>33</v>
          </cell>
          <cell r="ET226">
            <v>8</v>
          </cell>
          <cell r="EU226">
            <v>3</v>
          </cell>
          <cell r="EV226">
            <v>8</v>
          </cell>
          <cell r="EW226">
            <v>1</v>
          </cell>
          <cell r="EX226">
            <v>0</v>
          </cell>
          <cell r="EY226">
            <v>17</v>
          </cell>
          <cell r="FC226">
            <v>72</v>
          </cell>
          <cell r="FD226">
            <v>4</v>
          </cell>
          <cell r="FE226">
            <v>70</v>
          </cell>
          <cell r="FF226">
            <v>11</v>
          </cell>
          <cell r="FH226">
            <v>0</v>
          </cell>
          <cell r="FJ226">
            <v>0</v>
          </cell>
          <cell r="FK226">
            <v>0</v>
          </cell>
          <cell r="FQ226">
            <v>15</v>
          </cell>
          <cell r="FR226">
            <v>5</v>
          </cell>
          <cell r="FS226">
            <v>0</v>
          </cell>
          <cell r="FT226">
            <v>3</v>
          </cell>
          <cell r="FU226">
            <v>18</v>
          </cell>
          <cell r="FV226">
            <v>1</v>
          </cell>
          <cell r="FY226">
            <v>140</v>
          </cell>
          <cell r="FZ226">
            <v>36</v>
          </cell>
          <cell r="GB226">
            <v>19</v>
          </cell>
          <cell r="GC226">
            <v>20</v>
          </cell>
          <cell r="GD226">
            <v>3</v>
          </cell>
          <cell r="GE226">
            <v>0</v>
          </cell>
          <cell r="GH226">
            <v>3</v>
          </cell>
          <cell r="GI226">
            <v>3</v>
          </cell>
          <cell r="GL226">
            <v>36</v>
          </cell>
          <cell r="GO226">
            <v>0</v>
          </cell>
          <cell r="GR226">
            <v>29</v>
          </cell>
          <cell r="GS226">
            <v>17</v>
          </cell>
          <cell r="GU226">
            <v>26</v>
          </cell>
          <cell r="GW226">
            <v>8</v>
          </cell>
          <cell r="GZ226">
            <v>14</v>
          </cell>
          <cell r="HA226">
            <v>23</v>
          </cell>
          <cell r="HB226">
            <v>12</v>
          </cell>
          <cell r="HC226">
            <v>0</v>
          </cell>
          <cell r="HK226">
            <v>0</v>
          </cell>
          <cell r="HM226">
            <v>18</v>
          </cell>
          <cell r="HN226">
            <v>11</v>
          </cell>
          <cell r="HO226">
            <v>17</v>
          </cell>
          <cell r="HP226">
            <v>19</v>
          </cell>
          <cell r="HQ226">
            <v>22</v>
          </cell>
          <cell r="HR226">
            <v>33</v>
          </cell>
          <cell r="HS226">
            <v>6</v>
          </cell>
        </row>
        <row r="227">
          <cell r="A227" t="str">
            <v>8614516</v>
          </cell>
          <cell r="B227">
            <v>5</v>
          </cell>
          <cell r="C227">
            <v>4</v>
          </cell>
          <cell r="D227" t="str">
            <v>16</v>
          </cell>
          <cell r="E227"/>
          <cell r="F227"/>
          <cell r="G227" t="str">
            <v>8614516</v>
          </cell>
          <cell r="H227" t="str">
            <v>APOLLO SANDAL</v>
          </cell>
          <cell r="I227" t="str">
            <v>00/0</v>
          </cell>
          <cell r="J227"/>
          <cell r="K227" t="str">
            <v>B</v>
          </cell>
          <cell r="L227" t="str">
            <v>S</v>
          </cell>
          <cell r="M227">
            <v>1399</v>
          </cell>
          <cell r="N227">
            <v>600</v>
          </cell>
          <cell r="O227">
            <v>704.08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70078</v>
          </cell>
          <cell r="X227" t="str">
            <v>SIRIMAL FOOT WE</v>
          </cell>
          <cell r="Y227">
            <v>0</v>
          </cell>
          <cell r="Z227">
            <v>0</v>
          </cell>
          <cell r="AC227" t="str">
            <v>-</v>
          </cell>
          <cell r="AD227" t="str">
            <v>-</v>
          </cell>
          <cell r="AE227">
            <v>0</v>
          </cell>
          <cell r="AF227">
            <v>0</v>
          </cell>
          <cell r="AG227">
            <v>0</v>
          </cell>
          <cell r="AH227" t="str">
            <v>-</v>
          </cell>
          <cell r="AI227" t="str">
            <v>-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 t="str">
            <v>-</v>
          </cell>
          <cell r="AO227">
            <v>0</v>
          </cell>
          <cell r="AP227">
            <v>49.673000000000002</v>
          </cell>
          <cell r="AQ227">
            <v>0</v>
          </cell>
          <cell r="AR227">
            <v>0</v>
          </cell>
          <cell r="AS227"/>
          <cell r="AY227">
            <v>0</v>
          </cell>
          <cell r="AZ227"/>
          <cell r="BF227">
            <v>0</v>
          </cell>
          <cell r="BG227"/>
          <cell r="BM227">
            <v>0</v>
          </cell>
          <cell r="BN227"/>
        </row>
        <row r="228">
          <cell r="A228" t="str">
            <v>8616516</v>
          </cell>
          <cell r="B228">
            <v>5</v>
          </cell>
          <cell r="C228">
            <v>4</v>
          </cell>
          <cell r="D228" t="str">
            <v>16</v>
          </cell>
          <cell r="E228"/>
          <cell r="F228"/>
          <cell r="G228" t="str">
            <v>8616516</v>
          </cell>
          <cell r="H228" t="str">
            <v>APOLLO SANDAL</v>
          </cell>
          <cell r="I228" t="str">
            <v>00/0</v>
          </cell>
          <cell r="J228"/>
          <cell r="K228" t="str">
            <v>B</v>
          </cell>
          <cell r="L228" t="str">
            <v>S</v>
          </cell>
          <cell r="M228">
            <v>1399</v>
          </cell>
          <cell r="N228">
            <v>600</v>
          </cell>
          <cell r="O228">
            <v>704.08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70078</v>
          </cell>
          <cell r="X228" t="str">
            <v>SIRIMAL FOOT WE</v>
          </cell>
          <cell r="Y228">
            <v>0</v>
          </cell>
          <cell r="Z228">
            <v>0</v>
          </cell>
          <cell r="AC228" t="str">
            <v>-</v>
          </cell>
          <cell r="AD228" t="str">
            <v>-</v>
          </cell>
          <cell r="AE228">
            <v>0</v>
          </cell>
          <cell r="AF228">
            <v>0</v>
          </cell>
          <cell r="AG228">
            <v>0</v>
          </cell>
          <cell r="AH228" t="str">
            <v>-</v>
          </cell>
          <cell r="AI228" t="str">
            <v>-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 t="str">
            <v>-</v>
          </cell>
          <cell r="AO228">
            <v>0</v>
          </cell>
          <cell r="AP228">
            <v>49.673000000000002</v>
          </cell>
          <cell r="AQ228">
            <v>0</v>
          </cell>
          <cell r="AR228">
            <v>0</v>
          </cell>
          <cell r="AS228"/>
          <cell r="AY228">
            <v>0</v>
          </cell>
          <cell r="AZ228"/>
          <cell r="BF228">
            <v>0</v>
          </cell>
          <cell r="BG228"/>
          <cell r="BM228">
            <v>0</v>
          </cell>
          <cell r="BN228"/>
        </row>
        <row r="229">
          <cell r="A229" t="str">
            <v>8616023</v>
          </cell>
          <cell r="B229">
            <v>5</v>
          </cell>
          <cell r="C229">
            <v>4</v>
          </cell>
          <cell r="D229" t="str">
            <v>23</v>
          </cell>
          <cell r="E229" t="str">
            <v>*</v>
          </cell>
          <cell r="F229"/>
          <cell r="G229" t="str">
            <v>8616023</v>
          </cell>
          <cell r="H229" t="str">
            <v>THUNDER</v>
          </cell>
          <cell r="I229" t="str">
            <v>00/0</v>
          </cell>
          <cell r="J229" t="str">
            <v>+</v>
          </cell>
          <cell r="K229" t="str">
            <v>B</v>
          </cell>
          <cell r="L229" t="str">
            <v>D</v>
          </cell>
          <cell r="M229">
            <v>1499</v>
          </cell>
          <cell r="N229">
            <v>674.73</v>
          </cell>
          <cell r="O229">
            <v>791.78</v>
          </cell>
          <cell r="P229">
            <v>7</v>
          </cell>
          <cell r="Q229">
            <v>3</v>
          </cell>
          <cell r="R229">
            <v>8</v>
          </cell>
          <cell r="S229">
            <v>4</v>
          </cell>
          <cell r="T229">
            <v>5690.03</v>
          </cell>
          <cell r="U229">
            <v>33</v>
          </cell>
          <cell r="V229">
            <v>43410.06</v>
          </cell>
          <cell r="W229">
            <v>70063</v>
          </cell>
          <cell r="X229" t="str">
            <v>SUPUN AIRSOFT P</v>
          </cell>
          <cell r="Y229">
            <v>582</v>
          </cell>
          <cell r="Z229">
            <v>759046.91</v>
          </cell>
          <cell r="AA229">
            <v>212679.2</v>
          </cell>
          <cell r="AB229">
            <v>167</v>
          </cell>
          <cell r="AC229" t="str">
            <v>201449</v>
          </cell>
          <cell r="AD229" t="str">
            <v>201643</v>
          </cell>
          <cell r="AE229">
            <v>233</v>
          </cell>
          <cell r="AF229">
            <v>4</v>
          </cell>
          <cell r="AG229">
            <v>237</v>
          </cell>
          <cell r="AH229" t="str">
            <v>201450</v>
          </cell>
          <cell r="AI229" t="str">
            <v>201733</v>
          </cell>
          <cell r="AJ229">
            <v>25</v>
          </cell>
          <cell r="AK229">
            <v>0</v>
          </cell>
          <cell r="AL229">
            <v>0</v>
          </cell>
          <cell r="AM229">
            <v>0</v>
          </cell>
          <cell r="AN229" t="str">
            <v>-</v>
          </cell>
          <cell r="AO229">
            <v>48.707999999999998</v>
          </cell>
          <cell r="AP229">
            <v>47.18</v>
          </cell>
          <cell r="AQ229">
            <v>43</v>
          </cell>
          <cell r="AR229">
            <v>4</v>
          </cell>
          <cell r="AS229" t="str">
            <v xml:space="preserve">8616023    </v>
          </cell>
          <cell r="AT229">
            <v>93</v>
          </cell>
          <cell r="AU229">
            <v>66</v>
          </cell>
          <cell r="AV229">
            <v>26</v>
          </cell>
          <cell r="AW229">
            <v>29</v>
          </cell>
          <cell r="AX229">
            <v>19</v>
          </cell>
          <cell r="AY229">
            <v>233</v>
          </cell>
          <cell r="AZ229" t="str">
            <v xml:space="preserve">8616023    </v>
          </cell>
          <cell r="BA229">
            <v>2</v>
          </cell>
          <cell r="BB229">
            <v>1</v>
          </cell>
          <cell r="BC229">
            <v>0</v>
          </cell>
          <cell r="BD229">
            <v>1</v>
          </cell>
          <cell r="BE229">
            <v>0</v>
          </cell>
          <cell r="BF229">
            <v>4</v>
          </cell>
          <cell r="BG229" t="str">
            <v xml:space="preserve">8616023    </v>
          </cell>
          <cell r="BH229">
            <v>15</v>
          </cell>
          <cell r="BI229">
            <v>8</v>
          </cell>
          <cell r="BJ229">
            <v>1</v>
          </cell>
          <cell r="BK229">
            <v>8</v>
          </cell>
          <cell r="BL229">
            <v>1</v>
          </cell>
          <cell r="BM229">
            <v>33</v>
          </cell>
          <cell r="BN229" t="str">
            <v xml:space="preserve">8616023    </v>
          </cell>
          <cell r="BO229">
            <v>4</v>
          </cell>
          <cell r="BP229">
            <v>6</v>
          </cell>
          <cell r="BR229">
            <v>34</v>
          </cell>
          <cell r="BS229">
            <v>16</v>
          </cell>
          <cell r="BU229">
            <v>0</v>
          </cell>
          <cell r="BY229">
            <v>0</v>
          </cell>
          <cell r="BZ229">
            <v>0</v>
          </cell>
          <cell r="CH229">
            <v>5</v>
          </cell>
          <cell r="CZ229">
            <v>2</v>
          </cell>
          <cell r="DH229">
            <v>10</v>
          </cell>
          <cell r="DI229">
            <v>2</v>
          </cell>
          <cell r="DL229">
            <v>18</v>
          </cell>
          <cell r="DM229">
            <v>1</v>
          </cell>
          <cell r="DN229">
            <v>1</v>
          </cell>
          <cell r="DP229">
            <v>1</v>
          </cell>
          <cell r="DQ229">
            <v>1</v>
          </cell>
          <cell r="DR229">
            <v>4</v>
          </cell>
          <cell r="DU229">
            <v>9</v>
          </cell>
          <cell r="DX229">
            <v>1</v>
          </cell>
          <cell r="DY229">
            <v>2</v>
          </cell>
          <cell r="DZ229">
            <v>6</v>
          </cell>
          <cell r="EH229">
            <v>4</v>
          </cell>
          <cell r="EK229">
            <v>7</v>
          </cell>
          <cell r="ER229">
            <v>3</v>
          </cell>
          <cell r="ET229">
            <v>1</v>
          </cell>
          <cell r="EU229">
            <v>1</v>
          </cell>
          <cell r="EV229">
            <v>1</v>
          </cell>
          <cell r="EW229">
            <v>0</v>
          </cell>
          <cell r="EX229">
            <v>0</v>
          </cell>
          <cell r="EY229">
            <v>7</v>
          </cell>
          <cell r="FC229">
            <v>0</v>
          </cell>
          <cell r="FD229">
            <v>0</v>
          </cell>
          <cell r="FE229">
            <v>3</v>
          </cell>
          <cell r="FH229">
            <v>0</v>
          </cell>
          <cell r="FQ229">
            <v>4</v>
          </cell>
          <cell r="FR229">
            <v>4</v>
          </cell>
          <cell r="FS229">
            <v>0</v>
          </cell>
          <cell r="FT229">
            <v>2</v>
          </cell>
          <cell r="FU229">
            <v>4</v>
          </cell>
          <cell r="FV229">
            <v>0</v>
          </cell>
          <cell r="FY229">
            <v>13</v>
          </cell>
          <cell r="FZ229">
            <v>0</v>
          </cell>
          <cell r="GC229">
            <v>1</v>
          </cell>
          <cell r="GD229">
            <v>0</v>
          </cell>
          <cell r="GE229">
            <v>0</v>
          </cell>
          <cell r="GL229">
            <v>1</v>
          </cell>
          <cell r="GR229">
            <v>0</v>
          </cell>
          <cell r="GS229">
            <v>0</v>
          </cell>
          <cell r="GU229">
            <v>1</v>
          </cell>
          <cell r="GW229">
            <v>0</v>
          </cell>
          <cell r="GY229">
            <v>0</v>
          </cell>
          <cell r="GZ229">
            <v>0</v>
          </cell>
          <cell r="HA229">
            <v>5</v>
          </cell>
          <cell r="HB229">
            <v>5</v>
          </cell>
          <cell r="HM229">
            <v>5</v>
          </cell>
          <cell r="HN229">
            <v>15</v>
          </cell>
          <cell r="HO229">
            <v>3</v>
          </cell>
          <cell r="HP229">
            <v>3</v>
          </cell>
          <cell r="HQ229">
            <v>8</v>
          </cell>
          <cell r="HR229">
            <v>5</v>
          </cell>
          <cell r="HS229">
            <v>4</v>
          </cell>
        </row>
        <row r="230">
          <cell r="A230" t="str">
            <v>8616027</v>
          </cell>
          <cell r="B230">
            <v>5</v>
          </cell>
          <cell r="C230">
            <v>4</v>
          </cell>
          <cell r="D230" t="str">
            <v>27</v>
          </cell>
          <cell r="E230" t="str">
            <v>*</v>
          </cell>
          <cell r="F230" t="str">
            <v>X799</v>
          </cell>
          <cell r="G230" t="str">
            <v>8616027</v>
          </cell>
          <cell r="H230" t="str">
            <v>U ATTARI</v>
          </cell>
          <cell r="I230" t="str">
            <v>00/0</v>
          </cell>
          <cell r="J230"/>
          <cell r="K230" t="str">
            <v>B</v>
          </cell>
          <cell r="L230" t="str">
            <v>D</v>
          </cell>
          <cell r="M230">
            <v>1599</v>
          </cell>
          <cell r="N230">
            <v>680</v>
          </cell>
          <cell r="O230">
            <v>680</v>
          </cell>
          <cell r="P230">
            <v>0</v>
          </cell>
          <cell r="Q230">
            <v>0</v>
          </cell>
          <cell r="R230">
            <v>1</v>
          </cell>
          <cell r="S230">
            <v>0</v>
          </cell>
          <cell r="T230">
            <v>0</v>
          </cell>
          <cell r="U230">
            <v>1</v>
          </cell>
          <cell r="V230">
            <v>683.76</v>
          </cell>
          <cell r="W230">
            <v>14240</v>
          </cell>
          <cell r="X230" t="str">
            <v>LEATHER FACTORY</v>
          </cell>
          <cell r="Y230">
            <v>776</v>
          </cell>
          <cell r="Z230">
            <v>378884.24</v>
          </cell>
          <cell r="AA230">
            <v>28768.38</v>
          </cell>
          <cell r="AB230">
            <v>47</v>
          </cell>
          <cell r="AC230" t="str">
            <v>201518</v>
          </cell>
          <cell r="AD230" t="str">
            <v>201520</v>
          </cell>
          <cell r="AE230">
            <v>52</v>
          </cell>
          <cell r="AF230">
            <v>0</v>
          </cell>
          <cell r="AG230">
            <v>52</v>
          </cell>
          <cell r="AH230" t="str">
            <v>201519</v>
          </cell>
          <cell r="AI230" t="str">
            <v>201730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 t="str">
            <v>-</v>
          </cell>
          <cell r="AO230">
            <v>0.55000000000000004</v>
          </cell>
          <cell r="AP230">
            <v>50.095999999999997</v>
          </cell>
          <cell r="AQ230">
            <v>12</v>
          </cell>
          <cell r="AR230">
            <v>0</v>
          </cell>
          <cell r="AS230" t="str">
            <v xml:space="preserve">8616027    </v>
          </cell>
          <cell r="AT230">
            <v>11</v>
          </cell>
          <cell r="AU230">
            <v>16</v>
          </cell>
          <cell r="AV230">
            <v>22</v>
          </cell>
          <cell r="AW230">
            <v>2</v>
          </cell>
          <cell r="AX230">
            <v>1</v>
          </cell>
          <cell r="AY230">
            <v>52</v>
          </cell>
          <cell r="AZ230" t="str">
            <v xml:space="preserve">8616027    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 t="str">
            <v xml:space="preserve">8616027    </v>
          </cell>
          <cell r="BH230">
            <v>0</v>
          </cell>
          <cell r="BI230">
            <v>1</v>
          </cell>
          <cell r="BJ230">
            <v>0</v>
          </cell>
          <cell r="BK230">
            <v>0</v>
          </cell>
          <cell r="BL230">
            <v>0</v>
          </cell>
          <cell r="BM230">
            <v>1</v>
          </cell>
          <cell r="BN230" t="str">
            <v xml:space="preserve">8616027    </v>
          </cell>
          <cell r="BQ230">
            <v>3</v>
          </cell>
          <cell r="BR230">
            <v>2</v>
          </cell>
          <cell r="CZ230">
            <v>4</v>
          </cell>
          <cell r="DL230">
            <v>4</v>
          </cell>
          <cell r="DP230">
            <v>0</v>
          </cell>
          <cell r="DU230">
            <v>9</v>
          </cell>
          <cell r="DY230">
            <v>3</v>
          </cell>
          <cell r="FC230">
            <v>2</v>
          </cell>
          <cell r="FE230">
            <v>19</v>
          </cell>
          <cell r="FJ230">
            <v>0</v>
          </cell>
          <cell r="FK230">
            <v>0</v>
          </cell>
          <cell r="FM230">
            <v>0</v>
          </cell>
          <cell r="FU230">
            <v>0</v>
          </cell>
          <cell r="FY230">
            <v>0</v>
          </cell>
          <cell r="GC230">
            <v>0</v>
          </cell>
          <cell r="GD230">
            <v>1</v>
          </cell>
          <cell r="GL230">
            <v>2</v>
          </cell>
          <cell r="HB230">
            <v>1</v>
          </cell>
          <cell r="HM230">
            <v>2</v>
          </cell>
          <cell r="HN230">
            <v>0</v>
          </cell>
          <cell r="HQ230">
            <v>0</v>
          </cell>
        </row>
        <row r="231">
          <cell r="A231" t="str">
            <v>8616030</v>
          </cell>
          <cell r="B231">
            <v>5</v>
          </cell>
          <cell r="C231">
            <v>4</v>
          </cell>
          <cell r="D231" t="str">
            <v>30</v>
          </cell>
          <cell r="E231" t="str">
            <v>*</v>
          </cell>
          <cell r="F231" t="str">
            <v>X599</v>
          </cell>
          <cell r="G231" t="str">
            <v>8616030</v>
          </cell>
          <cell r="H231" t="str">
            <v>STRIKER</v>
          </cell>
          <cell r="I231" t="str">
            <v>00/0</v>
          </cell>
          <cell r="J231"/>
          <cell r="K231" t="str">
            <v>B</v>
          </cell>
          <cell r="L231" t="str">
            <v>D</v>
          </cell>
          <cell r="M231">
            <v>1599</v>
          </cell>
          <cell r="N231">
            <v>700</v>
          </cell>
          <cell r="O231">
            <v>700</v>
          </cell>
          <cell r="P231">
            <v>13</v>
          </cell>
          <cell r="Q231">
            <v>12</v>
          </cell>
          <cell r="R231">
            <v>9</v>
          </cell>
          <cell r="S231">
            <v>16</v>
          </cell>
          <cell r="T231">
            <v>13235.51</v>
          </cell>
          <cell r="U231">
            <v>67</v>
          </cell>
          <cell r="V231">
            <v>56759.35</v>
          </cell>
          <cell r="W231">
            <v>14240</v>
          </cell>
          <cell r="X231" t="str">
            <v>LEATHER FACTORY</v>
          </cell>
          <cell r="Y231">
            <v>555</v>
          </cell>
          <cell r="Z231">
            <v>770753.44</v>
          </cell>
          <cell r="AA231">
            <v>376103.44</v>
          </cell>
          <cell r="AB231">
            <v>343</v>
          </cell>
          <cell r="AC231" t="str">
            <v>201517</v>
          </cell>
          <cell r="AD231" t="str">
            <v>201602</v>
          </cell>
          <cell r="AE231">
            <v>216</v>
          </cell>
          <cell r="AF231">
            <v>3</v>
          </cell>
          <cell r="AG231">
            <v>219</v>
          </cell>
          <cell r="AH231" t="str">
            <v>201519</v>
          </cell>
          <cell r="AI231" t="str">
            <v>201733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 t="str">
            <v>-</v>
          </cell>
          <cell r="AO231">
            <v>17.37</v>
          </cell>
          <cell r="AP231">
            <v>48.628999999999998</v>
          </cell>
          <cell r="AQ231">
            <v>34</v>
          </cell>
          <cell r="AR231">
            <v>7</v>
          </cell>
          <cell r="AS231" t="str">
            <v xml:space="preserve">8616030    </v>
          </cell>
          <cell r="AT231">
            <v>27</v>
          </cell>
          <cell r="AU231">
            <v>99</v>
          </cell>
          <cell r="AV231">
            <v>42</v>
          </cell>
          <cell r="AW231">
            <v>14</v>
          </cell>
          <cell r="AX231">
            <v>34</v>
          </cell>
          <cell r="AY231">
            <v>216</v>
          </cell>
          <cell r="AZ231" t="str">
            <v xml:space="preserve">8616030    </v>
          </cell>
          <cell r="BA231">
            <v>1</v>
          </cell>
          <cell r="BB231">
            <v>0</v>
          </cell>
          <cell r="BC231">
            <v>1</v>
          </cell>
          <cell r="BD231">
            <v>8</v>
          </cell>
          <cell r="BE231">
            <v>6</v>
          </cell>
          <cell r="BF231">
            <v>16</v>
          </cell>
          <cell r="BG231" t="str">
            <v xml:space="preserve">8616030    </v>
          </cell>
          <cell r="BH231">
            <v>6</v>
          </cell>
          <cell r="BI231">
            <v>5</v>
          </cell>
          <cell r="BJ231">
            <v>18</v>
          </cell>
          <cell r="BK231">
            <v>21</v>
          </cell>
          <cell r="BL231">
            <v>17</v>
          </cell>
          <cell r="BM231">
            <v>67</v>
          </cell>
          <cell r="BN231" t="str">
            <v xml:space="preserve">8616030    </v>
          </cell>
          <cell r="BO231">
            <v>0</v>
          </cell>
          <cell r="BP231">
            <v>0</v>
          </cell>
          <cell r="BR231">
            <v>3</v>
          </cell>
          <cell r="BS231">
            <v>5</v>
          </cell>
          <cell r="BX231">
            <v>4</v>
          </cell>
          <cell r="CH231">
            <v>0</v>
          </cell>
          <cell r="CQ231">
            <v>0</v>
          </cell>
          <cell r="CZ231">
            <v>4</v>
          </cell>
          <cell r="DD231">
            <v>0</v>
          </cell>
          <cell r="DI231">
            <v>-1</v>
          </cell>
          <cell r="DL231">
            <v>35</v>
          </cell>
          <cell r="DM231">
            <v>0</v>
          </cell>
          <cell r="DN231">
            <v>0</v>
          </cell>
          <cell r="DO231">
            <v>0</v>
          </cell>
          <cell r="DP231">
            <v>1</v>
          </cell>
          <cell r="DQ231">
            <v>1</v>
          </cell>
          <cell r="DR231">
            <v>0</v>
          </cell>
          <cell r="DU231">
            <v>39</v>
          </cell>
          <cell r="DX231">
            <v>4</v>
          </cell>
          <cell r="DY231">
            <v>3</v>
          </cell>
          <cell r="DZ231">
            <v>1</v>
          </cell>
          <cell r="EH231">
            <v>16</v>
          </cell>
          <cell r="EK231">
            <v>1</v>
          </cell>
          <cell r="ER231">
            <v>6</v>
          </cell>
          <cell r="ES231">
            <v>6</v>
          </cell>
          <cell r="EU231">
            <v>0</v>
          </cell>
          <cell r="EW231">
            <v>18</v>
          </cell>
          <cell r="EX231">
            <v>1</v>
          </cell>
          <cell r="EY231">
            <v>10</v>
          </cell>
          <cell r="FD231">
            <v>0</v>
          </cell>
          <cell r="FE231">
            <v>0</v>
          </cell>
          <cell r="FF231">
            <v>6</v>
          </cell>
          <cell r="FQ231">
            <v>1</v>
          </cell>
          <cell r="FR231">
            <v>0</v>
          </cell>
          <cell r="FU231">
            <v>5</v>
          </cell>
          <cell r="FY231">
            <v>4</v>
          </cell>
          <cell r="FZ231">
            <v>1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L231">
            <v>2</v>
          </cell>
          <cell r="GR231">
            <v>8</v>
          </cell>
          <cell r="GS231">
            <v>0</v>
          </cell>
          <cell r="GU231">
            <v>1</v>
          </cell>
          <cell r="GW231">
            <v>3</v>
          </cell>
          <cell r="GY231">
            <v>1</v>
          </cell>
          <cell r="GZ231">
            <v>6</v>
          </cell>
          <cell r="HA231">
            <v>0</v>
          </cell>
          <cell r="HB231">
            <v>0</v>
          </cell>
          <cell r="HK231">
            <v>0</v>
          </cell>
          <cell r="HM231">
            <v>2</v>
          </cell>
          <cell r="HN231">
            <v>1</v>
          </cell>
          <cell r="HO231">
            <v>11</v>
          </cell>
          <cell r="HP231">
            <v>1</v>
          </cell>
          <cell r="HQ231">
            <v>0</v>
          </cell>
          <cell r="HR231">
            <v>6</v>
          </cell>
          <cell r="HS231">
            <v>0</v>
          </cell>
        </row>
        <row r="232">
          <cell r="A232" t="str">
            <v>8619433</v>
          </cell>
          <cell r="B232">
            <v>5</v>
          </cell>
          <cell r="C232">
            <v>4</v>
          </cell>
          <cell r="D232" t="str">
            <v>33</v>
          </cell>
          <cell r="E232" t="str">
            <v>*</v>
          </cell>
          <cell r="F232"/>
          <cell r="G232" t="str">
            <v>8619433</v>
          </cell>
          <cell r="H232" t="str">
            <v>SUNNY 11</v>
          </cell>
          <cell r="I232" t="str">
            <v>00/0</v>
          </cell>
          <cell r="J232"/>
          <cell r="K232" t="str">
            <v>B</v>
          </cell>
          <cell r="L232" t="str">
            <v>D</v>
          </cell>
          <cell r="M232">
            <v>1399</v>
          </cell>
          <cell r="N232">
            <v>590</v>
          </cell>
          <cell r="O232">
            <v>590</v>
          </cell>
          <cell r="P232">
            <v>0</v>
          </cell>
          <cell r="Q232">
            <v>0</v>
          </cell>
          <cell r="R232">
            <v>1</v>
          </cell>
          <cell r="S232">
            <v>0</v>
          </cell>
          <cell r="T232">
            <v>0</v>
          </cell>
          <cell r="U232">
            <v>3</v>
          </cell>
          <cell r="V232">
            <v>3467.61</v>
          </cell>
          <cell r="W232">
            <v>14240</v>
          </cell>
          <cell r="X232" t="str">
            <v>LEATHER FACTORY</v>
          </cell>
          <cell r="Y232">
            <v>50</v>
          </cell>
          <cell r="Z232">
            <v>40059.269999999997</v>
          </cell>
          <cell r="AA232">
            <v>19012.07</v>
          </cell>
          <cell r="AB232">
            <v>19</v>
          </cell>
          <cell r="AC232" t="str">
            <v>201506</v>
          </cell>
          <cell r="AD232" t="str">
            <v>201644</v>
          </cell>
          <cell r="AE232">
            <v>29</v>
          </cell>
          <cell r="AF232">
            <v>2</v>
          </cell>
          <cell r="AG232">
            <v>31</v>
          </cell>
          <cell r="AH232" t="str">
            <v>201507</v>
          </cell>
          <cell r="AI232" t="str">
            <v>201730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 t="str">
            <v>-</v>
          </cell>
          <cell r="AO232">
            <v>48.956000000000003</v>
          </cell>
          <cell r="AP232">
            <v>50.511000000000003</v>
          </cell>
          <cell r="AQ232">
            <v>8</v>
          </cell>
          <cell r="AR232">
            <v>0</v>
          </cell>
          <cell r="AS232" t="str">
            <v xml:space="preserve">8619433    </v>
          </cell>
          <cell r="AT232">
            <v>6</v>
          </cell>
          <cell r="AU232">
            <v>18</v>
          </cell>
          <cell r="AV232">
            <v>2</v>
          </cell>
          <cell r="AW232">
            <v>3</v>
          </cell>
          <cell r="AY232">
            <v>29</v>
          </cell>
          <cell r="AZ232" t="str">
            <v xml:space="preserve">8619433    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F232">
            <v>0</v>
          </cell>
          <cell r="BG232" t="str">
            <v xml:space="preserve">8619433    </v>
          </cell>
          <cell r="BH232">
            <v>2</v>
          </cell>
          <cell r="BI232">
            <v>1</v>
          </cell>
          <cell r="BJ232">
            <v>0</v>
          </cell>
          <cell r="BK232">
            <v>0</v>
          </cell>
          <cell r="BM232">
            <v>3</v>
          </cell>
          <cell r="BN232" t="str">
            <v xml:space="preserve">8619433    </v>
          </cell>
          <cell r="CH232">
            <v>0</v>
          </cell>
          <cell r="CZ232">
            <v>2</v>
          </cell>
          <cell r="DO232">
            <v>3</v>
          </cell>
          <cell r="DU232">
            <v>6</v>
          </cell>
          <cell r="DZ232">
            <v>0</v>
          </cell>
          <cell r="EK232">
            <v>9</v>
          </cell>
          <cell r="ES232">
            <v>0</v>
          </cell>
          <cell r="ET232">
            <v>1</v>
          </cell>
          <cell r="FE232">
            <v>1</v>
          </cell>
          <cell r="FK232">
            <v>0</v>
          </cell>
          <cell r="FU232">
            <v>3</v>
          </cell>
          <cell r="FY232">
            <v>0</v>
          </cell>
          <cell r="HP232">
            <v>4</v>
          </cell>
        </row>
        <row r="233">
          <cell r="A233" t="str">
            <v>8619038</v>
          </cell>
          <cell r="B233">
            <v>5</v>
          </cell>
          <cell r="C233">
            <v>4</v>
          </cell>
          <cell r="D233" t="str">
            <v>38</v>
          </cell>
          <cell r="E233" t="str">
            <v>*</v>
          </cell>
          <cell r="F233"/>
          <cell r="G233" t="str">
            <v>8619038</v>
          </cell>
          <cell r="H233" t="str">
            <v>SCROPIO</v>
          </cell>
          <cell r="I233" t="str">
            <v>00/0</v>
          </cell>
          <cell r="J233"/>
          <cell r="K233" t="str">
            <v>B</v>
          </cell>
          <cell r="L233" t="str">
            <v>D</v>
          </cell>
          <cell r="M233">
            <v>1299</v>
          </cell>
          <cell r="N233">
            <v>560</v>
          </cell>
          <cell r="O233">
            <v>560</v>
          </cell>
          <cell r="P233">
            <v>1</v>
          </cell>
          <cell r="Q233">
            <v>2</v>
          </cell>
          <cell r="R233">
            <v>1</v>
          </cell>
          <cell r="S233">
            <v>1</v>
          </cell>
          <cell r="T233">
            <v>1273.53</v>
          </cell>
          <cell r="U233">
            <v>6</v>
          </cell>
          <cell r="V233">
            <v>6436.24</v>
          </cell>
          <cell r="W233">
            <v>14240</v>
          </cell>
          <cell r="X233" t="str">
            <v>LEATHER FACTORY</v>
          </cell>
          <cell r="Y233">
            <v>428</v>
          </cell>
          <cell r="Z233">
            <v>284810.46000000002</v>
          </cell>
          <cell r="AA233">
            <v>45517.37</v>
          </cell>
          <cell r="AB233">
            <v>58</v>
          </cell>
          <cell r="AC233" t="str">
            <v>201524</v>
          </cell>
          <cell r="AD233" t="str">
            <v>201653</v>
          </cell>
          <cell r="AE233">
            <v>274</v>
          </cell>
          <cell r="AF233">
            <v>0</v>
          </cell>
          <cell r="AG233">
            <v>274</v>
          </cell>
          <cell r="AH233" t="str">
            <v>201525</v>
          </cell>
          <cell r="AI233" t="str">
            <v>201733</v>
          </cell>
          <cell r="AJ233">
            <v>1289</v>
          </cell>
          <cell r="AK233">
            <v>0</v>
          </cell>
          <cell r="AL233">
            <v>0</v>
          </cell>
          <cell r="AM233">
            <v>0</v>
          </cell>
          <cell r="AN233" t="str">
            <v>-</v>
          </cell>
          <cell r="AO233">
            <v>47.795999999999999</v>
          </cell>
          <cell r="AP233">
            <v>49.411999999999999</v>
          </cell>
          <cell r="AQ233">
            <v>13</v>
          </cell>
          <cell r="AR233">
            <v>1</v>
          </cell>
          <cell r="AS233" t="str">
            <v xml:space="preserve">8619038    </v>
          </cell>
          <cell r="AT233">
            <v>88</v>
          </cell>
          <cell r="AU233">
            <v>49</v>
          </cell>
          <cell r="AV233">
            <v>94</v>
          </cell>
          <cell r="AW233">
            <v>43</v>
          </cell>
          <cell r="AX233">
            <v>0</v>
          </cell>
          <cell r="AY233">
            <v>274</v>
          </cell>
          <cell r="AZ233" t="str">
            <v xml:space="preserve">8619038    </v>
          </cell>
          <cell r="BA233">
            <v>0</v>
          </cell>
          <cell r="BB233">
            <v>0</v>
          </cell>
          <cell r="BC233">
            <v>1</v>
          </cell>
          <cell r="BD233">
            <v>0</v>
          </cell>
          <cell r="BE233">
            <v>0</v>
          </cell>
          <cell r="BF233">
            <v>1</v>
          </cell>
          <cell r="BG233" t="str">
            <v xml:space="preserve">8619038    </v>
          </cell>
          <cell r="BH233">
            <v>1</v>
          </cell>
          <cell r="BI233">
            <v>1</v>
          </cell>
          <cell r="BJ233">
            <v>4</v>
          </cell>
          <cell r="BK233">
            <v>0</v>
          </cell>
          <cell r="BL233">
            <v>0</v>
          </cell>
          <cell r="BM233">
            <v>6</v>
          </cell>
          <cell r="BN233" t="str">
            <v xml:space="preserve">8619038    </v>
          </cell>
          <cell r="BO233">
            <v>0</v>
          </cell>
          <cell r="BP233">
            <v>14</v>
          </cell>
          <cell r="BQ233">
            <v>0</v>
          </cell>
          <cell r="BR233">
            <v>3</v>
          </cell>
          <cell r="BS233">
            <v>0</v>
          </cell>
          <cell r="BU233">
            <v>0</v>
          </cell>
          <cell r="BX233">
            <v>0</v>
          </cell>
          <cell r="BY233">
            <v>0</v>
          </cell>
          <cell r="BZ233">
            <v>0</v>
          </cell>
          <cell r="CU233">
            <v>0</v>
          </cell>
          <cell r="CZ233">
            <v>71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1</v>
          </cell>
          <cell r="DM233">
            <v>0</v>
          </cell>
          <cell r="DN233">
            <v>0</v>
          </cell>
          <cell r="DP233">
            <v>0</v>
          </cell>
          <cell r="DQ233">
            <v>0</v>
          </cell>
          <cell r="DR233">
            <v>0</v>
          </cell>
          <cell r="DU233">
            <v>11</v>
          </cell>
          <cell r="DX233">
            <v>0</v>
          </cell>
          <cell r="DY233">
            <v>0</v>
          </cell>
          <cell r="DZ233">
            <v>1</v>
          </cell>
          <cell r="EH233">
            <v>0</v>
          </cell>
          <cell r="EK233">
            <v>36</v>
          </cell>
          <cell r="EM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1</v>
          </cell>
          <cell r="EU233">
            <v>0</v>
          </cell>
          <cell r="EW233">
            <v>0</v>
          </cell>
          <cell r="EX233">
            <v>0</v>
          </cell>
          <cell r="EY233">
            <v>0</v>
          </cell>
          <cell r="FC233">
            <v>6</v>
          </cell>
          <cell r="FD233">
            <v>0</v>
          </cell>
          <cell r="FE233">
            <v>5</v>
          </cell>
          <cell r="FF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Q233">
            <v>0</v>
          </cell>
          <cell r="FR233">
            <v>0</v>
          </cell>
          <cell r="FS233">
            <v>0</v>
          </cell>
          <cell r="FT233">
            <v>0</v>
          </cell>
          <cell r="FU233">
            <v>18</v>
          </cell>
          <cell r="FV233">
            <v>0</v>
          </cell>
          <cell r="FY233">
            <v>82</v>
          </cell>
          <cell r="FZ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L233">
            <v>25</v>
          </cell>
          <cell r="GQ233">
            <v>0</v>
          </cell>
          <cell r="GR233">
            <v>0</v>
          </cell>
          <cell r="GS233">
            <v>0</v>
          </cell>
          <cell r="GT233">
            <v>0</v>
          </cell>
          <cell r="GU233">
            <v>0</v>
          </cell>
          <cell r="GW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  <cell r="HJ233">
            <v>0</v>
          </cell>
          <cell r="HM233">
            <v>0</v>
          </cell>
          <cell r="HN233">
            <v>0</v>
          </cell>
          <cell r="HO233">
            <v>0</v>
          </cell>
          <cell r="HP233">
            <v>0</v>
          </cell>
          <cell r="HQ233">
            <v>0</v>
          </cell>
          <cell r="HR233">
            <v>0</v>
          </cell>
          <cell r="HS233">
            <v>0</v>
          </cell>
        </row>
        <row r="234">
          <cell r="A234" t="str">
            <v>8616465</v>
          </cell>
          <cell r="B234">
            <v>5</v>
          </cell>
          <cell r="C234">
            <v>4</v>
          </cell>
          <cell r="D234" t="str">
            <v>65</v>
          </cell>
          <cell r="E234" t="str">
            <v>*</v>
          </cell>
          <cell r="F234"/>
          <cell r="G234" t="str">
            <v>8616465</v>
          </cell>
          <cell r="H234" t="str">
            <v>SPARKLE</v>
          </cell>
          <cell r="I234" t="str">
            <v>00/0</v>
          </cell>
          <cell r="J234"/>
          <cell r="K234" t="str">
            <v>B</v>
          </cell>
          <cell r="L234" t="str">
            <v>D</v>
          </cell>
          <cell r="M234">
            <v>1399</v>
          </cell>
          <cell r="N234">
            <v>525</v>
          </cell>
          <cell r="O234">
            <v>525</v>
          </cell>
          <cell r="P234">
            <v>1</v>
          </cell>
          <cell r="Q234">
            <v>1</v>
          </cell>
          <cell r="R234">
            <v>0</v>
          </cell>
          <cell r="S234">
            <v>2</v>
          </cell>
          <cell r="T234">
            <v>2743.14</v>
          </cell>
          <cell r="U234">
            <v>-1</v>
          </cell>
          <cell r="V234">
            <v>-1501.72</v>
          </cell>
          <cell r="W234">
            <v>14240</v>
          </cell>
          <cell r="X234" t="str">
            <v>LEATHER FACTORY</v>
          </cell>
          <cell r="Y234">
            <v>342</v>
          </cell>
          <cell r="Z234">
            <v>183492.61</v>
          </cell>
          <cell r="AA234">
            <v>12734.48</v>
          </cell>
          <cell r="AB234">
            <v>39</v>
          </cell>
          <cell r="AC234" t="str">
            <v>201507</v>
          </cell>
          <cell r="AD234" t="str">
            <v>201653</v>
          </cell>
          <cell r="AE234">
            <v>1819</v>
          </cell>
          <cell r="AF234">
            <v>13</v>
          </cell>
          <cell r="AG234">
            <v>1832</v>
          </cell>
          <cell r="AH234" t="str">
            <v>201507</v>
          </cell>
          <cell r="AI234" t="str">
            <v>201733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 t="str">
            <v>-</v>
          </cell>
          <cell r="AO234">
            <v>65.040000000000006</v>
          </cell>
          <cell r="AP234">
            <v>55.963000000000001</v>
          </cell>
          <cell r="AQ234">
            <v>18</v>
          </cell>
          <cell r="AR234">
            <v>2</v>
          </cell>
          <cell r="AS234" t="str">
            <v xml:space="preserve">8616465    </v>
          </cell>
          <cell r="AT234">
            <v>682</v>
          </cell>
          <cell r="AU234">
            <v>466</v>
          </cell>
          <cell r="AV234">
            <v>586</v>
          </cell>
          <cell r="AW234">
            <v>61</v>
          </cell>
          <cell r="AX234">
            <v>24</v>
          </cell>
          <cell r="AY234">
            <v>1819</v>
          </cell>
          <cell r="AZ234" t="str">
            <v xml:space="preserve">8616465    </v>
          </cell>
          <cell r="BA234">
            <v>0</v>
          </cell>
          <cell r="BB234">
            <v>1</v>
          </cell>
          <cell r="BC234">
            <v>1</v>
          </cell>
          <cell r="BD234">
            <v>0</v>
          </cell>
          <cell r="BE234">
            <v>0</v>
          </cell>
          <cell r="BF234">
            <v>2</v>
          </cell>
          <cell r="BG234" t="str">
            <v xml:space="preserve">8616465    </v>
          </cell>
          <cell r="BH234">
            <v>1</v>
          </cell>
          <cell r="BI234">
            <v>4</v>
          </cell>
          <cell r="BJ234">
            <v>2</v>
          </cell>
          <cell r="BK234">
            <v>-8</v>
          </cell>
          <cell r="BL234">
            <v>0</v>
          </cell>
          <cell r="BM234">
            <v>-1</v>
          </cell>
          <cell r="BN234" t="str">
            <v xml:space="preserve">8616465    </v>
          </cell>
          <cell r="BP234">
            <v>15</v>
          </cell>
          <cell r="BR234">
            <v>1</v>
          </cell>
          <cell r="BS234">
            <v>0</v>
          </cell>
          <cell r="BZ234">
            <v>0</v>
          </cell>
          <cell r="CZ234">
            <v>648</v>
          </cell>
          <cell r="DL234">
            <v>18</v>
          </cell>
          <cell r="DO234">
            <v>34</v>
          </cell>
          <cell r="DP234">
            <v>21</v>
          </cell>
          <cell r="DZ234">
            <v>7</v>
          </cell>
          <cell r="EH234">
            <v>17</v>
          </cell>
          <cell r="EK234">
            <v>390</v>
          </cell>
          <cell r="FC234">
            <v>381</v>
          </cell>
          <cell r="FE234">
            <v>46</v>
          </cell>
          <cell r="FH234">
            <v>12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Q234">
            <v>2</v>
          </cell>
          <cell r="FU234">
            <v>19</v>
          </cell>
          <cell r="FY234">
            <v>145</v>
          </cell>
          <cell r="GL234">
            <v>42</v>
          </cell>
          <cell r="GO234">
            <v>0</v>
          </cell>
          <cell r="GZ234">
            <v>3</v>
          </cell>
          <cell r="HM234">
            <v>18</v>
          </cell>
          <cell r="HQ234">
            <v>0</v>
          </cell>
        </row>
        <row r="235">
          <cell r="A235" t="str">
            <v>8614067</v>
          </cell>
          <cell r="B235">
            <v>5</v>
          </cell>
          <cell r="C235">
            <v>4</v>
          </cell>
          <cell r="D235" t="str">
            <v>67</v>
          </cell>
          <cell r="E235" t="str">
            <v>*</v>
          </cell>
          <cell r="F235"/>
          <cell r="G235" t="str">
            <v>8614067</v>
          </cell>
          <cell r="H235" t="str">
            <v>KRYPTON SANDAL</v>
          </cell>
          <cell r="I235" t="str">
            <v>22/5</v>
          </cell>
          <cell r="J235" t="str">
            <v>-</v>
          </cell>
          <cell r="K235" t="str">
            <v>B</v>
          </cell>
          <cell r="L235" t="str">
            <v>D</v>
          </cell>
          <cell r="M235">
            <v>1699</v>
          </cell>
          <cell r="N235">
            <v>827</v>
          </cell>
          <cell r="O235">
            <v>827</v>
          </cell>
          <cell r="P235">
            <v>0</v>
          </cell>
          <cell r="Q235">
            <v>0</v>
          </cell>
          <cell r="R235">
            <v>0</v>
          </cell>
          <cell r="S235">
            <v>1</v>
          </cell>
          <cell r="T235">
            <v>582.99</v>
          </cell>
          <cell r="U235">
            <v>1</v>
          </cell>
          <cell r="V235">
            <v>582.99</v>
          </cell>
          <cell r="W235">
            <v>14240</v>
          </cell>
          <cell r="X235" t="str">
            <v>LEATHER FACTORY</v>
          </cell>
          <cell r="Y235">
            <v>871</v>
          </cell>
          <cell r="Z235">
            <v>375198.9</v>
          </cell>
          <cell r="AA235">
            <v>19105.580000000002</v>
          </cell>
          <cell r="AB235">
            <v>34</v>
          </cell>
          <cell r="AC235" t="str">
            <v>201510</v>
          </cell>
          <cell r="AD235" t="str">
            <v>201653</v>
          </cell>
          <cell r="AE235">
            <v>228</v>
          </cell>
          <cell r="AF235">
            <v>0</v>
          </cell>
          <cell r="AG235">
            <v>228</v>
          </cell>
          <cell r="AH235" t="str">
            <v>201512</v>
          </cell>
          <cell r="AI235" t="str">
            <v>201733</v>
          </cell>
          <cell r="AJ235">
            <v>25</v>
          </cell>
          <cell r="AK235">
            <v>0</v>
          </cell>
          <cell r="AL235">
            <v>0</v>
          </cell>
          <cell r="AM235">
            <v>0</v>
          </cell>
          <cell r="AN235" t="str">
            <v>-</v>
          </cell>
          <cell r="AO235">
            <v>-41.854999999999997</v>
          </cell>
          <cell r="AP235">
            <v>42.881</v>
          </cell>
          <cell r="AQ235">
            <v>15</v>
          </cell>
          <cell r="AR235">
            <v>1</v>
          </cell>
          <cell r="AS235" t="str">
            <v xml:space="preserve">8614067    </v>
          </cell>
          <cell r="AT235">
            <v>24</v>
          </cell>
          <cell r="AU235">
            <v>83</v>
          </cell>
          <cell r="AV235">
            <v>55</v>
          </cell>
          <cell r="AW235">
            <v>62</v>
          </cell>
          <cell r="AX235">
            <v>4</v>
          </cell>
          <cell r="AY235">
            <v>228</v>
          </cell>
          <cell r="AZ235" t="str">
            <v xml:space="preserve">8614067    </v>
          </cell>
          <cell r="BA235">
            <v>0</v>
          </cell>
          <cell r="BB235">
            <v>0</v>
          </cell>
          <cell r="BC235">
            <v>0</v>
          </cell>
          <cell r="BD235">
            <v>1</v>
          </cell>
          <cell r="BE235">
            <v>0</v>
          </cell>
          <cell r="BF235">
            <v>1</v>
          </cell>
          <cell r="BG235" t="str">
            <v xml:space="preserve">8614067    </v>
          </cell>
          <cell r="BH235">
            <v>0</v>
          </cell>
          <cell r="BI235">
            <v>0</v>
          </cell>
          <cell r="BJ235">
            <v>0</v>
          </cell>
          <cell r="BK235">
            <v>1</v>
          </cell>
          <cell r="BL235">
            <v>0</v>
          </cell>
          <cell r="BM235">
            <v>1</v>
          </cell>
          <cell r="BN235" t="str">
            <v xml:space="preserve">8614067    </v>
          </cell>
          <cell r="BR235">
            <v>4</v>
          </cell>
          <cell r="CZ235">
            <v>20</v>
          </cell>
          <cell r="DP235">
            <v>4</v>
          </cell>
          <cell r="DQ235">
            <v>1</v>
          </cell>
          <cell r="DX235">
            <v>17</v>
          </cell>
          <cell r="DZ235">
            <v>16</v>
          </cell>
          <cell r="EK235">
            <v>49</v>
          </cell>
          <cell r="ET235">
            <v>1</v>
          </cell>
          <cell r="FC235">
            <v>8</v>
          </cell>
          <cell r="FE235">
            <v>11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U235">
            <v>14</v>
          </cell>
          <cell r="FY235">
            <v>35</v>
          </cell>
          <cell r="GE235">
            <v>1</v>
          </cell>
          <cell r="GH235">
            <v>5</v>
          </cell>
          <cell r="GL235">
            <v>42</v>
          </cell>
          <cell r="GO235">
            <v>0</v>
          </cell>
          <cell r="GS235">
            <v>0</v>
          </cell>
          <cell r="HI235">
            <v>0</v>
          </cell>
          <cell r="HM235">
            <v>0</v>
          </cell>
          <cell r="HQ235">
            <v>0</v>
          </cell>
        </row>
        <row r="236">
          <cell r="A236" t="str">
            <v>8616071</v>
          </cell>
          <cell r="B236">
            <v>5</v>
          </cell>
          <cell r="C236">
            <v>4</v>
          </cell>
          <cell r="D236" t="str">
            <v>71</v>
          </cell>
          <cell r="E236" t="str">
            <v>*</v>
          </cell>
          <cell r="F236"/>
          <cell r="G236" t="str">
            <v>8616071</v>
          </cell>
          <cell r="H236" t="str">
            <v>KRYPTON SANDAL</v>
          </cell>
          <cell r="I236" t="str">
            <v>22/5</v>
          </cell>
          <cell r="J236" t="str">
            <v>-</v>
          </cell>
          <cell r="K236" t="str">
            <v>B</v>
          </cell>
          <cell r="L236" t="str">
            <v>D</v>
          </cell>
          <cell r="M236">
            <v>1699</v>
          </cell>
          <cell r="N236">
            <v>845</v>
          </cell>
          <cell r="O236">
            <v>845</v>
          </cell>
          <cell r="P236">
            <v>8</v>
          </cell>
          <cell r="Q236">
            <v>3</v>
          </cell>
          <cell r="R236">
            <v>2</v>
          </cell>
          <cell r="S236">
            <v>18</v>
          </cell>
          <cell r="T236">
            <v>13042.3</v>
          </cell>
          <cell r="U236">
            <v>40</v>
          </cell>
          <cell r="V236">
            <v>40512.51</v>
          </cell>
          <cell r="W236">
            <v>14240</v>
          </cell>
          <cell r="X236" t="str">
            <v>LEATHER FACTORY</v>
          </cell>
          <cell r="Y236">
            <v>281</v>
          </cell>
          <cell r="Z236">
            <v>303043.37</v>
          </cell>
          <cell r="AA236">
            <v>118843.09</v>
          </cell>
          <cell r="AB236">
            <v>128</v>
          </cell>
          <cell r="AC236" t="str">
            <v>201534</v>
          </cell>
          <cell r="AD236" t="str">
            <v>201653</v>
          </cell>
          <cell r="AE236">
            <v>445</v>
          </cell>
          <cell r="AF236">
            <v>8</v>
          </cell>
          <cell r="AG236">
            <v>453</v>
          </cell>
          <cell r="AH236" t="str">
            <v>201536</v>
          </cell>
          <cell r="AI236" t="str">
            <v>201733</v>
          </cell>
          <cell r="AJ236">
            <v>22</v>
          </cell>
          <cell r="AK236">
            <v>0</v>
          </cell>
          <cell r="AL236">
            <v>0</v>
          </cell>
          <cell r="AM236">
            <v>0</v>
          </cell>
          <cell r="AN236" t="str">
            <v>-</v>
          </cell>
          <cell r="AO236">
            <v>16.568999999999999</v>
          </cell>
          <cell r="AP236">
            <v>41.637</v>
          </cell>
          <cell r="AQ236">
            <v>30</v>
          </cell>
          <cell r="AR236">
            <v>2</v>
          </cell>
          <cell r="AS236" t="str">
            <v xml:space="preserve">8616071    </v>
          </cell>
          <cell r="AT236">
            <v>111</v>
          </cell>
          <cell r="AU236">
            <v>112</v>
          </cell>
          <cell r="AV236">
            <v>64</v>
          </cell>
          <cell r="AW236">
            <v>148</v>
          </cell>
          <cell r="AX236">
            <v>10</v>
          </cell>
          <cell r="AY236">
            <v>445</v>
          </cell>
          <cell r="AZ236" t="str">
            <v xml:space="preserve">8616071    </v>
          </cell>
          <cell r="BA236">
            <v>0</v>
          </cell>
          <cell r="BB236">
            <v>1</v>
          </cell>
          <cell r="BC236">
            <v>0</v>
          </cell>
          <cell r="BD236">
            <v>17</v>
          </cell>
          <cell r="BE236">
            <v>0</v>
          </cell>
          <cell r="BF236">
            <v>18</v>
          </cell>
          <cell r="BG236" t="str">
            <v xml:space="preserve">8616071    </v>
          </cell>
          <cell r="BH236">
            <v>13</v>
          </cell>
          <cell r="BI236">
            <v>5</v>
          </cell>
          <cell r="BJ236">
            <v>1</v>
          </cell>
          <cell r="BK236">
            <v>17</v>
          </cell>
          <cell r="BL236">
            <v>4</v>
          </cell>
          <cell r="BM236">
            <v>40</v>
          </cell>
          <cell r="BN236" t="str">
            <v xml:space="preserve">8616071    </v>
          </cell>
          <cell r="BO236">
            <v>1</v>
          </cell>
          <cell r="BP236">
            <v>8</v>
          </cell>
          <cell r="BQ236">
            <v>10</v>
          </cell>
          <cell r="BR236">
            <v>34</v>
          </cell>
          <cell r="BS236">
            <v>1</v>
          </cell>
          <cell r="BY236">
            <v>0</v>
          </cell>
          <cell r="BZ236">
            <v>10</v>
          </cell>
          <cell r="CQ236">
            <v>0</v>
          </cell>
          <cell r="CZ236">
            <v>41</v>
          </cell>
          <cell r="DD236">
            <v>-16</v>
          </cell>
          <cell r="DG236">
            <v>9</v>
          </cell>
          <cell r="DH236">
            <v>7</v>
          </cell>
          <cell r="DL236">
            <v>23</v>
          </cell>
          <cell r="DM236">
            <v>4</v>
          </cell>
          <cell r="DP236">
            <v>4</v>
          </cell>
          <cell r="DR236">
            <v>12</v>
          </cell>
          <cell r="DU236">
            <v>22</v>
          </cell>
          <cell r="DY236">
            <v>12</v>
          </cell>
          <cell r="EK236">
            <v>32</v>
          </cell>
          <cell r="EY236">
            <v>0</v>
          </cell>
          <cell r="FC236">
            <v>1</v>
          </cell>
          <cell r="FD236">
            <v>8</v>
          </cell>
          <cell r="FE236">
            <v>52</v>
          </cell>
          <cell r="FK236">
            <v>0</v>
          </cell>
          <cell r="FL236">
            <v>0</v>
          </cell>
          <cell r="FM236">
            <v>0</v>
          </cell>
          <cell r="FQ236">
            <v>3</v>
          </cell>
          <cell r="FT236">
            <v>3</v>
          </cell>
          <cell r="FU236">
            <v>75</v>
          </cell>
          <cell r="FY236">
            <v>0</v>
          </cell>
          <cell r="FZ236">
            <v>1</v>
          </cell>
          <cell r="GB236">
            <v>0</v>
          </cell>
          <cell r="GK236">
            <v>0</v>
          </cell>
          <cell r="GL236">
            <v>47</v>
          </cell>
          <cell r="GO236">
            <v>0</v>
          </cell>
          <cell r="GQ236">
            <v>0</v>
          </cell>
          <cell r="GS236">
            <v>2</v>
          </cell>
          <cell r="GZ236">
            <v>5</v>
          </cell>
          <cell r="HE236">
            <v>1</v>
          </cell>
          <cell r="HH236">
            <v>0</v>
          </cell>
          <cell r="HI236">
            <v>0</v>
          </cell>
          <cell r="HM236">
            <v>7</v>
          </cell>
          <cell r="HO236">
            <v>13</v>
          </cell>
          <cell r="HQ236">
            <v>14</v>
          </cell>
          <cell r="HS236">
            <v>8</v>
          </cell>
        </row>
        <row r="237">
          <cell r="A237" t="str">
            <v>8616574</v>
          </cell>
          <cell r="B237">
            <v>5</v>
          </cell>
          <cell r="C237">
            <v>4</v>
          </cell>
          <cell r="D237" t="str">
            <v>74</v>
          </cell>
          <cell r="E237" t="str">
            <v>*</v>
          </cell>
          <cell r="F237" t="str">
            <v>X699</v>
          </cell>
          <cell r="G237" t="str">
            <v>8616574</v>
          </cell>
          <cell r="H237" t="str">
            <v>PIPING</v>
          </cell>
          <cell r="I237" t="str">
            <v>00/0</v>
          </cell>
          <cell r="J237"/>
          <cell r="K237" t="str">
            <v>B</v>
          </cell>
          <cell r="L237" t="str">
            <v>D</v>
          </cell>
          <cell r="M237">
            <v>1399</v>
          </cell>
          <cell r="N237">
            <v>540</v>
          </cell>
          <cell r="O237">
            <v>540</v>
          </cell>
          <cell r="P237">
            <v>4</v>
          </cell>
          <cell r="Q237">
            <v>4</v>
          </cell>
          <cell r="R237">
            <v>4</v>
          </cell>
          <cell r="S237">
            <v>16</v>
          </cell>
          <cell r="T237">
            <v>9637.84</v>
          </cell>
          <cell r="U237">
            <v>57</v>
          </cell>
          <cell r="V237">
            <v>34218.160000000003</v>
          </cell>
          <cell r="W237">
            <v>14240</v>
          </cell>
          <cell r="X237" t="str">
            <v>LEATHER FACTORY</v>
          </cell>
          <cell r="Y237">
            <v>430</v>
          </cell>
          <cell r="Z237">
            <v>252501.85</v>
          </cell>
          <cell r="AA237">
            <v>146547.46</v>
          </cell>
          <cell r="AB237">
            <v>301</v>
          </cell>
          <cell r="AC237" t="str">
            <v>201447</v>
          </cell>
          <cell r="AD237" t="str">
            <v>201526</v>
          </cell>
          <cell r="AE237">
            <v>227</v>
          </cell>
          <cell r="AF237">
            <v>0</v>
          </cell>
          <cell r="AG237">
            <v>227</v>
          </cell>
          <cell r="AH237" t="str">
            <v>201448</v>
          </cell>
          <cell r="AI237" t="str">
            <v>201733</v>
          </cell>
          <cell r="AJ237">
            <v>26</v>
          </cell>
          <cell r="AK237">
            <v>0</v>
          </cell>
          <cell r="AL237">
            <v>0</v>
          </cell>
          <cell r="AM237">
            <v>0</v>
          </cell>
          <cell r="AN237" t="str">
            <v>-</v>
          </cell>
          <cell r="AO237">
            <v>10.048</v>
          </cell>
          <cell r="AP237">
            <v>54.704999999999998</v>
          </cell>
          <cell r="AQ237">
            <v>15</v>
          </cell>
          <cell r="AR237">
            <v>3</v>
          </cell>
          <cell r="AS237" t="str">
            <v xml:space="preserve">8616574    </v>
          </cell>
          <cell r="AT237">
            <v>28</v>
          </cell>
          <cell r="AU237">
            <v>118</v>
          </cell>
          <cell r="AV237">
            <v>9</v>
          </cell>
          <cell r="AW237">
            <v>72</v>
          </cell>
          <cell r="AX237">
            <v>0</v>
          </cell>
          <cell r="AY237">
            <v>227</v>
          </cell>
          <cell r="AZ237" t="str">
            <v xml:space="preserve">8616574    </v>
          </cell>
          <cell r="BA237">
            <v>0</v>
          </cell>
          <cell r="BB237">
            <v>2</v>
          </cell>
          <cell r="BC237">
            <v>0</v>
          </cell>
          <cell r="BD237">
            <v>14</v>
          </cell>
          <cell r="BE237">
            <v>0</v>
          </cell>
          <cell r="BF237">
            <v>16</v>
          </cell>
          <cell r="BG237" t="str">
            <v xml:space="preserve">8616574    </v>
          </cell>
          <cell r="BH237">
            <v>12</v>
          </cell>
          <cell r="BI237">
            <v>11</v>
          </cell>
          <cell r="BJ237">
            <v>1</v>
          </cell>
          <cell r="BK237">
            <v>33</v>
          </cell>
          <cell r="BL237">
            <v>0</v>
          </cell>
          <cell r="BM237">
            <v>57</v>
          </cell>
          <cell r="BN237" t="str">
            <v xml:space="preserve">8616574    </v>
          </cell>
          <cell r="BR237">
            <v>27</v>
          </cell>
          <cell r="CQ237">
            <v>0</v>
          </cell>
          <cell r="CZ237">
            <v>11</v>
          </cell>
          <cell r="DD237">
            <v>-11</v>
          </cell>
          <cell r="DL237">
            <v>9</v>
          </cell>
          <cell r="DP237">
            <v>0</v>
          </cell>
          <cell r="DU237">
            <v>1</v>
          </cell>
          <cell r="DX237">
            <v>1</v>
          </cell>
          <cell r="DZ237">
            <v>0</v>
          </cell>
          <cell r="EK237">
            <v>107</v>
          </cell>
          <cell r="EQ237">
            <v>1</v>
          </cell>
          <cell r="ES237">
            <v>0</v>
          </cell>
          <cell r="ET237">
            <v>0</v>
          </cell>
          <cell r="FC237">
            <v>1</v>
          </cell>
          <cell r="FE237">
            <v>1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Q237">
            <v>2</v>
          </cell>
          <cell r="FT237">
            <v>1</v>
          </cell>
          <cell r="FU237">
            <v>9</v>
          </cell>
          <cell r="FY237">
            <v>4</v>
          </cell>
          <cell r="GL237">
            <v>62</v>
          </cell>
          <cell r="GO237">
            <v>0</v>
          </cell>
          <cell r="GQ237">
            <v>0</v>
          </cell>
          <cell r="HI237">
            <v>0</v>
          </cell>
          <cell r="HM237">
            <v>0</v>
          </cell>
          <cell r="HN237">
            <v>1</v>
          </cell>
          <cell r="HP237">
            <v>0</v>
          </cell>
          <cell r="HQ237">
            <v>0</v>
          </cell>
        </row>
        <row r="238">
          <cell r="A238" t="str">
            <v>8616079</v>
          </cell>
          <cell r="B238">
            <v>5</v>
          </cell>
          <cell r="C238">
            <v>4</v>
          </cell>
          <cell r="D238" t="str">
            <v>79</v>
          </cell>
          <cell r="E238" t="str">
            <v>*</v>
          </cell>
          <cell r="F238"/>
          <cell r="G238" t="str">
            <v>8616079</v>
          </cell>
          <cell r="H238" t="str">
            <v>RAFTER</v>
          </cell>
          <cell r="I238" t="str">
            <v>00/0</v>
          </cell>
          <cell r="J238"/>
          <cell r="K238" t="str">
            <v>B</v>
          </cell>
          <cell r="L238" t="str">
            <v>D</v>
          </cell>
          <cell r="M238">
            <v>1699</v>
          </cell>
          <cell r="N238">
            <v>884</v>
          </cell>
          <cell r="O238">
            <v>884</v>
          </cell>
          <cell r="P238">
            <v>13</v>
          </cell>
          <cell r="Q238">
            <v>22</v>
          </cell>
          <cell r="R238">
            <v>11</v>
          </cell>
          <cell r="S238">
            <v>17</v>
          </cell>
          <cell r="T238">
            <v>26821.88</v>
          </cell>
          <cell r="U238">
            <v>110</v>
          </cell>
          <cell r="V238">
            <v>157859.15</v>
          </cell>
          <cell r="W238">
            <v>13248</v>
          </cell>
          <cell r="X238" t="str">
            <v xml:space="preserve">PLASTIC        </v>
          </cell>
          <cell r="Y238">
            <v>440</v>
          </cell>
          <cell r="Z238">
            <v>600670.25</v>
          </cell>
          <cell r="AA238">
            <v>487228.08</v>
          </cell>
          <cell r="AB238">
            <v>356</v>
          </cell>
          <cell r="AC238" t="str">
            <v>201451</v>
          </cell>
          <cell r="AD238" t="str">
            <v>201653</v>
          </cell>
          <cell r="AE238">
            <v>1383</v>
          </cell>
          <cell r="AF238">
            <v>1</v>
          </cell>
          <cell r="AG238">
            <v>1384</v>
          </cell>
          <cell r="AH238" t="str">
            <v>201452</v>
          </cell>
          <cell r="AI238" t="str">
            <v>201733</v>
          </cell>
          <cell r="AJ238">
            <v>115</v>
          </cell>
          <cell r="AK238">
            <v>0</v>
          </cell>
          <cell r="AL238">
            <v>0</v>
          </cell>
          <cell r="AM238">
            <v>0</v>
          </cell>
          <cell r="AN238" t="str">
            <v>-</v>
          </cell>
          <cell r="AO238">
            <v>38.401000000000003</v>
          </cell>
          <cell r="AP238">
            <v>38.944000000000003</v>
          </cell>
          <cell r="AQ238">
            <v>44</v>
          </cell>
          <cell r="AR238">
            <v>10</v>
          </cell>
          <cell r="AS238" t="str">
            <v xml:space="preserve">8616079    </v>
          </cell>
          <cell r="AT238">
            <v>335</v>
          </cell>
          <cell r="AU238">
            <v>287</v>
          </cell>
          <cell r="AV238">
            <v>367</v>
          </cell>
          <cell r="AW238">
            <v>254</v>
          </cell>
          <cell r="AX238">
            <v>140</v>
          </cell>
          <cell r="AY238">
            <v>1383</v>
          </cell>
          <cell r="AZ238" t="str">
            <v xml:space="preserve">8616079    </v>
          </cell>
          <cell r="BA238">
            <v>13</v>
          </cell>
          <cell r="BB238">
            <v>1</v>
          </cell>
          <cell r="BC238">
            <v>2</v>
          </cell>
          <cell r="BD238">
            <v>0</v>
          </cell>
          <cell r="BE238">
            <v>1</v>
          </cell>
          <cell r="BF238">
            <v>17</v>
          </cell>
          <cell r="BG238" t="str">
            <v xml:space="preserve">8616079    </v>
          </cell>
          <cell r="BH238">
            <v>62</v>
          </cell>
          <cell r="BI238">
            <v>6</v>
          </cell>
          <cell r="BJ238">
            <v>14</v>
          </cell>
          <cell r="BK238">
            <v>24</v>
          </cell>
          <cell r="BL238">
            <v>4</v>
          </cell>
          <cell r="BM238">
            <v>110</v>
          </cell>
          <cell r="BN238" t="str">
            <v xml:space="preserve">8616079    </v>
          </cell>
          <cell r="BO238">
            <v>38</v>
          </cell>
          <cell r="BP238">
            <v>19</v>
          </cell>
          <cell r="BQ238">
            <v>12</v>
          </cell>
          <cell r="BR238">
            <v>23</v>
          </cell>
          <cell r="BU238">
            <v>7</v>
          </cell>
          <cell r="BY238">
            <v>14</v>
          </cell>
          <cell r="BZ238">
            <v>0</v>
          </cell>
          <cell r="CH238">
            <v>2</v>
          </cell>
          <cell r="CZ238">
            <v>103</v>
          </cell>
          <cell r="DH238">
            <v>25</v>
          </cell>
          <cell r="DL238">
            <v>34</v>
          </cell>
          <cell r="DO238">
            <v>7</v>
          </cell>
          <cell r="DP238">
            <v>50</v>
          </cell>
          <cell r="DR238">
            <v>10</v>
          </cell>
          <cell r="DU238">
            <v>34</v>
          </cell>
          <cell r="DX238">
            <v>9</v>
          </cell>
          <cell r="DY238">
            <v>19</v>
          </cell>
          <cell r="EH238">
            <v>10</v>
          </cell>
          <cell r="EK238">
            <v>139</v>
          </cell>
          <cell r="ET238">
            <v>2</v>
          </cell>
          <cell r="EV238">
            <v>1</v>
          </cell>
          <cell r="EX238">
            <v>16</v>
          </cell>
          <cell r="EY238">
            <v>18</v>
          </cell>
          <cell r="FC238">
            <v>20</v>
          </cell>
          <cell r="FD238">
            <v>0</v>
          </cell>
          <cell r="FE238">
            <v>165</v>
          </cell>
          <cell r="FJ238">
            <v>0</v>
          </cell>
          <cell r="FL238">
            <v>0</v>
          </cell>
          <cell r="FM238">
            <v>0</v>
          </cell>
          <cell r="FQ238">
            <v>2</v>
          </cell>
          <cell r="FR238">
            <v>1</v>
          </cell>
          <cell r="FT238">
            <v>17</v>
          </cell>
          <cell r="FU238">
            <v>63</v>
          </cell>
          <cell r="FV238">
            <v>0</v>
          </cell>
          <cell r="FY238">
            <v>155</v>
          </cell>
          <cell r="FZ238">
            <v>34</v>
          </cell>
          <cell r="GB238">
            <v>31</v>
          </cell>
          <cell r="GC238">
            <v>15</v>
          </cell>
          <cell r="GD238">
            <v>6</v>
          </cell>
          <cell r="GI238">
            <v>24</v>
          </cell>
          <cell r="GR238">
            <v>0</v>
          </cell>
          <cell r="GS238">
            <v>22</v>
          </cell>
          <cell r="GU238">
            <v>18</v>
          </cell>
          <cell r="GW238">
            <v>8</v>
          </cell>
          <cell r="GZ238">
            <v>46</v>
          </cell>
          <cell r="HA238">
            <v>0</v>
          </cell>
          <cell r="HC238">
            <v>0</v>
          </cell>
          <cell r="HI238">
            <v>0</v>
          </cell>
          <cell r="HK238">
            <v>0</v>
          </cell>
          <cell r="HM238">
            <v>36</v>
          </cell>
          <cell r="HN238">
            <v>24</v>
          </cell>
          <cell r="HO238">
            <v>13</v>
          </cell>
          <cell r="HP238">
            <v>22</v>
          </cell>
          <cell r="HQ238">
            <v>42</v>
          </cell>
          <cell r="HR238">
            <v>27</v>
          </cell>
          <cell r="HS238">
            <v>0</v>
          </cell>
        </row>
        <row r="239">
          <cell r="A239" t="str">
            <v>8615981</v>
          </cell>
          <cell r="B239">
            <v>5</v>
          </cell>
          <cell r="C239">
            <v>4</v>
          </cell>
          <cell r="D239" t="str">
            <v>81</v>
          </cell>
          <cell r="E239" t="str">
            <v>*</v>
          </cell>
          <cell r="F239"/>
          <cell r="G239" t="str">
            <v>8615981</v>
          </cell>
          <cell r="H239" t="str">
            <v>CAMRO</v>
          </cell>
          <cell r="I239" t="str">
            <v>00/0</v>
          </cell>
          <cell r="J239"/>
          <cell r="K239" t="str">
            <v>B</v>
          </cell>
          <cell r="L239" t="str">
            <v>S</v>
          </cell>
          <cell r="M239">
            <v>1399</v>
          </cell>
          <cell r="N239">
            <v>525</v>
          </cell>
          <cell r="O239">
            <v>525</v>
          </cell>
          <cell r="P239">
            <v>9</v>
          </cell>
          <cell r="Q239">
            <v>6</v>
          </cell>
          <cell r="R239">
            <v>4</v>
          </cell>
          <cell r="S239">
            <v>8</v>
          </cell>
          <cell r="T239">
            <v>10269.200000000001</v>
          </cell>
          <cell r="U239">
            <v>52</v>
          </cell>
          <cell r="V239">
            <v>60571.46</v>
          </cell>
          <cell r="W239">
            <v>14240</v>
          </cell>
          <cell r="X239" t="str">
            <v>LEATHER FACTORY</v>
          </cell>
          <cell r="Y239">
            <v>297</v>
          </cell>
          <cell r="Z239">
            <v>300696.34999999998</v>
          </cell>
          <cell r="AA239">
            <v>139148.49</v>
          </cell>
          <cell r="AB239">
            <v>134</v>
          </cell>
          <cell r="AC239" t="str">
            <v>201538</v>
          </cell>
          <cell r="AD239" t="str">
            <v>201653</v>
          </cell>
          <cell r="AE239">
            <v>1247</v>
          </cell>
          <cell r="AF239">
            <v>0</v>
          </cell>
          <cell r="AG239">
            <v>1247</v>
          </cell>
          <cell r="AH239" t="str">
            <v>201542</v>
          </cell>
          <cell r="AI239" t="str">
            <v>201733</v>
          </cell>
          <cell r="AJ239">
            <v>838</v>
          </cell>
          <cell r="AK239">
            <v>0</v>
          </cell>
          <cell r="AL239">
            <v>0</v>
          </cell>
          <cell r="AM239">
            <v>0</v>
          </cell>
          <cell r="AN239" t="str">
            <v>-</v>
          </cell>
          <cell r="AO239">
            <v>54.929000000000002</v>
          </cell>
          <cell r="AP239">
            <v>55.963000000000001</v>
          </cell>
          <cell r="AQ239">
            <v>47</v>
          </cell>
          <cell r="AR239">
            <v>5</v>
          </cell>
          <cell r="AS239" t="str">
            <v xml:space="preserve">8615981    </v>
          </cell>
          <cell r="AT239">
            <v>384</v>
          </cell>
          <cell r="AU239">
            <v>252</v>
          </cell>
          <cell r="AV239">
            <v>408</v>
          </cell>
          <cell r="AW239">
            <v>147</v>
          </cell>
          <cell r="AX239">
            <v>62</v>
          </cell>
          <cell r="AY239">
            <v>1253</v>
          </cell>
          <cell r="AZ239" t="str">
            <v xml:space="preserve">8615981    </v>
          </cell>
          <cell r="BA239">
            <v>6</v>
          </cell>
          <cell r="BB239">
            <v>0</v>
          </cell>
          <cell r="BC239">
            <v>0</v>
          </cell>
          <cell r="BD239">
            <v>2</v>
          </cell>
          <cell r="BE239">
            <v>0</v>
          </cell>
          <cell r="BF239">
            <v>8</v>
          </cell>
          <cell r="BG239" t="str">
            <v xml:space="preserve">8615981    </v>
          </cell>
          <cell r="BH239">
            <v>22</v>
          </cell>
          <cell r="BI239">
            <v>4</v>
          </cell>
          <cell r="BJ239">
            <v>3</v>
          </cell>
          <cell r="BK239">
            <v>21</v>
          </cell>
          <cell r="BL239">
            <v>2</v>
          </cell>
          <cell r="BM239">
            <v>52</v>
          </cell>
          <cell r="BN239" t="str">
            <v xml:space="preserve">8615981    </v>
          </cell>
          <cell r="BO239">
            <v>0</v>
          </cell>
          <cell r="BP239">
            <v>64</v>
          </cell>
          <cell r="BQ239">
            <v>27</v>
          </cell>
          <cell r="BR239">
            <v>74</v>
          </cell>
          <cell r="BS239">
            <v>3</v>
          </cell>
          <cell r="BU239">
            <v>0</v>
          </cell>
          <cell r="BX239">
            <v>0</v>
          </cell>
          <cell r="BY239">
            <v>14</v>
          </cell>
          <cell r="BZ239">
            <v>12</v>
          </cell>
          <cell r="CH239">
            <v>18</v>
          </cell>
          <cell r="CZ239">
            <v>189</v>
          </cell>
          <cell r="DD239">
            <v>-38</v>
          </cell>
          <cell r="DG239">
            <v>14</v>
          </cell>
          <cell r="DH239">
            <v>19</v>
          </cell>
          <cell r="DI239">
            <v>24</v>
          </cell>
          <cell r="DJ239">
            <v>0</v>
          </cell>
          <cell r="DL239">
            <v>19</v>
          </cell>
          <cell r="DM239">
            <v>14</v>
          </cell>
          <cell r="DO239">
            <v>2</v>
          </cell>
          <cell r="DP239">
            <v>3</v>
          </cell>
          <cell r="DR239">
            <v>42</v>
          </cell>
          <cell r="DU239">
            <v>23</v>
          </cell>
          <cell r="DX239">
            <v>11</v>
          </cell>
          <cell r="DY239">
            <v>14</v>
          </cell>
          <cell r="DZ239">
            <v>20</v>
          </cell>
          <cell r="EE239">
            <v>0</v>
          </cell>
          <cell r="EH239">
            <v>31</v>
          </cell>
          <cell r="EK239">
            <v>33</v>
          </cell>
          <cell r="EM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1</v>
          </cell>
          <cell r="EU239">
            <v>3</v>
          </cell>
          <cell r="EV239">
            <v>7</v>
          </cell>
          <cell r="EW239">
            <v>0</v>
          </cell>
          <cell r="EX239">
            <v>12</v>
          </cell>
          <cell r="EY239">
            <v>13</v>
          </cell>
          <cell r="FC239">
            <v>36</v>
          </cell>
          <cell r="FD239">
            <v>9</v>
          </cell>
          <cell r="FE239">
            <v>240</v>
          </cell>
          <cell r="FJ239">
            <v>0</v>
          </cell>
          <cell r="FK239">
            <v>0</v>
          </cell>
          <cell r="FM239">
            <v>0</v>
          </cell>
          <cell r="FQ239">
            <v>19</v>
          </cell>
          <cell r="FR239">
            <v>0</v>
          </cell>
          <cell r="FS239">
            <v>0</v>
          </cell>
          <cell r="FT239">
            <v>9</v>
          </cell>
          <cell r="FU239">
            <v>0</v>
          </cell>
          <cell r="FV239">
            <v>1</v>
          </cell>
          <cell r="FY239">
            <v>69</v>
          </cell>
          <cell r="FZ239">
            <v>30</v>
          </cell>
          <cell r="GB239">
            <v>22</v>
          </cell>
          <cell r="GC239">
            <v>15</v>
          </cell>
          <cell r="GD239">
            <v>6</v>
          </cell>
          <cell r="GE239">
            <v>0</v>
          </cell>
          <cell r="GI239">
            <v>23</v>
          </cell>
          <cell r="GR239">
            <v>0</v>
          </cell>
          <cell r="GS239">
            <v>0</v>
          </cell>
          <cell r="GU239">
            <v>0</v>
          </cell>
          <cell r="GW239">
            <v>10</v>
          </cell>
          <cell r="GY239">
            <v>0</v>
          </cell>
          <cell r="GZ239">
            <v>15</v>
          </cell>
          <cell r="HA239">
            <v>14</v>
          </cell>
          <cell r="HC239">
            <v>0</v>
          </cell>
          <cell r="HK239">
            <v>7</v>
          </cell>
          <cell r="HM239">
            <v>12</v>
          </cell>
          <cell r="HN239">
            <v>0</v>
          </cell>
          <cell r="HO239">
            <v>9</v>
          </cell>
          <cell r="HP239">
            <v>0</v>
          </cell>
          <cell r="HQ239">
            <v>20</v>
          </cell>
          <cell r="HR239">
            <v>24</v>
          </cell>
          <cell r="HS239">
            <v>3</v>
          </cell>
        </row>
        <row r="240">
          <cell r="A240" t="str">
            <v>8618981</v>
          </cell>
          <cell r="B240">
            <v>5</v>
          </cell>
          <cell r="C240">
            <v>4</v>
          </cell>
          <cell r="D240" t="str">
            <v>81</v>
          </cell>
          <cell r="E240" t="str">
            <v>*</v>
          </cell>
          <cell r="F240"/>
          <cell r="G240" t="str">
            <v>8618981</v>
          </cell>
          <cell r="H240" t="str">
            <v>CAMRO</v>
          </cell>
          <cell r="I240" t="str">
            <v>00/0</v>
          </cell>
          <cell r="J240"/>
          <cell r="K240" t="str">
            <v>B</v>
          </cell>
          <cell r="L240" t="str">
            <v>S</v>
          </cell>
          <cell r="M240">
            <v>1399</v>
          </cell>
          <cell r="N240">
            <v>525</v>
          </cell>
          <cell r="O240">
            <v>525</v>
          </cell>
          <cell r="P240">
            <v>7</v>
          </cell>
          <cell r="Q240">
            <v>4</v>
          </cell>
          <cell r="R240">
            <v>2</v>
          </cell>
          <cell r="S240">
            <v>7</v>
          </cell>
          <cell r="T240">
            <v>9150.83</v>
          </cell>
          <cell r="U240">
            <v>39</v>
          </cell>
          <cell r="V240">
            <v>45907.58</v>
          </cell>
          <cell r="W240">
            <v>14240</v>
          </cell>
          <cell r="X240" t="str">
            <v>LEATHER FACTORY</v>
          </cell>
          <cell r="Y240">
            <v>352</v>
          </cell>
          <cell r="Z240">
            <v>379305.44</v>
          </cell>
          <cell r="AA240">
            <v>142168.78</v>
          </cell>
          <cell r="AB240">
            <v>132</v>
          </cell>
          <cell r="AC240" t="str">
            <v>201539</v>
          </cell>
          <cell r="AD240" t="str">
            <v>201653</v>
          </cell>
          <cell r="AE240">
            <v>1021</v>
          </cell>
          <cell r="AF240">
            <v>0</v>
          </cell>
          <cell r="AG240">
            <v>1021</v>
          </cell>
          <cell r="AH240" t="str">
            <v>201541</v>
          </cell>
          <cell r="AI240" t="str">
            <v>201733</v>
          </cell>
          <cell r="AJ240">
            <v>798</v>
          </cell>
          <cell r="AK240">
            <v>0</v>
          </cell>
          <cell r="AL240">
            <v>0</v>
          </cell>
          <cell r="AM240">
            <v>0</v>
          </cell>
          <cell r="AN240" t="str">
            <v>-</v>
          </cell>
          <cell r="AO240">
            <v>55.4</v>
          </cell>
          <cell r="AP240">
            <v>55.963000000000001</v>
          </cell>
          <cell r="AQ240">
            <v>44</v>
          </cell>
          <cell r="AR240">
            <v>7</v>
          </cell>
          <cell r="AS240" t="str">
            <v xml:space="preserve">8618981    </v>
          </cell>
          <cell r="AT240">
            <v>240</v>
          </cell>
          <cell r="AU240">
            <v>240</v>
          </cell>
          <cell r="AV240">
            <v>306</v>
          </cell>
          <cell r="AW240">
            <v>166</v>
          </cell>
          <cell r="AX240">
            <v>72</v>
          </cell>
          <cell r="AY240">
            <v>1024</v>
          </cell>
          <cell r="AZ240" t="str">
            <v xml:space="preserve">8618981    </v>
          </cell>
          <cell r="BA240">
            <v>3</v>
          </cell>
          <cell r="BB240">
            <v>2</v>
          </cell>
          <cell r="BC240">
            <v>1</v>
          </cell>
          <cell r="BD240">
            <v>1</v>
          </cell>
          <cell r="BE240">
            <v>0</v>
          </cell>
          <cell r="BF240">
            <v>7</v>
          </cell>
          <cell r="BG240" t="str">
            <v xml:space="preserve">8618981    </v>
          </cell>
          <cell r="BH240">
            <v>21</v>
          </cell>
          <cell r="BI240">
            <v>4</v>
          </cell>
          <cell r="BJ240">
            <v>0</v>
          </cell>
          <cell r="BK240">
            <v>13</v>
          </cell>
          <cell r="BL240">
            <v>1</v>
          </cell>
          <cell r="BM240">
            <v>39</v>
          </cell>
          <cell r="BN240" t="str">
            <v xml:space="preserve">8618981    </v>
          </cell>
          <cell r="BO240">
            <v>20</v>
          </cell>
          <cell r="BP240">
            <v>26</v>
          </cell>
          <cell r="BQ240">
            <v>7</v>
          </cell>
          <cell r="BR240">
            <v>16</v>
          </cell>
          <cell r="BS240">
            <v>0</v>
          </cell>
          <cell r="BU240">
            <v>17</v>
          </cell>
          <cell r="BX240">
            <v>0</v>
          </cell>
          <cell r="BY240">
            <v>9</v>
          </cell>
          <cell r="BZ240">
            <v>7</v>
          </cell>
          <cell r="CH240">
            <v>0</v>
          </cell>
          <cell r="CZ240">
            <v>55</v>
          </cell>
          <cell r="DG240">
            <v>9</v>
          </cell>
          <cell r="DH240">
            <v>21</v>
          </cell>
          <cell r="DI240">
            <v>0</v>
          </cell>
          <cell r="DJ240">
            <v>0</v>
          </cell>
          <cell r="DL240">
            <v>19</v>
          </cell>
          <cell r="DM240">
            <v>14</v>
          </cell>
          <cell r="DN240">
            <v>0</v>
          </cell>
          <cell r="DO240">
            <v>19</v>
          </cell>
          <cell r="DP240">
            <v>4</v>
          </cell>
          <cell r="DQ240">
            <v>0</v>
          </cell>
          <cell r="DR240">
            <v>10</v>
          </cell>
          <cell r="DU240">
            <v>12</v>
          </cell>
          <cell r="DX240">
            <v>14</v>
          </cell>
          <cell r="DY240">
            <v>9</v>
          </cell>
          <cell r="DZ240">
            <v>20</v>
          </cell>
          <cell r="EH240">
            <v>3</v>
          </cell>
          <cell r="EK240">
            <v>99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X240">
            <v>0</v>
          </cell>
          <cell r="EY240">
            <v>11</v>
          </cell>
          <cell r="FC240">
            <v>4</v>
          </cell>
          <cell r="FD240">
            <v>5</v>
          </cell>
          <cell r="FE240">
            <v>229</v>
          </cell>
          <cell r="FJ240">
            <v>0</v>
          </cell>
          <cell r="FK240">
            <v>0</v>
          </cell>
          <cell r="FM240">
            <v>0</v>
          </cell>
          <cell r="FQ240">
            <v>7</v>
          </cell>
          <cell r="FT240">
            <v>13</v>
          </cell>
          <cell r="FU240">
            <v>0</v>
          </cell>
          <cell r="FV240">
            <v>11</v>
          </cell>
          <cell r="FY240">
            <v>58</v>
          </cell>
          <cell r="FZ240">
            <v>48</v>
          </cell>
          <cell r="GB240">
            <v>18</v>
          </cell>
          <cell r="GC240">
            <v>19</v>
          </cell>
          <cell r="GD240">
            <v>0</v>
          </cell>
          <cell r="GI240">
            <v>11</v>
          </cell>
          <cell r="GL240">
            <v>17</v>
          </cell>
          <cell r="GO240">
            <v>0</v>
          </cell>
          <cell r="GR240">
            <v>1</v>
          </cell>
          <cell r="GS240">
            <v>12</v>
          </cell>
          <cell r="GU240">
            <v>0</v>
          </cell>
          <cell r="GW240">
            <v>13</v>
          </cell>
          <cell r="GZ240">
            <v>25</v>
          </cell>
          <cell r="HA240">
            <v>18</v>
          </cell>
          <cell r="HC240">
            <v>0</v>
          </cell>
          <cell r="HM240">
            <v>24</v>
          </cell>
          <cell r="HN240">
            <v>12</v>
          </cell>
          <cell r="HO240">
            <v>14</v>
          </cell>
          <cell r="HP240">
            <v>21</v>
          </cell>
          <cell r="HQ240">
            <v>14</v>
          </cell>
          <cell r="HR240">
            <v>15</v>
          </cell>
          <cell r="HS240">
            <v>0</v>
          </cell>
        </row>
        <row r="241">
          <cell r="A241" t="str">
            <v>8615982</v>
          </cell>
          <cell r="B241">
            <v>5</v>
          </cell>
          <cell r="C241">
            <v>4</v>
          </cell>
          <cell r="D241" t="str">
            <v>82</v>
          </cell>
          <cell r="E241" t="str">
            <v>*</v>
          </cell>
          <cell r="F241"/>
          <cell r="G241" t="str">
            <v>8615982</v>
          </cell>
          <cell r="H241" t="str">
            <v>FORTUNER-2</v>
          </cell>
          <cell r="I241" t="str">
            <v>00/0</v>
          </cell>
          <cell r="J241"/>
          <cell r="K241" t="str">
            <v>B</v>
          </cell>
          <cell r="L241" t="str">
            <v>S</v>
          </cell>
          <cell r="M241">
            <v>1399</v>
          </cell>
          <cell r="N241">
            <v>545</v>
          </cell>
          <cell r="O241">
            <v>545</v>
          </cell>
          <cell r="P241">
            <v>2</v>
          </cell>
          <cell r="Q241">
            <v>5</v>
          </cell>
          <cell r="R241">
            <v>10</v>
          </cell>
          <cell r="S241">
            <v>8</v>
          </cell>
          <cell r="T241">
            <v>10796.72</v>
          </cell>
          <cell r="U241">
            <v>55</v>
          </cell>
          <cell r="V241">
            <v>65082.85</v>
          </cell>
          <cell r="W241">
            <v>14240</v>
          </cell>
          <cell r="X241" t="str">
            <v>LEATHER FACTORY</v>
          </cell>
          <cell r="Y241">
            <v>560</v>
          </cell>
          <cell r="Z241">
            <v>621669.24</v>
          </cell>
          <cell r="AA241">
            <v>256866.65</v>
          </cell>
          <cell r="AB241">
            <v>227</v>
          </cell>
          <cell r="AC241" t="str">
            <v>201541</v>
          </cell>
          <cell r="AD241" t="str">
            <v>201653</v>
          </cell>
          <cell r="AE241">
            <v>871</v>
          </cell>
          <cell r="AF241">
            <v>1</v>
          </cell>
          <cell r="AG241">
            <v>872</v>
          </cell>
          <cell r="AH241" t="str">
            <v>201542</v>
          </cell>
          <cell r="AI241" t="str">
            <v>201733</v>
          </cell>
          <cell r="AJ241">
            <v>57</v>
          </cell>
          <cell r="AK241">
            <v>0</v>
          </cell>
          <cell r="AL241">
            <v>0</v>
          </cell>
          <cell r="AM241">
            <v>0</v>
          </cell>
          <cell r="AN241" t="str">
            <v>-</v>
          </cell>
          <cell r="AO241">
            <v>53.942999999999998</v>
          </cell>
          <cell r="AP241">
            <v>54.286000000000001</v>
          </cell>
          <cell r="AQ241">
            <v>42</v>
          </cell>
          <cell r="AR241">
            <v>7</v>
          </cell>
          <cell r="AS241" t="str">
            <v xml:space="preserve">8615982    </v>
          </cell>
          <cell r="AT241">
            <v>156</v>
          </cell>
          <cell r="AU241">
            <v>178</v>
          </cell>
          <cell r="AV241">
            <v>368</v>
          </cell>
          <cell r="AW241">
            <v>123</v>
          </cell>
          <cell r="AX241">
            <v>46</v>
          </cell>
          <cell r="AY241">
            <v>871</v>
          </cell>
          <cell r="AZ241" t="str">
            <v xml:space="preserve">8615982    </v>
          </cell>
          <cell r="BA241">
            <v>2</v>
          </cell>
          <cell r="BB241">
            <v>3</v>
          </cell>
          <cell r="BC241">
            <v>1</v>
          </cell>
          <cell r="BD241">
            <v>1</v>
          </cell>
          <cell r="BE241">
            <v>1</v>
          </cell>
          <cell r="BF241">
            <v>8</v>
          </cell>
          <cell r="BG241" t="str">
            <v xml:space="preserve">8615982    </v>
          </cell>
          <cell r="BH241">
            <v>15</v>
          </cell>
          <cell r="BI241">
            <v>9</v>
          </cell>
          <cell r="BJ241">
            <v>11</v>
          </cell>
          <cell r="BK241">
            <v>13</v>
          </cell>
          <cell r="BL241">
            <v>7</v>
          </cell>
          <cell r="BM241">
            <v>55</v>
          </cell>
          <cell r="BN241" t="str">
            <v xml:space="preserve">8615982    </v>
          </cell>
          <cell r="BO241">
            <v>15</v>
          </cell>
          <cell r="BP241">
            <v>14</v>
          </cell>
          <cell r="BQ241">
            <v>1</v>
          </cell>
          <cell r="BR241">
            <v>4</v>
          </cell>
          <cell r="BU241">
            <v>1</v>
          </cell>
          <cell r="BY241">
            <v>5</v>
          </cell>
          <cell r="BZ241">
            <v>0</v>
          </cell>
          <cell r="CH241">
            <v>0</v>
          </cell>
          <cell r="CZ241">
            <v>71</v>
          </cell>
          <cell r="DH241">
            <v>2</v>
          </cell>
          <cell r="DL241">
            <v>22</v>
          </cell>
          <cell r="DM241">
            <v>7</v>
          </cell>
          <cell r="DO241">
            <v>23</v>
          </cell>
          <cell r="DP241">
            <v>2</v>
          </cell>
          <cell r="DR241">
            <v>40</v>
          </cell>
          <cell r="DU241">
            <v>25</v>
          </cell>
          <cell r="DX241">
            <v>15</v>
          </cell>
          <cell r="DY241">
            <v>3</v>
          </cell>
          <cell r="DZ241">
            <v>17</v>
          </cell>
          <cell r="EK241">
            <v>24</v>
          </cell>
          <cell r="EV241">
            <v>2</v>
          </cell>
          <cell r="EW241">
            <v>2</v>
          </cell>
          <cell r="EX241">
            <v>4</v>
          </cell>
          <cell r="EY241">
            <v>10</v>
          </cell>
          <cell r="FC241">
            <v>50</v>
          </cell>
          <cell r="FD241">
            <v>0</v>
          </cell>
          <cell r="FE241">
            <v>220</v>
          </cell>
          <cell r="FJ241">
            <v>0</v>
          </cell>
          <cell r="FM241">
            <v>0</v>
          </cell>
          <cell r="FQ241">
            <v>1</v>
          </cell>
          <cell r="FR241">
            <v>1</v>
          </cell>
          <cell r="FT241">
            <v>0</v>
          </cell>
          <cell r="FU241">
            <v>25</v>
          </cell>
          <cell r="FV241">
            <v>0</v>
          </cell>
          <cell r="FY241">
            <v>89</v>
          </cell>
          <cell r="FZ241">
            <v>8</v>
          </cell>
          <cell r="GB241">
            <v>11</v>
          </cell>
          <cell r="GC241">
            <v>20</v>
          </cell>
          <cell r="GD241">
            <v>0</v>
          </cell>
          <cell r="GL241">
            <v>20</v>
          </cell>
          <cell r="GO241">
            <v>0</v>
          </cell>
          <cell r="GQ241">
            <v>0</v>
          </cell>
          <cell r="GS241">
            <v>9</v>
          </cell>
          <cell r="GW241">
            <v>10</v>
          </cell>
          <cell r="GZ241">
            <v>9</v>
          </cell>
          <cell r="HA241">
            <v>15</v>
          </cell>
          <cell r="HC241">
            <v>0</v>
          </cell>
          <cell r="HM241">
            <v>5</v>
          </cell>
          <cell r="HN241">
            <v>8</v>
          </cell>
          <cell r="HO241">
            <v>11</v>
          </cell>
          <cell r="HP241">
            <v>12</v>
          </cell>
          <cell r="HQ241">
            <v>25</v>
          </cell>
          <cell r="HR241">
            <v>13</v>
          </cell>
        </row>
        <row r="242">
          <cell r="A242" t="str">
            <v>8618982</v>
          </cell>
          <cell r="B242">
            <v>5</v>
          </cell>
          <cell r="C242">
            <v>4</v>
          </cell>
          <cell r="D242" t="str">
            <v>82</v>
          </cell>
          <cell r="E242" t="str">
            <v>*</v>
          </cell>
          <cell r="F242"/>
          <cell r="G242" t="str">
            <v>8618982</v>
          </cell>
          <cell r="H242" t="str">
            <v>FORTUNER-2</v>
          </cell>
          <cell r="I242" t="str">
            <v>00/0</v>
          </cell>
          <cell r="J242"/>
          <cell r="K242" t="str">
            <v>B</v>
          </cell>
          <cell r="L242" t="str">
            <v>S</v>
          </cell>
          <cell r="M242">
            <v>1399</v>
          </cell>
          <cell r="N242">
            <v>545</v>
          </cell>
          <cell r="O242">
            <v>545</v>
          </cell>
          <cell r="P242">
            <v>4</v>
          </cell>
          <cell r="Q242">
            <v>1</v>
          </cell>
          <cell r="R242">
            <v>1</v>
          </cell>
          <cell r="S242">
            <v>5</v>
          </cell>
          <cell r="T242">
            <v>6506.17</v>
          </cell>
          <cell r="U242">
            <v>22</v>
          </cell>
          <cell r="V242">
            <v>26830.06</v>
          </cell>
          <cell r="W242">
            <v>14240</v>
          </cell>
          <cell r="X242" t="str">
            <v>LEATHER FACTORY</v>
          </cell>
          <cell r="Y242">
            <v>561</v>
          </cell>
          <cell r="Z242">
            <v>629376.42000000004</v>
          </cell>
          <cell r="AA242">
            <v>221999.18</v>
          </cell>
          <cell r="AB242">
            <v>198</v>
          </cell>
          <cell r="AC242" t="str">
            <v>201539</v>
          </cell>
          <cell r="AD242" t="str">
            <v>201653</v>
          </cell>
          <cell r="AE242">
            <v>357</v>
          </cell>
          <cell r="AF242">
            <v>0</v>
          </cell>
          <cell r="AG242">
            <v>357</v>
          </cell>
          <cell r="AH242" t="str">
            <v>201541</v>
          </cell>
          <cell r="AI242" t="str">
            <v>201733</v>
          </cell>
          <cell r="AJ242">
            <v>1741</v>
          </cell>
          <cell r="AK242">
            <v>0</v>
          </cell>
          <cell r="AL242">
            <v>0</v>
          </cell>
          <cell r="AM242">
            <v>0</v>
          </cell>
          <cell r="AN242" t="str">
            <v>-</v>
          </cell>
          <cell r="AO242">
            <v>55.311</v>
          </cell>
          <cell r="AP242">
            <v>54.286000000000001</v>
          </cell>
          <cell r="AQ242">
            <v>33</v>
          </cell>
          <cell r="AR242">
            <v>4</v>
          </cell>
          <cell r="AS242" t="str">
            <v xml:space="preserve">8618982    </v>
          </cell>
          <cell r="AT242">
            <v>39</v>
          </cell>
          <cell r="AU242">
            <v>92</v>
          </cell>
          <cell r="AV242">
            <v>155</v>
          </cell>
          <cell r="AW242">
            <v>46</v>
          </cell>
          <cell r="AX242">
            <v>25</v>
          </cell>
          <cell r="AY242">
            <v>357</v>
          </cell>
          <cell r="AZ242" t="str">
            <v xml:space="preserve">8618982    </v>
          </cell>
          <cell r="BA242">
            <v>0</v>
          </cell>
          <cell r="BB242">
            <v>3</v>
          </cell>
          <cell r="BC242">
            <v>2</v>
          </cell>
          <cell r="BD242">
            <v>0</v>
          </cell>
          <cell r="BE242">
            <v>0</v>
          </cell>
          <cell r="BF242">
            <v>5</v>
          </cell>
          <cell r="BG242" t="str">
            <v xml:space="preserve">8618982    </v>
          </cell>
          <cell r="BH242">
            <v>5</v>
          </cell>
          <cell r="BI242">
            <v>7</v>
          </cell>
          <cell r="BJ242">
            <v>5</v>
          </cell>
          <cell r="BK242">
            <v>3</v>
          </cell>
          <cell r="BL242">
            <v>2</v>
          </cell>
          <cell r="BM242">
            <v>22</v>
          </cell>
          <cell r="BN242" t="str">
            <v xml:space="preserve">8618982    </v>
          </cell>
          <cell r="BO242">
            <v>4</v>
          </cell>
          <cell r="BP242">
            <v>0</v>
          </cell>
          <cell r="BQ242">
            <v>0</v>
          </cell>
          <cell r="BR242">
            <v>7</v>
          </cell>
          <cell r="BS242">
            <v>0</v>
          </cell>
          <cell r="BU242">
            <v>0</v>
          </cell>
          <cell r="BX242">
            <v>0</v>
          </cell>
          <cell r="BY242">
            <v>0</v>
          </cell>
          <cell r="BZ242">
            <v>0</v>
          </cell>
          <cell r="CH242">
            <v>0</v>
          </cell>
          <cell r="CZ242">
            <v>15</v>
          </cell>
          <cell r="DH242">
            <v>2</v>
          </cell>
          <cell r="DI242">
            <v>11</v>
          </cell>
          <cell r="DJ242">
            <v>0</v>
          </cell>
          <cell r="DK242">
            <v>0</v>
          </cell>
          <cell r="DL242">
            <v>10</v>
          </cell>
          <cell r="DM242">
            <v>0</v>
          </cell>
          <cell r="DN242">
            <v>0</v>
          </cell>
          <cell r="DO242">
            <v>1</v>
          </cell>
          <cell r="DP242">
            <v>2</v>
          </cell>
          <cell r="DQ242">
            <v>0</v>
          </cell>
          <cell r="DR242">
            <v>17</v>
          </cell>
          <cell r="DU242">
            <v>14</v>
          </cell>
          <cell r="DX242">
            <v>8</v>
          </cell>
          <cell r="DY242">
            <v>3</v>
          </cell>
          <cell r="EK242">
            <v>26</v>
          </cell>
          <cell r="EM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5</v>
          </cell>
          <cell r="FC242">
            <v>3</v>
          </cell>
          <cell r="FD242">
            <v>0</v>
          </cell>
          <cell r="FE242">
            <v>103</v>
          </cell>
          <cell r="FF242">
            <v>0</v>
          </cell>
          <cell r="FJ242">
            <v>0</v>
          </cell>
          <cell r="FK242">
            <v>0</v>
          </cell>
          <cell r="FM242">
            <v>0</v>
          </cell>
          <cell r="FQ242">
            <v>5</v>
          </cell>
          <cell r="FR242">
            <v>1</v>
          </cell>
          <cell r="FS242">
            <v>0</v>
          </cell>
          <cell r="FT242">
            <v>0</v>
          </cell>
          <cell r="FU242">
            <v>15</v>
          </cell>
          <cell r="FV242">
            <v>0</v>
          </cell>
          <cell r="FY242">
            <v>44</v>
          </cell>
          <cell r="FZ242">
            <v>0</v>
          </cell>
          <cell r="GB242">
            <v>2</v>
          </cell>
          <cell r="GC242">
            <v>11</v>
          </cell>
          <cell r="GD242">
            <v>0</v>
          </cell>
          <cell r="GE242">
            <v>0</v>
          </cell>
          <cell r="GI242">
            <v>0</v>
          </cell>
          <cell r="GL242">
            <v>4</v>
          </cell>
          <cell r="GR242">
            <v>0</v>
          </cell>
          <cell r="GS242">
            <v>4</v>
          </cell>
          <cell r="GT242">
            <v>0</v>
          </cell>
          <cell r="GU242">
            <v>0</v>
          </cell>
          <cell r="GV242">
            <v>0</v>
          </cell>
          <cell r="GW242">
            <v>5</v>
          </cell>
          <cell r="GY242">
            <v>0</v>
          </cell>
          <cell r="GZ242">
            <v>4</v>
          </cell>
          <cell r="HA242">
            <v>9</v>
          </cell>
          <cell r="HB242">
            <v>0</v>
          </cell>
          <cell r="HM242">
            <v>4</v>
          </cell>
          <cell r="HN242">
            <v>1</v>
          </cell>
          <cell r="HO242">
            <v>3</v>
          </cell>
          <cell r="HP242">
            <v>1</v>
          </cell>
          <cell r="HQ242">
            <v>6</v>
          </cell>
          <cell r="HR242">
            <v>7</v>
          </cell>
          <cell r="HS242">
            <v>0</v>
          </cell>
        </row>
        <row r="243">
          <cell r="A243" t="str">
            <v>8616085</v>
          </cell>
          <cell r="B243">
            <v>5</v>
          </cell>
          <cell r="C243">
            <v>4</v>
          </cell>
          <cell r="D243" t="str">
            <v>85</v>
          </cell>
          <cell r="E243" t="str">
            <v>*</v>
          </cell>
          <cell r="F243"/>
          <cell r="G243" t="str">
            <v>8616085</v>
          </cell>
          <cell r="H243" t="str">
            <v>ROMAN SANDAL</v>
          </cell>
          <cell r="I243" t="str">
            <v>00/0</v>
          </cell>
          <cell r="J243" t="str">
            <v>+</v>
          </cell>
          <cell r="K243" t="str">
            <v>B</v>
          </cell>
          <cell r="L243" t="str">
            <v>N</v>
          </cell>
          <cell r="M243">
            <v>1499</v>
          </cell>
          <cell r="N243">
            <v>670</v>
          </cell>
          <cell r="O243">
            <v>786.22</v>
          </cell>
          <cell r="P243">
            <v>34</v>
          </cell>
          <cell r="Q243">
            <v>32</v>
          </cell>
          <cell r="R243">
            <v>40</v>
          </cell>
          <cell r="S243">
            <v>39</v>
          </cell>
          <cell r="T243">
            <v>55619.1</v>
          </cell>
          <cell r="U243">
            <v>338</v>
          </cell>
          <cell r="V243">
            <v>439240.51</v>
          </cell>
          <cell r="W243">
            <v>70063</v>
          </cell>
          <cell r="X243" t="str">
            <v>SUPUN AIRSOFT P</v>
          </cell>
          <cell r="Y243">
            <v>1409</v>
          </cell>
          <cell r="Z243">
            <v>1838132.1</v>
          </cell>
          <cell r="AA243">
            <v>999456.42</v>
          </cell>
          <cell r="AB243">
            <v>778</v>
          </cell>
          <cell r="AC243" t="str">
            <v>201542</v>
          </cell>
          <cell r="AD243" t="str">
            <v>201652</v>
          </cell>
          <cell r="AE243">
            <v>553</v>
          </cell>
          <cell r="AF243">
            <v>1</v>
          </cell>
          <cell r="AG243">
            <v>554</v>
          </cell>
          <cell r="AH243" t="str">
            <v>201543</v>
          </cell>
          <cell r="AI243" t="str">
            <v>201733</v>
          </cell>
          <cell r="AJ243">
            <v>870</v>
          </cell>
          <cell r="AK243">
            <v>0</v>
          </cell>
          <cell r="AL243">
            <v>0</v>
          </cell>
          <cell r="AM243">
            <v>0</v>
          </cell>
          <cell r="AN243" t="str">
            <v>-</v>
          </cell>
          <cell r="AO243">
            <v>48.442999999999998</v>
          </cell>
          <cell r="AP243">
            <v>47.55</v>
          </cell>
          <cell r="AQ243">
            <v>65</v>
          </cell>
          <cell r="AR243">
            <v>27</v>
          </cell>
          <cell r="AS243" t="str">
            <v xml:space="preserve">8616085    </v>
          </cell>
          <cell r="AT243">
            <v>126</v>
          </cell>
          <cell r="AU243">
            <v>113</v>
          </cell>
          <cell r="AV243">
            <v>129</v>
          </cell>
          <cell r="AW243">
            <v>107</v>
          </cell>
          <cell r="AX243">
            <v>86</v>
          </cell>
          <cell r="AY243">
            <v>561</v>
          </cell>
          <cell r="AZ243" t="str">
            <v xml:space="preserve">8616085    </v>
          </cell>
          <cell r="BA243">
            <v>10</v>
          </cell>
          <cell r="BB243">
            <v>7</v>
          </cell>
          <cell r="BC243">
            <v>9</v>
          </cell>
          <cell r="BD243">
            <v>8</v>
          </cell>
          <cell r="BE243">
            <v>5</v>
          </cell>
          <cell r="BF243">
            <v>39</v>
          </cell>
          <cell r="BG243" t="str">
            <v xml:space="preserve">8616085    </v>
          </cell>
          <cell r="BH243">
            <v>99</v>
          </cell>
          <cell r="BI243">
            <v>56</v>
          </cell>
          <cell r="BJ243">
            <v>64</v>
          </cell>
          <cell r="BK243">
            <v>82</v>
          </cell>
          <cell r="BL243">
            <v>37</v>
          </cell>
          <cell r="BM243">
            <v>338</v>
          </cell>
          <cell r="BN243" t="str">
            <v xml:space="preserve">8616085    </v>
          </cell>
          <cell r="BO243">
            <v>21</v>
          </cell>
          <cell r="BP243">
            <v>6</v>
          </cell>
          <cell r="BQ243">
            <v>7</v>
          </cell>
          <cell r="BR243">
            <v>10</v>
          </cell>
          <cell r="BS243">
            <v>3</v>
          </cell>
          <cell r="BU243">
            <v>8</v>
          </cell>
          <cell r="BX243">
            <v>3</v>
          </cell>
          <cell r="BY243">
            <v>12</v>
          </cell>
          <cell r="BZ243">
            <v>1</v>
          </cell>
          <cell r="CH243">
            <v>5</v>
          </cell>
          <cell r="DH243">
            <v>5</v>
          </cell>
          <cell r="DI243">
            <v>10</v>
          </cell>
          <cell r="DL243">
            <v>1</v>
          </cell>
          <cell r="DM243">
            <v>12</v>
          </cell>
          <cell r="DN243">
            <v>7</v>
          </cell>
          <cell r="DO243">
            <v>7</v>
          </cell>
          <cell r="DP243">
            <v>13</v>
          </cell>
          <cell r="DQ243">
            <v>1</v>
          </cell>
          <cell r="DR243">
            <v>16</v>
          </cell>
          <cell r="DU243">
            <v>9</v>
          </cell>
          <cell r="DX243">
            <v>6</v>
          </cell>
          <cell r="DY243">
            <v>5</v>
          </cell>
          <cell r="DZ243">
            <v>9</v>
          </cell>
          <cell r="EE243">
            <v>7</v>
          </cell>
          <cell r="EF243">
            <v>10</v>
          </cell>
          <cell r="EH243">
            <v>7</v>
          </cell>
          <cell r="EK243">
            <v>1</v>
          </cell>
          <cell r="ER243">
            <v>7</v>
          </cell>
          <cell r="ET243">
            <v>9</v>
          </cell>
          <cell r="EU243">
            <v>14</v>
          </cell>
          <cell r="EV243">
            <v>6</v>
          </cell>
          <cell r="EX243">
            <v>5</v>
          </cell>
          <cell r="EY243">
            <v>7</v>
          </cell>
          <cell r="FD243">
            <v>14</v>
          </cell>
          <cell r="FE243">
            <v>13</v>
          </cell>
          <cell r="FF243">
            <v>10</v>
          </cell>
          <cell r="FH243">
            <v>11</v>
          </cell>
          <cell r="FK243">
            <v>0</v>
          </cell>
          <cell r="FQ243">
            <v>6</v>
          </cell>
          <cell r="FR243">
            <v>15</v>
          </cell>
          <cell r="FS243">
            <v>3</v>
          </cell>
          <cell r="FT243">
            <v>9</v>
          </cell>
          <cell r="FU243">
            <v>2</v>
          </cell>
          <cell r="FV243">
            <v>1</v>
          </cell>
          <cell r="FY243">
            <v>13</v>
          </cell>
          <cell r="FZ243">
            <v>2</v>
          </cell>
          <cell r="GB243">
            <v>13</v>
          </cell>
          <cell r="GC243">
            <v>9</v>
          </cell>
          <cell r="GD243">
            <v>15</v>
          </cell>
          <cell r="GE243">
            <v>3</v>
          </cell>
          <cell r="GG243">
            <v>2</v>
          </cell>
          <cell r="GH243">
            <v>1</v>
          </cell>
          <cell r="GR243">
            <v>13</v>
          </cell>
          <cell r="GS243">
            <v>2</v>
          </cell>
          <cell r="GU243">
            <v>12</v>
          </cell>
          <cell r="GY243">
            <v>7</v>
          </cell>
          <cell r="GZ243">
            <v>12</v>
          </cell>
          <cell r="HA243">
            <v>8</v>
          </cell>
          <cell r="HB243">
            <v>11</v>
          </cell>
          <cell r="HC243">
            <v>0</v>
          </cell>
          <cell r="HE243">
            <v>0</v>
          </cell>
          <cell r="HM243">
            <v>9</v>
          </cell>
          <cell r="HN243">
            <v>9</v>
          </cell>
          <cell r="HO243">
            <v>8</v>
          </cell>
          <cell r="HP243">
            <v>14</v>
          </cell>
          <cell r="HQ243">
            <v>13</v>
          </cell>
          <cell r="HR243">
            <v>8</v>
          </cell>
          <cell r="HS243">
            <v>26</v>
          </cell>
        </row>
        <row r="244">
          <cell r="A244" t="str">
            <v>8613085</v>
          </cell>
          <cell r="B244">
            <v>5</v>
          </cell>
          <cell r="C244">
            <v>4</v>
          </cell>
          <cell r="D244" t="str">
            <v>85</v>
          </cell>
          <cell r="E244"/>
          <cell r="F244"/>
          <cell r="G244" t="str">
            <v>8613085</v>
          </cell>
          <cell r="H244" t="str">
            <v>ROMAN SANDAL</v>
          </cell>
          <cell r="I244" t="str">
            <v>00/0</v>
          </cell>
          <cell r="J244" t="str">
            <v>+</v>
          </cell>
          <cell r="K244" t="str">
            <v>B</v>
          </cell>
          <cell r="L244" t="str">
            <v>N</v>
          </cell>
          <cell r="M244">
            <v>1499</v>
          </cell>
          <cell r="N244">
            <v>670</v>
          </cell>
          <cell r="O244">
            <v>786.22</v>
          </cell>
          <cell r="P244">
            <v>39</v>
          </cell>
          <cell r="Q244">
            <v>31</v>
          </cell>
          <cell r="R244">
            <v>62</v>
          </cell>
          <cell r="S244">
            <v>32</v>
          </cell>
          <cell r="T244">
            <v>44389.78</v>
          </cell>
          <cell r="U244">
            <v>262</v>
          </cell>
          <cell r="V244">
            <v>339438.83</v>
          </cell>
          <cell r="W244">
            <v>70063</v>
          </cell>
          <cell r="X244" t="str">
            <v>SUPUN AIRSOFT P</v>
          </cell>
          <cell r="Y244">
            <v>994</v>
          </cell>
          <cell r="Z244">
            <v>1305331.6000000001</v>
          </cell>
          <cell r="AA244">
            <v>1228707.7</v>
          </cell>
          <cell r="AB244">
            <v>950</v>
          </cell>
          <cell r="AC244" t="str">
            <v>201544</v>
          </cell>
          <cell r="AD244" t="str">
            <v>201713</v>
          </cell>
          <cell r="AE244">
            <v>471</v>
          </cell>
          <cell r="AF244">
            <v>0</v>
          </cell>
          <cell r="AG244">
            <v>471</v>
          </cell>
          <cell r="AH244" t="str">
            <v>201545</v>
          </cell>
          <cell r="AI244" t="str">
            <v>201733</v>
          </cell>
          <cell r="AJ244">
            <v>1054</v>
          </cell>
          <cell r="AK244">
            <v>0</v>
          </cell>
          <cell r="AL244">
            <v>0</v>
          </cell>
          <cell r="AM244">
            <v>0</v>
          </cell>
          <cell r="AN244" t="str">
            <v>-</v>
          </cell>
          <cell r="AO244">
            <v>48.284999999999997</v>
          </cell>
          <cell r="AP244">
            <v>47.55</v>
          </cell>
          <cell r="AQ244">
            <v>50</v>
          </cell>
          <cell r="AR244">
            <v>20</v>
          </cell>
          <cell r="AS244" t="str">
            <v xml:space="preserve">8613085    </v>
          </cell>
          <cell r="AT244">
            <v>133</v>
          </cell>
          <cell r="AU244">
            <v>93</v>
          </cell>
          <cell r="AV244">
            <v>99</v>
          </cell>
          <cell r="AW244">
            <v>82</v>
          </cell>
          <cell r="AX244">
            <v>68</v>
          </cell>
          <cell r="AY244">
            <v>475</v>
          </cell>
          <cell r="AZ244" t="str">
            <v xml:space="preserve">8613085    </v>
          </cell>
          <cell r="BA244">
            <v>13</v>
          </cell>
          <cell r="BB244">
            <v>1</v>
          </cell>
          <cell r="BC244">
            <v>4</v>
          </cell>
          <cell r="BD244">
            <v>10</v>
          </cell>
          <cell r="BE244">
            <v>4</v>
          </cell>
          <cell r="BF244">
            <v>32</v>
          </cell>
          <cell r="BG244" t="str">
            <v xml:space="preserve">8613085    </v>
          </cell>
          <cell r="BH244">
            <v>81</v>
          </cell>
          <cell r="BI244">
            <v>49</v>
          </cell>
          <cell r="BJ244">
            <v>44</v>
          </cell>
          <cell r="BK244">
            <v>50</v>
          </cell>
          <cell r="BL244">
            <v>38</v>
          </cell>
          <cell r="BM244">
            <v>262</v>
          </cell>
          <cell r="BN244" t="str">
            <v xml:space="preserve">8613085    </v>
          </cell>
          <cell r="BO244">
            <v>13</v>
          </cell>
          <cell r="BP244">
            <v>17</v>
          </cell>
          <cell r="BQ244">
            <v>11</v>
          </cell>
          <cell r="BR244">
            <v>0</v>
          </cell>
          <cell r="BS244">
            <v>15</v>
          </cell>
          <cell r="BT244">
            <v>0</v>
          </cell>
          <cell r="BU244">
            <v>4</v>
          </cell>
          <cell r="BV244">
            <v>0</v>
          </cell>
          <cell r="BW244">
            <v>0</v>
          </cell>
          <cell r="BX244">
            <v>12</v>
          </cell>
          <cell r="BY244">
            <v>13</v>
          </cell>
          <cell r="BZ244">
            <v>3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8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G244">
            <v>1</v>
          </cell>
          <cell r="DH244">
            <v>10</v>
          </cell>
          <cell r="DI244">
            <v>-1</v>
          </cell>
          <cell r="DJ244">
            <v>0</v>
          </cell>
          <cell r="DK244">
            <v>0</v>
          </cell>
          <cell r="DL244">
            <v>14</v>
          </cell>
          <cell r="DM244">
            <v>19</v>
          </cell>
          <cell r="DN244">
            <v>4</v>
          </cell>
          <cell r="DO244">
            <v>9</v>
          </cell>
          <cell r="DP244">
            <v>9</v>
          </cell>
          <cell r="DQ244">
            <v>5</v>
          </cell>
          <cell r="DR244">
            <v>15</v>
          </cell>
          <cell r="DS244">
            <v>0</v>
          </cell>
          <cell r="DT244">
            <v>0</v>
          </cell>
          <cell r="DU244">
            <v>1</v>
          </cell>
          <cell r="DV244">
            <v>0</v>
          </cell>
          <cell r="DW244">
            <v>0</v>
          </cell>
          <cell r="DX244">
            <v>0</v>
          </cell>
          <cell r="DY244">
            <v>1</v>
          </cell>
          <cell r="DZ244">
            <v>16</v>
          </cell>
          <cell r="EA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8</v>
          </cell>
          <cell r="EU244">
            <v>12</v>
          </cell>
          <cell r="EV244">
            <v>3</v>
          </cell>
          <cell r="EW244">
            <v>0</v>
          </cell>
          <cell r="EX244">
            <v>9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17</v>
          </cell>
          <cell r="FE244">
            <v>22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P244">
            <v>0</v>
          </cell>
          <cell r="FQ244">
            <v>5</v>
          </cell>
          <cell r="FR244">
            <v>1</v>
          </cell>
          <cell r="FS244">
            <v>3</v>
          </cell>
          <cell r="FT244">
            <v>0</v>
          </cell>
          <cell r="FU244">
            <v>14</v>
          </cell>
          <cell r="FV244">
            <v>10</v>
          </cell>
          <cell r="FW244">
            <v>0</v>
          </cell>
          <cell r="FY244">
            <v>13</v>
          </cell>
          <cell r="FZ244">
            <v>0</v>
          </cell>
          <cell r="GA244">
            <v>0</v>
          </cell>
          <cell r="GB244">
            <v>4</v>
          </cell>
          <cell r="GC244">
            <v>11</v>
          </cell>
          <cell r="GD244">
            <v>6</v>
          </cell>
          <cell r="GE244">
            <v>3</v>
          </cell>
          <cell r="GF244">
            <v>0</v>
          </cell>
          <cell r="GG244">
            <v>0</v>
          </cell>
          <cell r="GH244">
            <v>0</v>
          </cell>
          <cell r="GI244">
            <v>1</v>
          </cell>
          <cell r="GJ244">
            <v>0</v>
          </cell>
          <cell r="GK244">
            <v>0</v>
          </cell>
          <cell r="GL244">
            <v>0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13</v>
          </cell>
          <cell r="GS244">
            <v>13</v>
          </cell>
          <cell r="GT244">
            <v>0</v>
          </cell>
          <cell r="GU244">
            <v>16</v>
          </cell>
          <cell r="GV244">
            <v>0</v>
          </cell>
          <cell r="GW244">
            <v>0</v>
          </cell>
          <cell r="GX244">
            <v>0</v>
          </cell>
          <cell r="GY244">
            <v>7</v>
          </cell>
          <cell r="GZ244">
            <v>8</v>
          </cell>
          <cell r="HA244">
            <v>0</v>
          </cell>
          <cell r="HB244">
            <v>3</v>
          </cell>
          <cell r="HC244">
            <v>0</v>
          </cell>
          <cell r="HE244">
            <v>0</v>
          </cell>
          <cell r="HF244">
            <v>0</v>
          </cell>
          <cell r="HI244">
            <v>0</v>
          </cell>
          <cell r="HJ244">
            <v>0</v>
          </cell>
          <cell r="HK244">
            <v>0</v>
          </cell>
          <cell r="HL244">
            <v>0</v>
          </cell>
          <cell r="HM244">
            <v>11</v>
          </cell>
          <cell r="HN244">
            <v>7</v>
          </cell>
          <cell r="HO244">
            <v>0</v>
          </cell>
          <cell r="HP244">
            <v>7</v>
          </cell>
          <cell r="HQ244">
            <v>6</v>
          </cell>
          <cell r="HR244">
            <v>18</v>
          </cell>
          <cell r="HS244">
            <v>11</v>
          </cell>
        </row>
        <row r="245">
          <cell r="A245" t="str">
            <v>8614091</v>
          </cell>
          <cell r="B245">
            <v>5</v>
          </cell>
          <cell r="C245">
            <v>4</v>
          </cell>
          <cell r="D245" t="str">
            <v>91</v>
          </cell>
          <cell r="E245"/>
          <cell r="F245"/>
          <cell r="G245" t="str">
            <v>8614091</v>
          </cell>
          <cell r="H245" t="str">
            <v>RIDER</v>
          </cell>
          <cell r="I245" t="str">
            <v>20/6</v>
          </cell>
          <cell r="J245" t="str">
            <v>+</v>
          </cell>
          <cell r="K245" t="str">
            <v>B</v>
          </cell>
          <cell r="L245" t="str">
            <v>N</v>
          </cell>
          <cell r="M245">
            <v>1599</v>
          </cell>
          <cell r="N245">
            <v>675</v>
          </cell>
          <cell r="O245">
            <v>792.09</v>
          </cell>
          <cell r="P245">
            <v>12</v>
          </cell>
          <cell r="Q245">
            <v>8</v>
          </cell>
          <cell r="R245">
            <v>19</v>
          </cell>
          <cell r="S245">
            <v>13</v>
          </cell>
          <cell r="T245">
            <v>19772.490000000002</v>
          </cell>
          <cell r="U245">
            <v>100</v>
          </cell>
          <cell r="V245">
            <v>140574</v>
          </cell>
          <cell r="W245">
            <v>70063</v>
          </cell>
          <cell r="X245" t="str">
            <v>SUPUN AIRSOFT P</v>
          </cell>
          <cell r="Y245">
            <v>699</v>
          </cell>
          <cell r="Z245">
            <v>970445.58</v>
          </cell>
          <cell r="AA245">
            <v>825120.31</v>
          </cell>
          <cell r="AB245">
            <v>597</v>
          </cell>
          <cell r="AC245" t="str">
            <v>201612</v>
          </cell>
          <cell r="AD245" t="str">
            <v>201731</v>
          </cell>
          <cell r="AE245">
            <v>403</v>
          </cell>
          <cell r="AF245">
            <v>63</v>
          </cell>
          <cell r="AG245">
            <v>466</v>
          </cell>
          <cell r="AH245" t="str">
            <v>201613</v>
          </cell>
          <cell r="AI245" t="str">
            <v>201733</v>
          </cell>
          <cell r="AJ245">
            <v>388</v>
          </cell>
          <cell r="AK245">
            <v>415</v>
          </cell>
          <cell r="AL245">
            <v>0</v>
          </cell>
          <cell r="AM245">
            <v>0</v>
          </cell>
          <cell r="AN245" t="str">
            <v>201734</v>
          </cell>
          <cell r="AO245">
            <v>51.982999999999997</v>
          </cell>
          <cell r="AP245">
            <v>50.463000000000001</v>
          </cell>
          <cell r="AQ245">
            <v>46</v>
          </cell>
          <cell r="AR245">
            <v>10</v>
          </cell>
          <cell r="AS245" t="str">
            <v xml:space="preserve">8614091    </v>
          </cell>
          <cell r="AT245">
            <v>136</v>
          </cell>
          <cell r="AU245">
            <v>88</v>
          </cell>
          <cell r="AV245">
            <v>35</v>
          </cell>
          <cell r="AW245">
            <v>101</v>
          </cell>
          <cell r="AX245">
            <v>45</v>
          </cell>
          <cell r="AY245">
            <v>405</v>
          </cell>
          <cell r="AZ245" t="str">
            <v xml:space="preserve">8614091    </v>
          </cell>
          <cell r="BA245">
            <v>3</v>
          </cell>
          <cell r="BB245">
            <v>1</v>
          </cell>
          <cell r="BC245">
            <v>2</v>
          </cell>
          <cell r="BD245">
            <v>3</v>
          </cell>
          <cell r="BE245">
            <v>4</v>
          </cell>
          <cell r="BF245">
            <v>13</v>
          </cell>
          <cell r="BG245" t="str">
            <v xml:space="preserve">8614091    </v>
          </cell>
          <cell r="BH245">
            <v>26</v>
          </cell>
          <cell r="BI245">
            <v>13</v>
          </cell>
          <cell r="BJ245">
            <v>11</v>
          </cell>
          <cell r="BK245">
            <v>45</v>
          </cell>
          <cell r="BL245">
            <v>5</v>
          </cell>
          <cell r="BM245">
            <v>100</v>
          </cell>
          <cell r="BN245" t="str">
            <v xml:space="preserve">8614091    </v>
          </cell>
          <cell r="BO245">
            <v>1</v>
          </cell>
          <cell r="BP245">
            <v>10</v>
          </cell>
          <cell r="BQ245">
            <v>15</v>
          </cell>
          <cell r="BR245">
            <v>8</v>
          </cell>
          <cell r="BS245">
            <v>17</v>
          </cell>
          <cell r="BT245">
            <v>0</v>
          </cell>
          <cell r="BU245">
            <v>10</v>
          </cell>
          <cell r="BV245">
            <v>0</v>
          </cell>
          <cell r="BW245">
            <v>0</v>
          </cell>
          <cell r="BX245">
            <v>7</v>
          </cell>
          <cell r="BY245">
            <v>10</v>
          </cell>
          <cell r="BZ245">
            <v>8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9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H245">
            <v>9</v>
          </cell>
          <cell r="DI245">
            <v>0</v>
          </cell>
          <cell r="DJ245">
            <v>0</v>
          </cell>
          <cell r="DK245">
            <v>0</v>
          </cell>
          <cell r="DL245">
            <v>1</v>
          </cell>
          <cell r="DM245">
            <v>0</v>
          </cell>
          <cell r="DN245">
            <v>8</v>
          </cell>
          <cell r="DO245">
            <v>17</v>
          </cell>
          <cell r="DP245">
            <v>0</v>
          </cell>
          <cell r="DQ245">
            <v>10</v>
          </cell>
          <cell r="DR245">
            <v>11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8</v>
          </cell>
          <cell r="DY245">
            <v>9</v>
          </cell>
          <cell r="DZ245">
            <v>12</v>
          </cell>
          <cell r="EA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3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1</v>
          </cell>
          <cell r="EV245">
            <v>0</v>
          </cell>
          <cell r="EW245">
            <v>0</v>
          </cell>
          <cell r="EX245">
            <v>11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13</v>
          </cell>
          <cell r="FE245">
            <v>3</v>
          </cell>
          <cell r="FF245">
            <v>1</v>
          </cell>
          <cell r="FG245">
            <v>0</v>
          </cell>
          <cell r="FH245">
            <v>2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P245">
            <v>0</v>
          </cell>
          <cell r="FQ245">
            <v>2</v>
          </cell>
          <cell r="FR245">
            <v>0</v>
          </cell>
          <cell r="FS245">
            <v>15</v>
          </cell>
          <cell r="FT245">
            <v>8</v>
          </cell>
          <cell r="FU245">
            <v>8</v>
          </cell>
          <cell r="FV245">
            <v>10</v>
          </cell>
          <cell r="FW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12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7</v>
          </cell>
          <cell r="GJ245">
            <v>0</v>
          </cell>
          <cell r="GK245">
            <v>0</v>
          </cell>
          <cell r="GL245">
            <v>0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11</v>
          </cell>
          <cell r="GS245">
            <v>10</v>
          </cell>
          <cell r="GT245">
            <v>0</v>
          </cell>
          <cell r="GU245">
            <v>10</v>
          </cell>
          <cell r="GV245">
            <v>0</v>
          </cell>
          <cell r="GW245">
            <v>0</v>
          </cell>
          <cell r="GX245">
            <v>0</v>
          </cell>
          <cell r="GY245">
            <v>5</v>
          </cell>
          <cell r="GZ245">
            <v>2</v>
          </cell>
          <cell r="HA245">
            <v>10</v>
          </cell>
          <cell r="HB245">
            <v>0</v>
          </cell>
          <cell r="HC245">
            <v>0</v>
          </cell>
          <cell r="HE245">
            <v>0</v>
          </cell>
          <cell r="HF245">
            <v>0</v>
          </cell>
          <cell r="HH245">
            <v>0</v>
          </cell>
          <cell r="HI245">
            <v>0</v>
          </cell>
          <cell r="HJ245">
            <v>0</v>
          </cell>
          <cell r="HK245">
            <v>0</v>
          </cell>
          <cell r="HL245">
            <v>0</v>
          </cell>
          <cell r="HM245">
            <v>10</v>
          </cell>
          <cell r="HN245">
            <v>10</v>
          </cell>
          <cell r="HO245">
            <v>0</v>
          </cell>
          <cell r="HP245">
            <v>8</v>
          </cell>
          <cell r="HQ245">
            <v>21</v>
          </cell>
          <cell r="HR245">
            <v>10</v>
          </cell>
          <cell r="HS245">
            <v>10</v>
          </cell>
        </row>
        <row r="246">
          <cell r="A246" t="str">
            <v>8619091</v>
          </cell>
          <cell r="B246">
            <v>5</v>
          </cell>
          <cell r="C246">
            <v>4</v>
          </cell>
          <cell r="D246" t="str">
            <v>91</v>
          </cell>
          <cell r="E246"/>
          <cell r="F246"/>
          <cell r="G246" t="str">
            <v>8619091</v>
          </cell>
          <cell r="H246" t="str">
            <v>RIDER</v>
          </cell>
          <cell r="I246" t="str">
            <v>20/6</v>
          </cell>
          <cell r="J246" t="str">
            <v>+</v>
          </cell>
          <cell r="K246" t="str">
            <v>B</v>
          </cell>
          <cell r="L246" t="str">
            <v>N</v>
          </cell>
          <cell r="M246">
            <v>1599</v>
          </cell>
          <cell r="N246">
            <v>675</v>
          </cell>
          <cell r="O246">
            <v>792.09</v>
          </cell>
          <cell r="P246">
            <v>13</v>
          </cell>
          <cell r="Q246">
            <v>9</v>
          </cell>
          <cell r="R246">
            <v>12</v>
          </cell>
          <cell r="S246">
            <v>10</v>
          </cell>
          <cell r="T246">
            <v>15136.26</v>
          </cell>
          <cell r="U246">
            <v>69</v>
          </cell>
          <cell r="V246">
            <v>96163.7</v>
          </cell>
          <cell r="W246">
            <v>70063</v>
          </cell>
          <cell r="X246" t="str">
            <v>SUPUN AIRSOFT P</v>
          </cell>
          <cell r="Y246">
            <v>594</v>
          </cell>
          <cell r="Z246">
            <v>826364.31</v>
          </cell>
          <cell r="AA246">
            <v>643047.06000000006</v>
          </cell>
          <cell r="AB246">
            <v>470</v>
          </cell>
          <cell r="AC246" t="str">
            <v>201614</v>
          </cell>
          <cell r="AD246" t="str">
            <v>201711</v>
          </cell>
          <cell r="AE246">
            <v>157</v>
          </cell>
          <cell r="AF246">
            <v>2</v>
          </cell>
          <cell r="AG246">
            <v>159</v>
          </cell>
          <cell r="AH246" t="str">
            <v>201615</v>
          </cell>
          <cell r="AI246" t="str">
            <v>201733</v>
          </cell>
          <cell r="AJ246">
            <v>569</v>
          </cell>
          <cell r="AK246">
            <v>800</v>
          </cell>
          <cell r="AL246">
            <v>0</v>
          </cell>
          <cell r="AM246">
            <v>0</v>
          </cell>
          <cell r="AN246" t="str">
            <v>201734</v>
          </cell>
          <cell r="AO246">
            <v>51.567</v>
          </cell>
          <cell r="AP246">
            <v>50.463000000000001</v>
          </cell>
          <cell r="AQ246">
            <v>38</v>
          </cell>
          <cell r="AR246">
            <v>8</v>
          </cell>
          <cell r="AS246" t="str">
            <v xml:space="preserve">8619091    </v>
          </cell>
          <cell r="AT246">
            <v>62</v>
          </cell>
          <cell r="AU246">
            <v>23</v>
          </cell>
          <cell r="AV246">
            <v>26</v>
          </cell>
          <cell r="AW246">
            <v>27</v>
          </cell>
          <cell r="AX246">
            <v>19</v>
          </cell>
          <cell r="AY246">
            <v>157</v>
          </cell>
          <cell r="AZ246" t="str">
            <v xml:space="preserve">8619091    </v>
          </cell>
          <cell r="BA246">
            <v>4</v>
          </cell>
          <cell r="BB246">
            <v>2</v>
          </cell>
          <cell r="BC246">
            <v>0</v>
          </cell>
          <cell r="BD246">
            <v>2</v>
          </cell>
          <cell r="BE246">
            <v>2</v>
          </cell>
          <cell r="BF246">
            <v>10</v>
          </cell>
          <cell r="BG246" t="str">
            <v xml:space="preserve">8619091    </v>
          </cell>
          <cell r="BH246">
            <v>22</v>
          </cell>
          <cell r="BI246">
            <v>11</v>
          </cell>
          <cell r="BJ246">
            <v>9</v>
          </cell>
          <cell r="BK246">
            <v>20</v>
          </cell>
          <cell r="BL246">
            <v>7</v>
          </cell>
          <cell r="BM246">
            <v>69</v>
          </cell>
          <cell r="BN246" t="str">
            <v xml:space="preserve">8619091    </v>
          </cell>
          <cell r="BO246">
            <v>3</v>
          </cell>
          <cell r="BP246">
            <v>3</v>
          </cell>
          <cell r="BR246">
            <v>9</v>
          </cell>
          <cell r="BS246">
            <v>18</v>
          </cell>
          <cell r="BU246">
            <v>3</v>
          </cell>
          <cell r="BX246">
            <v>3</v>
          </cell>
          <cell r="BY246">
            <v>4</v>
          </cell>
          <cell r="BZ246">
            <v>2</v>
          </cell>
          <cell r="CH246">
            <v>1</v>
          </cell>
          <cell r="CI246">
            <v>-2</v>
          </cell>
          <cell r="CN246">
            <v>0</v>
          </cell>
          <cell r="DG246">
            <v>2</v>
          </cell>
          <cell r="DH246">
            <v>4</v>
          </cell>
          <cell r="DI246">
            <v>1</v>
          </cell>
          <cell r="DL246">
            <v>1</v>
          </cell>
          <cell r="DM246">
            <v>5</v>
          </cell>
          <cell r="DN246">
            <v>0</v>
          </cell>
          <cell r="DO246">
            <v>7</v>
          </cell>
          <cell r="DP246">
            <v>0</v>
          </cell>
          <cell r="DQ246">
            <v>2</v>
          </cell>
          <cell r="DR246">
            <v>2</v>
          </cell>
          <cell r="DU246">
            <v>0</v>
          </cell>
          <cell r="DX246">
            <v>0</v>
          </cell>
          <cell r="DZ246">
            <v>1</v>
          </cell>
          <cell r="ES246">
            <v>0</v>
          </cell>
          <cell r="EU246">
            <v>4</v>
          </cell>
          <cell r="FC246">
            <v>0</v>
          </cell>
          <cell r="FD246">
            <v>8</v>
          </cell>
          <cell r="FE246">
            <v>5</v>
          </cell>
          <cell r="FF246">
            <v>1</v>
          </cell>
          <cell r="FQ246">
            <v>0</v>
          </cell>
          <cell r="FR246">
            <v>0</v>
          </cell>
          <cell r="FS246">
            <v>0</v>
          </cell>
          <cell r="FT246">
            <v>2</v>
          </cell>
          <cell r="FU246">
            <v>3</v>
          </cell>
          <cell r="FV246">
            <v>0</v>
          </cell>
          <cell r="FY246">
            <v>7</v>
          </cell>
          <cell r="FZ246">
            <v>0</v>
          </cell>
          <cell r="GB246">
            <v>1</v>
          </cell>
          <cell r="GD246">
            <v>1</v>
          </cell>
          <cell r="GE246">
            <v>0</v>
          </cell>
          <cell r="GK246">
            <v>0</v>
          </cell>
          <cell r="GR246">
            <v>4</v>
          </cell>
          <cell r="GS246">
            <v>5</v>
          </cell>
          <cell r="GU246">
            <v>2</v>
          </cell>
          <cell r="GZ246">
            <v>1</v>
          </cell>
          <cell r="HB246">
            <v>9</v>
          </cell>
          <cell r="HC246">
            <v>0</v>
          </cell>
          <cell r="HM246">
            <v>10</v>
          </cell>
          <cell r="HN246">
            <v>1</v>
          </cell>
          <cell r="HO246">
            <v>3</v>
          </cell>
          <cell r="HP246">
            <v>2</v>
          </cell>
          <cell r="HQ246">
            <v>10</v>
          </cell>
          <cell r="HR246">
            <v>5</v>
          </cell>
          <cell r="HS246">
            <v>6</v>
          </cell>
        </row>
        <row r="247">
          <cell r="A247" t="str">
            <v>8615091</v>
          </cell>
          <cell r="B247">
            <v>5</v>
          </cell>
          <cell r="C247">
            <v>4</v>
          </cell>
          <cell r="D247" t="str">
            <v>91</v>
          </cell>
          <cell r="E247"/>
          <cell r="F247"/>
          <cell r="G247" t="str">
            <v>8615091</v>
          </cell>
          <cell r="H247" t="str">
            <v>RIDER</v>
          </cell>
          <cell r="I247" t="str">
            <v>20/6</v>
          </cell>
          <cell r="J247" t="str">
            <v>+</v>
          </cell>
          <cell r="K247" t="str">
            <v>B</v>
          </cell>
          <cell r="L247" t="str">
            <v>N</v>
          </cell>
          <cell r="M247">
            <v>1599</v>
          </cell>
          <cell r="N247">
            <v>675</v>
          </cell>
          <cell r="O247">
            <v>792.09</v>
          </cell>
          <cell r="P247">
            <v>10</v>
          </cell>
          <cell r="Q247">
            <v>10</v>
          </cell>
          <cell r="R247">
            <v>10</v>
          </cell>
          <cell r="S247">
            <v>15</v>
          </cell>
          <cell r="T247">
            <v>22308.87</v>
          </cell>
          <cell r="U247">
            <v>89</v>
          </cell>
          <cell r="V247">
            <v>126460.33</v>
          </cell>
          <cell r="W247">
            <v>70063</v>
          </cell>
          <cell r="X247" t="str">
            <v>SUPUN AIRSOFT P</v>
          </cell>
          <cell r="Y247">
            <v>710</v>
          </cell>
          <cell r="Z247">
            <v>991729.78</v>
          </cell>
          <cell r="AA247">
            <v>747959.42</v>
          </cell>
          <cell r="AB247">
            <v>544</v>
          </cell>
          <cell r="AC247" t="str">
            <v>201611</v>
          </cell>
          <cell r="AD247" t="str">
            <v>201731</v>
          </cell>
          <cell r="AE247">
            <v>563</v>
          </cell>
          <cell r="AF247">
            <v>10</v>
          </cell>
          <cell r="AG247">
            <v>573</v>
          </cell>
          <cell r="AH247" t="str">
            <v>201612</v>
          </cell>
          <cell r="AI247" t="str">
            <v>201733</v>
          </cell>
          <cell r="AJ247">
            <v>350</v>
          </cell>
          <cell r="AK247">
            <v>250</v>
          </cell>
          <cell r="AL247">
            <v>0</v>
          </cell>
          <cell r="AM247">
            <v>0</v>
          </cell>
          <cell r="AN247" t="str">
            <v>201734</v>
          </cell>
          <cell r="AO247">
            <v>52.494999999999997</v>
          </cell>
          <cell r="AP247">
            <v>50.463000000000001</v>
          </cell>
          <cell r="AQ247">
            <v>58</v>
          </cell>
          <cell r="AR247">
            <v>12</v>
          </cell>
          <cell r="AS247" t="str">
            <v xml:space="preserve">8615091    </v>
          </cell>
          <cell r="AT247">
            <v>138</v>
          </cell>
          <cell r="AU247">
            <v>127</v>
          </cell>
          <cell r="AV247">
            <v>105</v>
          </cell>
          <cell r="AW247">
            <v>112</v>
          </cell>
          <cell r="AX247">
            <v>81</v>
          </cell>
          <cell r="AY247">
            <v>563</v>
          </cell>
          <cell r="AZ247" t="str">
            <v xml:space="preserve">8615091    </v>
          </cell>
          <cell r="BA247">
            <v>8</v>
          </cell>
          <cell r="BB247">
            <v>1</v>
          </cell>
          <cell r="BC247">
            <v>1</v>
          </cell>
          <cell r="BD247">
            <v>3</v>
          </cell>
          <cell r="BE247">
            <v>2</v>
          </cell>
          <cell r="BF247">
            <v>15</v>
          </cell>
          <cell r="BG247" t="str">
            <v xml:space="preserve">8615091    </v>
          </cell>
          <cell r="BH247">
            <v>24</v>
          </cell>
          <cell r="BI247">
            <v>13</v>
          </cell>
          <cell r="BJ247">
            <v>12</v>
          </cell>
          <cell r="BK247">
            <v>32</v>
          </cell>
          <cell r="BL247">
            <v>8</v>
          </cell>
          <cell r="BM247">
            <v>89</v>
          </cell>
          <cell r="BN247" t="str">
            <v xml:space="preserve">8615091    </v>
          </cell>
          <cell r="BO247">
            <v>6</v>
          </cell>
          <cell r="BP247">
            <v>11</v>
          </cell>
          <cell r="BQ247">
            <v>18</v>
          </cell>
          <cell r="BR247">
            <v>8</v>
          </cell>
          <cell r="BS247">
            <v>22</v>
          </cell>
          <cell r="BT247">
            <v>0</v>
          </cell>
          <cell r="BU247">
            <v>8</v>
          </cell>
          <cell r="BV247">
            <v>0</v>
          </cell>
          <cell r="BW247">
            <v>0</v>
          </cell>
          <cell r="BX247">
            <v>10</v>
          </cell>
          <cell r="BY247">
            <v>17</v>
          </cell>
          <cell r="BZ247">
            <v>6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6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H247">
            <v>11</v>
          </cell>
          <cell r="DI247">
            <v>5</v>
          </cell>
          <cell r="DJ247">
            <v>0</v>
          </cell>
          <cell r="DK247">
            <v>0</v>
          </cell>
          <cell r="DL247">
            <v>8</v>
          </cell>
          <cell r="DM247">
            <v>25</v>
          </cell>
          <cell r="DN247">
            <v>4</v>
          </cell>
          <cell r="DO247">
            <v>23</v>
          </cell>
          <cell r="DP247">
            <v>8</v>
          </cell>
          <cell r="DQ247">
            <v>4</v>
          </cell>
          <cell r="DR247">
            <v>16</v>
          </cell>
          <cell r="DS247">
            <v>0</v>
          </cell>
          <cell r="DT247">
            <v>0</v>
          </cell>
          <cell r="DU247">
            <v>5</v>
          </cell>
          <cell r="DV247">
            <v>0</v>
          </cell>
          <cell r="DW247">
            <v>0</v>
          </cell>
          <cell r="DX247">
            <v>0</v>
          </cell>
          <cell r="DY247">
            <v>5</v>
          </cell>
          <cell r="DZ247">
            <v>14</v>
          </cell>
          <cell r="EA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7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1</v>
          </cell>
          <cell r="ET247">
            <v>0</v>
          </cell>
          <cell r="EU247">
            <v>17</v>
          </cell>
          <cell r="EV247">
            <v>5</v>
          </cell>
          <cell r="EW247">
            <v>0</v>
          </cell>
          <cell r="EX247">
            <v>8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7</v>
          </cell>
          <cell r="FD247">
            <v>13</v>
          </cell>
          <cell r="FE247">
            <v>3</v>
          </cell>
          <cell r="FF247">
            <v>10</v>
          </cell>
          <cell r="FG247">
            <v>0</v>
          </cell>
          <cell r="FH247">
            <v>8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P247">
            <v>0</v>
          </cell>
          <cell r="FQ247">
            <v>15</v>
          </cell>
          <cell r="FR247">
            <v>7</v>
          </cell>
          <cell r="FS247">
            <v>14</v>
          </cell>
          <cell r="FT247">
            <v>7</v>
          </cell>
          <cell r="FU247">
            <v>8</v>
          </cell>
          <cell r="FV247">
            <v>12</v>
          </cell>
          <cell r="FW247">
            <v>0</v>
          </cell>
          <cell r="FY247">
            <v>10</v>
          </cell>
          <cell r="FZ247">
            <v>5</v>
          </cell>
          <cell r="GA247">
            <v>0</v>
          </cell>
          <cell r="GB247">
            <v>5</v>
          </cell>
          <cell r="GC247">
            <v>9</v>
          </cell>
          <cell r="GD247">
            <v>8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10</v>
          </cell>
          <cell r="GS247">
            <v>12</v>
          </cell>
          <cell r="GT247">
            <v>0</v>
          </cell>
          <cell r="GU247">
            <v>9</v>
          </cell>
          <cell r="GV247">
            <v>0</v>
          </cell>
          <cell r="GW247">
            <v>0</v>
          </cell>
          <cell r="GX247">
            <v>0</v>
          </cell>
          <cell r="GY247">
            <v>7</v>
          </cell>
          <cell r="GZ247">
            <v>22</v>
          </cell>
          <cell r="HA247">
            <v>3</v>
          </cell>
          <cell r="HB247">
            <v>10</v>
          </cell>
          <cell r="HC247">
            <v>0</v>
          </cell>
          <cell r="HE247">
            <v>2</v>
          </cell>
          <cell r="HF247">
            <v>0</v>
          </cell>
          <cell r="HH247">
            <v>0</v>
          </cell>
          <cell r="HI247">
            <v>0</v>
          </cell>
          <cell r="HJ247">
            <v>0</v>
          </cell>
          <cell r="HK247">
            <v>0</v>
          </cell>
          <cell r="HL247">
            <v>0</v>
          </cell>
          <cell r="HM247">
            <v>11</v>
          </cell>
          <cell r="HN247">
            <v>10</v>
          </cell>
          <cell r="HO247">
            <v>1</v>
          </cell>
          <cell r="HP247">
            <v>0</v>
          </cell>
          <cell r="HQ247">
            <v>17</v>
          </cell>
          <cell r="HR247">
            <v>15</v>
          </cell>
          <cell r="HS247">
            <v>13</v>
          </cell>
        </row>
        <row r="248">
          <cell r="A248" t="str">
            <v>8614592</v>
          </cell>
          <cell r="B248">
            <v>5</v>
          </cell>
          <cell r="C248">
            <v>4</v>
          </cell>
          <cell r="D248" t="str">
            <v>92</v>
          </cell>
          <cell r="E248"/>
          <cell r="F248"/>
          <cell r="G248" t="str">
            <v>8614592</v>
          </cell>
          <cell r="H248" t="str">
            <v>NEW RIDER</v>
          </cell>
          <cell r="I248" t="str">
            <v>00/0</v>
          </cell>
          <cell r="J248"/>
          <cell r="K248" t="str">
            <v>B</v>
          </cell>
          <cell r="L248" t="str">
            <v>S</v>
          </cell>
          <cell r="M248">
            <v>1399</v>
          </cell>
          <cell r="N248">
            <v>600</v>
          </cell>
          <cell r="O248">
            <v>704.08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70078</v>
          </cell>
          <cell r="X248" t="str">
            <v>SIRIMAL FOOT WE</v>
          </cell>
          <cell r="Y248">
            <v>0</v>
          </cell>
          <cell r="Z248">
            <v>0</v>
          </cell>
          <cell r="AC248" t="str">
            <v>-</v>
          </cell>
          <cell r="AD248" t="str">
            <v>-</v>
          </cell>
          <cell r="AE248">
            <v>0</v>
          </cell>
          <cell r="AF248">
            <v>0</v>
          </cell>
          <cell r="AG248">
            <v>0</v>
          </cell>
          <cell r="AH248" t="str">
            <v>-</v>
          </cell>
          <cell r="AI248" t="str">
            <v>-</v>
          </cell>
          <cell r="AJ248">
            <v>0</v>
          </cell>
          <cell r="AK248">
            <v>300</v>
          </cell>
          <cell r="AL248">
            <v>0</v>
          </cell>
          <cell r="AM248">
            <v>0</v>
          </cell>
          <cell r="AN248" t="str">
            <v>201736</v>
          </cell>
          <cell r="AO248">
            <v>0</v>
          </cell>
          <cell r="AP248">
            <v>49.673000000000002</v>
          </cell>
          <cell r="AQ248">
            <v>0</v>
          </cell>
          <cell r="AR248">
            <v>0</v>
          </cell>
          <cell r="AS248"/>
          <cell r="AY248">
            <v>0</v>
          </cell>
          <cell r="AZ248"/>
          <cell r="BF248">
            <v>0</v>
          </cell>
          <cell r="BG248"/>
          <cell r="BM248">
            <v>0</v>
          </cell>
          <cell r="BN248"/>
        </row>
        <row r="249">
          <cell r="A249" t="str">
            <v>8615592</v>
          </cell>
          <cell r="B249">
            <v>5</v>
          </cell>
          <cell r="C249">
            <v>4</v>
          </cell>
          <cell r="D249" t="str">
            <v>92</v>
          </cell>
          <cell r="E249"/>
          <cell r="F249"/>
          <cell r="G249" t="str">
            <v>8615592</v>
          </cell>
          <cell r="H249" t="str">
            <v>NEW RIDER</v>
          </cell>
          <cell r="I249" t="str">
            <v>00/0</v>
          </cell>
          <cell r="J249"/>
          <cell r="K249" t="str">
            <v>B</v>
          </cell>
          <cell r="L249" t="str">
            <v>S</v>
          </cell>
          <cell r="M249">
            <v>1399</v>
          </cell>
          <cell r="N249">
            <v>600</v>
          </cell>
          <cell r="O249">
            <v>704.08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70078</v>
          </cell>
          <cell r="X249" t="str">
            <v>SIRIMAL FOOT WE</v>
          </cell>
          <cell r="Y249">
            <v>0</v>
          </cell>
          <cell r="Z249">
            <v>0</v>
          </cell>
          <cell r="AC249" t="str">
            <v>-</v>
          </cell>
          <cell r="AD249" t="str">
            <v>-</v>
          </cell>
          <cell r="AE249">
            <v>0</v>
          </cell>
          <cell r="AF249">
            <v>0</v>
          </cell>
          <cell r="AG249">
            <v>0</v>
          </cell>
          <cell r="AH249" t="str">
            <v>-</v>
          </cell>
          <cell r="AI249" t="str">
            <v>-</v>
          </cell>
          <cell r="AJ249">
            <v>0</v>
          </cell>
          <cell r="AK249">
            <v>200</v>
          </cell>
          <cell r="AL249">
            <v>0</v>
          </cell>
          <cell r="AM249">
            <v>0</v>
          </cell>
          <cell r="AN249" t="str">
            <v>201736</v>
          </cell>
          <cell r="AO249">
            <v>0</v>
          </cell>
          <cell r="AP249">
            <v>49.673000000000002</v>
          </cell>
          <cell r="AQ249">
            <v>0</v>
          </cell>
          <cell r="AR249">
            <v>0</v>
          </cell>
          <cell r="AS249"/>
          <cell r="AY249">
            <v>0</v>
          </cell>
          <cell r="AZ249"/>
          <cell r="BF249">
            <v>0</v>
          </cell>
          <cell r="BG249"/>
          <cell r="BM249">
            <v>0</v>
          </cell>
          <cell r="BN249"/>
        </row>
        <row r="250">
          <cell r="A250" t="str">
            <v>8619592</v>
          </cell>
          <cell r="B250">
            <v>5</v>
          </cell>
          <cell r="C250">
            <v>4</v>
          </cell>
          <cell r="D250" t="str">
            <v>92</v>
          </cell>
          <cell r="E250"/>
          <cell r="F250"/>
          <cell r="G250" t="str">
            <v>8619592</v>
          </cell>
          <cell r="H250" t="str">
            <v>NEW RIDER</v>
          </cell>
          <cell r="I250" t="str">
            <v>00/0</v>
          </cell>
          <cell r="J250"/>
          <cell r="K250" t="str">
            <v>B</v>
          </cell>
          <cell r="L250" t="str">
            <v>S</v>
          </cell>
          <cell r="M250">
            <v>1399</v>
          </cell>
          <cell r="N250">
            <v>600</v>
          </cell>
          <cell r="O250">
            <v>704.08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70078</v>
          </cell>
          <cell r="X250" t="str">
            <v>SIRIMAL FOOT WE</v>
          </cell>
          <cell r="Y250">
            <v>0</v>
          </cell>
          <cell r="Z250">
            <v>0</v>
          </cell>
          <cell r="AC250" t="str">
            <v>-</v>
          </cell>
          <cell r="AD250" t="str">
            <v>-</v>
          </cell>
          <cell r="AE250">
            <v>0</v>
          </cell>
          <cell r="AF250">
            <v>0</v>
          </cell>
          <cell r="AG250">
            <v>0</v>
          </cell>
          <cell r="AH250" t="str">
            <v>-</v>
          </cell>
          <cell r="AI250" t="str">
            <v>-</v>
          </cell>
          <cell r="AJ250">
            <v>0</v>
          </cell>
          <cell r="AK250">
            <v>400</v>
          </cell>
          <cell r="AL250">
            <v>0</v>
          </cell>
          <cell r="AM250">
            <v>0</v>
          </cell>
          <cell r="AN250" t="str">
            <v>201736</v>
          </cell>
          <cell r="AO250">
            <v>0</v>
          </cell>
          <cell r="AP250">
            <v>49.673000000000002</v>
          </cell>
          <cell r="AQ250">
            <v>0</v>
          </cell>
          <cell r="AR250">
            <v>0</v>
          </cell>
          <cell r="AS250"/>
          <cell r="AY250">
            <v>0</v>
          </cell>
          <cell r="AZ250"/>
          <cell r="BF250">
            <v>0</v>
          </cell>
          <cell r="BG250"/>
          <cell r="BM250">
            <v>0</v>
          </cell>
          <cell r="BN250"/>
        </row>
        <row r="251">
          <cell r="A251" t="str">
            <v>8614094</v>
          </cell>
          <cell r="B251">
            <v>5</v>
          </cell>
          <cell r="C251">
            <v>4</v>
          </cell>
          <cell r="D251" t="str">
            <v>94</v>
          </cell>
          <cell r="E251" t="str">
            <v>*</v>
          </cell>
          <cell r="F251"/>
          <cell r="G251" t="str">
            <v>8614094</v>
          </cell>
          <cell r="H251" t="str">
            <v>MACHO</v>
          </cell>
          <cell r="I251" t="str">
            <v>00/0</v>
          </cell>
          <cell r="J251"/>
          <cell r="K251" t="str">
            <v>B</v>
          </cell>
          <cell r="L251" t="str">
            <v>D</v>
          </cell>
          <cell r="M251">
            <v>1799</v>
          </cell>
          <cell r="N251">
            <v>934</v>
          </cell>
          <cell r="O251">
            <v>934</v>
          </cell>
          <cell r="P251">
            <v>9</v>
          </cell>
          <cell r="Q251">
            <v>8</v>
          </cell>
          <cell r="R251">
            <v>7</v>
          </cell>
          <cell r="S251">
            <v>4</v>
          </cell>
          <cell r="T251">
            <v>6828.8</v>
          </cell>
          <cell r="U251">
            <v>64</v>
          </cell>
          <cell r="V251">
            <v>94694.2</v>
          </cell>
          <cell r="W251">
            <v>14100</v>
          </cell>
          <cell r="X251" t="str">
            <v>LEATHER FACTORY</v>
          </cell>
          <cell r="Y251">
            <v>388</v>
          </cell>
          <cell r="Z251">
            <v>604644.78</v>
          </cell>
          <cell r="AA251">
            <v>543994.21</v>
          </cell>
          <cell r="AB251">
            <v>378</v>
          </cell>
          <cell r="AC251" t="str">
            <v>201539</v>
          </cell>
          <cell r="AD251" t="str">
            <v>201651</v>
          </cell>
          <cell r="AE251">
            <v>724</v>
          </cell>
          <cell r="AF251">
            <v>0</v>
          </cell>
          <cell r="AG251">
            <v>724</v>
          </cell>
          <cell r="AH251" t="str">
            <v>201541</v>
          </cell>
          <cell r="AI251" t="str">
            <v>201733</v>
          </cell>
          <cell r="AJ251">
            <v>25</v>
          </cell>
          <cell r="AK251">
            <v>0</v>
          </cell>
          <cell r="AL251">
            <v>0</v>
          </cell>
          <cell r="AM251">
            <v>0</v>
          </cell>
          <cell r="AN251" t="str">
            <v>-</v>
          </cell>
          <cell r="AO251">
            <v>36.875</v>
          </cell>
          <cell r="AP251">
            <v>39.076000000000001</v>
          </cell>
          <cell r="AQ251">
            <v>56</v>
          </cell>
          <cell r="AR251">
            <v>4</v>
          </cell>
          <cell r="AS251" t="str">
            <v xml:space="preserve">8614094    </v>
          </cell>
          <cell r="AT251">
            <v>127</v>
          </cell>
          <cell r="AU251">
            <v>175</v>
          </cell>
          <cell r="AV251">
            <v>207</v>
          </cell>
          <cell r="AW251">
            <v>61</v>
          </cell>
          <cell r="AX251">
            <v>154</v>
          </cell>
          <cell r="AY251">
            <v>724</v>
          </cell>
          <cell r="AZ251" t="str">
            <v xml:space="preserve">8614094    </v>
          </cell>
          <cell r="BA251">
            <v>1</v>
          </cell>
          <cell r="BB251">
            <v>0</v>
          </cell>
          <cell r="BC251">
            <v>1</v>
          </cell>
          <cell r="BD251">
            <v>1</v>
          </cell>
          <cell r="BE251">
            <v>1</v>
          </cell>
          <cell r="BF251">
            <v>4</v>
          </cell>
          <cell r="BG251" t="str">
            <v xml:space="preserve">8614094    </v>
          </cell>
          <cell r="BH251">
            <v>13</v>
          </cell>
          <cell r="BI251">
            <v>7</v>
          </cell>
          <cell r="BJ251">
            <v>18</v>
          </cell>
          <cell r="BK251">
            <v>21</v>
          </cell>
          <cell r="BL251">
            <v>5</v>
          </cell>
          <cell r="BM251">
            <v>64</v>
          </cell>
          <cell r="BN251" t="str">
            <v xml:space="preserve">8614094    </v>
          </cell>
          <cell r="BO251">
            <v>1</v>
          </cell>
          <cell r="BP251">
            <v>29</v>
          </cell>
          <cell r="BQ251">
            <v>1</v>
          </cell>
          <cell r="BR251">
            <v>1</v>
          </cell>
          <cell r="BU251">
            <v>6</v>
          </cell>
          <cell r="BX251">
            <v>47</v>
          </cell>
          <cell r="BY251">
            <v>7</v>
          </cell>
          <cell r="BZ251">
            <v>0</v>
          </cell>
          <cell r="CH251">
            <v>6</v>
          </cell>
          <cell r="CZ251">
            <v>50</v>
          </cell>
          <cell r="DH251">
            <v>11</v>
          </cell>
          <cell r="DI251">
            <v>19</v>
          </cell>
          <cell r="DL251">
            <v>8</v>
          </cell>
          <cell r="DO251">
            <v>1</v>
          </cell>
          <cell r="DP251">
            <v>30</v>
          </cell>
          <cell r="DQ251">
            <v>12</v>
          </cell>
          <cell r="DR251">
            <v>21</v>
          </cell>
          <cell r="DU251">
            <v>11</v>
          </cell>
          <cell r="DX251">
            <v>14</v>
          </cell>
          <cell r="DY251">
            <v>22</v>
          </cell>
          <cell r="DZ251">
            <v>27</v>
          </cell>
          <cell r="EH251">
            <v>8</v>
          </cell>
          <cell r="EK251">
            <v>21</v>
          </cell>
          <cell r="EQ251">
            <v>0</v>
          </cell>
          <cell r="ER251">
            <v>17</v>
          </cell>
          <cell r="ES251">
            <v>8</v>
          </cell>
          <cell r="ET251">
            <v>13</v>
          </cell>
          <cell r="EU251">
            <v>10</v>
          </cell>
          <cell r="EV251">
            <v>8</v>
          </cell>
          <cell r="EW251">
            <v>29</v>
          </cell>
          <cell r="EX251">
            <v>1</v>
          </cell>
          <cell r="EY251">
            <v>37</v>
          </cell>
          <cell r="FD251">
            <v>2</v>
          </cell>
          <cell r="FE251">
            <v>78</v>
          </cell>
          <cell r="FF251">
            <v>25</v>
          </cell>
          <cell r="FH251">
            <v>6</v>
          </cell>
          <cell r="FQ251">
            <v>7</v>
          </cell>
          <cell r="FR251">
            <v>5</v>
          </cell>
          <cell r="FS251">
            <v>4</v>
          </cell>
          <cell r="FT251">
            <v>1</v>
          </cell>
          <cell r="FU251">
            <v>16</v>
          </cell>
          <cell r="FZ251">
            <v>2</v>
          </cell>
          <cell r="GB251">
            <v>6</v>
          </cell>
          <cell r="GC251">
            <v>2</v>
          </cell>
          <cell r="GD251">
            <v>3</v>
          </cell>
          <cell r="GE251">
            <v>11</v>
          </cell>
          <cell r="GH251">
            <v>-8</v>
          </cell>
          <cell r="GL251">
            <v>15</v>
          </cell>
          <cell r="GO251">
            <v>0</v>
          </cell>
          <cell r="GR251">
            <v>1</v>
          </cell>
          <cell r="GS251">
            <v>0</v>
          </cell>
          <cell r="GU251">
            <v>3</v>
          </cell>
          <cell r="GW251">
            <v>7</v>
          </cell>
          <cell r="GZ251">
            <v>4</v>
          </cell>
          <cell r="HA251">
            <v>4</v>
          </cell>
          <cell r="HB251">
            <v>21</v>
          </cell>
          <cell r="HI251">
            <v>0</v>
          </cell>
          <cell r="HK251">
            <v>0</v>
          </cell>
          <cell r="HM251">
            <v>6</v>
          </cell>
          <cell r="HN251">
            <v>7</v>
          </cell>
          <cell r="HO251">
            <v>6</v>
          </cell>
          <cell r="HP251">
            <v>7</v>
          </cell>
          <cell r="HQ251">
            <v>7</v>
          </cell>
          <cell r="HR251">
            <v>0</v>
          </cell>
          <cell r="HS251">
            <v>0</v>
          </cell>
        </row>
        <row r="252">
          <cell r="A252" t="str">
            <v>8616095</v>
          </cell>
          <cell r="B252">
            <v>5</v>
          </cell>
          <cell r="C252">
            <v>4</v>
          </cell>
          <cell r="D252" t="str">
            <v>95</v>
          </cell>
          <cell r="E252" t="str">
            <v>*</v>
          </cell>
          <cell r="F252" t="str">
            <v>X699</v>
          </cell>
          <cell r="G252" t="str">
            <v>8616095</v>
          </cell>
          <cell r="H252" t="str">
            <v>FRIEND</v>
          </cell>
          <cell r="I252" t="str">
            <v>36/3</v>
          </cell>
          <cell r="J252" t="str">
            <v>+</v>
          </cell>
          <cell r="K252" t="str">
            <v>B</v>
          </cell>
          <cell r="L252" t="str">
            <v>D</v>
          </cell>
          <cell r="M252">
            <v>1699</v>
          </cell>
          <cell r="N252">
            <v>767</v>
          </cell>
          <cell r="O252">
            <v>767</v>
          </cell>
          <cell r="P252">
            <v>3</v>
          </cell>
          <cell r="Q252">
            <v>5</v>
          </cell>
          <cell r="R252">
            <v>8</v>
          </cell>
          <cell r="S252">
            <v>12</v>
          </cell>
          <cell r="T252">
            <v>10058.83</v>
          </cell>
          <cell r="U252">
            <v>38</v>
          </cell>
          <cell r="V252">
            <v>32548.99</v>
          </cell>
          <cell r="W252">
            <v>13248</v>
          </cell>
          <cell r="X252" t="str">
            <v xml:space="preserve">PLASTIC        </v>
          </cell>
          <cell r="Y252">
            <v>316</v>
          </cell>
          <cell r="Z252">
            <v>433570</v>
          </cell>
          <cell r="AA252">
            <v>197345.02</v>
          </cell>
          <cell r="AB252">
            <v>193</v>
          </cell>
          <cell r="AC252" t="str">
            <v>201344</v>
          </cell>
          <cell r="AD252" t="str">
            <v>201544</v>
          </cell>
          <cell r="AE252">
            <v>268</v>
          </cell>
          <cell r="AF252">
            <v>0</v>
          </cell>
          <cell r="AG252">
            <v>268</v>
          </cell>
          <cell r="AH252" t="str">
            <v>201345</v>
          </cell>
          <cell r="AI252" t="str">
            <v>201733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 t="str">
            <v>-</v>
          </cell>
          <cell r="AO252">
            <v>10.455</v>
          </cell>
          <cell r="AP252">
            <v>47.024999999999999</v>
          </cell>
          <cell r="AQ252">
            <v>27</v>
          </cell>
          <cell r="AR252">
            <v>4</v>
          </cell>
          <cell r="AS252" t="str">
            <v xml:space="preserve">8616095    </v>
          </cell>
          <cell r="AT252">
            <v>57</v>
          </cell>
          <cell r="AU252">
            <v>82</v>
          </cell>
          <cell r="AV252">
            <v>10</v>
          </cell>
          <cell r="AW252">
            <v>88</v>
          </cell>
          <cell r="AX252">
            <v>31</v>
          </cell>
          <cell r="AY252">
            <v>268</v>
          </cell>
          <cell r="AZ252" t="str">
            <v xml:space="preserve">8616095    </v>
          </cell>
          <cell r="BA252">
            <v>0</v>
          </cell>
          <cell r="BB252">
            <v>2</v>
          </cell>
          <cell r="BC252">
            <v>0</v>
          </cell>
          <cell r="BD252">
            <v>10</v>
          </cell>
          <cell r="BE252">
            <v>0</v>
          </cell>
          <cell r="BF252">
            <v>12</v>
          </cell>
          <cell r="BG252" t="str">
            <v xml:space="preserve">8616095    </v>
          </cell>
          <cell r="BH252">
            <v>7</v>
          </cell>
          <cell r="BI252">
            <v>13</v>
          </cell>
          <cell r="BJ252">
            <v>1</v>
          </cell>
          <cell r="BK252">
            <v>13</v>
          </cell>
          <cell r="BL252">
            <v>4</v>
          </cell>
          <cell r="BM252">
            <v>38</v>
          </cell>
          <cell r="BN252" t="str">
            <v xml:space="preserve">8616095    </v>
          </cell>
          <cell r="BO252">
            <v>16</v>
          </cell>
          <cell r="BP252">
            <v>0</v>
          </cell>
          <cell r="BQ252">
            <v>0</v>
          </cell>
          <cell r="BR252">
            <v>1</v>
          </cell>
          <cell r="BU252">
            <v>22</v>
          </cell>
          <cell r="BY252">
            <v>0</v>
          </cell>
          <cell r="CH252">
            <v>1</v>
          </cell>
          <cell r="CZ252">
            <v>10</v>
          </cell>
          <cell r="DH252">
            <v>10</v>
          </cell>
          <cell r="DL252">
            <v>15</v>
          </cell>
          <cell r="DP252">
            <v>30</v>
          </cell>
          <cell r="DQ252">
            <v>0</v>
          </cell>
          <cell r="DR252">
            <v>1</v>
          </cell>
          <cell r="DU252">
            <v>14</v>
          </cell>
          <cell r="DX252">
            <v>12</v>
          </cell>
          <cell r="DY252">
            <v>6</v>
          </cell>
          <cell r="EK252">
            <v>24</v>
          </cell>
          <cell r="EY252">
            <v>0</v>
          </cell>
          <cell r="FC252">
            <v>0</v>
          </cell>
          <cell r="FE252">
            <v>3</v>
          </cell>
          <cell r="FJ252">
            <v>0</v>
          </cell>
          <cell r="FQ252">
            <v>3</v>
          </cell>
          <cell r="FT252">
            <v>1</v>
          </cell>
          <cell r="FU252">
            <v>53</v>
          </cell>
          <cell r="FY252">
            <v>4</v>
          </cell>
          <cell r="FZ252">
            <v>1</v>
          </cell>
          <cell r="GE252">
            <v>2</v>
          </cell>
          <cell r="GI252">
            <v>2</v>
          </cell>
          <cell r="GL252">
            <v>27</v>
          </cell>
          <cell r="GO252">
            <v>0</v>
          </cell>
          <cell r="GQ252">
            <v>0</v>
          </cell>
          <cell r="GS252">
            <v>0</v>
          </cell>
          <cell r="GW252">
            <v>0</v>
          </cell>
          <cell r="GY252">
            <v>0</v>
          </cell>
          <cell r="GZ252">
            <v>0</v>
          </cell>
          <cell r="HB252">
            <v>1</v>
          </cell>
          <cell r="HI252">
            <v>0</v>
          </cell>
          <cell r="HM252">
            <v>4</v>
          </cell>
          <cell r="HN252">
            <v>0</v>
          </cell>
          <cell r="HP252">
            <v>3</v>
          </cell>
          <cell r="HQ252">
            <v>1</v>
          </cell>
          <cell r="HR252">
            <v>1</v>
          </cell>
        </row>
        <row r="253">
          <cell r="A253" t="str">
            <v>8616097</v>
          </cell>
          <cell r="B253">
            <v>5</v>
          </cell>
          <cell r="C253">
            <v>4</v>
          </cell>
          <cell r="D253" t="str">
            <v>97</v>
          </cell>
          <cell r="E253"/>
          <cell r="F253"/>
          <cell r="G253" t="str">
            <v>8616097</v>
          </cell>
          <cell r="H253" t="str">
            <v>SAMUEL</v>
          </cell>
          <cell r="I253" t="str">
            <v>00/0</v>
          </cell>
          <cell r="J253"/>
          <cell r="K253" t="str">
            <v>B</v>
          </cell>
          <cell r="L253" t="str">
            <v>N</v>
          </cell>
          <cell r="M253">
            <v>1499</v>
          </cell>
          <cell r="N253">
            <v>650</v>
          </cell>
          <cell r="O253">
            <v>762.76</v>
          </cell>
          <cell r="P253">
            <v>12</v>
          </cell>
          <cell r="Q253">
            <v>17</v>
          </cell>
          <cell r="R253">
            <v>11</v>
          </cell>
          <cell r="S253">
            <v>16</v>
          </cell>
          <cell r="T253">
            <v>22760.12</v>
          </cell>
          <cell r="U253">
            <v>123</v>
          </cell>
          <cell r="V253">
            <v>163453.9</v>
          </cell>
          <cell r="W253">
            <v>70063</v>
          </cell>
          <cell r="X253" t="str">
            <v>SUPUN AIRSOFT P</v>
          </cell>
          <cell r="Y253">
            <v>0</v>
          </cell>
          <cell r="Z253">
            <v>0</v>
          </cell>
          <cell r="AA253">
            <v>901807.05</v>
          </cell>
          <cell r="AB253">
            <v>700</v>
          </cell>
          <cell r="AC253" t="str">
            <v>201715</v>
          </cell>
          <cell r="AD253" t="str">
            <v>201731</v>
          </cell>
          <cell r="AE253">
            <v>383</v>
          </cell>
          <cell r="AF253">
            <v>48</v>
          </cell>
          <cell r="AG253">
            <v>431</v>
          </cell>
          <cell r="AH253" t="str">
            <v>201715</v>
          </cell>
          <cell r="AI253" t="str">
            <v>201733</v>
          </cell>
          <cell r="AJ253">
            <v>321</v>
          </cell>
          <cell r="AK253">
            <v>800</v>
          </cell>
          <cell r="AL253">
            <v>0</v>
          </cell>
          <cell r="AM253">
            <v>0</v>
          </cell>
          <cell r="AN253" t="str">
            <v>201734</v>
          </cell>
          <cell r="AO253">
            <v>51.087000000000003</v>
          </cell>
          <cell r="AP253">
            <v>49.116</v>
          </cell>
          <cell r="AQ253">
            <v>43</v>
          </cell>
          <cell r="AR253">
            <v>10</v>
          </cell>
          <cell r="AS253" t="str">
            <v xml:space="preserve">8616097    </v>
          </cell>
          <cell r="AT253">
            <v>102</v>
          </cell>
          <cell r="AU253">
            <v>101</v>
          </cell>
          <cell r="AV253">
            <v>96</v>
          </cell>
          <cell r="AW253">
            <v>66</v>
          </cell>
          <cell r="AX253">
            <v>37</v>
          </cell>
          <cell r="AY253">
            <v>402</v>
          </cell>
          <cell r="AZ253" t="str">
            <v xml:space="preserve">8616097    </v>
          </cell>
          <cell r="BA253">
            <v>8</v>
          </cell>
          <cell r="BB253">
            <v>0</v>
          </cell>
          <cell r="BC253">
            <v>3</v>
          </cell>
          <cell r="BD253">
            <v>3</v>
          </cell>
          <cell r="BE253">
            <v>2</v>
          </cell>
          <cell r="BF253">
            <v>16</v>
          </cell>
          <cell r="BG253" t="str">
            <v xml:space="preserve">8616097    </v>
          </cell>
          <cell r="BH253">
            <v>37</v>
          </cell>
          <cell r="BI253">
            <v>16</v>
          </cell>
          <cell r="BJ253">
            <v>27</v>
          </cell>
          <cell r="BK253">
            <v>37</v>
          </cell>
          <cell r="BL253">
            <v>6</v>
          </cell>
          <cell r="BM253">
            <v>123</v>
          </cell>
          <cell r="BN253" t="str">
            <v xml:space="preserve">8616097    </v>
          </cell>
          <cell r="BO253">
            <v>11</v>
          </cell>
          <cell r="BP253">
            <v>8</v>
          </cell>
          <cell r="BQ253">
            <v>15</v>
          </cell>
          <cell r="BR253">
            <v>1</v>
          </cell>
          <cell r="BS253">
            <v>9</v>
          </cell>
          <cell r="BT253">
            <v>0</v>
          </cell>
          <cell r="BU253">
            <v>4</v>
          </cell>
          <cell r="BV253">
            <v>0</v>
          </cell>
          <cell r="BW253">
            <v>0</v>
          </cell>
          <cell r="BX253">
            <v>0</v>
          </cell>
          <cell r="BY253">
            <v>10</v>
          </cell>
          <cell r="BZ253">
            <v>5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7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9</v>
          </cell>
          <cell r="DG253">
            <v>7</v>
          </cell>
          <cell r="DH253">
            <v>11</v>
          </cell>
          <cell r="DI253">
            <v>3</v>
          </cell>
          <cell r="DJ253">
            <v>0</v>
          </cell>
          <cell r="DK253">
            <v>0</v>
          </cell>
          <cell r="DL253">
            <v>0</v>
          </cell>
          <cell r="DM253">
            <v>22</v>
          </cell>
          <cell r="DN253">
            <v>7</v>
          </cell>
          <cell r="DO253">
            <v>16</v>
          </cell>
          <cell r="DP253">
            <v>0</v>
          </cell>
          <cell r="DQ253">
            <v>6</v>
          </cell>
          <cell r="DR253">
            <v>12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7</v>
          </cell>
          <cell r="DY253">
            <v>0</v>
          </cell>
          <cell r="DZ253">
            <v>12</v>
          </cell>
          <cell r="EA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10</v>
          </cell>
          <cell r="ER253">
            <v>7</v>
          </cell>
          <cell r="ES253">
            <v>1</v>
          </cell>
          <cell r="ET253">
            <v>0</v>
          </cell>
          <cell r="EU253">
            <v>8</v>
          </cell>
          <cell r="EV253">
            <v>9</v>
          </cell>
          <cell r="EW253">
            <v>0</v>
          </cell>
          <cell r="EX253">
            <v>9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8</v>
          </cell>
          <cell r="FD253">
            <v>11</v>
          </cell>
          <cell r="FE253">
            <v>0</v>
          </cell>
          <cell r="FF253">
            <v>10</v>
          </cell>
          <cell r="FG253">
            <v>0</v>
          </cell>
          <cell r="FH253">
            <v>4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P253">
            <v>0</v>
          </cell>
          <cell r="FQ253">
            <v>15</v>
          </cell>
          <cell r="FR253">
            <v>7</v>
          </cell>
          <cell r="FS253">
            <v>0</v>
          </cell>
          <cell r="FT253">
            <v>0</v>
          </cell>
          <cell r="FU253">
            <v>0</v>
          </cell>
          <cell r="FV253">
            <v>15</v>
          </cell>
          <cell r="FW253">
            <v>0</v>
          </cell>
          <cell r="FY253">
            <v>4</v>
          </cell>
          <cell r="FZ253">
            <v>0</v>
          </cell>
          <cell r="GA253">
            <v>0</v>
          </cell>
          <cell r="GB253">
            <v>3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-7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11</v>
          </cell>
          <cell r="GS253">
            <v>12</v>
          </cell>
          <cell r="GT253">
            <v>0</v>
          </cell>
          <cell r="GU253">
            <v>8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4</v>
          </cell>
          <cell r="HA253">
            <v>0</v>
          </cell>
          <cell r="HB253">
            <v>0</v>
          </cell>
          <cell r="HD253">
            <v>6</v>
          </cell>
          <cell r="HE253">
            <v>0</v>
          </cell>
          <cell r="HF253">
            <v>0</v>
          </cell>
          <cell r="HH253">
            <v>8</v>
          </cell>
          <cell r="HI253">
            <v>0</v>
          </cell>
          <cell r="HJ253">
            <v>0</v>
          </cell>
          <cell r="HK253">
            <v>0</v>
          </cell>
          <cell r="HL253">
            <v>0</v>
          </cell>
          <cell r="HM253">
            <v>8</v>
          </cell>
          <cell r="HN253">
            <v>0</v>
          </cell>
          <cell r="HO253">
            <v>0</v>
          </cell>
          <cell r="HP253">
            <v>0</v>
          </cell>
          <cell r="HQ253">
            <v>10</v>
          </cell>
          <cell r="HR253">
            <v>11</v>
          </cell>
          <cell r="HS253">
            <v>12</v>
          </cell>
        </row>
        <row r="254">
          <cell r="A254" t="str">
            <v>8614097</v>
          </cell>
          <cell r="B254">
            <v>5</v>
          </cell>
          <cell r="C254">
            <v>4</v>
          </cell>
          <cell r="D254" t="str">
            <v>97</v>
          </cell>
          <cell r="E254"/>
          <cell r="F254"/>
          <cell r="G254" t="str">
            <v>8614097</v>
          </cell>
          <cell r="H254" t="str">
            <v>SAMUEL</v>
          </cell>
          <cell r="I254" t="str">
            <v>00/0</v>
          </cell>
          <cell r="J254"/>
          <cell r="K254" t="str">
            <v>B</v>
          </cell>
          <cell r="L254" t="str">
            <v>N</v>
          </cell>
          <cell r="M254">
            <v>1499</v>
          </cell>
          <cell r="N254">
            <v>650</v>
          </cell>
          <cell r="O254">
            <v>762.76</v>
          </cell>
          <cell r="P254">
            <v>11</v>
          </cell>
          <cell r="Q254">
            <v>20</v>
          </cell>
          <cell r="R254">
            <v>23</v>
          </cell>
          <cell r="S254">
            <v>19</v>
          </cell>
          <cell r="T254">
            <v>26783.08</v>
          </cell>
          <cell r="U254">
            <v>133</v>
          </cell>
          <cell r="V254">
            <v>175936.55</v>
          </cell>
          <cell r="W254">
            <v>70063</v>
          </cell>
          <cell r="X254" t="str">
            <v>SUPUN AIRSOFT P</v>
          </cell>
          <cell r="Y254">
            <v>0</v>
          </cell>
          <cell r="Z254">
            <v>0</v>
          </cell>
          <cell r="AA254">
            <v>603120.93000000005</v>
          </cell>
          <cell r="AB254">
            <v>467</v>
          </cell>
          <cell r="AC254" t="str">
            <v>201715</v>
          </cell>
          <cell r="AD254" t="str">
            <v>201715</v>
          </cell>
          <cell r="AE254">
            <v>100</v>
          </cell>
          <cell r="AF254">
            <v>0</v>
          </cell>
          <cell r="AG254">
            <v>100</v>
          </cell>
          <cell r="AH254" t="str">
            <v>201715</v>
          </cell>
          <cell r="AI254" t="str">
            <v>201733</v>
          </cell>
          <cell r="AJ254">
            <v>304</v>
          </cell>
          <cell r="AK254">
            <v>600</v>
          </cell>
          <cell r="AL254">
            <v>0</v>
          </cell>
          <cell r="AM254">
            <v>0</v>
          </cell>
          <cell r="AN254" t="str">
            <v>201735</v>
          </cell>
          <cell r="AO254">
            <v>50.863</v>
          </cell>
          <cell r="AP254">
            <v>49.116</v>
          </cell>
          <cell r="AQ254">
            <v>25</v>
          </cell>
          <cell r="AR254">
            <v>13</v>
          </cell>
          <cell r="AS254" t="str">
            <v xml:space="preserve">8614097    </v>
          </cell>
          <cell r="AT254">
            <v>30</v>
          </cell>
          <cell r="AU254">
            <v>24</v>
          </cell>
          <cell r="AV254">
            <v>27</v>
          </cell>
          <cell r="AW254">
            <v>21</v>
          </cell>
          <cell r="AX254">
            <v>6</v>
          </cell>
          <cell r="AY254">
            <v>108</v>
          </cell>
          <cell r="AZ254" t="str">
            <v xml:space="preserve">8614097    </v>
          </cell>
          <cell r="BA254">
            <v>9</v>
          </cell>
          <cell r="BB254">
            <v>2</v>
          </cell>
          <cell r="BC254">
            <v>3</v>
          </cell>
          <cell r="BD254">
            <v>4</v>
          </cell>
          <cell r="BE254">
            <v>1</v>
          </cell>
          <cell r="BF254">
            <v>19</v>
          </cell>
          <cell r="BG254" t="str">
            <v xml:space="preserve">8614097    </v>
          </cell>
          <cell r="BH254">
            <v>40</v>
          </cell>
          <cell r="BI254">
            <v>22</v>
          </cell>
          <cell r="BJ254">
            <v>24</v>
          </cell>
          <cell r="BK254">
            <v>39</v>
          </cell>
          <cell r="BL254">
            <v>8</v>
          </cell>
          <cell r="BM254">
            <v>133</v>
          </cell>
          <cell r="BN254" t="str">
            <v xml:space="preserve">8614097    </v>
          </cell>
          <cell r="BO254">
            <v>4</v>
          </cell>
          <cell r="BP254">
            <v>1</v>
          </cell>
          <cell r="BQ254">
            <v>0</v>
          </cell>
          <cell r="BR254">
            <v>2</v>
          </cell>
          <cell r="BS254">
            <v>1</v>
          </cell>
          <cell r="BU254">
            <v>1</v>
          </cell>
          <cell r="BY254">
            <v>3</v>
          </cell>
          <cell r="BZ254">
            <v>9</v>
          </cell>
          <cell r="CC254">
            <v>0</v>
          </cell>
          <cell r="CH254">
            <v>4</v>
          </cell>
          <cell r="CM254">
            <v>0</v>
          </cell>
          <cell r="CN254">
            <v>0</v>
          </cell>
          <cell r="DG254">
            <v>5</v>
          </cell>
          <cell r="DH254">
            <v>14</v>
          </cell>
          <cell r="DI254">
            <v>0</v>
          </cell>
          <cell r="DM254">
            <v>6</v>
          </cell>
          <cell r="DN254">
            <v>0</v>
          </cell>
          <cell r="DO254">
            <v>2</v>
          </cell>
          <cell r="DQ254">
            <v>1</v>
          </cell>
          <cell r="DR254">
            <v>0</v>
          </cell>
          <cell r="DZ254">
            <v>1</v>
          </cell>
          <cell r="EU254">
            <v>3</v>
          </cell>
          <cell r="EV254">
            <v>2</v>
          </cell>
          <cell r="EX254">
            <v>0</v>
          </cell>
          <cell r="FD254">
            <v>10</v>
          </cell>
          <cell r="FE254">
            <v>1</v>
          </cell>
          <cell r="FH254">
            <v>7</v>
          </cell>
          <cell r="FQ254">
            <v>1</v>
          </cell>
          <cell r="FR254">
            <v>0</v>
          </cell>
          <cell r="FV254">
            <v>0</v>
          </cell>
          <cell r="FY254">
            <v>3</v>
          </cell>
          <cell r="GG254">
            <v>-10</v>
          </cell>
          <cell r="GK254">
            <v>0</v>
          </cell>
          <cell r="GR254">
            <v>0</v>
          </cell>
          <cell r="GS254">
            <v>0</v>
          </cell>
          <cell r="GU254">
            <v>0</v>
          </cell>
          <cell r="GZ254">
            <v>0</v>
          </cell>
          <cell r="HD254">
            <v>6</v>
          </cell>
          <cell r="HM254">
            <v>4</v>
          </cell>
          <cell r="HQ254">
            <v>13</v>
          </cell>
          <cell r="HR254">
            <v>1</v>
          </cell>
          <cell r="HS254">
            <v>5</v>
          </cell>
        </row>
        <row r="255">
          <cell r="A255" t="str">
            <v>8616598</v>
          </cell>
          <cell r="B255">
            <v>5</v>
          </cell>
          <cell r="C255">
            <v>4</v>
          </cell>
          <cell r="D255" t="str">
            <v>98</v>
          </cell>
          <cell r="E255"/>
          <cell r="F255"/>
          <cell r="G255" t="str">
            <v>8616598</v>
          </cell>
          <cell r="H255" t="str">
            <v>NEW SAMUEL</v>
          </cell>
          <cell r="I255" t="str">
            <v>00/0</v>
          </cell>
          <cell r="J255"/>
          <cell r="K255" t="str">
            <v>B</v>
          </cell>
          <cell r="L255" t="str">
            <v>S</v>
          </cell>
          <cell r="M255">
            <v>1399</v>
          </cell>
          <cell r="N255">
            <v>600</v>
          </cell>
          <cell r="O255">
            <v>704.08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70078</v>
          </cell>
          <cell r="X255" t="str">
            <v>SIRIMAL FOOT WE</v>
          </cell>
          <cell r="Y255">
            <v>0</v>
          </cell>
          <cell r="Z255">
            <v>0</v>
          </cell>
          <cell r="AC255" t="str">
            <v>-</v>
          </cell>
          <cell r="AD255" t="str">
            <v>-</v>
          </cell>
          <cell r="AE255">
            <v>0</v>
          </cell>
          <cell r="AF255">
            <v>0</v>
          </cell>
          <cell r="AG255">
            <v>0</v>
          </cell>
          <cell r="AH255" t="str">
            <v>-</v>
          </cell>
          <cell r="AI255" t="str">
            <v>-</v>
          </cell>
          <cell r="AJ255">
            <v>0</v>
          </cell>
          <cell r="AK255">
            <v>1090</v>
          </cell>
          <cell r="AL255">
            <v>0</v>
          </cell>
          <cell r="AM255">
            <v>0</v>
          </cell>
          <cell r="AN255" t="str">
            <v>201736</v>
          </cell>
          <cell r="AO255">
            <v>0</v>
          </cell>
          <cell r="AP255">
            <v>49.673000000000002</v>
          </cell>
          <cell r="AQ255">
            <v>0</v>
          </cell>
          <cell r="AR255">
            <v>0</v>
          </cell>
          <cell r="AS255"/>
          <cell r="AY255">
            <v>0</v>
          </cell>
          <cell r="AZ255"/>
          <cell r="BF255">
            <v>0</v>
          </cell>
          <cell r="BG255"/>
          <cell r="BM255">
            <v>0</v>
          </cell>
          <cell r="BN255"/>
        </row>
        <row r="256">
          <cell r="A256" t="str">
            <v>8614598</v>
          </cell>
          <cell r="B256">
            <v>5</v>
          </cell>
          <cell r="C256">
            <v>4</v>
          </cell>
          <cell r="D256" t="str">
            <v>98</v>
          </cell>
          <cell r="E256"/>
          <cell r="F256"/>
          <cell r="G256" t="str">
            <v>8614598</v>
          </cell>
          <cell r="H256" t="str">
            <v>NEW SAMUEL</v>
          </cell>
          <cell r="I256" t="str">
            <v>00/0</v>
          </cell>
          <cell r="J256"/>
          <cell r="K256" t="str">
            <v>B</v>
          </cell>
          <cell r="L256" t="str">
            <v>S</v>
          </cell>
          <cell r="M256">
            <v>1399</v>
          </cell>
          <cell r="N256">
            <v>600</v>
          </cell>
          <cell r="O256">
            <v>704.08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70078</v>
          </cell>
          <cell r="X256" t="str">
            <v>SIRIMAL FOOT WE</v>
          </cell>
          <cell r="Y256">
            <v>0</v>
          </cell>
          <cell r="Z256">
            <v>0</v>
          </cell>
          <cell r="AC256" t="str">
            <v>-</v>
          </cell>
          <cell r="AD256" t="str">
            <v>-</v>
          </cell>
          <cell r="AE256">
            <v>0</v>
          </cell>
          <cell r="AF256">
            <v>0</v>
          </cell>
          <cell r="AG256">
            <v>0</v>
          </cell>
          <cell r="AH256" t="str">
            <v>-</v>
          </cell>
          <cell r="AI256" t="str">
            <v>-</v>
          </cell>
          <cell r="AJ256">
            <v>0</v>
          </cell>
          <cell r="AK256">
            <v>1200</v>
          </cell>
          <cell r="AL256">
            <v>0</v>
          </cell>
          <cell r="AM256">
            <v>0</v>
          </cell>
          <cell r="AN256" t="str">
            <v>201736</v>
          </cell>
          <cell r="AO256">
            <v>0</v>
          </cell>
          <cell r="AP256">
            <v>49.673000000000002</v>
          </cell>
          <cell r="AQ256">
            <v>0</v>
          </cell>
          <cell r="AR256">
            <v>0</v>
          </cell>
          <cell r="AS256"/>
          <cell r="AY256">
            <v>0</v>
          </cell>
          <cell r="AZ256"/>
          <cell r="BF256">
            <v>0</v>
          </cell>
          <cell r="BG256"/>
          <cell r="BM256">
            <v>0</v>
          </cell>
          <cell r="BN256"/>
        </row>
        <row r="257">
          <cell r="A257" t="str">
            <v>8616006</v>
          </cell>
          <cell r="B257">
            <v>5</v>
          </cell>
          <cell r="C257">
            <v>5</v>
          </cell>
          <cell r="D257" t="str">
            <v>06</v>
          </cell>
          <cell r="E257" t="str">
            <v>*</v>
          </cell>
          <cell r="F257" t="str">
            <v>X999</v>
          </cell>
          <cell r="G257" t="str">
            <v>8616006</v>
          </cell>
          <cell r="H257" t="str">
            <v>RAFTER</v>
          </cell>
          <cell r="I257" t="str">
            <v>42/5</v>
          </cell>
          <cell r="J257" t="str">
            <v>-</v>
          </cell>
          <cell r="K257" t="str">
            <v>P</v>
          </cell>
          <cell r="L257" t="str">
            <v>D</v>
          </cell>
          <cell r="M257">
            <v>1999</v>
          </cell>
          <cell r="N257">
            <v>1430</v>
          </cell>
          <cell r="O257">
            <v>1430</v>
          </cell>
          <cell r="P257">
            <v>0</v>
          </cell>
          <cell r="Q257">
            <v>5</v>
          </cell>
          <cell r="R257">
            <v>2</v>
          </cell>
          <cell r="S257">
            <v>0</v>
          </cell>
          <cell r="T257">
            <v>0</v>
          </cell>
          <cell r="U257">
            <v>7</v>
          </cell>
          <cell r="V257">
            <v>4701.5</v>
          </cell>
          <cell r="W257">
            <v>80005</v>
          </cell>
          <cell r="X257" t="str">
            <v xml:space="preserve">MUMBAI INDIA   </v>
          </cell>
          <cell r="Y257">
            <v>101</v>
          </cell>
          <cell r="Z257">
            <v>89768.31</v>
          </cell>
          <cell r="AA257">
            <v>49680.82</v>
          </cell>
          <cell r="AB257">
            <v>83</v>
          </cell>
          <cell r="AC257" t="str">
            <v>201525</v>
          </cell>
          <cell r="AD257" t="str">
            <v>201525</v>
          </cell>
          <cell r="AE257">
            <v>19</v>
          </cell>
          <cell r="AF257">
            <v>0</v>
          </cell>
          <cell r="AG257">
            <v>19</v>
          </cell>
          <cell r="AH257" t="str">
            <v>201526</v>
          </cell>
          <cell r="AI257" t="str">
            <v>201731</v>
          </cell>
          <cell r="AJ257">
            <v>5</v>
          </cell>
          <cell r="AK257">
            <v>0</v>
          </cell>
          <cell r="AL257">
            <v>0</v>
          </cell>
          <cell r="AM257">
            <v>0</v>
          </cell>
          <cell r="AN257" t="str">
            <v>-</v>
          </cell>
          <cell r="AO257">
            <v>-112.911</v>
          </cell>
          <cell r="AP257">
            <v>16.055</v>
          </cell>
          <cell r="AQ257">
            <v>7</v>
          </cell>
          <cell r="AR257">
            <v>0</v>
          </cell>
          <cell r="AS257" t="str">
            <v xml:space="preserve">8616006    </v>
          </cell>
          <cell r="AT257">
            <v>7</v>
          </cell>
          <cell r="AU257">
            <v>2</v>
          </cell>
          <cell r="AV257">
            <v>1</v>
          </cell>
          <cell r="AW257">
            <v>9</v>
          </cell>
          <cell r="AX257">
            <v>0</v>
          </cell>
          <cell r="AY257">
            <v>19</v>
          </cell>
          <cell r="AZ257" t="str">
            <v xml:space="preserve">8616006    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 t="str">
            <v xml:space="preserve">8616006    </v>
          </cell>
          <cell r="BH257">
            <v>7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7</v>
          </cell>
          <cell r="BN257" t="str">
            <v xml:space="preserve">8616006    </v>
          </cell>
          <cell r="BO257">
            <v>0</v>
          </cell>
          <cell r="BR257">
            <v>7</v>
          </cell>
          <cell r="BS257">
            <v>0</v>
          </cell>
          <cell r="CQ257">
            <v>0</v>
          </cell>
          <cell r="CZ257">
            <v>5</v>
          </cell>
          <cell r="DD257">
            <v>-7</v>
          </cell>
          <cell r="EK257">
            <v>2</v>
          </cell>
          <cell r="FE257">
            <v>1</v>
          </cell>
          <cell r="FJ257">
            <v>0</v>
          </cell>
          <cell r="FK257">
            <v>0</v>
          </cell>
          <cell r="FV257">
            <v>0</v>
          </cell>
          <cell r="GL257">
            <v>8</v>
          </cell>
          <cell r="GR257">
            <v>0</v>
          </cell>
          <cell r="HM257">
            <v>2</v>
          </cell>
          <cell r="HQ257">
            <v>0</v>
          </cell>
          <cell r="HR257">
            <v>1</v>
          </cell>
        </row>
        <row r="258">
          <cell r="A258" t="str">
            <v>8614135</v>
          </cell>
          <cell r="B258">
            <v>5</v>
          </cell>
          <cell r="C258">
            <v>5</v>
          </cell>
          <cell r="D258" t="str">
            <v>35</v>
          </cell>
          <cell r="E258" t="str">
            <v>*</v>
          </cell>
          <cell r="F258" t="str">
            <v>X999</v>
          </cell>
          <cell r="G258" t="str">
            <v>8614135</v>
          </cell>
          <cell r="H258" t="str">
            <v>RAFTER-MS</v>
          </cell>
          <cell r="I258" t="str">
            <v>42/5</v>
          </cell>
          <cell r="J258" t="str">
            <v>-</v>
          </cell>
          <cell r="K258" t="str">
            <v>P</v>
          </cell>
          <cell r="L258" t="str">
            <v>D</v>
          </cell>
          <cell r="M258">
            <v>1999</v>
          </cell>
          <cell r="N258">
            <v>1439.5</v>
          </cell>
          <cell r="O258">
            <v>1430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80005</v>
          </cell>
          <cell r="X258" t="str">
            <v xml:space="preserve">MUMBAI INDIA   </v>
          </cell>
          <cell r="Y258">
            <v>124</v>
          </cell>
          <cell r="Z258">
            <v>113880.76</v>
          </cell>
          <cell r="AA258">
            <v>19344.650000000001</v>
          </cell>
          <cell r="AB258">
            <v>35</v>
          </cell>
          <cell r="AC258" t="str">
            <v>201525</v>
          </cell>
          <cell r="AD258" t="str">
            <v>201525</v>
          </cell>
          <cell r="AE258">
            <v>4</v>
          </cell>
          <cell r="AF258">
            <v>0</v>
          </cell>
          <cell r="AG258">
            <v>4</v>
          </cell>
          <cell r="AH258" t="str">
            <v>201526</v>
          </cell>
          <cell r="AI258" t="str">
            <v>201726</v>
          </cell>
          <cell r="AJ258">
            <v>45</v>
          </cell>
          <cell r="AK258">
            <v>0</v>
          </cell>
          <cell r="AL258">
            <v>0</v>
          </cell>
          <cell r="AM258">
            <v>0</v>
          </cell>
          <cell r="AN258" t="str">
            <v>-</v>
          </cell>
          <cell r="AO258">
            <v>0</v>
          </cell>
          <cell r="AP258">
            <v>15.497</v>
          </cell>
          <cell r="AQ258">
            <v>3</v>
          </cell>
          <cell r="AR258">
            <v>0</v>
          </cell>
          <cell r="AS258" t="str">
            <v xml:space="preserve">8614135    </v>
          </cell>
          <cell r="AT258">
            <v>2</v>
          </cell>
          <cell r="AU258">
            <v>2</v>
          </cell>
          <cell r="AV258">
            <v>0</v>
          </cell>
          <cell r="AX258">
            <v>0</v>
          </cell>
          <cell r="AY258">
            <v>4</v>
          </cell>
          <cell r="AZ258" t="str">
            <v xml:space="preserve">8614135    </v>
          </cell>
          <cell r="BA258">
            <v>0</v>
          </cell>
          <cell r="BB258">
            <v>0</v>
          </cell>
          <cell r="BC258">
            <v>0</v>
          </cell>
          <cell r="BE258">
            <v>0</v>
          </cell>
          <cell r="BF258">
            <v>0</v>
          </cell>
          <cell r="BG258" t="str">
            <v xml:space="preserve">8614135    </v>
          </cell>
          <cell r="BH258">
            <v>0</v>
          </cell>
          <cell r="BI258">
            <v>0</v>
          </cell>
          <cell r="BJ258">
            <v>0</v>
          </cell>
          <cell r="BL258">
            <v>0</v>
          </cell>
          <cell r="BM258">
            <v>0</v>
          </cell>
          <cell r="BN258" t="str">
            <v xml:space="preserve">8614135    </v>
          </cell>
          <cell r="BR258">
            <v>2</v>
          </cell>
          <cell r="BS258">
            <v>0</v>
          </cell>
          <cell r="CZ258">
            <v>1</v>
          </cell>
          <cell r="DD258">
            <v>-1</v>
          </cell>
          <cell r="DZ258">
            <v>2</v>
          </cell>
          <cell r="FE258">
            <v>0</v>
          </cell>
          <cell r="FJ258">
            <v>0</v>
          </cell>
          <cell r="GR258">
            <v>0</v>
          </cell>
          <cell r="HM258">
            <v>0</v>
          </cell>
        </row>
        <row r="259">
          <cell r="A259" t="str">
            <v>8616037</v>
          </cell>
          <cell r="B259">
            <v>5</v>
          </cell>
          <cell r="C259">
            <v>5</v>
          </cell>
          <cell r="D259" t="str">
            <v>37</v>
          </cell>
          <cell r="E259" t="str">
            <v>*</v>
          </cell>
          <cell r="F259" t="str">
            <v>X1799</v>
          </cell>
          <cell r="G259" t="str">
            <v>8616037</v>
          </cell>
          <cell r="H259" t="str">
            <v>MOTIVE</v>
          </cell>
          <cell r="I259" t="str">
            <v>00/0</v>
          </cell>
          <cell r="J259"/>
          <cell r="K259" t="str">
            <v>P</v>
          </cell>
          <cell r="L259" t="str">
            <v>D</v>
          </cell>
          <cell r="M259">
            <v>3999</v>
          </cell>
          <cell r="N259">
            <v>1853</v>
          </cell>
          <cell r="O259">
            <v>1853</v>
          </cell>
          <cell r="P259">
            <v>0</v>
          </cell>
          <cell r="Q259">
            <v>25</v>
          </cell>
          <cell r="R259">
            <v>4</v>
          </cell>
          <cell r="S259">
            <v>5</v>
          </cell>
          <cell r="T259">
            <v>7136.53</v>
          </cell>
          <cell r="U259">
            <v>34</v>
          </cell>
          <cell r="V259">
            <v>29654.41</v>
          </cell>
          <cell r="W259">
            <v>80005</v>
          </cell>
          <cell r="X259" t="str">
            <v xml:space="preserve">MUMBAI INDIA   </v>
          </cell>
          <cell r="Y259">
            <v>95</v>
          </cell>
          <cell r="Z259">
            <v>164860.85</v>
          </cell>
          <cell r="AA259">
            <v>41015.29</v>
          </cell>
          <cell r="AB259">
            <v>29</v>
          </cell>
          <cell r="AC259" t="str">
            <v>201529</v>
          </cell>
          <cell r="AD259" t="str">
            <v>201529</v>
          </cell>
          <cell r="AE259">
            <v>112</v>
          </cell>
          <cell r="AF259">
            <v>0</v>
          </cell>
          <cell r="AG259">
            <v>112</v>
          </cell>
          <cell r="AH259" t="str">
            <v>201529</v>
          </cell>
          <cell r="AI259" t="str">
            <v>201733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 t="str">
            <v>-</v>
          </cell>
          <cell r="AO259">
            <v>-112.45399999999999</v>
          </cell>
          <cell r="AP259">
            <v>45.625</v>
          </cell>
          <cell r="AQ259">
            <v>10</v>
          </cell>
          <cell r="AR259">
            <v>2</v>
          </cell>
          <cell r="AS259" t="str">
            <v xml:space="preserve">8616037    </v>
          </cell>
          <cell r="AT259">
            <v>76</v>
          </cell>
          <cell r="AU259">
            <v>3</v>
          </cell>
          <cell r="AV259">
            <v>2</v>
          </cell>
          <cell r="AW259">
            <v>31</v>
          </cell>
          <cell r="AX259">
            <v>0</v>
          </cell>
          <cell r="AY259">
            <v>112</v>
          </cell>
          <cell r="AZ259" t="str">
            <v xml:space="preserve">8616037    </v>
          </cell>
          <cell r="BA259">
            <v>1</v>
          </cell>
          <cell r="BB259">
            <v>0</v>
          </cell>
          <cell r="BC259">
            <v>0</v>
          </cell>
          <cell r="BD259">
            <v>4</v>
          </cell>
          <cell r="BE259">
            <v>0</v>
          </cell>
          <cell r="BF259">
            <v>5</v>
          </cell>
          <cell r="BG259" t="str">
            <v xml:space="preserve">8616037    </v>
          </cell>
          <cell r="BH259">
            <v>30</v>
          </cell>
          <cell r="BI259">
            <v>0</v>
          </cell>
          <cell r="BJ259">
            <v>0</v>
          </cell>
          <cell r="BK259">
            <v>4</v>
          </cell>
          <cell r="BL259">
            <v>0</v>
          </cell>
          <cell r="BM259">
            <v>34</v>
          </cell>
          <cell r="BN259" t="str">
            <v xml:space="preserve">8616037    </v>
          </cell>
          <cell r="BO259">
            <v>8</v>
          </cell>
          <cell r="BP259">
            <v>25</v>
          </cell>
          <cell r="BR259">
            <v>44</v>
          </cell>
          <cell r="CU259">
            <v>0</v>
          </cell>
          <cell r="CZ259">
            <v>25</v>
          </cell>
          <cell r="DD259">
            <v>-27</v>
          </cell>
          <cell r="DO259">
            <v>1</v>
          </cell>
          <cell r="DP259">
            <v>0</v>
          </cell>
          <cell r="EK259">
            <v>2</v>
          </cell>
          <cell r="FC259">
            <v>0</v>
          </cell>
          <cell r="FE259">
            <v>2</v>
          </cell>
          <cell r="FU259">
            <v>2</v>
          </cell>
          <cell r="GL259">
            <v>29</v>
          </cell>
          <cell r="HM259">
            <v>1</v>
          </cell>
          <cell r="HQ259">
            <v>0</v>
          </cell>
        </row>
        <row r="260">
          <cell r="A260" t="str">
            <v>8716014</v>
          </cell>
          <cell r="B260">
            <v>5</v>
          </cell>
          <cell r="C260">
            <v>6</v>
          </cell>
          <cell r="D260" t="str">
            <v>14</v>
          </cell>
          <cell r="E260" t="str">
            <v>*</v>
          </cell>
          <cell r="F260"/>
          <cell r="G260" t="str">
            <v>8716014</v>
          </cell>
          <cell r="H260" t="str">
            <v>HARMEN</v>
          </cell>
          <cell r="I260" t="str">
            <v>00/0</v>
          </cell>
          <cell r="J260" t="str">
            <v>+</v>
          </cell>
          <cell r="K260" t="str">
            <v>B</v>
          </cell>
          <cell r="L260" t="str">
            <v>D</v>
          </cell>
          <cell r="M260">
            <v>899</v>
          </cell>
          <cell r="N260">
            <v>394.94</v>
          </cell>
          <cell r="O260">
            <v>463.45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</v>
          </cell>
          <cell r="V260">
            <v>2305.14</v>
          </cell>
          <cell r="W260">
            <v>70075</v>
          </cell>
          <cell r="X260" t="str">
            <v xml:space="preserve">NEW TEAM       </v>
          </cell>
          <cell r="Y260">
            <v>226</v>
          </cell>
          <cell r="Z260">
            <v>147972.51999999999</v>
          </cell>
          <cell r="AA260">
            <v>32089.52</v>
          </cell>
          <cell r="AB260">
            <v>48</v>
          </cell>
          <cell r="AC260" t="str">
            <v>201523</v>
          </cell>
          <cell r="AD260" t="str">
            <v>201652</v>
          </cell>
          <cell r="AE260">
            <v>128</v>
          </cell>
          <cell r="AF260">
            <v>0</v>
          </cell>
          <cell r="AG260">
            <v>128</v>
          </cell>
          <cell r="AH260" t="str">
            <v>201528</v>
          </cell>
          <cell r="AI260" t="str">
            <v>201732</v>
          </cell>
          <cell r="AJ260">
            <v>789</v>
          </cell>
          <cell r="AK260">
            <v>0</v>
          </cell>
          <cell r="AL260">
            <v>0</v>
          </cell>
          <cell r="AM260">
            <v>0</v>
          </cell>
          <cell r="AN260" t="str">
            <v>-</v>
          </cell>
          <cell r="AO260">
            <v>48.600999999999999</v>
          </cell>
          <cell r="AP260">
            <v>48.448</v>
          </cell>
          <cell r="AQ260">
            <v>26</v>
          </cell>
          <cell r="AR260">
            <v>0</v>
          </cell>
          <cell r="AS260" t="str">
            <v xml:space="preserve">8716014    </v>
          </cell>
          <cell r="AT260">
            <v>20</v>
          </cell>
          <cell r="AU260">
            <v>37</v>
          </cell>
          <cell r="AV260">
            <v>41</v>
          </cell>
          <cell r="AW260">
            <v>15</v>
          </cell>
          <cell r="AX260">
            <v>15</v>
          </cell>
          <cell r="AY260">
            <v>128</v>
          </cell>
          <cell r="AZ260" t="str">
            <v xml:space="preserve">8716014    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 t="str">
            <v xml:space="preserve">8716014    </v>
          </cell>
          <cell r="BH260">
            <v>1</v>
          </cell>
          <cell r="BI260">
            <v>0</v>
          </cell>
          <cell r="BJ260">
            <v>2</v>
          </cell>
          <cell r="BK260">
            <v>0</v>
          </cell>
          <cell r="BL260">
            <v>0</v>
          </cell>
          <cell r="BM260">
            <v>3</v>
          </cell>
          <cell r="BN260" t="str">
            <v xml:space="preserve">8716014    </v>
          </cell>
          <cell r="BO260">
            <v>2</v>
          </cell>
          <cell r="BS260">
            <v>1</v>
          </cell>
          <cell r="CZ260">
            <v>0</v>
          </cell>
          <cell r="DI260">
            <v>8</v>
          </cell>
          <cell r="DJ260">
            <v>0</v>
          </cell>
          <cell r="DK260">
            <v>0</v>
          </cell>
          <cell r="DM260">
            <v>5</v>
          </cell>
          <cell r="DP260">
            <v>0</v>
          </cell>
          <cell r="DX260">
            <v>5</v>
          </cell>
          <cell r="DY260">
            <v>8</v>
          </cell>
          <cell r="DZ260">
            <v>1</v>
          </cell>
          <cell r="EK260">
            <v>10</v>
          </cell>
          <cell r="EM260">
            <v>0</v>
          </cell>
          <cell r="EQ260">
            <v>0</v>
          </cell>
          <cell r="ER260">
            <v>3</v>
          </cell>
          <cell r="ES260">
            <v>7</v>
          </cell>
          <cell r="ET260">
            <v>2</v>
          </cell>
          <cell r="EU260">
            <v>10</v>
          </cell>
          <cell r="EV260">
            <v>7</v>
          </cell>
          <cell r="EW260">
            <v>0</v>
          </cell>
          <cell r="EY260">
            <v>1</v>
          </cell>
          <cell r="FC260">
            <v>1</v>
          </cell>
          <cell r="FF260">
            <v>10</v>
          </cell>
          <cell r="FL260">
            <v>0</v>
          </cell>
          <cell r="FQ260">
            <v>1</v>
          </cell>
          <cell r="FR260">
            <v>3</v>
          </cell>
          <cell r="FU260">
            <v>4</v>
          </cell>
          <cell r="FY260">
            <v>0</v>
          </cell>
          <cell r="FZ260">
            <v>0</v>
          </cell>
          <cell r="GC260">
            <v>1</v>
          </cell>
          <cell r="GE260">
            <v>3</v>
          </cell>
          <cell r="GL260">
            <v>4</v>
          </cell>
          <cell r="GO260">
            <v>0</v>
          </cell>
          <cell r="GQ260">
            <v>0</v>
          </cell>
          <cell r="GT260">
            <v>0</v>
          </cell>
          <cell r="GV260">
            <v>0</v>
          </cell>
          <cell r="GW260">
            <v>5</v>
          </cell>
          <cell r="GY260">
            <v>0</v>
          </cell>
          <cell r="HB260">
            <v>9</v>
          </cell>
          <cell r="HI260">
            <v>0</v>
          </cell>
          <cell r="HJ260">
            <v>0</v>
          </cell>
          <cell r="HN260">
            <v>14</v>
          </cell>
          <cell r="HO260">
            <v>3</v>
          </cell>
          <cell r="HP260">
            <v>0</v>
          </cell>
          <cell r="HQ260">
            <v>0</v>
          </cell>
        </row>
        <row r="261">
          <cell r="A261" t="str">
            <v>8714015</v>
          </cell>
          <cell r="B261">
            <v>5</v>
          </cell>
          <cell r="C261">
            <v>6</v>
          </cell>
          <cell r="D261" t="str">
            <v>15</v>
          </cell>
          <cell r="E261" t="str">
            <v>*</v>
          </cell>
          <cell r="F261" t="str">
            <v>X499</v>
          </cell>
          <cell r="G261" t="str">
            <v>8714015</v>
          </cell>
          <cell r="H261" t="str">
            <v>DEX</v>
          </cell>
          <cell r="I261" t="str">
            <v>00/0</v>
          </cell>
          <cell r="J261" t="str">
            <v>+</v>
          </cell>
          <cell r="K261" t="str">
            <v>B</v>
          </cell>
          <cell r="L261" t="str">
            <v>D</v>
          </cell>
          <cell r="M261">
            <v>999</v>
          </cell>
          <cell r="N261">
            <v>456.48</v>
          </cell>
          <cell r="O261">
            <v>535.66999999999996</v>
          </cell>
          <cell r="P261">
            <v>0</v>
          </cell>
          <cell r="Q261">
            <v>0</v>
          </cell>
          <cell r="R261">
            <v>-1</v>
          </cell>
          <cell r="S261">
            <v>0</v>
          </cell>
          <cell r="T261">
            <v>0</v>
          </cell>
          <cell r="U261">
            <v>1</v>
          </cell>
          <cell r="V261">
            <v>427.35</v>
          </cell>
          <cell r="W261">
            <v>70075</v>
          </cell>
          <cell r="X261" t="str">
            <v xml:space="preserve">NEW TEAM       </v>
          </cell>
          <cell r="Y261">
            <v>72</v>
          </cell>
          <cell r="Z261">
            <v>34014.43</v>
          </cell>
          <cell r="AA261">
            <v>3159.24</v>
          </cell>
          <cell r="AB261">
            <v>4</v>
          </cell>
          <cell r="AC261" t="str">
            <v>201515</v>
          </cell>
          <cell r="AD261" t="str">
            <v>201652</v>
          </cell>
          <cell r="AE261">
            <v>151</v>
          </cell>
          <cell r="AF261">
            <v>0</v>
          </cell>
          <cell r="AG261">
            <v>151</v>
          </cell>
          <cell r="AH261" t="str">
            <v>201515</v>
          </cell>
          <cell r="AI261" t="str">
            <v>201730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 t="str">
            <v>-</v>
          </cell>
          <cell r="AO261">
            <v>-6.8159999999999998</v>
          </cell>
          <cell r="AP261">
            <v>46.38</v>
          </cell>
          <cell r="AQ261">
            <v>9</v>
          </cell>
          <cell r="AR261">
            <v>0</v>
          </cell>
          <cell r="AS261" t="str">
            <v xml:space="preserve">8714015    </v>
          </cell>
          <cell r="AT261">
            <v>38</v>
          </cell>
          <cell r="AU261">
            <v>63</v>
          </cell>
          <cell r="AV261">
            <v>1</v>
          </cell>
          <cell r="AW261">
            <v>10</v>
          </cell>
          <cell r="AX261">
            <v>39</v>
          </cell>
          <cell r="AY261">
            <v>151</v>
          </cell>
          <cell r="AZ261" t="str">
            <v xml:space="preserve">8714015    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 t="str">
            <v xml:space="preserve">8714015    </v>
          </cell>
          <cell r="BH261">
            <v>0</v>
          </cell>
          <cell r="BI261">
            <v>1</v>
          </cell>
          <cell r="BJ261">
            <v>0</v>
          </cell>
          <cell r="BK261">
            <v>0</v>
          </cell>
          <cell r="BL261">
            <v>0</v>
          </cell>
          <cell r="BM261">
            <v>1</v>
          </cell>
          <cell r="BN261" t="str">
            <v xml:space="preserve">8714015    </v>
          </cell>
          <cell r="BO261">
            <v>10</v>
          </cell>
          <cell r="BP261">
            <v>0</v>
          </cell>
          <cell r="BR261">
            <v>1</v>
          </cell>
          <cell r="CZ261">
            <v>27</v>
          </cell>
          <cell r="DL261">
            <v>37</v>
          </cell>
          <cell r="DP261">
            <v>39</v>
          </cell>
          <cell r="EH261">
            <v>3</v>
          </cell>
          <cell r="EK261">
            <v>23</v>
          </cell>
          <cell r="FK261">
            <v>0</v>
          </cell>
          <cell r="FQ261">
            <v>1</v>
          </cell>
          <cell r="FU261">
            <v>0</v>
          </cell>
          <cell r="GL261">
            <v>10</v>
          </cell>
          <cell r="GQ261">
            <v>0</v>
          </cell>
          <cell r="HI261">
            <v>0</v>
          </cell>
          <cell r="HQ261">
            <v>0</v>
          </cell>
        </row>
        <row r="262">
          <cell r="A262" t="str">
            <v>8645019</v>
          </cell>
          <cell r="B262">
            <v>5</v>
          </cell>
          <cell r="C262">
            <v>6</v>
          </cell>
          <cell r="D262" t="str">
            <v>19</v>
          </cell>
          <cell r="E262"/>
          <cell r="F262"/>
          <cell r="G262" t="str">
            <v>8645019</v>
          </cell>
          <cell r="H262" t="str">
            <v>SRI LANKA-1</v>
          </cell>
          <cell r="I262" t="str">
            <v>00/0</v>
          </cell>
          <cell r="J262"/>
          <cell r="K262" t="str">
            <v>B</v>
          </cell>
          <cell r="L262" t="str">
            <v>N</v>
          </cell>
          <cell r="M262">
            <v>1099</v>
          </cell>
          <cell r="N262">
            <v>505</v>
          </cell>
          <cell r="O262">
            <v>505</v>
          </cell>
          <cell r="P262">
            <v>32</v>
          </cell>
          <cell r="Q262">
            <v>32</v>
          </cell>
          <cell r="R262">
            <v>16</v>
          </cell>
          <cell r="S262">
            <v>33</v>
          </cell>
          <cell r="T262">
            <v>34727.07</v>
          </cell>
          <cell r="U262">
            <v>132</v>
          </cell>
          <cell r="V262">
            <v>129233.63</v>
          </cell>
          <cell r="W262">
            <v>70054</v>
          </cell>
          <cell r="X262" t="str">
            <v>RUWAN SHOE SHOP</v>
          </cell>
          <cell r="Y262">
            <v>0</v>
          </cell>
          <cell r="Z262">
            <v>0</v>
          </cell>
          <cell r="AA262">
            <v>360125.64</v>
          </cell>
          <cell r="AB262">
            <v>380</v>
          </cell>
          <cell r="AC262" t="str">
            <v>201709</v>
          </cell>
          <cell r="AD262" t="str">
            <v>201733</v>
          </cell>
          <cell r="AE262">
            <v>321</v>
          </cell>
          <cell r="AF262">
            <v>222</v>
          </cell>
          <cell r="AG262">
            <v>543</v>
          </cell>
          <cell r="AH262" t="str">
            <v>201709</v>
          </cell>
          <cell r="AI262" t="str">
            <v>201733</v>
          </cell>
          <cell r="AJ262">
            <v>302</v>
          </cell>
          <cell r="AK262">
            <v>0</v>
          </cell>
          <cell r="AL262">
            <v>0</v>
          </cell>
          <cell r="AM262">
            <v>0</v>
          </cell>
          <cell r="AN262" t="str">
            <v>-</v>
          </cell>
          <cell r="AO262">
            <v>48.418999999999997</v>
          </cell>
          <cell r="AP262">
            <v>46.078000000000003</v>
          </cell>
          <cell r="AQ262">
            <v>27</v>
          </cell>
          <cell r="AR262">
            <v>14</v>
          </cell>
          <cell r="AS262" t="str">
            <v xml:space="preserve">8645019    </v>
          </cell>
          <cell r="AT262">
            <v>138</v>
          </cell>
          <cell r="AU262">
            <v>51</v>
          </cell>
          <cell r="AV262">
            <v>53</v>
          </cell>
          <cell r="AW262">
            <v>47</v>
          </cell>
          <cell r="AX262">
            <v>40</v>
          </cell>
          <cell r="AY262">
            <v>329</v>
          </cell>
          <cell r="AZ262" t="str">
            <v xml:space="preserve">8645019    </v>
          </cell>
          <cell r="BA262">
            <v>18</v>
          </cell>
          <cell r="BB262">
            <v>4</v>
          </cell>
          <cell r="BC262">
            <v>4</v>
          </cell>
          <cell r="BD262">
            <v>3</v>
          </cell>
          <cell r="BE262">
            <v>4</v>
          </cell>
          <cell r="BF262">
            <v>33</v>
          </cell>
          <cell r="BG262" t="str">
            <v xml:space="preserve">8645019    </v>
          </cell>
          <cell r="BH262">
            <v>64</v>
          </cell>
          <cell r="BI262">
            <v>12</v>
          </cell>
          <cell r="BJ262">
            <v>19</v>
          </cell>
          <cell r="BK262">
            <v>18</v>
          </cell>
          <cell r="BL262">
            <v>19</v>
          </cell>
          <cell r="BM262">
            <v>132</v>
          </cell>
          <cell r="BN262" t="str">
            <v xml:space="preserve">8645019    </v>
          </cell>
          <cell r="BO262">
            <v>0</v>
          </cell>
          <cell r="BP262">
            <v>15</v>
          </cell>
          <cell r="BQ262">
            <v>24</v>
          </cell>
          <cell r="BR262">
            <v>0</v>
          </cell>
          <cell r="BS262">
            <v>13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14</v>
          </cell>
          <cell r="BZ262">
            <v>2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18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0</v>
          </cell>
          <cell r="DD262">
            <v>0</v>
          </cell>
          <cell r="DE262">
            <v>0</v>
          </cell>
          <cell r="DF262">
            <v>10</v>
          </cell>
          <cell r="DH262">
            <v>8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14</v>
          </cell>
          <cell r="DO262">
            <v>12</v>
          </cell>
          <cell r="DP262">
            <v>0</v>
          </cell>
          <cell r="DQ262">
            <v>0</v>
          </cell>
          <cell r="DR262">
            <v>9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8</v>
          </cell>
          <cell r="DZ262">
            <v>0</v>
          </cell>
          <cell r="EA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15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10</v>
          </cell>
          <cell r="FE262">
            <v>4</v>
          </cell>
          <cell r="FF262">
            <v>4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P262">
            <v>0</v>
          </cell>
          <cell r="FQ262">
            <v>20</v>
          </cell>
          <cell r="FR262">
            <v>12</v>
          </cell>
          <cell r="FS262">
            <v>0</v>
          </cell>
          <cell r="FT262">
            <v>0</v>
          </cell>
          <cell r="FU262">
            <v>0</v>
          </cell>
          <cell r="FV262">
            <v>14</v>
          </cell>
          <cell r="FW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1</v>
          </cell>
          <cell r="GD262">
            <v>0</v>
          </cell>
          <cell r="GE262">
            <v>0</v>
          </cell>
          <cell r="GF262">
            <v>0</v>
          </cell>
          <cell r="GH262">
            <v>0</v>
          </cell>
          <cell r="GI262">
            <v>12</v>
          </cell>
          <cell r="GJ262">
            <v>0</v>
          </cell>
          <cell r="GK262">
            <v>0</v>
          </cell>
          <cell r="GL262">
            <v>0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0</v>
          </cell>
          <cell r="GR262">
            <v>13</v>
          </cell>
          <cell r="GS262">
            <v>19</v>
          </cell>
          <cell r="GT262">
            <v>0</v>
          </cell>
          <cell r="GU262">
            <v>24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  <cell r="HE262">
            <v>0</v>
          </cell>
          <cell r="HF262">
            <v>0</v>
          </cell>
          <cell r="HH262">
            <v>3</v>
          </cell>
          <cell r="HI262">
            <v>0</v>
          </cell>
          <cell r="HJ262">
            <v>0</v>
          </cell>
          <cell r="HK262">
            <v>0</v>
          </cell>
          <cell r="HL262">
            <v>0</v>
          </cell>
          <cell r="HM262">
            <v>12</v>
          </cell>
          <cell r="HN262">
            <v>10</v>
          </cell>
          <cell r="HO262">
            <v>0</v>
          </cell>
          <cell r="HP262">
            <v>11</v>
          </cell>
          <cell r="HQ262">
            <v>0</v>
          </cell>
          <cell r="HR262">
            <v>0</v>
          </cell>
          <cell r="HS262">
            <v>0</v>
          </cell>
        </row>
        <row r="263">
          <cell r="A263" t="str">
            <v>8645020</v>
          </cell>
          <cell r="B263">
            <v>5</v>
          </cell>
          <cell r="C263">
            <v>6</v>
          </cell>
          <cell r="D263" t="str">
            <v>20</v>
          </cell>
          <cell r="E263"/>
          <cell r="F263"/>
          <cell r="G263" t="str">
            <v>8645020</v>
          </cell>
          <cell r="H263" t="str">
            <v>SRI LANKA-2</v>
          </cell>
          <cell r="I263" t="str">
            <v>00/0</v>
          </cell>
          <cell r="J263"/>
          <cell r="K263" t="str">
            <v>B</v>
          </cell>
          <cell r="L263" t="str">
            <v>S</v>
          </cell>
          <cell r="M263">
            <v>1099</v>
          </cell>
          <cell r="N263">
            <v>505</v>
          </cell>
          <cell r="O263">
            <v>505</v>
          </cell>
          <cell r="P263">
            <v>6</v>
          </cell>
          <cell r="Q263">
            <v>8</v>
          </cell>
          <cell r="R263">
            <v>8</v>
          </cell>
          <cell r="S263">
            <v>9</v>
          </cell>
          <cell r="T263">
            <v>9558.92</v>
          </cell>
          <cell r="U263">
            <v>55</v>
          </cell>
          <cell r="V263">
            <v>52391.89</v>
          </cell>
          <cell r="W263">
            <v>70054</v>
          </cell>
          <cell r="X263" t="str">
            <v>RUWAN SHOE SHOP</v>
          </cell>
          <cell r="Y263">
            <v>0</v>
          </cell>
          <cell r="Z263">
            <v>0</v>
          </cell>
          <cell r="AA263">
            <v>171632.43</v>
          </cell>
          <cell r="AB263">
            <v>180</v>
          </cell>
          <cell r="AC263" t="str">
            <v>201713</v>
          </cell>
          <cell r="AD263" t="str">
            <v>201713</v>
          </cell>
          <cell r="AE263">
            <v>58</v>
          </cell>
          <cell r="AF263">
            <v>0</v>
          </cell>
          <cell r="AG263">
            <v>58</v>
          </cell>
          <cell r="AH263" t="str">
            <v>201714</v>
          </cell>
          <cell r="AI263" t="str">
            <v>201733</v>
          </cell>
          <cell r="AJ263">
            <v>246</v>
          </cell>
          <cell r="AK263">
            <v>600</v>
          </cell>
          <cell r="AL263">
            <v>0</v>
          </cell>
          <cell r="AM263">
            <v>0</v>
          </cell>
          <cell r="AN263" t="str">
            <v>201739</v>
          </cell>
          <cell r="AO263">
            <v>46.985999999999997</v>
          </cell>
          <cell r="AP263">
            <v>46.078000000000003</v>
          </cell>
          <cell r="AQ263">
            <v>13</v>
          </cell>
          <cell r="AR263">
            <v>7</v>
          </cell>
          <cell r="AS263" t="str">
            <v xml:space="preserve">8645020    </v>
          </cell>
          <cell r="AT263">
            <v>23</v>
          </cell>
          <cell r="AU263">
            <v>17</v>
          </cell>
          <cell r="AV263">
            <v>3</v>
          </cell>
          <cell r="AW263">
            <v>0</v>
          </cell>
          <cell r="AX263">
            <v>15</v>
          </cell>
          <cell r="AY263">
            <v>58</v>
          </cell>
          <cell r="AZ263" t="str">
            <v xml:space="preserve">8645020    </v>
          </cell>
          <cell r="BA263">
            <v>5</v>
          </cell>
          <cell r="BB263">
            <v>2</v>
          </cell>
          <cell r="BC263">
            <v>1</v>
          </cell>
          <cell r="BD263">
            <v>0</v>
          </cell>
          <cell r="BE263">
            <v>1</v>
          </cell>
          <cell r="BF263">
            <v>9</v>
          </cell>
          <cell r="BG263" t="str">
            <v xml:space="preserve">8645020    </v>
          </cell>
          <cell r="BH263">
            <v>34</v>
          </cell>
          <cell r="BI263">
            <v>9</v>
          </cell>
          <cell r="BJ263">
            <v>6</v>
          </cell>
          <cell r="BK263">
            <v>2</v>
          </cell>
          <cell r="BL263">
            <v>4</v>
          </cell>
          <cell r="BM263">
            <v>55</v>
          </cell>
          <cell r="BN263" t="str">
            <v xml:space="preserve">8645020    </v>
          </cell>
          <cell r="BO263">
            <v>0</v>
          </cell>
          <cell r="BP263">
            <v>0</v>
          </cell>
          <cell r="BQ263">
            <v>1</v>
          </cell>
          <cell r="BY263">
            <v>4</v>
          </cell>
          <cell r="BZ263">
            <v>0</v>
          </cell>
          <cell r="CH263">
            <v>2</v>
          </cell>
          <cell r="DH263">
            <v>6</v>
          </cell>
          <cell r="DN263">
            <v>4</v>
          </cell>
          <cell r="DO263">
            <v>7</v>
          </cell>
          <cell r="FE263">
            <v>2</v>
          </cell>
          <cell r="FQ263">
            <v>1</v>
          </cell>
          <cell r="FV263">
            <v>0</v>
          </cell>
          <cell r="GG263">
            <v>0</v>
          </cell>
          <cell r="GR263">
            <v>6</v>
          </cell>
          <cell r="GS263">
            <v>5</v>
          </cell>
          <cell r="GU263">
            <v>5</v>
          </cell>
          <cell r="HH263">
            <v>4</v>
          </cell>
          <cell r="HM263">
            <v>11</v>
          </cell>
        </row>
        <row r="264">
          <cell r="A264" t="str">
            <v>8711037</v>
          </cell>
          <cell r="B264">
            <v>5</v>
          </cell>
          <cell r="C264">
            <v>6</v>
          </cell>
          <cell r="D264" t="str">
            <v>37</v>
          </cell>
          <cell r="E264" t="str">
            <v>*</v>
          </cell>
          <cell r="F264" t="str">
            <v>X799</v>
          </cell>
          <cell r="G264" t="str">
            <v>8711037</v>
          </cell>
          <cell r="H264" t="str">
            <v>SUNNY</v>
          </cell>
          <cell r="I264" t="str">
            <v>00/0</v>
          </cell>
          <cell r="J264" t="str">
            <v>+</v>
          </cell>
          <cell r="K264" t="str">
            <v>B</v>
          </cell>
          <cell r="L264" t="str">
            <v>D</v>
          </cell>
          <cell r="M264">
            <v>1199</v>
          </cell>
          <cell r="N264">
            <v>499.8</v>
          </cell>
          <cell r="O264">
            <v>586.5</v>
          </cell>
          <cell r="P264">
            <v>2</v>
          </cell>
          <cell r="Q264">
            <v>1</v>
          </cell>
          <cell r="R264">
            <v>0</v>
          </cell>
          <cell r="S264">
            <v>3</v>
          </cell>
          <cell r="T264">
            <v>1126.2</v>
          </cell>
          <cell r="U264">
            <v>12</v>
          </cell>
          <cell r="V264">
            <v>3619.08</v>
          </cell>
          <cell r="W264">
            <v>70077</v>
          </cell>
          <cell r="X264" t="str">
            <v xml:space="preserve">C.P.I FOOTWARE </v>
          </cell>
          <cell r="Y264">
            <v>84</v>
          </cell>
          <cell r="Z264">
            <v>20589.259999999998</v>
          </cell>
          <cell r="AA264">
            <v>11260.56</v>
          </cell>
          <cell r="AB264">
            <v>32</v>
          </cell>
          <cell r="AC264" t="str">
            <v>201512</v>
          </cell>
          <cell r="AD264" t="str">
            <v>201512</v>
          </cell>
          <cell r="AE264">
            <v>126</v>
          </cell>
          <cell r="AF264">
            <v>0</v>
          </cell>
          <cell r="AG264">
            <v>126</v>
          </cell>
          <cell r="AH264" t="str">
            <v>201513</v>
          </cell>
          <cell r="AI264" t="str">
            <v>201733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 t="str">
            <v>-</v>
          </cell>
          <cell r="AO264">
            <v>-65.721999999999994</v>
          </cell>
          <cell r="AP264">
            <v>51.084000000000003</v>
          </cell>
          <cell r="AQ264">
            <v>3</v>
          </cell>
          <cell r="AR264">
            <v>1</v>
          </cell>
          <cell r="AS264" t="str">
            <v xml:space="preserve">8711037    </v>
          </cell>
          <cell r="AT264">
            <v>0</v>
          </cell>
          <cell r="AU264">
            <v>125</v>
          </cell>
          <cell r="AV264">
            <v>1</v>
          </cell>
          <cell r="AW264">
            <v>0</v>
          </cell>
          <cell r="AY264">
            <v>126</v>
          </cell>
          <cell r="AZ264" t="str">
            <v xml:space="preserve">8711037    </v>
          </cell>
          <cell r="BA264">
            <v>0</v>
          </cell>
          <cell r="BB264">
            <v>3</v>
          </cell>
          <cell r="BC264">
            <v>0</v>
          </cell>
          <cell r="BD264">
            <v>0</v>
          </cell>
          <cell r="BF264">
            <v>3</v>
          </cell>
          <cell r="BG264" t="str">
            <v xml:space="preserve">8711037    </v>
          </cell>
          <cell r="BH264">
            <v>0</v>
          </cell>
          <cell r="BI264">
            <v>12</v>
          </cell>
          <cell r="BJ264">
            <v>0</v>
          </cell>
          <cell r="BK264">
            <v>0</v>
          </cell>
          <cell r="BM264">
            <v>12</v>
          </cell>
          <cell r="BN264" t="str">
            <v xml:space="preserve">8711037    </v>
          </cell>
          <cell r="BR264">
            <v>2</v>
          </cell>
          <cell r="CZ264">
            <v>-2</v>
          </cell>
          <cell r="DZ264">
            <v>0</v>
          </cell>
          <cell r="EK264">
            <v>125</v>
          </cell>
          <cell r="FE264">
            <v>1</v>
          </cell>
          <cell r="FM264">
            <v>0</v>
          </cell>
          <cell r="GO264">
            <v>0</v>
          </cell>
        </row>
        <row r="265">
          <cell r="A265" t="str">
            <v>8714039</v>
          </cell>
          <cell r="B265">
            <v>5</v>
          </cell>
          <cell r="C265">
            <v>6</v>
          </cell>
          <cell r="D265" t="str">
            <v>39</v>
          </cell>
          <cell r="E265"/>
          <cell r="F265"/>
          <cell r="G265" t="str">
            <v>8714039</v>
          </cell>
          <cell r="H265" t="str">
            <v>SAMITHA</v>
          </cell>
          <cell r="I265" t="str">
            <v>51/3</v>
          </cell>
          <cell r="J265" t="str">
            <v>+</v>
          </cell>
          <cell r="K265" t="str">
            <v>B</v>
          </cell>
          <cell r="L265" t="str">
            <v>N</v>
          </cell>
          <cell r="M265">
            <v>999</v>
          </cell>
          <cell r="N265">
            <v>465</v>
          </cell>
          <cell r="O265">
            <v>465</v>
          </cell>
          <cell r="P265">
            <v>63</v>
          </cell>
          <cell r="Q265">
            <v>73</v>
          </cell>
          <cell r="R265">
            <v>56</v>
          </cell>
          <cell r="S265">
            <v>62</v>
          </cell>
          <cell r="T265">
            <v>58965.58</v>
          </cell>
          <cell r="U265">
            <v>419</v>
          </cell>
          <cell r="V265">
            <v>366095.75</v>
          </cell>
          <cell r="W265">
            <v>70046</v>
          </cell>
          <cell r="X265" t="str">
            <v xml:space="preserve">PASAN          </v>
          </cell>
          <cell r="Y265">
            <v>1294</v>
          </cell>
          <cell r="Z265">
            <v>1123179.1000000001</v>
          </cell>
          <cell r="AA265">
            <v>1511336.7</v>
          </cell>
          <cell r="AB265">
            <v>1773</v>
          </cell>
          <cell r="AC265" t="str">
            <v>201307</v>
          </cell>
          <cell r="AD265" t="str">
            <v>201729</v>
          </cell>
          <cell r="AE265">
            <v>635</v>
          </cell>
          <cell r="AF265">
            <v>2</v>
          </cell>
          <cell r="AG265">
            <v>637</v>
          </cell>
          <cell r="AH265" t="str">
            <v>201248</v>
          </cell>
          <cell r="AI265" t="str">
            <v>201733</v>
          </cell>
          <cell r="AJ265">
            <v>987</v>
          </cell>
          <cell r="AK265">
            <v>1200</v>
          </cell>
          <cell r="AL265">
            <v>0</v>
          </cell>
          <cell r="AM265">
            <v>300</v>
          </cell>
          <cell r="AN265" t="str">
            <v>201732</v>
          </cell>
          <cell r="AO265">
            <v>46.78</v>
          </cell>
          <cell r="AP265">
            <v>45.378999999999998</v>
          </cell>
          <cell r="AQ265">
            <v>65</v>
          </cell>
          <cell r="AR265">
            <v>40</v>
          </cell>
          <cell r="AS265" t="str">
            <v xml:space="preserve">8714039    </v>
          </cell>
          <cell r="AT265">
            <v>133</v>
          </cell>
          <cell r="AU265">
            <v>141</v>
          </cell>
          <cell r="AV265">
            <v>179</v>
          </cell>
          <cell r="AW265">
            <v>111</v>
          </cell>
          <cell r="AX265">
            <v>101</v>
          </cell>
          <cell r="AY265">
            <v>665</v>
          </cell>
          <cell r="AZ265" t="str">
            <v xml:space="preserve">8714039    </v>
          </cell>
          <cell r="BA265">
            <v>16</v>
          </cell>
          <cell r="BB265">
            <v>10</v>
          </cell>
          <cell r="BC265">
            <v>13</v>
          </cell>
          <cell r="BD265">
            <v>17</v>
          </cell>
          <cell r="BE265">
            <v>6</v>
          </cell>
          <cell r="BF265">
            <v>62</v>
          </cell>
          <cell r="BG265" t="str">
            <v xml:space="preserve">8714039    </v>
          </cell>
          <cell r="BH265">
            <v>145</v>
          </cell>
          <cell r="BI265">
            <v>48</v>
          </cell>
          <cell r="BJ265">
            <v>68</v>
          </cell>
          <cell r="BK265">
            <v>113</v>
          </cell>
          <cell r="BL265">
            <v>45</v>
          </cell>
          <cell r="BM265">
            <v>419</v>
          </cell>
          <cell r="BN265" t="str">
            <v xml:space="preserve">8714039    </v>
          </cell>
          <cell r="BO265">
            <v>8</v>
          </cell>
          <cell r="BP265">
            <v>16</v>
          </cell>
          <cell r="BQ265">
            <v>14</v>
          </cell>
          <cell r="BR265">
            <v>7</v>
          </cell>
          <cell r="BS265">
            <v>5</v>
          </cell>
          <cell r="BT265">
            <v>0</v>
          </cell>
          <cell r="BU265">
            <v>12</v>
          </cell>
          <cell r="BV265">
            <v>0</v>
          </cell>
          <cell r="BW265">
            <v>0</v>
          </cell>
          <cell r="BX265">
            <v>19</v>
          </cell>
          <cell r="BY265">
            <v>6</v>
          </cell>
          <cell r="BZ265">
            <v>1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2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H265">
            <v>21</v>
          </cell>
          <cell r="DI265">
            <v>7</v>
          </cell>
          <cell r="DJ265">
            <v>0</v>
          </cell>
          <cell r="DK265">
            <v>0</v>
          </cell>
          <cell r="DL265">
            <v>8</v>
          </cell>
          <cell r="DM265">
            <v>0</v>
          </cell>
          <cell r="DN265">
            <v>8</v>
          </cell>
          <cell r="DO265">
            <v>4</v>
          </cell>
          <cell r="DP265">
            <v>9</v>
          </cell>
          <cell r="DQ265">
            <v>18</v>
          </cell>
          <cell r="DR265">
            <v>10</v>
          </cell>
          <cell r="DS265">
            <v>0</v>
          </cell>
          <cell r="DT265">
            <v>0</v>
          </cell>
          <cell r="DU265">
            <v>21</v>
          </cell>
          <cell r="DV265">
            <v>0</v>
          </cell>
          <cell r="DW265">
            <v>0</v>
          </cell>
          <cell r="DX265">
            <v>7</v>
          </cell>
          <cell r="DY265">
            <v>9</v>
          </cell>
          <cell r="DZ265">
            <v>8</v>
          </cell>
          <cell r="EA265">
            <v>0</v>
          </cell>
          <cell r="EC265">
            <v>0</v>
          </cell>
          <cell r="ED265">
            <v>0</v>
          </cell>
          <cell r="EE265">
            <v>10</v>
          </cell>
          <cell r="EF265">
            <v>0</v>
          </cell>
          <cell r="EG265">
            <v>0</v>
          </cell>
          <cell r="EH265">
            <v>10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4</v>
          </cell>
          <cell r="ER265">
            <v>9</v>
          </cell>
          <cell r="ES265">
            <v>10</v>
          </cell>
          <cell r="ET265">
            <v>22</v>
          </cell>
          <cell r="EU265">
            <v>5</v>
          </cell>
          <cell r="EV265">
            <v>11</v>
          </cell>
          <cell r="EW265">
            <v>9</v>
          </cell>
          <cell r="EX265">
            <v>11</v>
          </cell>
          <cell r="EY265">
            <v>8</v>
          </cell>
          <cell r="EZ265">
            <v>0</v>
          </cell>
          <cell r="FA265">
            <v>0</v>
          </cell>
          <cell r="FB265">
            <v>0</v>
          </cell>
          <cell r="FC265">
            <v>18</v>
          </cell>
          <cell r="FD265">
            <v>14</v>
          </cell>
          <cell r="FE265">
            <v>10</v>
          </cell>
          <cell r="FF265">
            <v>10</v>
          </cell>
          <cell r="FG265">
            <v>0</v>
          </cell>
          <cell r="FH265">
            <v>11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P265">
            <v>0</v>
          </cell>
          <cell r="FQ265">
            <v>5</v>
          </cell>
          <cell r="FR265">
            <v>9</v>
          </cell>
          <cell r="FS265">
            <v>3</v>
          </cell>
          <cell r="FT265">
            <v>4</v>
          </cell>
          <cell r="FU265">
            <v>4</v>
          </cell>
          <cell r="FV265">
            <v>0</v>
          </cell>
          <cell r="FW265">
            <v>0</v>
          </cell>
          <cell r="FY265">
            <v>10</v>
          </cell>
          <cell r="FZ265">
            <v>8</v>
          </cell>
          <cell r="GA265">
            <v>0</v>
          </cell>
          <cell r="GB265">
            <v>2</v>
          </cell>
          <cell r="GC265">
            <v>8</v>
          </cell>
          <cell r="GD265">
            <v>20</v>
          </cell>
          <cell r="GE265">
            <v>6</v>
          </cell>
          <cell r="GF265">
            <v>0</v>
          </cell>
          <cell r="GG265">
            <v>0</v>
          </cell>
          <cell r="GH265">
            <v>-5</v>
          </cell>
          <cell r="GI265">
            <v>8</v>
          </cell>
          <cell r="GJ265">
            <v>0</v>
          </cell>
          <cell r="GK265">
            <v>0</v>
          </cell>
          <cell r="GL265">
            <v>0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15</v>
          </cell>
          <cell r="GS265">
            <v>14</v>
          </cell>
          <cell r="GT265">
            <v>0</v>
          </cell>
          <cell r="GU265">
            <v>19</v>
          </cell>
          <cell r="GV265">
            <v>0</v>
          </cell>
          <cell r="GW265">
            <v>0</v>
          </cell>
          <cell r="GX265">
            <v>0</v>
          </cell>
          <cell r="GY265">
            <v>7</v>
          </cell>
          <cell r="GZ265">
            <v>12</v>
          </cell>
          <cell r="HA265">
            <v>8</v>
          </cell>
          <cell r="HB265">
            <v>0</v>
          </cell>
          <cell r="HE265">
            <v>4</v>
          </cell>
          <cell r="HF265">
            <v>0</v>
          </cell>
          <cell r="HH265">
            <v>0</v>
          </cell>
          <cell r="HI265">
            <v>0</v>
          </cell>
          <cell r="HJ265">
            <v>0</v>
          </cell>
          <cell r="HK265">
            <v>0</v>
          </cell>
          <cell r="HL265">
            <v>0</v>
          </cell>
          <cell r="HM265">
            <v>14</v>
          </cell>
          <cell r="HN265">
            <v>14</v>
          </cell>
          <cell r="HO265">
            <v>6</v>
          </cell>
          <cell r="HP265">
            <v>4</v>
          </cell>
          <cell r="HQ265">
            <v>11</v>
          </cell>
          <cell r="HR265">
            <v>11</v>
          </cell>
          <cell r="HS265">
            <v>12</v>
          </cell>
        </row>
        <row r="266">
          <cell r="A266" t="str">
            <v>8716039</v>
          </cell>
          <cell r="B266">
            <v>5</v>
          </cell>
          <cell r="C266">
            <v>6</v>
          </cell>
          <cell r="D266" t="str">
            <v>39</v>
          </cell>
          <cell r="E266"/>
          <cell r="F266"/>
          <cell r="G266" t="str">
            <v>8716039</v>
          </cell>
          <cell r="H266" t="str">
            <v>SAMITHA</v>
          </cell>
          <cell r="I266" t="str">
            <v>51/3</v>
          </cell>
          <cell r="J266" t="str">
            <v>+</v>
          </cell>
          <cell r="K266" t="str">
            <v>B</v>
          </cell>
          <cell r="L266" t="str">
            <v>N</v>
          </cell>
          <cell r="M266">
            <v>999</v>
          </cell>
          <cell r="N266">
            <v>465</v>
          </cell>
          <cell r="O266">
            <v>465</v>
          </cell>
          <cell r="P266">
            <v>16</v>
          </cell>
          <cell r="Q266">
            <v>14</v>
          </cell>
          <cell r="R266">
            <v>12</v>
          </cell>
          <cell r="S266">
            <v>15</v>
          </cell>
          <cell r="T266">
            <v>14063.35</v>
          </cell>
          <cell r="U266">
            <v>123</v>
          </cell>
          <cell r="V266">
            <v>105276.11</v>
          </cell>
          <cell r="W266">
            <v>70046</v>
          </cell>
          <cell r="X266" t="str">
            <v xml:space="preserve">PASAN          </v>
          </cell>
          <cell r="Y266">
            <v>1440</v>
          </cell>
          <cell r="Z266">
            <v>1255497.1000000001</v>
          </cell>
          <cell r="AA266">
            <v>809130.56</v>
          </cell>
          <cell r="AB266">
            <v>945</v>
          </cell>
          <cell r="AC266" t="str">
            <v>201313</v>
          </cell>
          <cell r="AD266" t="str">
            <v>201708</v>
          </cell>
          <cell r="AE266">
            <v>447</v>
          </cell>
          <cell r="AF266">
            <v>2</v>
          </cell>
          <cell r="AG266">
            <v>449</v>
          </cell>
          <cell r="AH266" t="str">
            <v>201249</v>
          </cell>
          <cell r="AI266" t="str">
            <v>201733</v>
          </cell>
          <cell r="AJ266">
            <v>871</v>
          </cell>
          <cell r="AK266">
            <v>0</v>
          </cell>
          <cell r="AL266">
            <v>0</v>
          </cell>
          <cell r="AM266">
            <v>0</v>
          </cell>
          <cell r="AN266" t="str">
            <v>-</v>
          </cell>
          <cell r="AO266">
            <v>45.670999999999999</v>
          </cell>
          <cell r="AP266">
            <v>45.378999999999998</v>
          </cell>
          <cell r="AQ266">
            <v>61</v>
          </cell>
          <cell r="AR266">
            <v>12</v>
          </cell>
          <cell r="AS266" t="str">
            <v xml:space="preserve">8716039    </v>
          </cell>
          <cell r="AT266">
            <v>83</v>
          </cell>
          <cell r="AU266">
            <v>112</v>
          </cell>
          <cell r="AV266">
            <v>128</v>
          </cell>
          <cell r="AW266">
            <v>86</v>
          </cell>
          <cell r="AX266">
            <v>48</v>
          </cell>
          <cell r="AY266">
            <v>457</v>
          </cell>
          <cell r="AZ266" t="str">
            <v xml:space="preserve">8716039    </v>
          </cell>
          <cell r="BA266">
            <v>4</v>
          </cell>
          <cell r="BB266">
            <v>6</v>
          </cell>
          <cell r="BC266">
            <v>3</v>
          </cell>
          <cell r="BD266">
            <v>1</v>
          </cell>
          <cell r="BE266">
            <v>1</v>
          </cell>
          <cell r="BF266">
            <v>15</v>
          </cell>
          <cell r="BG266" t="str">
            <v xml:space="preserve">8716039    </v>
          </cell>
          <cell r="BH266">
            <v>44</v>
          </cell>
          <cell r="BI266">
            <v>23</v>
          </cell>
          <cell r="BJ266">
            <v>15</v>
          </cell>
          <cell r="BK266">
            <v>26</v>
          </cell>
          <cell r="BL266">
            <v>15</v>
          </cell>
          <cell r="BM266">
            <v>123</v>
          </cell>
          <cell r="BN266" t="str">
            <v xml:space="preserve">8716039    </v>
          </cell>
          <cell r="BO266">
            <v>10</v>
          </cell>
          <cell r="BP266">
            <v>1</v>
          </cell>
          <cell r="BQ266">
            <v>0</v>
          </cell>
          <cell r="BR266">
            <v>17</v>
          </cell>
          <cell r="BS266">
            <v>2</v>
          </cell>
          <cell r="BU266">
            <v>9</v>
          </cell>
          <cell r="BX266">
            <v>7</v>
          </cell>
          <cell r="BY266">
            <v>6</v>
          </cell>
          <cell r="BZ266">
            <v>0</v>
          </cell>
          <cell r="CH266">
            <v>0</v>
          </cell>
          <cell r="DH266">
            <v>16</v>
          </cell>
          <cell r="DI266">
            <v>8</v>
          </cell>
          <cell r="DL266">
            <v>7</v>
          </cell>
          <cell r="DM266">
            <v>5</v>
          </cell>
          <cell r="DN266">
            <v>7</v>
          </cell>
          <cell r="DO266">
            <v>3</v>
          </cell>
          <cell r="DP266">
            <v>2</v>
          </cell>
          <cell r="DQ266">
            <v>10</v>
          </cell>
          <cell r="DR266">
            <v>7</v>
          </cell>
          <cell r="DU266">
            <v>24</v>
          </cell>
          <cell r="DX266">
            <v>5</v>
          </cell>
          <cell r="DY266">
            <v>10</v>
          </cell>
          <cell r="DZ266">
            <v>4</v>
          </cell>
          <cell r="EE266">
            <v>5</v>
          </cell>
          <cell r="EH266">
            <v>1</v>
          </cell>
          <cell r="EQ266">
            <v>7</v>
          </cell>
          <cell r="ER266">
            <v>10</v>
          </cell>
          <cell r="ES266">
            <v>8</v>
          </cell>
          <cell r="ET266">
            <v>19</v>
          </cell>
          <cell r="EU266">
            <v>14</v>
          </cell>
          <cell r="EV266">
            <v>8</v>
          </cell>
          <cell r="EW266">
            <v>6</v>
          </cell>
          <cell r="EX266">
            <v>6</v>
          </cell>
          <cell r="EY266">
            <v>10</v>
          </cell>
          <cell r="FC266">
            <v>0</v>
          </cell>
          <cell r="FD266">
            <v>8</v>
          </cell>
          <cell r="FE266">
            <v>4</v>
          </cell>
          <cell r="FF266">
            <v>9</v>
          </cell>
          <cell r="FG266">
            <v>0</v>
          </cell>
          <cell r="FH266">
            <v>2</v>
          </cell>
          <cell r="FQ266">
            <v>2</v>
          </cell>
          <cell r="FR266">
            <v>2</v>
          </cell>
          <cell r="FS266">
            <v>5</v>
          </cell>
          <cell r="FT266">
            <v>10</v>
          </cell>
          <cell r="FU266">
            <v>5</v>
          </cell>
          <cell r="FV266">
            <v>0</v>
          </cell>
          <cell r="FY266">
            <v>10</v>
          </cell>
          <cell r="FZ266">
            <v>8</v>
          </cell>
          <cell r="GB266">
            <v>7</v>
          </cell>
          <cell r="GC266">
            <v>8</v>
          </cell>
          <cell r="GD266">
            <v>7</v>
          </cell>
          <cell r="GE266">
            <v>6</v>
          </cell>
          <cell r="GI266">
            <v>3</v>
          </cell>
          <cell r="GR266">
            <v>3</v>
          </cell>
          <cell r="GS266">
            <v>5</v>
          </cell>
          <cell r="GU266">
            <v>1</v>
          </cell>
          <cell r="GW266">
            <v>6</v>
          </cell>
          <cell r="GY266">
            <v>2</v>
          </cell>
          <cell r="GZ266">
            <v>10</v>
          </cell>
          <cell r="HB266">
            <v>7</v>
          </cell>
          <cell r="HM266">
            <v>4</v>
          </cell>
          <cell r="HN266">
            <v>14</v>
          </cell>
          <cell r="HO266">
            <v>8</v>
          </cell>
          <cell r="HP266">
            <v>7</v>
          </cell>
          <cell r="HQ266">
            <v>18</v>
          </cell>
          <cell r="HR266">
            <v>2</v>
          </cell>
          <cell r="HS266">
            <v>10</v>
          </cell>
        </row>
        <row r="267">
          <cell r="A267" t="str">
            <v>8716042</v>
          </cell>
          <cell r="B267">
            <v>5</v>
          </cell>
          <cell r="C267">
            <v>6</v>
          </cell>
          <cell r="D267" t="str">
            <v>42</v>
          </cell>
          <cell r="E267" t="str">
            <v>*</v>
          </cell>
          <cell r="F267"/>
          <cell r="G267" t="str">
            <v>8716042</v>
          </cell>
          <cell r="H267" t="str">
            <v>REGGAE</v>
          </cell>
          <cell r="I267" t="str">
            <v>00/0</v>
          </cell>
          <cell r="J267" t="str">
            <v>+</v>
          </cell>
          <cell r="K267" t="str">
            <v>B</v>
          </cell>
          <cell r="L267" t="str">
            <v>S</v>
          </cell>
          <cell r="M267">
            <v>1199</v>
          </cell>
          <cell r="N267">
            <v>499.8</v>
          </cell>
          <cell r="O267">
            <v>586.5</v>
          </cell>
          <cell r="P267">
            <v>9</v>
          </cell>
          <cell r="Q267">
            <v>12</v>
          </cell>
          <cell r="R267">
            <v>13</v>
          </cell>
          <cell r="S267">
            <v>13</v>
          </cell>
          <cell r="T267">
            <v>14829.27</v>
          </cell>
          <cell r="U267">
            <v>82</v>
          </cell>
          <cell r="V267">
            <v>85991.88</v>
          </cell>
          <cell r="W267">
            <v>70077</v>
          </cell>
          <cell r="X267" t="str">
            <v xml:space="preserve">C.P.I FOOTWARE </v>
          </cell>
          <cell r="Y267">
            <v>857</v>
          </cell>
          <cell r="Z267">
            <v>898282.59</v>
          </cell>
          <cell r="AA267">
            <v>573970.94999999995</v>
          </cell>
          <cell r="AB267">
            <v>569</v>
          </cell>
          <cell r="AC267" t="str">
            <v>201510</v>
          </cell>
          <cell r="AD267" t="str">
            <v>201650</v>
          </cell>
          <cell r="AE267">
            <v>686</v>
          </cell>
          <cell r="AF267">
            <v>0</v>
          </cell>
          <cell r="AG267">
            <v>686</v>
          </cell>
          <cell r="AH267" t="str">
            <v>201511</v>
          </cell>
          <cell r="AI267" t="str">
            <v>201733</v>
          </cell>
          <cell r="AJ267">
            <v>1602</v>
          </cell>
          <cell r="AK267">
            <v>0</v>
          </cell>
          <cell r="AL267">
            <v>0</v>
          </cell>
          <cell r="AM267">
            <v>0</v>
          </cell>
          <cell r="AN267" t="str">
            <v>-</v>
          </cell>
          <cell r="AO267">
            <v>52.34</v>
          </cell>
          <cell r="AP267">
            <v>51.084000000000003</v>
          </cell>
          <cell r="AQ267">
            <v>63</v>
          </cell>
          <cell r="AR267">
            <v>8</v>
          </cell>
          <cell r="AS267" t="str">
            <v xml:space="preserve">8716042    </v>
          </cell>
          <cell r="AT267">
            <v>189</v>
          </cell>
          <cell r="AU267">
            <v>120</v>
          </cell>
          <cell r="AV267">
            <v>206</v>
          </cell>
          <cell r="AW267">
            <v>127</v>
          </cell>
          <cell r="AX267">
            <v>44</v>
          </cell>
          <cell r="AY267">
            <v>686</v>
          </cell>
          <cell r="AZ267" t="str">
            <v xml:space="preserve">8716042    </v>
          </cell>
          <cell r="BA267">
            <v>9</v>
          </cell>
          <cell r="BB267">
            <v>0</v>
          </cell>
          <cell r="BC267">
            <v>2</v>
          </cell>
          <cell r="BD267">
            <v>0</v>
          </cell>
          <cell r="BE267">
            <v>2</v>
          </cell>
          <cell r="BF267">
            <v>13</v>
          </cell>
          <cell r="BG267" t="str">
            <v xml:space="preserve">8716042    </v>
          </cell>
          <cell r="BH267">
            <v>34</v>
          </cell>
          <cell r="BI267">
            <v>5</v>
          </cell>
          <cell r="BJ267">
            <v>18</v>
          </cell>
          <cell r="BK267">
            <v>13</v>
          </cell>
          <cell r="BL267">
            <v>12</v>
          </cell>
          <cell r="BM267">
            <v>82</v>
          </cell>
          <cell r="BN267" t="str">
            <v xml:space="preserve">8716042    </v>
          </cell>
          <cell r="BO267">
            <v>5</v>
          </cell>
          <cell r="BP267">
            <v>5</v>
          </cell>
          <cell r="BQ267">
            <v>12</v>
          </cell>
          <cell r="BR267">
            <v>0</v>
          </cell>
          <cell r="BS267">
            <v>20</v>
          </cell>
          <cell r="BU267">
            <v>18</v>
          </cell>
          <cell r="BX267">
            <v>5</v>
          </cell>
          <cell r="BY267">
            <v>26</v>
          </cell>
          <cell r="BZ267">
            <v>15</v>
          </cell>
          <cell r="CH267">
            <v>1</v>
          </cell>
          <cell r="DG267">
            <v>7</v>
          </cell>
          <cell r="DH267">
            <v>8</v>
          </cell>
          <cell r="DI267">
            <v>13</v>
          </cell>
          <cell r="DL267">
            <v>1</v>
          </cell>
          <cell r="DM267">
            <v>5</v>
          </cell>
          <cell r="DN267">
            <v>3</v>
          </cell>
          <cell r="DO267">
            <v>5</v>
          </cell>
          <cell r="DP267">
            <v>3</v>
          </cell>
          <cell r="DQ267">
            <v>11</v>
          </cell>
          <cell r="DR267">
            <v>13</v>
          </cell>
          <cell r="DS267">
            <v>0</v>
          </cell>
          <cell r="DU267">
            <v>25</v>
          </cell>
          <cell r="DX267">
            <v>8</v>
          </cell>
          <cell r="DY267">
            <v>3</v>
          </cell>
          <cell r="DZ267">
            <v>9</v>
          </cell>
          <cell r="EF267">
            <v>9</v>
          </cell>
          <cell r="EH267">
            <v>7</v>
          </cell>
          <cell r="ER267">
            <v>21</v>
          </cell>
          <cell r="ES267">
            <v>7</v>
          </cell>
          <cell r="ET267">
            <v>26</v>
          </cell>
          <cell r="EU267">
            <v>6</v>
          </cell>
          <cell r="EV267">
            <v>7</v>
          </cell>
          <cell r="EW267">
            <v>8</v>
          </cell>
          <cell r="EX267">
            <v>1</v>
          </cell>
          <cell r="EY267">
            <v>8</v>
          </cell>
          <cell r="FC267">
            <v>12</v>
          </cell>
          <cell r="FD267">
            <v>0</v>
          </cell>
          <cell r="FE267">
            <v>39</v>
          </cell>
          <cell r="FF267">
            <v>15</v>
          </cell>
          <cell r="FH267">
            <v>15</v>
          </cell>
          <cell r="FQ267">
            <v>32</v>
          </cell>
          <cell r="FR267">
            <v>10</v>
          </cell>
          <cell r="FS267">
            <v>2</v>
          </cell>
          <cell r="FT267">
            <v>10</v>
          </cell>
          <cell r="FU267">
            <v>12</v>
          </cell>
          <cell r="FV267">
            <v>13</v>
          </cell>
          <cell r="FY267">
            <v>4</v>
          </cell>
          <cell r="FZ267">
            <v>7</v>
          </cell>
          <cell r="GB267">
            <v>10</v>
          </cell>
          <cell r="GC267">
            <v>6</v>
          </cell>
          <cell r="GD267">
            <v>13</v>
          </cell>
          <cell r="GE267">
            <v>12</v>
          </cell>
          <cell r="GH267">
            <v>0</v>
          </cell>
          <cell r="GI267">
            <v>1</v>
          </cell>
          <cell r="GR267">
            <v>1</v>
          </cell>
          <cell r="GS267">
            <v>1</v>
          </cell>
          <cell r="GU267">
            <v>8</v>
          </cell>
          <cell r="GW267">
            <v>8</v>
          </cell>
          <cell r="GY267">
            <v>6</v>
          </cell>
          <cell r="GZ267">
            <v>5</v>
          </cell>
          <cell r="HA267">
            <v>0</v>
          </cell>
          <cell r="HC267">
            <v>0</v>
          </cell>
          <cell r="HM267">
            <v>19</v>
          </cell>
          <cell r="HN267">
            <v>25</v>
          </cell>
          <cell r="HO267">
            <v>6</v>
          </cell>
          <cell r="HP267">
            <v>21</v>
          </cell>
          <cell r="HQ267">
            <v>6</v>
          </cell>
          <cell r="HR267">
            <v>15</v>
          </cell>
          <cell r="HS267">
            <v>23</v>
          </cell>
        </row>
        <row r="268">
          <cell r="A268" t="str">
            <v>8714042</v>
          </cell>
          <cell r="B268">
            <v>5</v>
          </cell>
          <cell r="C268">
            <v>6</v>
          </cell>
          <cell r="D268" t="str">
            <v>42</v>
          </cell>
          <cell r="E268" t="str">
            <v>*</v>
          </cell>
          <cell r="F268" t="str">
            <v>X499</v>
          </cell>
          <cell r="G268" t="str">
            <v>8714042</v>
          </cell>
          <cell r="H268" t="str">
            <v>REGGAE</v>
          </cell>
          <cell r="I268" t="str">
            <v>00/0</v>
          </cell>
          <cell r="J268" t="str">
            <v>+</v>
          </cell>
          <cell r="K268" t="str">
            <v>B</v>
          </cell>
          <cell r="L268" t="str">
            <v>S</v>
          </cell>
          <cell r="M268">
            <v>1199</v>
          </cell>
          <cell r="N268">
            <v>499.8</v>
          </cell>
          <cell r="O268">
            <v>586.5</v>
          </cell>
          <cell r="P268">
            <v>15</v>
          </cell>
          <cell r="Q268">
            <v>22</v>
          </cell>
          <cell r="R268">
            <v>29</v>
          </cell>
          <cell r="S268">
            <v>15</v>
          </cell>
          <cell r="T268">
            <v>9540.89</v>
          </cell>
          <cell r="U268">
            <v>149</v>
          </cell>
          <cell r="V268">
            <v>94018.1</v>
          </cell>
          <cell r="W268">
            <v>70077</v>
          </cell>
          <cell r="X268" t="str">
            <v xml:space="preserve">C.P.I FOOTWARE </v>
          </cell>
          <cell r="Y268">
            <v>654</v>
          </cell>
          <cell r="Z268">
            <v>678483.82</v>
          </cell>
          <cell r="AA268">
            <v>231346.33</v>
          </cell>
          <cell r="AB268">
            <v>227</v>
          </cell>
          <cell r="AC268" t="str">
            <v>201508</v>
          </cell>
          <cell r="AD268" t="str">
            <v>201637</v>
          </cell>
          <cell r="AE268">
            <v>245</v>
          </cell>
          <cell r="AF268">
            <v>0</v>
          </cell>
          <cell r="AG268">
            <v>245</v>
          </cell>
          <cell r="AH268" t="str">
            <v>201509</v>
          </cell>
          <cell r="AI268" t="str">
            <v>201733</v>
          </cell>
          <cell r="AJ268">
            <v>699</v>
          </cell>
          <cell r="AK268">
            <v>0</v>
          </cell>
          <cell r="AL268">
            <v>0</v>
          </cell>
          <cell r="AM268">
            <v>0</v>
          </cell>
          <cell r="AN268" t="str">
            <v>-</v>
          </cell>
          <cell r="AO268">
            <v>20.792000000000002</v>
          </cell>
          <cell r="AP268">
            <v>51.084000000000003</v>
          </cell>
          <cell r="AQ268">
            <v>47</v>
          </cell>
          <cell r="AR268">
            <v>12</v>
          </cell>
          <cell r="AS268" t="str">
            <v xml:space="preserve">8714042    </v>
          </cell>
          <cell r="AT268">
            <v>43</v>
          </cell>
          <cell r="AU268">
            <v>82</v>
          </cell>
          <cell r="AV268">
            <v>47</v>
          </cell>
          <cell r="AW268">
            <v>44</v>
          </cell>
          <cell r="AX268">
            <v>29</v>
          </cell>
          <cell r="AY268">
            <v>245</v>
          </cell>
          <cell r="AZ268" t="str">
            <v xml:space="preserve">8714042    </v>
          </cell>
          <cell r="BA268">
            <v>6</v>
          </cell>
          <cell r="BB268">
            <v>1</v>
          </cell>
          <cell r="BC268">
            <v>3</v>
          </cell>
          <cell r="BD268">
            <v>3</v>
          </cell>
          <cell r="BE268">
            <v>2</v>
          </cell>
          <cell r="BF268">
            <v>15</v>
          </cell>
          <cell r="BG268" t="str">
            <v xml:space="preserve">8714042    </v>
          </cell>
          <cell r="BH268">
            <v>55</v>
          </cell>
          <cell r="BI268">
            <v>16</v>
          </cell>
          <cell r="BJ268">
            <v>43</v>
          </cell>
          <cell r="BK268">
            <v>20</v>
          </cell>
          <cell r="BL268">
            <v>15</v>
          </cell>
          <cell r="BM268">
            <v>149</v>
          </cell>
          <cell r="BN268" t="str">
            <v xml:space="preserve">8714042    </v>
          </cell>
          <cell r="BO268">
            <v>5</v>
          </cell>
          <cell r="BP268">
            <v>0</v>
          </cell>
          <cell r="BQ268">
            <v>1</v>
          </cell>
          <cell r="BS268">
            <v>6</v>
          </cell>
          <cell r="BU268">
            <v>0</v>
          </cell>
          <cell r="BX268">
            <v>10</v>
          </cell>
          <cell r="BY268">
            <v>2</v>
          </cell>
          <cell r="BZ268">
            <v>6</v>
          </cell>
          <cell r="CH268">
            <v>8</v>
          </cell>
          <cell r="DH268">
            <v>5</v>
          </cell>
          <cell r="DI268">
            <v>19</v>
          </cell>
          <cell r="DL268">
            <v>4</v>
          </cell>
          <cell r="DM268">
            <v>1</v>
          </cell>
          <cell r="DN268">
            <v>1</v>
          </cell>
          <cell r="DP268">
            <v>1</v>
          </cell>
          <cell r="DQ268">
            <v>7</v>
          </cell>
          <cell r="DR268">
            <v>0</v>
          </cell>
          <cell r="DU268">
            <v>16</v>
          </cell>
          <cell r="DX268">
            <v>8</v>
          </cell>
          <cell r="DY268">
            <v>6</v>
          </cell>
          <cell r="DZ268">
            <v>4</v>
          </cell>
          <cell r="EE268">
            <v>10</v>
          </cell>
          <cell r="EK268">
            <v>1</v>
          </cell>
          <cell r="EQ268">
            <v>1</v>
          </cell>
          <cell r="ER268">
            <v>7</v>
          </cell>
          <cell r="ES268">
            <v>8</v>
          </cell>
          <cell r="ET268">
            <v>5</v>
          </cell>
          <cell r="EU268">
            <v>0</v>
          </cell>
          <cell r="EV268">
            <v>6</v>
          </cell>
          <cell r="EW268">
            <v>0</v>
          </cell>
          <cell r="EX268">
            <v>0</v>
          </cell>
          <cell r="FC268">
            <v>0</v>
          </cell>
          <cell r="FD268">
            <v>0</v>
          </cell>
          <cell r="FE268">
            <v>10</v>
          </cell>
          <cell r="FF268">
            <v>4</v>
          </cell>
          <cell r="FK268">
            <v>0</v>
          </cell>
          <cell r="FQ268">
            <v>0</v>
          </cell>
          <cell r="FR268">
            <v>0</v>
          </cell>
          <cell r="FS268">
            <v>0</v>
          </cell>
          <cell r="FT268">
            <v>3</v>
          </cell>
          <cell r="FU268">
            <v>6</v>
          </cell>
          <cell r="FV268">
            <v>2</v>
          </cell>
          <cell r="FY268">
            <v>3</v>
          </cell>
          <cell r="FZ268">
            <v>14</v>
          </cell>
          <cell r="GB268">
            <v>1</v>
          </cell>
          <cell r="GD268">
            <v>3</v>
          </cell>
          <cell r="GE268">
            <v>10</v>
          </cell>
          <cell r="GK268">
            <v>0</v>
          </cell>
          <cell r="GR268">
            <v>7</v>
          </cell>
          <cell r="GS268">
            <v>1</v>
          </cell>
          <cell r="GU268">
            <v>0</v>
          </cell>
          <cell r="GY268">
            <v>2</v>
          </cell>
          <cell r="HA268">
            <v>2</v>
          </cell>
          <cell r="HB268">
            <v>0</v>
          </cell>
          <cell r="HE268">
            <v>7</v>
          </cell>
          <cell r="HH268">
            <v>0</v>
          </cell>
          <cell r="HM268">
            <v>5</v>
          </cell>
          <cell r="HN268">
            <v>1</v>
          </cell>
          <cell r="HO268">
            <v>7</v>
          </cell>
          <cell r="HP268">
            <v>0</v>
          </cell>
          <cell r="HQ268">
            <v>1</v>
          </cell>
          <cell r="HR268">
            <v>2</v>
          </cell>
          <cell r="HS268">
            <v>5</v>
          </cell>
        </row>
        <row r="269">
          <cell r="A269" t="str">
            <v>8716047</v>
          </cell>
          <cell r="B269">
            <v>5</v>
          </cell>
          <cell r="C269">
            <v>6</v>
          </cell>
          <cell r="D269" t="str">
            <v>47</v>
          </cell>
          <cell r="E269"/>
          <cell r="F269"/>
          <cell r="G269" t="str">
            <v>8716047</v>
          </cell>
          <cell r="H269" t="str">
            <v>NEW ROHITHA</v>
          </cell>
          <cell r="I269" t="str">
            <v>00/0</v>
          </cell>
          <cell r="J269"/>
          <cell r="K269" t="str">
            <v>B</v>
          </cell>
          <cell r="L269" t="str">
            <v>N</v>
          </cell>
          <cell r="M269">
            <v>699</v>
          </cell>
          <cell r="N269">
            <v>300</v>
          </cell>
          <cell r="O269">
            <v>352.04</v>
          </cell>
          <cell r="P269">
            <v>30</v>
          </cell>
          <cell r="Q269">
            <v>30</v>
          </cell>
          <cell r="R269">
            <v>32</v>
          </cell>
          <cell r="S269">
            <v>21</v>
          </cell>
          <cell r="T269">
            <v>13951.84</v>
          </cell>
          <cell r="U269">
            <v>178</v>
          </cell>
          <cell r="V269">
            <v>108452.72</v>
          </cell>
          <cell r="W269">
            <v>70088</v>
          </cell>
          <cell r="X269" t="str">
            <v xml:space="preserve">PREMIER        </v>
          </cell>
          <cell r="Y269">
            <v>332</v>
          </cell>
          <cell r="Z269">
            <v>199880.02</v>
          </cell>
          <cell r="AA269">
            <v>623092.54</v>
          </cell>
          <cell r="AB269">
            <v>1036</v>
          </cell>
          <cell r="AC269" t="str">
            <v>201650</v>
          </cell>
          <cell r="AD269" t="str">
            <v>201733</v>
          </cell>
          <cell r="AE269">
            <v>260</v>
          </cell>
          <cell r="AF269">
            <v>387</v>
          </cell>
          <cell r="AG269">
            <v>647</v>
          </cell>
          <cell r="AH269" t="str">
            <v>201650</v>
          </cell>
          <cell r="AI269" t="str">
            <v>201733</v>
          </cell>
          <cell r="AJ269">
            <v>180</v>
          </cell>
          <cell r="AK269">
            <v>3</v>
          </cell>
          <cell r="AL269">
            <v>0</v>
          </cell>
          <cell r="AM269">
            <v>0</v>
          </cell>
          <cell r="AN269" t="str">
            <v>201735</v>
          </cell>
          <cell r="AO269">
            <v>50.762</v>
          </cell>
          <cell r="AP269">
            <v>49.637</v>
          </cell>
          <cell r="AQ269">
            <v>39</v>
          </cell>
          <cell r="AR269">
            <v>16</v>
          </cell>
          <cell r="AS269" t="str">
            <v xml:space="preserve">8716047    </v>
          </cell>
          <cell r="AT269">
            <v>81</v>
          </cell>
          <cell r="AU269">
            <v>51</v>
          </cell>
          <cell r="AV269">
            <v>38</v>
          </cell>
          <cell r="AW269">
            <v>80</v>
          </cell>
          <cell r="AX269">
            <v>10</v>
          </cell>
          <cell r="AY269">
            <v>260</v>
          </cell>
          <cell r="AZ269" t="str">
            <v xml:space="preserve">8716047    </v>
          </cell>
          <cell r="BA269">
            <v>10</v>
          </cell>
          <cell r="BB269">
            <v>2</v>
          </cell>
          <cell r="BC269">
            <v>4</v>
          </cell>
          <cell r="BD269">
            <v>3</v>
          </cell>
          <cell r="BE269">
            <v>2</v>
          </cell>
          <cell r="BF269">
            <v>21</v>
          </cell>
          <cell r="BG269" t="str">
            <v xml:space="preserve">8716047    </v>
          </cell>
          <cell r="BH269">
            <v>76</v>
          </cell>
          <cell r="BI269">
            <v>23</v>
          </cell>
          <cell r="BJ269">
            <v>20</v>
          </cell>
          <cell r="BK269">
            <v>33</v>
          </cell>
          <cell r="BL269">
            <v>26</v>
          </cell>
          <cell r="BM269">
            <v>178</v>
          </cell>
          <cell r="BN269" t="str">
            <v xml:space="preserve">8716047    </v>
          </cell>
          <cell r="BO269">
            <v>2</v>
          </cell>
          <cell r="BP269">
            <v>15</v>
          </cell>
          <cell r="BQ269">
            <v>10</v>
          </cell>
          <cell r="BU269">
            <v>1</v>
          </cell>
          <cell r="BX269">
            <v>10</v>
          </cell>
          <cell r="BY269">
            <v>15</v>
          </cell>
          <cell r="BZ269">
            <v>6</v>
          </cell>
          <cell r="CH269">
            <v>14</v>
          </cell>
          <cell r="DF269">
            <v>10</v>
          </cell>
          <cell r="DH269">
            <v>3</v>
          </cell>
          <cell r="DI269">
            <v>0</v>
          </cell>
          <cell r="DL269">
            <v>0</v>
          </cell>
          <cell r="DM269">
            <v>1</v>
          </cell>
          <cell r="DN269">
            <v>0</v>
          </cell>
          <cell r="DP269">
            <v>-1</v>
          </cell>
          <cell r="DQ269">
            <v>0</v>
          </cell>
          <cell r="DR269">
            <v>14</v>
          </cell>
          <cell r="DU269">
            <v>13</v>
          </cell>
          <cell r="DX269">
            <v>1</v>
          </cell>
          <cell r="DY269">
            <v>1</v>
          </cell>
          <cell r="DZ269">
            <v>0</v>
          </cell>
          <cell r="EE269">
            <v>12</v>
          </cell>
          <cell r="EH269">
            <v>6</v>
          </cell>
          <cell r="EQ269">
            <v>1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3</v>
          </cell>
          <cell r="EW269">
            <v>0</v>
          </cell>
          <cell r="EX269">
            <v>0</v>
          </cell>
          <cell r="EY269">
            <v>1</v>
          </cell>
          <cell r="FC269">
            <v>0</v>
          </cell>
          <cell r="FE269">
            <v>0</v>
          </cell>
          <cell r="FF269">
            <v>1</v>
          </cell>
          <cell r="FH269">
            <v>11</v>
          </cell>
          <cell r="FQ269">
            <v>12</v>
          </cell>
          <cell r="FR269">
            <v>1</v>
          </cell>
          <cell r="FS269">
            <v>14</v>
          </cell>
          <cell r="FT269">
            <v>8</v>
          </cell>
          <cell r="FU269">
            <v>0</v>
          </cell>
          <cell r="FV269">
            <v>17</v>
          </cell>
          <cell r="FY269">
            <v>7</v>
          </cell>
          <cell r="FZ269">
            <v>10</v>
          </cell>
          <cell r="GB269">
            <v>0</v>
          </cell>
          <cell r="GC269">
            <v>0</v>
          </cell>
          <cell r="GD269">
            <v>3</v>
          </cell>
          <cell r="GE269">
            <v>9</v>
          </cell>
          <cell r="GG269">
            <v>10</v>
          </cell>
          <cell r="GH269">
            <v>0</v>
          </cell>
          <cell r="GI269">
            <v>3</v>
          </cell>
          <cell r="GR269">
            <v>10</v>
          </cell>
          <cell r="GS269">
            <v>0</v>
          </cell>
          <cell r="GU269">
            <v>-1</v>
          </cell>
          <cell r="GW269">
            <v>0</v>
          </cell>
          <cell r="GY269">
            <v>1</v>
          </cell>
          <cell r="GZ269">
            <v>0</v>
          </cell>
          <cell r="HB269">
            <v>0</v>
          </cell>
          <cell r="HC269">
            <v>-10</v>
          </cell>
          <cell r="HM269">
            <v>1</v>
          </cell>
          <cell r="HN269">
            <v>1</v>
          </cell>
          <cell r="HO269">
            <v>0</v>
          </cell>
          <cell r="HP269">
            <v>15</v>
          </cell>
          <cell r="HQ269">
            <v>2</v>
          </cell>
          <cell r="HR269">
            <v>0</v>
          </cell>
          <cell r="HS269">
            <v>6</v>
          </cell>
        </row>
        <row r="270">
          <cell r="A270" t="str">
            <v>8714047</v>
          </cell>
          <cell r="B270">
            <v>5</v>
          </cell>
          <cell r="C270">
            <v>6</v>
          </cell>
          <cell r="D270" t="str">
            <v>47</v>
          </cell>
          <cell r="E270"/>
          <cell r="F270"/>
          <cell r="G270" t="str">
            <v>8714047</v>
          </cell>
          <cell r="H270" t="str">
            <v>NEW ROHITHA</v>
          </cell>
          <cell r="I270" t="str">
            <v>00/0</v>
          </cell>
          <cell r="J270"/>
          <cell r="K270" t="str">
            <v>B</v>
          </cell>
          <cell r="L270" t="str">
            <v>N</v>
          </cell>
          <cell r="M270">
            <v>699</v>
          </cell>
          <cell r="N270">
            <v>300</v>
          </cell>
          <cell r="O270">
            <v>352.04</v>
          </cell>
          <cell r="P270">
            <v>27</v>
          </cell>
          <cell r="Q270">
            <v>30</v>
          </cell>
          <cell r="R270">
            <v>9</v>
          </cell>
          <cell r="S270">
            <v>31</v>
          </cell>
          <cell r="T270">
            <v>20365.490000000002</v>
          </cell>
          <cell r="U270">
            <v>160</v>
          </cell>
          <cell r="V270">
            <v>98753</v>
          </cell>
          <cell r="W270">
            <v>70088</v>
          </cell>
          <cell r="X270" t="str">
            <v xml:space="preserve">PREMIER        </v>
          </cell>
          <cell r="Y270">
            <v>319</v>
          </cell>
          <cell r="Z270">
            <v>190944.39</v>
          </cell>
          <cell r="AA270">
            <v>495441.05</v>
          </cell>
          <cell r="AB270">
            <v>818</v>
          </cell>
          <cell r="AC270" t="str">
            <v>201648</v>
          </cell>
          <cell r="AD270" t="str">
            <v>201733</v>
          </cell>
          <cell r="AE270">
            <v>395</v>
          </cell>
          <cell r="AF270">
            <v>270</v>
          </cell>
          <cell r="AG270">
            <v>665</v>
          </cell>
          <cell r="AH270" t="str">
            <v>201648</v>
          </cell>
          <cell r="AI270" t="str">
            <v>201733</v>
          </cell>
          <cell r="AJ270">
            <v>354</v>
          </cell>
          <cell r="AK270">
            <v>15</v>
          </cell>
          <cell r="AL270">
            <v>0</v>
          </cell>
          <cell r="AM270">
            <v>0</v>
          </cell>
          <cell r="AN270" t="str">
            <v>201735</v>
          </cell>
          <cell r="AO270">
            <v>51.393999999999998</v>
          </cell>
          <cell r="AP270">
            <v>49.637</v>
          </cell>
          <cell r="AQ270">
            <v>48</v>
          </cell>
          <cell r="AR270">
            <v>19</v>
          </cell>
          <cell r="AS270" t="str">
            <v xml:space="preserve">8714047    </v>
          </cell>
          <cell r="AT270">
            <v>106</v>
          </cell>
          <cell r="AU270">
            <v>52</v>
          </cell>
          <cell r="AV270">
            <v>77</v>
          </cell>
          <cell r="AW270">
            <v>120</v>
          </cell>
          <cell r="AX270">
            <v>50</v>
          </cell>
          <cell r="AY270">
            <v>405</v>
          </cell>
          <cell r="AZ270" t="str">
            <v xml:space="preserve">8714047    </v>
          </cell>
          <cell r="BA270">
            <v>16</v>
          </cell>
          <cell r="BB270">
            <v>2</v>
          </cell>
          <cell r="BC270">
            <v>8</v>
          </cell>
          <cell r="BD270">
            <v>4</v>
          </cell>
          <cell r="BE270">
            <v>1</v>
          </cell>
          <cell r="BF270">
            <v>31</v>
          </cell>
          <cell r="BG270" t="str">
            <v xml:space="preserve">8714047    </v>
          </cell>
          <cell r="BH270">
            <v>63</v>
          </cell>
          <cell r="BI270">
            <v>12</v>
          </cell>
          <cell r="BJ270">
            <v>49</v>
          </cell>
          <cell r="BK270">
            <v>18</v>
          </cell>
          <cell r="BL270">
            <v>18</v>
          </cell>
          <cell r="BM270">
            <v>160</v>
          </cell>
          <cell r="BN270" t="str">
            <v xml:space="preserve">8714047    </v>
          </cell>
          <cell r="BO270">
            <v>7</v>
          </cell>
          <cell r="BP270">
            <v>10</v>
          </cell>
          <cell r="BQ270">
            <v>10</v>
          </cell>
          <cell r="BR270">
            <v>0</v>
          </cell>
          <cell r="BS270">
            <v>0</v>
          </cell>
          <cell r="BT270">
            <v>0</v>
          </cell>
          <cell r="BU270">
            <v>12</v>
          </cell>
          <cell r="BV270">
            <v>0</v>
          </cell>
          <cell r="BW270">
            <v>0</v>
          </cell>
          <cell r="BX270">
            <v>0</v>
          </cell>
          <cell r="BY270">
            <v>11</v>
          </cell>
          <cell r="BZ270">
            <v>7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G270">
            <v>0</v>
          </cell>
          <cell r="CH270">
            <v>10</v>
          </cell>
          <cell r="CI270">
            <v>0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0</v>
          </cell>
          <cell r="DD270">
            <v>0</v>
          </cell>
          <cell r="DE270">
            <v>0</v>
          </cell>
          <cell r="DF270">
            <v>10</v>
          </cell>
          <cell r="DH270">
            <v>0</v>
          </cell>
          <cell r="DI270">
            <v>4</v>
          </cell>
          <cell r="DJ270">
            <v>0</v>
          </cell>
          <cell r="DK270">
            <v>0</v>
          </cell>
          <cell r="DL270">
            <v>8</v>
          </cell>
          <cell r="DM270">
            <v>10</v>
          </cell>
          <cell r="DN270">
            <v>8</v>
          </cell>
          <cell r="DO270">
            <v>0</v>
          </cell>
          <cell r="DP270">
            <v>10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10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C270">
            <v>0</v>
          </cell>
          <cell r="ED270">
            <v>0</v>
          </cell>
          <cell r="EE270">
            <v>8</v>
          </cell>
          <cell r="EF270">
            <v>0</v>
          </cell>
          <cell r="EG270">
            <v>0</v>
          </cell>
          <cell r="EH270">
            <v>4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10</v>
          </cell>
          <cell r="ES270">
            <v>8</v>
          </cell>
          <cell r="ET270">
            <v>2</v>
          </cell>
          <cell r="EU270">
            <v>12</v>
          </cell>
          <cell r="EV270">
            <v>2</v>
          </cell>
          <cell r="EW270">
            <v>12</v>
          </cell>
          <cell r="EX270">
            <v>7</v>
          </cell>
          <cell r="EY270">
            <v>8</v>
          </cell>
          <cell r="EZ270">
            <v>0</v>
          </cell>
          <cell r="FA270">
            <v>0</v>
          </cell>
          <cell r="FB270">
            <v>0</v>
          </cell>
          <cell r="FC270">
            <v>11</v>
          </cell>
          <cell r="FD270">
            <v>0</v>
          </cell>
          <cell r="FE270">
            <v>3</v>
          </cell>
          <cell r="FF270">
            <v>1</v>
          </cell>
          <cell r="FG270">
            <v>0</v>
          </cell>
          <cell r="FH270">
            <v>1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P270">
            <v>0</v>
          </cell>
          <cell r="FQ270">
            <v>0</v>
          </cell>
          <cell r="FR270">
            <v>6</v>
          </cell>
          <cell r="FS270">
            <v>12</v>
          </cell>
          <cell r="FT270">
            <v>9</v>
          </cell>
          <cell r="FU270">
            <v>1</v>
          </cell>
          <cell r="FV270">
            <v>15</v>
          </cell>
          <cell r="FW270">
            <v>0</v>
          </cell>
          <cell r="FY270">
            <v>8</v>
          </cell>
          <cell r="FZ270">
            <v>8</v>
          </cell>
          <cell r="GA270">
            <v>0</v>
          </cell>
          <cell r="GB270">
            <v>8</v>
          </cell>
          <cell r="GC270">
            <v>0</v>
          </cell>
          <cell r="GD270">
            <v>0</v>
          </cell>
          <cell r="GE270">
            <v>3</v>
          </cell>
          <cell r="GF270">
            <v>0</v>
          </cell>
          <cell r="GG270">
            <v>10</v>
          </cell>
          <cell r="GH270">
            <v>0</v>
          </cell>
          <cell r="GI270">
            <v>12</v>
          </cell>
          <cell r="GJ270">
            <v>0</v>
          </cell>
          <cell r="GK270">
            <v>0</v>
          </cell>
          <cell r="GL270">
            <v>0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10</v>
          </cell>
          <cell r="GS270">
            <v>7</v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3</v>
          </cell>
          <cell r="GZ270">
            <v>12</v>
          </cell>
          <cell r="HA270">
            <v>7</v>
          </cell>
          <cell r="HB270">
            <v>0</v>
          </cell>
          <cell r="HC270">
            <v>0</v>
          </cell>
          <cell r="HE270">
            <v>0</v>
          </cell>
          <cell r="HF270">
            <v>0</v>
          </cell>
          <cell r="HI270">
            <v>0</v>
          </cell>
          <cell r="HJ270">
            <v>0</v>
          </cell>
          <cell r="HK270">
            <v>0</v>
          </cell>
          <cell r="HL270">
            <v>0</v>
          </cell>
          <cell r="HM270">
            <v>8</v>
          </cell>
          <cell r="HN270">
            <v>9</v>
          </cell>
          <cell r="HO270">
            <v>0</v>
          </cell>
          <cell r="HP270">
            <v>15</v>
          </cell>
          <cell r="HQ270">
            <v>10</v>
          </cell>
          <cell r="HR270">
            <v>12</v>
          </cell>
          <cell r="HS270">
            <v>14</v>
          </cell>
        </row>
        <row r="271">
          <cell r="A271" t="str">
            <v>8716051</v>
          </cell>
          <cell r="B271">
            <v>5</v>
          </cell>
          <cell r="C271">
            <v>6</v>
          </cell>
          <cell r="D271" t="str">
            <v>51</v>
          </cell>
          <cell r="E271" t="str">
            <v>*</v>
          </cell>
          <cell r="F271" t="str">
            <v>X499</v>
          </cell>
          <cell r="G271" t="str">
            <v>8716051</v>
          </cell>
          <cell r="H271" t="str">
            <v>SUPUN</v>
          </cell>
          <cell r="I271" t="str">
            <v>35/4</v>
          </cell>
          <cell r="J271" t="str">
            <v>+</v>
          </cell>
          <cell r="K271" t="str">
            <v>B</v>
          </cell>
          <cell r="L271" t="str">
            <v>D</v>
          </cell>
          <cell r="M271">
            <v>1399</v>
          </cell>
          <cell r="N271">
            <v>650.12</v>
          </cell>
          <cell r="O271">
            <v>762.9</v>
          </cell>
          <cell r="P271">
            <v>7</v>
          </cell>
          <cell r="Q271">
            <v>5</v>
          </cell>
          <cell r="R271">
            <v>6</v>
          </cell>
          <cell r="S271">
            <v>6</v>
          </cell>
          <cell r="T271">
            <v>4888.3999999999996</v>
          </cell>
          <cell r="U271">
            <v>47</v>
          </cell>
          <cell r="V271">
            <v>38472.19</v>
          </cell>
          <cell r="W271">
            <v>70063</v>
          </cell>
          <cell r="X271" t="str">
            <v>SUPUN AIRSOFT P</v>
          </cell>
          <cell r="Y271">
            <v>880</v>
          </cell>
          <cell r="Z271">
            <v>1075107.3999999999</v>
          </cell>
          <cell r="AA271">
            <v>266135.02</v>
          </cell>
          <cell r="AB271">
            <v>223</v>
          </cell>
          <cell r="AC271" t="str">
            <v>201250</v>
          </cell>
          <cell r="AD271" t="str">
            <v>201639</v>
          </cell>
          <cell r="AE271">
            <v>143</v>
          </cell>
          <cell r="AF271">
            <v>5</v>
          </cell>
          <cell r="AG271">
            <v>148</v>
          </cell>
          <cell r="AH271" t="str">
            <v>201250</v>
          </cell>
          <cell r="AI271" t="str">
            <v>201733</v>
          </cell>
          <cell r="AJ271">
            <v>25</v>
          </cell>
          <cell r="AK271">
            <v>0</v>
          </cell>
          <cell r="AL271">
            <v>0</v>
          </cell>
          <cell r="AM271">
            <v>0</v>
          </cell>
          <cell r="AN271" t="str">
            <v>-</v>
          </cell>
          <cell r="AO271">
            <v>20.577000000000002</v>
          </cell>
          <cell r="AP271">
            <v>45.468000000000004</v>
          </cell>
          <cell r="AQ271">
            <v>37</v>
          </cell>
          <cell r="AR271">
            <v>5</v>
          </cell>
          <cell r="AS271" t="str">
            <v xml:space="preserve">8716051    </v>
          </cell>
          <cell r="AT271">
            <v>17</v>
          </cell>
          <cell r="AU271">
            <v>27</v>
          </cell>
          <cell r="AV271">
            <v>68</v>
          </cell>
          <cell r="AW271">
            <v>20</v>
          </cell>
          <cell r="AX271">
            <v>11</v>
          </cell>
          <cell r="AY271">
            <v>143</v>
          </cell>
          <cell r="AZ271" t="str">
            <v xml:space="preserve">8716051    </v>
          </cell>
          <cell r="BA271">
            <v>0</v>
          </cell>
          <cell r="BB271">
            <v>3</v>
          </cell>
          <cell r="BC271">
            <v>1</v>
          </cell>
          <cell r="BD271">
            <v>2</v>
          </cell>
          <cell r="BE271">
            <v>0</v>
          </cell>
          <cell r="BF271">
            <v>6</v>
          </cell>
          <cell r="BG271" t="str">
            <v xml:space="preserve">8716051    </v>
          </cell>
          <cell r="BH271">
            <v>11</v>
          </cell>
          <cell r="BI271">
            <v>10</v>
          </cell>
          <cell r="BJ271">
            <v>12</v>
          </cell>
          <cell r="BK271">
            <v>11</v>
          </cell>
          <cell r="BL271">
            <v>3</v>
          </cell>
          <cell r="BM271">
            <v>47</v>
          </cell>
          <cell r="BN271" t="str">
            <v xml:space="preserve">8716051    </v>
          </cell>
          <cell r="BO271">
            <v>0</v>
          </cell>
          <cell r="BP271">
            <v>5</v>
          </cell>
          <cell r="BQ271">
            <v>1</v>
          </cell>
          <cell r="BR271">
            <v>3</v>
          </cell>
          <cell r="BS271">
            <v>0</v>
          </cell>
          <cell r="BU271">
            <v>4</v>
          </cell>
          <cell r="BX271">
            <v>1</v>
          </cell>
          <cell r="CH271">
            <v>0</v>
          </cell>
          <cell r="DH271">
            <v>0</v>
          </cell>
          <cell r="DI271">
            <v>14</v>
          </cell>
          <cell r="DL271">
            <v>1</v>
          </cell>
          <cell r="DM271">
            <v>2</v>
          </cell>
          <cell r="DN271">
            <v>1</v>
          </cell>
          <cell r="DO271">
            <v>-3</v>
          </cell>
          <cell r="DQ271">
            <v>0</v>
          </cell>
          <cell r="DR271">
            <v>0</v>
          </cell>
          <cell r="DU271">
            <v>1</v>
          </cell>
          <cell r="DX271">
            <v>5</v>
          </cell>
          <cell r="DZ271">
            <v>2</v>
          </cell>
          <cell r="EH271">
            <v>2</v>
          </cell>
          <cell r="EK271">
            <v>2</v>
          </cell>
          <cell r="ER271">
            <v>4</v>
          </cell>
          <cell r="ES271">
            <v>1</v>
          </cell>
          <cell r="ET271">
            <v>9</v>
          </cell>
          <cell r="EU271">
            <v>1</v>
          </cell>
          <cell r="EV271">
            <v>3</v>
          </cell>
          <cell r="EW271">
            <v>9</v>
          </cell>
          <cell r="EX271">
            <v>0</v>
          </cell>
          <cell r="EY271">
            <v>0</v>
          </cell>
          <cell r="FC271">
            <v>0</v>
          </cell>
          <cell r="FE271">
            <v>6</v>
          </cell>
          <cell r="FH271">
            <v>15</v>
          </cell>
          <cell r="FQ271">
            <v>5</v>
          </cell>
          <cell r="FR271">
            <v>2</v>
          </cell>
          <cell r="FT271">
            <v>0</v>
          </cell>
          <cell r="FU271">
            <v>5</v>
          </cell>
          <cell r="FV271">
            <v>1</v>
          </cell>
          <cell r="FY271">
            <v>7</v>
          </cell>
          <cell r="FZ271">
            <v>0</v>
          </cell>
          <cell r="GC271">
            <v>0</v>
          </cell>
          <cell r="GD271">
            <v>8</v>
          </cell>
          <cell r="GE271">
            <v>7</v>
          </cell>
          <cell r="GL271">
            <v>2</v>
          </cell>
          <cell r="GR271">
            <v>0</v>
          </cell>
          <cell r="GS271">
            <v>1</v>
          </cell>
          <cell r="GW271">
            <v>7</v>
          </cell>
          <cell r="GY271">
            <v>1</v>
          </cell>
          <cell r="HA271">
            <v>1</v>
          </cell>
          <cell r="HB271">
            <v>1</v>
          </cell>
          <cell r="HC271">
            <v>0</v>
          </cell>
          <cell r="HM271">
            <v>5</v>
          </cell>
          <cell r="HO271">
            <v>0</v>
          </cell>
          <cell r="HP271">
            <v>-2</v>
          </cell>
          <cell r="HQ271">
            <v>0</v>
          </cell>
          <cell r="HR271">
            <v>3</v>
          </cell>
          <cell r="HS271">
            <v>0</v>
          </cell>
        </row>
        <row r="272">
          <cell r="A272" t="str">
            <v>8716053</v>
          </cell>
          <cell r="B272">
            <v>5</v>
          </cell>
          <cell r="C272">
            <v>6</v>
          </cell>
          <cell r="D272" t="str">
            <v>53</v>
          </cell>
          <cell r="E272" t="str">
            <v>*</v>
          </cell>
          <cell r="F272"/>
          <cell r="G272" t="str">
            <v>8716053</v>
          </cell>
          <cell r="H272" t="str">
            <v>AJITH</v>
          </cell>
          <cell r="I272" t="str">
            <v>00/0</v>
          </cell>
          <cell r="J272" t="str">
            <v>+</v>
          </cell>
          <cell r="K272" t="str">
            <v>B</v>
          </cell>
          <cell r="L272" t="str">
            <v>D</v>
          </cell>
          <cell r="M272">
            <v>1099</v>
          </cell>
          <cell r="N272">
            <v>490</v>
          </cell>
          <cell r="O272">
            <v>575</v>
          </cell>
          <cell r="P272">
            <v>0</v>
          </cell>
          <cell r="Q272">
            <v>0</v>
          </cell>
          <cell r="R272">
            <v>0</v>
          </cell>
          <cell r="S272">
            <v>1</v>
          </cell>
          <cell r="T272">
            <v>1077.45</v>
          </cell>
          <cell r="U272">
            <v>2</v>
          </cell>
          <cell r="V272">
            <v>2016.77</v>
          </cell>
          <cell r="W272">
            <v>70088</v>
          </cell>
          <cell r="X272" t="str">
            <v xml:space="preserve">PREMIER        </v>
          </cell>
          <cell r="Y272">
            <v>109</v>
          </cell>
          <cell r="Z272">
            <v>85700.72</v>
          </cell>
          <cell r="AA272">
            <v>12105.03</v>
          </cell>
          <cell r="AB272">
            <v>17</v>
          </cell>
          <cell r="AC272" t="str">
            <v>201448</v>
          </cell>
          <cell r="AD272" t="str">
            <v>201653</v>
          </cell>
          <cell r="AE272">
            <v>39</v>
          </cell>
          <cell r="AF272">
            <v>0</v>
          </cell>
          <cell r="AG272">
            <v>39</v>
          </cell>
          <cell r="AH272" t="str">
            <v>201449</v>
          </cell>
          <cell r="AI272" t="str">
            <v>201733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 t="str">
            <v>-</v>
          </cell>
          <cell r="AO272">
            <v>51.406999999999996</v>
          </cell>
          <cell r="AP272">
            <v>47.68</v>
          </cell>
          <cell r="AQ272">
            <v>12</v>
          </cell>
          <cell r="AR272">
            <v>1</v>
          </cell>
          <cell r="AS272" t="str">
            <v xml:space="preserve">8716053    </v>
          </cell>
          <cell r="AT272">
            <v>0</v>
          </cell>
          <cell r="AU272">
            <v>16</v>
          </cell>
          <cell r="AV272">
            <v>4</v>
          </cell>
          <cell r="AW272">
            <v>13</v>
          </cell>
          <cell r="AX272">
            <v>6</v>
          </cell>
          <cell r="AY272">
            <v>39</v>
          </cell>
          <cell r="AZ272" t="str">
            <v xml:space="preserve">8716053    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1</v>
          </cell>
          <cell r="BF272">
            <v>1</v>
          </cell>
          <cell r="BG272" t="str">
            <v xml:space="preserve">8716053    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2</v>
          </cell>
          <cell r="BM272">
            <v>2</v>
          </cell>
          <cell r="BN272" t="str">
            <v xml:space="preserve">8716053    </v>
          </cell>
          <cell r="CZ272">
            <v>0</v>
          </cell>
          <cell r="DL272">
            <v>2</v>
          </cell>
          <cell r="EK272">
            <v>14</v>
          </cell>
          <cell r="ET272">
            <v>2</v>
          </cell>
          <cell r="EY272">
            <v>3</v>
          </cell>
          <cell r="FC272">
            <v>0</v>
          </cell>
          <cell r="FE272">
            <v>2</v>
          </cell>
          <cell r="FR272">
            <v>3</v>
          </cell>
          <cell r="FU272">
            <v>5</v>
          </cell>
          <cell r="GB272">
            <v>2</v>
          </cell>
          <cell r="GE272">
            <v>3</v>
          </cell>
          <cell r="GW272">
            <v>1</v>
          </cell>
          <cell r="HA272">
            <v>1</v>
          </cell>
          <cell r="HB272">
            <v>1</v>
          </cell>
        </row>
        <row r="273">
          <cell r="A273" t="str">
            <v>8714063</v>
          </cell>
          <cell r="B273">
            <v>5</v>
          </cell>
          <cell r="C273">
            <v>6</v>
          </cell>
          <cell r="D273" t="str">
            <v>63</v>
          </cell>
          <cell r="E273"/>
          <cell r="F273"/>
          <cell r="G273" t="str">
            <v>8714063</v>
          </cell>
          <cell r="H273" t="str">
            <v>SAMAN</v>
          </cell>
          <cell r="I273" t="str">
            <v>39/6</v>
          </cell>
          <cell r="J273" t="str">
            <v>+</v>
          </cell>
          <cell r="K273" t="str">
            <v>B</v>
          </cell>
          <cell r="L273" t="str">
            <v>N</v>
          </cell>
          <cell r="M273">
            <v>1099</v>
          </cell>
          <cell r="N273">
            <v>564</v>
          </cell>
          <cell r="O273">
            <v>564</v>
          </cell>
          <cell r="P273">
            <v>39</v>
          </cell>
          <cell r="Q273">
            <v>28</v>
          </cell>
          <cell r="R273">
            <v>41</v>
          </cell>
          <cell r="S273">
            <v>42</v>
          </cell>
          <cell r="T273">
            <v>44285.99</v>
          </cell>
          <cell r="U273">
            <v>261</v>
          </cell>
          <cell r="V273">
            <v>251085.49</v>
          </cell>
          <cell r="W273">
            <v>14100</v>
          </cell>
          <cell r="X273" t="str">
            <v>LEATHER FACTORY</v>
          </cell>
          <cell r="Y273">
            <v>1331</v>
          </cell>
          <cell r="Z273">
            <v>1207095.7</v>
          </cell>
          <cell r="AA273">
            <v>1164668.1000000001</v>
          </cell>
          <cell r="AB273">
            <v>1218</v>
          </cell>
          <cell r="AC273" t="str">
            <v>201611</v>
          </cell>
          <cell r="AD273" t="str">
            <v>201728</v>
          </cell>
          <cell r="AE273">
            <v>1495</v>
          </cell>
          <cell r="AF273">
            <v>579</v>
          </cell>
          <cell r="AG273">
            <v>2074</v>
          </cell>
          <cell r="AH273" t="str">
            <v>201612</v>
          </cell>
          <cell r="AI273" t="str">
            <v>201733</v>
          </cell>
          <cell r="AJ273">
            <v>1376</v>
          </cell>
          <cell r="AK273">
            <v>0</v>
          </cell>
          <cell r="AL273">
            <v>0</v>
          </cell>
          <cell r="AM273">
            <v>0</v>
          </cell>
          <cell r="AN273" t="str">
            <v>-</v>
          </cell>
          <cell r="AO273">
            <v>41.372999999999998</v>
          </cell>
          <cell r="AP273">
            <v>39.777999999999999</v>
          </cell>
          <cell r="AQ273">
            <v>66</v>
          </cell>
          <cell r="AR273">
            <v>29</v>
          </cell>
          <cell r="AS273" t="str">
            <v xml:space="preserve">8714063    </v>
          </cell>
          <cell r="AT273">
            <v>343</v>
          </cell>
          <cell r="AU273">
            <v>254</v>
          </cell>
          <cell r="AV273">
            <v>289</v>
          </cell>
          <cell r="AW273">
            <v>360</v>
          </cell>
          <cell r="AX273">
            <v>249</v>
          </cell>
          <cell r="AY273">
            <v>1495</v>
          </cell>
          <cell r="AZ273" t="str">
            <v xml:space="preserve">8714063    </v>
          </cell>
          <cell r="BA273">
            <v>8</v>
          </cell>
          <cell r="BB273">
            <v>4</v>
          </cell>
          <cell r="BC273">
            <v>9</v>
          </cell>
          <cell r="BD273">
            <v>11</v>
          </cell>
          <cell r="BE273">
            <v>10</v>
          </cell>
          <cell r="BF273">
            <v>42</v>
          </cell>
          <cell r="BG273" t="str">
            <v xml:space="preserve">8714063    </v>
          </cell>
          <cell r="BH273">
            <v>53</v>
          </cell>
          <cell r="BI273">
            <v>35</v>
          </cell>
          <cell r="BJ273">
            <v>56</v>
          </cell>
          <cell r="BK273">
            <v>70</v>
          </cell>
          <cell r="BL273">
            <v>47</v>
          </cell>
          <cell r="BM273">
            <v>261</v>
          </cell>
          <cell r="BN273" t="str">
            <v xml:space="preserve">8714063    </v>
          </cell>
          <cell r="BO273">
            <v>22</v>
          </cell>
          <cell r="BP273">
            <v>33</v>
          </cell>
          <cell r="BQ273">
            <v>29</v>
          </cell>
          <cell r="BR273">
            <v>0</v>
          </cell>
          <cell r="BS273">
            <v>0</v>
          </cell>
          <cell r="BT273">
            <v>0</v>
          </cell>
          <cell r="BU273">
            <v>23</v>
          </cell>
          <cell r="BV273">
            <v>0</v>
          </cell>
          <cell r="BW273">
            <v>0</v>
          </cell>
          <cell r="BX273">
            <v>23</v>
          </cell>
          <cell r="BY273">
            <v>33</v>
          </cell>
          <cell r="BZ273">
            <v>24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G273">
            <v>0</v>
          </cell>
          <cell r="CH273">
            <v>32</v>
          </cell>
          <cell r="CI273">
            <v>0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0</v>
          </cell>
          <cell r="DD273">
            <v>0</v>
          </cell>
          <cell r="DE273">
            <v>0</v>
          </cell>
          <cell r="DF273">
            <v>10</v>
          </cell>
          <cell r="DG273">
            <v>28</v>
          </cell>
          <cell r="DH273">
            <v>19</v>
          </cell>
          <cell r="DI273">
            <v>19</v>
          </cell>
          <cell r="DJ273">
            <v>0</v>
          </cell>
          <cell r="DK273">
            <v>0</v>
          </cell>
          <cell r="DL273">
            <v>35</v>
          </cell>
          <cell r="DM273">
            <v>27</v>
          </cell>
          <cell r="DN273">
            <v>20</v>
          </cell>
          <cell r="DO273">
            <v>12</v>
          </cell>
          <cell r="DP273">
            <v>18</v>
          </cell>
          <cell r="DQ273">
            <v>18</v>
          </cell>
          <cell r="DR273">
            <v>26</v>
          </cell>
          <cell r="DS273">
            <v>0</v>
          </cell>
          <cell r="DT273">
            <v>0</v>
          </cell>
          <cell r="DU273">
            <v>25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19</v>
          </cell>
          <cell r="EA273">
            <v>0</v>
          </cell>
          <cell r="EC273">
            <v>0</v>
          </cell>
          <cell r="ED273">
            <v>0</v>
          </cell>
          <cell r="EE273">
            <v>9</v>
          </cell>
          <cell r="EF273">
            <v>0</v>
          </cell>
          <cell r="EG273">
            <v>0</v>
          </cell>
          <cell r="EH273">
            <v>25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10</v>
          </cell>
          <cell r="ER273">
            <v>14</v>
          </cell>
          <cell r="ES273">
            <v>16</v>
          </cell>
          <cell r="ET273">
            <v>11</v>
          </cell>
          <cell r="EU273">
            <v>26</v>
          </cell>
          <cell r="EV273">
            <v>13</v>
          </cell>
          <cell r="EW273">
            <v>15</v>
          </cell>
          <cell r="EX273">
            <v>20</v>
          </cell>
          <cell r="EY273">
            <v>18</v>
          </cell>
          <cell r="EZ273">
            <v>0</v>
          </cell>
          <cell r="FA273">
            <v>0</v>
          </cell>
          <cell r="FB273">
            <v>0</v>
          </cell>
          <cell r="FC273">
            <v>25</v>
          </cell>
          <cell r="FD273">
            <v>16</v>
          </cell>
          <cell r="FE273">
            <v>21</v>
          </cell>
          <cell r="FF273">
            <v>21</v>
          </cell>
          <cell r="FG273">
            <v>0</v>
          </cell>
          <cell r="FH273">
            <v>15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P273">
            <v>0</v>
          </cell>
          <cell r="FQ273">
            <v>33</v>
          </cell>
          <cell r="FR273">
            <v>33</v>
          </cell>
          <cell r="FS273">
            <v>28</v>
          </cell>
          <cell r="FT273">
            <v>36</v>
          </cell>
          <cell r="FU273">
            <v>16</v>
          </cell>
          <cell r="FV273">
            <v>43</v>
          </cell>
          <cell r="FW273">
            <v>0</v>
          </cell>
          <cell r="FY273">
            <v>14</v>
          </cell>
          <cell r="FZ273">
            <v>20</v>
          </cell>
          <cell r="GA273">
            <v>0</v>
          </cell>
          <cell r="GB273">
            <v>21</v>
          </cell>
          <cell r="GC273">
            <v>30</v>
          </cell>
          <cell r="GD273">
            <v>19</v>
          </cell>
          <cell r="GE273">
            <v>18</v>
          </cell>
          <cell r="GF273">
            <v>0</v>
          </cell>
          <cell r="GG273">
            <v>0</v>
          </cell>
          <cell r="GH273">
            <v>1</v>
          </cell>
          <cell r="GI273">
            <v>26</v>
          </cell>
          <cell r="GJ273">
            <v>0</v>
          </cell>
          <cell r="GK273">
            <v>0</v>
          </cell>
          <cell r="GL273">
            <v>0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46</v>
          </cell>
          <cell r="GS273">
            <v>31</v>
          </cell>
          <cell r="GT273">
            <v>0</v>
          </cell>
          <cell r="GU273">
            <v>38</v>
          </cell>
          <cell r="GV273">
            <v>0</v>
          </cell>
          <cell r="GW273">
            <v>18</v>
          </cell>
          <cell r="GX273">
            <v>0</v>
          </cell>
          <cell r="GY273">
            <v>18</v>
          </cell>
          <cell r="GZ273">
            <v>28</v>
          </cell>
          <cell r="HA273">
            <v>25</v>
          </cell>
          <cell r="HB273">
            <v>15</v>
          </cell>
          <cell r="HC273">
            <v>0</v>
          </cell>
          <cell r="HE273">
            <v>2</v>
          </cell>
          <cell r="HF273">
            <v>0</v>
          </cell>
          <cell r="HI273">
            <v>0</v>
          </cell>
          <cell r="HJ273">
            <v>0</v>
          </cell>
          <cell r="HK273">
            <v>0</v>
          </cell>
          <cell r="HL273">
            <v>0</v>
          </cell>
          <cell r="HM273">
            <v>35</v>
          </cell>
          <cell r="HN273">
            <v>27</v>
          </cell>
          <cell r="HO273">
            <v>13</v>
          </cell>
          <cell r="HP273">
            <v>15</v>
          </cell>
          <cell r="HQ273">
            <v>35</v>
          </cell>
          <cell r="HR273">
            <v>23</v>
          </cell>
          <cell r="HS273">
            <v>30</v>
          </cell>
        </row>
        <row r="274">
          <cell r="A274" t="str">
            <v>8716063</v>
          </cell>
          <cell r="B274">
            <v>5</v>
          </cell>
          <cell r="C274">
            <v>6</v>
          </cell>
          <cell r="D274" t="str">
            <v>63</v>
          </cell>
          <cell r="E274"/>
          <cell r="F274"/>
          <cell r="G274" t="str">
            <v>8716063</v>
          </cell>
          <cell r="H274" t="str">
            <v>SAMAN</v>
          </cell>
          <cell r="I274" t="str">
            <v>39/6</v>
          </cell>
          <cell r="J274" t="str">
            <v>+</v>
          </cell>
          <cell r="K274" t="str">
            <v>B</v>
          </cell>
          <cell r="L274" t="str">
            <v>N</v>
          </cell>
          <cell r="M274">
            <v>1099</v>
          </cell>
          <cell r="N274">
            <v>564</v>
          </cell>
          <cell r="O274">
            <v>564</v>
          </cell>
          <cell r="P274">
            <v>13</v>
          </cell>
          <cell r="Q274">
            <v>31</v>
          </cell>
          <cell r="R274">
            <v>13</v>
          </cell>
          <cell r="S274">
            <v>19</v>
          </cell>
          <cell r="T274">
            <v>20057.16</v>
          </cell>
          <cell r="U274">
            <v>140</v>
          </cell>
          <cell r="V274">
            <v>135582.39999999999</v>
          </cell>
          <cell r="W274">
            <v>14100</v>
          </cell>
          <cell r="X274" t="str">
            <v>LEATHER FACTORY</v>
          </cell>
          <cell r="Y274">
            <v>993</v>
          </cell>
          <cell r="Z274">
            <v>906306.09</v>
          </cell>
          <cell r="AA274">
            <v>578571.84</v>
          </cell>
          <cell r="AB274">
            <v>618</v>
          </cell>
          <cell r="AC274" t="str">
            <v>201611</v>
          </cell>
          <cell r="AD274" t="str">
            <v>201733</v>
          </cell>
          <cell r="AE274">
            <v>1195</v>
          </cell>
          <cell r="AF274">
            <v>226</v>
          </cell>
          <cell r="AG274">
            <v>1421</v>
          </cell>
          <cell r="AH274" t="str">
            <v>201612</v>
          </cell>
          <cell r="AI274" t="str">
            <v>201733</v>
          </cell>
          <cell r="AJ274">
            <v>1124</v>
          </cell>
          <cell r="AK274">
            <v>3</v>
          </cell>
          <cell r="AL274">
            <v>0</v>
          </cell>
          <cell r="AM274">
            <v>0</v>
          </cell>
          <cell r="AN274" t="str">
            <v>201735</v>
          </cell>
          <cell r="AO274">
            <v>41.762</v>
          </cell>
          <cell r="AP274">
            <v>39.777999999999999</v>
          </cell>
          <cell r="AQ274">
            <v>66</v>
          </cell>
          <cell r="AR274">
            <v>17</v>
          </cell>
          <cell r="AS274" t="str">
            <v xml:space="preserve">8716063    </v>
          </cell>
          <cell r="AT274">
            <v>246</v>
          </cell>
          <cell r="AU274">
            <v>232</v>
          </cell>
          <cell r="AV274">
            <v>286</v>
          </cell>
          <cell r="AW274">
            <v>228</v>
          </cell>
          <cell r="AX274">
            <v>203</v>
          </cell>
          <cell r="AY274">
            <v>1195</v>
          </cell>
          <cell r="AZ274" t="str">
            <v xml:space="preserve">8716063    </v>
          </cell>
          <cell r="BA274">
            <v>5</v>
          </cell>
          <cell r="BB274">
            <v>4</v>
          </cell>
          <cell r="BC274">
            <v>4</v>
          </cell>
          <cell r="BD274">
            <v>5</v>
          </cell>
          <cell r="BE274">
            <v>1</v>
          </cell>
          <cell r="BF274">
            <v>19</v>
          </cell>
          <cell r="BG274" t="str">
            <v xml:space="preserve">8716063    </v>
          </cell>
          <cell r="BH274">
            <v>46</v>
          </cell>
          <cell r="BI274">
            <v>20</v>
          </cell>
          <cell r="BJ274">
            <v>21</v>
          </cell>
          <cell r="BK274">
            <v>32</v>
          </cell>
          <cell r="BL274">
            <v>21</v>
          </cell>
          <cell r="BM274">
            <v>140</v>
          </cell>
          <cell r="BN274" t="str">
            <v xml:space="preserve">8716063    </v>
          </cell>
          <cell r="BO274">
            <v>24</v>
          </cell>
          <cell r="BP274">
            <v>15</v>
          </cell>
          <cell r="BQ274">
            <v>29</v>
          </cell>
          <cell r="BU274">
            <v>17</v>
          </cell>
          <cell r="BX274">
            <v>21</v>
          </cell>
          <cell r="BY274">
            <v>24</v>
          </cell>
          <cell r="BZ274">
            <v>7</v>
          </cell>
          <cell r="CH274">
            <v>13</v>
          </cell>
          <cell r="DF274">
            <v>10</v>
          </cell>
          <cell r="DG274">
            <v>26</v>
          </cell>
          <cell r="DH274">
            <v>22</v>
          </cell>
          <cell r="DI274">
            <v>15</v>
          </cell>
          <cell r="DL274">
            <v>19</v>
          </cell>
          <cell r="DM274">
            <v>18</v>
          </cell>
          <cell r="DN274">
            <v>16</v>
          </cell>
          <cell r="DP274">
            <v>16</v>
          </cell>
          <cell r="DQ274">
            <v>17</v>
          </cell>
          <cell r="DR274">
            <v>24</v>
          </cell>
          <cell r="DU274">
            <v>41</v>
          </cell>
          <cell r="DX274">
            <v>15</v>
          </cell>
          <cell r="DY274">
            <v>15</v>
          </cell>
          <cell r="DZ274">
            <v>15</v>
          </cell>
          <cell r="EH274">
            <v>15</v>
          </cell>
          <cell r="EQ274">
            <v>15</v>
          </cell>
          <cell r="ER274">
            <v>18</v>
          </cell>
          <cell r="ES274">
            <v>24</v>
          </cell>
          <cell r="ET274">
            <v>16</v>
          </cell>
          <cell r="EU274">
            <v>21</v>
          </cell>
          <cell r="EV274">
            <v>15</v>
          </cell>
          <cell r="EW274">
            <v>22</v>
          </cell>
          <cell r="EX274">
            <v>17</v>
          </cell>
          <cell r="EY274">
            <v>15</v>
          </cell>
          <cell r="FC274">
            <v>15</v>
          </cell>
          <cell r="FD274">
            <v>15</v>
          </cell>
          <cell r="FE274">
            <v>21</v>
          </cell>
          <cell r="FF274">
            <v>18</v>
          </cell>
          <cell r="FH274">
            <v>19</v>
          </cell>
          <cell r="FQ274">
            <v>18</v>
          </cell>
          <cell r="FR274">
            <v>20</v>
          </cell>
          <cell r="FS274">
            <v>20</v>
          </cell>
          <cell r="FT274">
            <v>17</v>
          </cell>
          <cell r="FU274">
            <v>18</v>
          </cell>
          <cell r="FV274">
            <v>20</v>
          </cell>
          <cell r="FY274">
            <v>16</v>
          </cell>
          <cell r="FZ274">
            <v>24</v>
          </cell>
          <cell r="GB274">
            <v>14</v>
          </cell>
          <cell r="GC274">
            <v>13</v>
          </cell>
          <cell r="GD274">
            <v>16</v>
          </cell>
          <cell r="GE274">
            <v>17</v>
          </cell>
          <cell r="GH274">
            <v>1</v>
          </cell>
          <cell r="GI274">
            <v>19</v>
          </cell>
          <cell r="GK274">
            <v>0</v>
          </cell>
          <cell r="GR274">
            <v>29</v>
          </cell>
          <cell r="GS274">
            <v>19</v>
          </cell>
          <cell r="GU274">
            <v>29</v>
          </cell>
          <cell r="GW274">
            <v>17</v>
          </cell>
          <cell r="GY274">
            <v>15</v>
          </cell>
          <cell r="GZ274">
            <v>13</v>
          </cell>
          <cell r="HA274">
            <v>15</v>
          </cell>
          <cell r="HB274">
            <v>22</v>
          </cell>
          <cell r="HC274">
            <v>0</v>
          </cell>
          <cell r="HE274">
            <v>11</v>
          </cell>
          <cell r="HH274">
            <v>0</v>
          </cell>
          <cell r="HM274">
            <v>21</v>
          </cell>
          <cell r="HN274">
            <v>24</v>
          </cell>
          <cell r="HO274">
            <v>16</v>
          </cell>
          <cell r="HP274">
            <v>23</v>
          </cell>
          <cell r="HQ274">
            <v>15</v>
          </cell>
          <cell r="HR274">
            <v>15</v>
          </cell>
          <cell r="HS274">
            <v>15</v>
          </cell>
        </row>
        <row r="275">
          <cell r="A275" t="str">
            <v>8718063</v>
          </cell>
          <cell r="B275">
            <v>5</v>
          </cell>
          <cell r="C275">
            <v>6</v>
          </cell>
          <cell r="D275" t="str">
            <v>63</v>
          </cell>
          <cell r="E275"/>
          <cell r="F275"/>
          <cell r="G275" t="str">
            <v>8718063</v>
          </cell>
          <cell r="H275" t="str">
            <v>SAMAN</v>
          </cell>
          <cell r="I275" t="str">
            <v>39/6</v>
          </cell>
          <cell r="J275" t="str">
            <v>+</v>
          </cell>
          <cell r="K275" t="str">
            <v>B</v>
          </cell>
          <cell r="L275" t="str">
            <v>N</v>
          </cell>
          <cell r="M275">
            <v>1099</v>
          </cell>
          <cell r="N275">
            <v>564</v>
          </cell>
          <cell r="O275">
            <v>564</v>
          </cell>
          <cell r="P275">
            <v>21</v>
          </cell>
          <cell r="Q275">
            <v>11</v>
          </cell>
          <cell r="R275">
            <v>15</v>
          </cell>
          <cell r="S275">
            <v>21</v>
          </cell>
          <cell r="T275">
            <v>21659.54</v>
          </cell>
          <cell r="U275">
            <v>108</v>
          </cell>
          <cell r="V275">
            <v>103792</v>
          </cell>
          <cell r="W275">
            <v>14100</v>
          </cell>
          <cell r="X275" t="str">
            <v>LEATHER FACTORY</v>
          </cell>
          <cell r="Y275">
            <v>558</v>
          </cell>
          <cell r="Z275">
            <v>508948.67</v>
          </cell>
          <cell r="AA275">
            <v>613120.15</v>
          </cell>
          <cell r="AB275">
            <v>641</v>
          </cell>
          <cell r="AC275" t="str">
            <v>201611</v>
          </cell>
          <cell r="AD275" t="str">
            <v>201728</v>
          </cell>
          <cell r="AE275">
            <v>840</v>
          </cell>
          <cell r="AF275">
            <v>274</v>
          </cell>
          <cell r="AG275">
            <v>1114</v>
          </cell>
          <cell r="AH275" t="str">
            <v>201612</v>
          </cell>
          <cell r="AI275" t="str">
            <v>201733</v>
          </cell>
          <cell r="AJ275">
            <v>803</v>
          </cell>
          <cell r="AK275">
            <v>0</v>
          </cell>
          <cell r="AL275">
            <v>0</v>
          </cell>
          <cell r="AM275">
            <v>0</v>
          </cell>
          <cell r="AN275" t="str">
            <v>-</v>
          </cell>
          <cell r="AO275">
            <v>41.313000000000002</v>
          </cell>
          <cell r="AP275">
            <v>39.777999999999999</v>
          </cell>
          <cell r="AQ275">
            <v>50</v>
          </cell>
          <cell r="AR275">
            <v>15</v>
          </cell>
          <cell r="AS275" t="str">
            <v xml:space="preserve">8718063    </v>
          </cell>
          <cell r="AT275">
            <v>185</v>
          </cell>
          <cell r="AU275">
            <v>169</v>
          </cell>
          <cell r="AV275">
            <v>162</v>
          </cell>
          <cell r="AW275">
            <v>175</v>
          </cell>
          <cell r="AX275">
            <v>149</v>
          </cell>
          <cell r="AY275">
            <v>840</v>
          </cell>
          <cell r="AZ275" t="str">
            <v xml:space="preserve">8718063    </v>
          </cell>
          <cell r="BA275">
            <v>7</v>
          </cell>
          <cell r="BB275">
            <v>2</v>
          </cell>
          <cell r="BC275">
            <v>1</v>
          </cell>
          <cell r="BD275">
            <v>6</v>
          </cell>
          <cell r="BE275">
            <v>5</v>
          </cell>
          <cell r="BF275">
            <v>21</v>
          </cell>
          <cell r="BG275" t="str">
            <v xml:space="preserve">8718063    </v>
          </cell>
          <cell r="BH275">
            <v>32</v>
          </cell>
          <cell r="BI275">
            <v>13</v>
          </cell>
          <cell r="BJ275">
            <v>11</v>
          </cell>
          <cell r="BK275">
            <v>30</v>
          </cell>
          <cell r="BL275">
            <v>22</v>
          </cell>
          <cell r="BM275">
            <v>108</v>
          </cell>
          <cell r="BN275" t="str">
            <v xml:space="preserve">8718063    </v>
          </cell>
          <cell r="BP275">
            <v>24</v>
          </cell>
          <cell r="BQ275">
            <v>29</v>
          </cell>
          <cell r="BU275">
            <v>15</v>
          </cell>
          <cell r="BX275">
            <v>14</v>
          </cell>
          <cell r="BY275">
            <v>14</v>
          </cell>
          <cell r="BZ275">
            <v>21</v>
          </cell>
          <cell r="CH275">
            <v>19</v>
          </cell>
          <cell r="DF275">
            <v>10</v>
          </cell>
          <cell r="DH275">
            <v>15</v>
          </cell>
          <cell r="DI275">
            <v>15</v>
          </cell>
          <cell r="DL275">
            <v>19</v>
          </cell>
          <cell r="DM275">
            <v>16</v>
          </cell>
          <cell r="DN275">
            <v>14</v>
          </cell>
          <cell r="DO275">
            <v>3</v>
          </cell>
          <cell r="DP275">
            <v>15</v>
          </cell>
          <cell r="DQ275">
            <v>17</v>
          </cell>
          <cell r="DR275">
            <v>19</v>
          </cell>
          <cell r="DU275">
            <v>35</v>
          </cell>
          <cell r="DZ275">
            <v>16</v>
          </cell>
          <cell r="EU275">
            <v>29</v>
          </cell>
          <cell r="EX275">
            <v>19</v>
          </cell>
          <cell r="FC275">
            <v>20</v>
          </cell>
          <cell r="FE275">
            <v>8</v>
          </cell>
          <cell r="FF275">
            <v>15</v>
          </cell>
          <cell r="FH275">
            <v>20</v>
          </cell>
          <cell r="FQ275">
            <v>19</v>
          </cell>
          <cell r="FR275">
            <v>17</v>
          </cell>
          <cell r="FS275">
            <v>20</v>
          </cell>
          <cell r="FT275">
            <v>14</v>
          </cell>
          <cell r="FU275">
            <v>15</v>
          </cell>
          <cell r="FV275">
            <v>21</v>
          </cell>
          <cell r="FY275">
            <v>17</v>
          </cell>
          <cell r="FZ275">
            <v>3</v>
          </cell>
          <cell r="GB275">
            <v>15</v>
          </cell>
          <cell r="GC275">
            <v>11</v>
          </cell>
          <cell r="GD275">
            <v>15</v>
          </cell>
          <cell r="GE275">
            <v>16</v>
          </cell>
          <cell r="GH275">
            <v>1</v>
          </cell>
          <cell r="GI275">
            <v>4</v>
          </cell>
          <cell r="GR275">
            <v>29</v>
          </cell>
          <cell r="GU275">
            <v>27</v>
          </cell>
          <cell r="GY275">
            <v>14</v>
          </cell>
          <cell r="GZ275">
            <v>19</v>
          </cell>
          <cell r="HA275">
            <v>15</v>
          </cell>
          <cell r="HB275">
            <v>16</v>
          </cell>
          <cell r="HM275">
            <v>28</v>
          </cell>
          <cell r="HN275">
            <v>20</v>
          </cell>
          <cell r="HQ275">
            <v>15</v>
          </cell>
          <cell r="HR275">
            <v>13</v>
          </cell>
          <cell r="HS275">
            <v>10</v>
          </cell>
        </row>
        <row r="276">
          <cell r="A276" t="str">
            <v>8712069</v>
          </cell>
          <cell r="B276">
            <v>5</v>
          </cell>
          <cell r="C276">
            <v>6</v>
          </cell>
          <cell r="D276" t="str">
            <v>69</v>
          </cell>
          <cell r="E276" t="str">
            <v>*</v>
          </cell>
          <cell r="F276" t="str">
            <v>X499</v>
          </cell>
          <cell r="G276" t="str">
            <v>8712069</v>
          </cell>
          <cell r="H276" t="str">
            <v>HIGH CLASS</v>
          </cell>
          <cell r="I276" t="str">
            <v>00/0</v>
          </cell>
          <cell r="J276" t="str">
            <v>+</v>
          </cell>
          <cell r="K276" t="str">
            <v>B</v>
          </cell>
          <cell r="L276" t="str">
            <v>D</v>
          </cell>
          <cell r="M276">
            <v>899</v>
          </cell>
          <cell r="N276">
            <v>380.24</v>
          </cell>
          <cell r="O276">
            <v>446.2</v>
          </cell>
          <cell r="P276">
            <v>0</v>
          </cell>
          <cell r="Q276">
            <v>-1</v>
          </cell>
          <cell r="R276">
            <v>0</v>
          </cell>
          <cell r="S276">
            <v>1</v>
          </cell>
          <cell r="T276">
            <v>341.88</v>
          </cell>
          <cell r="U276">
            <v>0</v>
          </cell>
          <cell r="V276">
            <v>-1279.5</v>
          </cell>
          <cell r="W276">
            <v>70075</v>
          </cell>
          <cell r="X276" t="str">
            <v xml:space="preserve">NEW TEAM       </v>
          </cell>
          <cell r="Y276">
            <v>21</v>
          </cell>
          <cell r="Z276">
            <v>10731.46</v>
          </cell>
          <cell r="AA276">
            <v>11733.07</v>
          </cell>
          <cell r="AB276">
            <v>48</v>
          </cell>
          <cell r="AC276" t="str">
            <v>201452</v>
          </cell>
          <cell r="AD276" t="str">
            <v>201538</v>
          </cell>
          <cell r="AE276">
            <v>29</v>
          </cell>
          <cell r="AF276">
            <v>0</v>
          </cell>
          <cell r="AG276">
            <v>29</v>
          </cell>
          <cell r="AH276" t="str">
            <v>201452</v>
          </cell>
          <cell r="AI276" t="str">
            <v>201733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 t="str">
            <v>-</v>
          </cell>
          <cell r="AO276">
            <v>100</v>
          </cell>
          <cell r="AP276">
            <v>50.366999999999997</v>
          </cell>
          <cell r="AQ276">
            <v>5</v>
          </cell>
          <cell r="AR276">
            <v>1</v>
          </cell>
          <cell r="AS276" t="str">
            <v xml:space="preserve">8712069    </v>
          </cell>
          <cell r="AT276">
            <v>18</v>
          </cell>
          <cell r="AU276">
            <v>10</v>
          </cell>
          <cell r="AW276">
            <v>1</v>
          </cell>
          <cell r="AX276">
            <v>0</v>
          </cell>
          <cell r="AY276">
            <v>29</v>
          </cell>
          <cell r="AZ276" t="str">
            <v xml:space="preserve">8712069    </v>
          </cell>
          <cell r="BA276">
            <v>1</v>
          </cell>
          <cell r="BB276">
            <v>0</v>
          </cell>
          <cell r="BD276">
            <v>0</v>
          </cell>
          <cell r="BE276">
            <v>0</v>
          </cell>
          <cell r="BF276">
            <v>1</v>
          </cell>
          <cell r="BG276" t="str">
            <v xml:space="preserve">8712069    </v>
          </cell>
          <cell r="BH276">
            <v>1</v>
          </cell>
          <cell r="BI276">
            <v>0</v>
          </cell>
          <cell r="BK276">
            <v>-1</v>
          </cell>
          <cell r="BL276">
            <v>0</v>
          </cell>
          <cell r="BM276">
            <v>0</v>
          </cell>
          <cell r="BN276" t="str">
            <v xml:space="preserve">8712069    </v>
          </cell>
          <cell r="BP276">
            <v>0</v>
          </cell>
          <cell r="BQ276">
            <v>7</v>
          </cell>
          <cell r="CZ276">
            <v>1</v>
          </cell>
          <cell r="DD276">
            <v>0</v>
          </cell>
          <cell r="EK276">
            <v>10</v>
          </cell>
          <cell r="FU276">
            <v>1</v>
          </cell>
          <cell r="GR276">
            <v>0</v>
          </cell>
          <cell r="HM276">
            <v>10</v>
          </cell>
        </row>
        <row r="277">
          <cell r="A277" t="str">
            <v>8714575</v>
          </cell>
          <cell r="B277">
            <v>5</v>
          </cell>
          <cell r="C277">
            <v>6</v>
          </cell>
          <cell r="D277" t="str">
            <v>75</v>
          </cell>
          <cell r="E277" t="str">
            <v>*</v>
          </cell>
          <cell r="F277" t="str">
            <v>X499</v>
          </cell>
          <cell r="G277" t="str">
            <v>8714575</v>
          </cell>
          <cell r="H277" t="str">
            <v>SUPUN</v>
          </cell>
          <cell r="I277" t="str">
            <v>35/4</v>
          </cell>
          <cell r="J277" t="str">
            <v>+</v>
          </cell>
          <cell r="K277" t="str">
            <v>B</v>
          </cell>
          <cell r="L277" t="str">
            <v>D</v>
          </cell>
          <cell r="M277">
            <v>1399</v>
          </cell>
          <cell r="N277">
            <v>650.12</v>
          </cell>
          <cell r="O277">
            <v>762.9</v>
          </cell>
          <cell r="P277">
            <v>1</v>
          </cell>
          <cell r="Q277">
            <v>1</v>
          </cell>
          <cell r="R277">
            <v>1</v>
          </cell>
          <cell r="S277">
            <v>0</v>
          </cell>
          <cell r="T277">
            <v>0</v>
          </cell>
          <cell r="U277">
            <v>4</v>
          </cell>
          <cell r="V277">
            <v>3018.67</v>
          </cell>
          <cell r="W277">
            <v>70063</v>
          </cell>
          <cell r="X277" t="str">
            <v>SUPUN AIRSOFT P</v>
          </cell>
          <cell r="Y277">
            <v>110</v>
          </cell>
          <cell r="Z277">
            <v>133394.37</v>
          </cell>
          <cell r="AA277">
            <v>40774.239999999998</v>
          </cell>
          <cell r="AB277">
            <v>48</v>
          </cell>
          <cell r="AC277" t="str">
            <v>201327</v>
          </cell>
          <cell r="AD277" t="str">
            <v>201608</v>
          </cell>
          <cell r="AE277">
            <v>21</v>
          </cell>
          <cell r="AF277">
            <v>2</v>
          </cell>
          <cell r="AG277">
            <v>23</v>
          </cell>
          <cell r="AH277" t="str">
            <v>201328</v>
          </cell>
          <cell r="AI277" t="str">
            <v>201732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 t="str">
            <v>-</v>
          </cell>
          <cell r="AO277">
            <v>13.853</v>
          </cell>
          <cell r="AP277">
            <v>45.468000000000004</v>
          </cell>
          <cell r="AQ277">
            <v>11</v>
          </cell>
          <cell r="AR277">
            <v>0</v>
          </cell>
          <cell r="AS277" t="str">
            <v xml:space="preserve">8714575    </v>
          </cell>
          <cell r="AT277">
            <v>7</v>
          </cell>
          <cell r="AU277">
            <v>10</v>
          </cell>
          <cell r="AV277">
            <v>0</v>
          </cell>
          <cell r="AW277">
            <v>3</v>
          </cell>
          <cell r="AX277">
            <v>1</v>
          </cell>
          <cell r="AY277">
            <v>21</v>
          </cell>
          <cell r="AZ277" t="str">
            <v xml:space="preserve">8714575    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 t="str">
            <v xml:space="preserve">8714575    </v>
          </cell>
          <cell r="BH277">
            <v>0</v>
          </cell>
          <cell r="BI277">
            <v>2</v>
          </cell>
          <cell r="BJ277">
            <v>1</v>
          </cell>
          <cell r="BK277">
            <v>0</v>
          </cell>
          <cell r="BL277">
            <v>1</v>
          </cell>
          <cell r="BM277">
            <v>4</v>
          </cell>
          <cell r="BN277" t="str">
            <v xml:space="preserve">8714575    </v>
          </cell>
          <cell r="BP277">
            <v>2</v>
          </cell>
          <cell r="BU277">
            <v>0</v>
          </cell>
          <cell r="CZ277">
            <v>3</v>
          </cell>
          <cell r="DH277">
            <v>1</v>
          </cell>
          <cell r="DI277">
            <v>3</v>
          </cell>
          <cell r="DL277">
            <v>-2</v>
          </cell>
          <cell r="DO277">
            <v>0</v>
          </cell>
          <cell r="DP277">
            <v>1</v>
          </cell>
          <cell r="DQ277">
            <v>0</v>
          </cell>
          <cell r="DU277">
            <v>6</v>
          </cell>
          <cell r="DZ277">
            <v>2</v>
          </cell>
          <cell r="EV277">
            <v>0</v>
          </cell>
          <cell r="EX277">
            <v>0</v>
          </cell>
          <cell r="FE277">
            <v>0</v>
          </cell>
          <cell r="FY277">
            <v>0</v>
          </cell>
          <cell r="GB277">
            <v>1</v>
          </cell>
          <cell r="GE277">
            <v>2</v>
          </cell>
          <cell r="GY277">
            <v>0</v>
          </cell>
          <cell r="GZ277">
            <v>0</v>
          </cell>
          <cell r="HM277">
            <v>1</v>
          </cell>
          <cell r="HO277">
            <v>1</v>
          </cell>
        </row>
        <row r="278">
          <cell r="A278" t="str">
            <v>8714079</v>
          </cell>
          <cell r="B278">
            <v>5</v>
          </cell>
          <cell r="C278">
            <v>6</v>
          </cell>
          <cell r="D278" t="str">
            <v>79</v>
          </cell>
          <cell r="E278" t="str">
            <v>*</v>
          </cell>
          <cell r="F278"/>
          <cell r="G278" t="str">
            <v>8714079</v>
          </cell>
          <cell r="H278" t="str">
            <v>MALINGA</v>
          </cell>
          <cell r="I278" t="str">
            <v>39/6</v>
          </cell>
          <cell r="J278" t="str">
            <v>+</v>
          </cell>
          <cell r="K278" t="str">
            <v>B</v>
          </cell>
          <cell r="L278" t="str">
            <v>S</v>
          </cell>
          <cell r="M278">
            <v>1099</v>
          </cell>
          <cell r="N278">
            <v>568</v>
          </cell>
          <cell r="O278">
            <v>568</v>
          </cell>
          <cell r="P278">
            <v>18</v>
          </cell>
          <cell r="Q278">
            <v>12</v>
          </cell>
          <cell r="R278">
            <v>19</v>
          </cell>
          <cell r="S278">
            <v>13</v>
          </cell>
          <cell r="T278">
            <v>13592.46</v>
          </cell>
          <cell r="U278">
            <v>135</v>
          </cell>
          <cell r="V278">
            <v>123951.42</v>
          </cell>
          <cell r="W278">
            <v>14100</v>
          </cell>
          <cell r="X278" t="str">
            <v>LEATHER FACTORY</v>
          </cell>
          <cell r="Y278">
            <v>346</v>
          </cell>
          <cell r="Z278">
            <v>310022.76</v>
          </cell>
          <cell r="AA278">
            <v>231316.56</v>
          </cell>
          <cell r="AB278">
            <v>266</v>
          </cell>
          <cell r="AC278" t="str">
            <v>201625</v>
          </cell>
          <cell r="AD278" t="str">
            <v>201721</v>
          </cell>
          <cell r="AE278">
            <v>1136</v>
          </cell>
          <cell r="AF278">
            <v>74</v>
          </cell>
          <cell r="AG278">
            <v>1210</v>
          </cell>
          <cell r="AH278" t="str">
            <v>201615</v>
          </cell>
          <cell r="AI278" t="str">
            <v>201733</v>
          </cell>
          <cell r="AJ278">
            <v>933</v>
          </cell>
          <cell r="AK278">
            <v>0</v>
          </cell>
          <cell r="AL278">
            <v>0</v>
          </cell>
          <cell r="AM278">
            <v>0</v>
          </cell>
          <cell r="AN278" t="str">
            <v>-</v>
          </cell>
          <cell r="AO278">
            <v>38.137</v>
          </cell>
          <cell r="AP278">
            <v>39.350999999999999</v>
          </cell>
          <cell r="AQ278">
            <v>58</v>
          </cell>
          <cell r="AR278">
            <v>12</v>
          </cell>
          <cell r="AS278" t="str">
            <v xml:space="preserve">8714079    </v>
          </cell>
          <cell r="AT278">
            <v>436</v>
          </cell>
          <cell r="AU278">
            <v>181</v>
          </cell>
          <cell r="AV278">
            <v>249</v>
          </cell>
          <cell r="AW278">
            <v>180</v>
          </cell>
          <cell r="AX278">
            <v>115</v>
          </cell>
          <cell r="AY278">
            <v>1161</v>
          </cell>
          <cell r="AZ278" t="str">
            <v xml:space="preserve">8714079    </v>
          </cell>
          <cell r="BA278">
            <v>3</v>
          </cell>
          <cell r="BB278">
            <v>1</v>
          </cell>
          <cell r="BC278">
            <v>4</v>
          </cell>
          <cell r="BD278">
            <v>4</v>
          </cell>
          <cell r="BE278">
            <v>1</v>
          </cell>
          <cell r="BF278">
            <v>13</v>
          </cell>
          <cell r="BG278" t="str">
            <v xml:space="preserve">8714079    </v>
          </cell>
          <cell r="BH278">
            <v>52</v>
          </cell>
          <cell r="BI278">
            <v>13</v>
          </cell>
          <cell r="BJ278">
            <v>19</v>
          </cell>
          <cell r="BK278">
            <v>39</v>
          </cell>
          <cell r="BL278">
            <v>12</v>
          </cell>
          <cell r="BM278">
            <v>135</v>
          </cell>
          <cell r="BN278" t="str">
            <v xml:space="preserve">8714079    </v>
          </cell>
          <cell r="BO278">
            <v>39</v>
          </cell>
          <cell r="BP278">
            <v>29</v>
          </cell>
          <cell r="BQ278">
            <v>25</v>
          </cell>
          <cell r="BU278">
            <v>12</v>
          </cell>
          <cell r="BX278">
            <v>15</v>
          </cell>
          <cell r="BY278">
            <v>25</v>
          </cell>
          <cell r="BZ278">
            <v>5</v>
          </cell>
          <cell r="CH278">
            <v>15</v>
          </cell>
          <cell r="CO278">
            <v>169</v>
          </cell>
          <cell r="DF278">
            <v>10</v>
          </cell>
          <cell r="DH278">
            <v>30</v>
          </cell>
          <cell r="DI278">
            <v>21</v>
          </cell>
          <cell r="DL278">
            <v>15</v>
          </cell>
          <cell r="DM278">
            <v>20</v>
          </cell>
          <cell r="DN278">
            <v>15</v>
          </cell>
          <cell r="DQ278">
            <v>15</v>
          </cell>
          <cell r="DR278">
            <v>20</v>
          </cell>
          <cell r="DU278">
            <v>1</v>
          </cell>
          <cell r="DZ278">
            <v>25</v>
          </cell>
          <cell r="EF278">
            <v>10</v>
          </cell>
          <cell r="EH278">
            <v>9</v>
          </cell>
          <cell r="EQ278">
            <v>20</v>
          </cell>
          <cell r="ER278">
            <v>12</v>
          </cell>
          <cell r="ES278">
            <v>12</v>
          </cell>
          <cell r="ET278">
            <v>11</v>
          </cell>
          <cell r="EU278">
            <v>10</v>
          </cell>
          <cell r="EV278">
            <v>10</v>
          </cell>
          <cell r="EW278">
            <v>10</v>
          </cell>
          <cell r="EX278">
            <v>22</v>
          </cell>
          <cell r="FC278">
            <v>15</v>
          </cell>
          <cell r="FD278">
            <v>18</v>
          </cell>
          <cell r="FE278">
            <v>26</v>
          </cell>
          <cell r="FF278">
            <v>11</v>
          </cell>
          <cell r="FH278">
            <v>10</v>
          </cell>
          <cell r="FQ278">
            <v>25</v>
          </cell>
          <cell r="FR278">
            <v>20</v>
          </cell>
          <cell r="FS278">
            <v>35</v>
          </cell>
          <cell r="FT278">
            <v>14</v>
          </cell>
          <cell r="FV278">
            <v>21</v>
          </cell>
          <cell r="FW278">
            <v>0</v>
          </cell>
          <cell r="FY278">
            <v>15</v>
          </cell>
          <cell r="GA278">
            <v>0</v>
          </cell>
          <cell r="GB278">
            <v>12</v>
          </cell>
          <cell r="GC278">
            <v>8</v>
          </cell>
          <cell r="GD278">
            <v>12</v>
          </cell>
          <cell r="GE278">
            <v>13</v>
          </cell>
          <cell r="GI278">
            <v>11</v>
          </cell>
          <cell r="GR278">
            <v>24</v>
          </cell>
          <cell r="GS278">
            <v>30</v>
          </cell>
          <cell r="GU278">
            <v>35</v>
          </cell>
          <cell r="GY278">
            <v>18</v>
          </cell>
          <cell r="GZ278">
            <v>11</v>
          </cell>
          <cell r="HA278">
            <v>12</v>
          </cell>
          <cell r="HK278">
            <v>0</v>
          </cell>
          <cell r="HM278">
            <v>25</v>
          </cell>
          <cell r="HN278">
            <v>10</v>
          </cell>
          <cell r="HO278">
            <v>25</v>
          </cell>
          <cell r="HP278">
            <v>12</v>
          </cell>
          <cell r="HQ278">
            <v>12</v>
          </cell>
          <cell r="HR278">
            <v>11</v>
          </cell>
          <cell r="HS278">
            <v>8</v>
          </cell>
        </row>
        <row r="279">
          <cell r="A279" t="str">
            <v>8718079</v>
          </cell>
          <cell r="B279">
            <v>5</v>
          </cell>
          <cell r="C279">
            <v>6</v>
          </cell>
          <cell r="D279" t="str">
            <v>79</v>
          </cell>
          <cell r="E279" t="str">
            <v>*</v>
          </cell>
          <cell r="F279"/>
          <cell r="G279" t="str">
            <v>8718079</v>
          </cell>
          <cell r="H279" t="str">
            <v>MALINGA</v>
          </cell>
          <cell r="I279" t="str">
            <v>39/6</v>
          </cell>
          <cell r="J279" t="str">
            <v>+</v>
          </cell>
          <cell r="K279" t="str">
            <v>B</v>
          </cell>
          <cell r="L279" t="str">
            <v>S</v>
          </cell>
          <cell r="M279">
            <v>1099</v>
          </cell>
          <cell r="N279">
            <v>568</v>
          </cell>
          <cell r="O279">
            <v>568</v>
          </cell>
          <cell r="P279">
            <v>9</v>
          </cell>
          <cell r="Q279">
            <v>18</v>
          </cell>
          <cell r="R279">
            <v>14</v>
          </cell>
          <cell r="S279">
            <v>1</v>
          </cell>
          <cell r="T279">
            <v>1077.45</v>
          </cell>
          <cell r="U279">
            <v>72</v>
          </cell>
          <cell r="V279">
            <v>68252.009999999995</v>
          </cell>
          <cell r="W279">
            <v>14100</v>
          </cell>
          <cell r="X279" t="str">
            <v>LEATHER FACTORY</v>
          </cell>
          <cell r="Y279">
            <v>428</v>
          </cell>
          <cell r="Z279">
            <v>387348.54</v>
          </cell>
          <cell r="AA279">
            <v>178179.48</v>
          </cell>
          <cell r="AB279">
            <v>203</v>
          </cell>
          <cell r="AC279" t="str">
            <v>201611</v>
          </cell>
          <cell r="AD279" t="str">
            <v>201726</v>
          </cell>
          <cell r="AE279">
            <v>900</v>
          </cell>
          <cell r="AF279">
            <v>279</v>
          </cell>
          <cell r="AG279">
            <v>1179</v>
          </cell>
          <cell r="AH279" t="str">
            <v>201612</v>
          </cell>
          <cell r="AI279" t="str">
            <v>201733</v>
          </cell>
          <cell r="AJ279">
            <v>583</v>
          </cell>
          <cell r="AK279">
            <v>0</v>
          </cell>
          <cell r="AL279">
            <v>0</v>
          </cell>
          <cell r="AM279">
            <v>0</v>
          </cell>
          <cell r="AN279" t="str">
            <v>-</v>
          </cell>
          <cell r="AO279">
            <v>40.081000000000003</v>
          </cell>
          <cell r="AP279">
            <v>39.350999999999999</v>
          </cell>
          <cell r="AQ279">
            <v>64</v>
          </cell>
          <cell r="AR279">
            <v>2</v>
          </cell>
          <cell r="AS279" t="str">
            <v xml:space="preserve">8718079    </v>
          </cell>
          <cell r="AT279">
            <v>311</v>
          </cell>
          <cell r="AU279">
            <v>124</v>
          </cell>
          <cell r="AV279">
            <v>174</v>
          </cell>
          <cell r="AW279">
            <v>139</v>
          </cell>
          <cell r="AX279">
            <v>152</v>
          </cell>
          <cell r="AY279">
            <v>900</v>
          </cell>
          <cell r="AZ279" t="str">
            <v xml:space="preserve">8718079    </v>
          </cell>
          <cell r="BA279">
            <v>-1</v>
          </cell>
          <cell r="BB279">
            <v>0</v>
          </cell>
          <cell r="BC279">
            <v>2</v>
          </cell>
          <cell r="BD279">
            <v>0</v>
          </cell>
          <cell r="BE279">
            <v>0</v>
          </cell>
          <cell r="BF279">
            <v>1</v>
          </cell>
          <cell r="BG279" t="str">
            <v xml:space="preserve">8718079    </v>
          </cell>
          <cell r="BH279">
            <v>15</v>
          </cell>
          <cell r="BI279">
            <v>9</v>
          </cell>
          <cell r="BJ279">
            <v>8</v>
          </cell>
          <cell r="BK279">
            <v>11</v>
          </cell>
          <cell r="BL279">
            <v>29</v>
          </cell>
          <cell r="BM279">
            <v>72</v>
          </cell>
          <cell r="BN279" t="str">
            <v xml:space="preserve">8718079    </v>
          </cell>
          <cell r="BO279">
            <v>12</v>
          </cell>
          <cell r="BP279">
            <v>16</v>
          </cell>
          <cell r="BQ279">
            <v>25</v>
          </cell>
          <cell r="BR279">
            <v>0</v>
          </cell>
          <cell r="BS279">
            <v>0</v>
          </cell>
          <cell r="BT279">
            <v>0</v>
          </cell>
          <cell r="BU279">
            <v>10</v>
          </cell>
          <cell r="BV279">
            <v>0</v>
          </cell>
          <cell r="BW279">
            <v>0</v>
          </cell>
          <cell r="BX279">
            <v>14</v>
          </cell>
          <cell r="BY279">
            <v>13</v>
          </cell>
          <cell r="BZ279">
            <v>3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8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156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10</v>
          </cell>
          <cell r="DH279">
            <v>12</v>
          </cell>
          <cell r="DI279">
            <v>10</v>
          </cell>
          <cell r="DJ279">
            <v>0</v>
          </cell>
          <cell r="DK279">
            <v>0</v>
          </cell>
          <cell r="DL279">
            <v>8</v>
          </cell>
          <cell r="DM279">
            <v>10</v>
          </cell>
          <cell r="DN279">
            <v>15</v>
          </cell>
          <cell r="DO279">
            <v>0</v>
          </cell>
          <cell r="DP279">
            <v>13</v>
          </cell>
          <cell r="DQ279">
            <v>14</v>
          </cell>
          <cell r="DR279">
            <v>15</v>
          </cell>
          <cell r="DS279">
            <v>0</v>
          </cell>
          <cell r="DT279">
            <v>0</v>
          </cell>
          <cell r="DU279">
            <v>2</v>
          </cell>
          <cell r="DV279">
            <v>0</v>
          </cell>
          <cell r="DW279">
            <v>0</v>
          </cell>
          <cell r="DX279">
            <v>8</v>
          </cell>
          <cell r="DY279">
            <v>10</v>
          </cell>
          <cell r="DZ279">
            <v>10</v>
          </cell>
          <cell r="EA279">
            <v>0</v>
          </cell>
          <cell r="EC279">
            <v>0</v>
          </cell>
          <cell r="ED279">
            <v>0</v>
          </cell>
          <cell r="EE279">
            <v>2</v>
          </cell>
          <cell r="EF279">
            <v>0</v>
          </cell>
          <cell r="EG279">
            <v>0</v>
          </cell>
          <cell r="EH279">
            <v>8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10</v>
          </cell>
          <cell r="ER279">
            <v>14</v>
          </cell>
          <cell r="ES279">
            <v>12</v>
          </cell>
          <cell r="ET279">
            <v>10</v>
          </cell>
          <cell r="EU279">
            <v>11</v>
          </cell>
          <cell r="EV279">
            <v>11</v>
          </cell>
          <cell r="EW279">
            <v>14</v>
          </cell>
          <cell r="EX279">
            <v>12</v>
          </cell>
          <cell r="EY279">
            <v>8</v>
          </cell>
          <cell r="EZ279">
            <v>0</v>
          </cell>
          <cell r="FA279">
            <v>0</v>
          </cell>
          <cell r="FB279">
            <v>0</v>
          </cell>
          <cell r="FC279">
            <v>11</v>
          </cell>
          <cell r="FD279">
            <v>0</v>
          </cell>
          <cell r="FE279">
            <v>15</v>
          </cell>
          <cell r="FF279">
            <v>10</v>
          </cell>
          <cell r="FG279">
            <v>0</v>
          </cell>
          <cell r="FH279">
            <v>11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P279">
            <v>0</v>
          </cell>
          <cell r="FQ279">
            <v>9</v>
          </cell>
          <cell r="FR279">
            <v>9</v>
          </cell>
          <cell r="FS279">
            <v>11</v>
          </cell>
          <cell r="FT279">
            <v>10</v>
          </cell>
          <cell r="FU279">
            <v>11</v>
          </cell>
          <cell r="FV279">
            <v>20</v>
          </cell>
          <cell r="FW279">
            <v>0</v>
          </cell>
          <cell r="FY279">
            <v>10</v>
          </cell>
          <cell r="FZ279">
            <v>12</v>
          </cell>
          <cell r="GA279">
            <v>0</v>
          </cell>
          <cell r="GB279">
            <v>12</v>
          </cell>
          <cell r="GC279">
            <v>12</v>
          </cell>
          <cell r="GD279">
            <v>14</v>
          </cell>
          <cell r="GE279">
            <v>11</v>
          </cell>
          <cell r="GF279">
            <v>0</v>
          </cell>
          <cell r="GH279">
            <v>-1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18</v>
          </cell>
          <cell r="GS279">
            <v>0</v>
          </cell>
          <cell r="GT279">
            <v>0</v>
          </cell>
          <cell r="GU279">
            <v>31</v>
          </cell>
          <cell r="GV279">
            <v>0</v>
          </cell>
          <cell r="GW279">
            <v>9</v>
          </cell>
          <cell r="GX279">
            <v>0</v>
          </cell>
          <cell r="GY279">
            <v>15</v>
          </cell>
          <cell r="GZ279">
            <v>13</v>
          </cell>
          <cell r="HA279">
            <v>8</v>
          </cell>
          <cell r="HB279">
            <v>12</v>
          </cell>
          <cell r="HC279">
            <v>0</v>
          </cell>
          <cell r="HE279">
            <v>11</v>
          </cell>
          <cell r="HF279">
            <v>0</v>
          </cell>
          <cell r="HH279">
            <v>0</v>
          </cell>
          <cell r="HI279">
            <v>0</v>
          </cell>
          <cell r="HJ279">
            <v>0</v>
          </cell>
          <cell r="HK279">
            <v>0</v>
          </cell>
          <cell r="HL279">
            <v>0</v>
          </cell>
          <cell r="HM279">
            <v>12</v>
          </cell>
          <cell r="HN279">
            <v>17</v>
          </cell>
          <cell r="HO279">
            <v>10</v>
          </cell>
          <cell r="HP279">
            <v>18</v>
          </cell>
          <cell r="HQ279">
            <v>12</v>
          </cell>
          <cell r="HR279">
            <v>9</v>
          </cell>
          <cell r="HS279">
            <v>11</v>
          </cell>
        </row>
        <row r="280">
          <cell r="A280" t="str">
            <v>8716079</v>
          </cell>
          <cell r="B280">
            <v>5</v>
          </cell>
          <cell r="C280">
            <v>6</v>
          </cell>
          <cell r="D280" t="str">
            <v>79</v>
          </cell>
          <cell r="E280"/>
          <cell r="F280"/>
          <cell r="G280" t="str">
            <v>8716079</v>
          </cell>
          <cell r="H280" t="str">
            <v>MALINGA</v>
          </cell>
          <cell r="I280" t="str">
            <v>39/6</v>
          </cell>
          <cell r="J280" t="str">
            <v>+</v>
          </cell>
          <cell r="K280" t="str">
            <v>B</v>
          </cell>
          <cell r="L280" t="str">
            <v>S</v>
          </cell>
          <cell r="M280">
            <v>1099</v>
          </cell>
          <cell r="N280">
            <v>568</v>
          </cell>
          <cell r="O280">
            <v>568</v>
          </cell>
          <cell r="P280">
            <v>17</v>
          </cell>
          <cell r="Q280">
            <v>18</v>
          </cell>
          <cell r="R280">
            <v>14</v>
          </cell>
          <cell r="S280">
            <v>20</v>
          </cell>
          <cell r="T280">
            <v>20582.09</v>
          </cell>
          <cell r="U280">
            <v>116</v>
          </cell>
          <cell r="V280">
            <v>110038.46</v>
          </cell>
          <cell r="W280">
            <v>14100</v>
          </cell>
          <cell r="X280" t="str">
            <v>LEATHER FACTORY</v>
          </cell>
          <cell r="Y280">
            <v>418</v>
          </cell>
          <cell r="Z280">
            <v>376784.29</v>
          </cell>
          <cell r="AA280">
            <v>259162.64</v>
          </cell>
          <cell r="AB280">
            <v>294</v>
          </cell>
          <cell r="AC280" t="str">
            <v>201612</v>
          </cell>
          <cell r="AD280" t="str">
            <v>201721</v>
          </cell>
          <cell r="AE280">
            <v>1083</v>
          </cell>
          <cell r="AF280">
            <v>316</v>
          </cell>
          <cell r="AG280">
            <v>1399</v>
          </cell>
          <cell r="AH280" t="str">
            <v>201613</v>
          </cell>
          <cell r="AI280" t="str">
            <v>201733</v>
          </cell>
          <cell r="AJ280">
            <v>731</v>
          </cell>
          <cell r="AK280">
            <v>0</v>
          </cell>
          <cell r="AL280">
            <v>0</v>
          </cell>
          <cell r="AM280">
            <v>0</v>
          </cell>
          <cell r="AN280" t="str">
            <v>-</v>
          </cell>
          <cell r="AO280">
            <v>40.122999999999998</v>
          </cell>
          <cell r="AP280">
            <v>39.350999999999999</v>
          </cell>
          <cell r="AQ280">
            <v>63</v>
          </cell>
          <cell r="AR280">
            <v>13</v>
          </cell>
          <cell r="AS280" t="str">
            <v xml:space="preserve">8716079    </v>
          </cell>
          <cell r="AT280">
            <v>280</v>
          </cell>
          <cell r="AU280">
            <v>266</v>
          </cell>
          <cell r="AV280">
            <v>237</v>
          </cell>
          <cell r="AW280">
            <v>173</v>
          </cell>
          <cell r="AX280">
            <v>142</v>
          </cell>
          <cell r="AY280">
            <v>1098</v>
          </cell>
          <cell r="AZ280" t="str">
            <v xml:space="preserve">8716079    </v>
          </cell>
          <cell r="BA280">
            <v>5</v>
          </cell>
          <cell r="BB280">
            <v>4</v>
          </cell>
          <cell r="BC280">
            <v>2</v>
          </cell>
          <cell r="BD280">
            <v>8</v>
          </cell>
          <cell r="BE280">
            <v>1</v>
          </cell>
          <cell r="BF280">
            <v>20</v>
          </cell>
          <cell r="BG280" t="str">
            <v xml:space="preserve">8716079    </v>
          </cell>
          <cell r="BH280">
            <v>31</v>
          </cell>
          <cell r="BI280">
            <v>17</v>
          </cell>
          <cell r="BJ280">
            <v>15</v>
          </cell>
          <cell r="BK280">
            <v>37</v>
          </cell>
          <cell r="BL280">
            <v>16</v>
          </cell>
          <cell r="BM280">
            <v>116</v>
          </cell>
          <cell r="BN280" t="str">
            <v xml:space="preserve">8716079    </v>
          </cell>
          <cell r="BP280">
            <v>15</v>
          </cell>
          <cell r="BQ280">
            <v>13</v>
          </cell>
          <cell r="BU280">
            <v>12</v>
          </cell>
          <cell r="BX280">
            <v>12</v>
          </cell>
          <cell r="BY280">
            <v>16</v>
          </cell>
          <cell r="BZ280">
            <v>1</v>
          </cell>
          <cell r="CH280">
            <v>12</v>
          </cell>
          <cell r="CO280">
            <v>143</v>
          </cell>
          <cell r="DF280">
            <v>10</v>
          </cell>
          <cell r="DH280">
            <v>25</v>
          </cell>
          <cell r="DI280">
            <v>24</v>
          </cell>
          <cell r="DL280">
            <v>15</v>
          </cell>
          <cell r="DM280">
            <v>26</v>
          </cell>
          <cell r="DN280">
            <v>29</v>
          </cell>
          <cell r="DO280">
            <v>12</v>
          </cell>
          <cell r="DP280">
            <v>20</v>
          </cell>
          <cell r="DQ280">
            <v>34</v>
          </cell>
          <cell r="DR280">
            <v>21</v>
          </cell>
          <cell r="DU280">
            <v>17</v>
          </cell>
          <cell r="DX280">
            <v>9</v>
          </cell>
          <cell r="DY280">
            <v>12</v>
          </cell>
          <cell r="DZ280">
            <v>24</v>
          </cell>
          <cell r="EF280">
            <v>10</v>
          </cell>
          <cell r="EH280">
            <v>8</v>
          </cell>
          <cell r="EQ280">
            <v>13</v>
          </cell>
          <cell r="ER280">
            <v>11</v>
          </cell>
          <cell r="ES280">
            <v>10</v>
          </cell>
          <cell r="ET280">
            <v>20</v>
          </cell>
          <cell r="EU280">
            <v>13</v>
          </cell>
          <cell r="EV280">
            <v>10</v>
          </cell>
          <cell r="EW280">
            <v>9</v>
          </cell>
          <cell r="EX280">
            <v>44</v>
          </cell>
          <cell r="EY280">
            <v>13</v>
          </cell>
          <cell r="EZ280">
            <v>0</v>
          </cell>
          <cell r="FC280">
            <v>12</v>
          </cell>
          <cell r="FE280">
            <v>13</v>
          </cell>
          <cell r="FF280">
            <v>18</v>
          </cell>
          <cell r="FQ280">
            <v>21</v>
          </cell>
          <cell r="FR280">
            <v>15</v>
          </cell>
          <cell r="FS280">
            <v>25</v>
          </cell>
          <cell r="FT280">
            <v>14</v>
          </cell>
          <cell r="FU280">
            <v>10</v>
          </cell>
          <cell r="FV280">
            <v>8</v>
          </cell>
          <cell r="FY280">
            <v>13</v>
          </cell>
          <cell r="FZ280">
            <v>10</v>
          </cell>
          <cell r="GB280">
            <v>11</v>
          </cell>
          <cell r="GC280">
            <v>12</v>
          </cell>
          <cell r="GD280">
            <v>20</v>
          </cell>
          <cell r="GE280">
            <v>10</v>
          </cell>
          <cell r="GI280">
            <v>11</v>
          </cell>
          <cell r="GR280">
            <v>10</v>
          </cell>
          <cell r="GU280">
            <v>20</v>
          </cell>
          <cell r="GW280">
            <v>10</v>
          </cell>
          <cell r="GY280">
            <v>21</v>
          </cell>
          <cell r="GZ280">
            <v>12</v>
          </cell>
          <cell r="HA280">
            <v>11</v>
          </cell>
          <cell r="HB280">
            <v>13</v>
          </cell>
          <cell r="HC280">
            <v>0</v>
          </cell>
          <cell r="HK280">
            <v>0</v>
          </cell>
          <cell r="HM280">
            <v>16</v>
          </cell>
          <cell r="HN280">
            <v>12</v>
          </cell>
          <cell r="HO280">
            <v>15</v>
          </cell>
          <cell r="HP280">
            <v>10</v>
          </cell>
          <cell r="HQ280">
            <v>15</v>
          </cell>
          <cell r="HR280">
            <v>12</v>
          </cell>
          <cell r="HS280">
            <v>15</v>
          </cell>
        </row>
        <row r="281">
          <cell r="A281" t="str">
            <v>8716080</v>
          </cell>
          <cell r="B281">
            <v>5</v>
          </cell>
          <cell r="C281">
            <v>6</v>
          </cell>
          <cell r="D281" t="str">
            <v>80</v>
          </cell>
          <cell r="E281" t="str">
            <v>*</v>
          </cell>
          <cell r="F281"/>
          <cell r="G281" t="str">
            <v>8716080</v>
          </cell>
          <cell r="H281" t="str">
            <v>REGGAE</v>
          </cell>
          <cell r="I281" t="str">
            <v>00/0</v>
          </cell>
          <cell r="J281" t="str">
            <v>+</v>
          </cell>
          <cell r="K281" t="str">
            <v>B</v>
          </cell>
          <cell r="L281" t="str">
            <v>D</v>
          </cell>
          <cell r="M281">
            <v>1199</v>
          </cell>
          <cell r="N281">
            <v>519.4</v>
          </cell>
          <cell r="O281">
            <v>609.5</v>
          </cell>
          <cell r="P281">
            <v>1</v>
          </cell>
          <cell r="Q281">
            <v>1</v>
          </cell>
          <cell r="R281">
            <v>0</v>
          </cell>
          <cell r="S281">
            <v>2</v>
          </cell>
          <cell r="T281">
            <v>2350.98</v>
          </cell>
          <cell r="U281">
            <v>6</v>
          </cell>
          <cell r="V281">
            <v>6600.84</v>
          </cell>
          <cell r="W281">
            <v>70077</v>
          </cell>
          <cell r="X281" t="str">
            <v xml:space="preserve">C.P.I FOOTWARE </v>
          </cell>
          <cell r="Y281">
            <v>98</v>
          </cell>
          <cell r="Z281">
            <v>101440.72</v>
          </cell>
          <cell r="AA281">
            <v>39553.800000000003</v>
          </cell>
          <cell r="AB281">
            <v>46</v>
          </cell>
          <cell r="AC281" t="str">
            <v>201451</v>
          </cell>
          <cell r="AD281" t="str">
            <v>201653</v>
          </cell>
          <cell r="AE281">
            <v>148</v>
          </cell>
          <cell r="AF281">
            <v>3</v>
          </cell>
          <cell r="AG281">
            <v>151</v>
          </cell>
          <cell r="AH281" t="str">
            <v>201452</v>
          </cell>
          <cell r="AI281" t="str">
            <v>201733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 t="str">
            <v>-</v>
          </cell>
          <cell r="AO281">
            <v>52.787999999999997</v>
          </cell>
          <cell r="AP281">
            <v>49.165999999999997</v>
          </cell>
          <cell r="AQ281">
            <v>26</v>
          </cell>
          <cell r="AR281">
            <v>2</v>
          </cell>
          <cell r="AS281" t="str">
            <v xml:space="preserve">8716080    </v>
          </cell>
          <cell r="AT281">
            <v>11</v>
          </cell>
          <cell r="AU281">
            <v>86</v>
          </cell>
          <cell r="AV281">
            <v>29</v>
          </cell>
          <cell r="AW281">
            <v>10</v>
          </cell>
          <cell r="AX281">
            <v>12</v>
          </cell>
          <cell r="AY281">
            <v>148</v>
          </cell>
          <cell r="AZ281" t="str">
            <v xml:space="preserve">8716080    </v>
          </cell>
          <cell r="BA281">
            <v>0</v>
          </cell>
          <cell r="BB281">
            <v>1</v>
          </cell>
          <cell r="BC281">
            <v>1</v>
          </cell>
          <cell r="BD281">
            <v>0</v>
          </cell>
          <cell r="BE281">
            <v>0</v>
          </cell>
          <cell r="BF281">
            <v>2</v>
          </cell>
          <cell r="BG281" t="str">
            <v xml:space="preserve">8716080    </v>
          </cell>
          <cell r="BH281">
            <v>1</v>
          </cell>
          <cell r="BI281">
            <v>2</v>
          </cell>
          <cell r="BJ281">
            <v>3</v>
          </cell>
          <cell r="BK281">
            <v>0</v>
          </cell>
          <cell r="BL281">
            <v>0</v>
          </cell>
          <cell r="BM281">
            <v>6</v>
          </cell>
          <cell r="BN281" t="str">
            <v xml:space="preserve">8716080    </v>
          </cell>
          <cell r="BO281">
            <v>1</v>
          </cell>
          <cell r="BR281">
            <v>3</v>
          </cell>
          <cell r="CZ281">
            <v>0</v>
          </cell>
          <cell r="DD281">
            <v>0</v>
          </cell>
          <cell r="DG281">
            <v>3</v>
          </cell>
          <cell r="DH281">
            <v>4</v>
          </cell>
          <cell r="DI281">
            <v>10</v>
          </cell>
          <cell r="DN281">
            <v>1</v>
          </cell>
          <cell r="DO281">
            <v>-1</v>
          </cell>
          <cell r="DP281">
            <v>8</v>
          </cell>
          <cell r="DQ281">
            <v>6</v>
          </cell>
          <cell r="DR281">
            <v>26</v>
          </cell>
          <cell r="DU281">
            <v>5</v>
          </cell>
          <cell r="DX281">
            <v>6</v>
          </cell>
          <cell r="DY281">
            <v>5</v>
          </cell>
          <cell r="DZ281">
            <v>5</v>
          </cell>
          <cell r="EK281">
            <v>19</v>
          </cell>
          <cell r="EU281">
            <v>2</v>
          </cell>
          <cell r="EV281">
            <v>12</v>
          </cell>
          <cell r="FD281">
            <v>3</v>
          </cell>
          <cell r="FE281">
            <v>5</v>
          </cell>
          <cell r="FF281">
            <v>7</v>
          </cell>
          <cell r="FR281">
            <v>1</v>
          </cell>
          <cell r="FT281">
            <v>3</v>
          </cell>
          <cell r="FU281">
            <v>5</v>
          </cell>
          <cell r="FY281">
            <v>0</v>
          </cell>
          <cell r="GK281">
            <v>0</v>
          </cell>
          <cell r="GL281">
            <v>1</v>
          </cell>
          <cell r="GY281">
            <v>0</v>
          </cell>
          <cell r="GZ281">
            <v>4</v>
          </cell>
          <cell r="HA281">
            <v>0</v>
          </cell>
          <cell r="HI281">
            <v>0</v>
          </cell>
          <cell r="HN281">
            <v>1</v>
          </cell>
          <cell r="HO281">
            <v>5</v>
          </cell>
        </row>
        <row r="282">
          <cell r="A282" t="str">
            <v>8645081</v>
          </cell>
          <cell r="B282">
            <v>5</v>
          </cell>
          <cell r="C282">
            <v>6</v>
          </cell>
          <cell r="D282" t="str">
            <v>81</v>
          </cell>
          <cell r="E282" t="str">
            <v>*</v>
          </cell>
          <cell r="F282"/>
          <cell r="G282" t="str">
            <v>8645081</v>
          </cell>
          <cell r="H282" t="str">
            <v>SRI LANKA</v>
          </cell>
          <cell r="I282" t="str">
            <v>35/6</v>
          </cell>
          <cell r="J282" t="str">
            <v>+</v>
          </cell>
          <cell r="K282" t="str">
            <v>B</v>
          </cell>
          <cell r="L282" t="str">
            <v>N</v>
          </cell>
          <cell r="M282">
            <v>1099</v>
          </cell>
          <cell r="N282">
            <v>505</v>
          </cell>
          <cell r="O282">
            <v>505</v>
          </cell>
          <cell r="P282">
            <v>29</v>
          </cell>
          <cell r="Q282">
            <v>28</v>
          </cell>
          <cell r="R282">
            <v>28</v>
          </cell>
          <cell r="S282">
            <v>25</v>
          </cell>
          <cell r="T282">
            <v>26383.73</v>
          </cell>
          <cell r="U282">
            <v>196</v>
          </cell>
          <cell r="V282">
            <v>187311.85</v>
          </cell>
          <cell r="W282">
            <v>70054</v>
          </cell>
          <cell r="X282" t="str">
            <v>RUWAN SHOE SHOP</v>
          </cell>
          <cell r="Y282">
            <v>1695</v>
          </cell>
          <cell r="Z282">
            <v>1589669.7</v>
          </cell>
          <cell r="AA282">
            <v>1029602.9</v>
          </cell>
          <cell r="AB282">
            <v>1099</v>
          </cell>
          <cell r="AC282" t="str">
            <v>201109</v>
          </cell>
          <cell r="AD282" t="str">
            <v>201652</v>
          </cell>
          <cell r="AE282">
            <v>314</v>
          </cell>
          <cell r="AF282">
            <v>0</v>
          </cell>
          <cell r="AG282">
            <v>314</v>
          </cell>
          <cell r="AH282" t="str">
            <v>201109</v>
          </cell>
          <cell r="AI282" t="str">
            <v>201733</v>
          </cell>
          <cell r="AJ282">
            <v>938</v>
          </cell>
          <cell r="AK282">
            <v>0</v>
          </cell>
          <cell r="AL282">
            <v>0</v>
          </cell>
          <cell r="AM282">
            <v>0</v>
          </cell>
          <cell r="AN282" t="str">
            <v>-</v>
          </cell>
          <cell r="AO282">
            <v>47.158000000000001</v>
          </cell>
          <cell r="AP282">
            <v>46.078000000000003</v>
          </cell>
          <cell r="AQ282">
            <v>51</v>
          </cell>
          <cell r="AR282">
            <v>16</v>
          </cell>
          <cell r="AS282" t="str">
            <v xml:space="preserve">8645081    </v>
          </cell>
          <cell r="AT282">
            <v>100</v>
          </cell>
          <cell r="AU282">
            <v>77</v>
          </cell>
          <cell r="AV282">
            <v>79</v>
          </cell>
          <cell r="AW282">
            <v>51</v>
          </cell>
          <cell r="AX282">
            <v>17</v>
          </cell>
          <cell r="AY282">
            <v>324</v>
          </cell>
          <cell r="AZ282" t="str">
            <v xml:space="preserve">8645081    </v>
          </cell>
          <cell r="BA282">
            <v>8</v>
          </cell>
          <cell r="BB282">
            <v>4</v>
          </cell>
          <cell r="BC282">
            <v>3</v>
          </cell>
          <cell r="BD282">
            <v>9</v>
          </cell>
          <cell r="BE282">
            <v>1</v>
          </cell>
          <cell r="BF282">
            <v>25</v>
          </cell>
          <cell r="BG282" t="str">
            <v xml:space="preserve">8645081    </v>
          </cell>
          <cell r="BH282">
            <v>69</v>
          </cell>
          <cell r="BI282">
            <v>26</v>
          </cell>
          <cell r="BJ282">
            <v>34</v>
          </cell>
          <cell r="BK282">
            <v>48</v>
          </cell>
          <cell r="BL282">
            <v>19</v>
          </cell>
          <cell r="BM282">
            <v>196</v>
          </cell>
          <cell r="BN282" t="str">
            <v xml:space="preserve">8645081    </v>
          </cell>
          <cell r="BO282">
            <v>1</v>
          </cell>
          <cell r="BP282">
            <v>22</v>
          </cell>
          <cell r="BQ282">
            <v>2</v>
          </cell>
          <cell r="BS282">
            <v>0</v>
          </cell>
          <cell r="BU282">
            <v>7</v>
          </cell>
          <cell r="BX282">
            <v>3</v>
          </cell>
          <cell r="BY282">
            <v>8</v>
          </cell>
          <cell r="BZ282">
            <v>5</v>
          </cell>
          <cell r="CH282">
            <v>12</v>
          </cell>
          <cell r="CM282">
            <v>0</v>
          </cell>
          <cell r="CN282">
            <v>0</v>
          </cell>
          <cell r="DH282">
            <v>14</v>
          </cell>
          <cell r="DI282">
            <v>3</v>
          </cell>
          <cell r="DL282">
            <v>1</v>
          </cell>
          <cell r="DM282">
            <v>4</v>
          </cell>
          <cell r="DN282">
            <v>2</v>
          </cell>
          <cell r="DO282">
            <v>0</v>
          </cell>
          <cell r="DP282">
            <v>-5</v>
          </cell>
          <cell r="DQ282">
            <v>7</v>
          </cell>
          <cell r="DR282">
            <v>9</v>
          </cell>
          <cell r="DU282">
            <v>17</v>
          </cell>
          <cell r="DX282">
            <v>5</v>
          </cell>
          <cell r="DY282">
            <v>2</v>
          </cell>
          <cell r="DZ282">
            <v>7</v>
          </cell>
          <cell r="EH282">
            <v>6</v>
          </cell>
          <cell r="EQ282">
            <v>0</v>
          </cell>
          <cell r="ER282">
            <v>17</v>
          </cell>
          <cell r="ES282">
            <v>2</v>
          </cell>
          <cell r="ET282">
            <v>2</v>
          </cell>
          <cell r="EV282">
            <v>3</v>
          </cell>
          <cell r="EW282">
            <v>5</v>
          </cell>
          <cell r="EX282">
            <v>0</v>
          </cell>
          <cell r="EY282">
            <v>1</v>
          </cell>
          <cell r="FC282">
            <v>1</v>
          </cell>
          <cell r="FD282">
            <v>18</v>
          </cell>
          <cell r="FE282">
            <v>6</v>
          </cell>
          <cell r="FF282">
            <v>3</v>
          </cell>
          <cell r="FH282">
            <v>5</v>
          </cell>
          <cell r="FQ282">
            <v>1</v>
          </cell>
          <cell r="FS282">
            <v>2</v>
          </cell>
          <cell r="FT282">
            <v>0</v>
          </cell>
          <cell r="FU282">
            <v>2</v>
          </cell>
          <cell r="FV282">
            <v>0</v>
          </cell>
          <cell r="FY282">
            <v>6</v>
          </cell>
          <cell r="FZ282">
            <v>5</v>
          </cell>
          <cell r="GB282">
            <v>0</v>
          </cell>
          <cell r="GC282">
            <v>0</v>
          </cell>
          <cell r="GD282">
            <v>0</v>
          </cell>
          <cell r="GH282">
            <v>0</v>
          </cell>
          <cell r="GI282">
            <v>7</v>
          </cell>
          <cell r="GR282">
            <v>5</v>
          </cell>
          <cell r="GS282">
            <v>2</v>
          </cell>
          <cell r="GU282">
            <v>3</v>
          </cell>
          <cell r="GY282">
            <v>1</v>
          </cell>
          <cell r="GZ282">
            <v>4</v>
          </cell>
          <cell r="HB282">
            <v>5</v>
          </cell>
          <cell r="HD282">
            <v>0</v>
          </cell>
          <cell r="HM282">
            <v>10</v>
          </cell>
          <cell r="HN282">
            <v>10</v>
          </cell>
          <cell r="HO282">
            <v>13</v>
          </cell>
          <cell r="HP282">
            <v>6</v>
          </cell>
          <cell r="HQ282">
            <v>11</v>
          </cell>
          <cell r="HR282">
            <v>8</v>
          </cell>
          <cell r="HS282">
            <v>16</v>
          </cell>
        </row>
        <row r="283">
          <cell r="A283" t="str">
            <v>8714086</v>
          </cell>
          <cell r="B283">
            <v>5</v>
          </cell>
          <cell r="C283">
            <v>6</v>
          </cell>
          <cell r="D283" t="str">
            <v>86</v>
          </cell>
          <cell r="E283" t="str">
            <v>*</v>
          </cell>
          <cell r="F283" t="str">
            <v>X599</v>
          </cell>
          <cell r="G283" t="str">
            <v>8714086</v>
          </cell>
          <cell r="H283" t="str">
            <v>KITE</v>
          </cell>
          <cell r="I283" t="str">
            <v>00/0</v>
          </cell>
          <cell r="J283" t="str">
            <v>+</v>
          </cell>
          <cell r="K283" t="str">
            <v>B</v>
          </cell>
          <cell r="L283" t="str">
            <v>D</v>
          </cell>
          <cell r="M283">
            <v>899</v>
          </cell>
          <cell r="N283">
            <v>411.7</v>
          </cell>
          <cell r="O283">
            <v>488.75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2</v>
          </cell>
          <cell r="V283">
            <v>512.82000000000005</v>
          </cell>
          <cell r="W283">
            <v>70088</v>
          </cell>
          <cell r="X283" t="str">
            <v xml:space="preserve">PREMIER        </v>
          </cell>
          <cell r="Y283">
            <v>148</v>
          </cell>
          <cell r="Z283">
            <v>38986.620000000003</v>
          </cell>
          <cell r="AA283">
            <v>1075.74</v>
          </cell>
          <cell r="AB283">
            <v>3</v>
          </cell>
          <cell r="AC283" t="str">
            <v>201513</v>
          </cell>
          <cell r="AD283" t="str">
            <v>201515</v>
          </cell>
          <cell r="AE283">
            <v>16</v>
          </cell>
          <cell r="AF283">
            <v>0</v>
          </cell>
          <cell r="AG283">
            <v>16</v>
          </cell>
          <cell r="AH283" t="str">
            <v>201513</v>
          </cell>
          <cell r="AI283" t="str">
            <v>201728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 t="str">
            <v>-</v>
          </cell>
          <cell r="AO283">
            <v>-60.563000000000002</v>
          </cell>
          <cell r="AP283">
            <v>46.261000000000003</v>
          </cell>
          <cell r="AQ283">
            <v>3</v>
          </cell>
          <cell r="AR283">
            <v>0</v>
          </cell>
          <cell r="AS283" t="str">
            <v xml:space="preserve">8714086    </v>
          </cell>
          <cell r="AU283">
            <v>9</v>
          </cell>
          <cell r="AV283">
            <v>7</v>
          </cell>
          <cell r="AW283">
            <v>0</v>
          </cell>
          <cell r="AX283">
            <v>0</v>
          </cell>
          <cell r="AY283">
            <v>16</v>
          </cell>
          <cell r="AZ283" t="str">
            <v xml:space="preserve">8714086    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 t="str">
            <v xml:space="preserve">8714086    </v>
          </cell>
          <cell r="BI283">
            <v>0</v>
          </cell>
          <cell r="BJ283">
            <v>0</v>
          </cell>
          <cell r="BK283">
            <v>2</v>
          </cell>
          <cell r="BL283">
            <v>0</v>
          </cell>
          <cell r="BM283">
            <v>2</v>
          </cell>
          <cell r="BN283" t="str">
            <v xml:space="preserve">8714086    </v>
          </cell>
          <cell r="BX283">
            <v>0</v>
          </cell>
          <cell r="DI283">
            <v>0</v>
          </cell>
          <cell r="DP283">
            <v>0</v>
          </cell>
          <cell r="EK283">
            <v>9</v>
          </cell>
          <cell r="ET283">
            <v>6</v>
          </cell>
          <cell r="EW283">
            <v>1</v>
          </cell>
          <cell r="FM283">
            <v>0</v>
          </cell>
          <cell r="GE283">
            <v>0</v>
          </cell>
          <cell r="GW283">
            <v>0</v>
          </cell>
          <cell r="HS283">
            <v>0</v>
          </cell>
        </row>
        <row r="284">
          <cell r="A284" t="str">
            <v>8714087</v>
          </cell>
          <cell r="B284">
            <v>5</v>
          </cell>
          <cell r="C284">
            <v>6</v>
          </cell>
          <cell r="D284" t="str">
            <v>87</v>
          </cell>
          <cell r="E284" t="str">
            <v>*</v>
          </cell>
          <cell r="F284"/>
          <cell r="G284" t="str">
            <v>8714087</v>
          </cell>
          <cell r="H284" t="str">
            <v>FLY</v>
          </cell>
          <cell r="I284" t="str">
            <v>00/0</v>
          </cell>
          <cell r="J284" t="str">
            <v>+</v>
          </cell>
          <cell r="K284" t="str">
            <v>B</v>
          </cell>
          <cell r="L284" t="str">
            <v>D</v>
          </cell>
          <cell r="M284">
            <v>899</v>
          </cell>
          <cell r="N284">
            <v>416.5</v>
          </cell>
          <cell r="O284">
            <v>488.75</v>
          </cell>
          <cell r="P284">
            <v>0</v>
          </cell>
          <cell r="Q284">
            <v>0</v>
          </cell>
          <cell r="R284">
            <v>1</v>
          </cell>
          <cell r="S284">
            <v>0</v>
          </cell>
          <cell r="T284">
            <v>0</v>
          </cell>
          <cell r="U284">
            <v>2</v>
          </cell>
          <cell r="V284">
            <v>1473.48</v>
          </cell>
          <cell r="W284">
            <v>70088</v>
          </cell>
          <cell r="X284" t="str">
            <v xml:space="preserve">PREMIER        </v>
          </cell>
          <cell r="Y284">
            <v>709</v>
          </cell>
          <cell r="Z284">
            <v>173565.81</v>
          </cell>
          <cell r="AA284">
            <v>2458.8200000000002</v>
          </cell>
          <cell r="AB284">
            <v>5</v>
          </cell>
          <cell r="AC284" t="str">
            <v>201513</v>
          </cell>
          <cell r="AD284" t="str">
            <v>201653</v>
          </cell>
          <cell r="AE284">
            <v>121</v>
          </cell>
          <cell r="AF284">
            <v>0</v>
          </cell>
          <cell r="AG284">
            <v>121</v>
          </cell>
          <cell r="AH284" t="str">
            <v>201514</v>
          </cell>
          <cell r="AI284" t="str">
            <v>201730</v>
          </cell>
          <cell r="AJ284">
            <v>728</v>
          </cell>
          <cell r="AK284">
            <v>0</v>
          </cell>
          <cell r="AL284">
            <v>0</v>
          </cell>
          <cell r="AM284">
            <v>0</v>
          </cell>
          <cell r="AN284" t="str">
            <v>-</v>
          </cell>
          <cell r="AO284">
            <v>43.466999999999999</v>
          </cell>
          <cell r="AP284">
            <v>45.634</v>
          </cell>
          <cell r="AQ284">
            <v>9</v>
          </cell>
          <cell r="AR284">
            <v>0</v>
          </cell>
          <cell r="AS284" t="str">
            <v xml:space="preserve">8714087    </v>
          </cell>
          <cell r="AT284">
            <v>15</v>
          </cell>
          <cell r="AU284">
            <v>76</v>
          </cell>
          <cell r="AV284">
            <v>1</v>
          </cell>
          <cell r="AW284">
            <v>3</v>
          </cell>
          <cell r="AX284">
            <v>26</v>
          </cell>
          <cell r="AY284">
            <v>121</v>
          </cell>
          <cell r="AZ284" t="str">
            <v xml:space="preserve">8714087    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 t="str">
            <v xml:space="preserve">8714087    </v>
          </cell>
          <cell r="BH284">
            <v>0</v>
          </cell>
          <cell r="BI284">
            <v>1</v>
          </cell>
          <cell r="BJ284">
            <v>0</v>
          </cell>
          <cell r="BK284">
            <v>0</v>
          </cell>
          <cell r="BL284">
            <v>1</v>
          </cell>
          <cell r="BM284">
            <v>2</v>
          </cell>
          <cell r="BN284" t="str">
            <v xml:space="preserve">8714087    </v>
          </cell>
          <cell r="BO284">
            <v>0</v>
          </cell>
          <cell r="BP284">
            <v>0</v>
          </cell>
          <cell r="BQ284">
            <v>0</v>
          </cell>
          <cell r="BR284">
            <v>2</v>
          </cell>
          <cell r="BU284">
            <v>0</v>
          </cell>
          <cell r="BV284">
            <v>0</v>
          </cell>
          <cell r="BX284">
            <v>0</v>
          </cell>
          <cell r="BY284">
            <v>0</v>
          </cell>
          <cell r="CZ284">
            <v>10</v>
          </cell>
          <cell r="DH284">
            <v>0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P284">
            <v>1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EK284">
            <v>76</v>
          </cell>
          <cell r="EM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1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FC284">
            <v>0</v>
          </cell>
          <cell r="FE284">
            <v>0</v>
          </cell>
          <cell r="FK284">
            <v>0</v>
          </cell>
          <cell r="FQ284">
            <v>0</v>
          </cell>
          <cell r="FR284">
            <v>0</v>
          </cell>
          <cell r="FT284">
            <v>0</v>
          </cell>
          <cell r="FU284">
            <v>2</v>
          </cell>
          <cell r="FW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J284">
            <v>0</v>
          </cell>
          <cell r="GK284">
            <v>0</v>
          </cell>
          <cell r="GR284">
            <v>0</v>
          </cell>
          <cell r="GT284">
            <v>0</v>
          </cell>
          <cell r="GU284">
            <v>0</v>
          </cell>
          <cell r="GV284">
            <v>0</v>
          </cell>
          <cell r="GW284">
            <v>25</v>
          </cell>
          <cell r="GX284">
            <v>0</v>
          </cell>
          <cell r="GY284">
            <v>0</v>
          </cell>
          <cell r="HA284">
            <v>0</v>
          </cell>
          <cell r="HB284">
            <v>0</v>
          </cell>
          <cell r="HM284">
            <v>0</v>
          </cell>
          <cell r="HN284">
            <v>0</v>
          </cell>
          <cell r="HO284">
            <v>0</v>
          </cell>
          <cell r="HP284">
            <v>3</v>
          </cell>
          <cell r="HQ284">
            <v>1</v>
          </cell>
          <cell r="HR284">
            <v>0</v>
          </cell>
          <cell r="HS284">
            <v>0</v>
          </cell>
        </row>
        <row r="285">
          <cell r="A285" t="str">
            <v>8719093</v>
          </cell>
          <cell r="B285">
            <v>5</v>
          </cell>
          <cell r="C285">
            <v>6</v>
          </cell>
          <cell r="D285" t="str">
            <v>93</v>
          </cell>
          <cell r="E285" t="str">
            <v>*</v>
          </cell>
          <cell r="F285"/>
          <cell r="G285" t="str">
            <v>8719093</v>
          </cell>
          <cell r="H285" t="str">
            <v>SUNIL</v>
          </cell>
          <cell r="I285" t="str">
            <v>00/0</v>
          </cell>
          <cell r="J285" t="str">
            <v>+</v>
          </cell>
          <cell r="K285" t="str">
            <v>B</v>
          </cell>
          <cell r="L285" t="str">
            <v>D</v>
          </cell>
          <cell r="M285">
            <v>1199</v>
          </cell>
          <cell r="N285">
            <v>527.77</v>
          </cell>
          <cell r="O285">
            <v>609.5</v>
          </cell>
          <cell r="P285">
            <v>0</v>
          </cell>
          <cell r="Q285">
            <v>0</v>
          </cell>
          <cell r="R285">
            <v>1</v>
          </cell>
          <cell r="S285">
            <v>7</v>
          </cell>
          <cell r="T285">
            <v>3502.98</v>
          </cell>
          <cell r="U285">
            <v>9</v>
          </cell>
          <cell r="V285">
            <v>5498.3</v>
          </cell>
          <cell r="W285">
            <v>70088</v>
          </cell>
          <cell r="X285" t="str">
            <v xml:space="preserve">PREMIER        </v>
          </cell>
          <cell r="Y285">
            <v>320</v>
          </cell>
          <cell r="Z285">
            <v>104649.44</v>
          </cell>
          <cell r="AA285">
            <v>3282.33</v>
          </cell>
          <cell r="AB285">
            <v>4</v>
          </cell>
          <cell r="AC285" t="str">
            <v>201509</v>
          </cell>
          <cell r="AD285" t="str">
            <v>201653</v>
          </cell>
          <cell r="AE285">
            <v>207</v>
          </cell>
          <cell r="AF285">
            <v>4</v>
          </cell>
          <cell r="AG285">
            <v>211</v>
          </cell>
          <cell r="AH285" t="str">
            <v>201510</v>
          </cell>
          <cell r="AI285" t="str">
            <v>201733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 t="str">
            <v>-</v>
          </cell>
          <cell r="AO285">
            <v>13.611000000000001</v>
          </cell>
          <cell r="AP285">
            <v>48.347000000000001</v>
          </cell>
          <cell r="AQ285">
            <v>15</v>
          </cell>
          <cell r="AR285">
            <v>1</v>
          </cell>
          <cell r="AS285" t="str">
            <v xml:space="preserve">8719093    </v>
          </cell>
          <cell r="AT285">
            <v>52</v>
          </cell>
          <cell r="AU285">
            <v>73</v>
          </cell>
          <cell r="AV285">
            <v>11</v>
          </cell>
          <cell r="AW285">
            <v>58</v>
          </cell>
          <cell r="AX285">
            <v>13</v>
          </cell>
          <cell r="AY285">
            <v>207</v>
          </cell>
          <cell r="AZ285" t="str">
            <v xml:space="preserve">8719093    </v>
          </cell>
          <cell r="BA285">
            <v>0</v>
          </cell>
          <cell r="BB285">
            <v>0</v>
          </cell>
          <cell r="BC285">
            <v>0</v>
          </cell>
          <cell r="BD285">
            <v>7</v>
          </cell>
          <cell r="BE285">
            <v>0</v>
          </cell>
          <cell r="BF285">
            <v>7</v>
          </cell>
          <cell r="BG285" t="str">
            <v xml:space="preserve">8719093    </v>
          </cell>
          <cell r="BH285">
            <v>0</v>
          </cell>
          <cell r="BI285">
            <v>2</v>
          </cell>
          <cell r="BJ285">
            <v>0</v>
          </cell>
          <cell r="BK285">
            <v>7</v>
          </cell>
          <cell r="BL285">
            <v>0</v>
          </cell>
          <cell r="BM285">
            <v>9</v>
          </cell>
          <cell r="BN285" t="str">
            <v xml:space="preserve">8719093    </v>
          </cell>
          <cell r="BQ285">
            <v>0</v>
          </cell>
          <cell r="BR285">
            <v>4</v>
          </cell>
          <cell r="BS285">
            <v>0</v>
          </cell>
          <cell r="CZ285">
            <v>47</v>
          </cell>
          <cell r="DP285">
            <v>13</v>
          </cell>
          <cell r="DY285">
            <v>6</v>
          </cell>
          <cell r="EH285">
            <v>9</v>
          </cell>
          <cell r="EK285">
            <v>58</v>
          </cell>
          <cell r="ES285">
            <v>0</v>
          </cell>
          <cell r="ET285">
            <v>3</v>
          </cell>
          <cell r="FC285">
            <v>0</v>
          </cell>
          <cell r="FE285">
            <v>3</v>
          </cell>
          <cell r="FJ285">
            <v>0</v>
          </cell>
          <cell r="FM285">
            <v>0</v>
          </cell>
          <cell r="FQ285">
            <v>5</v>
          </cell>
          <cell r="FU285">
            <v>27</v>
          </cell>
          <cell r="FZ285">
            <v>1</v>
          </cell>
          <cell r="GB285">
            <v>0</v>
          </cell>
          <cell r="GL285">
            <v>24</v>
          </cell>
          <cell r="GQ285">
            <v>0</v>
          </cell>
          <cell r="HJ285">
            <v>0</v>
          </cell>
          <cell r="HM285">
            <v>0</v>
          </cell>
          <cell r="HN285">
            <v>1</v>
          </cell>
          <cell r="HQ285">
            <v>5</v>
          </cell>
          <cell r="HR285">
            <v>1</v>
          </cell>
        </row>
        <row r="286">
          <cell r="A286" t="str">
            <v>8746001</v>
          </cell>
          <cell r="B286">
            <v>5</v>
          </cell>
          <cell r="C286">
            <v>8</v>
          </cell>
          <cell r="D286" t="str">
            <v>01</v>
          </cell>
          <cell r="E286"/>
          <cell r="F286"/>
          <cell r="G286" t="str">
            <v>8746001</v>
          </cell>
          <cell r="H286" t="str">
            <v>JAY THONG</v>
          </cell>
          <cell r="I286" t="str">
            <v>00/0</v>
          </cell>
          <cell r="J286"/>
          <cell r="K286" t="str">
            <v>B</v>
          </cell>
          <cell r="L286" t="str">
            <v>S</v>
          </cell>
          <cell r="M286">
            <v>2999</v>
          </cell>
          <cell r="N286">
            <v>1275</v>
          </cell>
          <cell r="O286">
            <v>1275</v>
          </cell>
          <cell r="P286">
            <v>2</v>
          </cell>
          <cell r="Q286">
            <v>2</v>
          </cell>
          <cell r="R286">
            <v>1</v>
          </cell>
          <cell r="S286">
            <v>2</v>
          </cell>
          <cell r="T286">
            <v>5880.4</v>
          </cell>
          <cell r="U286">
            <v>15</v>
          </cell>
          <cell r="V286">
            <v>39202.65</v>
          </cell>
          <cell r="W286">
            <v>70071</v>
          </cell>
          <cell r="X286" t="str">
            <v>J.K ENTERPRISES</v>
          </cell>
          <cell r="Y286">
            <v>30</v>
          </cell>
          <cell r="Z286">
            <v>76523.179999999993</v>
          </cell>
          <cell r="AA286">
            <v>120849.67</v>
          </cell>
          <cell r="AB286">
            <v>48</v>
          </cell>
          <cell r="AC286" t="str">
            <v>201638</v>
          </cell>
          <cell r="AD286" t="str">
            <v>201733</v>
          </cell>
          <cell r="AE286">
            <v>63</v>
          </cell>
          <cell r="AF286">
            <v>38</v>
          </cell>
          <cell r="AG286">
            <v>101</v>
          </cell>
          <cell r="AH286" t="str">
            <v>201639</v>
          </cell>
          <cell r="AI286" t="str">
            <v>201733</v>
          </cell>
          <cell r="AJ286">
            <v>63</v>
          </cell>
          <cell r="AK286">
            <v>0</v>
          </cell>
          <cell r="AL286">
            <v>0</v>
          </cell>
          <cell r="AM286">
            <v>0</v>
          </cell>
          <cell r="AN286" t="str">
            <v>-</v>
          </cell>
          <cell r="AO286">
            <v>51.215000000000003</v>
          </cell>
          <cell r="AP286">
            <v>50.110999999999997</v>
          </cell>
          <cell r="AQ286">
            <v>5</v>
          </cell>
          <cell r="AR286">
            <v>1</v>
          </cell>
          <cell r="AS286" t="str">
            <v xml:space="preserve">8746001    </v>
          </cell>
          <cell r="AT286">
            <v>36</v>
          </cell>
          <cell r="AU286">
            <v>3</v>
          </cell>
          <cell r="AV286">
            <v>24</v>
          </cell>
          <cell r="AW286">
            <v>0</v>
          </cell>
          <cell r="AX286">
            <v>0</v>
          </cell>
          <cell r="AY286">
            <v>63</v>
          </cell>
          <cell r="AZ286" t="str">
            <v xml:space="preserve">8746001    </v>
          </cell>
          <cell r="BA286">
            <v>2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2</v>
          </cell>
          <cell r="BG286" t="str">
            <v xml:space="preserve">8746001    </v>
          </cell>
          <cell r="BH286">
            <v>12</v>
          </cell>
          <cell r="BI286">
            <v>0</v>
          </cell>
          <cell r="BJ286">
            <v>3</v>
          </cell>
          <cell r="BK286">
            <v>0</v>
          </cell>
          <cell r="BL286">
            <v>0</v>
          </cell>
          <cell r="BM286">
            <v>15</v>
          </cell>
          <cell r="BN286" t="str">
            <v xml:space="preserve">8746001    </v>
          </cell>
          <cell r="BO286">
            <v>0</v>
          </cell>
          <cell r="BP286">
            <v>0</v>
          </cell>
          <cell r="BQ286">
            <v>0</v>
          </cell>
          <cell r="BR286">
            <v>13</v>
          </cell>
          <cell r="BS286">
            <v>23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3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3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21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P286">
            <v>0</v>
          </cell>
          <cell r="FQ286">
            <v>0</v>
          </cell>
          <cell r="FR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M286">
            <v>0</v>
          </cell>
          <cell r="GN286">
            <v>0</v>
          </cell>
          <cell r="GO286">
            <v>0</v>
          </cell>
          <cell r="GP286">
            <v>0</v>
          </cell>
          <cell r="GQ286">
            <v>0</v>
          </cell>
          <cell r="GR286">
            <v>0</v>
          </cell>
          <cell r="GS286">
            <v>0</v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  <cell r="HE286">
            <v>0</v>
          </cell>
          <cell r="HF286">
            <v>0</v>
          </cell>
          <cell r="HI286">
            <v>0</v>
          </cell>
          <cell r="HJ286">
            <v>0</v>
          </cell>
          <cell r="HK286">
            <v>0</v>
          </cell>
          <cell r="HL286">
            <v>0</v>
          </cell>
          <cell r="HM286">
            <v>0</v>
          </cell>
          <cell r="HN286">
            <v>0</v>
          </cell>
          <cell r="HO286">
            <v>0</v>
          </cell>
          <cell r="HP286">
            <v>0</v>
          </cell>
          <cell r="HQ286">
            <v>0</v>
          </cell>
          <cell r="HR286">
            <v>0</v>
          </cell>
          <cell r="HS286">
            <v>0</v>
          </cell>
        </row>
        <row r="287">
          <cell r="A287" t="str">
            <v>8744001</v>
          </cell>
          <cell r="B287">
            <v>5</v>
          </cell>
          <cell r="C287">
            <v>8</v>
          </cell>
          <cell r="D287" t="str">
            <v>01</v>
          </cell>
          <cell r="E287"/>
          <cell r="F287"/>
          <cell r="G287" t="str">
            <v>8744001</v>
          </cell>
          <cell r="H287" t="str">
            <v>JAY THONG</v>
          </cell>
          <cell r="I287" t="str">
            <v>00/0</v>
          </cell>
          <cell r="J287"/>
          <cell r="K287" t="str">
            <v>B</v>
          </cell>
          <cell r="L287" t="str">
            <v>S</v>
          </cell>
          <cell r="M287">
            <v>2999</v>
          </cell>
          <cell r="N287">
            <v>1275</v>
          </cell>
          <cell r="O287">
            <v>1275</v>
          </cell>
          <cell r="P287">
            <v>3</v>
          </cell>
          <cell r="Q287">
            <v>2</v>
          </cell>
          <cell r="R287">
            <v>3</v>
          </cell>
          <cell r="S287">
            <v>3</v>
          </cell>
          <cell r="T287">
            <v>8502.4500000000007</v>
          </cell>
          <cell r="U287">
            <v>20</v>
          </cell>
          <cell r="V287">
            <v>52077.7</v>
          </cell>
          <cell r="W287">
            <v>70071</v>
          </cell>
          <cell r="X287" t="str">
            <v>J.K ENTERPRISES</v>
          </cell>
          <cell r="Y287">
            <v>61</v>
          </cell>
          <cell r="Z287">
            <v>156130.21</v>
          </cell>
          <cell r="AA287">
            <v>180632.2</v>
          </cell>
          <cell r="AB287">
            <v>72</v>
          </cell>
          <cell r="AC287" t="str">
            <v>201638</v>
          </cell>
          <cell r="AD287" t="str">
            <v>201733</v>
          </cell>
          <cell r="AE287">
            <v>41</v>
          </cell>
          <cell r="AF287">
            <v>24</v>
          </cell>
          <cell r="AG287">
            <v>65</v>
          </cell>
          <cell r="AH287" t="str">
            <v>201638</v>
          </cell>
          <cell r="AI287" t="str">
            <v>201733</v>
          </cell>
          <cell r="AJ287">
            <v>44</v>
          </cell>
          <cell r="AK287">
            <v>40</v>
          </cell>
          <cell r="AL287">
            <v>0</v>
          </cell>
          <cell r="AM287">
            <v>0</v>
          </cell>
          <cell r="AN287" t="str">
            <v>201735</v>
          </cell>
          <cell r="AO287">
            <v>51.034999999999997</v>
          </cell>
          <cell r="AP287">
            <v>50.110999999999997</v>
          </cell>
          <cell r="AQ287">
            <v>4</v>
          </cell>
          <cell r="AR287">
            <v>3</v>
          </cell>
          <cell r="AS287" t="str">
            <v xml:space="preserve">8744001    </v>
          </cell>
          <cell r="AT287">
            <v>27</v>
          </cell>
          <cell r="AU287">
            <v>0</v>
          </cell>
          <cell r="AV287">
            <v>6</v>
          </cell>
          <cell r="AW287">
            <v>8</v>
          </cell>
          <cell r="AY287">
            <v>41</v>
          </cell>
          <cell r="AZ287" t="str">
            <v xml:space="preserve">8744001    </v>
          </cell>
          <cell r="BA287">
            <v>2</v>
          </cell>
          <cell r="BB287">
            <v>0</v>
          </cell>
          <cell r="BC287">
            <v>0</v>
          </cell>
          <cell r="BD287">
            <v>1</v>
          </cell>
          <cell r="BF287">
            <v>3</v>
          </cell>
          <cell r="BG287" t="str">
            <v xml:space="preserve">8744001    </v>
          </cell>
          <cell r="BH287">
            <v>13</v>
          </cell>
          <cell r="BI287">
            <v>0</v>
          </cell>
          <cell r="BJ287">
            <v>3</v>
          </cell>
          <cell r="BK287">
            <v>4</v>
          </cell>
          <cell r="BM287">
            <v>20</v>
          </cell>
          <cell r="BN287" t="str">
            <v xml:space="preserve">8744001    </v>
          </cell>
          <cell r="BR287">
            <v>14</v>
          </cell>
          <cell r="BS287">
            <v>13</v>
          </cell>
          <cell r="CM287">
            <v>0</v>
          </cell>
          <cell r="CN287">
            <v>0</v>
          </cell>
          <cell r="DG287">
            <v>2</v>
          </cell>
          <cell r="DO287">
            <v>0</v>
          </cell>
          <cell r="FD287">
            <v>6</v>
          </cell>
          <cell r="FS287">
            <v>8</v>
          </cell>
          <cell r="GK287">
            <v>0</v>
          </cell>
        </row>
        <row r="288">
          <cell r="A288" t="str">
            <v>8744002</v>
          </cell>
          <cell r="B288">
            <v>5</v>
          </cell>
          <cell r="C288">
            <v>8</v>
          </cell>
          <cell r="D288" t="str">
            <v>02</v>
          </cell>
          <cell r="E288"/>
          <cell r="F288"/>
          <cell r="G288" t="str">
            <v>8744002</v>
          </cell>
          <cell r="H288" t="str">
            <v>JAY TOE RING</v>
          </cell>
          <cell r="I288" t="str">
            <v>00/0</v>
          </cell>
          <cell r="J288"/>
          <cell r="K288" t="str">
            <v>B</v>
          </cell>
          <cell r="L288" t="str">
            <v>S</v>
          </cell>
          <cell r="M288">
            <v>2999</v>
          </cell>
          <cell r="N288">
            <v>1275</v>
          </cell>
          <cell r="O288">
            <v>1275</v>
          </cell>
          <cell r="P288">
            <v>1</v>
          </cell>
          <cell r="Q288">
            <v>4</v>
          </cell>
          <cell r="R288">
            <v>1</v>
          </cell>
          <cell r="S288">
            <v>3</v>
          </cell>
          <cell r="T288">
            <v>8443.65</v>
          </cell>
          <cell r="U288">
            <v>14</v>
          </cell>
          <cell r="V288">
            <v>36254.910000000003</v>
          </cell>
          <cell r="W288">
            <v>70071</v>
          </cell>
          <cell r="X288" t="str">
            <v>J.K ENTERPRISES</v>
          </cell>
          <cell r="Y288">
            <v>45</v>
          </cell>
          <cell r="Z288">
            <v>112186.36</v>
          </cell>
          <cell r="AA288">
            <v>176864.23</v>
          </cell>
          <cell r="AB288">
            <v>69</v>
          </cell>
          <cell r="AC288" t="str">
            <v>201638</v>
          </cell>
          <cell r="AD288" t="str">
            <v>201712</v>
          </cell>
          <cell r="AE288">
            <v>59</v>
          </cell>
          <cell r="AF288">
            <v>0</v>
          </cell>
          <cell r="AG288">
            <v>59</v>
          </cell>
          <cell r="AH288" t="str">
            <v>201638</v>
          </cell>
          <cell r="AI288" t="str">
            <v>201733</v>
          </cell>
          <cell r="AJ288">
            <v>49</v>
          </cell>
          <cell r="AK288">
            <v>0</v>
          </cell>
          <cell r="AL288">
            <v>0</v>
          </cell>
          <cell r="AM288">
            <v>0</v>
          </cell>
          <cell r="AN288" t="str">
            <v>-</v>
          </cell>
          <cell r="AO288">
            <v>50.765000000000001</v>
          </cell>
          <cell r="AP288">
            <v>50.110999999999997</v>
          </cell>
          <cell r="AQ288">
            <v>4</v>
          </cell>
          <cell r="AR288">
            <v>3</v>
          </cell>
          <cell r="AS288" t="str">
            <v xml:space="preserve">8744002    </v>
          </cell>
          <cell r="AT288">
            <v>42</v>
          </cell>
          <cell r="AV288">
            <v>8</v>
          </cell>
          <cell r="AW288">
            <v>9</v>
          </cell>
          <cell r="AX288">
            <v>0</v>
          </cell>
          <cell r="AY288">
            <v>59</v>
          </cell>
          <cell r="AZ288" t="str">
            <v xml:space="preserve">8744002    </v>
          </cell>
          <cell r="BA288">
            <v>0</v>
          </cell>
          <cell r="BC288">
            <v>2</v>
          </cell>
          <cell r="BD288">
            <v>1</v>
          </cell>
          <cell r="BE288">
            <v>0</v>
          </cell>
          <cell r="BF288">
            <v>3</v>
          </cell>
          <cell r="BG288" t="str">
            <v xml:space="preserve">8744002    </v>
          </cell>
          <cell r="BH288">
            <v>1</v>
          </cell>
          <cell r="BJ288">
            <v>10</v>
          </cell>
          <cell r="BK288">
            <v>2</v>
          </cell>
          <cell r="BL288">
            <v>1</v>
          </cell>
          <cell r="BM288">
            <v>14</v>
          </cell>
          <cell r="BN288" t="str">
            <v xml:space="preserve">8744002    </v>
          </cell>
          <cell r="BR288">
            <v>2</v>
          </cell>
          <cell r="BS288">
            <v>40</v>
          </cell>
          <cell r="EX288">
            <v>8</v>
          </cell>
          <cell r="FD288">
            <v>0</v>
          </cell>
          <cell r="FS288">
            <v>9</v>
          </cell>
          <cell r="GR288">
            <v>0</v>
          </cell>
        </row>
        <row r="289">
          <cell r="A289" t="str">
            <v>8746002</v>
          </cell>
          <cell r="B289">
            <v>5</v>
          </cell>
          <cell r="C289">
            <v>8</v>
          </cell>
          <cell r="D289" t="str">
            <v>02</v>
          </cell>
          <cell r="E289" t="str">
            <v>*</v>
          </cell>
          <cell r="F289"/>
          <cell r="G289" t="str">
            <v>8746002</v>
          </cell>
          <cell r="H289" t="str">
            <v>JAY TOE RING</v>
          </cell>
          <cell r="I289" t="str">
            <v>00/0</v>
          </cell>
          <cell r="J289"/>
          <cell r="K289" t="str">
            <v>B</v>
          </cell>
          <cell r="L289" t="str">
            <v>S</v>
          </cell>
          <cell r="M289">
            <v>2999</v>
          </cell>
          <cell r="N289">
            <v>1275</v>
          </cell>
          <cell r="O289">
            <v>1275</v>
          </cell>
          <cell r="P289">
            <v>2</v>
          </cell>
          <cell r="Q289">
            <v>0</v>
          </cell>
          <cell r="R289">
            <v>1</v>
          </cell>
          <cell r="S289">
            <v>0</v>
          </cell>
          <cell r="T289">
            <v>0</v>
          </cell>
          <cell r="U289">
            <v>4</v>
          </cell>
          <cell r="V289">
            <v>10117.299999999999</v>
          </cell>
          <cell r="W289">
            <v>70071</v>
          </cell>
          <cell r="X289" t="str">
            <v>J.K ENTERPRISES</v>
          </cell>
          <cell r="Y289">
            <v>43</v>
          </cell>
          <cell r="Z289">
            <v>110183.37</v>
          </cell>
          <cell r="AA289">
            <v>105093.24</v>
          </cell>
          <cell r="AB289">
            <v>42</v>
          </cell>
          <cell r="AC289" t="str">
            <v>201638</v>
          </cell>
          <cell r="AD289" t="str">
            <v>201648</v>
          </cell>
          <cell r="AE289">
            <v>37</v>
          </cell>
          <cell r="AF289">
            <v>26</v>
          </cell>
          <cell r="AG289">
            <v>63</v>
          </cell>
          <cell r="AH289" t="str">
            <v>201638</v>
          </cell>
          <cell r="AI289" t="str">
            <v>201732</v>
          </cell>
          <cell r="AJ289">
            <v>43</v>
          </cell>
          <cell r="AK289">
            <v>0</v>
          </cell>
          <cell r="AL289">
            <v>0</v>
          </cell>
          <cell r="AM289">
            <v>0</v>
          </cell>
          <cell r="AN289" t="str">
            <v>-</v>
          </cell>
          <cell r="AO289">
            <v>49.591000000000001</v>
          </cell>
          <cell r="AP289">
            <v>50.110999999999997</v>
          </cell>
          <cell r="AQ289">
            <v>4</v>
          </cell>
          <cell r="AR289">
            <v>0</v>
          </cell>
          <cell r="AS289" t="str">
            <v xml:space="preserve">8746002    </v>
          </cell>
          <cell r="AT289">
            <v>18</v>
          </cell>
          <cell r="AU289">
            <v>0</v>
          </cell>
          <cell r="AV289">
            <v>13</v>
          </cell>
          <cell r="AW289">
            <v>6</v>
          </cell>
          <cell r="AX289">
            <v>0</v>
          </cell>
          <cell r="AY289">
            <v>37</v>
          </cell>
          <cell r="AZ289" t="str">
            <v xml:space="preserve">8746002    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 t="str">
            <v xml:space="preserve">8746002    </v>
          </cell>
          <cell r="BH289">
            <v>3</v>
          </cell>
          <cell r="BI289">
            <v>0</v>
          </cell>
          <cell r="BJ289">
            <v>0</v>
          </cell>
          <cell r="BK289">
            <v>1</v>
          </cell>
          <cell r="BL289">
            <v>0</v>
          </cell>
          <cell r="BM289">
            <v>4</v>
          </cell>
          <cell r="BN289" t="str">
            <v xml:space="preserve">8746002    </v>
          </cell>
          <cell r="BO289">
            <v>0</v>
          </cell>
          <cell r="BP289">
            <v>0</v>
          </cell>
          <cell r="BQ289">
            <v>0</v>
          </cell>
          <cell r="BR289">
            <v>3</v>
          </cell>
          <cell r="BS289">
            <v>15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0</v>
          </cell>
          <cell r="DD289">
            <v>0</v>
          </cell>
          <cell r="DE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13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P289">
            <v>0</v>
          </cell>
          <cell r="FQ289">
            <v>0</v>
          </cell>
          <cell r="FR289">
            <v>0</v>
          </cell>
          <cell r="FS289">
            <v>6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M289">
            <v>0</v>
          </cell>
          <cell r="GN289">
            <v>0</v>
          </cell>
          <cell r="GO289">
            <v>0</v>
          </cell>
          <cell r="GP289">
            <v>0</v>
          </cell>
          <cell r="GQ289">
            <v>0</v>
          </cell>
          <cell r="GR289">
            <v>0</v>
          </cell>
          <cell r="GS289">
            <v>0</v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  <cell r="HE289">
            <v>0</v>
          </cell>
          <cell r="HF289">
            <v>0</v>
          </cell>
          <cell r="HI289">
            <v>0</v>
          </cell>
          <cell r="HJ289">
            <v>0</v>
          </cell>
          <cell r="HK289">
            <v>0</v>
          </cell>
          <cell r="HL289">
            <v>0</v>
          </cell>
          <cell r="HM289">
            <v>0</v>
          </cell>
          <cell r="HN289">
            <v>0</v>
          </cell>
          <cell r="HO289">
            <v>0</v>
          </cell>
          <cell r="HP289">
            <v>0</v>
          </cell>
          <cell r="HQ289">
            <v>0</v>
          </cell>
          <cell r="HR289">
            <v>0</v>
          </cell>
          <cell r="HS289">
            <v>0</v>
          </cell>
        </row>
        <row r="290">
          <cell r="A290" t="str">
            <v>8716003</v>
          </cell>
          <cell r="B290">
            <v>5</v>
          </cell>
          <cell r="C290">
            <v>8</v>
          </cell>
          <cell r="D290" t="str">
            <v>03</v>
          </cell>
          <cell r="E290" t="str">
            <v>*</v>
          </cell>
          <cell r="F290"/>
          <cell r="G290" t="str">
            <v>8716003</v>
          </cell>
          <cell r="H290" t="str">
            <v>CALVIN</v>
          </cell>
          <cell r="I290" t="str">
            <v>20/6</v>
          </cell>
          <cell r="J290" t="str">
            <v>+</v>
          </cell>
          <cell r="K290" t="str">
            <v>B</v>
          </cell>
          <cell r="L290" t="str">
            <v>S</v>
          </cell>
          <cell r="M290">
            <v>999</v>
          </cell>
          <cell r="N290">
            <v>390</v>
          </cell>
          <cell r="O290">
            <v>457.65</v>
          </cell>
          <cell r="P290">
            <v>2</v>
          </cell>
          <cell r="Q290">
            <v>6</v>
          </cell>
          <cell r="R290">
            <v>6</v>
          </cell>
          <cell r="S290">
            <v>7</v>
          </cell>
          <cell r="T290">
            <v>6479.19</v>
          </cell>
          <cell r="U290">
            <v>47</v>
          </cell>
          <cell r="V290">
            <v>40983.25</v>
          </cell>
          <cell r="W290">
            <v>70088</v>
          </cell>
          <cell r="X290" t="str">
            <v xml:space="preserve">PREMIER        </v>
          </cell>
          <cell r="Y290">
            <v>544</v>
          </cell>
          <cell r="Z290">
            <v>474066.5</v>
          </cell>
          <cell r="AA290">
            <v>349207.49</v>
          </cell>
          <cell r="AB290">
            <v>412</v>
          </cell>
          <cell r="AC290" t="str">
            <v>201613</v>
          </cell>
          <cell r="AD290" t="str">
            <v>201646</v>
          </cell>
          <cell r="AE290">
            <v>299</v>
          </cell>
          <cell r="AF290">
            <v>0</v>
          </cell>
          <cell r="AG290">
            <v>299</v>
          </cell>
          <cell r="AH290" t="str">
            <v>201613</v>
          </cell>
          <cell r="AI290" t="str">
            <v>201733</v>
          </cell>
          <cell r="AJ290">
            <v>843</v>
          </cell>
          <cell r="AK290">
            <v>250</v>
          </cell>
          <cell r="AL290">
            <v>0</v>
          </cell>
          <cell r="AM290">
            <v>0</v>
          </cell>
          <cell r="AN290" t="str">
            <v>201735</v>
          </cell>
          <cell r="AO290">
            <v>55.274000000000001</v>
          </cell>
          <cell r="AP290">
            <v>54.189</v>
          </cell>
          <cell r="AQ290">
            <v>44</v>
          </cell>
          <cell r="AR290">
            <v>7</v>
          </cell>
          <cell r="AS290" t="str">
            <v xml:space="preserve">8716003    </v>
          </cell>
          <cell r="AT290">
            <v>73</v>
          </cell>
          <cell r="AU290">
            <v>59</v>
          </cell>
          <cell r="AV290">
            <v>63</v>
          </cell>
          <cell r="AW290">
            <v>71</v>
          </cell>
          <cell r="AX290">
            <v>33</v>
          </cell>
          <cell r="AY290">
            <v>299</v>
          </cell>
          <cell r="AZ290" t="str">
            <v xml:space="preserve">8716003    </v>
          </cell>
          <cell r="BA290">
            <v>3</v>
          </cell>
          <cell r="BB290">
            <v>1</v>
          </cell>
          <cell r="BC290">
            <v>1</v>
          </cell>
          <cell r="BD290">
            <v>2</v>
          </cell>
          <cell r="BE290">
            <v>0</v>
          </cell>
          <cell r="BF290">
            <v>7</v>
          </cell>
          <cell r="BG290" t="str">
            <v xml:space="preserve">8716003    </v>
          </cell>
          <cell r="BH290">
            <v>12</v>
          </cell>
          <cell r="BI290">
            <v>14</v>
          </cell>
          <cell r="BJ290">
            <v>6</v>
          </cell>
          <cell r="BK290">
            <v>9</v>
          </cell>
          <cell r="BL290">
            <v>6</v>
          </cell>
          <cell r="BM290">
            <v>47</v>
          </cell>
          <cell r="BN290" t="str">
            <v xml:space="preserve">8716003    </v>
          </cell>
          <cell r="BP290">
            <v>16</v>
          </cell>
          <cell r="BQ290">
            <v>1</v>
          </cell>
          <cell r="BU290">
            <v>14</v>
          </cell>
          <cell r="BX290">
            <v>1</v>
          </cell>
          <cell r="BY290">
            <v>-1</v>
          </cell>
          <cell r="CH290">
            <v>0</v>
          </cell>
          <cell r="DH290">
            <v>7</v>
          </cell>
          <cell r="DI290">
            <v>2</v>
          </cell>
          <cell r="DL290">
            <v>5</v>
          </cell>
          <cell r="DM290">
            <v>0</v>
          </cell>
          <cell r="DN290">
            <v>0</v>
          </cell>
          <cell r="DO290">
            <v>0</v>
          </cell>
          <cell r="DP290">
            <v>1</v>
          </cell>
          <cell r="DQ290">
            <v>5</v>
          </cell>
          <cell r="DR290">
            <v>6</v>
          </cell>
          <cell r="DU290">
            <v>13</v>
          </cell>
          <cell r="EE290">
            <v>10</v>
          </cell>
          <cell r="EH290">
            <v>11</v>
          </cell>
          <cell r="ER290">
            <v>0</v>
          </cell>
          <cell r="EU290">
            <v>10</v>
          </cell>
          <cell r="EV290">
            <v>0</v>
          </cell>
          <cell r="EX290">
            <v>2</v>
          </cell>
          <cell r="FE290">
            <v>14</v>
          </cell>
          <cell r="FF290">
            <v>8</v>
          </cell>
          <cell r="FH290">
            <v>6</v>
          </cell>
          <cell r="FQ290">
            <v>5</v>
          </cell>
          <cell r="FR290">
            <v>10</v>
          </cell>
          <cell r="FS290">
            <v>7</v>
          </cell>
          <cell r="FT290">
            <v>1</v>
          </cell>
          <cell r="FU290">
            <v>10</v>
          </cell>
          <cell r="FV290">
            <v>0</v>
          </cell>
          <cell r="FY290">
            <v>13</v>
          </cell>
          <cell r="FZ290">
            <v>5</v>
          </cell>
          <cell r="GB290">
            <v>0</v>
          </cell>
          <cell r="GC290">
            <v>5</v>
          </cell>
          <cell r="GD290">
            <v>5</v>
          </cell>
          <cell r="GE290">
            <v>2</v>
          </cell>
          <cell r="GH290">
            <v>2</v>
          </cell>
          <cell r="GI290">
            <v>4</v>
          </cell>
          <cell r="GK290">
            <v>0</v>
          </cell>
          <cell r="GR290">
            <v>2</v>
          </cell>
          <cell r="GS290">
            <v>4</v>
          </cell>
          <cell r="GU290">
            <v>12</v>
          </cell>
          <cell r="GZ290">
            <v>4</v>
          </cell>
          <cell r="HA290">
            <v>7</v>
          </cell>
          <cell r="HB290">
            <v>3</v>
          </cell>
          <cell r="HE290">
            <v>3</v>
          </cell>
          <cell r="HH290">
            <v>0</v>
          </cell>
          <cell r="HM290">
            <v>20</v>
          </cell>
          <cell r="HN290">
            <v>4</v>
          </cell>
          <cell r="HO290">
            <v>2</v>
          </cell>
          <cell r="HP290">
            <v>13</v>
          </cell>
          <cell r="HQ290">
            <v>11</v>
          </cell>
          <cell r="HR290">
            <v>9</v>
          </cell>
          <cell r="HS290">
            <v>5</v>
          </cell>
        </row>
        <row r="291">
          <cell r="A291" t="str">
            <v>8746003</v>
          </cell>
          <cell r="B291">
            <v>5</v>
          </cell>
          <cell r="C291">
            <v>8</v>
          </cell>
          <cell r="D291" t="str">
            <v>03</v>
          </cell>
          <cell r="E291"/>
          <cell r="F291"/>
          <cell r="G291" t="str">
            <v>8746003</v>
          </cell>
          <cell r="H291" t="str">
            <v>JAY MULE</v>
          </cell>
          <cell r="I291" t="str">
            <v>00/0</v>
          </cell>
          <cell r="J291"/>
          <cell r="K291" t="str">
            <v>B</v>
          </cell>
          <cell r="L291" t="str">
            <v>S</v>
          </cell>
          <cell r="M291">
            <v>2999</v>
          </cell>
          <cell r="N291">
            <v>1275</v>
          </cell>
          <cell r="O291">
            <v>1275</v>
          </cell>
          <cell r="P291">
            <v>2</v>
          </cell>
          <cell r="Q291">
            <v>1</v>
          </cell>
          <cell r="R291">
            <v>0</v>
          </cell>
          <cell r="S291">
            <v>-1</v>
          </cell>
          <cell r="T291">
            <v>-2563.25</v>
          </cell>
          <cell r="U291">
            <v>4</v>
          </cell>
          <cell r="V291">
            <v>10253</v>
          </cell>
          <cell r="W291">
            <v>70071</v>
          </cell>
          <cell r="X291" t="str">
            <v>J.K ENTERPRISES</v>
          </cell>
          <cell r="Y291">
            <v>27</v>
          </cell>
          <cell r="Z291">
            <v>67508.7</v>
          </cell>
          <cell r="AA291">
            <v>71002.02</v>
          </cell>
          <cell r="AB291">
            <v>28</v>
          </cell>
          <cell r="AC291" t="str">
            <v>201638</v>
          </cell>
          <cell r="AD291" t="str">
            <v>201709</v>
          </cell>
          <cell r="AE291">
            <v>49</v>
          </cell>
          <cell r="AF291">
            <v>0</v>
          </cell>
          <cell r="AG291">
            <v>49</v>
          </cell>
          <cell r="AH291" t="str">
            <v>201638</v>
          </cell>
          <cell r="AI291" t="str">
            <v>201733</v>
          </cell>
          <cell r="AJ291">
            <v>40</v>
          </cell>
          <cell r="AK291">
            <v>0</v>
          </cell>
          <cell r="AL291">
            <v>0</v>
          </cell>
          <cell r="AM291">
            <v>0</v>
          </cell>
          <cell r="AN291" t="str">
            <v>-</v>
          </cell>
          <cell r="AO291">
            <v>50.258000000000003</v>
          </cell>
          <cell r="AP291">
            <v>50.110999999999997</v>
          </cell>
          <cell r="AQ291">
            <v>3</v>
          </cell>
          <cell r="AR291">
            <v>0</v>
          </cell>
          <cell r="AS291" t="str">
            <v xml:space="preserve">8746003    </v>
          </cell>
          <cell r="AT291">
            <v>45</v>
          </cell>
          <cell r="AV291">
            <v>4</v>
          </cell>
          <cell r="AY291">
            <v>49</v>
          </cell>
          <cell r="AZ291" t="str">
            <v xml:space="preserve">8746003    </v>
          </cell>
          <cell r="BA291">
            <v>-1</v>
          </cell>
          <cell r="BC291">
            <v>0</v>
          </cell>
          <cell r="BF291">
            <v>-1</v>
          </cell>
          <cell r="BG291" t="str">
            <v xml:space="preserve">8746003    </v>
          </cell>
          <cell r="BH291">
            <v>3</v>
          </cell>
          <cell r="BJ291">
            <v>1</v>
          </cell>
          <cell r="BM291">
            <v>4</v>
          </cell>
          <cell r="BN291" t="str">
            <v xml:space="preserve">8746003    </v>
          </cell>
          <cell r="BR291">
            <v>16</v>
          </cell>
          <cell r="BS291">
            <v>29</v>
          </cell>
          <cell r="FD291">
            <v>4</v>
          </cell>
        </row>
        <row r="292">
          <cell r="A292" t="str">
            <v>8744003</v>
          </cell>
          <cell r="B292">
            <v>5</v>
          </cell>
          <cell r="C292">
            <v>8</v>
          </cell>
          <cell r="D292" t="str">
            <v>03</v>
          </cell>
          <cell r="E292"/>
          <cell r="F292"/>
          <cell r="G292" t="str">
            <v>8744003</v>
          </cell>
          <cell r="H292" t="str">
            <v>JAY MULE</v>
          </cell>
          <cell r="I292" t="str">
            <v>00/0</v>
          </cell>
          <cell r="J292"/>
          <cell r="K292" t="str">
            <v>B</v>
          </cell>
          <cell r="L292" t="str">
            <v>S</v>
          </cell>
          <cell r="M292">
            <v>2999</v>
          </cell>
          <cell r="N292">
            <v>1275</v>
          </cell>
          <cell r="O292">
            <v>1275</v>
          </cell>
          <cell r="P292">
            <v>0</v>
          </cell>
          <cell r="Q292">
            <v>0</v>
          </cell>
          <cell r="R292">
            <v>1</v>
          </cell>
          <cell r="S292">
            <v>1</v>
          </cell>
          <cell r="T292">
            <v>2940.2</v>
          </cell>
          <cell r="U292">
            <v>3</v>
          </cell>
          <cell r="V292">
            <v>8066.7</v>
          </cell>
          <cell r="W292">
            <v>70071</v>
          </cell>
          <cell r="X292" t="str">
            <v>J.K ENTERPRISES</v>
          </cell>
          <cell r="Y292">
            <v>24</v>
          </cell>
          <cell r="Z292">
            <v>59907.44</v>
          </cell>
          <cell r="AA292">
            <v>98172.47</v>
          </cell>
          <cell r="AB292">
            <v>39</v>
          </cell>
          <cell r="AC292" t="str">
            <v>201638</v>
          </cell>
          <cell r="AD292" t="str">
            <v>201709</v>
          </cell>
          <cell r="AE292">
            <v>44</v>
          </cell>
          <cell r="AF292">
            <v>0</v>
          </cell>
          <cell r="AG292">
            <v>44</v>
          </cell>
          <cell r="AH292" t="str">
            <v>201638</v>
          </cell>
          <cell r="AI292" t="str">
            <v>201733</v>
          </cell>
          <cell r="AJ292">
            <v>44</v>
          </cell>
          <cell r="AK292">
            <v>48</v>
          </cell>
          <cell r="AL292">
            <v>0</v>
          </cell>
          <cell r="AM292">
            <v>0</v>
          </cell>
          <cell r="AN292" t="str">
            <v>201739</v>
          </cell>
          <cell r="AO292">
            <v>52.582999999999998</v>
          </cell>
          <cell r="AP292">
            <v>50.110999999999997</v>
          </cell>
          <cell r="AQ292">
            <v>2</v>
          </cell>
          <cell r="AR292">
            <v>1</v>
          </cell>
          <cell r="AS292" t="str">
            <v xml:space="preserve">8744003    </v>
          </cell>
          <cell r="AT292">
            <v>44</v>
          </cell>
          <cell r="AV292">
            <v>0</v>
          </cell>
          <cell r="AY292">
            <v>44</v>
          </cell>
          <cell r="AZ292" t="str">
            <v xml:space="preserve">8744003    </v>
          </cell>
          <cell r="BA292">
            <v>0</v>
          </cell>
          <cell r="BC292">
            <v>1</v>
          </cell>
          <cell r="BF292">
            <v>1</v>
          </cell>
          <cell r="BG292" t="str">
            <v xml:space="preserve">8744003    </v>
          </cell>
          <cell r="BH292">
            <v>0</v>
          </cell>
          <cell r="BJ292">
            <v>3</v>
          </cell>
          <cell r="BM292">
            <v>3</v>
          </cell>
          <cell r="BN292" t="str">
            <v xml:space="preserve">8744003    </v>
          </cell>
          <cell r="BR292">
            <v>19</v>
          </cell>
          <cell r="BS292">
            <v>25</v>
          </cell>
          <cell r="FD292">
            <v>0</v>
          </cell>
        </row>
        <row r="293">
          <cell r="A293" t="str">
            <v>8714003</v>
          </cell>
          <cell r="B293">
            <v>5</v>
          </cell>
          <cell r="C293">
            <v>8</v>
          </cell>
          <cell r="D293" t="str">
            <v>03</v>
          </cell>
          <cell r="E293" t="str">
            <v>*</v>
          </cell>
          <cell r="F293"/>
          <cell r="G293" t="str">
            <v>8714003</v>
          </cell>
          <cell r="H293" t="str">
            <v>CALVIN</v>
          </cell>
          <cell r="I293" t="str">
            <v>20/6</v>
          </cell>
          <cell r="J293" t="str">
            <v>+</v>
          </cell>
          <cell r="K293" t="str">
            <v>B</v>
          </cell>
          <cell r="L293" t="str">
            <v>N</v>
          </cell>
          <cell r="M293">
            <v>999</v>
          </cell>
          <cell r="N293">
            <v>390</v>
          </cell>
          <cell r="O293">
            <v>457.65</v>
          </cell>
          <cell r="P293">
            <v>5</v>
          </cell>
          <cell r="Q293">
            <v>6</v>
          </cell>
          <cell r="R293">
            <v>3</v>
          </cell>
          <cell r="S293">
            <v>2</v>
          </cell>
          <cell r="T293">
            <v>1958.82</v>
          </cell>
          <cell r="U293">
            <v>27</v>
          </cell>
          <cell r="V293">
            <v>23305.07</v>
          </cell>
          <cell r="W293">
            <v>70088</v>
          </cell>
          <cell r="X293" t="str">
            <v xml:space="preserve">PREMIER        </v>
          </cell>
          <cell r="Y293">
            <v>711</v>
          </cell>
          <cell r="Z293">
            <v>619545.44999999995</v>
          </cell>
          <cell r="AA293">
            <v>341921.7</v>
          </cell>
          <cell r="AB293">
            <v>403</v>
          </cell>
          <cell r="AC293" t="str">
            <v>201631</v>
          </cell>
          <cell r="AD293" t="str">
            <v>201646</v>
          </cell>
          <cell r="AE293">
            <v>129</v>
          </cell>
          <cell r="AF293">
            <v>0</v>
          </cell>
          <cell r="AG293">
            <v>129</v>
          </cell>
          <cell r="AH293" t="str">
            <v>201631</v>
          </cell>
          <cell r="AI293" t="str">
            <v>201733</v>
          </cell>
          <cell r="AJ293">
            <v>790</v>
          </cell>
          <cell r="AK293">
            <v>400</v>
          </cell>
          <cell r="AL293">
            <v>0</v>
          </cell>
          <cell r="AM293">
            <v>0</v>
          </cell>
          <cell r="AN293" t="str">
            <v>201735</v>
          </cell>
          <cell r="AO293">
            <v>54.817</v>
          </cell>
          <cell r="AP293">
            <v>54.189</v>
          </cell>
          <cell r="AQ293">
            <v>32</v>
          </cell>
          <cell r="AR293">
            <v>1</v>
          </cell>
          <cell r="AS293" t="str">
            <v xml:space="preserve">8714003    </v>
          </cell>
          <cell r="AT293">
            <v>37</v>
          </cell>
          <cell r="AU293">
            <v>30</v>
          </cell>
          <cell r="AV293">
            <v>33</v>
          </cell>
          <cell r="AW293">
            <v>21</v>
          </cell>
          <cell r="AX293">
            <v>8</v>
          </cell>
          <cell r="AY293">
            <v>129</v>
          </cell>
          <cell r="AZ293" t="str">
            <v xml:space="preserve">8714003    </v>
          </cell>
          <cell r="BA293">
            <v>0</v>
          </cell>
          <cell r="BB293">
            <v>2</v>
          </cell>
          <cell r="BC293">
            <v>0</v>
          </cell>
          <cell r="BD293">
            <v>0</v>
          </cell>
          <cell r="BE293">
            <v>0</v>
          </cell>
          <cell r="BF293">
            <v>2</v>
          </cell>
          <cell r="BG293" t="str">
            <v xml:space="preserve">8714003    </v>
          </cell>
          <cell r="BH293">
            <v>10</v>
          </cell>
          <cell r="BI293">
            <v>6</v>
          </cell>
          <cell r="BJ293">
            <v>1</v>
          </cell>
          <cell r="BK293">
            <v>8</v>
          </cell>
          <cell r="BL293">
            <v>2</v>
          </cell>
          <cell r="BM293">
            <v>27</v>
          </cell>
          <cell r="BN293" t="str">
            <v xml:space="preserve">8714003    </v>
          </cell>
          <cell r="BO293">
            <v>15</v>
          </cell>
          <cell r="BP293">
            <v>3</v>
          </cell>
          <cell r="BQ293">
            <v>0</v>
          </cell>
          <cell r="BY293">
            <v>0</v>
          </cell>
          <cell r="BZ293">
            <v>0</v>
          </cell>
          <cell r="CH293">
            <v>1</v>
          </cell>
          <cell r="DG293">
            <v>4</v>
          </cell>
          <cell r="DH293">
            <v>0</v>
          </cell>
          <cell r="DI293">
            <v>2</v>
          </cell>
          <cell r="DL293">
            <v>0</v>
          </cell>
          <cell r="DM293">
            <v>0</v>
          </cell>
          <cell r="DN293">
            <v>0</v>
          </cell>
          <cell r="DQ293">
            <v>1</v>
          </cell>
          <cell r="DR293">
            <v>0</v>
          </cell>
          <cell r="DU293">
            <v>9</v>
          </cell>
          <cell r="DZ293">
            <v>5</v>
          </cell>
          <cell r="EE293">
            <v>10</v>
          </cell>
          <cell r="EH293">
            <v>3</v>
          </cell>
          <cell r="ER293">
            <v>0</v>
          </cell>
          <cell r="ES293">
            <v>3</v>
          </cell>
          <cell r="EU293">
            <v>13</v>
          </cell>
          <cell r="EV293">
            <v>1</v>
          </cell>
          <cell r="EX293">
            <v>0</v>
          </cell>
          <cell r="FD293">
            <v>0</v>
          </cell>
          <cell r="FE293">
            <v>0</v>
          </cell>
          <cell r="FH293">
            <v>10</v>
          </cell>
          <cell r="FQ293">
            <v>1</v>
          </cell>
          <cell r="FR293">
            <v>1</v>
          </cell>
          <cell r="FS293">
            <v>2</v>
          </cell>
          <cell r="FT293">
            <v>1</v>
          </cell>
          <cell r="FU293">
            <v>5</v>
          </cell>
          <cell r="FV293">
            <v>1</v>
          </cell>
          <cell r="FZ293">
            <v>3</v>
          </cell>
          <cell r="GB293">
            <v>4</v>
          </cell>
          <cell r="GC293">
            <v>0</v>
          </cell>
          <cell r="GD293">
            <v>5</v>
          </cell>
          <cell r="GE293">
            <v>0</v>
          </cell>
          <cell r="GG293">
            <v>0</v>
          </cell>
          <cell r="GH293">
            <v>0</v>
          </cell>
          <cell r="GI293">
            <v>0</v>
          </cell>
          <cell r="GR293">
            <v>0</v>
          </cell>
          <cell r="GS293">
            <v>1</v>
          </cell>
          <cell r="GU293">
            <v>1</v>
          </cell>
          <cell r="GY293">
            <v>7</v>
          </cell>
          <cell r="HC293">
            <v>0</v>
          </cell>
          <cell r="HM293">
            <v>7</v>
          </cell>
          <cell r="HN293">
            <v>3</v>
          </cell>
          <cell r="HO293">
            <v>5</v>
          </cell>
          <cell r="HP293">
            <v>1</v>
          </cell>
          <cell r="HQ293">
            <v>0</v>
          </cell>
          <cell r="HR293">
            <v>2</v>
          </cell>
          <cell r="HS293">
            <v>2</v>
          </cell>
        </row>
        <row r="294">
          <cell r="A294" t="str">
            <v>8714004</v>
          </cell>
          <cell r="B294">
            <v>5</v>
          </cell>
          <cell r="C294">
            <v>8</v>
          </cell>
          <cell r="D294" t="str">
            <v>04</v>
          </cell>
          <cell r="E294" t="str">
            <v>*</v>
          </cell>
          <cell r="F294" t="str">
            <v>X199</v>
          </cell>
          <cell r="G294" t="str">
            <v>8714004</v>
          </cell>
          <cell r="H294" t="str">
            <v>OSCAR</v>
          </cell>
          <cell r="I294" t="str">
            <v>00/0</v>
          </cell>
          <cell r="J294"/>
          <cell r="K294" t="str">
            <v>B</v>
          </cell>
          <cell r="L294" t="str">
            <v>S</v>
          </cell>
          <cell r="M294">
            <v>699</v>
          </cell>
          <cell r="N294">
            <v>300</v>
          </cell>
          <cell r="O294">
            <v>352.04</v>
          </cell>
          <cell r="P294">
            <v>16</v>
          </cell>
          <cell r="Q294">
            <v>28</v>
          </cell>
          <cell r="R294">
            <v>8</v>
          </cell>
          <cell r="S294">
            <v>18</v>
          </cell>
          <cell r="T294">
            <v>8572.2000000000007</v>
          </cell>
          <cell r="U294">
            <v>108</v>
          </cell>
          <cell r="V294">
            <v>48908.62</v>
          </cell>
          <cell r="W294">
            <v>70088</v>
          </cell>
          <cell r="X294" t="str">
            <v xml:space="preserve">PREMIER        </v>
          </cell>
          <cell r="Y294">
            <v>400</v>
          </cell>
          <cell r="Z294">
            <v>246401.08</v>
          </cell>
          <cell r="AA294">
            <v>122586.93</v>
          </cell>
          <cell r="AB294">
            <v>205</v>
          </cell>
          <cell r="AC294" t="str">
            <v>201615</v>
          </cell>
          <cell r="AD294" t="str">
            <v>201627</v>
          </cell>
          <cell r="AE294">
            <v>477</v>
          </cell>
          <cell r="AF294">
            <v>0</v>
          </cell>
          <cell r="AG294">
            <v>477</v>
          </cell>
          <cell r="AH294" t="str">
            <v>201615</v>
          </cell>
          <cell r="AI294" t="str">
            <v>201733</v>
          </cell>
          <cell r="AJ294">
            <v>804</v>
          </cell>
          <cell r="AK294">
            <v>0</v>
          </cell>
          <cell r="AL294">
            <v>0</v>
          </cell>
          <cell r="AM294">
            <v>0</v>
          </cell>
          <cell r="AN294" t="str">
            <v>-</v>
          </cell>
          <cell r="AO294">
            <v>33.753999999999998</v>
          </cell>
          <cell r="AP294">
            <v>49.637</v>
          </cell>
          <cell r="AQ294">
            <v>47</v>
          </cell>
          <cell r="AR294">
            <v>11</v>
          </cell>
          <cell r="AS294" t="str">
            <v xml:space="preserve">8714004    </v>
          </cell>
          <cell r="AT294">
            <v>84</v>
          </cell>
          <cell r="AU294">
            <v>111</v>
          </cell>
          <cell r="AV294">
            <v>121</v>
          </cell>
          <cell r="AW294">
            <v>95</v>
          </cell>
          <cell r="AX294">
            <v>71</v>
          </cell>
          <cell r="AY294">
            <v>482</v>
          </cell>
          <cell r="AZ294" t="str">
            <v xml:space="preserve">8714004    </v>
          </cell>
          <cell r="BA294">
            <v>5</v>
          </cell>
          <cell r="BB294">
            <v>3</v>
          </cell>
          <cell r="BC294">
            <v>7</v>
          </cell>
          <cell r="BD294">
            <v>2</v>
          </cell>
          <cell r="BE294">
            <v>1</v>
          </cell>
          <cell r="BF294">
            <v>18</v>
          </cell>
          <cell r="BG294" t="str">
            <v xml:space="preserve">8714004    </v>
          </cell>
          <cell r="BH294">
            <v>50</v>
          </cell>
          <cell r="BI294">
            <v>12</v>
          </cell>
          <cell r="BJ294">
            <v>12</v>
          </cell>
          <cell r="BK294">
            <v>14</v>
          </cell>
          <cell r="BL294">
            <v>20</v>
          </cell>
          <cell r="BM294">
            <v>108</v>
          </cell>
          <cell r="BN294" t="str">
            <v xml:space="preserve">8714004    </v>
          </cell>
          <cell r="BP294">
            <v>1</v>
          </cell>
          <cell r="BQ294">
            <v>20</v>
          </cell>
          <cell r="BU294">
            <v>3</v>
          </cell>
          <cell r="BX294">
            <v>1</v>
          </cell>
          <cell r="BY294">
            <v>7</v>
          </cell>
          <cell r="BZ294">
            <v>1</v>
          </cell>
          <cell r="CH294">
            <v>7</v>
          </cell>
          <cell r="CN294">
            <v>0</v>
          </cell>
          <cell r="CU294">
            <v>0</v>
          </cell>
          <cell r="DG294">
            <v>1</v>
          </cell>
          <cell r="DI294">
            <v>8</v>
          </cell>
          <cell r="DJ294">
            <v>0</v>
          </cell>
          <cell r="DM294">
            <v>13</v>
          </cell>
          <cell r="DN294">
            <v>9</v>
          </cell>
          <cell r="DQ294">
            <v>15</v>
          </cell>
          <cell r="DR294">
            <v>2</v>
          </cell>
          <cell r="DU294">
            <v>18</v>
          </cell>
          <cell r="DX294">
            <v>14</v>
          </cell>
          <cell r="DY294">
            <v>10</v>
          </cell>
          <cell r="DZ294">
            <v>10</v>
          </cell>
          <cell r="EH294">
            <v>12</v>
          </cell>
          <cell r="EM294">
            <v>0</v>
          </cell>
          <cell r="EQ294">
            <v>13</v>
          </cell>
          <cell r="ER294">
            <v>9</v>
          </cell>
          <cell r="ES294">
            <v>20</v>
          </cell>
          <cell r="ET294">
            <v>7</v>
          </cell>
          <cell r="EU294">
            <v>15</v>
          </cell>
          <cell r="EV294">
            <v>12</v>
          </cell>
          <cell r="EW294">
            <v>2</v>
          </cell>
          <cell r="EX294">
            <v>4</v>
          </cell>
          <cell r="EY294">
            <v>12</v>
          </cell>
          <cell r="FC294">
            <v>8</v>
          </cell>
          <cell r="FF294">
            <v>7</v>
          </cell>
          <cell r="FH294">
            <v>12</v>
          </cell>
          <cell r="FR294">
            <v>13</v>
          </cell>
          <cell r="FU294">
            <v>2</v>
          </cell>
          <cell r="FV294">
            <v>19</v>
          </cell>
          <cell r="FY294">
            <v>7</v>
          </cell>
          <cell r="FZ294">
            <v>17</v>
          </cell>
          <cell r="GB294">
            <v>21</v>
          </cell>
          <cell r="GC294">
            <v>11</v>
          </cell>
          <cell r="GH294">
            <v>-8</v>
          </cell>
          <cell r="GK294">
            <v>0</v>
          </cell>
          <cell r="GR294">
            <v>16</v>
          </cell>
          <cell r="GU294">
            <v>18</v>
          </cell>
          <cell r="GW294">
            <v>13</v>
          </cell>
          <cell r="GY294">
            <v>0</v>
          </cell>
          <cell r="HB294">
            <v>2</v>
          </cell>
          <cell r="HE294">
            <v>9</v>
          </cell>
          <cell r="HH294">
            <v>0</v>
          </cell>
          <cell r="HM294">
            <v>7</v>
          </cell>
          <cell r="HN294">
            <v>19</v>
          </cell>
          <cell r="HO294">
            <v>11</v>
          </cell>
          <cell r="HP294">
            <v>8</v>
          </cell>
          <cell r="HQ294">
            <v>9</v>
          </cell>
          <cell r="HS294">
            <v>11</v>
          </cell>
        </row>
        <row r="295">
          <cell r="A295" t="str">
            <v>8716004</v>
          </cell>
          <cell r="B295">
            <v>5</v>
          </cell>
          <cell r="C295">
            <v>8</v>
          </cell>
          <cell r="D295" t="str">
            <v>04</v>
          </cell>
          <cell r="E295" t="str">
            <v>*</v>
          </cell>
          <cell r="F295" t="str">
            <v>X199</v>
          </cell>
          <cell r="G295" t="str">
            <v>8716004</v>
          </cell>
          <cell r="H295" t="str">
            <v>OSCAR</v>
          </cell>
          <cell r="I295" t="str">
            <v>00/0</v>
          </cell>
          <cell r="J295"/>
          <cell r="K295" t="str">
            <v>B</v>
          </cell>
          <cell r="L295" t="str">
            <v>S</v>
          </cell>
          <cell r="M295">
            <v>699</v>
          </cell>
          <cell r="N295">
            <v>300</v>
          </cell>
          <cell r="O295">
            <v>352.04</v>
          </cell>
          <cell r="P295">
            <v>23</v>
          </cell>
          <cell r="Q295">
            <v>45</v>
          </cell>
          <cell r="R295">
            <v>33</v>
          </cell>
          <cell r="S295">
            <v>26</v>
          </cell>
          <cell r="T295">
            <v>12619.5</v>
          </cell>
          <cell r="U295">
            <v>186</v>
          </cell>
          <cell r="V295">
            <v>85281.78</v>
          </cell>
          <cell r="W295">
            <v>70088</v>
          </cell>
          <cell r="X295" t="str">
            <v xml:space="preserve">PREMIER        </v>
          </cell>
          <cell r="Y295">
            <v>650</v>
          </cell>
          <cell r="Z295">
            <v>398833.24</v>
          </cell>
          <cell r="AA295">
            <v>211248.78</v>
          </cell>
          <cell r="AB295">
            <v>354</v>
          </cell>
          <cell r="AC295" t="str">
            <v>201615</v>
          </cell>
          <cell r="AD295" t="str">
            <v>201627</v>
          </cell>
          <cell r="AE295">
            <v>590</v>
          </cell>
          <cell r="AF295">
            <v>0</v>
          </cell>
          <cell r="AG295">
            <v>590</v>
          </cell>
          <cell r="AH295" t="str">
            <v>201615</v>
          </cell>
          <cell r="AI295" t="str">
            <v>201733</v>
          </cell>
          <cell r="AJ295">
            <v>422</v>
          </cell>
          <cell r="AK295">
            <v>0</v>
          </cell>
          <cell r="AL295">
            <v>0</v>
          </cell>
          <cell r="AM295">
            <v>0</v>
          </cell>
          <cell r="AN295" t="str">
            <v>-</v>
          </cell>
          <cell r="AO295">
            <v>34.57</v>
          </cell>
          <cell r="AP295">
            <v>49.637</v>
          </cell>
          <cell r="AQ295">
            <v>55</v>
          </cell>
          <cell r="AR295">
            <v>17</v>
          </cell>
          <cell r="AS295" t="str">
            <v xml:space="preserve">8716004    </v>
          </cell>
          <cell r="AT295">
            <v>76</v>
          </cell>
          <cell r="AU295">
            <v>139</v>
          </cell>
          <cell r="AV295">
            <v>148</v>
          </cell>
          <cell r="AW295">
            <v>126</v>
          </cell>
          <cell r="AX295">
            <v>107</v>
          </cell>
          <cell r="AY295">
            <v>596</v>
          </cell>
          <cell r="AZ295" t="str">
            <v xml:space="preserve">8716004    </v>
          </cell>
          <cell r="BA295">
            <v>6</v>
          </cell>
          <cell r="BB295">
            <v>3</v>
          </cell>
          <cell r="BC295">
            <v>13</v>
          </cell>
          <cell r="BD295">
            <v>2</v>
          </cell>
          <cell r="BE295">
            <v>2</v>
          </cell>
          <cell r="BF295">
            <v>26</v>
          </cell>
          <cell r="BG295" t="str">
            <v xml:space="preserve">8716004    </v>
          </cell>
          <cell r="BH295">
            <v>61</v>
          </cell>
          <cell r="BI295">
            <v>27</v>
          </cell>
          <cell r="BJ295">
            <v>36</v>
          </cell>
          <cell r="BK295">
            <v>29</v>
          </cell>
          <cell r="BL295">
            <v>33</v>
          </cell>
          <cell r="BM295">
            <v>186</v>
          </cell>
          <cell r="BN295" t="str">
            <v xml:space="preserve">8716004    </v>
          </cell>
          <cell r="BO295">
            <v>1</v>
          </cell>
          <cell r="BP295">
            <v>15</v>
          </cell>
          <cell r="BQ295">
            <v>14</v>
          </cell>
          <cell r="BU295">
            <v>3</v>
          </cell>
          <cell r="BX295">
            <v>39</v>
          </cell>
          <cell r="BY295">
            <v>2</v>
          </cell>
          <cell r="BZ295">
            <v>10</v>
          </cell>
          <cell r="CH295">
            <v>12</v>
          </cell>
          <cell r="CM295">
            <v>0</v>
          </cell>
          <cell r="CN295">
            <v>0</v>
          </cell>
          <cell r="CU295">
            <v>0</v>
          </cell>
          <cell r="DG295">
            <v>1</v>
          </cell>
          <cell r="DI295">
            <v>12</v>
          </cell>
          <cell r="DL295">
            <v>2</v>
          </cell>
          <cell r="DM295">
            <v>10</v>
          </cell>
          <cell r="DN295">
            <v>6</v>
          </cell>
          <cell r="DP295">
            <v>2</v>
          </cell>
          <cell r="DQ295">
            <v>16</v>
          </cell>
          <cell r="DR295">
            <v>9</v>
          </cell>
          <cell r="DU295">
            <v>14</v>
          </cell>
          <cell r="DX295">
            <v>16</v>
          </cell>
          <cell r="DY295">
            <v>7</v>
          </cell>
          <cell r="DZ295">
            <v>23</v>
          </cell>
          <cell r="EH295">
            <v>24</v>
          </cell>
          <cell r="EQ295">
            <v>26</v>
          </cell>
          <cell r="ER295">
            <v>12</v>
          </cell>
          <cell r="ES295">
            <v>22</v>
          </cell>
          <cell r="ET295">
            <v>8</v>
          </cell>
          <cell r="EU295">
            <v>6</v>
          </cell>
          <cell r="EV295">
            <v>7</v>
          </cell>
          <cell r="EW295">
            <v>6</v>
          </cell>
          <cell r="EX295">
            <v>4</v>
          </cell>
          <cell r="EY295">
            <v>5</v>
          </cell>
          <cell r="FC295">
            <v>16</v>
          </cell>
          <cell r="FE295">
            <v>1</v>
          </cell>
          <cell r="FF295">
            <v>6</v>
          </cell>
          <cell r="FH295">
            <v>10</v>
          </cell>
          <cell r="FQ295">
            <v>4</v>
          </cell>
          <cell r="FR295">
            <v>10</v>
          </cell>
          <cell r="FT295">
            <v>10</v>
          </cell>
          <cell r="FU295">
            <v>16</v>
          </cell>
          <cell r="FV295">
            <v>13</v>
          </cell>
          <cell r="FY295">
            <v>2</v>
          </cell>
          <cell r="FZ295">
            <v>18</v>
          </cell>
          <cell r="GB295">
            <v>8</v>
          </cell>
          <cell r="GC295">
            <v>7</v>
          </cell>
          <cell r="GD295">
            <v>12</v>
          </cell>
          <cell r="GH295">
            <v>8</v>
          </cell>
          <cell r="GI295">
            <v>5</v>
          </cell>
          <cell r="GK295">
            <v>0</v>
          </cell>
          <cell r="GR295">
            <v>22</v>
          </cell>
          <cell r="GU295">
            <v>11</v>
          </cell>
          <cell r="GW295">
            <v>14</v>
          </cell>
          <cell r="GY295">
            <v>0</v>
          </cell>
          <cell r="HB295">
            <v>0</v>
          </cell>
          <cell r="HE295">
            <v>14</v>
          </cell>
          <cell r="HH295">
            <v>0</v>
          </cell>
          <cell r="HM295">
            <v>0</v>
          </cell>
          <cell r="HN295">
            <v>1</v>
          </cell>
          <cell r="HO295">
            <v>12</v>
          </cell>
          <cell r="HP295">
            <v>6</v>
          </cell>
          <cell r="HQ295">
            <v>6</v>
          </cell>
          <cell r="HR295">
            <v>12</v>
          </cell>
          <cell r="HS295">
            <v>13</v>
          </cell>
        </row>
        <row r="296">
          <cell r="A296" t="str">
            <v>8716005</v>
          </cell>
          <cell r="B296">
            <v>5</v>
          </cell>
          <cell r="C296">
            <v>8</v>
          </cell>
          <cell r="D296" t="str">
            <v>05</v>
          </cell>
          <cell r="E296" t="str">
            <v>*</v>
          </cell>
          <cell r="F296"/>
          <cell r="G296" t="str">
            <v>8716005</v>
          </cell>
          <cell r="H296" t="str">
            <v>DAVID</v>
          </cell>
          <cell r="I296" t="str">
            <v>00/0</v>
          </cell>
          <cell r="J296"/>
          <cell r="K296" t="str">
            <v>B</v>
          </cell>
          <cell r="L296" t="str">
            <v>S</v>
          </cell>
          <cell r="M296">
            <v>599</v>
          </cell>
          <cell r="N296">
            <v>275</v>
          </cell>
          <cell r="O296">
            <v>322.7</v>
          </cell>
          <cell r="P296">
            <v>10</v>
          </cell>
          <cell r="Q296">
            <v>17</v>
          </cell>
          <cell r="R296">
            <v>0</v>
          </cell>
          <cell r="S296">
            <v>7</v>
          </cell>
          <cell r="T296">
            <v>4035.47</v>
          </cell>
          <cell r="U296">
            <v>71</v>
          </cell>
          <cell r="V296">
            <v>36204.67</v>
          </cell>
          <cell r="W296">
            <v>70088</v>
          </cell>
          <cell r="X296" t="str">
            <v xml:space="preserve">PREMIER        </v>
          </cell>
          <cell r="Y296">
            <v>1187</v>
          </cell>
          <cell r="Z296">
            <v>620945.68000000005</v>
          </cell>
          <cell r="AA296">
            <v>207165.61</v>
          </cell>
          <cell r="AB296">
            <v>405</v>
          </cell>
          <cell r="AC296" t="str">
            <v>201614</v>
          </cell>
          <cell r="AD296" t="str">
            <v>201642</v>
          </cell>
          <cell r="AE296">
            <v>511</v>
          </cell>
          <cell r="AF296">
            <v>0</v>
          </cell>
          <cell r="AG296">
            <v>511</v>
          </cell>
          <cell r="AH296" t="str">
            <v>201615</v>
          </cell>
          <cell r="AI296" t="str">
            <v>201733</v>
          </cell>
          <cell r="AJ296">
            <v>849</v>
          </cell>
          <cell r="AK296">
            <v>0</v>
          </cell>
          <cell r="AL296">
            <v>0</v>
          </cell>
          <cell r="AM296">
            <v>0</v>
          </cell>
          <cell r="AN296" t="str">
            <v>-</v>
          </cell>
          <cell r="AO296">
            <v>46.07</v>
          </cell>
          <cell r="AP296">
            <v>46.125999999999998</v>
          </cell>
          <cell r="AQ296">
            <v>51</v>
          </cell>
          <cell r="AR296">
            <v>4</v>
          </cell>
          <cell r="AS296" t="str">
            <v xml:space="preserve">8716005    </v>
          </cell>
          <cell r="AT296">
            <v>54</v>
          </cell>
          <cell r="AU296">
            <v>153</v>
          </cell>
          <cell r="AV296">
            <v>144</v>
          </cell>
          <cell r="AW296">
            <v>107</v>
          </cell>
          <cell r="AX296">
            <v>61</v>
          </cell>
          <cell r="AY296">
            <v>519</v>
          </cell>
          <cell r="AZ296" t="str">
            <v xml:space="preserve">8716005    </v>
          </cell>
          <cell r="BA296">
            <v>0</v>
          </cell>
          <cell r="BB296">
            <v>5</v>
          </cell>
          <cell r="BC296">
            <v>1</v>
          </cell>
          <cell r="BD296">
            <v>0</v>
          </cell>
          <cell r="BE296">
            <v>1</v>
          </cell>
          <cell r="BF296">
            <v>7</v>
          </cell>
          <cell r="BG296" t="str">
            <v xml:space="preserve">8716005    </v>
          </cell>
          <cell r="BH296">
            <v>11</v>
          </cell>
          <cell r="BI296">
            <v>22</v>
          </cell>
          <cell r="BJ296">
            <v>11</v>
          </cell>
          <cell r="BK296">
            <v>17</v>
          </cell>
          <cell r="BL296">
            <v>10</v>
          </cell>
          <cell r="BM296">
            <v>71</v>
          </cell>
          <cell r="BN296" t="str">
            <v xml:space="preserve">8716005    </v>
          </cell>
          <cell r="BO296">
            <v>1</v>
          </cell>
          <cell r="BP296">
            <v>0</v>
          </cell>
          <cell r="BQ296">
            <v>18</v>
          </cell>
          <cell r="BU296">
            <v>2</v>
          </cell>
          <cell r="BX296">
            <v>35</v>
          </cell>
          <cell r="BY296">
            <v>0</v>
          </cell>
          <cell r="BZ296">
            <v>0</v>
          </cell>
          <cell r="CH296">
            <v>1</v>
          </cell>
          <cell r="DG296">
            <v>20</v>
          </cell>
          <cell r="DH296">
            <v>13</v>
          </cell>
          <cell r="DI296">
            <v>17</v>
          </cell>
          <cell r="DJ296">
            <v>0</v>
          </cell>
          <cell r="DK296">
            <v>0</v>
          </cell>
          <cell r="DL296">
            <v>1</v>
          </cell>
          <cell r="DM296">
            <v>7</v>
          </cell>
          <cell r="DN296">
            <v>0</v>
          </cell>
          <cell r="DO296">
            <v>1</v>
          </cell>
          <cell r="DP296">
            <v>10</v>
          </cell>
          <cell r="DQ296">
            <v>12</v>
          </cell>
          <cell r="DR296">
            <v>21</v>
          </cell>
          <cell r="DU296">
            <v>10</v>
          </cell>
          <cell r="DX296">
            <v>18</v>
          </cell>
          <cell r="DY296">
            <v>11</v>
          </cell>
          <cell r="DZ296">
            <v>28</v>
          </cell>
          <cell r="EH296">
            <v>14</v>
          </cell>
          <cell r="EM296">
            <v>0</v>
          </cell>
          <cell r="EQ296">
            <v>16</v>
          </cell>
          <cell r="ER296">
            <v>3</v>
          </cell>
          <cell r="ES296">
            <v>26</v>
          </cell>
          <cell r="ET296">
            <v>9</v>
          </cell>
          <cell r="EU296">
            <v>1</v>
          </cell>
          <cell r="EV296">
            <v>8</v>
          </cell>
          <cell r="EW296">
            <v>7</v>
          </cell>
          <cell r="EX296">
            <v>6</v>
          </cell>
          <cell r="EY296">
            <v>3</v>
          </cell>
          <cell r="FC296">
            <v>5</v>
          </cell>
          <cell r="FE296">
            <v>3</v>
          </cell>
          <cell r="FF296">
            <v>12</v>
          </cell>
          <cell r="FH296">
            <v>6</v>
          </cell>
          <cell r="FK296">
            <v>0</v>
          </cell>
          <cell r="FQ296">
            <v>7</v>
          </cell>
          <cell r="FS296">
            <v>0</v>
          </cell>
          <cell r="FT296">
            <v>5</v>
          </cell>
          <cell r="FU296">
            <v>15</v>
          </cell>
          <cell r="FV296">
            <v>1</v>
          </cell>
          <cell r="FY296">
            <v>21</v>
          </cell>
          <cell r="GB296">
            <v>0</v>
          </cell>
          <cell r="GC296">
            <v>5</v>
          </cell>
          <cell r="GD296">
            <v>6</v>
          </cell>
          <cell r="GE296">
            <v>16</v>
          </cell>
          <cell r="GH296">
            <v>0</v>
          </cell>
          <cell r="GI296">
            <v>4</v>
          </cell>
          <cell r="GK296">
            <v>0</v>
          </cell>
          <cell r="GR296">
            <v>2</v>
          </cell>
          <cell r="GS296">
            <v>2</v>
          </cell>
          <cell r="GU296">
            <v>0</v>
          </cell>
          <cell r="GW296">
            <v>5</v>
          </cell>
          <cell r="GY296">
            <v>0</v>
          </cell>
          <cell r="GZ296">
            <v>0</v>
          </cell>
          <cell r="HA296">
            <v>6</v>
          </cell>
          <cell r="HE296">
            <v>0</v>
          </cell>
          <cell r="HM296">
            <v>0</v>
          </cell>
          <cell r="HN296">
            <v>14</v>
          </cell>
          <cell r="HO296">
            <v>1</v>
          </cell>
          <cell r="HP296">
            <v>5</v>
          </cell>
          <cell r="HQ296">
            <v>22</v>
          </cell>
          <cell r="HR296">
            <v>25</v>
          </cell>
          <cell r="HS296">
            <v>14</v>
          </cell>
        </row>
        <row r="297">
          <cell r="A297" t="str">
            <v>8716506</v>
          </cell>
          <cell r="B297">
            <v>5</v>
          </cell>
          <cell r="C297">
            <v>8</v>
          </cell>
          <cell r="D297" t="str">
            <v>06</v>
          </cell>
          <cell r="E297"/>
          <cell r="F297"/>
          <cell r="G297" t="str">
            <v>8716506</v>
          </cell>
          <cell r="H297" t="str">
            <v>NEW AXXIS</v>
          </cell>
          <cell r="I297" t="str">
            <v>00/0</v>
          </cell>
          <cell r="J297"/>
          <cell r="K297" t="str">
            <v>B</v>
          </cell>
          <cell r="L297" t="str">
            <v>S</v>
          </cell>
          <cell r="M297">
            <v>1199</v>
          </cell>
          <cell r="N297">
            <v>530</v>
          </cell>
          <cell r="O297">
            <v>621.94000000000005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70078</v>
          </cell>
          <cell r="X297" t="str">
            <v>SIRIMAL FOOT WE</v>
          </cell>
          <cell r="Y297">
            <v>0</v>
          </cell>
          <cell r="Z297">
            <v>0</v>
          </cell>
          <cell r="AC297" t="str">
            <v>-</v>
          </cell>
          <cell r="AD297" t="str">
            <v>-</v>
          </cell>
          <cell r="AE297">
            <v>0</v>
          </cell>
          <cell r="AF297">
            <v>0</v>
          </cell>
          <cell r="AG297">
            <v>0</v>
          </cell>
          <cell r="AH297" t="str">
            <v>-</v>
          </cell>
          <cell r="AI297" t="str">
            <v>-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 t="str">
            <v>-</v>
          </cell>
          <cell r="AO297">
            <v>0</v>
          </cell>
          <cell r="AP297">
            <v>48.128999999999998</v>
          </cell>
          <cell r="AQ297">
            <v>0</v>
          </cell>
          <cell r="AR297">
            <v>0</v>
          </cell>
          <cell r="AS297"/>
          <cell r="AY297">
            <v>0</v>
          </cell>
          <cell r="AZ297"/>
          <cell r="BF297">
            <v>0</v>
          </cell>
          <cell r="BG297"/>
          <cell r="BM297">
            <v>0</v>
          </cell>
          <cell r="BN297"/>
        </row>
        <row r="298">
          <cell r="A298" t="str">
            <v>8714506</v>
          </cell>
          <cell r="B298">
            <v>5</v>
          </cell>
          <cell r="C298">
            <v>8</v>
          </cell>
          <cell r="D298" t="str">
            <v>06</v>
          </cell>
          <cell r="E298"/>
          <cell r="F298"/>
          <cell r="G298" t="str">
            <v>8714506</v>
          </cell>
          <cell r="H298" t="str">
            <v>NEW AXXIS</v>
          </cell>
          <cell r="I298" t="str">
            <v>00/0</v>
          </cell>
          <cell r="J298"/>
          <cell r="K298" t="str">
            <v>B</v>
          </cell>
          <cell r="L298" t="str">
            <v>S</v>
          </cell>
          <cell r="M298">
            <v>1199</v>
          </cell>
          <cell r="N298">
            <v>530</v>
          </cell>
          <cell r="O298">
            <v>621.94000000000005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70078</v>
          </cell>
          <cell r="X298" t="str">
            <v>SIRIMAL FOOT WE</v>
          </cell>
          <cell r="Y298">
            <v>0</v>
          </cell>
          <cell r="Z298">
            <v>0</v>
          </cell>
          <cell r="AC298" t="str">
            <v>-</v>
          </cell>
          <cell r="AD298" t="str">
            <v>-</v>
          </cell>
          <cell r="AE298">
            <v>0</v>
          </cell>
          <cell r="AF298">
            <v>0</v>
          </cell>
          <cell r="AG298">
            <v>0</v>
          </cell>
          <cell r="AH298" t="str">
            <v>-</v>
          </cell>
          <cell r="AI298" t="str">
            <v>-</v>
          </cell>
          <cell r="AJ298">
            <v>0</v>
          </cell>
          <cell r="AK298">
            <v>600</v>
          </cell>
          <cell r="AL298">
            <v>0</v>
          </cell>
          <cell r="AM298">
            <v>0</v>
          </cell>
          <cell r="AN298" t="str">
            <v>201739</v>
          </cell>
          <cell r="AO298">
            <v>0</v>
          </cell>
          <cell r="AP298">
            <v>48.128999999999998</v>
          </cell>
          <cell r="AQ298">
            <v>0</v>
          </cell>
          <cell r="AR298">
            <v>0</v>
          </cell>
          <cell r="AS298"/>
          <cell r="AY298">
            <v>0</v>
          </cell>
          <cell r="AZ298"/>
          <cell r="BF298">
            <v>0</v>
          </cell>
          <cell r="BG298"/>
          <cell r="BM298">
            <v>0</v>
          </cell>
          <cell r="BN298"/>
        </row>
        <row r="299">
          <cell r="A299" t="str">
            <v>8716007</v>
          </cell>
          <cell r="B299">
            <v>5</v>
          </cell>
          <cell r="C299">
            <v>8</v>
          </cell>
          <cell r="D299" t="str">
            <v>07</v>
          </cell>
          <cell r="E299"/>
          <cell r="F299"/>
          <cell r="G299" t="str">
            <v>8716007</v>
          </cell>
          <cell r="H299" t="str">
            <v>KRYPTON-4</v>
          </cell>
          <cell r="I299" t="str">
            <v>00/0</v>
          </cell>
          <cell r="J299"/>
          <cell r="K299" t="str">
            <v>B</v>
          </cell>
          <cell r="L299" t="str">
            <v>N</v>
          </cell>
          <cell r="M299">
            <v>1299</v>
          </cell>
          <cell r="N299">
            <v>598</v>
          </cell>
          <cell r="O299">
            <v>598</v>
          </cell>
          <cell r="P299">
            <v>21</v>
          </cell>
          <cell r="Q299">
            <v>36</v>
          </cell>
          <cell r="R299">
            <v>13</v>
          </cell>
          <cell r="S299">
            <v>17</v>
          </cell>
          <cell r="T299">
            <v>21486.74</v>
          </cell>
          <cell r="U299">
            <v>160</v>
          </cell>
          <cell r="V299">
            <v>184543.33</v>
          </cell>
          <cell r="W299">
            <v>14240</v>
          </cell>
          <cell r="X299" t="str">
            <v>LEATHER FACTORY</v>
          </cell>
          <cell r="Y299">
            <v>798</v>
          </cell>
          <cell r="Z299">
            <v>902597.18</v>
          </cell>
          <cell r="AA299">
            <v>482629.92</v>
          </cell>
          <cell r="AB299">
            <v>436</v>
          </cell>
          <cell r="AC299" t="str">
            <v>201620</v>
          </cell>
          <cell r="AD299" t="str">
            <v>201724</v>
          </cell>
          <cell r="AE299">
            <v>638</v>
          </cell>
          <cell r="AF299">
            <v>0</v>
          </cell>
          <cell r="AG299">
            <v>638</v>
          </cell>
          <cell r="AH299" t="str">
            <v>201623</v>
          </cell>
          <cell r="AI299" t="str">
            <v>201733</v>
          </cell>
          <cell r="AJ299">
            <v>786</v>
          </cell>
          <cell r="AK299">
            <v>0</v>
          </cell>
          <cell r="AL299">
            <v>0</v>
          </cell>
          <cell r="AM299">
            <v>0</v>
          </cell>
          <cell r="AN299" t="str">
            <v>-</v>
          </cell>
          <cell r="AO299">
            <v>48.152999999999999</v>
          </cell>
          <cell r="AP299">
            <v>45.978999999999999</v>
          </cell>
          <cell r="AQ299">
            <v>57</v>
          </cell>
          <cell r="AR299">
            <v>15</v>
          </cell>
          <cell r="AS299" t="str">
            <v xml:space="preserve">8716007    </v>
          </cell>
          <cell r="AT299">
            <v>227</v>
          </cell>
          <cell r="AU299">
            <v>105</v>
          </cell>
          <cell r="AV299">
            <v>100</v>
          </cell>
          <cell r="AW299">
            <v>119</v>
          </cell>
          <cell r="AX299">
            <v>87</v>
          </cell>
          <cell r="AY299">
            <v>638</v>
          </cell>
          <cell r="AZ299" t="str">
            <v xml:space="preserve">8716007    </v>
          </cell>
          <cell r="BA299">
            <v>5</v>
          </cell>
          <cell r="BB299">
            <v>2</v>
          </cell>
          <cell r="BC299">
            <v>0</v>
          </cell>
          <cell r="BD299">
            <v>8</v>
          </cell>
          <cell r="BE299">
            <v>2</v>
          </cell>
          <cell r="BF299">
            <v>17</v>
          </cell>
          <cell r="BG299" t="str">
            <v xml:space="preserve">8716007    </v>
          </cell>
          <cell r="BH299">
            <v>44</v>
          </cell>
          <cell r="BI299">
            <v>15</v>
          </cell>
          <cell r="BJ299">
            <v>14</v>
          </cell>
          <cell r="BK299">
            <v>33</v>
          </cell>
          <cell r="BL299">
            <v>54</v>
          </cell>
          <cell r="BM299">
            <v>160</v>
          </cell>
          <cell r="BN299" t="str">
            <v xml:space="preserve">8716007    </v>
          </cell>
          <cell r="BO299">
            <v>8</v>
          </cell>
          <cell r="BP299">
            <v>16</v>
          </cell>
          <cell r="BQ299">
            <v>12</v>
          </cell>
          <cell r="BR299">
            <v>21</v>
          </cell>
          <cell r="BS299">
            <v>10</v>
          </cell>
          <cell r="BU299">
            <v>16</v>
          </cell>
          <cell r="BX299">
            <v>10</v>
          </cell>
          <cell r="BY299">
            <v>14</v>
          </cell>
          <cell r="BZ299">
            <v>9</v>
          </cell>
          <cell r="CH299">
            <v>19</v>
          </cell>
          <cell r="DG299">
            <v>7</v>
          </cell>
          <cell r="DH299">
            <v>12</v>
          </cell>
          <cell r="DI299">
            <v>6</v>
          </cell>
          <cell r="DL299">
            <v>7</v>
          </cell>
          <cell r="DM299">
            <v>8</v>
          </cell>
          <cell r="DN299">
            <v>8</v>
          </cell>
          <cell r="DO299">
            <v>7</v>
          </cell>
          <cell r="DP299">
            <v>6</v>
          </cell>
          <cell r="DQ299">
            <v>11</v>
          </cell>
          <cell r="DR299">
            <v>18</v>
          </cell>
          <cell r="DU299">
            <v>20</v>
          </cell>
          <cell r="DX299">
            <v>3</v>
          </cell>
          <cell r="EH299">
            <v>5</v>
          </cell>
          <cell r="EM299">
            <v>0</v>
          </cell>
          <cell r="ER299">
            <v>14</v>
          </cell>
          <cell r="EU299">
            <v>19</v>
          </cell>
          <cell r="EX299">
            <v>3</v>
          </cell>
          <cell r="EY299">
            <v>9</v>
          </cell>
          <cell r="FC299">
            <v>0</v>
          </cell>
          <cell r="FD299">
            <v>8</v>
          </cell>
          <cell r="FE299">
            <v>13</v>
          </cell>
          <cell r="FH299">
            <v>9</v>
          </cell>
          <cell r="FQ299">
            <v>21</v>
          </cell>
          <cell r="FR299">
            <v>12</v>
          </cell>
          <cell r="FS299">
            <v>18</v>
          </cell>
          <cell r="FT299">
            <v>10</v>
          </cell>
          <cell r="FU299">
            <v>6</v>
          </cell>
          <cell r="FV299">
            <v>7</v>
          </cell>
          <cell r="FY299">
            <v>13</v>
          </cell>
          <cell r="FZ299">
            <v>10</v>
          </cell>
          <cell r="GB299">
            <v>4</v>
          </cell>
          <cell r="GC299">
            <v>9</v>
          </cell>
          <cell r="GG299">
            <v>0</v>
          </cell>
          <cell r="GH299">
            <v>2</v>
          </cell>
          <cell r="GI299">
            <v>4</v>
          </cell>
          <cell r="GK299">
            <v>0</v>
          </cell>
          <cell r="GR299">
            <v>9</v>
          </cell>
          <cell r="GS299">
            <v>13</v>
          </cell>
          <cell r="GU299">
            <v>7</v>
          </cell>
          <cell r="GW299">
            <v>7</v>
          </cell>
          <cell r="GY299">
            <v>3</v>
          </cell>
          <cell r="GZ299">
            <v>12</v>
          </cell>
          <cell r="HA299">
            <v>7</v>
          </cell>
          <cell r="HE299">
            <v>17</v>
          </cell>
          <cell r="HH299">
            <v>0</v>
          </cell>
          <cell r="HM299">
            <v>14</v>
          </cell>
          <cell r="HN299">
            <v>18</v>
          </cell>
          <cell r="HO299">
            <v>21</v>
          </cell>
          <cell r="HP299">
            <v>19</v>
          </cell>
          <cell r="HQ299">
            <v>19</v>
          </cell>
          <cell r="HR299">
            <v>9</v>
          </cell>
          <cell r="HS299">
            <v>9</v>
          </cell>
        </row>
        <row r="300">
          <cell r="A300" t="str">
            <v>8714007</v>
          </cell>
          <cell r="B300">
            <v>5</v>
          </cell>
          <cell r="C300">
            <v>8</v>
          </cell>
          <cell r="D300" t="str">
            <v>07</v>
          </cell>
          <cell r="E300"/>
          <cell r="F300"/>
          <cell r="G300" t="str">
            <v>8714007</v>
          </cell>
          <cell r="H300" t="str">
            <v>KRYPTON-4</v>
          </cell>
          <cell r="I300" t="str">
            <v>00/0</v>
          </cell>
          <cell r="J300"/>
          <cell r="K300" t="str">
            <v>B</v>
          </cell>
          <cell r="L300" t="str">
            <v>S</v>
          </cell>
          <cell r="M300">
            <v>1299</v>
          </cell>
          <cell r="N300">
            <v>598</v>
          </cell>
          <cell r="O300">
            <v>598</v>
          </cell>
          <cell r="P300">
            <v>13</v>
          </cell>
          <cell r="Q300">
            <v>18</v>
          </cell>
          <cell r="R300">
            <v>15</v>
          </cell>
          <cell r="S300">
            <v>12</v>
          </cell>
          <cell r="T300">
            <v>14792.55</v>
          </cell>
          <cell r="U300">
            <v>137</v>
          </cell>
          <cell r="V300">
            <v>157014.79999999999</v>
          </cell>
          <cell r="W300">
            <v>14240</v>
          </cell>
          <cell r="X300" t="str">
            <v>LEATHER FACTORY</v>
          </cell>
          <cell r="Y300">
            <v>698</v>
          </cell>
          <cell r="Z300">
            <v>789952.87</v>
          </cell>
          <cell r="AA300">
            <v>435718.1</v>
          </cell>
          <cell r="AB300">
            <v>388</v>
          </cell>
          <cell r="AC300" t="str">
            <v>201624</v>
          </cell>
          <cell r="AD300" t="str">
            <v>201725</v>
          </cell>
          <cell r="AE300">
            <v>375</v>
          </cell>
          <cell r="AF300">
            <v>0</v>
          </cell>
          <cell r="AG300">
            <v>375</v>
          </cell>
          <cell r="AH300" t="str">
            <v>201627</v>
          </cell>
          <cell r="AI300" t="str">
            <v>201733</v>
          </cell>
          <cell r="AJ300">
            <v>531</v>
          </cell>
          <cell r="AK300">
            <v>0</v>
          </cell>
          <cell r="AL300">
            <v>0</v>
          </cell>
          <cell r="AM300">
            <v>0</v>
          </cell>
          <cell r="AN300" t="str">
            <v>-</v>
          </cell>
          <cell r="AO300">
            <v>47.823</v>
          </cell>
          <cell r="AP300">
            <v>45.978999999999999</v>
          </cell>
          <cell r="AQ300">
            <v>38</v>
          </cell>
          <cell r="AR300">
            <v>9</v>
          </cell>
          <cell r="AS300" t="str">
            <v xml:space="preserve">8714007    </v>
          </cell>
          <cell r="AT300">
            <v>163</v>
          </cell>
          <cell r="AU300">
            <v>46</v>
          </cell>
          <cell r="AV300">
            <v>95</v>
          </cell>
          <cell r="AW300">
            <v>46</v>
          </cell>
          <cell r="AX300">
            <v>20</v>
          </cell>
          <cell r="AY300">
            <v>370</v>
          </cell>
          <cell r="AZ300" t="str">
            <v xml:space="preserve">8714007    </v>
          </cell>
          <cell r="BA300">
            <v>4</v>
          </cell>
          <cell r="BB300">
            <v>1</v>
          </cell>
          <cell r="BC300">
            <v>4</v>
          </cell>
          <cell r="BD300">
            <v>1</v>
          </cell>
          <cell r="BE300">
            <v>2</v>
          </cell>
          <cell r="BF300">
            <v>12</v>
          </cell>
          <cell r="BG300" t="str">
            <v xml:space="preserve">8714007    </v>
          </cell>
          <cell r="BH300">
            <v>38</v>
          </cell>
          <cell r="BI300">
            <v>14</v>
          </cell>
          <cell r="BJ300">
            <v>50</v>
          </cell>
          <cell r="BK300">
            <v>15</v>
          </cell>
          <cell r="BL300">
            <v>20</v>
          </cell>
          <cell r="BM300">
            <v>137</v>
          </cell>
          <cell r="BN300" t="str">
            <v xml:space="preserve">8714007    </v>
          </cell>
          <cell r="BO300">
            <v>13</v>
          </cell>
          <cell r="BP300">
            <v>20</v>
          </cell>
          <cell r="BQ300">
            <v>7</v>
          </cell>
          <cell r="BU300">
            <v>13</v>
          </cell>
          <cell r="BY300">
            <v>2</v>
          </cell>
          <cell r="BZ300">
            <v>7</v>
          </cell>
          <cell r="CH300">
            <v>8</v>
          </cell>
          <cell r="DH300">
            <v>8</v>
          </cell>
          <cell r="DI300">
            <v>6</v>
          </cell>
          <cell r="DO300">
            <v>9</v>
          </cell>
          <cell r="DQ300">
            <v>10</v>
          </cell>
          <cell r="DR300">
            <v>3</v>
          </cell>
          <cell r="DU300">
            <v>10</v>
          </cell>
          <cell r="ER300">
            <v>16</v>
          </cell>
          <cell r="ES300">
            <v>18</v>
          </cell>
          <cell r="EU300">
            <v>10</v>
          </cell>
          <cell r="EW300">
            <v>14</v>
          </cell>
          <cell r="EX300">
            <v>4</v>
          </cell>
          <cell r="FC300">
            <v>3</v>
          </cell>
          <cell r="FF300">
            <v>10</v>
          </cell>
          <cell r="FG300">
            <v>0</v>
          </cell>
          <cell r="FH300">
            <v>12</v>
          </cell>
          <cell r="FK300">
            <v>0</v>
          </cell>
          <cell r="FQ300">
            <v>13</v>
          </cell>
          <cell r="FU300">
            <v>4</v>
          </cell>
          <cell r="FZ300">
            <v>6</v>
          </cell>
          <cell r="GB300">
            <v>2</v>
          </cell>
          <cell r="GE300">
            <v>8</v>
          </cell>
          <cell r="GH300">
            <v>-1</v>
          </cell>
          <cell r="GI300">
            <v>1</v>
          </cell>
          <cell r="GK300">
            <v>0</v>
          </cell>
          <cell r="GS300">
            <v>14</v>
          </cell>
          <cell r="GU300">
            <v>5</v>
          </cell>
          <cell r="GY300">
            <v>6</v>
          </cell>
          <cell r="HE300">
            <v>9</v>
          </cell>
          <cell r="HH300">
            <v>0</v>
          </cell>
          <cell r="HM300">
            <v>17</v>
          </cell>
          <cell r="HN300">
            <v>16</v>
          </cell>
          <cell r="HO300">
            <v>17</v>
          </cell>
          <cell r="HP300">
            <v>15</v>
          </cell>
          <cell r="HQ300">
            <v>12</v>
          </cell>
          <cell r="HS300">
            <v>14</v>
          </cell>
        </row>
        <row r="301">
          <cell r="A301" t="str">
            <v>8714008</v>
          </cell>
          <cell r="B301">
            <v>5</v>
          </cell>
          <cell r="C301">
            <v>8</v>
          </cell>
          <cell r="D301" t="str">
            <v>08</v>
          </cell>
          <cell r="E301"/>
          <cell r="F301"/>
          <cell r="G301" t="str">
            <v>8714008</v>
          </cell>
          <cell r="H301" t="str">
            <v>AXXIS</v>
          </cell>
          <cell r="I301" t="str">
            <v>00/0</v>
          </cell>
          <cell r="J301"/>
          <cell r="K301" t="str">
            <v>B</v>
          </cell>
          <cell r="L301" t="str">
            <v>N</v>
          </cell>
          <cell r="M301">
            <v>1299</v>
          </cell>
          <cell r="N301">
            <v>600</v>
          </cell>
          <cell r="O301">
            <v>718.44</v>
          </cell>
          <cell r="P301">
            <v>56</v>
          </cell>
          <cell r="Q301">
            <v>77</v>
          </cell>
          <cell r="R301">
            <v>63</v>
          </cell>
          <cell r="S301">
            <v>83</v>
          </cell>
          <cell r="T301">
            <v>101593.48</v>
          </cell>
          <cell r="U301">
            <v>503</v>
          </cell>
          <cell r="V301">
            <v>569752.80000000005</v>
          </cell>
          <cell r="W301">
            <v>70063</v>
          </cell>
          <cell r="X301" t="str">
            <v>SUPUN AIRSOFT P</v>
          </cell>
          <cell r="Y301">
            <v>553</v>
          </cell>
          <cell r="Z301">
            <v>618554.01</v>
          </cell>
          <cell r="AA301">
            <v>2561387.4</v>
          </cell>
          <cell r="AB301">
            <v>2303</v>
          </cell>
          <cell r="AC301" t="str">
            <v>201650</v>
          </cell>
          <cell r="AD301" t="str">
            <v>201715</v>
          </cell>
          <cell r="AE301">
            <v>836</v>
          </cell>
          <cell r="AF301">
            <v>0</v>
          </cell>
          <cell r="AG301">
            <v>836</v>
          </cell>
          <cell r="AH301" t="str">
            <v>201650</v>
          </cell>
          <cell r="AI301" t="str">
            <v>201733</v>
          </cell>
          <cell r="AJ301">
            <v>1546</v>
          </cell>
          <cell r="AK301">
            <v>0</v>
          </cell>
          <cell r="AL301">
            <v>0</v>
          </cell>
          <cell r="AM301">
            <v>0</v>
          </cell>
          <cell r="AN301" t="str">
            <v>-</v>
          </cell>
          <cell r="AO301">
            <v>47.03</v>
          </cell>
          <cell r="AP301">
            <v>45.798000000000002</v>
          </cell>
          <cell r="AQ301">
            <v>69</v>
          </cell>
          <cell r="AR301">
            <v>38</v>
          </cell>
          <cell r="AS301" t="str">
            <v xml:space="preserve">8714008    </v>
          </cell>
          <cell r="AT301">
            <v>141</v>
          </cell>
          <cell r="AU301">
            <v>284</v>
          </cell>
          <cell r="AV301">
            <v>187</v>
          </cell>
          <cell r="AW301">
            <v>147</v>
          </cell>
          <cell r="AX301">
            <v>77</v>
          </cell>
          <cell r="AY301">
            <v>836</v>
          </cell>
          <cell r="AZ301" t="str">
            <v xml:space="preserve">8714008    </v>
          </cell>
          <cell r="BA301">
            <v>26</v>
          </cell>
          <cell r="BB301">
            <v>11</v>
          </cell>
          <cell r="BC301">
            <v>17</v>
          </cell>
          <cell r="BD301">
            <v>18</v>
          </cell>
          <cell r="BE301">
            <v>11</v>
          </cell>
          <cell r="BF301">
            <v>83</v>
          </cell>
          <cell r="BG301" t="str">
            <v xml:space="preserve">8714008    </v>
          </cell>
          <cell r="BH301">
            <v>116</v>
          </cell>
          <cell r="BI301">
            <v>95</v>
          </cell>
          <cell r="BJ301">
            <v>101</v>
          </cell>
          <cell r="BK301">
            <v>118</v>
          </cell>
          <cell r="BL301">
            <v>73</v>
          </cell>
          <cell r="BM301">
            <v>503</v>
          </cell>
          <cell r="BN301" t="str">
            <v xml:space="preserve">8714008    </v>
          </cell>
          <cell r="BO301">
            <v>12</v>
          </cell>
          <cell r="BP301">
            <v>23</v>
          </cell>
          <cell r="BQ301">
            <v>9</v>
          </cell>
          <cell r="BS301">
            <v>7</v>
          </cell>
          <cell r="BU301">
            <v>5</v>
          </cell>
          <cell r="BX301">
            <v>3</v>
          </cell>
          <cell r="BY301">
            <v>6</v>
          </cell>
          <cell r="BZ301">
            <v>9</v>
          </cell>
          <cell r="CH301">
            <v>4</v>
          </cell>
          <cell r="DH301">
            <v>46</v>
          </cell>
          <cell r="DI301">
            <v>26</v>
          </cell>
          <cell r="DJ301">
            <v>0</v>
          </cell>
          <cell r="DK301">
            <v>0</v>
          </cell>
          <cell r="DL301">
            <v>19</v>
          </cell>
          <cell r="DM301">
            <v>23</v>
          </cell>
          <cell r="DN301">
            <v>6</v>
          </cell>
          <cell r="DO301">
            <v>14</v>
          </cell>
          <cell r="DP301">
            <v>7</v>
          </cell>
          <cell r="DQ301">
            <v>25</v>
          </cell>
          <cell r="DR301">
            <v>42</v>
          </cell>
          <cell r="DS301">
            <v>0</v>
          </cell>
          <cell r="DT301">
            <v>0</v>
          </cell>
          <cell r="DU301">
            <v>1</v>
          </cell>
          <cell r="DV301">
            <v>0</v>
          </cell>
          <cell r="DW301">
            <v>0</v>
          </cell>
          <cell r="DX301">
            <v>15</v>
          </cell>
          <cell r="DY301">
            <v>6</v>
          </cell>
          <cell r="DZ301">
            <v>36</v>
          </cell>
          <cell r="EA301">
            <v>0</v>
          </cell>
          <cell r="EC301">
            <v>0</v>
          </cell>
          <cell r="ED301">
            <v>0</v>
          </cell>
          <cell r="EE301">
            <v>12</v>
          </cell>
          <cell r="EF301">
            <v>9</v>
          </cell>
          <cell r="EG301">
            <v>0</v>
          </cell>
          <cell r="EH301">
            <v>4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1</v>
          </cell>
          <cell r="ER301">
            <v>25</v>
          </cell>
          <cell r="ES301">
            <v>6</v>
          </cell>
          <cell r="ET301">
            <v>9</v>
          </cell>
          <cell r="EU301">
            <v>24</v>
          </cell>
          <cell r="EV301">
            <v>7</v>
          </cell>
          <cell r="EW301">
            <v>5</v>
          </cell>
          <cell r="EX301">
            <v>15</v>
          </cell>
          <cell r="EY301">
            <v>8</v>
          </cell>
          <cell r="FC301">
            <v>4</v>
          </cell>
          <cell r="FD301">
            <v>30</v>
          </cell>
          <cell r="FE301">
            <v>25</v>
          </cell>
          <cell r="FF301">
            <v>1</v>
          </cell>
          <cell r="FH301">
            <v>11</v>
          </cell>
          <cell r="FK301">
            <v>0</v>
          </cell>
          <cell r="FO301">
            <v>0</v>
          </cell>
          <cell r="FQ301">
            <v>7</v>
          </cell>
          <cell r="FR301">
            <v>7</v>
          </cell>
          <cell r="FS301">
            <v>24</v>
          </cell>
          <cell r="FT301">
            <v>4</v>
          </cell>
          <cell r="FU301">
            <v>4</v>
          </cell>
          <cell r="FV301">
            <v>23</v>
          </cell>
          <cell r="FY301">
            <v>6</v>
          </cell>
          <cell r="FZ301">
            <v>3</v>
          </cell>
          <cell r="GB301">
            <v>4</v>
          </cell>
          <cell r="GC301">
            <v>15</v>
          </cell>
          <cell r="GD301">
            <v>11</v>
          </cell>
          <cell r="GE301">
            <v>2</v>
          </cell>
          <cell r="GG301">
            <v>0</v>
          </cell>
          <cell r="GH301">
            <v>1</v>
          </cell>
          <cell r="GI301">
            <v>1</v>
          </cell>
          <cell r="GK301">
            <v>0</v>
          </cell>
          <cell r="GQ301">
            <v>0</v>
          </cell>
          <cell r="GR301">
            <v>7</v>
          </cell>
          <cell r="GS301">
            <v>9</v>
          </cell>
          <cell r="GU301">
            <v>26</v>
          </cell>
          <cell r="GW301">
            <v>6</v>
          </cell>
          <cell r="GX301">
            <v>0</v>
          </cell>
          <cell r="GY301">
            <v>7</v>
          </cell>
          <cell r="GZ301">
            <v>3</v>
          </cell>
          <cell r="HB301">
            <v>7</v>
          </cell>
          <cell r="HC301">
            <v>0</v>
          </cell>
          <cell r="HE301">
            <v>3</v>
          </cell>
          <cell r="HF301">
            <v>0</v>
          </cell>
          <cell r="HH301">
            <v>0</v>
          </cell>
          <cell r="HJ301">
            <v>0</v>
          </cell>
          <cell r="HM301">
            <v>19</v>
          </cell>
          <cell r="HN301">
            <v>18</v>
          </cell>
          <cell r="HO301">
            <v>7</v>
          </cell>
          <cell r="HP301">
            <v>7</v>
          </cell>
          <cell r="HQ301">
            <v>26</v>
          </cell>
          <cell r="HR301">
            <v>20</v>
          </cell>
          <cell r="HS301">
            <v>13</v>
          </cell>
        </row>
        <row r="302">
          <cell r="A302" t="str">
            <v>8729508</v>
          </cell>
          <cell r="B302">
            <v>5</v>
          </cell>
          <cell r="C302">
            <v>8</v>
          </cell>
          <cell r="D302" t="str">
            <v>08</v>
          </cell>
          <cell r="E302" t="str">
            <v>*</v>
          </cell>
          <cell r="F302" t="str">
            <v>X699</v>
          </cell>
          <cell r="G302" t="str">
            <v>8729508</v>
          </cell>
          <cell r="H302" t="str">
            <v>RAY</v>
          </cell>
          <cell r="I302" t="str">
            <v>00/0</v>
          </cell>
          <cell r="J302"/>
          <cell r="K302" t="str">
            <v>B</v>
          </cell>
          <cell r="L302" t="str">
            <v>D</v>
          </cell>
          <cell r="M302">
            <v>1399</v>
          </cell>
          <cell r="N302">
            <v>455</v>
          </cell>
          <cell r="O302">
            <v>455</v>
          </cell>
          <cell r="P302">
            <v>-1</v>
          </cell>
          <cell r="Q302">
            <v>2</v>
          </cell>
          <cell r="R302">
            <v>1</v>
          </cell>
          <cell r="S302">
            <v>1</v>
          </cell>
          <cell r="T302">
            <v>598.29</v>
          </cell>
          <cell r="U302">
            <v>9</v>
          </cell>
          <cell r="V302">
            <v>4013.46</v>
          </cell>
          <cell r="W302">
            <v>14240</v>
          </cell>
          <cell r="X302" t="str">
            <v>LEATHER FACTORY</v>
          </cell>
          <cell r="Y302">
            <v>155</v>
          </cell>
          <cell r="Z302">
            <v>184649.5</v>
          </cell>
          <cell r="AA302">
            <v>54728.44</v>
          </cell>
          <cell r="AB302">
            <v>76</v>
          </cell>
          <cell r="AC302" t="str">
            <v>201448</v>
          </cell>
          <cell r="AD302" t="str">
            <v>201550</v>
          </cell>
          <cell r="AE302">
            <v>75</v>
          </cell>
          <cell r="AF302">
            <v>0</v>
          </cell>
          <cell r="AG302">
            <v>75</v>
          </cell>
          <cell r="AH302" t="str">
            <v>201448</v>
          </cell>
          <cell r="AI302" t="str">
            <v>201733</v>
          </cell>
          <cell r="AJ302">
            <v>474</v>
          </cell>
          <cell r="AK302">
            <v>0</v>
          </cell>
          <cell r="AL302">
            <v>0</v>
          </cell>
          <cell r="AM302">
            <v>0</v>
          </cell>
          <cell r="AN302" t="str">
            <v>-</v>
          </cell>
          <cell r="AO302">
            <v>-2.032</v>
          </cell>
          <cell r="AP302">
            <v>61.835000000000001</v>
          </cell>
          <cell r="AQ302">
            <v>17</v>
          </cell>
          <cell r="AR302">
            <v>1</v>
          </cell>
          <cell r="AS302" t="str">
            <v xml:space="preserve">8729508    </v>
          </cell>
          <cell r="AT302">
            <v>7</v>
          </cell>
          <cell r="AU302">
            <v>42</v>
          </cell>
          <cell r="AV302">
            <v>2</v>
          </cell>
          <cell r="AW302">
            <v>11</v>
          </cell>
          <cell r="AX302">
            <v>13</v>
          </cell>
          <cell r="AY302">
            <v>75</v>
          </cell>
          <cell r="AZ302" t="str">
            <v xml:space="preserve">8729508    </v>
          </cell>
          <cell r="BA302">
            <v>0</v>
          </cell>
          <cell r="BB302">
            <v>1</v>
          </cell>
          <cell r="BC302">
            <v>0</v>
          </cell>
          <cell r="BD302">
            <v>0</v>
          </cell>
          <cell r="BE302">
            <v>0</v>
          </cell>
          <cell r="BF302">
            <v>1</v>
          </cell>
          <cell r="BG302" t="str">
            <v xml:space="preserve">8729508    </v>
          </cell>
          <cell r="BH302">
            <v>1</v>
          </cell>
          <cell r="BI302">
            <v>6</v>
          </cell>
          <cell r="BJ302">
            <v>3</v>
          </cell>
          <cell r="BK302">
            <v>-1</v>
          </cell>
          <cell r="BL302">
            <v>0</v>
          </cell>
          <cell r="BM302">
            <v>9</v>
          </cell>
          <cell r="BN302" t="str">
            <v xml:space="preserve">8729508    </v>
          </cell>
          <cell r="BO302">
            <v>1</v>
          </cell>
          <cell r="BP302">
            <v>0</v>
          </cell>
          <cell r="BQ302">
            <v>0</v>
          </cell>
          <cell r="BR302">
            <v>3</v>
          </cell>
          <cell r="BS302">
            <v>0</v>
          </cell>
          <cell r="BX302">
            <v>0</v>
          </cell>
          <cell r="BY302">
            <v>0</v>
          </cell>
          <cell r="CQ302">
            <v>0</v>
          </cell>
          <cell r="CZ302">
            <v>1</v>
          </cell>
          <cell r="DD302">
            <v>0</v>
          </cell>
          <cell r="DH302">
            <v>0</v>
          </cell>
          <cell r="DL302">
            <v>23</v>
          </cell>
          <cell r="DM302">
            <v>0</v>
          </cell>
          <cell r="DN302">
            <v>1</v>
          </cell>
          <cell r="DP302">
            <v>4</v>
          </cell>
          <cell r="DQ302">
            <v>0</v>
          </cell>
          <cell r="DR302">
            <v>0</v>
          </cell>
          <cell r="DU302">
            <v>4</v>
          </cell>
          <cell r="DX302">
            <v>3</v>
          </cell>
          <cell r="DY302">
            <v>2</v>
          </cell>
          <cell r="DZ302">
            <v>9</v>
          </cell>
          <cell r="EH302">
            <v>0</v>
          </cell>
          <cell r="EQ302">
            <v>0</v>
          </cell>
          <cell r="ES302">
            <v>0</v>
          </cell>
          <cell r="EW302">
            <v>0</v>
          </cell>
          <cell r="EX302">
            <v>0</v>
          </cell>
          <cell r="FC302">
            <v>1</v>
          </cell>
          <cell r="FD302">
            <v>0</v>
          </cell>
          <cell r="FE302">
            <v>0</v>
          </cell>
          <cell r="FF302">
            <v>1</v>
          </cell>
          <cell r="FK302">
            <v>0</v>
          </cell>
          <cell r="FQ302">
            <v>0</v>
          </cell>
          <cell r="FS302">
            <v>0</v>
          </cell>
          <cell r="FT302">
            <v>0</v>
          </cell>
          <cell r="FU302">
            <v>8</v>
          </cell>
          <cell r="FV302">
            <v>0</v>
          </cell>
          <cell r="FY302">
            <v>0</v>
          </cell>
          <cell r="FZ302">
            <v>1</v>
          </cell>
          <cell r="GE302">
            <v>2</v>
          </cell>
          <cell r="GR302">
            <v>0</v>
          </cell>
          <cell r="GS302">
            <v>0</v>
          </cell>
          <cell r="GU302">
            <v>0</v>
          </cell>
          <cell r="GW302">
            <v>9</v>
          </cell>
          <cell r="GY302">
            <v>0</v>
          </cell>
          <cell r="HA302">
            <v>0</v>
          </cell>
          <cell r="HI302">
            <v>0</v>
          </cell>
          <cell r="HM302">
            <v>2</v>
          </cell>
          <cell r="HN302">
            <v>0</v>
          </cell>
          <cell r="HP302">
            <v>0</v>
          </cell>
          <cell r="HQ302">
            <v>0</v>
          </cell>
          <cell r="HR302">
            <v>0</v>
          </cell>
          <cell r="HS302">
            <v>0</v>
          </cell>
        </row>
        <row r="303">
          <cell r="A303" t="str">
            <v>8712008</v>
          </cell>
          <cell r="B303">
            <v>5</v>
          </cell>
          <cell r="C303">
            <v>8</v>
          </cell>
          <cell r="D303" t="str">
            <v>08</v>
          </cell>
          <cell r="E303"/>
          <cell r="F303"/>
          <cell r="G303" t="str">
            <v>8712008</v>
          </cell>
          <cell r="H303" t="str">
            <v>AXXIS</v>
          </cell>
          <cell r="I303" t="str">
            <v>00/0</v>
          </cell>
          <cell r="J303"/>
          <cell r="K303" t="str">
            <v>B</v>
          </cell>
          <cell r="L303" t="str">
            <v>N</v>
          </cell>
          <cell r="M303">
            <v>1299</v>
          </cell>
          <cell r="N303">
            <v>600</v>
          </cell>
          <cell r="O303">
            <v>718.44</v>
          </cell>
          <cell r="P303">
            <v>28</v>
          </cell>
          <cell r="Q303">
            <v>22</v>
          </cell>
          <cell r="R303">
            <v>21</v>
          </cell>
          <cell r="S303">
            <v>41</v>
          </cell>
          <cell r="T303">
            <v>49602.41</v>
          </cell>
          <cell r="U303">
            <v>205</v>
          </cell>
          <cell r="V303">
            <v>232528.17</v>
          </cell>
          <cell r="W303">
            <v>70063</v>
          </cell>
          <cell r="X303" t="str">
            <v>SUPUN AIRSOFT P</v>
          </cell>
          <cell r="Y303">
            <v>265</v>
          </cell>
          <cell r="Z303">
            <v>302539.46000000002</v>
          </cell>
          <cell r="AA303">
            <v>1063761.3</v>
          </cell>
          <cell r="AB303">
            <v>951</v>
          </cell>
          <cell r="AC303" t="str">
            <v>201650</v>
          </cell>
          <cell r="AD303" t="str">
            <v>201710</v>
          </cell>
          <cell r="AE303">
            <v>1149</v>
          </cell>
          <cell r="AF303">
            <v>70</v>
          </cell>
          <cell r="AG303">
            <v>1219</v>
          </cell>
          <cell r="AH303" t="str">
            <v>201650</v>
          </cell>
          <cell r="AI303" t="str">
            <v>201733</v>
          </cell>
          <cell r="AJ303">
            <v>1009</v>
          </cell>
          <cell r="AK303">
            <v>0</v>
          </cell>
          <cell r="AL303">
            <v>0</v>
          </cell>
          <cell r="AM303">
            <v>0</v>
          </cell>
          <cell r="AN303" t="str">
            <v>-</v>
          </cell>
          <cell r="AO303">
            <v>47.103000000000002</v>
          </cell>
          <cell r="AP303">
            <v>45.798000000000002</v>
          </cell>
          <cell r="AQ303">
            <v>68</v>
          </cell>
          <cell r="AR303">
            <v>24</v>
          </cell>
          <cell r="AS303" t="str">
            <v xml:space="preserve">8712008    </v>
          </cell>
          <cell r="AT303">
            <v>279</v>
          </cell>
          <cell r="AU303">
            <v>207</v>
          </cell>
          <cell r="AV303">
            <v>257</v>
          </cell>
          <cell r="AW303">
            <v>218</v>
          </cell>
          <cell r="AX303">
            <v>189</v>
          </cell>
          <cell r="AY303">
            <v>1150</v>
          </cell>
          <cell r="AZ303" t="str">
            <v xml:space="preserve">8712008    </v>
          </cell>
          <cell r="BA303">
            <v>14</v>
          </cell>
          <cell r="BB303">
            <v>4</v>
          </cell>
          <cell r="BC303">
            <v>13</v>
          </cell>
          <cell r="BD303">
            <v>3</v>
          </cell>
          <cell r="BE303">
            <v>7</v>
          </cell>
          <cell r="BF303">
            <v>41</v>
          </cell>
          <cell r="BG303" t="str">
            <v xml:space="preserve">8712008    </v>
          </cell>
          <cell r="BH303">
            <v>69</v>
          </cell>
          <cell r="BI303">
            <v>23</v>
          </cell>
          <cell r="BJ303">
            <v>45</v>
          </cell>
          <cell r="BK303">
            <v>46</v>
          </cell>
          <cell r="BL303">
            <v>22</v>
          </cell>
          <cell r="BM303">
            <v>205</v>
          </cell>
          <cell r="BN303" t="str">
            <v xml:space="preserve">8712008    </v>
          </cell>
          <cell r="BO303">
            <v>18</v>
          </cell>
          <cell r="BP303">
            <v>33</v>
          </cell>
          <cell r="BQ303">
            <v>18</v>
          </cell>
          <cell r="BS303">
            <v>23</v>
          </cell>
          <cell r="BU303">
            <v>14</v>
          </cell>
          <cell r="BX303">
            <v>26</v>
          </cell>
          <cell r="BY303">
            <v>29</v>
          </cell>
          <cell r="BZ303">
            <v>22</v>
          </cell>
          <cell r="CH303">
            <v>16</v>
          </cell>
          <cell r="DH303">
            <v>19</v>
          </cell>
          <cell r="DI303">
            <v>10</v>
          </cell>
          <cell r="DL303">
            <v>10</v>
          </cell>
          <cell r="DM303">
            <v>19</v>
          </cell>
          <cell r="DN303">
            <v>28</v>
          </cell>
          <cell r="DO303">
            <v>7</v>
          </cell>
          <cell r="DP303">
            <v>24</v>
          </cell>
          <cell r="DQ303">
            <v>14</v>
          </cell>
          <cell r="DR303">
            <v>14</v>
          </cell>
          <cell r="DU303">
            <v>22</v>
          </cell>
          <cell r="DX303">
            <v>14</v>
          </cell>
          <cell r="DY303">
            <v>15</v>
          </cell>
          <cell r="DZ303">
            <v>15</v>
          </cell>
          <cell r="EE303">
            <v>8</v>
          </cell>
          <cell r="EF303">
            <v>2</v>
          </cell>
          <cell r="EH303">
            <v>10</v>
          </cell>
          <cell r="EQ303">
            <v>11</v>
          </cell>
          <cell r="ER303">
            <v>21</v>
          </cell>
          <cell r="ES303">
            <v>10</v>
          </cell>
          <cell r="ET303">
            <v>18</v>
          </cell>
          <cell r="EU303">
            <v>20</v>
          </cell>
          <cell r="EV303">
            <v>12</v>
          </cell>
          <cell r="EW303">
            <v>13</v>
          </cell>
          <cell r="EX303">
            <v>17</v>
          </cell>
          <cell r="EY303">
            <v>12</v>
          </cell>
          <cell r="FC303">
            <v>19</v>
          </cell>
          <cell r="FD303">
            <v>24</v>
          </cell>
          <cell r="FE303">
            <v>10</v>
          </cell>
          <cell r="FF303">
            <v>14</v>
          </cell>
          <cell r="FH303">
            <v>12</v>
          </cell>
          <cell r="FQ303">
            <v>20</v>
          </cell>
          <cell r="FR303">
            <v>24</v>
          </cell>
          <cell r="FS303">
            <v>27</v>
          </cell>
          <cell r="FT303">
            <v>25</v>
          </cell>
          <cell r="FU303">
            <v>17</v>
          </cell>
          <cell r="FV303">
            <v>15</v>
          </cell>
          <cell r="FY303">
            <v>17</v>
          </cell>
          <cell r="FZ303">
            <v>11</v>
          </cell>
          <cell r="GB303">
            <v>14</v>
          </cell>
          <cell r="GC303">
            <v>1</v>
          </cell>
          <cell r="GD303">
            <v>18</v>
          </cell>
          <cell r="GE303">
            <v>15</v>
          </cell>
          <cell r="GG303">
            <v>0</v>
          </cell>
          <cell r="GH303">
            <v>1</v>
          </cell>
          <cell r="GI303">
            <v>13</v>
          </cell>
          <cell r="GQ303">
            <v>0</v>
          </cell>
          <cell r="GR303">
            <v>46</v>
          </cell>
          <cell r="GS303">
            <v>22</v>
          </cell>
          <cell r="GU303">
            <v>27</v>
          </cell>
          <cell r="GW303">
            <v>12</v>
          </cell>
          <cell r="GY303">
            <v>10</v>
          </cell>
          <cell r="GZ303">
            <v>14</v>
          </cell>
          <cell r="HB303">
            <v>18</v>
          </cell>
          <cell r="HC303">
            <v>0</v>
          </cell>
          <cell r="HM303">
            <v>27</v>
          </cell>
          <cell r="HN303">
            <v>15</v>
          </cell>
          <cell r="HO303">
            <v>8</v>
          </cell>
          <cell r="HP303">
            <v>19</v>
          </cell>
          <cell r="HQ303">
            <v>25</v>
          </cell>
          <cell r="HR303">
            <v>17</v>
          </cell>
          <cell r="HS303">
            <v>13</v>
          </cell>
        </row>
        <row r="304">
          <cell r="A304" t="str">
            <v>8714009</v>
          </cell>
          <cell r="B304">
            <v>5</v>
          </cell>
          <cell r="C304">
            <v>8</v>
          </cell>
          <cell r="D304" t="str">
            <v>09</v>
          </cell>
          <cell r="E304" t="str">
            <v>*</v>
          </cell>
          <cell r="F304" t="str">
            <v>X599</v>
          </cell>
          <cell r="G304" t="str">
            <v>8714009</v>
          </cell>
          <cell r="H304" t="str">
            <v>FOOT IN</v>
          </cell>
          <cell r="I304" t="str">
            <v>00/0</v>
          </cell>
          <cell r="J304" t="str">
            <v>+</v>
          </cell>
          <cell r="K304" t="str">
            <v>B</v>
          </cell>
          <cell r="L304" t="str">
            <v>D</v>
          </cell>
          <cell r="M304">
            <v>1299</v>
          </cell>
          <cell r="N304">
            <v>563.5</v>
          </cell>
          <cell r="O304">
            <v>661.25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12</v>
          </cell>
          <cell r="V304">
            <v>3846.37</v>
          </cell>
          <cell r="W304">
            <v>70077</v>
          </cell>
          <cell r="X304" t="str">
            <v xml:space="preserve">C.P.I FOOTWARE </v>
          </cell>
          <cell r="Y304">
            <v>228</v>
          </cell>
          <cell r="Z304">
            <v>83387.67</v>
          </cell>
          <cell r="AA304">
            <v>5328.59</v>
          </cell>
          <cell r="AB304">
            <v>15</v>
          </cell>
          <cell r="AC304" t="str">
            <v>201515</v>
          </cell>
          <cell r="AD304" t="str">
            <v>201518</v>
          </cell>
          <cell r="AE304">
            <v>147</v>
          </cell>
          <cell r="AF304">
            <v>0</v>
          </cell>
          <cell r="AG304">
            <v>147</v>
          </cell>
          <cell r="AH304" t="str">
            <v>201515</v>
          </cell>
          <cell r="AI304" t="str">
            <v>201728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 t="str">
            <v>-</v>
          </cell>
          <cell r="AO304">
            <v>-75.802000000000007</v>
          </cell>
          <cell r="AP304">
            <v>49.094999999999999</v>
          </cell>
          <cell r="AQ304">
            <v>2</v>
          </cell>
          <cell r="AR304">
            <v>0</v>
          </cell>
          <cell r="AS304" t="str">
            <v xml:space="preserve">8714009    </v>
          </cell>
          <cell r="AT304">
            <v>3</v>
          </cell>
          <cell r="AU304">
            <v>144</v>
          </cell>
          <cell r="AV304">
            <v>0</v>
          </cell>
          <cell r="AX304">
            <v>0</v>
          </cell>
          <cell r="AY304">
            <v>147</v>
          </cell>
          <cell r="AZ304" t="str">
            <v xml:space="preserve">8714009    </v>
          </cell>
          <cell r="BA304">
            <v>0</v>
          </cell>
          <cell r="BB304">
            <v>0</v>
          </cell>
          <cell r="BC304">
            <v>0</v>
          </cell>
          <cell r="BE304">
            <v>0</v>
          </cell>
          <cell r="BF304">
            <v>0</v>
          </cell>
          <cell r="BG304" t="str">
            <v xml:space="preserve">8714009    </v>
          </cell>
          <cell r="BH304">
            <v>3</v>
          </cell>
          <cell r="BI304">
            <v>9</v>
          </cell>
          <cell r="BJ304">
            <v>0</v>
          </cell>
          <cell r="BL304">
            <v>0</v>
          </cell>
          <cell r="BM304">
            <v>12</v>
          </cell>
          <cell r="BN304" t="str">
            <v xml:space="preserve">8714009    </v>
          </cell>
          <cell r="BR304">
            <v>3</v>
          </cell>
          <cell r="CZ304">
            <v>0</v>
          </cell>
          <cell r="DL304">
            <v>0</v>
          </cell>
          <cell r="DP304">
            <v>0</v>
          </cell>
          <cell r="EK304">
            <v>144</v>
          </cell>
          <cell r="FQ304">
            <v>0</v>
          </cell>
          <cell r="HM304">
            <v>0</v>
          </cell>
        </row>
        <row r="305">
          <cell r="A305" t="str">
            <v>8719010</v>
          </cell>
          <cell r="B305">
            <v>5</v>
          </cell>
          <cell r="C305">
            <v>8</v>
          </cell>
          <cell r="D305" t="str">
            <v>10</v>
          </cell>
          <cell r="E305" t="str">
            <v>*</v>
          </cell>
          <cell r="F305" t="str">
            <v>X199</v>
          </cell>
          <cell r="G305" t="str">
            <v>8719010</v>
          </cell>
          <cell r="H305" t="str">
            <v>BOBBY</v>
          </cell>
          <cell r="I305" t="str">
            <v>00/0</v>
          </cell>
          <cell r="J305"/>
          <cell r="K305" t="str">
            <v>B</v>
          </cell>
          <cell r="L305" t="str">
            <v>D</v>
          </cell>
          <cell r="M305">
            <v>599</v>
          </cell>
          <cell r="N305">
            <v>275</v>
          </cell>
          <cell r="O305">
            <v>322.7</v>
          </cell>
          <cell r="P305">
            <v>25</v>
          </cell>
          <cell r="Q305">
            <v>44</v>
          </cell>
          <cell r="R305">
            <v>20</v>
          </cell>
          <cell r="S305">
            <v>47</v>
          </cell>
          <cell r="T305">
            <v>18180.12</v>
          </cell>
          <cell r="U305">
            <v>226</v>
          </cell>
          <cell r="V305">
            <v>79939.259999999995</v>
          </cell>
          <cell r="W305">
            <v>70088</v>
          </cell>
          <cell r="X305" t="str">
            <v xml:space="preserve">PREMIER        </v>
          </cell>
          <cell r="Y305">
            <v>754</v>
          </cell>
          <cell r="Z305">
            <v>393747.18</v>
          </cell>
          <cell r="AA305">
            <v>268456.34000000003</v>
          </cell>
          <cell r="AB305">
            <v>573</v>
          </cell>
          <cell r="AC305" t="str">
            <v>201613</v>
          </cell>
          <cell r="AD305" t="str">
            <v>201613</v>
          </cell>
          <cell r="AE305">
            <v>438</v>
          </cell>
          <cell r="AF305">
            <v>7</v>
          </cell>
          <cell r="AG305">
            <v>445</v>
          </cell>
          <cell r="AH305" t="str">
            <v>201613</v>
          </cell>
          <cell r="AI305" t="str">
            <v>201733</v>
          </cell>
          <cell r="AJ305">
            <v>890</v>
          </cell>
          <cell r="AK305">
            <v>0</v>
          </cell>
          <cell r="AL305">
            <v>0</v>
          </cell>
          <cell r="AM305">
            <v>0</v>
          </cell>
          <cell r="AN305" t="str">
            <v>-</v>
          </cell>
          <cell r="AO305">
            <v>22.253</v>
          </cell>
          <cell r="AP305">
            <v>46.125999999999998</v>
          </cell>
          <cell r="AQ305">
            <v>48</v>
          </cell>
          <cell r="AR305">
            <v>20</v>
          </cell>
          <cell r="AS305" t="str">
            <v xml:space="preserve">8719010    </v>
          </cell>
          <cell r="AT305">
            <v>40</v>
          </cell>
          <cell r="AU305">
            <v>83</v>
          </cell>
          <cell r="AV305">
            <v>106</v>
          </cell>
          <cell r="AW305">
            <v>165</v>
          </cell>
          <cell r="AX305">
            <v>51</v>
          </cell>
          <cell r="AY305">
            <v>445</v>
          </cell>
          <cell r="AZ305" t="str">
            <v xml:space="preserve">8719010    </v>
          </cell>
          <cell r="BA305">
            <v>7</v>
          </cell>
          <cell r="BB305">
            <v>5</v>
          </cell>
          <cell r="BC305">
            <v>20</v>
          </cell>
          <cell r="BD305">
            <v>9</v>
          </cell>
          <cell r="BE305">
            <v>6</v>
          </cell>
          <cell r="BF305">
            <v>47</v>
          </cell>
          <cell r="BG305" t="str">
            <v xml:space="preserve">8719010    </v>
          </cell>
          <cell r="BH305">
            <v>57</v>
          </cell>
          <cell r="BI305">
            <v>54</v>
          </cell>
          <cell r="BJ305">
            <v>43</v>
          </cell>
          <cell r="BK305">
            <v>54</v>
          </cell>
          <cell r="BL305">
            <v>18</v>
          </cell>
          <cell r="BM305">
            <v>226</v>
          </cell>
          <cell r="BN305" t="str">
            <v xml:space="preserve">8719010    </v>
          </cell>
          <cell r="BO305">
            <v>16</v>
          </cell>
          <cell r="BP305">
            <v>2</v>
          </cell>
          <cell r="BQ305">
            <v>11</v>
          </cell>
          <cell r="BU305">
            <v>1</v>
          </cell>
          <cell r="BX305">
            <v>9</v>
          </cell>
          <cell r="BY305">
            <v>0</v>
          </cell>
          <cell r="BZ305">
            <v>0</v>
          </cell>
          <cell r="CH305">
            <v>1</v>
          </cell>
          <cell r="CU305">
            <v>0</v>
          </cell>
          <cell r="DG305">
            <v>18</v>
          </cell>
          <cell r="DH305">
            <v>7</v>
          </cell>
          <cell r="DI305">
            <v>7</v>
          </cell>
          <cell r="DJ305">
            <v>0</v>
          </cell>
          <cell r="DK305">
            <v>0</v>
          </cell>
          <cell r="DL305">
            <v>8</v>
          </cell>
          <cell r="DM305">
            <v>2</v>
          </cell>
          <cell r="DN305">
            <v>0</v>
          </cell>
          <cell r="DO305">
            <v>0</v>
          </cell>
          <cell r="DP305">
            <v>9</v>
          </cell>
          <cell r="DQ305">
            <v>6</v>
          </cell>
          <cell r="DR305">
            <v>2</v>
          </cell>
          <cell r="DU305">
            <v>22</v>
          </cell>
          <cell r="DX305">
            <v>12</v>
          </cell>
          <cell r="DY305">
            <v>8</v>
          </cell>
          <cell r="DZ305">
            <v>6</v>
          </cell>
          <cell r="EH305">
            <v>3</v>
          </cell>
          <cell r="EQ305">
            <v>6</v>
          </cell>
          <cell r="ER305">
            <v>7</v>
          </cell>
          <cell r="ES305">
            <v>12</v>
          </cell>
          <cell r="ET305">
            <v>9</v>
          </cell>
          <cell r="EU305">
            <v>5</v>
          </cell>
          <cell r="EV305">
            <v>3</v>
          </cell>
          <cell r="EW305">
            <v>10</v>
          </cell>
          <cell r="EX305">
            <v>0</v>
          </cell>
          <cell r="EY305">
            <v>3</v>
          </cell>
          <cell r="FC305">
            <v>4</v>
          </cell>
          <cell r="FE305">
            <v>0</v>
          </cell>
          <cell r="FF305">
            <v>3</v>
          </cell>
          <cell r="FH305">
            <v>8</v>
          </cell>
          <cell r="FQ305">
            <v>5</v>
          </cell>
          <cell r="FR305">
            <v>10</v>
          </cell>
          <cell r="FS305">
            <v>0</v>
          </cell>
          <cell r="FT305">
            <v>7</v>
          </cell>
          <cell r="FU305">
            <v>16</v>
          </cell>
          <cell r="FV305">
            <v>0</v>
          </cell>
          <cell r="FY305">
            <v>1</v>
          </cell>
          <cell r="FZ305">
            <v>11</v>
          </cell>
          <cell r="GB305">
            <v>3</v>
          </cell>
          <cell r="GC305">
            <v>9</v>
          </cell>
          <cell r="GD305">
            <v>26</v>
          </cell>
          <cell r="GE305">
            <v>22</v>
          </cell>
          <cell r="GH305">
            <v>0</v>
          </cell>
          <cell r="GI305">
            <v>0</v>
          </cell>
          <cell r="GR305">
            <v>3</v>
          </cell>
          <cell r="GS305">
            <v>0</v>
          </cell>
          <cell r="GU305">
            <v>0</v>
          </cell>
          <cell r="GW305">
            <v>8</v>
          </cell>
          <cell r="GY305">
            <v>0</v>
          </cell>
          <cell r="GZ305">
            <v>15</v>
          </cell>
          <cell r="HB305">
            <v>4</v>
          </cell>
          <cell r="HE305">
            <v>0</v>
          </cell>
          <cell r="HK305">
            <v>0</v>
          </cell>
          <cell r="HM305">
            <v>0</v>
          </cell>
          <cell r="HO305">
            <v>2</v>
          </cell>
          <cell r="HP305">
            <v>8</v>
          </cell>
          <cell r="HQ305">
            <v>39</v>
          </cell>
          <cell r="HR305">
            <v>26</v>
          </cell>
          <cell r="HS305">
            <v>22</v>
          </cell>
        </row>
        <row r="306">
          <cell r="A306" t="str">
            <v>8714011</v>
          </cell>
          <cell r="B306">
            <v>5</v>
          </cell>
          <cell r="C306">
            <v>8</v>
          </cell>
          <cell r="D306" t="str">
            <v>11</v>
          </cell>
          <cell r="E306" t="str">
            <v>*</v>
          </cell>
          <cell r="F306" t="str">
            <v>X399</v>
          </cell>
          <cell r="G306" t="str">
            <v>8714011</v>
          </cell>
          <cell r="H306" t="str">
            <v>KRYPTON-XP</v>
          </cell>
          <cell r="I306" t="str">
            <v>00/0</v>
          </cell>
          <cell r="J306"/>
          <cell r="K306" t="str">
            <v>B</v>
          </cell>
          <cell r="L306" t="str">
            <v>D</v>
          </cell>
          <cell r="M306">
            <v>999</v>
          </cell>
          <cell r="N306">
            <v>898</v>
          </cell>
          <cell r="O306">
            <v>898</v>
          </cell>
          <cell r="P306">
            <v>8</v>
          </cell>
          <cell r="Q306">
            <v>5</v>
          </cell>
          <cell r="R306">
            <v>8</v>
          </cell>
          <cell r="S306">
            <v>9</v>
          </cell>
          <cell r="T306">
            <v>4723.38</v>
          </cell>
          <cell r="U306">
            <v>52</v>
          </cell>
          <cell r="V306">
            <v>27014.59</v>
          </cell>
          <cell r="W306">
            <v>14240</v>
          </cell>
          <cell r="X306" t="str">
            <v>LEATHER FACTORY</v>
          </cell>
          <cell r="Y306">
            <v>314</v>
          </cell>
          <cell r="Z306">
            <v>275505.89</v>
          </cell>
          <cell r="AA306">
            <v>42498.1</v>
          </cell>
          <cell r="AB306">
            <v>52</v>
          </cell>
          <cell r="AC306" t="str">
            <v>201616</v>
          </cell>
          <cell r="AD306" t="str">
            <v>201620</v>
          </cell>
          <cell r="AE306">
            <v>117</v>
          </cell>
          <cell r="AF306">
            <v>0</v>
          </cell>
          <cell r="AG306">
            <v>117</v>
          </cell>
          <cell r="AH306" t="str">
            <v>201620</v>
          </cell>
          <cell r="AI306" t="str">
            <v>201733</v>
          </cell>
          <cell r="AJ306">
            <v>25</v>
          </cell>
          <cell r="AK306">
            <v>0</v>
          </cell>
          <cell r="AL306">
            <v>0</v>
          </cell>
          <cell r="AM306">
            <v>0</v>
          </cell>
          <cell r="AN306" t="str">
            <v>-</v>
          </cell>
          <cell r="AO306">
            <v>-72.855000000000004</v>
          </cell>
          <cell r="AP306">
            <v>-5.4829999999999997</v>
          </cell>
          <cell r="AQ306">
            <v>32</v>
          </cell>
          <cell r="AR306">
            <v>6</v>
          </cell>
          <cell r="AS306" t="str">
            <v xml:space="preserve">8714011    </v>
          </cell>
          <cell r="AT306">
            <v>16</v>
          </cell>
          <cell r="AU306">
            <v>11</v>
          </cell>
          <cell r="AV306">
            <v>40</v>
          </cell>
          <cell r="AW306">
            <v>25</v>
          </cell>
          <cell r="AX306">
            <v>25</v>
          </cell>
          <cell r="AY306">
            <v>117</v>
          </cell>
          <cell r="AZ306" t="str">
            <v xml:space="preserve">8714011    </v>
          </cell>
          <cell r="BA306">
            <v>4</v>
          </cell>
          <cell r="BB306">
            <v>2</v>
          </cell>
          <cell r="BC306">
            <v>2</v>
          </cell>
          <cell r="BD306">
            <v>1</v>
          </cell>
          <cell r="BE306">
            <v>0</v>
          </cell>
          <cell r="BF306">
            <v>9</v>
          </cell>
          <cell r="BG306" t="str">
            <v xml:space="preserve">8714011    </v>
          </cell>
          <cell r="BH306">
            <v>20</v>
          </cell>
          <cell r="BI306">
            <v>7</v>
          </cell>
          <cell r="BJ306">
            <v>18</v>
          </cell>
          <cell r="BK306">
            <v>4</v>
          </cell>
          <cell r="BL306">
            <v>3</v>
          </cell>
          <cell r="BM306">
            <v>52</v>
          </cell>
          <cell r="BN306" t="str">
            <v xml:space="preserve">8714011    </v>
          </cell>
          <cell r="BP306">
            <v>1</v>
          </cell>
          <cell r="BS306">
            <v>1</v>
          </cell>
          <cell r="BX306">
            <v>5</v>
          </cell>
          <cell r="BY306">
            <v>0</v>
          </cell>
          <cell r="CH306">
            <v>3</v>
          </cell>
          <cell r="DI306">
            <v>1</v>
          </cell>
          <cell r="DM306">
            <v>0</v>
          </cell>
          <cell r="DP306">
            <v>2</v>
          </cell>
          <cell r="DQ306">
            <v>9</v>
          </cell>
          <cell r="DX306">
            <v>1</v>
          </cell>
          <cell r="EQ306">
            <v>0</v>
          </cell>
          <cell r="ER306">
            <v>1</v>
          </cell>
          <cell r="ES306">
            <v>2</v>
          </cell>
          <cell r="ET306">
            <v>5</v>
          </cell>
          <cell r="EU306">
            <v>1</v>
          </cell>
          <cell r="EV306">
            <v>4</v>
          </cell>
          <cell r="EW306">
            <v>6</v>
          </cell>
          <cell r="FC306">
            <v>0</v>
          </cell>
          <cell r="FD306">
            <v>1</v>
          </cell>
          <cell r="FF306">
            <v>5</v>
          </cell>
          <cell r="FQ306">
            <v>1</v>
          </cell>
          <cell r="FR306">
            <v>1</v>
          </cell>
          <cell r="FU306">
            <v>9</v>
          </cell>
          <cell r="FV306">
            <v>2</v>
          </cell>
          <cell r="FY306">
            <v>0</v>
          </cell>
          <cell r="GB306">
            <v>0</v>
          </cell>
          <cell r="GC306">
            <v>1</v>
          </cell>
          <cell r="GD306">
            <v>14</v>
          </cell>
          <cell r="GE306">
            <v>5</v>
          </cell>
          <cell r="GS306">
            <v>2</v>
          </cell>
          <cell r="GW306">
            <v>8</v>
          </cell>
          <cell r="GZ306">
            <v>6</v>
          </cell>
          <cell r="HB306">
            <v>4</v>
          </cell>
          <cell r="HM306">
            <v>0</v>
          </cell>
          <cell r="HN306">
            <v>2</v>
          </cell>
          <cell r="HO306">
            <v>3</v>
          </cell>
          <cell r="HP306">
            <v>4</v>
          </cell>
          <cell r="HQ306">
            <v>3</v>
          </cell>
          <cell r="HR306">
            <v>4</v>
          </cell>
        </row>
        <row r="307">
          <cell r="A307" t="str">
            <v>8716016</v>
          </cell>
          <cell r="B307">
            <v>5</v>
          </cell>
          <cell r="C307">
            <v>8</v>
          </cell>
          <cell r="D307" t="str">
            <v>16</v>
          </cell>
          <cell r="E307"/>
          <cell r="F307"/>
          <cell r="G307" t="str">
            <v>8716016</v>
          </cell>
          <cell r="H307" t="str">
            <v>HADE</v>
          </cell>
          <cell r="I307" t="str">
            <v>00/0</v>
          </cell>
          <cell r="J307"/>
          <cell r="K307" t="str">
            <v>B</v>
          </cell>
          <cell r="L307" t="str">
            <v>N</v>
          </cell>
          <cell r="M307">
            <v>1199</v>
          </cell>
          <cell r="N307">
            <v>535</v>
          </cell>
          <cell r="O307">
            <v>535</v>
          </cell>
          <cell r="P307">
            <v>29</v>
          </cell>
          <cell r="Q307">
            <v>30</v>
          </cell>
          <cell r="R307">
            <v>51</v>
          </cell>
          <cell r="S307">
            <v>34</v>
          </cell>
          <cell r="T307">
            <v>37856.86</v>
          </cell>
          <cell r="U307">
            <v>283</v>
          </cell>
          <cell r="V307">
            <v>303250.06</v>
          </cell>
          <cell r="W307">
            <v>70041</v>
          </cell>
          <cell r="X307" t="str">
            <v>MODWAY INDUSTRI</v>
          </cell>
          <cell r="Y307">
            <v>0</v>
          </cell>
          <cell r="Z307">
            <v>0</v>
          </cell>
          <cell r="AA307">
            <v>627304.44999999995</v>
          </cell>
          <cell r="AB307">
            <v>608</v>
          </cell>
          <cell r="AC307" t="str">
            <v>201706</v>
          </cell>
          <cell r="AD307" t="str">
            <v>201725</v>
          </cell>
          <cell r="AE307">
            <v>339</v>
          </cell>
          <cell r="AF307">
            <v>6</v>
          </cell>
          <cell r="AG307">
            <v>345</v>
          </cell>
          <cell r="AH307" t="str">
            <v>201707</v>
          </cell>
          <cell r="AI307" t="str">
            <v>201733</v>
          </cell>
          <cell r="AJ307">
            <v>540</v>
          </cell>
          <cell r="AK307">
            <v>0</v>
          </cell>
          <cell r="AL307">
            <v>0</v>
          </cell>
          <cell r="AM307">
            <v>0</v>
          </cell>
          <cell r="AN307" t="str">
            <v>-</v>
          </cell>
          <cell r="AO307">
            <v>50.073</v>
          </cell>
          <cell r="AP307">
            <v>47.639000000000003</v>
          </cell>
          <cell r="AQ307">
            <v>21</v>
          </cell>
          <cell r="AR307">
            <v>14</v>
          </cell>
          <cell r="AS307" t="str">
            <v xml:space="preserve">8716016    </v>
          </cell>
          <cell r="AT307">
            <v>122</v>
          </cell>
          <cell r="AU307">
            <v>41</v>
          </cell>
          <cell r="AV307">
            <v>41</v>
          </cell>
          <cell r="AW307">
            <v>77</v>
          </cell>
          <cell r="AX307">
            <v>44</v>
          </cell>
          <cell r="AY307">
            <v>325</v>
          </cell>
          <cell r="AZ307" t="str">
            <v xml:space="preserve">8716016    </v>
          </cell>
          <cell r="BA307">
            <v>16</v>
          </cell>
          <cell r="BB307">
            <v>2</v>
          </cell>
          <cell r="BC307">
            <v>4</v>
          </cell>
          <cell r="BD307">
            <v>9</v>
          </cell>
          <cell r="BE307">
            <v>3</v>
          </cell>
          <cell r="BF307">
            <v>34</v>
          </cell>
          <cell r="BG307" t="str">
            <v xml:space="preserve">8716016    </v>
          </cell>
          <cell r="BH307">
            <v>86</v>
          </cell>
          <cell r="BI307">
            <v>49</v>
          </cell>
          <cell r="BJ307">
            <v>67</v>
          </cell>
          <cell r="BK307">
            <v>63</v>
          </cell>
          <cell r="BL307">
            <v>18</v>
          </cell>
          <cell r="BM307">
            <v>283</v>
          </cell>
          <cell r="BN307" t="str">
            <v xml:space="preserve">8716016    </v>
          </cell>
          <cell r="BO307">
            <v>0</v>
          </cell>
          <cell r="BP307">
            <v>20</v>
          </cell>
          <cell r="BQ307">
            <v>27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10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H307">
            <v>21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13</v>
          </cell>
          <cell r="DP307">
            <v>0</v>
          </cell>
          <cell r="DQ307">
            <v>0</v>
          </cell>
          <cell r="DR307">
            <v>16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5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20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P307">
            <v>0</v>
          </cell>
          <cell r="FQ307">
            <v>21</v>
          </cell>
          <cell r="FR307">
            <v>0</v>
          </cell>
          <cell r="FS307">
            <v>19</v>
          </cell>
          <cell r="FT307">
            <v>0</v>
          </cell>
          <cell r="FU307">
            <v>0</v>
          </cell>
          <cell r="FV307">
            <v>16</v>
          </cell>
          <cell r="FW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18</v>
          </cell>
          <cell r="GJ307">
            <v>0</v>
          </cell>
          <cell r="GK307">
            <v>0</v>
          </cell>
          <cell r="GL307">
            <v>0</v>
          </cell>
          <cell r="GM307">
            <v>0</v>
          </cell>
          <cell r="GN307">
            <v>0</v>
          </cell>
          <cell r="GO307">
            <v>0</v>
          </cell>
          <cell r="GP307">
            <v>0</v>
          </cell>
          <cell r="GQ307">
            <v>0</v>
          </cell>
          <cell r="GR307">
            <v>25</v>
          </cell>
          <cell r="GS307">
            <v>15</v>
          </cell>
          <cell r="GT307">
            <v>0</v>
          </cell>
          <cell r="GU307">
            <v>9</v>
          </cell>
          <cell r="GV307">
            <v>0</v>
          </cell>
          <cell r="GW307">
            <v>0</v>
          </cell>
          <cell r="GX307">
            <v>0</v>
          </cell>
          <cell r="GY307">
            <v>10</v>
          </cell>
          <cell r="GZ307">
            <v>0</v>
          </cell>
          <cell r="HA307">
            <v>0</v>
          </cell>
          <cell r="HB307">
            <v>0</v>
          </cell>
          <cell r="HE307">
            <v>0</v>
          </cell>
          <cell r="HF307">
            <v>0</v>
          </cell>
          <cell r="HI307">
            <v>0</v>
          </cell>
          <cell r="HJ307">
            <v>0</v>
          </cell>
          <cell r="HK307">
            <v>0</v>
          </cell>
          <cell r="HL307">
            <v>0</v>
          </cell>
          <cell r="HM307">
            <v>17</v>
          </cell>
          <cell r="HN307">
            <v>14</v>
          </cell>
          <cell r="HO307">
            <v>0</v>
          </cell>
          <cell r="HP307">
            <v>10</v>
          </cell>
          <cell r="HQ307">
            <v>0</v>
          </cell>
          <cell r="HR307">
            <v>0</v>
          </cell>
          <cell r="HS307">
            <v>24</v>
          </cell>
        </row>
        <row r="308">
          <cell r="A308" t="str">
            <v>8714016</v>
          </cell>
          <cell r="B308">
            <v>5</v>
          </cell>
          <cell r="C308">
            <v>8</v>
          </cell>
          <cell r="D308" t="str">
            <v>16</v>
          </cell>
          <cell r="E308"/>
          <cell r="F308"/>
          <cell r="G308" t="str">
            <v>8714016</v>
          </cell>
          <cell r="H308" t="str">
            <v>HADE</v>
          </cell>
          <cell r="I308" t="str">
            <v>00/0</v>
          </cell>
          <cell r="J308"/>
          <cell r="K308" t="str">
            <v>B</v>
          </cell>
          <cell r="L308" t="str">
            <v>N</v>
          </cell>
          <cell r="M308">
            <v>1199</v>
          </cell>
          <cell r="N308">
            <v>535</v>
          </cell>
          <cell r="O308">
            <v>535</v>
          </cell>
          <cell r="P308">
            <v>34</v>
          </cell>
          <cell r="Q308">
            <v>39</v>
          </cell>
          <cell r="R308">
            <v>42</v>
          </cell>
          <cell r="S308">
            <v>38</v>
          </cell>
          <cell r="T308">
            <v>42106.720000000001</v>
          </cell>
          <cell r="U308">
            <v>290</v>
          </cell>
          <cell r="V308">
            <v>310439.82</v>
          </cell>
          <cell r="W308">
            <v>70041</v>
          </cell>
          <cell r="X308" t="str">
            <v>MODWAY INDUSTRI</v>
          </cell>
          <cell r="Y308">
            <v>0</v>
          </cell>
          <cell r="Z308">
            <v>0</v>
          </cell>
          <cell r="AA308">
            <v>683739.51</v>
          </cell>
          <cell r="AB308">
            <v>660</v>
          </cell>
          <cell r="AC308" t="str">
            <v>201706</v>
          </cell>
          <cell r="AD308" t="str">
            <v>201730</v>
          </cell>
          <cell r="AE308">
            <v>479</v>
          </cell>
          <cell r="AF308">
            <v>28</v>
          </cell>
          <cell r="AG308">
            <v>507</v>
          </cell>
          <cell r="AH308" t="str">
            <v>201707</v>
          </cell>
          <cell r="AI308" t="str">
            <v>201733</v>
          </cell>
          <cell r="AJ308">
            <v>620</v>
          </cell>
          <cell r="AK308">
            <v>0</v>
          </cell>
          <cell r="AL308">
            <v>0</v>
          </cell>
          <cell r="AM308">
            <v>0</v>
          </cell>
          <cell r="AN308" t="str">
            <v>-</v>
          </cell>
          <cell r="AO308">
            <v>50.023000000000003</v>
          </cell>
          <cell r="AP308">
            <v>47.639000000000003</v>
          </cell>
          <cell r="AQ308">
            <v>24</v>
          </cell>
          <cell r="AR308">
            <v>14</v>
          </cell>
          <cell r="AS308" t="str">
            <v xml:space="preserve">8714016    </v>
          </cell>
          <cell r="AT308">
            <v>168</v>
          </cell>
          <cell r="AU308">
            <v>93</v>
          </cell>
          <cell r="AV308">
            <v>65</v>
          </cell>
          <cell r="AW308">
            <v>100</v>
          </cell>
          <cell r="AX308">
            <v>51</v>
          </cell>
          <cell r="AY308">
            <v>477</v>
          </cell>
          <cell r="AZ308" t="str">
            <v xml:space="preserve">8714016    </v>
          </cell>
          <cell r="BA308">
            <v>15</v>
          </cell>
          <cell r="BB308">
            <v>3</v>
          </cell>
          <cell r="BC308">
            <v>6</v>
          </cell>
          <cell r="BD308">
            <v>8</v>
          </cell>
          <cell r="BE308">
            <v>6</v>
          </cell>
          <cell r="BF308">
            <v>38</v>
          </cell>
          <cell r="BG308" t="str">
            <v xml:space="preserve">8714016    </v>
          </cell>
          <cell r="BH308">
            <v>87</v>
          </cell>
          <cell r="BI308">
            <v>53</v>
          </cell>
          <cell r="BJ308">
            <v>68</v>
          </cell>
          <cell r="BK308">
            <v>59</v>
          </cell>
          <cell r="BL308">
            <v>23</v>
          </cell>
          <cell r="BM308">
            <v>290</v>
          </cell>
          <cell r="BN308" t="str">
            <v xml:space="preserve">8714016    </v>
          </cell>
          <cell r="BO308">
            <v>11</v>
          </cell>
          <cell r="BP308">
            <v>24</v>
          </cell>
          <cell r="BQ308">
            <v>24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16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H308">
            <v>27</v>
          </cell>
          <cell r="DI308">
            <v>11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15</v>
          </cell>
          <cell r="DO308">
            <v>18</v>
          </cell>
          <cell r="DP308">
            <v>0</v>
          </cell>
          <cell r="DQ308">
            <v>0</v>
          </cell>
          <cell r="DR308">
            <v>23</v>
          </cell>
          <cell r="DS308">
            <v>0</v>
          </cell>
          <cell r="DT308">
            <v>0</v>
          </cell>
          <cell r="DU308">
            <v>11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6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20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P308">
            <v>0</v>
          </cell>
          <cell r="FQ308">
            <v>37</v>
          </cell>
          <cell r="FR308">
            <v>0</v>
          </cell>
          <cell r="FS308">
            <v>21</v>
          </cell>
          <cell r="FT308">
            <v>0</v>
          </cell>
          <cell r="FU308">
            <v>0</v>
          </cell>
          <cell r="FV308">
            <v>24</v>
          </cell>
          <cell r="FW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22</v>
          </cell>
          <cell r="GJ308">
            <v>0</v>
          </cell>
          <cell r="GK308">
            <v>0</v>
          </cell>
          <cell r="GL308">
            <v>0</v>
          </cell>
          <cell r="GM308">
            <v>0</v>
          </cell>
          <cell r="GN308">
            <v>0</v>
          </cell>
          <cell r="GO308">
            <v>0</v>
          </cell>
          <cell r="GP308">
            <v>0</v>
          </cell>
          <cell r="GQ308">
            <v>0</v>
          </cell>
          <cell r="GR308">
            <v>27</v>
          </cell>
          <cell r="GS308">
            <v>22</v>
          </cell>
          <cell r="GT308">
            <v>0</v>
          </cell>
          <cell r="GU308">
            <v>24</v>
          </cell>
          <cell r="GV308">
            <v>0</v>
          </cell>
          <cell r="GW308">
            <v>0</v>
          </cell>
          <cell r="GX308">
            <v>0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  <cell r="HE308">
            <v>0</v>
          </cell>
          <cell r="HF308">
            <v>0</v>
          </cell>
          <cell r="HI308">
            <v>0</v>
          </cell>
          <cell r="HJ308">
            <v>0</v>
          </cell>
          <cell r="HK308">
            <v>0</v>
          </cell>
          <cell r="HL308">
            <v>0</v>
          </cell>
          <cell r="HM308">
            <v>20</v>
          </cell>
          <cell r="HN308">
            <v>16</v>
          </cell>
          <cell r="HO308">
            <v>0</v>
          </cell>
          <cell r="HP308">
            <v>15</v>
          </cell>
          <cell r="HQ308">
            <v>0</v>
          </cell>
          <cell r="HR308">
            <v>0</v>
          </cell>
          <cell r="HS308">
            <v>25</v>
          </cell>
        </row>
        <row r="309">
          <cell r="A309" t="str">
            <v>8716017</v>
          </cell>
          <cell r="B309">
            <v>5</v>
          </cell>
          <cell r="C309">
            <v>8</v>
          </cell>
          <cell r="D309" t="str">
            <v>17</v>
          </cell>
          <cell r="E309"/>
          <cell r="F309"/>
          <cell r="G309" t="str">
            <v>8716017</v>
          </cell>
          <cell r="H309" t="str">
            <v>KRYPTON-5</v>
          </cell>
          <cell r="I309" t="str">
            <v>29/6</v>
          </cell>
          <cell r="J309" t="str">
            <v>+</v>
          </cell>
          <cell r="K309" t="str">
            <v>B</v>
          </cell>
          <cell r="L309" t="str">
            <v>N</v>
          </cell>
          <cell r="M309">
            <v>1399</v>
          </cell>
          <cell r="N309">
            <v>586</v>
          </cell>
          <cell r="O309">
            <v>586</v>
          </cell>
          <cell r="P309">
            <v>20</v>
          </cell>
          <cell r="Q309">
            <v>33</v>
          </cell>
          <cell r="R309">
            <v>14</v>
          </cell>
          <cell r="S309">
            <v>43</v>
          </cell>
          <cell r="T309">
            <v>57911.21</v>
          </cell>
          <cell r="U309">
            <v>173</v>
          </cell>
          <cell r="V309">
            <v>216291.92</v>
          </cell>
          <cell r="W309">
            <v>14240</v>
          </cell>
          <cell r="X309" t="str">
            <v>LEATHER FACTORY</v>
          </cell>
          <cell r="Y309">
            <v>279</v>
          </cell>
          <cell r="Z309">
            <v>337567.75</v>
          </cell>
          <cell r="AA309">
            <v>1226074.8999999999</v>
          </cell>
          <cell r="AB309">
            <v>1014</v>
          </cell>
          <cell r="AC309" t="str">
            <v>201649</v>
          </cell>
          <cell r="AD309" t="str">
            <v>201728</v>
          </cell>
          <cell r="AE309">
            <v>863</v>
          </cell>
          <cell r="AF309">
            <v>90</v>
          </cell>
          <cell r="AG309">
            <v>953</v>
          </cell>
          <cell r="AH309" t="str">
            <v>201649</v>
          </cell>
          <cell r="AI309" t="str">
            <v>201733</v>
          </cell>
          <cell r="AJ309">
            <v>899</v>
          </cell>
          <cell r="AK309">
            <v>0</v>
          </cell>
          <cell r="AL309">
            <v>0</v>
          </cell>
          <cell r="AM309">
            <v>0</v>
          </cell>
          <cell r="AN309" t="str">
            <v>-</v>
          </cell>
          <cell r="AO309">
            <v>53.128999999999998</v>
          </cell>
          <cell r="AP309">
            <v>50.847000000000001</v>
          </cell>
          <cell r="AQ309">
            <v>54</v>
          </cell>
          <cell r="AR309">
            <v>30</v>
          </cell>
          <cell r="AS309" t="str">
            <v xml:space="preserve">8716017    </v>
          </cell>
          <cell r="AT309">
            <v>236</v>
          </cell>
          <cell r="AU309">
            <v>105</v>
          </cell>
          <cell r="AV309">
            <v>188</v>
          </cell>
          <cell r="AW309">
            <v>219</v>
          </cell>
          <cell r="AX309">
            <v>123</v>
          </cell>
          <cell r="AY309">
            <v>871</v>
          </cell>
          <cell r="AZ309" t="str">
            <v xml:space="preserve">8716017    </v>
          </cell>
          <cell r="BA309">
            <v>15</v>
          </cell>
          <cell r="BB309">
            <v>3</v>
          </cell>
          <cell r="BC309">
            <v>11</v>
          </cell>
          <cell r="BD309">
            <v>7</v>
          </cell>
          <cell r="BE309">
            <v>7</v>
          </cell>
          <cell r="BF309">
            <v>43</v>
          </cell>
          <cell r="BG309" t="str">
            <v xml:space="preserve">8716017    </v>
          </cell>
          <cell r="BH309">
            <v>62</v>
          </cell>
          <cell r="BI309">
            <v>8</v>
          </cell>
          <cell r="BJ309">
            <v>35</v>
          </cell>
          <cell r="BK309">
            <v>39</v>
          </cell>
          <cell r="BL309">
            <v>29</v>
          </cell>
          <cell r="BM309">
            <v>173</v>
          </cell>
          <cell r="BN309" t="str">
            <v xml:space="preserve">8716017    </v>
          </cell>
          <cell r="BO309">
            <v>15</v>
          </cell>
          <cell r="BP309">
            <v>12</v>
          </cell>
          <cell r="BQ309">
            <v>28</v>
          </cell>
          <cell r="BR309">
            <v>14</v>
          </cell>
          <cell r="BS309">
            <v>13</v>
          </cell>
          <cell r="BU309">
            <v>16</v>
          </cell>
          <cell r="BX309">
            <v>13</v>
          </cell>
          <cell r="BY309">
            <v>22</v>
          </cell>
          <cell r="BZ309">
            <v>4</v>
          </cell>
          <cell r="CC309">
            <v>0</v>
          </cell>
          <cell r="CH309">
            <v>11</v>
          </cell>
          <cell r="CM309">
            <v>0</v>
          </cell>
          <cell r="CN309">
            <v>0</v>
          </cell>
          <cell r="DF309">
            <v>9</v>
          </cell>
          <cell r="DG309">
            <v>1</v>
          </cell>
          <cell r="DH309">
            <v>14</v>
          </cell>
          <cell r="DI309">
            <v>12</v>
          </cell>
          <cell r="DN309">
            <v>20</v>
          </cell>
          <cell r="DO309">
            <v>16</v>
          </cell>
          <cell r="DP309">
            <v>13</v>
          </cell>
          <cell r="DR309">
            <v>15</v>
          </cell>
          <cell r="DU309">
            <v>12</v>
          </cell>
          <cell r="EH309">
            <v>8</v>
          </cell>
          <cell r="ER309">
            <v>15</v>
          </cell>
          <cell r="EU309">
            <v>22</v>
          </cell>
          <cell r="EV309">
            <v>12</v>
          </cell>
          <cell r="EX309">
            <v>14</v>
          </cell>
          <cell r="EY309">
            <v>17</v>
          </cell>
          <cell r="FC309">
            <v>12</v>
          </cell>
          <cell r="FD309">
            <v>17</v>
          </cell>
          <cell r="FE309">
            <v>18</v>
          </cell>
          <cell r="FF309">
            <v>14</v>
          </cell>
          <cell r="FG309">
            <v>0</v>
          </cell>
          <cell r="FH309">
            <v>14</v>
          </cell>
          <cell r="FQ309">
            <v>25</v>
          </cell>
          <cell r="FR309">
            <v>10</v>
          </cell>
          <cell r="FS309">
            <v>21</v>
          </cell>
          <cell r="FT309">
            <v>11</v>
          </cell>
          <cell r="FU309">
            <v>18</v>
          </cell>
          <cell r="FV309">
            <v>25</v>
          </cell>
          <cell r="FY309">
            <v>11</v>
          </cell>
          <cell r="FZ309">
            <v>15</v>
          </cell>
          <cell r="GB309">
            <v>24</v>
          </cell>
          <cell r="GC309">
            <v>17</v>
          </cell>
          <cell r="GD309">
            <v>14</v>
          </cell>
          <cell r="GE309">
            <v>11</v>
          </cell>
          <cell r="GG309">
            <v>0</v>
          </cell>
          <cell r="GH309">
            <v>0</v>
          </cell>
          <cell r="GI309">
            <v>24</v>
          </cell>
          <cell r="GK309">
            <v>0</v>
          </cell>
          <cell r="GQ309">
            <v>0</v>
          </cell>
          <cell r="GR309">
            <v>21</v>
          </cell>
          <cell r="GS309">
            <v>17</v>
          </cell>
          <cell r="GU309">
            <v>24</v>
          </cell>
          <cell r="GY309">
            <v>11</v>
          </cell>
          <cell r="GZ309">
            <v>24</v>
          </cell>
          <cell r="HC309">
            <v>0</v>
          </cell>
          <cell r="HM309">
            <v>16</v>
          </cell>
          <cell r="HN309">
            <v>15</v>
          </cell>
          <cell r="HO309">
            <v>15</v>
          </cell>
          <cell r="HP309">
            <v>26</v>
          </cell>
          <cell r="HQ309">
            <v>17</v>
          </cell>
          <cell r="HR309">
            <v>12</v>
          </cell>
          <cell r="HS309">
            <v>14</v>
          </cell>
        </row>
        <row r="310">
          <cell r="A310" t="str">
            <v>8714017</v>
          </cell>
          <cell r="B310">
            <v>5</v>
          </cell>
          <cell r="C310">
            <v>8</v>
          </cell>
          <cell r="D310" t="str">
            <v>17</v>
          </cell>
          <cell r="E310"/>
          <cell r="F310"/>
          <cell r="G310" t="str">
            <v>8714017</v>
          </cell>
          <cell r="H310" t="str">
            <v>KRYPTON-5</v>
          </cell>
          <cell r="I310" t="str">
            <v>29/6</v>
          </cell>
          <cell r="J310" t="str">
            <v>+</v>
          </cell>
          <cell r="K310" t="str">
            <v>B</v>
          </cell>
          <cell r="L310" t="str">
            <v>N</v>
          </cell>
          <cell r="M310">
            <v>1399</v>
          </cell>
          <cell r="N310">
            <v>586</v>
          </cell>
          <cell r="O310">
            <v>586</v>
          </cell>
          <cell r="P310">
            <v>38</v>
          </cell>
          <cell r="Q310">
            <v>40</v>
          </cell>
          <cell r="R310">
            <v>34</v>
          </cell>
          <cell r="S310">
            <v>47</v>
          </cell>
          <cell r="T310">
            <v>61900.02</v>
          </cell>
          <cell r="U310">
            <v>295</v>
          </cell>
          <cell r="V310">
            <v>360229.69</v>
          </cell>
          <cell r="W310">
            <v>14240</v>
          </cell>
          <cell r="X310" t="str">
            <v>LEATHER FACTORY</v>
          </cell>
          <cell r="Y310">
            <v>1229</v>
          </cell>
          <cell r="Z310">
            <v>1508816.1</v>
          </cell>
          <cell r="AA310">
            <v>1258258.7</v>
          </cell>
          <cell r="AB310">
            <v>1050</v>
          </cell>
          <cell r="AC310" t="str">
            <v>201629</v>
          </cell>
          <cell r="AD310" t="str">
            <v>201724</v>
          </cell>
          <cell r="AE310">
            <v>1093</v>
          </cell>
          <cell r="AF310">
            <v>98</v>
          </cell>
          <cell r="AG310">
            <v>1191</v>
          </cell>
          <cell r="AH310" t="str">
            <v>201629</v>
          </cell>
          <cell r="AI310" t="str">
            <v>201733</v>
          </cell>
          <cell r="AJ310">
            <v>934</v>
          </cell>
          <cell r="AK310">
            <v>0</v>
          </cell>
          <cell r="AL310">
            <v>0</v>
          </cell>
          <cell r="AM310">
            <v>0</v>
          </cell>
          <cell r="AN310" t="str">
            <v>-</v>
          </cell>
          <cell r="AO310">
            <v>52.011000000000003</v>
          </cell>
          <cell r="AP310">
            <v>50.847000000000001</v>
          </cell>
          <cell r="AQ310">
            <v>58</v>
          </cell>
          <cell r="AR310">
            <v>31</v>
          </cell>
          <cell r="AS310" t="str">
            <v xml:space="preserve">8714017    </v>
          </cell>
          <cell r="AT310">
            <v>302</v>
          </cell>
          <cell r="AU310">
            <v>201</v>
          </cell>
          <cell r="AV310">
            <v>251</v>
          </cell>
          <cell r="AW310">
            <v>236</v>
          </cell>
          <cell r="AX310">
            <v>114</v>
          </cell>
          <cell r="AY310">
            <v>1104</v>
          </cell>
          <cell r="AZ310" t="str">
            <v xml:space="preserve">8714017    </v>
          </cell>
          <cell r="BA310">
            <v>18</v>
          </cell>
          <cell r="BB310">
            <v>6</v>
          </cell>
          <cell r="BC310">
            <v>13</v>
          </cell>
          <cell r="BD310">
            <v>4</v>
          </cell>
          <cell r="BE310">
            <v>6</v>
          </cell>
          <cell r="BF310">
            <v>47</v>
          </cell>
          <cell r="BG310" t="str">
            <v xml:space="preserve">8714017    </v>
          </cell>
          <cell r="BH310">
            <v>111</v>
          </cell>
          <cell r="BI310">
            <v>42</v>
          </cell>
          <cell r="BJ310">
            <v>52</v>
          </cell>
          <cell r="BK310">
            <v>55</v>
          </cell>
          <cell r="BL310">
            <v>35</v>
          </cell>
          <cell r="BM310">
            <v>295</v>
          </cell>
          <cell r="BN310" t="str">
            <v xml:space="preserve">8714017    </v>
          </cell>
          <cell r="BO310">
            <v>12</v>
          </cell>
          <cell r="BP310">
            <v>18</v>
          </cell>
          <cell r="BQ310">
            <v>27</v>
          </cell>
          <cell r="BR310">
            <v>17</v>
          </cell>
          <cell r="BS310">
            <v>31</v>
          </cell>
          <cell r="BT310">
            <v>0</v>
          </cell>
          <cell r="BU310">
            <v>20</v>
          </cell>
          <cell r="BV310">
            <v>0</v>
          </cell>
          <cell r="BW310">
            <v>0</v>
          </cell>
          <cell r="BX310">
            <v>16</v>
          </cell>
          <cell r="BY310">
            <v>17</v>
          </cell>
          <cell r="BZ310">
            <v>17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14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G310">
            <v>2</v>
          </cell>
          <cell r="DH310">
            <v>26</v>
          </cell>
          <cell r="DI310">
            <v>14</v>
          </cell>
          <cell r="DJ310">
            <v>0</v>
          </cell>
          <cell r="DK310">
            <v>0</v>
          </cell>
          <cell r="DL310">
            <v>14</v>
          </cell>
          <cell r="DM310">
            <v>20</v>
          </cell>
          <cell r="DN310">
            <v>0</v>
          </cell>
          <cell r="DO310">
            <v>7</v>
          </cell>
          <cell r="DP310">
            <v>0</v>
          </cell>
          <cell r="DQ310">
            <v>14</v>
          </cell>
          <cell r="DR310">
            <v>29</v>
          </cell>
          <cell r="DS310">
            <v>0</v>
          </cell>
          <cell r="DT310">
            <v>0</v>
          </cell>
          <cell r="DU310">
            <v>31</v>
          </cell>
          <cell r="DV310">
            <v>0</v>
          </cell>
          <cell r="DW310">
            <v>0</v>
          </cell>
          <cell r="DX310">
            <v>0</v>
          </cell>
          <cell r="DY310">
            <v>18</v>
          </cell>
          <cell r="DZ310">
            <v>20</v>
          </cell>
          <cell r="EA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8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8</v>
          </cell>
          <cell r="ES310">
            <v>12</v>
          </cell>
          <cell r="ET310">
            <v>9</v>
          </cell>
          <cell r="EU310">
            <v>22</v>
          </cell>
          <cell r="EV310">
            <v>16</v>
          </cell>
          <cell r="EW310">
            <v>0</v>
          </cell>
          <cell r="EX310">
            <v>23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14</v>
          </cell>
          <cell r="FD310">
            <v>25</v>
          </cell>
          <cell r="FE310">
            <v>24</v>
          </cell>
          <cell r="FF310">
            <v>9</v>
          </cell>
          <cell r="FG310">
            <v>0</v>
          </cell>
          <cell r="FH310">
            <v>24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P310">
            <v>0</v>
          </cell>
          <cell r="FQ310">
            <v>27</v>
          </cell>
          <cell r="FR310">
            <v>33</v>
          </cell>
          <cell r="FS310">
            <v>24</v>
          </cell>
          <cell r="FT310">
            <v>21</v>
          </cell>
          <cell r="FU310">
            <v>16</v>
          </cell>
          <cell r="FV310">
            <v>0</v>
          </cell>
          <cell r="FW310">
            <v>0</v>
          </cell>
          <cell r="FY310">
            <v>18</v>
          </cell>
          <cell r="FZ310">
            <v>17</v>
          </cell>
          <cell r="GA310">
            <v>0</v>
          </cell>
          <cell r="GB310">
            <v>18</v>
          </cell>
          <cell r="GC310">
            <v>17</v>
          </cell>
          <cell r="GD310">
            <v>11</v>
          </cell>
          <cell r="GE310">
            <v>3</v>
          </cell>
          <cell r="GF310">
            <v>0</v>
          </cell>
          <cell r="GH310">
            <v>0</v>
          </cell>
          <cell r="GI310">
            <v>9</v>
          </cell>
          <cell r="GJ310">
            <v>0</v>
          </cell>
          <cell r="GK310">
            <v>0</v>
          </cell>
          <cell r="GL310">
            <v>0</v>
          </cell>
          <cell r="GM310">
            <v>0</v>
          </cell>
          <cell r="GN310">
            <v>0</v>
          </cell>
          <cell r="GO310">
            <v>0</v>
          </cell>
          <cell r="GP310">
            <v>0</v>
          </cell>
          <cell r="GQ310">
            <v>0</v>
          </cell>
          <cell r="GR310">
            <v>31</v>
          </cell>
          <cell r="GS310">
            <v>32</v>
          </cell>
          <cell r="GT310">
            <v>0</v>
          </cell>
          <cell r="GU310">
            <v>24</v>
          </cell>
          <cell r="GV310">
            <v>0</v>
          </cell>
          <cell r="GW310">
            <v>0</v>
          </cell>
          <cell r="GX310">
            <v>0</v>
          </cell>
          <cell r="GY310">
            <v>10</v>
          </cell>
          <cell r="GZ310">
            <v>14</v>
          </cell>
          <cell r="HA310">
            <v>17</v>
          </cell>
          <cell r="HB310">
            <v>0</v>
          </cell>
          <cell r="HC310">
            <v>2</v>
          </cell>
          <cell r="HE310">
            <v>0</v>
          </cell>
          <cell r="HF310">
            <v>0</v>
          </cell>
          <cell r="HI310">
            <v>0</v>
          </cell>
          <cell r="HJ310">
            <v>0</v>
          </cell>
          <cell r="HK310">
            <v>0</v>
          </cell>
          <cell r="HL310">
            <v>0</v>
          </cell>
          <cell r="HM310">
            <v>14</v>
          </cell>
          <cell r="HN310">
            <v>16</v>
          </cell>
          <cell r="HO310">
            <v>21</v>
          </cell>
          <cell r="HP310">
            <v>27</v>
          </cell>
          <cell r="HQ310">
            <v>30</v>
          </cell>
          <cell r="HR310">
            <v>16</v>
          </cell>
          <cell r="HS310">
            <v>32</v>
          </cell>
        </row>
        <row r="311">
          <cell r="A311" t="str">
            <v>8714019</v>
          </cell>
          <cell r="B311">
            <v>5</v>
          </cell>
          <cell r="C311">
            <v>8</v>
          </cell>
          <cell r="D311" t="str">
            <v>19</v>
          </cell>
          <cell r="E311"/>
          <cell r="F311"/>
          <cell r="G311" t="str">
            <v>8714019</v>
          </cell>
          <cell r="H311" t="str">
            <v>RAYEN</v>
          </cell>
          <cell r="I311" t="str">
            <v>00/0</v>
          </cell>
          <cell r="J311"/>
          <cell r="K311" t="str">
            <v>B</v>
          </cell>
          <cell r="L311" t="str">
            <v>N</v>
          </cell>
          <cell r="M311">
            <v>1199</v>
          </cell>
          <cell r="N311">
            <v>535</v>
          </cell>
          <cell r="O311">
            <v>535</v>
          </cell>
          <cell r="P311">
            <v>55</v>
          </cell>
          <cell r="Q311">
            <v>51</v>
          </cell>
          <cell r="R311">
            <v>31</v>
          </cell>
          <cell r="S311">
            <v>49</v>
          </cell>
          <cell r="T311">
            <v>55386.73</v>
          </cell>
          <cell r="U311">
            <v>334</v>
          </cell>
          <cell r="V311">
            <v>355700</v>
          </cell>
          <cell r="W311">
            <v>70041</v>
          </cell>
          <cell r="X311" t="str">
            <v>MODWAY INDUSTRI</v>
          </cell>
          <cell r="Y311">
            <v>153</v>
          </cell>
          <cell r="Z311">
            <v>157663.89000000001</v>
          </cell>
          <cell r="AA311">
            <v>1293343.8999999999</v>
          </cell>
          <cell r="AB311">
            <v>1245</v>
          </cell>
          <cell r="AC311" t="str">
            <v>201651</v>
          </cell>
          <cell r="AD311" t="str">
            <v>201730</v>
          </cell>
          <cell r="AE311">
            <v>340</v>
          </cell>
          <cell r="AF311">
            <v>0</v>
          </cell>
          <cell r="AG311">
            <v>340</v>
          </cell>
          <cell r="AH311" t="str">
            <v>201652</v>
          </cell>
          <cell r="AI311" t="str">
            <v>201733</v>
          </cell>
          <cell r="AJ311">
            <v>620</v>
          </cell>
          <cell r="AK311">
            <v>303</v>
          </cell>
          <cell r="AL311">
            <v>0</v>
          </cell>
          <cell r="AM311">
            <v>0</v>
          </cell>
          <cell r="AN311" t="str">
            <v>201735</v>
          </cell>
          <cell r="AO311">
            <v>49.764000000000003</v>
          </cell>
          <cell r="AP311">
            <v>47.639000000000003</v>
          </cell>
          <cell r="AQ311">
            <v>30</v>
          </cell>
          <cell r="AR311">
            <v>24</v>
          </cell>
          <cell r="AS311" t="str">
            <v xml:space="preserve">8714019    </v>
          </cell>
          <cell r="AT311">
            <v>73</v>
          </cell>
          <cell r="AU311">
            <v>59</v>
          </cell>
          <cell r="AV311">
            <v>63</v>
          </cell>
          <cell r="AW311">
            <v>142</v>
          </cell>
          <cell r="AX311">
            <v>28</v>
          </cell>
          <cell r="AY311">
            <v>365</v>
          </cell>
          <cell r="AZ311" t="str">
            <v xml:space="preserve">8714019    </v>
          </cell>
          <cell r="BA311">
            <v>15</v>
          </cell>
          <cell r="BB311">
            <v>9</v>
          </cell>
          <cell r="BC311">
            <v>9</v>
          </cell>
          <cell r="BD311">
            <v>11</v>
          </cell>
          <cell r="BE311">
            <v>5</v>
          </cell>
          <cell r="BF311">
            <v>49</v>
          </cell>
          <cell r="BG311" t="str">
            <v xml:space="preserve">8714019    </v>
          </cell>
          <cell r="BH311">
            <v>83</v>
          </cell>
          <cell r="BI311">
            <v>50</v>
          </cell>
          <cell r="BJ311">
            <v>72</v>
          </cell>
          <cell r="BK311">
            <v>112</v>
          </cell>
          <cell r="BL311">
            <v>17</v>
          </cell>
          <cell r="BM311">
            <v>334</v>
          </cell>
          <cell r="BN311" t="str">
            <v xml:space="preserve">8714019    </v>
          </cell>
          <cell r="BO311">
            <v>0</v>
          </cell>
          <cell r="BP311">
            <v>17</v>
          </cell>
          <cell r="BQ311">
            <v>11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10</v>
          </cell>
          <cell r="BZ311">
            <v>0</v>
          </cell>
          <cell r="CA311">
            <v>0</v>
          </cell>
          <cell r="CB311">
            <v>0</v>
          </cell>
          <cell r="CC311">
            <v>0</v>
          </cell>
          <cell r="CD311">
            <v>0</v>
          </cell>
          <cell r="CE311">
            <v>0</v>
          </cell>
          <cell r="CF311">
            <v>0</v>
          </cell>
          <cell r="CG311">
            <v>0</v>
          </cell>
          <cell r="CH311">
            <v>0</v>
          </cell>
          <cell r="CI311">
            <v>0</v>
          </cell>
          <cell r="CJ311">
            <v>0</v>
          </cell>
          <cell r="CK311">
            <v>0</v>
          </cell>
          <cell r="CL311">
            <v>0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</v>
          </cell>
          <cell r="CR311">
            <v>0</v>
          </cell>
          <cell r="CS311">
            <v>0</v>
          </cell>
          <cell r="CT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0</v>
          </cell>
          <cell r="DD311">
            <v>0</v>
          </cell>
          <cell r="DE311">
            <v>0</v>
          </cell>
          <cell r="DH311">
            <v>17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4</v>
          </cell>
          <cell r="DO311">
            <v>8</v>
          </cell>
          <cell r="DP311">
            <v>0</v>
          </cell>
          <cell r="DQ311">
            <v>0</v>
          </cell>
          <cell r="DR311">
            <v>6</v>
          </cell>
          <cell r="DS311">
            <v>0</v>
          </cell>
          <cell r="DT311">
            <v>0</v>
          </cell>
          <cell r="DU311">
            <v>14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10</v>
          </cell>
          <cell r="EI311">
            <v>0</v>
          </cell>
          <cell r="EJ311">
            <v>0</v>
          </cell>
          <cell r="EK311">
            <v>0</v>
          </cell>
          <cell r="EL311">
            <v>0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0</v>
          </cell>
          <cell r="ES311">
            <v>0</v>
          </cell>
          <cell r="ET311">
            <v>0</v>
          </cell>
          <cell r="EU311">
            <v>7</v>
          </cell>
          <cell r="EV311">
            <v>4</v>
          </cell>
          <cell r="EW311">
            <v>0</v>
          </cell>
          <cell r="EX311">
            <v>0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0</v>
          </cell>
          <cell r="FD311">
            <v>8</v>
          </cell>
          <cell r="FE311">
            <v>22</v>
          </cell>
          <cell r="FF311">
            <v>0</v>
          </cell>
          <cell r="FG311">
            <v>0</v>
          </cell>
          <cell r="FH311">
            <v>0</v>
          </cell>
          <cell r="FI311">
            <v>0</v>
          </cell>
          <cell r="FJ311">
            <v>0</v>
          </cell>
          <cell r="FK311">
            <v>0</v>
          </cell>
          <cell r="FL311">
            <v>0</v>
          </cell>
          <cell r="FM311">
            <v>0</v>
          </cell>
          <cell r="FN311">
            <v>0</v>
          </cell>
          <cell r="FO311">
            <v>0</v>
          </cell>
          <cell r="FP311">
            <v>0</v>
          </cell>
          <cell r="FQ311">
            <v>24</v>
          </cell>
          <cell r="FR311">
            <v>0</v>
          </cell>
          <cell r="FS311">
            <v>7</v>
          </cell>
          <cell r="FT311">
            <v>10</v>
          </cell>
          <cell r="FU311">
            <v>11</v>
          </cell>
          <cell r="FV311">
            <v>13</v>
          </cell>
          <cell r="FW311">
            <v>0</v>
          </cell>
          <cell r="FY311">
            <v>0</v>
          </cell>
          <cell r="FZ311">
            <v>11</v>
          </cell>
          <cell r="GA311">
            <v>0</v>
          </cell>
          <cell r="GB311">
            <v>11</v>
          </cell>
          <cell r="GC311">
            <v>0</v>
          </cell>
          <cell r="GD311">
            <v>0</v>
          </cell>
          <cell r="GE311">
            <v>0</v>
          </cell>
          <cell r="GF311">
            <v>0</v>
          </cell>
          <cell r="GG311">
            <v>0</v>
          </cell>
          <cell r="GH311">
            <v>0</v>
          </cell>
          <cell r="GI311">
            <v>11</v>
          </cell>
          <cell r="GJ311">
            <v>0</v>
          </cell>
          <cell r="GK311">
            <v>0</v>
          </cell>
          <cell r="GL311">
            <v>0</v>
          </cell>
          <cell r="GM311">
            <v>0</v>
          </cell>
          <cell r="GN311">
            <v>0</v>
          </cell>
          <cell r="GO311">
            <v>0</v>
          </cell>
          <cell r="GP311">
            <v>0</v>
          </cell>
          <cell r="GQ311">
            <v>0</v>
          </cell>
          <cell r="GR311">
            <v>9</v>
          </cell>
          <cell r="GS311">
            <v>13</v>
          </cell>
          <cell r="GT311">
            <v>0</v>
          </cell>
          <cell r="GU311">
            <v>11</v>
          </cell>
          <cell r="GV311">
            <v>0</v>
          </cell>
          <cell r="GW311">
            <v>0</v>
          </cell>
          <cell r="GX311">
            <v>0</v>
          </cell>
          <cell r="GY311">
            <v>8</v>
          </cell>
          <cell r="GZ311">
            <v>0</v>
          </cell>
          <cell r="HA311">
            <v>0</v>
          </cell>
          <cell r="HB311">
            <v>0</v>
          </cell>
          <cell r="HC311">
            <v>0</v>
          </cell>
          <cell r="HE311">
            <v>0</v>
          </cell>
          <cell r="HF311">
            <v>0</v>
          </cell>
          <cell r="HI311">
            <v>0</v>
          </cell>
          <cell r="HJ311">
            <v>0</v>
          </cell>
          <cell r="HK311">
            <v>0</v>
          </cell>
          <cell r="HL311">
            <v>0</v>
          </cell>
          <cell r="HM311">
            <v>13</v>
          </cell>
          <cell r="HN311">
            <v>9</v>
          </cell>
          <cell r="HO311">
            <v>0</v>
          </cell>
          <cell r="HP311">
            <v>0</v>
          </cell>
          <cell r="HQ311">
            <v>11</v>
          </cell>
          <cell r="HR311">
            <v>9</v>
          </cell>
          <cell r="HS311">
            <v>21</v>
          </cell>
        </row>
        <row r="312">
          <cell r="A312" t="str">
            <v>8716019</v>
          </cell>
          <cell r="B312">
            <v>5</v>
          </cell>
          <cell r="C312">
            <v>8</v>
          </cell>
          <cell r="D312" t="str">
            <v>19</v>
          </cell>
          <cell r="E312"/>
          <cell r="F312"/>
          <cell r="G312" t="str">
            <v>8716019</v>
          </cell>
          <cell r="H312" t="str">
            <v>RAYEN</v>
          </cell>
          <cell r="I312" t="str">
            <v>00/0</v>
          </cell>
          <cell r="J312"/>
          <cell r="K312" t="str">
            <v>B</v>
          </cell>
          <cell r="L312" t="str">
            <v>N</v>
          </cell>
          <cell r="M312">
            <v>1199</v>
          </cell>
          <cell r="N312">
            <v>535</v>
          </cell>
          <cell r="O312">
            <v>535</v>
          </cell>
          <cell r="P312">
            <v>49</v>
          </cell>
          <cell r="Q312">
            <v>36</v>
          </cell>
          <cell r="R312">
            <v>31</v>
          </cell>
          <cell r="S312">
            <v>41</v>
          </cell>
          <cell r="T312">
            <v>46537.39</v>
          </cell>
          <cell r="U312">
            <v>288</v>
          </cell>
          <cell r="V312">
            <v>306885.08</v>
          </cell>
          <cell r="W312">
            <v>70041</v>
          </cell>
          <cell r="X312" t="str">
            <v>MODWAY INDUSTRI</v>
          </cell>
          <cell r="Y312">
            <v>155</v>
          </cell>
          <cell r="Z312">
            <v>160277.10999999999</v>
          </cell>
          <cell r="AA312">
            <v>821168.07</v>
          </cell>
          <cell r="AB312">
            <v>794</v>
          </cell>
          <cell r="AC312" t="str">
            <v>201651</v>
          </cell>
          <cell r="AD312" t="str">
            <v>201730</v>
          </cell>
          <cell r="AE312">
            <v>423</v>
          </cell>
          <cell r="AF312">
            <v>0</v>
          </cell>
          <cell r="AG312">
            <v>423</v>
          </cell>
          <cell r="AH312" t="str">
            <v>201652</v>
          </cell>
          <cell r="AI312" t="str">
            <v>201733</v>
          </cell>
          <cell r="AJ312">
            <v>652</v>
          </cell>
          <cell r="AK312">
            <v>294</v>
          </cell>
          <cell r="AL312">
            <v>0</v>
          </cell>
          <cell r="AM312">
            <v>0</v>
          </cell>
          <cell r="AN312" t="str">
            <v>201739</v>
          </cell>
          <cell r="AO312">
            <v>49.792000000000002</v>
          </cell>
          <cell r="AP312">
            <v>47.639000000000003</v>
          </cell>
          <cell r="AQ312">
            <v>28</v>
          </cell>
          <cell r="AR312">
            <v>17</v>
          </cell>
          <cell r="AS312" t="str">
            <v xml:space="preserve">8716019    </v>
          </cell>
          <cell r="AT312">
            <v>123</v>
          </cell>
          <cell r="AU312">
            <v>87</v>
          </cell>
          <cell r="AV312">
            <v>44</v>
          </cell>
          <cell r="AW312">
            <v>137</v>
          </cell>
          <cell r="AX312">
            <v>39</v>
          </cell>
          <cell r="AY312">
            <v>430</v>
          </cell>
          <cell r="AZ312" t="str">
            <v xml:space="preserve">8716019    </v>
          </cell>
          <cell r="BA312">
            <v>14</v>
          </cell>
          <cell r="BB312">
            <v>12</v>
          </cell>
          <cell r="BC312">
            <v>3</v>
          </cell>
          <cell r="BD312">
            <v>11</v>
          </cell>
          <cell r="BE312">
            <v>1</v>
          </cell>
          <cell r="BF312">
            <v>41</v>
          </cell>
          <cell r="BG312" t="str">
            <v xml:space="preserve">8716019    </v>
          </cell>
          <cell r="BH312">
            <v>69</v>
          </cell>
          <cell r="BI312">
            <v>56</v>
          </cell>
          <cell r="BJ312">
            <v>53</v>
          </cell>
          <cell r="BK312">
            <v>92</v>
          </cell>
          <cell r="BL312">
            <v>18</v>
          </cell>
          <cell r="BM312">
            <v>288</v>
          </cell>
          <cell r="BN312" t="str">
            <v xml:space="preserve">8716019    </v>
          </cell>
          <cell r="BO312">
            <v>14</v>
          </cell>
          <cell r="BP312">
            <v>14</v>
          </cell>
          <cell r="BQ312">
            <v>26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14</v>
          </cell>
          <cell r="BZ312">
            <v>0</v>
          </cell>
          <cell r="CA312">
            <v>0</v>
          </cell>
          <cell r="CB312">
            <v>0</v>
          </cell>
          <cell r="CC312">
            <v>0</v>
          </cell>
          <cell r="CD312">
            <v>0</v>
          </cell>
          <cell r="CE312">
            <v>0</v>
          </cell>
          <cell r="CF312">
            <v>0</v>
          </cell>
          <cell r="CG312">
            <v>0</v>
          </cell>
          <cell r="CH312">
            <v>0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R312">
            <v>0</v>
          </cell>
          <cell r="CS312">
            <v>0</v>
          </cell>
          <cell r="CT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0</v>
          </cell>
          <cell r="DD312">
            <v>0</v>
          </cell>
          <cell r="DE312">
            <v>0</v>
          </cell>
          <cell r="DH312">
            <v>20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12</v>
          </cell>
          <cell r="DO312">
            <v>17</v>
          </cell>
          <cell r="DP312">
            <v>0</v>
          </cell>
          <cell r="DQ312">
            <v>0</v>
          </cell>
          <cell r="DR312">
            <v>20</v>
          </cell>
          <cell r="DS312">
            <v>0</v>
          </cell>
          <cell r="DT312">
            <v>0</v>
          </cell>
          <cell r="DU312">
            <v>13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5</v>
          </cell>
          <cell r="EI312">
            <v>0</v>
          </cell>
          <cell r="EJ312">
            <v>0</v>
          </cell>
          <cell r="EK312">
            <v>0</v>
          </cell>
          <cell r="EL312">
            <v>0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0</v>
          </cell>
          <cell r="ES312">
            <v>0</v>
          </cell>
          <cell r="ET312">
            <v>0</v>
          </cell>
          <cell r="EU312">
            <v>0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18</v>
          </cell>
          <cell r="FF312">
            <v>0</v>
          </cell>
          <cell r="FG312">
            <v>0</v>
          </cell>
          <cell r="FH312">
            <v>0</v>
          </cell>
          <cell r="FI312">
            <v>0</v>
          </cell>
          <cell r="FJ312">
            <v>0</v>
          </cell>
          <cell r="FK312">
            <v>0</v>
          </cell>
          <cell r="FL312">
            <v>0</v>
          </cell>
          <cell r="FM312">
            <v>0</v>
          </cell>
          <cell r="FN312">
            <v>0</v>
          </cell>
          <cell r="FO312">
            <v>0</v>
          </cell>
          <cell r="FP312">
            <v>0</v>
          </cell>
          <cell r="FQ312">
            <v>26</v>
          </cell>
          <cell r="FR312">
            <v>0</v>
          </cell>
          <cell r="FS312">
            <v>11</v>
          </cell>
          <cell r="FT312">
            <v>14</v>
          </cell>
          <cell r="FU312">
            <v>10</v>
          </cell>
          <cell r="FV312">
            <v>13</v>
          </cell>
          <cell r="FW312">
            <v>0</v>
          </cell>
          <cell r="FY312">
            <v>0</v>
          </cell>
          <cell r="FZ312">
            <v>10</v>
          </cell>
          <cell r="GA312">
            <v>0</v>
          </cell>
          <cell r="GB312">
            <v>15</v>
          </cell>
          <cell r="GC312">
            <v>0</v>
          </cell>
          <cell r="GD312">
            <v>0</v>
          </cell>
          <cell r="GE312">
            <v>0</v>
          </cell>
          <cell r="GF312">
            <v>0</v>
          </cell>
          <cell r="GH312">
            <v>0</v>
          </cell>
          <cell r="GI312">
            <v>11</v>
          </cell>
          <cell r="GJ312">
            <v>0</v>
          </cell>
          <cell r="GK312">
            <v>0</v>
          </cell>
          <cell r="GL312">
            <v>0</v>
          </cell>
          <cell r="GM312">
            <v>0</v>
          </cell>
          <cell r="GN312">
            <v>0</v>
          </cell>
          <cell r="GO312">
            <v>0</v>
          </cell>
          <cell r="GP312">
            <v>0</v>
          </cell>
          <cell r="GQ312">
            <v>0</v>
          </cell>
          <cell r="GR312">
            <v>12</v>
          </cell>
          <cell r="GS312">
            <v>16</v>
          </cell>
          <cell r="GT312">
            <v>0</v>
          </cell>
          <cell r="GU312">
            <v>14</v>
          </cell>
          <cell r="GV312">
            <v>0</v>
          </cell>
          <cell r="GW312">
            <v>0</v>
          </cell>
          <cell r="GX312">
            <v>0</v>
          </cell>
          <cell r="GY312">
            <v>13</v>
          </cell>
          <cell r="GZ312">
            <v>0</v>
          </cell>
          <cell r="HA312">
            <v>0</v>
          </cell>
          <cell r="HB312">
            <v>0</v>
          </cell>
          <cell r="HC312">
            <v>0</v>
          </cell>
          <cell r="HE312">
            <v>0</v>
          </cell>
          <cell r="HF312">
            <v>0</v>
          </cell>
          <cell r="HI312">
            <v>0</v>
          </cell>
          <cell r="HJ312">
            <v>0</v>
          </cell>
          <cell r="HK312">
            <v>0</v>
          </cell>
          <cell r="HL312">
            <v>0</v>
          </cell>
          <cell r="HM312">
            <v>26</v>
          </cell>
          <cell r="HN312">
            <v>13</v>
          </cell>
          <cell r="HO312">
            <v>0</v>
          </cell>
          <cell r="HP312">
            <v>0</v>
          </cell>
          <cell r="HQ312">
            <v>14</v>
          </cell>
          <cell r="HR312">
            <v>16</v>
          </cell>
          <cell r="HS312">
            <v>16</v>
          </cell>
        </row>
        <row r="313">
          <cell r="A313" t="str">
            <v>8714020</v>
          </cell>
          <cell r="B313">
            <v>5</v>
          </cell>
          <cell r="C313">
            <v>8</v>
          </cell>
          <cell r="D313" t="str">
            <v>20</v>
          </cell>
          <cell r="E313"/>
          <cell r="F313"/>
          <cell r="G313" t="str">
            <v>8714020</v>
          </cell>
          <cell r="H313" t="str">
            <v>DILSHAN</v>
          </cell>
          <cell r="I313" t="str">
            <v>39/6</v>
          </cell>
          <cell r="J313" t="str">
            <v>+</v>
          </cell>
          <cell r="K313" t="str">
            <v>B</v>
          </cell>
          <cell r="L313" t="str">
            <v>N</v>
          </cell>
          <cell r="M313">
            <v>1099</v>
          </cell>
          <cell r="N313">
            <v>534</v>
          </cell>
          <cell r="O313">
            <v>534</v>
          </cell>
          <cell r="P313">
            <v>14</v>
          </cell>
          <cell r="Q313">
            <v>12</v>
          </cell>
          <cell r="R313">
            <v>16</v>
          </cell>
          <cell r="S313">
            <v>24</v>
          </cell>
          <cell r="T313">
            <v>24477.5</v>
          </cell>
          <cell r="U313">
            <v>131</v>
          </cell>
          <cell r="V313">
            <v>125261</v>
          </cell>
          <cell r="W313">
            <v>14100</v>
          </cell>
          <cell r="X313" t="str">
            <v>LEATHER FACTORY</v>
          </cell>
          <cell r="Y313">
            <v>802</v>
          </cell>
          <cell r="Z313">
            <v>727157.7</v>
          </cell>
          <cell r="AA313">
            <v>450845.16</v>
          </cell>
          <cell r="AB313">
            <v>474</v>
          </cell>
          <cell r="AC313" t="str">
            <v>201612</v>
          </cell>
          <cell r="AD313" t="str">
            <v>201733</v>
          </cell>
          <cell r="AE313">
            <v>920</v>
          </cell>
          <cell r="AF313">
            <v>841</v>
          </cell>
          <cell r="AG313">
            <v>1761</v>
          </cell>
          <cell r="AH313" t="str">
            <v>201613</v>
          </cell>
          <cell r="AI313" t="str">
            <v>201733</v>
          </cell>
          <cell r="AJ313">
            <v>713</v>
          </cell>
          <cell r="AK313">
            <v>4</v>
          </cell>
          <cell r="AL313">
            <v>0</v>
          </cell>
          <cell r="AM313">
            <v>0</v>
          </cell>
          <cell r="AN313" t="str">
            <v>201735</v>
          </cell>
          <cell r="AO313">
            <v>44.152999999999999</v>
          </cell>
          <cell r="AP313">
            <v>42.981999999999999</v>
          </cell>
          <cell r="AQ313">
            <v>54</v>
          </cell>
          <cell r="AR313">
            <v>15</v>
          </cell>
          <cell r="AS313" t="str">
            <v xml:space="preserve">8714020    </v>
          </cell>
          <cell r="AT313">
            <v>181</v>
          </cell>
          <cell r="AU313">
            <v>158</v>
          </cell>
          <cell r="AV313">
            <v>277</v>
          </cell>
          <cell r="AW313">
            <v>205</v>
          </cell>
          <cell r="AX313">
            <v>105</v>
          </cell>
          <cell r="AY313">
            <v>926</v>
          </cell>
          <cell r="AZ313" t="str">
            <v xml:space="preserve">8714020    </v>
          </cell>
          <cell r="BA313">
            <v>5</v>
          </cell>
          <cell r="BB313">
            <v>3</v>
          </cell>
          <cell r="BC313">
            <v>2</v>
          </cell>
          <cell r="BD313">
            <v>4</v>
          </cell>
          <cell r="BE313">
            <v>10</v>
          </cell>
          <cell r="BF313">
            <v>24</v>
          </cell>
          <cell r="BG313" t="str">
            <v xml:space="preserve">8714020    </v>
          </cell>
          <cell r="BH313">
            <v>40</v>
          </cell>
          <cell r="BI313">
            <v>17</v>
          </cell>
          <cell r="BJ313">
            <v>20</v>
          </cell>
          <cell r="BK313">
            <v>33</v>
          </cell>
          <cell r="BL313">
            <v>21</v>
          </cell>
          <cell r="BM313">
            <v>131</v>
          </cell>
          <cell r="BN313" t="str">
            <v xml:space="preserve">8714020    </v>
          </cell>
          <cell r="BP313">
            <v>20</v>
          </cell>
          <cell r="BQ313">
            <v>25</v>
          </cell>
          <cell r="BS313">
            <v>0</v>
          </cell>
          <cell r="BU313">
            <v>15</v>
          </cell>
          <cell r="BY313">
            <v>24</v>
          </cell>
          <cell r="CH313">
            <v>23</v>
          </cell>
          <cell r="DF313">
            <v>9</v>
          </cell>
          <cell r="DH313">
            <v>14</v>
          </cell>
          <cell r="DI313">
            <v>24</v>
          </cell>
          <cell r="DL313">
            <v>18</v>
          </cell>
          <cell r="DM313">
            <v>19</v>
          </cell>
          <cell r="DN313">
            <v>13</v>
          </cell>
          <cell r="DO313">
            <v>6</v>
          </cell>
          <cell r="DP313">
            <v>14</v>
          </cell>
          <cell r="DQ313">
            <v>12</v>
          </cell>
          <cell r="DR313">
            <v>21</v>
          </cell>
          <cell r="DU313">
            <v>7</v>
          </cell>
          <cell r="DZ313">
            <v>16</v>
          </cell>
          <cell r="EH313">
            <v>8</v>
          </cell>
          <cell r="EQ313">
            <v>16</v>
          </cell>
          <cell r="ER313">
            <v>19</v>
          </cell>
          <cell r="ES313">
            <v>20</v>
          </cell>
          <cell r="ET313">
            <v>22</v>
          </cell>
          <cell r="EU313">
            <v>30</v>
          </cell>
          <cell r="EV313">
            <v>14</v>
          </cell>
          <cell r="EW313">
            <v>16</v>
          </cell>
          <cell r="EX313">
            <v>17</v>
          </cell>
          <cell r="FC313">
            <v>23</v>
          </cell>
          <cell r="FE313">
            <v>18</v>
          </cell>
          <cell r="FF313">
            <v>14</v>
          </cell>
          <cell r="FH313">
            <v>15</v>
          </cell>
          <cell r="FQ313">
            <v>23</v>
          </cell>
          <cell r="FR313">
            <v>11</v>
          </cell>
          <cell r="FS313">
            <v>16</v>
          </cell>
          <cell r="FT313">
            <v>17</v>
          </cell>
          <cell r="FU313">
            <v>12</v>
          </cell>
          <cell r="FV313">
            <v>16</v>
          </cell>
          <cell r="FY313">
            <v>15</v>
          </cell>
          <cell r="FZ313">
            <v>12</v>
          </cell>
          <cell r="GB313">
            <v>13</v>
          </cell>
          <cell r="GC313">
            <v>21</v>
          </cell>
          <cell r="GD313">
            <v>15</v>
          </cell>
          <cell r="GG313">
            <v>0</v>
          </cell>
          <cell r="GH313">
            <v>0</v>
          </cell>
          <cell r="GI313">
            <v>18</v>
          </cell>
          <cell r="GQ313">
            <v>0</v>
          </cell>
          <cell r="GR313">
            <v>18</v>
          </cell>
          <cell r="GS313">
            <v>17</v>
          </cell>
          <cell r="GU313">
            <v>23</v>
          </cell>
          <cell r="GY313">
            <v>11</v>
          </cell>
          <cell r="GZ313">
            <v>12</v>
          </cell>
          <cell r="HA313">
            <v>13</v>
          </cell>
          <cell r="HB313">
            <v>14</v>
          </cell>
          <cell r="HC313">
            <v>0</v>
          </cell>
          <cell r="HM313">
            <v>24</v>
          </cell>
          <cell r="HN313">
            <v>19</v>
          </cell>
          <cell r="HP313">
            <v>14</v>
          </cell>
          <cell r="HQ313">
            <v>19</v>
          </cell>
          <cell r="HR313">
            <v>16</v>
          </cell>
          <cell r="HS313">
            <v>28</v>
          </cell>
        </row>
        <row r="314">
          <cell r="A314" t="str">
            <v>8716020</v>
          </cell>
          <cell r="B314">
            <v>5</v>
          </cell>
          <cell r="C314">
            <v>8</v>
          </cell>
          <cell r="D314" t="str">
            <v>20</v>
          </cell>
          <cell r="E314" t="str">
            <v>*</v>
          </cell>
          <cell r="F314"/>
          <cell r="G314" t="str">
            <v>8716020</v>
          </cell>
          <cell r="H314" t="str">
            <v>DILSHAN</v>
          </cell>
          <cell r="I314" t="str">
            <v>39/6</v>
          </cell>
          <cell r="J314" t="str">
            <v>+</v>
          </cell>
          <cell r="K314" t="str">
            <v>B</v>
          </cell>
          <cell r="L314" t="str">
            <v>S</v>
          </cell>
          <cell r="M314">
            <v>1099</v>
          </cell>
          <cell r="N314">
            <v>534</v>
          </cell>
          <cell r="O314">
            <v>534</v>
          </cell>
          <cell r="P314">
            <v>12</v>
          </cell>
          <cell r="Q314">
            <v>10</v>
          </cell>
          <cell r="R314">
            <v>7</v>
          </cell>
          <cell r="S314">
            <v>14</v>
          </cell>
          <cell r="T314">
            <v>14946.17</v>
          </cell>
          <cell r="U314">
            <v>86</v>
          </cell>
          <cell r="V314">
            <v>83529.740000000005</v>
          </cell>
          <cell r="W314">
            <v>14100</v>
          </cell>
          <cell r="X314" t="str">
            <v>LEATHER FACTORY</v>
          </cell>
          <cell r="Y314">
            <v>621</v>
          </cell>
          <cell r="Z314">
            <v>563214.87</v>
          </cell>
          <cell r="AA314">
            <v>227604.96</v>
          </cell>
          <cell r="AB314">
            <v>243</v>
          </cell>
          <cell r="AC314" t="str">
            <v>201613</v>
          </cell>
          <cell r="AD314" t="str">
            <v>201720</v>
          </cell>
          <cell r="AE314">
            <v>1013</v>
          </cell>
          <cell r="AF314">
            <v>151</v>
          </cell>
          <cell r="AG314">
            <v>1164</v>
          </cell>
          <cell r="AH314" t="str">
            <v>201614</v>
          </cell>
          <cell r="AI314" t="str">
            <v>201733</v>
          </cell>
          <cell r="AJ314">
            <v>705</v>
          </cell>
          <cell r="AK314">
            <v>0</v>
          </cell>
          <cell r="AL314">
            <v>0</v>
          </cell>
          <cell r="AM314">
            <v>0</v>
          </cell>
          <cell r="AN314" t="str">
            <v>-</v>
          </cell>
          <cell r="AO314">
            <v>45.021000000000001</v>
          </cell>
          <cell r="AP314">
            <v>42.981999999999999</v>
          </cell>
          <cell r="AQ314">
            <v>64</v>
          </cell>
          <cell r="AR314">
            <v>12</v>
          </cell>
          <cell r="AS314" t="str">
            <v xml:space="preserve">8716020    </v>
          </cell>
          <cell r="AT314">
            <v>275</v>
          </cell>
          <cell r="AU314">
            <v>160</v>
          </cell>
          <cell r="AV314">
            <v>198</v>
          </cell>
          <cell r="AW314">
            <v>233</v>
          </cell>
          <cell r="AX314">
            <v>147</v>
          </cell>
          <cell r="AY314">
            <v>1013</v>
          </cell>
          <cell r="AZ314" t="str">
            <v xml:space="preserve">8716020    </v>
          </cell>
          <cell r="BA314">
            <v>5</v>
          </cell>
          <cell r="BB314">
            <v>2</v>
          </cell>
          <cell r="BC314">
            <v>2</v>
          </cell>
          <cell r="BD314">
            <v>2</v>
          </cell>
          <cell r="BE314">
            <v>3</v>
          </cell>
          <cell r="BF314">
            <v>14</v>
          </cell>
          <cell r="BG314" t="str">
            <v xml:space="preserve">8716020    </v>
          </cell>
          <cell r="BH314">
            <v>29</v>
          </cell>
          <cell r="BI314">
            <v>7</v>
          </cell>
          <cell r="BJ314">
            <v>10</v>
          </cell>
          <cell r="BK314">
            <v>20</v>
          </cell>
          <cell r="BL314">
            <v>20</v>
          </cell>
          <cell r="BM314">
            <v>86</v>
          </cell>
          <cell r="BN314" t="str">
            <v xml:space="preserve">8716020    </v>
          </cell>
          <cell r="BO314">
            <v>15</v>
          </cell>
          <cell r="BP314">
            <v>14</v>
          </cell>
          <cell r="BQ314">
            <v>26</v>
          </cell>
          <cell r="BR314">
            <v>0</v>
          </cell>
          <cell r="BS314">
            <v>0</v>
          </cell>
          <cell r="BT314">
            <v>0</v>
          </cell>
          <cell r="BU314">
            <v>13</v>
          </cell>
          <cell r="BV314">
            <v>0</v>
          </cell>
          <cell r="BW314">
            <v>0</v>
          </cell>
          <cell r="BX314">
            <v>13</v>
          </cell>
          <cell r="BY314">
            <v>19</v>
          </cell>
          <cell r="BZ314">
            <v>8</v>
          </cell>
          <cell r="CA314">
            <v>0</v>
          </cell>
          <cell r="CB314">
            <v>0</v>
          </cell>
          <cell r="CC314">
            <v>0</v>
          </cell>
          <cell r="CD314">
            <v>0</v>
          </cell>
          <cell r="CE314">
            <v>0</v>
          </cell>
          <cell r="CF314">
            <v>0</v>
          </cell>
          <cell r="CG314">
            <v>0</v>
          </cell>
          <cell r="CH314">
            <v>15</v>
          </cell>
          <cell r="CI314">
            <v>0</v>
          </cell>
          <cell r="CJ314">
            <v>0</v>
          </cell>
          <cell r="CK314">
            <v>0</v>
          </cell>
          <cell r="CL314">
            <v>0</v>
          </cell>
          <cell r="CM314">
            <v>0</v>
          </cell>
          <cell r="CN314">
            <v>0</v>
          </cell>
          <cell r="CO314">
            <v>78</v>
          </cell>
          <cell r="CP314">
            <v>0</v>
          </cell>
          <cell r="CQ314">
            <v>0</v>
          </cell>
          <cell r="CR314">
            <v>0</v>
          </cell>
          <cell r="CS314">
            <v>0</v>
          </cell>
          <cell r="CT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0</v>
          </cell>
          <cell r="DD314">
            <v>0</v>
          </cell>
          <cell r="DE314">
            <v>0</v>
          </cell>
          <cell r="DF314">
            <v>9</v>
          </cell>
          <cell r="DH314">
            <v>14</v>
          </cell>
          <cell r="DI314">
            <v>18</v>
          </cell>
          <cell r="DJ314">
            <v>0</v>
          </cell>
          <cell r="DK314">
            <v>0</v>
          </cell>
          <cell r="DL314">
            <v>16</v>
          </cell>
          <cell r="DM314">
            <v>14</v>
          </cell>
          <cell r="DN314">
            <v>12</v>
          </cell>
          <cell r="DO314">
            <v>0</v>
          </cell>
          <cell r="DP314">
            <v>13</v>
          </cell>
          <cell r="DQ314">
            <v>17</v>
          </cell>
          <cell r="DR314">
            <v>18</v>
          </cell>
          <cell r="DS314">
            <v>0</v>
          </cell>
          <cell r="DT314">
            <v>0</v>
          </cell>
          <cell r="DU314">
            <v>4</v>
          </cell>
          <cell r="DV314">
            <v>0</v>
          </cell>
          <cell r="DW314">
            <v>0</v>
          </cell>
          <cell r="DX314">
            <v>9</v>
          </cell>
          <cell r="DY314">
            <v>13</v>
          </cell>
          <cell r="DZ314">
            <v>16</v>
          </cell>
          <cell r="EA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9</v>
          </cell>
          <cell r="EI314">
            <v>0</v>
          </cell>
          <cell r="EJ314">
            <v>0</v>
          </cell>
          <cell r="EK314">
            <v>0</v>
          </cell>
          <cell r="EL314">
            <v>0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14</v>
          </cell>
          <cell r="ER314">
            <v>13</v>
          </cell>
          <cell r="ES314">
            <v>14</v>
          </cell>
          <cell r="ET314">
            <v>15</v>
          </cell>
          <cell r="EU314">
            <v>33</v>
          </cell>
          <cell r="EV314">
            <v>12</v>
          </cell>
          <cell r="EW314">
            <v>11</v>
          </cell>
          <cell r="EX314">
            <v>13</v>
          </cell>
          <cell r="EY314">
            <v>13</v>
          </cell>
          <cell r="EZ314">
            <v>0</v>
          </cell>
          <cell r="FA314">
            <v>0</v>
          </cell>
          <cell r="FB314">
            <v>0</v>
          </cell>
          <cell r="FC314">
            <v>13</v>
          </cell>
          <cell r="FD314">
            <v>0</v>
          </cell>
          <cell r="FE314">
            <v>12</v>
          </cell>
          <cell r="FF314">
            <v>13</v>
          </cell>
          <cell r="FG314">
            <v>0</v>
          </cell>
          <cell r="FH314">
            <v>0</v>
          </cell>
          <cell r="FI314">
            <v>0</v>
          </cell>
          <cell r="FJ314">
            <v>0</v>
          </cell>
          <cell r="FK314">
            <v>0</v>
          </cell>
          <cell r="FL314">
            <v>0</v>
          </cell>
          <cell r="FM314">
            <v>0</v>
          </cell>
          <cell r="FN314">
            <v>0</v>
          </cell>
          <cell r="FO314">
            <v>0</v>
          </cell>
          <cell r="FP314">
            <v>0</v>
          </cell>
          <cell r="FQ314">
            <v>13</v>
          </cell>
          <cell r="FR314">
            <v>17</v>
          </cell>
          <cell r="FS314">
            <v>19</v>
          </cell>
          <cell r="FT314">
            <v>24</v>
          </cell>
          <cell r="FU314">
            <v>13</v>
          </cell>
          <cell r="FV314">
            <v>22</v>
          </cell>
          <cell r="FW314">
            <v>0</v>
          </cell>
          <cell r="FY314">
            <v>11</v>
          </cell>
          <cell r="FZ314">
            <v>11</v>
          </cell>
          <cell r="GA314">
            <v>0</v>
          </cell>
          <cell r="GB314">
            <v>13</v>
          </cell>
          <cell r="GC314">
            <v>25</v>
          </cell>
          <cell r="GD314">
            <v>11</v>
          </cell>
          <cell r="GE314">
            <v>12</v>
          </cell>
          <cell r="GF314">
            <v>0</v>
          </cell>
          <cell r="GH314">
            <v>-1</v>
          </cell>
          <cell r="GI314">
            <v>13</v>
          </cell>
          <cell r="GJ314">
            <v>0</v>
          </cell>
          <cell r="GK314">
            <v>0</v>
          </cell>
          <cell r="GL314">
            <v>0</v>
          </cell>
          <cell r="GM314">
            <v>0</v>
          </cell>
          <cell r="GN314">
            <v>0</v>
          </cell>
          <cell r="GO314">
            <v>0</v>
          </cell>
          <cell r="GP314">
            <v>0</v>
          </cell>
          <cell r="GQ314">
            <v>0</v>
          </cell>
          <cell r="GR314">
            <v>22</v>
          </cell>
          <cell r="GS314">
            <v>15</v>
          </cell>
          <cell r="GT314">
            <v>0</v>
          </cell>
          <cell r="GU314">
            <v>12</v>
          </cell>
          <cell r="GV314">
            <v>0</v>
          </cell>
          <cell r="GW314">
            <v>16</v>
          </cell>
          <cell r="GX314">
            <v>0</v>
          </cell>
          <cell r="GY314">
            <v>16</v>
          </cell>
          <cell r="GZ314">
            <v>13</v>
          </cell>
          <cell r="HA314">
            <v>14</v>
          </cell>
          <cell r="HB314">
            <v>9</v>
          </cell>
          <cell r="HC314">
            <v>0</v>
          </cell>
          <cell r="HE314">
            <v>6</v>
          </cell>
          <cell r="HF314">
            <v>0</v>
          </cell>
          <cell r="HH314">
            <v>0</v>
          </cell>
          <cell r="HI314">
            <v>0</v>
          </cell>
          <cell r="HJ314">
            <v>0</v>
          </cell>
          <cell r="HK314">
            <v>0</v>
          </cell>
          <cell r="HL314">
            <v>0</v>
          </cell>
          <cell r="HM314">
            <v>15</v>
          </cell>
          <cell r="HN314">
            <v>12</v>
          </cell>
          <cell r="HO314">
            <v>11</v>
          </cell>
          <cell r="HP314">
            <v>24</v>
          </cell>
          <cell r="HQ314">
            <v>24</v>
          </cell>
          <cell r="HR314">
            <v>16</v>
          </cell>
          <cell r="HS314">
            <v>25</v>
          </cell>
        </row>
        <row r="315">
          <cell r="A315" t="str">
            <v>8718020</v>
          </cell>
          <cell r="B315">
            <v>5</v>
          </cell>
          <cell r="C315">
            <v>8</v>
          </cell>
          <cell r="D315" t="str">
            <v>20</v>
          </cell>
          <cell r="E315"/>
          <cell r="F315"/>
          <cell r="G315" t="str">
            <v>8718020</v>
          </cell>
          <cell r="H315" t="str">
            <v>DILSHAN</v>
          </cell>
          <cell r="I315" t="str">
            <v>39/6</v>
          </cell>
          <cell r="J315" t="str">
            <v>+</v>
          </cell>
          <cell r="K315" t="str">
            <v>B</v>
          </cell>
          <cell r="L315" t="str">
            <v>S</v>
          </cell>
          <cell r="M315">
            <v>1099</v>
          </cell>
          <cell r="N315">
            <v>534</v>
          </cell>
          <cell r="O315">
            <v>534</v>
          </cell>
          <cell r="P315">
            <v>14</v>
          </cell>
          <cell r="Q315">
            <v>17</v>
          </cell>
          <cell r="R315">
            <v>11</v>
          </cell>
          <cell r="S315">
            <v>13</v>
          </cell>
          <cell r="T315">
            <v>13868.72</v>
          </cell>
          <cell r="U315">
            <v>91</v>
          </cell>
          <cell r="V315">
            <v>88965.64</v>
          </cell>
          <cell r="W315">
            <v>14100</v>
          </cell>
          <cell r="X315" t="str">
            <v>LEATHER FACTORY</v>
          </cell>
          <cell r="Y315">
            <v>492</v>
          </cell>
          <cell r="Z315">
            <v>440734.94</v>
          </cell>
          <cell r="AA315">
            <v>274751.03999999998</v>
          </cell>
          <cell r="AB315">
            <v>295</v>
          </cell>
          <cell r="AC315" t="str">
            <v>201622</v>
          </cell>
          <cell r="AD315" t="str">
            <v>201725</v>
          </cell>
          <cell r="AE315">
            <v>765</v>
          </cell>
          <cell r="AF315">
            <v>203</v>
          </cell>
          <cell r="AG315">
            <v>968</v>
          </cell>
          <cell r="AH315" t="str">
            <v>201624</v>
          </cell>
          <cell r="AI315" t="str">
            <v>201733</v>
          </cell>
          <cell r="AJ315">
            <v>751</v>
          </cell>
          <cell r="AK315">
            <v>0</v>
          </cell>
          <cell r="AL315">
            <v>0</v>
          </cell>
          <cell r="AM315">
            <v>0</v>
          </cell>
          <cell r="AN315" t="str">
            <v>-</v>
          </cell>
          <cell r="AO315">
            <v>45.378999999999998</v>
          </cell>
          <cell r="AP315">
            <v>42.981999999999999</v>
          </cell>
          <cell r="AQ315">
            <v>47</v>
          </cell>
          <cell r="AR315">
            <v>12</v>
          </cell>
          <cell r="AS315" t="str">
            <v xml:space="preserve">8718020    </v>
          </cell>
          <cell r="AT315">
            <v>222</v>
          </cell>
          <cell r="AU315">
            <v>123</v>
          </cell>
          <cell r="AV315">
            <v>160</v>
          </cell>
          <cell r="AW315">
            <v>157</v>
          </cell>
          <cell r="AX315">
            <v>103</v>
          </cell>
          <cell r="AY315">
            <v>765</v>
          </cell>
          <cell r="AZ315" t="str">
            <v xml:space="preserve">8718020    </v>
          </cell>
          <cell r="BA315">
            <v>7</v>
          </cell>
          <cell r="BB315">
            <v>-2</v>
          </cell>
          <cell r="BC315">
            <v>5</v>
          </cell>
          <cell r="BD315">
            <v>1</v>
          </cell>
          <cell r="BE315">
            <v>2</v>
          </cell>
          <cell r="BF315">
            <v>13</v>
          </cell>
          <cell r="BG315" t="str">
            <v xml:space="preserve">8718020    </v>
          </cell>
          <cell r="BH315">
            <v>30</v>
          </cell>
          <cell r="BI315">
            <v>5</v>
          </cell>
          <cell r="BJ315">
            <v>16</v>
          </cell>
          <cell r="BK315">
            <v>19</v>
          </cell>
          <cell r="BL315">
            <v>21</v>
          </cell>
          <cell r="BM315">
            <v>91</v>
          </cell>
          <cell r="BN315" t="str">
            <v xml:space="preserve">8718020    </v>
          </cell>
          <cell r="BO315">
            <v>23</v>
          </cell>
          <cell r="BP315">
            <v>15</v>
          </cell>
          <cell r="BQ315">
            <v>23</v>
          </cell>
          <cell r="BU315">
            <v>15</v>
          </cell>
          <cell r="BX315">
            <v>15</v>
          </cell>
          <cell r="BY315">
            <v>30</v>
          </cell>
          <cell r="BZ315">
            <v>7</v>
          </cell>
          <cell r="CH315">
            <v>20</v>
          </cell>
          <cell r="DF315">
            <v>9</v>
          </cell>
          <cell r="DH315">
            <v>15</v>
          </cell>
          <cell r="DI315">
            <v>1</v>
          </cell>
          <cell r="DL315">
            <v>3</v>
          </cell>
          <cell r="DM315">
            <v>26</v>
          </cell>
          <cell r="DN315">
            <v>15</v>
          </cell>
          <cell r="DP315">
            <v>13</v>
          </cell>
          <cell r="DQ315">
            <v>15</v>
          </cell>
          <cell r="DR315">
            <v>25</v>
          </cell>
          <cell r="DU315">
            <v>11</v>
          </cell>
          <cell r="DZ315">
            <v>12</v>
          </cell>
          <cell r="ER315">
            <v>25</v>
          </cell>
          <cell r="ES315">
            <v>11</v>
          </cell>
          <cell r="ET315">
            <v>11</v>
          </cell>
          <cell r="EU315">
            <v>10</v>
          </cell>
          <cell r="EX315">
            <v>18</v>
          </cell>
          <cell r="FC315">
            <v>20</v>
          </cell>
          <cell r="FE315">
            <v>12</v>
          </cell>
          <cell r="FF315">
            <v>11</v>
          </cell>
          <cell r="FH315">
            <v>11</v>
          </cell>
          <cell r="FQ315">
            <v>20</v>
          </cell>
          <cell r="FS315">
            <v>30</v>
          </cell>
          <cell r="FT315">
            <v>24</v>
          </cell>
          <cell r="FU315">
            <v>1</v>
          </cell>
          <cell r="FV315">
            <v>20</v>
          </cell>
          <cell r="FY315">
            <v>11</v>
          </cell>
          <cell r="FZ315">
            <v>20</v>
          </cell>
          <cell r="GC315">
            <v>3</v>
          </cell>
          <cell r="GE315">
            <v>11</v>
          </cell>
          <cell r="GH315">
            <v>0</v>
          </cell>
          <cell r="GK315">
            <v>0</v>
          </cell>
          <cell r="GR315">
            <v>23</v>
          </cell>
          <cell r="GU315">
            <v>25</v>
          </cell>
          <cell r="GZ315">
            <v>16</v>
          </cell>
          <cell r="HE315">
            <v>11</v>
          </cell>
          <cell r="HH315">
            <v>0</v>
          </cell>
          <cell r="HM315">
            <v>20</v>
          </cell>
          <cell r="HN315">
            <v>12</v>
          </cell>
          <cell r="HO315">
            <v>12</v>
          </cell>
          <cell r="HP315">
            <v>20</v>
          </cell>
          <cell r="HQ315">
            <v>33</v>
          </cell>
          <cell r="HR315">
            <v>15</v>
          </cell>
        </row>
        <row r="316">
          <cell r="A316" t="str">
            <v>8716023</v>
          </cell>
          <cell r="B316">
            <v>5</v>
          </cell>
          <cell r="C316">
            <v>8</v>
          </cell>
          <cell r="D316" t="str">
            <v>23</v>
          </cell>
          <cell r="E316" t="str">
            <v>*</v>
          </cell>
          <cell r="F316"/>
          <cell r="G316" t="str">
            <v>8716023</v>
          </cell>
          <cell r="H316" t="str">
            <v>AZRO</v>
          </cell>
          <cell r="I316" t="str">
            <v>00/0</v>
          </cell>
          <cell r="J316"/>
          <cell r="K316" t="str">
            <v>B</v>
          </cell>
          <cell r="L316" t="str">
            <v>N</v>
          </cell>
          <cell r="M316">
            <v>1299</v>
          </cell>
          <cell r="N316">
            <v>585</v>
          </cell>
          <cell r="O316">
            <v>585</v>
          </cell>
          <cell r="P316">
            <v>11</v>
          </cell>
          <cell r="Q316">
            <v>20</v>
          </cell>
          <cell r="R316">
            <v>30</v>
          </cell>
          <cell r="S316">
            <v>21</v>
          </cell>
          <cell r="T316">
            <v>25601.24</v>
          </cell>
          <cell r="U316">
            <v>141</v>
          </cell>
          <cell r="V316">
            <v>161321.98000000001</v>
          </cell>
          <cell r="W316">
            <v>70041</v>
          </cell>
          <cell r="X316" t="str">
            <v>MODWAY INDUSTRI</v>
          </cell>
          <cell r="Y316">
            <v>174</v>
          </cell>
          <cell r="Z316">
            <v>197733.9</v>
          </cell>
          <cell r="AA316">
            <v>537532.31999999995</v>
          </cell>
          <cell r="AB316">
            <v>486</v>
          </cell>
          <cell r="AC316" t="str">
            <v>201650</v>
          </cell>
          <cell r="AD316" t="str">
            <v>201725</v>
          </cell>
          <cell r="AE316">
            <v>310</v>
          </cell>
          <cell r="AF316">
            <v>4</v>
          </cell>
          <cell r="AG316">
            <v>314</v>
          </cell>
          <cell r="AH316" t="str">
            <v>201650</v>
          </cell>
          <cell r="AI316" t="str">
            <v>201733</v>
          </cell>
          <cell r="AJ316">
            <v>290</v>
          </cell>
          <cell r="AK316">
            <v>0</v>
          </cell>
          <cell r="AL316">
            <v>0</v>
          </cell>
          <cell r="AM316">
            <v>0</v>
          </cell>
          <cell r="AN316" t="str">
            <v>-</v>
          </cell>
          <cell r="AO316">
            <v>48.869</v>
          </cell>
          <cell r="AP316">
            <v>47.152999999999999</v>
          </cell>
          <cell r="AQ316">
            <v>40</v>
          </cell>
          <cell r="AR316">
            <v>13</v>
          </cell>
          <cell r="AS316" t="str">
            <v xml:space="preserve">8716023    </v>
          </cell>
          <cell r="AT316">
            <v>131</v>
          </cell>
          <cell r="AU316">
            <v>27</v>
          </cell>
          <cell r="AV316">
            <v>35</v>
          </cell>
          <cell r="AW316">
            <v>101</v>
          </cell>
          <cell r="AX316">
            <v>12</v>
          </cell>
          <cell r="AY316">
            <v>306</v>
          </cell>
          <cell r="AZ316" t="str">
            <v xml:space="preserve">8716023    </v>
          </cell>
          <cell r="BA316">
            <v>9</v>
          </cell>
          <cell r="BB316">
            <v>4</v>
          </cell>
          <cell r="BC316">
            <v>2</v>
          </cell>
          <cell r="BD316">
            <v>2</v>
          </cell>
          <cell r="BE316">
            <v>4</v>
          </cell>
          <cell r="BF316">
            <v>21</v>
          </cell>
          <cell r="BG316" t="str">
            <v xml:space="preserve">8716023    </v>
          </cell>
          <cell r="BH316">
            <v>65</v>
          </cell>
          <cell r="BI316">
            <v>20</v>
          </cell>
          <cell r="BJ316">
            <v>11</v>
          </cell>
          <cell r="BK316">
            <v>29</v>
          </cell>
          <cell r="BL316">
            <v>16</v>
          </cell>
          <cell r="BM316">
            <v>141</v>
          </cell>
          <cell r="BN316" t="str">
            <v xml:space="preserve">8716023    </v>
          </cell>
          <cell r="BO316">
            <v>12</v>
          </cell>
          <cell r="BP316">
            <v>10</v>
          </cell>
          <cell r="BQ316">
            <v>11</v>
          </cell>
          <cell r="BR316">
            <v>6</v>
          </cell>
          <cell r="BS316">
            <v>16</v>
          </cell>
          <cell r="BU316">
            <v>12</v>
          </cell>
          <cell r="BY316">
            <v>15</v>
          </cell>
          <cell r="BZ316">
            <v>5</v>
          </cell>
          <cell r="DH316">
            <v>10</v>
          </cell>
          <cell r="DL316">
            <v>2</v>
          </cell>
          <cell r="DM316">
            <v>0</v>
          </cell>
          <cell r="DN316">
            <v>0</v>
          </cell>
          <cell r="DO316">
            <v>1</v>
          </cell>
          <cell r="DQ316">
            <v>0</v>
          </cell>
          <cell r="DR316">
            <v>1</v>
          </cell>
          <cell r="DU316">
            <v>4</v>
          </cell>
          <cell r="DY316">
            <v>0</v>
          </cell>
          <cell r="EF316">
            <v>13</v>
          </cell>
          <cell r="EH316">
            <v>0</v>
          </cell>
          <cell r="ER316">
            <v>3</v>
          </cell>
          <cell r="EU316">
            <v>7</v>
          </cell>
          <cell r="EX316">
            <v>2</v>
          </cell>
          <cell r="FC316">
            <v>0</v>
          </cell>
          <cell r="FD316">
            <v>13</v>
          </cell>
          <cell r="FE316">
            <v>3</v>
          </cell>
          <cell r="FF316">
            <v>2</v>
          </cell>
          <cell r="FH316">
            <v>4</v>
          </cell>
          <cell r="FS316">
            <v>10</v>
          </cell>
          <cell r="FT316">
            <v>7</v>
          </cell>
          <cell r="FU316">
            <v>9</v>
          </cell>
          <cell r="FV316">
            <v>10</v>
          </cell>
          <cell r="FY316">
            <v>1</v>
          </cell>
          <cell r="FZ316">
            <v>11</v>
          </cell>
          <cell r="GB316">
            <v>10</v>
          </cell>
          <cell r="GC316">
            <v>3</v>
          </cell>
          <cell r="GI316">
            <v>1</v>
          </cell>
          <cell r="GR316">
            <v>9</v>
          </cell>
          <cell r="GS316">
            <v>9</v>
          </cell>
          <cell r="GU316">
            <v>3</v>
          </cell>
          <cell r="HM316">
            <v>9</v>
          </cell>
          <cell r="HN316">
            <v>13</v>
          </cell>
          <cell r="HO316">
            <v>7</v>
          </cell>
          <cell r="HP316">
            <v>6</v>
          </cell>
          <cell r="HQ316">
            <v>12</v>
          </cell>
          <cell r="HR316">
            <v>10</v>
          </cell>
          <cell r="HS316">
            <v>18</v>
          </cell>
        </row>
        <row r="317">
          <cell r="A317" t="str">
            <v>8714023</v>
          </cell>
          <cell r="B317">
            <v>5</v>
          </cell>
          <cell r="C317">
            <v>8</v>
          </cell>
          <cell r="D317" t="str">
            <v>23</v>
          </cell>
          <cell r="E317"/>
          <cell r="F317"/>
          <cell r="G317" t="str">
            <v>8714023</v>
          </cell>
          <cell r="H317" t="str">
            <v>AZRO</v>
          </cell>
          <cell r="I317" t="str">
            <v>00/0</v>
          </cell>
          <cell r="J317"/>
          <cell r="K317" t="str">
            <v>B</v>
          </cell>
          <cell r="L317" t="str">
            <v>N</v>
          </cell>
          <cell r="M317">
            <v>1299</v>
          </cell>
          <cell r="N317">
            <v>585</v>
          </cell>
          <cell r="O317">
            <v>585</v>
          </cell>
          <cell r="P317">
            <v>23</v>
          </cell>
          <cell r="Q317">
            <v>24</v>
          </cell>
          <cell r="R317">
            <v>15</v>
          </cell>
          <cell r="S317">
            <v>31</v>
          </cell>
          <cell r="T317">
            <v>37193.65</v>
          </cell>
          <cell r="U317">
            <v>169</v>
          </cell>
          <cell r="V317">
            <v>190997.28</v>
          </cell>
          <cell r="W317">
            <v>70041</v>
          </cell>
          <cell r="X317" t="str">
            <v>MODWAY INDUSTRI</v>
          </cell>
          <cell r="Y317">
            <v>261</v>
          </cell>
          <cell r="Z317">
            <v>292128.18</v>
          </cell>
          <cell r="AA317">
            <v>1003151</v>
          </cell>
          <cell r="AB317">
            <v>900</v>
          </cell>
          <cell r="AC317" t="str">
            <v>201650</v>
          </cell>
          <cell r="AD317" t="str">
            <v>201715</v>
          </cell>
          <cell r="AE317">
            <v>558</v>
          </cell>
          <cell r="AF317">
            <v>0</v>
          </cell>
          <cell r="AG317">
            <v>558</v>
          </cell>
          <cell r="AH317" t="str">
            <v>201650</v>
          </cell>
          <cell r="AI317" t="str">
            <v>201733</v>
          </cell>
          <cell r="AJ317">
            <v>380</v>
          </cell>
          <cell r="AK317">
            <v>0</v>
          </cell>
          <cell r="AL317">
            <v>0</v>
          </cell>
          <cell r="AM317">
            <v>0</v>
          </cell>
          <cell r="AN317" t="str">
            <v>-</v>
          </cell>
          <cell r="AO317">
            <v>48.237000000000002</v>
          </cell>
          <cell r="AP317">
            <v>47.152999999999999</v>
          </cell>
          <cell r="AQ317">
            <v>55</v>
          </cell>
          <cell r="AR317">
            <v>18</v>
          </cell>
          <cell r="AS317" t="str">
            <v xml:space="preserve">8714023    </v>
          </cell>
          <cell r="AT317">
            <v>199</v>
          </cell>
          <cell r="AU317">
            <v>113</v>
          </cell>
          <cell r="AV317">
            <v>73</v>
          </cell>
          <cell r="AW317">
            <v>129</v>
          </cell>
          <cell r="AX317">
            <v>44</v>
          </cell>
          <cell r="AY317">
            <v>558</v>
          </cell>
          <cell r="AZ317" t="str">
            <v xml:space="preserve">8714023    </v>
          </cell>
          <cell r="BA317">
            <v>7</v>
          </cell>
          <cell r="BB317">
            <v>7</v>
          </cell>
          <cell r="BC317">
            <v>7</v>
          </cell>
          <cell r="BD317">
            <v>8</v>
          </cell>
          <cell r="BE317">
            <v>2</v>
          </cell>
          <cell r="BF317">
            <v>31</v>
          </cell>
          <cell r="BG317" t="str">
            <v xml:space="preserve">8714023    </v>
          </cell>
          <cell r="BH317">
            <v>42</v>
          </cell>
          <cell r="BI317">
            <v>49</v>
          </cell>
          <cell r="BJ317">
            <v>17</v>
          </cell>
          <cell r="BK317">
            <v>37</v>
          </cell>
          <cell r="BL317">
            <v>24</v>
          </cell>
          <cell r="BM317">
            <v>169</v>
          </cell>
          <cell r="BN317" t="str">
            <v xml:space="preserve">8714023    </v>
          </cell>
          <cell r="BO317">
            <v>12</v>
          </cell>
          <cell r="BP317">
            <v>17</v>
          </cell>
          <cell r="BQ317">
            <v>13</v>
          </cell>
          <cell r="BR317">
            <v>9</v>
          </cell>
          <cell r="BS317">
            <v>30</v>
          </cell>
          <cell r="BT317">
            <v>0</v>
          </cell>
          <cell r="BU317">
            <v>11</v>
          </cell>
          <cell r="BV317">
            <v>0</v>
          </cell>
          <cell r="BW317">
            <v>0</v>
          </cell>
          <cell r="BX317">
            <v>0</v>
          </cell>
          <cell r="BY317">
            <v>12</v>
          </cell>
          <cell r="BZ317">
            <v>4</v>
          </cell>
          <cell r="CA317">
            <v>0</v>
          </cell>
          <cell r="CB317">
            <v>0</v>
          </cell>
          <cell r="CC317">
            <v>0</v>
          </cell>
          <cell r="CD317">
            <v>0</v>
          </cell>
          <cell r="CE317">
            <v>0</v>
          </cell>
          <cell r="CF317">
            <v>0</v>
          </cell>
          <cell r="CG317">
            <v>0</v>
          </cell>
          <cell r="CH317">
            <v>4</v>
          </cell>
          <cell r="CI317">
            <v>0</v>
          </cell>
          <cell r="CJ317">
            <v>0</v>
          </cell>
          <cell r="CK317">
            <v>0</v>
          </cell>
          <cell r="CL317">
            <v>0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</v>
          </cell>
          <cell r="CR317">
            <v>0</v>
          </cell>
          <cell r="CS317">
            <v>0</v>
          </cell>
          <cell r="CT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0</v>
          </cell>
          <cell r="DD317">
            <v>0</v>
          </cell>
          <cell r="DE317">
            <v>0</v>
          </cell>
          <cell r="DH317">
            <v>13</v>
          </cell>
          <cell r="DI317">
            <v>18</v>
          </cell>
          <cell r="DJ317">
            <v>0</v>
          </cell>
          <cell r="DK317">
            <v>0</v>
          </cell>
          <cell r="DL317">
            <v>19</v>
          </cell>
          <cell r="DM317">
            <v>15</v>
          </cell>
          <cell r="DN317">
            <v>1</v>
          </cell>
          <cell r="DO317">
            <v>9</v>
          </cell>
          <cell r="DP317">
            <v>3</v>
          </cell>
          <cell r="DQ317">
            <v>5</v>
          </cell>
          <cell r="DR317">
            <v>11</v>
          </cell>
          <cell r="DS317">
            <v>0</v>
          </cell>
          <cell r="DT317">
            <v>0</v>
          </cell>
          <cell r="DU317">
            <v>5</v>
          </cell>
          <cell r="DV317">
            <v>0</v>
          </cell>
          <cell r="DW317">
            <v>0</v>
          </cell>
          <cell r="DX317">
            <v>7</v>
          </cell>
          <cell r="DY317">
            <v>3</v>
          </cell>
          <cell r="DZ317">
            <v>5</v>
          </cell>
          <cell r="EA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2</v>
          </cell>
          <cell r="EI317">
            <v>0</v>
          </cell>
          <cell r="EJ317">
            <v>0</v>
          </cell>
          <cell r="EK317">
            <v>0</v>
          </cell>
          <cell r="EL317">
            <v>0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1</v>
          </cell>
          <cell r="ES317">
            <v>0</v>
          </cell>
          <cell r="ET317">
            <v>0</v>
          </cell>
          <cell r="EU317">
            <v>6</v>
          </cell>
          <cell r="EV317">
            <v>0</v>
          </cell>
          <cell r="EW317">
            <v>0</v>
          </cell>
          <cell r="EX317">
            <v>5</v>
          </cell>
          <cell r="EY317">
            <v>5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24</v>
          </cell>
          <cell r="FE317">
            <v>18</v>
          </cell>
          <cell r="FF317">
            <v>6</v>
          </cell>
          <cell r="FG317">
            <v>0</v>
          </cell>
          <cell r="FH317">
            <v>2</v>
          </cell>
          <cell r="FI317">
            <v>0</v>
          </cell>
          <cell r="FJ317">
            <v>0</v>
          </cell>
          <cell r="FK317">
            <v>0</v>
          </cell>
          <cell r="FL317">
            <v>0</v>
          </cell>
          <cell r="FM317">
            <v>0</v>
          </cell>
          <cell r="FN317">
            <v>0</v>
          </cell>
          <cell r="FO317">
            <v>0</v>
          </cell>
          <cell r="FP317">
            <v>0</v>
          </cell>
          <cell r="FQ317">
            <v>7</v>
          </cell>
          <cell r="FR317">
            <v>0</v>
          </cell>
          <cell r="FS317">
            <v>7</v>
          </cell>
          <cell r="FT317">
            <v>11</v>
          </cell>
          <cell r="FU317">
            <v>8</v>
          </cell>
          <cell r="FV317">
            <v>11</v>
          </cell>
          <cell r="FW317">
            <v>0</v>
          </cell>
          <cell r="FY317">
            <v>0</v>
          </cell>
          <cell r="FZ317">
            <v>15</v>
          </cell>
          <cell r="GA317">
            <v>0</v>
          </cell>
          <cell r="GB317">
            <v>8</v>
          </cell>
          <cell r="GC317">
            <v>11</v>
          </cell>
          <cell r="GD317">
            <v>4</v>
          </cell>
          <cell r="GE317">
            <v>6</v>
          </cell>
          <cell r="GF317">
            <v>0</v>
          </cell>
          <cell r="GH317">
            <v>1</v>
          </cell>
          <cell r="GI317">
            <v>6</v>
          </cell>
          <cell r="GJ317">
            <v>0</v>
          </cell>
          <cell r="GK317">
            <v>0</v>
          </cell>
          <cell r="GL317">
            <v>0</v>
          </cell>
          <cell r="GM317">
            <v>0</v>
          </cell>
          <cell r="GN317">
            <v>0</v>
          </cell>
          <cell r="GO317">
            <v>0</v>
          </cell>
          <cell r="GP317">
            <v>0</v>
          </cell>
          <cell r="GQ317">
            <v>0</v>
          </cell>
          <cell r="GR317">
            <v>20</v>
          </cell>
          <cell r="GS317">
            <v>16</v>
          </cell>
          <cell r="GT317">
            <v>0</v>
          </cell>
          <cell r="GU317">
            <v>9</v>
          </cell>
          <cell r="GV317">
            <v>0</v>
          </cell>
          <cell r="GW317">
            <v>0</v>
          </cell>
          <cell r="GX317">
            <v>0</v>
          </cell>
          <cell r="GY317">
            <v>0</v>
          </cell>
          <cell r="GZ317">
            <v>7</v>
          </cell>
          <cell r="HA317">
            <v>0</v>
          </cell>
          <cell r="HB317">
            <v>0</v>
          </cell>
          <cell r="HC317">
            <v>0</v>
          </cell>
          <cell r="HE317">
            <v>0</v>
          </cell>
          <cell r="HF317">
            <v>0</v>
          </cell>
          <cell r="HI317">
            <v>0</v>
          </cell>
          <cell r="HJ317">
            <v>0</v>
          </cell>
          <cell r="HK317">
            <v>0</v>
          </cell>
          <cell r="HL317">
            <v>0</v>
          </cell>
          <cell r="HM317">
            <v>24</v>
          </cell>
          <cell r="HN317">
            <v>9</v>
          </cell>
          <cell r="HO317">
            <v>15</v>
          </cell>
          <cell r="HP317">
            <v>13</v>
          </cell>
          <cell r="HQ317">
            <v>14</v>
          </cell>
          <cell r="HR317">
            <v>17</v>
          </cell>
          <cell r="HS317">
            <v>14</v>
          </cell>
        </row>
        <row r="318">
          <cell r="A318" t="str">
            <v>8714024</v>
          </cell>
          <cell r="B318">
            <v>5</v>
          </cell>
          <cell r="C318">
            <v>8</v>
          </cell>
          <cell r="D318" t="str">
            <v>24</v>
          </cell>
          <cell r="E318"/>
          <cell r="F318"/>
          <cell r="G318" t="str">
            <v>8714024</v>
          </cell>
          <cell r="H318" t="str">
            <v>SMITH</v>
          </cell>
          <cell r="I318" t="str">
            <v>00/0</v>
          </cell>
          <cell r="J318"/>
          <cell r="K318" t="str">
            <v>B</v>
          </cell>
          <cell r="L318" t="str">
            <v>N</v>
          </cell>
          <cell r="M318">
            <v>1299</v>
          </cell>
          <cell r="N318">
            <v>600</v>
          </cell>
          <cell r="O318">
            <v>704.08</v>
          </cell>
          <cell r="P318">
            <v>23</v>
          </cell>
          <cell r="Q318">
            <v>21</v>
          </cell>
          <cell r="R318">
            <v>19</v>
          </cell>
          <cell r="S318">
            <v>23</v>
          </cell>
          <cell r="T318">
            <v>27794</v>
          </cell>
          <cell r="U318">
            <v>187</v>
          </cell>
          <cell r="V318">
            <v>210134.58</v>
          </cell>
          <cell r="W318">
            <v>70063</v>
          </cell>
          <cell r="X318" t="str">
            <v>SUPUN AIRSOFT P</v>
          </cell>
          <cell r="Y318">
            <v>664</v>
          </cell>
          <cell r="Z318">
            <v>731077.55</v>
          </cell>
          <cell r="AA318">
            <v>2284051.6</v>
          </cell>
          <cell r="AB318">
            <v>2050</v>
          </cell>
          <cell r="AC318" t="str">
            <v>201649</v>
          </cell>
          <cell r="AD318" t="str">
            <v>201731</v>
          </cell>
          <cell r="AE318">
            <v>454</v>
          </cell>
          <cell r="AF318">
            <v>97</v>
          </cell>
          <cell r="AG318">
            <v>551</v>
          </cell>
          <cell r="AH318" t="str">
            <v>201649</v>
          </cell>
          <cell r="AI318" t="str">
            <v>201733</v>
          </cell>
          <cell r="AJ318">
            <v>247</v>
          </cell>
          <cell r="AK318">
            <v>506</v>
          </cell>
          <cell r="AL318">
            <v>0</v>
          </cell>
          <cell r="AM318">
            <v>0</v>
          </cell>
          <cell r="AN318" t="str">
            <v>201734</v>
          </cell>
          <cell r="AO318">
            <v>46.606000000000002</v>
          </cell>
          <cell r="AP318">
            <v>45.798000000000002</v>
          </cell>
          <cell r="AQ318">
            <v>54</v>
          </cell>
          <cell r="AR318">
            <v>16</v>
          </cell>
          <cell r="AS318" t="str">
            <v xml:space="preserve">8714024    </v>
          </cell>
          <cell r="AT318">
            <v>93</v>
          </cell>
          <cell r="AU318">
            <v>83</v>
          </cell>
          <cell r="AV318">
            <v>135</v>
          </cell>
          <cell r="AW318">
            <v>82</v>
          </cell>
          <cell r="AX318">
            <v>61</v>
          </cell>
          <cell r="AY318">
            <v>454</v>
          </cell>
          <cell r="AZ318" t="str">
            <v xml:space="preserve">8714024    </v>
          </cell>
          <cell r="BA318">
            <v>4</v>
          </cell>
          <cell r="BB318">
            <v>1</v>
          </cell>
          <cell r="BC318">
            <v>6</v>
          </cell>
          <cell r="BD318">
            <v>5</v>
          </cell>
          <cell r="BE318">
            <v>7</v>
          </cell>
          <cell r="BF318">
            <v>23</v>
          </cell>
          <cell r="BG318" t="str">
            <v xml:space="preserve">8714024    </v>
          </cell>
          <cell r="BH318">
            <v>46</v>
          </cell>
          <cell r="BI318">
            <v>13</v>
          </cell>
          <cell r="BJ318">
            <v>51</v>
          </cell>
          <cell r="BK318">
            <v>49</v>
          </cell>
          <cell r="BL318">
            <v>28</v>
          </cell>
          <cell r="BM318">
            <v>187</v>
          </cell>
          <cell r="BN318" t="str">
            <v xml:space="preserve">8714024    </v>
          </cell>
          <cell r="BO318">
            <v>8</v>
          </cell>
          <cell r="BP318">
            <v>11</v>
          </cell>
          <cell r="BQ318">
            <v>15</v>
          </cell>
          <cell r="BR318">
            <v>9</v>
          </cell>
          <cell r="BS318">
            <v>16</v>
          </cell>
          <cell r="BT318">
            <v>0</v>
          </cell>
          <cell r="BU318">
            <v>5</v>
          </cell>
          <cell r="BV318">
            <v>0</v>
          </cell>
          <cell r="BW318">
            <v>0</v>
          </cell>
          <cell r="BX318">
            <v>10</v>
          </cell>
          <cell r="BY318">
            <v>1</v>
          </cell>
          <cell r="BZ318">
            <v>4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5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10</v>
          </cell>
          <cell r="DH318">
            <v>2</v>
          </cell>
          <cell r="DI318">
            <v>8</v>
          </cell>
          <cell r="DJ318">
            <v>0</v>
          </cell>
          <cell r="DK318">
            <v>0</v>
          </cell>
          <cell r="DL318">
            <v>5</v>
          </cell>
          <cell r="DM318">
            <v>0</v>
          </cell>
          <cell r="DN318">
            <v>9</v>
          </cell>
          <cell r="DO318">
            <v>14</v>
          </cell>
          <cell r="DP318">
            <v>15</v>
          </cell>
          <cell r="DQ318">
            <v>8</v>
          </cell>
          <cell r="DR318">
            <v>13</v>
          </cell>
          <cell r="DS318">
            <v>0</v>
          </cell>
          <cell r="DT318">
            <v>0</v>
          </cell>
          <cell r="DU318">
            <v>10</v>
          </cell>
          <cell r="DV318">
            <v>0</v>
          </cell>
          <cell r="DW318">
            <v>0</v>
          </cell>
          <cell r="DX318">
            <v>2</v>
          </cell>
          <cell r="DY318">
            <v>0</v>
          </cell>
          <cell r="DZ318">
            <v>6</v>
          </cell>
          <cell r="EA318">
            <v>0</v>
          </cell>
          <cell r="EC318">
            <v>0</v>
          </cell>
          <cell r="ED318">
            <v>0</v>
          </cell>
          <cell r="EE318">
            <v>3</v>
          </cell>
          <cell r="EF318">
            <v>0</v>
          </cell>
          <cell r="EG318">
            <v>0</v>
          </cell>
          <cell r="EH318">
            <v>3</v>
          </cell>
          <cell r="EI318">
            <v>0</v>
          </cell>
          <cell r="EJ318">
            <v>0</v>
          </cell>
          <cell r="EK318">
            <v>0</v>
          </cell>
          <cell r="EL318">
            <v>0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3</v>
          </cell>
          <cell r="ES318">
            <v>6</v>
          </cell>
          <cell r="ET318">
            <v>14</v>
          </cell>
          <cell r="EU318">
            <v>23</v>
          </cell>
          <cell r="EV318">
            <v>4</v>
          </cell>
          <cell r="EW318">
            <v>0</v>
          </cell>
          <cell r="EX318">
            <v>2</v>
          </cell>
          <cell r="EY318">
            <v>9</v>
          </cell>
          <cell r="EZ318">
            <v>0</v>
          </cell>
          <cell r="FA318">
            <v>0</v>
          </cell>
          <cell r="FB318">
            <v>0</v>
          </cell>
          <cell r="FC318">
            <v>9</v>
          </cell>
          <cell r="FD318">
            <v>20</v>
          </cell>
          <cell r="FE318">
            <v>10</v>
          </cell>
          <cell r="FF318">
            <v>10</v>
          </cell>
          <cell r="FG318">
            <v>0</v>
          </cell>
          <cell r="FH318">
            <v>6</v>
          </cell>
          <cell r="FI318">
            <v>0</v>
          </cell>
          <cell r="FJ318">
            <v>0</v>
          </cell>
          <cell r="FK318">
            <v>0</v>
          </cell>
          <cell r="FL318">
            <v>0</v>
          </cell>
          <cell r="FM318">
            <v>0</v>
          </cell>
          <cell r="FN318">
            <v>0</v>
          </cell>
          <cell r="FO318">
            <v>0</v>
          </cell>
          <cell r="FP318">
            <v>0</v>
          </cell>
          <cell r="FQ318">
            <v>20</v>
          </cell>
          <cell r="FR318">
            <v>9</v>
          </cell>
          <cell r="FS318">
            <v>16</v>
          </cell>
          <cell r="FT318">
            <v>9</v>
          </cell>
          <cell r="FU318">
            <v>7</v>
          </cell>
          <cell r="FV318">
            <v>12</v>
          </cell>
          <cell r="FW318">
            <v>0</v>
          </cell>
          <cell r="FY318">
            <v>8</v>
          </cell>
          <cell r="FZ318">
            <v>0</v>
          </cell>
          <cell r="GA318">
            <v>0</v>
          </cell>
          <cell r="GB318">
            <v>0</v>
          </cell>
          <cell r="GC318">
            <v>12</v>
          </cell>
          <cell r="GD318">
            <v>0</v>
          </cell>
          <cell r="GE318">
            <v>0</v>
          </cell>
          <cell r="GF318">
            <v>0</v>
          </cell>
          <cell r="GG318">
            <v>0</v>
          </cell>
          <cell r="GH318">
            <v>-1</v>
          </cell>
          <cell r="GI318">
            <v>0</v>
          </cell>
          <cell r="GJ318">
            <v>0</v>
          </cell>
          <cell r="GK318">
            <v>0</v>
          </cell>
          <cell r="GL318">
            <v>0</v>
          </cell>
          <cell r="GM318">
            <v>0</v>
          </cell>
          <cell r="GN318">
            <v>0</v>
          </cell>
          <cell r="GO318">
            <v>0</v>
          </cell>
          <cell r="GP318">
            <v>0</v>
          </cell>
          <cell r="GQ318">
            <v>0</v>
          </cell>
          <cell r="GR318">
            <v>12</v>
          </cell>
          <cell r="GS318">
            <v>0</v>
          </cell>
          <cell r="GT318">
            <v>0</v>
          </cell>
          <cell r="GU318">
            <v>12</v>
          </cell>
          <cell r="GV318">
            <v>0</v>
          </cell>
          <cell r="GW318">
            <v>0</v>
          </cell>
          <cell r="GX318">
            <v>0</v>
          </cell>
          <cell r="GY318">
            <v>4</v>
          </cell>
          <cell r="GZ318">
            <v>-1</v>
          </cell>
          <cell r="HA318">
            <v>0</v>
          </cell>
          <cell r="HB318">
            <v>0</v>
          </cell>
          <cell r="HC318">
            <v>0</v>
          </cell>
          <cell r="HE318">
            <v>0</v>
          </cell>
          <cell r="HF318">
            <v>0</v>
          </cell>
          <cell r="HH318">
            <v>0</v>
          </cell>
          <cell r="HI318">
            <v>0</v>
          </cell>
          <cell r="HJ318">
            <v>0</v>
          </cell>
          <cell r="HK318">
            <v>0</v>
          </cell>
          <cell r="HL318">
            <v>0</v>
          </cell>
          <cell r="HM318">
            <v>1</v>
          </cell>
          <cell r="HN318">
            <v>1</v>
          </cell>
          <cell r="HO318">
            <v>3</v>
          </cell>
          <cell r="HP318">
            <v>4</v>
          </cell>
          <cell r="HQ318">
            <v>7</v>
          </cell>
          <cell r="HR318">
            <v>3</v>
          </cell>
          <cell r="HS318">
            <v>8</v>
          </cell>
        </row>
        <row r="319">
          <cell r="A319" t="str">
            <v>8716024</v>
          </cell>
          <cell r="B319">
            <v>5</v>
          </cell>
          <cell r="C319">
            <v>8</v>
          </cell>
          <cell r="D319" t="str">
            <v>24</v>
          </cell>
          <cell r="E319"/>
          <cell r="F319"/>
          <cell r="G319" t="str">
            <v>8716024</v>
          </cell>
          <cell r="H319" t="str">
            <v>SMITH</v>
          </cell>
          <cell r="I319" t="str">
            <v>00/0</v>
          </cell>
          <cell r="J319"/>
          <cell r="K319" t="str">
            <v>B</v>
          </cell>
          <cell r="L319" t="str">
            <v>N</v>
          </cell>
          <cell r="M319">
            <v>1299</v>
          </cell>
          <cell r="N319">
            <v>600</v>
          </cell>
          <cell r="O319">
            <v>704.08</v>
          </cell>
          <cell r="P319">
            <v>17</v>
          </cell>
          <cell r="Q319">
            <v>22</v>
          </cell>
          <cell r="R319">
            <v>19</v>
          </cell>
          <cell r="S319">
            <v>20</v>
          </cell>
          <cell r="T319">
            <v>24490.98</v>
          </cell>
          <cell r="U319">
            <v>151</v>
          </cell>
          <cell r="V319">
            <v>171851.82</v>
          </cell>
          <cell r="W319">
            <v>70063</v>
          </cell>
          <cell r="X319" t="str">
            <v>SUPUN AIRSOFT P</v>
          </cell>
          <cell r="Y319">
            <v>272</v>
          </cell>
          <cell r="Z319">
            <v>310483.98</v>
          </cell>
          <cell r="AA319">
            <v>1468181.2</v>
          </cell>
          <cell r="AB319">
            <v>1314</v>
          </cell>
          <cell r="AC319" t="str">
            <v>201650</v>
          </cell>
          <cell r="AD319" t="str">
            <v>201710</v>
          </cell>
          <cell r="AE319">
            <v>458</v>
          </cell>
          <cell r="AF319">
            <v>0</v>
          </cell>
          <cell r="AG319">
            <v>458</v>
          </cell>
          <cell r="AH319" t="str">
            <v>201651</v>
          </cell>
          <cell r="AI319" t="str">
            <v>201733</v>
          </cell>
          <cell r="AJ319">
            <v>1034</v>
          </cell>
          <cell r="AK319">
            <v>0</v>
          </cell>
          <cell r="AL319">
            <v>0</v>
          </cell>
          <cell r="AM319">
            <v>0</v>
          </cell>
          <cell r="AN319" t="str">
            <v>-</v>
          </cell>
          <cell r="AO319">
            <v>47.28</v>
          </cell>
          <cell r="AP319">
            <v>45.798000000000002</v>
          </cell>
          <cell r="AQ319">
            <v>62</v>
          </cell>
          <cell r="AR319">
            <v>17</v>
          </cell>
          <cell r="AS319" t="str">
            <v xml:space="preserve">8716024    </v>
          </cell>
          <cell r="AT319">
            <v>96</v>
          </cell>
          <cell r="AU319">
            <v>94</v>
          </cell>
          <cell r="AV319">
            <v>118</v>
          </cell>
          <cell r="AW319">
            <v>72</v>
          </cell>
          <cell r="AX319">
            <v>78</v>
          </cell>
          <cell r="AY319">
            <v>458</v>
          </cell>
          <cell r="AZ319" t="str">
            <v xml:space="preserve">8716024    </v>
          </cell>
          <cell r="BA319">
            <v>3</v>
          </cell>
          <cell r="BB319">
            <v>6</v>
          </cell>
          <cell r="BC319">
            <v>2</v>
          </cell>
          <cell r="BD319">
            <v>4</v>
          </cell>
          <cell r="BE319">
            <v>5</v>
          </cell>
          <cell r="BF319">
            <v>20</v>
          </cell>
          <cell r="BG319" t="str">
            <v xml:space="preserve">8716024    </v>
          </cell>
          <cell r="BH319">
            <v>31</v>
          </cell>
          <cell r="BI319">
            <v>33</v>
          </cell>
          <cell r="BJ319">
            <v>22</v>
          </cell>
          <cell r="BK319">
            <v>32</v>
          </cell>
          <cell r="BL319">
            <v>33</v>
          </cell>
          <cell r="BM319">
            <v>151</v>
          </cell>
          <cell r="BN319" t="str">
            <v xml:space="preserve">8716024    </v>
          </cell>
          <cell r="BO319">
            <v>14</v>
          </cell>
          <cell r="BP319">
            <v>5</v>
          </cell>
          <cell r="BQ319">
            <v>7</v>
          </cell>
          <cell r="BR319">
            <v>12</v>
          </cell>
          <cell r="BS319">
            <v>5</v>
          </cell>
          <cell r="BU319">
            <v>8</v>
          </cell>
          <cell r="BX319">
            <v>6</v>
          </cell>
          <cell r="BY319">
            <v>1</v>
          </cell>
          <cell r="BZ319">
            <v>9</v>
          </cell>
          <cell r="CH319">
            <v>4</v>
          </cell>
          <cell r="DH319">
            <v>10</v>
          </cell>
          <cell r="DI319">
            <v>2</v>
          </cell>
          <cell r="DL319">
            <v>11</v>
          </cell>
          <cell r="DM319">
            <v>6</v>
          </cell>
          <cell r="DN319">
            <v>3</v>
          </cell>
          <cell r="DO319">
            <v>1</v>
          </cell>
          <cell r="DP319">
            <v>4</v>
          </cell>
          <cell r="DQ319">
            <v>7</v>
          </cell>
          <cell r="DR319">
            <v>5</v>
          </cell>
          <cell r="DU319">
            <v>16</v>
          </cell>
          <cell r="DX319">
            <v>9</v>
          </cell>
          <cell r="DY319">
            <v>5</v>
          </cell>
          <cell r="DZ319">
            <v>6</v>
          </cell>
          <cell r="EH319">
            <v>13</v>
          </cell>
          <cell r="EQ319">
            <v>7</v>
          </cell>
          <cell r="ER319">
            <v>7</v>
          </cell>
          <cell r="ES319">
            <v>2</v>
          </cell>
          <cell r="ET319">
            <v>5</v>
          </cell>
          <cell r="EU319">
            <v>11</v>
          </cell>
          <cell r="EV319">
            <v>11</v>
          </cell>
          <cell r="EW319">
            <v>9</v>
          </cell>
          <cell r="EX319">
            <v>1</v>
          </cell>
          <cell r="EY319">
            <v>3</v>
          </cell>
          <cell r="FC319">
            <v>0</v>
          </cell>
          <cell r="FD319">
            <v>19</v>
          </cell>
          <cell r="FE319">
            <v>11</v>
          </cell>
          <cell r="FF319">
            <v>1</v>
          </cell>
          <cell r="FG319">
            <v>0</v>
          </cell>
          <cell r="FH319">
            <v>10</v>
          </cell>
          <cell r="FQ319">
            <v>0</v>
          </cell>
          <cell r="FR319">
            <v>2</v>
          </cell>
          <cell r="FS319">
            <v>5</v>
          </cell>
          <cell r="FT319">
            <v>0</v>
          </cell>
          <cell r="FU319">
            <v>13</v>
          </cell>
          <cell r="FV319">
            <v>2</v>
          </cell>
          <cell r="FY319">
            <v>12</v>
          </cell>
          <cell r="FZ319">
            <v>10</v>
          </cell>
          <cell r="GB319">
            <v>4</v>
          </cell>
          <cell r="GC319">
            <v>8</v>
          </cell>
          <cell r="GD319">
            <v>12</v>
          </cell>
          <cell r="GE319">
            <v>4</v>
          </cell>
          <cell r="GH319">
            <v>-1</v>
          </cell>
          <cell r="GI319">
            <v>2</v>
          </cell>
          <cell r="GK319">
            <v>0</v>
          </cell>
          <cell r="GQ319">
            <v>0</v>
          </cell>
          <cell r="GR319">
            <v>2</v>
          </cell>
          <cell r="GU319">
            <v>1</v>
          </cell>
          <cell r="GW319">
            <v>11</v>
          </cell>
          <cell r="GY319">
            <v>5</v>
          </cell>
          <cell r="GZ319">
            <v>7</v>
          </cell>
          <cell r="HB319">
            <v>34</v>
          </cell>
          <cell r="HC319">
            <v>0</v>
          </cell>
          <cell r="HE319">
            <v>5</v>
          </cell>
          <cell r="HH319">
            <v>0</v>
          </cell>
          <cell r="HM319">
            <v>8</v>
          </cell>
          <cell r="HN319">
            <v>3</v>
          </cell>
          <cell r="HO319">
            <v>13</v>
          </cell>
          <cell r="HP319">
            <v>7</v>
          </cell>
          <cell r="HQ319">
            <v>5</v>
          </cell>
          <cell r="HR319">
            <v>6</v>
          </cell>
          <cell r="HS319">
            <v>12</v>
          </cell>
        </row>
        <row r="320">
          <cell r="A320" t="str">
            <v>8714025</v>
          </cell>
          <cell r="B320">
            <v>5</v>
          </cell>
          <cell r="C320">
            <v>8</v>
          </cell>
          <cell r="D320" t="str">
            <v>25</v>
          </cell>
          <cell r="E320" t="str">
            <v>*</v>
          </cell>
          <cell r="F320" t="str">
            <v>X599</v>
          </cell>
          <cell r="G320" t="str">
            <v>8714025</v>
          </cell>
          <cell r="H320" t="str">
            <v>AIRMAX</v>
          </cell>
          <cell r="I320" t="str">
            <v>00/0</v>
          </cell>
          <cell r="J320" t="str">
            <v>+</v>
          </cell>
          <cell r="K320" t="str">
            <v>B</v>
          </cell>
          <cell r="L320" t="str">
            <v>D</v>
          </cell>
          <cell r="M320">
            <v>1399</v>
          </cell>
          <cell r="N320">
            <v>624.75</v>
          </cell>
          <cell r="O320">
            <v>733.13</v>
          </cell>
          <cell r="P320">
            <v>1</v>
          </cell>
          <cell r="Q320">
            <v>1</v>
          </cell>
          <cell r="R320">
            <v>9</v>
          </cell>
          <cell r="S320">
            <v>1</v>
          </cell>
          <cell r="T320">
            <v>784.31</v>
          </cell>
          <cell r="U320">
            <v>17</v>
          </cell>
          <cell r="V320">
            <v>11567.32</v>
          </cell>
          <cell r="W320">
            <v>70063</v>
          </cell>
          <cell r="X320" t="str">
            <v>SUPUN AIRSOFT P</v>
          </cell>
          <cell r="Y320">
            <v>336</v>
          </cell>
          <cell r="Z320">
            <v>409465.48</v>
          </cell>
          <cell r="AA320">
            <v>45676.82</v>
          </cell>
          <cell r="AB320">
            <v>43</v>
          </cell>
          <cell r="AC320" t="str">
            <v>201449</v>
          </cell>
          <cell r="AD320" t="str">
            <v>201610</v>
          </cell>
          <cell r="AE320">
            <v>11</v>
          </cell>
          <cell r="AF320">
            <v>0</v>
          </cell>
          <cell r="AG320">
            <v>11</v>
          </cell>
          <cell r="AH320" t="str">
            <v>201450</v>
          </cell>
          <cell r="AI320" t="str">
            <v>201733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 t="str">
            <v>-</v>
          </cell>
          <cell r="AO320">
            <v>8.1829999999999998</v>
          </cell>
          <cell r="AP320">
            <v>47.595999999999997</v>
          </cell>
          <cell r="AQ320">
            <v>8</v>
          </cell>
          <cell r="AR320">
            <v>1</v>
          </cell>
          <cell r="AS320" t="str">
            <v xml:space="preserve">8714025    </v>
          </cell>
          <cell r="AT320">
            <v>1</v>
          </cell>
          <cell r="AU320">
            <v>1</v>
          </cell>
          <cell r="AV320">
            <v>6</v>
          </cell>
          <cell r="AW320">
            <v>1</v>
          </cell>
          <cell r="AX320">
            <v>2</v>
          </cell>
          <cell r="AY320">
            <v>11</v>
          </cell>
          <cell r="AZ320" t="str">
            <v xml:space="preserve">8714025    </v>
          </cell>
          <cell r="BA320">
            <v>1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1</v>
          </cell>
          <cell r="BG320" t="str">
            <v xml:space="preserve">8714025    </v>
          </cell>
          <cell r="BH320">
            <v>12</v>
          </cell>
          <cell r="BI320">
            <v>1</v>
          </cell>
          <cell r="BJ320">
            <v>2</v>
          </cell>
          <cell r="BK320">
            <v>1</v>
          </cell>
          <cell r="BL320">
            <v>1</v>
          </cell>
          <cell r="BM320">
            <v>17</v>
          </cell>
          <cell r="BN320" t="str">
            <v xml:space="preserve">8714025    </v>
          </cell>
          <cell r="BO320">
            <v>0</v>
          </cell>
          <cell r="BR320">
            <v>0</v>
          </cell>
          <cell r="DD320">
            <v>0</v>
          </cell>
          <cell r="DH320">
            <v>0</v>
          </cell>
          <cell r="DI320">
            <v>0</v>
          </cell>
          <cell r="DL320">
            <v>-2</v>
          </cell>
          <cell r="DM320">
            <v>0</v>
          </cell>
          <cell r="DO320">
            <v>0</v>
          </cell>
          <cell r="DP320">
            <v>0</v>
          </cell>
          <cell r="DQ320">
            <v>0</v>
          </cell>
          <cell r="DU320">
            <v>1</v>
          </cell>
          <cell r="DY320">
            <v>0</v>
          </cell>
          <cell r="DZ320">
            <v>2</v>
          </cell>
          <cell r="ER320">
            <v>0</v>
          </cell>
          <cell r="ES320">
            <v>0</v>
          </cell>
          <cell r="EU320">
            <v>0</v>
          </cell>
          <cell r="EW320">
            <v>1</v>
          </cell>
          <cell r="EY320">
            <v>2</v>
          </cell>
          <cell r="FQ320">
            <v>4</v>
          </cell>
          <cell r="FS320">
            <v>0</v>
          </cell>
          <cell r="FY320">
            <v>1</v>
          </cell>
          <cell r="FZ320">
            <v>1</v>
          </cell>
          <cell r="GC320">
            <v>0</v>
          </cell>
          <cell r="GE320">
            <v>0</v>
          </cell>
          <cell r="GS320">
            <v>0</v>
          </cell>
          <cell r="GW320">
            <v>0</v>
          </cell>
          <cell r="GY320">
            <v>0</v>
          </cell>
          <cell r="HB320">
            <v>0</v>
          </cell>
          <cell r="HM320">
            <v>1</v>
          </cell>
          <cell r="HN320">
            <v>0</v>
          </cell>
        </row>
        <row r="321">
          <cell r="A321" t="str">
            <v>8716025</v>
          </cell>
          <cell r="B321">
            <v>5</v>
          </cell>
          <cell r="C321">
            <v>8</v>
          </cell>
          <cell r="D321" t="str">
            <v>25</v>
          </cell>
          <cell r="E321"/>
          <cell r="F321"/>
          <cell r="G321" t="str">
            <v>8716025</v>
          </cell>
          <cell r="H321" t="str">
            <v>AIRMAX</v>
          </cell>
          <cell r="I321" t="str">
            <v>00/0</v>
          </cell>
          <cell r="J321" t="str">
            <v>+</v>
          </cell>
          <cell r="K321" t="str">
            <v>B</v>
          </cell>
          <cell r="L321" t="str">
            <v>D</v>
          </cell>
          <cell r="M321">
            <v>1399</v>
          </cell>
          <cell r="N321">
            <v>624.75</v>
          </cell>
          <cell r="O321">
            <v>733.13</v>
          </cell>
          <cell r="P321">
            <v>3</v>
          </cell>
          <cell r="Q321">
            <v>1</v>
          </cell>
          <cell r="R321">
            <v>1</v>
          </cell>
          <cell r="S321">
            <v>0</v>
          </cell>
          <cell r="T321">
            <v>-137.16</v>
          </cell>
          <cell r="U321">
            <v>16</v>
          </cell>
          <cell r="V321">
            <v>19163.3</v>
          </cell>
          <cell r="W321">
            <v>70063</v>
          </cell>
          <cell r="X321" t="str">
            <v>SUPUN AIRSOFT P</v>
          </cell>
          <cell r="Y321">
            <v>68</v>
          </cell>
          <cell r="Z321">
            <v>82773.710000000006</v>
          </cell>
          <cell r="AA321">
            <v>209551.58</v>
          </cell>
          <cell r="AB321">
            <v>177</v>
          </cell>
          <cell r="AC321" t="str">
            <v>201447</v>
          </cell>
          <cell r="AD321" t="str">
            <v>201711</v>
          </cell>
          <cell r="AE321">
            <v>54</v>
          </cell>
          <cell r="AF321">
            <v>0</v>
          </cell>
          <cell r="AG321">
            <v>54</v>
          </cell>
          <cell r="AH321" t="str">
            <v>201448</v>
          </cell>
          <cell r="AI321" t="str">
            <v>201733</v>
          </cell>
          <cell r="AJ321">
            <v>159</v>
          </cell>
          <cell r="AK321">
            <v>0</v>
          </cell>
          <cell r="AL321">
            <v>0</v>
          </cell>
          <cell r="AM321">
            <v>0</v>
          </cell>
          <cell r="AN321" t="str">
            <v>-</v>
          </cell>
          <cell r="AO321">
            <v>47.838000000000001</v>
          </cell>
          <cell r="AP321">
            <v>47.595999999999997</v>
          </cell>
          <cell r="AQ321">
            <v>21</v>
          </cell>
          <cell r="AR321">
            <v>0</v>
          </cell>
          <cell r="AS321" t="str">
            <v xml:space="preserve">8716025    </v>
          </cell>
          <cell r="AT321">
            <v>15</v>
          </cell>
          <cell r="AU321">
            <v>12</v>
          </cell>
          <cell r="AV321">
            <v>12</v>
          </cell>
          <cell r="AW321">
            <v>10</v>
          </cell>
          <cell r="AX321">
            <v>5</v>
          </cell>
          <cell r="AY321">
            <v>54</v>
          </cell>
          <cell r="AZ321" t="str">
            <v xml:space="preserve">8716025    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 t="str">
            <v xml:space="preserve">8716025    </v>
          </cell>
          <cell r="BH321">
            <v>1</v>
          </cell>
          <cell r="BI321">
            <v>9</v>
          </cell>
          <cell r="BJ321">
            <v>4</v>
          </cell>
          <cell r="BK321">
            <v>2</v>
          </cell>
          <cell r="BL321">
            <v>0</v>
          </cell>
          <cell r="BM321">
            <v>16</v>
          </cell>
          <cell r="BN321" t="str">
            <v xml:space="preserve">8716025    </v>
          </cell>
          <cell r="BO321">
            <v>3</v>
          </cell>
          <cell r="BR321">
            <v>7</v>
          </cell>
          <cell r="CH321">
            <v>1</v>
          </cell>
          <cell r="DG321">
            <v>7</v>
          </cell>
          <cell r="DH321">
            <v>1</v>
          </cell>
          <cell r="DL321">
            <v>3</v>
          </cell>
          <cell r="DM321">
            <v>0</v>
          </cell>
          <cell r="DN321">
            <v>0</v>
          </cell>
          <cell r="DO321">
            <v>1</v>
          </cell>
          <cell r="DR321">
            <v>3</v>
          </cell>
          <cell r="DX321">
            <v>2</v>
          </cell>
          <cell r="DY321">
            <v>2</v>
          </cell>
          <cell r="EQ321">
            <v>0</v>
          </cell>
          <cell r="ES321">
            <v>0</v>
          </cell>
          <cell r="EU321">
            <v>5</v>
          </cell>
          <cell r="EX321">
            <v>0</v>
          </cell>
          <cell r="EY321">
            <v>4</v>
          </cell>
          <cell r="FE321">
            <v>2</v>
          </cell>
          <cell r="FQ321">
            <v>1</v>
          </cell>
          <cell r="FS321">
            <v>0</v>
          </cell>
          <cell r="FY321">
            <v>2</v>
          </cell>
          <cell r="FZ321">
            <v>2</v>
          </cell>
          <cell r="GD321">
            <v>2</v>
          </cell>
          <cell r="GK321">
            <v>0</v>
          </cell>
          <cell r="GQ321">
            <v>0</v>
          </cell>
          <cell r="GS321">
            <v>1</v>
          </cell>
          <cell r="GY321">
            <v>1</v>
          </cell>
          <cell r="HM321">
            <v>1</v>
          </cell>
          <cell r="HO321">
            <v>0</v>
          </cell>
          <cell r="HP321">
            <v>2</v>
          </cell>
          <cell r="HQ321">
            <v>8</v>
          </cell>
        </row>
        <row r="322">
          <cell r="A322" t="str">
            <v>8716526</v>
          </cell>
          <cell r="B322">
            <v>5</v>
          </cell>
          <cell r="C322">
            <v>8</v>
          </cell>
          <cell r="D322" t="str">
            <v>26</v>
          </cell>
          <cell r="E322"/>
          <cell r="F322"/>
          <cell r="G322" t="str">
            <v>8716526</v>
          </cell>
          <cell r="H322" t="str">
            <v>NEW SMITH</v>
          </cell>
          <cell r="I322" t="str">
            <v>00/0</v>
          </cell>
          <cell r="J322"/>
          <cell r="K322" t="str">
            <v>B</v>
          </cell>
          <cell r="L322" t="str">
            <v>S</v>
          </cell>
          <cell r="M322">
            <v>1199</v>
          </cell>
          <cell r="N322">
            <v>540</v>
          </cell>
          <cell r="O322">
            <v>633.66999999999996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70078</v>
          </cell>
          <cell r="X322" t="str">
            <v>SIRIMAL FOOT WE</v>
          </cell>
          <cell r="Y322">
            <v>0</v>
          </cell>
          <cell r="Z322">
            <v>0</v>
          </cell>
          <cell r="AC322" t="str">
            <v>-</v>
          </cell>
          <cell r="AD322" t="str">
            <v>-</v>
          </cell>
          <cell r="AE322">
            <v>0</v>
          </cell>
          <cell r="AF322">
            <v>0</v>
          </cell>
          <cell r="AG322">
            <v>0</v>
          </cell>
          <cell r="AH322" t="str">
            <v>-</v>
          </cell>
          <cell r="AI322" t="str">
            <v>-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 t="str">
            <v>-</v>
          </cell>
          <cell r="AO322">
            <v>0</v>
          </cell>
          <cell r="AP322">
            <v>47.15</v>
          </cell>
          <cell r="AQ322">
            <v>0</v>
          </cell>
          <cell r="AR322">
            <v>0</v>
          </cell>
          <cell r="AS322"/>
          <cell r="AY322">
            <v>0</v>
          </cell>
          <cell r="AZ322"/>
          <cell r="BF322">
            <v>0</v>
          </cell>
          <cell r="BG322"/>
          <cell r="BM322">
            <v>0</v>
          </cell>
          <cell r="BN322"/>
        </row>
        <row r="323">
          <cell r="A323" t="str">
            <v>8714526</v>
          </cell>
          <cell r="B323">
            <v>5</v>
          </cell>
          <cell r="C323">
            <v>8</v>
          </cell>
          <cell r="D323" t="str">
            <v>26</v>
          </cell>
          <cell r="E323"/>
          <cell r="F323"/>
          <cell r="G323" t="str">
            <v>8714526</v>
          </cell>
          <cell r="H323" t="str">
            <v>NEW SMITH</v>
          </cell>
          <cell r="I323" t="str">
            <v>00/0</v>
          </cell>
          <cell r="J323"/>
          <cell r="K323" t="str">
            <v>B</v>
          </cell>
          <cell r="L323" t="str">
            <v>S</v>
          </cell>
          <cell r="M323">
            <v>1199</v>
          </cell>
          <cell r="N323">
            <v>540</v>
          </cell>
          <cell r="O323">
            <v>633.66999999999996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70078</v>
          </cell>
          <cell r="X323" t="str">
            <v>SIRIMAL FOOT WE</v>
          </cell>
          <cell r="Y323">
            <v>0</v>
          </cell>
          <cell r="Z323">
            <v>0</v>
          </cell>
          <cell r="AC323" t="str">
            <v>-</v>
          </cell>
          <cell r="AD323" t="str">
            <v>-</v>
          </cell>
          <cell r="AE323">
            <v>0</v>
          </cell>
          <cell r="AF323">
            <v>0</v>
          </cell>
          <cell r="AG323">
            <v>0</v>
          </cell>
          <cell r="AH323" t="str">
            <v>-</v>
          </cell>
          <cell r="AI323" t="str">
            <v>-</v>
          </cell>
          <cell r="AJ323">
            <v>0</v>
          </cell>
          <cell r="AK323">
            <v>500</v>
          </cell>
          <cell r="AL323">
            <v>0</v>
          </cell>
          <cell r="AM323">
            <v>0</v>
          </cell>
          <cell r="AN323" t="str">
            <v>201736</v>
          </cell>
          <cell r="AO323">
            <v>0</v>
          </cell>
          <cell r="AP323">
            <v>47.15</v>
          </cell>
          <cell r="AQ323">
            <v>0</v>
          </cell>
          <cell r="AR323">
            <v>0</v>
          </cell>
          <cell r="AS323"/>
          <cell r="AY323">
            <v>0</v>
          </cell>
          <cell r="AZ323"/>
          <cell r="BF323">
            <v>0</v>
          </cell>
          <cell r="BG323"/>
          <cell r="BM323">
            <v>0</v>
          </cell>
          <cell r="BN323"/>
        </row>
        <row r="324">
          <cell r="A324" t="str">
            <v>8749026</v>
          </cell>
          <cell r="B324">
            <v>5</v>
          </cell>
          <cell r="C324">
            <v>8</v>
          </cell>
          <cell r="D324" t="str">
            <v>26</v>
          </cell>
          <cell r="E324" t="str">
            <v>*</v>
          </cell>
          <cell r="F324" t="str">
            <v>X2999</v>
          </cell>
          <cell r="G324" t="str">
            <v>8749026</v>
          </cell>
          <cell r="H324" t="str">
            <v>NEW GARRICK</v>
          </cell>
          <cell r="I324" t="str">
            <v>00/0</v>
          </cell>
          <cell r="J324"/>
          <cell r="K324" t="str">
            <v>B</v>
          </cell>
          <cell r="L324" t="str">
            <v>D</v>
          </cell>
          <cell r="M324">
            <v>5499</v>
          </cell>
          <cell r="N324">
            <v>2484</v>
          </cell>
          <cell r="O324">
            <v>2484</v>
          </cell>
          <cell r="P324">
            <v>2</v>
          </cell>
          <cell r="Q324">
            <v>1</v>
          </cell>
          <cell r="R324">
            <v>5</v>
          </cell>
          <cell r="S324">
            <v>2</v>
          </cell>
          <cell r="T324">
            <v>4901.96</v>
          </cell>
          <cell r="U324">
            <v>16</v>
          </cell>
          <cell r="V324">
            <v>34816.46</v>
          </cell>
          <cell r="W324">
            <v>80005</v>
          </cell>
          <cell r="X324" t="str">
            <v xml:space="preserve">MUMBAI INDIA   </v>
          </cell>
          <cell r="Y324">
            <v>30</v>
          </cell>
          <cell r="Z324">
            <v>125592.62</v>
          </cell>
          <cell r="AA324">
            <v>45120</v>
          </cell>
          <cell r="AB324">
            <v>17</v>
          </cell>
          <cell r="AC324" t="str">
            <v>201504</v>
          </cell>
          <cell r="AD324" t="str">
            <v>201548</v>
          </cell>
          <cell r="AE324">
            <v>14</v>
          </cell>
          <cell r="AF324">
            <v>0</v>
          </cell>
          <cell r="AG324">
            <v>14</v>
          </cell>
          <cell r="AH324" t="str">
            <v>201505</v>
          </cell>
          <cell r="AI324" t="str">
            <v>201733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 t="str">
            <v>-</v>
          </cell>
          <cell r="AO324">
            <v>-14.153</v>
          </cell>
          <cell r="AP324">
            <v>46.991999999999997</v>
          </cell>
          <cell r="AQ324">
            <v>5</v>
          </cell>
          <cell r="AR324">
            <v>2</v>
          </cell>
          <cell r="AS324" t="str">
            <v xml:space="preserve">8749026    </v>
          </cell>
          <cell r="AT324">
            <v>3</v>
          </cell>
          <cell r="AV324">
            <v>9</v>
          </cell>
          <cell r="AX324">
            <v>2</v>
          </cell>
          <cell r="AY324">
            <v>14</v>
          </cell>
          <cell r="AZ324" t="str">
            <v xml:space="preserve">8749026    </v>
          </cell>
          <cell r="BA324">
            <v>1</v>
          </cell>
          <cell r="BC324">
            <v>1</v>
          </cell>
          <cell r="BE324">
            <v>0</v>
          </cell>
          <cell r="BF324">
            <v>2</v>
          </cell>
          <cell r="BG324" t="str">
            <v xml:space="preserve">8749026    </v>
          </cell>
          <cell r="BH324">
            <v>7</v>
          </cell>
          <cell r="BJ324">
            <v>7</v>
          </cell>
          <cell r="BL324">
            <v>2</v>
          </cell>
          <cell r="BM324">
            <v>16</v>
          </cell>
          <cell r="BN324" t="str">
            <v xml:space="preserve">8749026    </v>
          </cell>
          <cell r="BO324">
            <v>1</v>
          </cell>
          <cell r="BP324">
            <v>1</v>
          </cell>
          <cell r="BR324">
            <v>2</v>
          </cell>
          <cell r="BS324">
            <v>0</v>
          </cell>
          <cell r="DD324">
            <v>-1</v>
          </cell>
          <cell r="EX324">
            <v>9</v>
          </cell>
          <cell r="HA324">
            <v>2</v>
          </cell>
        </row>
        <row r="325">
          <cell r="A325" t="str">
            <v>8713027</v>
          </cell>
          <cell r="B325">
            <v>5</v>
          </cell>
          <cell r="C325">
            <v>8</v>
          </cell>
          <cell r="D325" t="str">
            <v>27</v>
          </cell>
          <cell r="E325"/>
          <cell r="F325"/>
          <cell r="G325" t="str">
            <v>8713027</v>
          </cell>
          <cell r="H325" t="str">
            <v>TOM</v>
          </cell>
          <cell r="I325" t="str">
            <v>00/0</v>
          </cell>
          <cell r="J325"/>
          <cell r="K325" t="str">
            <v>B</v>
          </cell>
          <cell r="L325" t="str">
            <v>N</v>
          </cell>
          <cell r="M325">
            <v>899</v>
          </cell>
          <cell r="N325">
            <v>390</v>
          </cell>
          <cell r="O325">
            <v>390</v>
          </cell>
          <cell r="P325">
            <v>18</v>
          </cell>
          <cell r="Q325">
            <v>13</v>
          </cell>
          <cell r="R325">
            <v>22</v>
          </cell>
          <cell r="S325">
            <v>9</v>
          </cell>
          <cell r="T325">
            <v>7480.37</v>
          </cell>
          <cell r="U325">
            <v>116</v>
          </cell>
          <cell r="V325">
            <v>89800.94</v>
          </cell>
          <cell r="W325">
            <v>70055</v>
          </cell>
          <cell r="X325" t="str">
            <v>MALKA ENTERPRIS</v>
          </cell>
          <cell r="Y325">
            <v>0</v>
          </cell>
          <cell r="Z325">
            <v>0</v>
          </cell>
          <cell r="AA325">
            <v>378237.68</v>
          </cell>
          <cell r="AB325">
            <v>479</v>
          </cell>
          <cell r="AC325" t="str">
            <v>201712</v>
          </cell>
          <cell r="AD325" t="str">
            <v>201712</v>
          </cell>
          <cell r="AE325">
            <v>847</v>
          </cell>
          <cell r="AF325">
            <v>0</v>
          </cell>
          <cell r="AG325">
            <v>847</v>
          </cell>
          <cell r="AH325" t="str">
            <v>201713</v>
          </cell>
          <cell r="AI325" t="str">
            <v>201733</v>
          </cell>
          <cell r="AJ325">
            <v>1109</v>
          </cell>
          <cell r="AK325">
            <v>0</v>
          </cell>
          <cell r="AL325">
            <v>0</v>
          </cell>
          <cell r="AM325">
            <v>0</v>
          </cell>
          <cell r="AN325" t="str">
            <v>-</v>
          </cell>
          <cell r="AO325">
            <v>49.622</v>
          </cell>
          <cell r="AP325">
            <v>49.093000000000004</v>
          </cell>
          <cell r="AQ325">
            <v>63</v>
          </cell>
          <cell r="AR325">
            <v>9</v>
          </cell>
          <cell r="AS325" t="str">
            <v xml:space="preserve">8713027    </v>
          </cell>
          <cell r="AT325">
            <v>166</v>
          </cell>
          <cell r="AU325">
            <v>151</v>
          </cell>
          <cell r="AV325">
            <v>202</v>
          </cell>
          <cell r="AW325">
            <v>216</v>
          </cell>
          <cell r="AX325">
            <v>114</v>
          </cell>
          <cell r="AY325">
            <v>849</v>
          </cell>
          <cell r="AZ325" t="str">
            <v xml:space="preserve">8713027    </v>
          </cell>
          <cell r="BA325">
            <v>2</v>
          </cell>
          <cell r="BB325">
            <v>2</v>
          </cell>
          <cell r="BC325">
            <v>2</v>
          </cell>
          <cell r="BD325">
            <v>1</v>
          </cell>
          <cell r="BE325">
            <v>2</v>
          </cell>
          <cell r="BF325">
            <v>9</v>
          </cell>
          <cell r="BG325" t="str">
            <v xml:space="preserve">8713027    </v>
          </cell>
          <cell r="BH325">
            <v>27</v>
          </cell>
          <cell r="BI325">
            <v>28</v>
          </cell>
          <cell r="BJ325">
            <v>13</v>
          </cell>
          <cell r="BK325">
            <v>17</v>
          </cell>
          <cell r="BL325">
            <v>31</v>
          </cell>
          <cell r="BM325">
            <v>116</v>
          </cell>
          <cell r="BN325" t="str">
            <v xml:space="preserve">8713027    </v>
          </cell>
          <cell r="BO325">
            <v>13</v>
          </cell>
          <cell r="BP325">
            <v>13</v>
          </cell>
          <cell r="BQ325">
            <v>9</v>
          </cell>
          <cell r="BU325">
            <v>19</v>
          </cell>
          <cell r="BX325">
            <v>17</v>
          </cell>
          <cell r="BY325">
            <v>8</v>
          </cell>
          <cell r="BZ325">
            <v>6</v>
          </cell>
          <cell r="CH325">
            <v>16</v>
          </cell>
          <cell r="DH325">
            <v>8</v>
          </cell>
          <cell r="DI325">
            <v>17</v>
          </cell>
          <cell r="DL325">
            <v>15</v>
          </cell>
          <cell r="DM325">
            <v>14</v>
          </cell>
          <cell r="DN325">
            <v>7</v>
          </cell>
          <cell r="DO325">
            <v>10</v>
          </cell>
          <cell r="DP325">
            <v>6</v>
          </cell>
          <cell r="DQ325">
            <v>15</v>
          </cell>
          <cell r="DR325">
            <v>13</v>
          </cell>
          <cell r="DU325">
            <v>0</v>
          </cell>
          <cell r="DX325">
            <v>10</v>
          </cell>
          <cell r="DY325">
            <v>8</v>
          </cell>
          <cell r="DZ325">
            <v>14</v>
          </cell>
          <cell r="EE325">
            <v>9</v>
          </cell>
          <cell r="EH325">
            <v>11</v>
          </cell>
          <cell r="EQ325">
            <v>9</v>
          </cell>
          <cell r="ER325">
            <v>15</v>
          </cell>
          <cell r="ES325">
            <v>11</v>
          </cell>
          <cell r="ET325">
            <v>12</v>
          </cell>
          <cell r="EU325">
            <v>20</v>
          </cell>
          <cell r="EV325">
            <v>11</v>
          </cell>
          <cell r="EW325">
            <v>20</v>
          </cell>
          <cell r="EX325">
            <v>14</v>
          </cell>
          <cell r="EY325">
            <v>10</v>
          </cell>
          <cell r="FC325">
            <v>5</v>
          </cell>
          <cell r="FE325">
            <v>15</v>
          </cell>
          <cell r="FF325">
            <v>10</v>
          </cell>
          <cell r="FH325">
            <v>11</v>
          </cell>
          <cell r="FR325">
            <v>18</v>
          </cell>
          <cell r="FS325">
            <v>34</v>
          </cell>
          <cell r="FT325">
            <v>21</v>
          </cell>
          <cell r="FU325">
            <v>14</v>
          </cell>
          <cell r="FV325">
            <v>8</v>
          </cell>
          <cell r="FY325">
            <v>19</v>
          </cell>
          <cell r="FZ325">
            <v>11</v>
          </cell>
          <cell r="GB325">
            <v>11</v>
          </cell>
          <cell r="GC325">
            <v>14</v>
          </cell>
          <cell r="GD325">
            <v>30</v>
          </cell>
          <cell r="GE325">
            <v>7</v>
          </cell>
          <cell r="GG325">
            <v>0</v>
          </cell>
          <cell r="GH325">
            <v>0</v>
          </cell>
          <cell r="GI325">
            <v>17</v>
          </cell>
          <cell r="GR325">
            <v>17</v>
          </cell>
          <cell r="GS325">
            <v>17</v>
          </cell>
          <cell r="GU325">
            <v>12</v>
          </cell>
          <cell r="GW325">
            <v>5</v>
          </cell>
          <cell r="GY325">
            <v>13</v>
          </cell>
          <cell r="GZ325">
            <v>15</v>
          </cell>
          <cell r="HA325">
            <v>9</v>
          </cell>
          <cell r="HB325">
            <v>10</v>
          </cell>
          <cell r="HC325">
            <v>0</v>
          </cell>
          <cell r="HE325">
            <v>0</v>
          </cell>
          <cell r="HM325">
            <v>13</v>
          </cell>
          <cell r="HN325">
            <v>15</v>
          </cell>
          <cell r="HO325">
            <v>14</v>
          </cell>
          <cell r="HP325">
            <v>15</v>
          </cell>
          <cell r="HQ325">
            <v>20</v>
          </cell>
          <cell r="HR325">
            <v>19</v>
          </cell>
          <cell r="HS325">
            <v>20</v>
          </cell>
        </row>
        <row r="326">
          <cell r="A326" t="str">
            <v>8716027</v>
          </cell>
          <cell r="B326">
            <v>5</v>
          </cell>
          <cell r="C326">
            <v>8</v>
          </cell>
          <cell r="D326" t="str">
            <v>27</v>
          </cell>
          <cell r="E326"/>
          <cell r="F326"/>
          <cell r="G326" t="str">
            <v>8716027</v>
          </cell>
          <cell r="H326" t="str">
            <v>TOM</v>
          </cell>
          <cell r="I326" t="str">
            <v>00/0</v>
          </cell>
          <cell r="J326"/>
          <cell r="K326" t="str">
            <v>B</v>
          </cell>
          <cell r="L326" t="str">
            <v>N</v>
          </cell>
          <cell r="M326">
            <v>899</v>
          </cell>
          <cell r="N326">
            <v>390</v>
          </cell>
          <cell r="O326">
            <v>390</v>
          </cell>
          <cell r="P326">
            <v>18</v>
          </cell>
          <cell r="Q326">
            <v>18</v>
          </cell>
          <cell r="R326">
            <v>32</v>
          </cell>
          <cell r="S326">
            <v>27</v>
          </cell>
          <cell r="T326">
            <v>22554.1</v>
          </cell>
          <cell r="U326">
            <v>170</v>
          </cell>
          <cell r="V326">
            <v>132838.28</v>
          </cell>
          <cell r="W326">
            <v>70055</v>
          </cell>
          <cell r="X326" t="str">
            <v>MALKA ENTERPRIS</v>
          </cell>
          <cell r="Y326">
            <v>0</v>
          </cell>
          <cell r="Z326">
            <v>0</v>
          </cell>
          <cell r="AA326">
            <v>389848.02</v>
          </cell>
          <cell r="AB326">
            <v>497</v>
          </cell>
          <cell r="AC326" t="str">
            <v>201714</v>
          </cell>
          <cell r="AD326" t="str">
            <v>201714</v>
          </cell>
          <cell r="AE326">
            <v>742</v>
          </cell>
          <cell r="AF326">
            <v>0</v>
          </cell>
          <cell r="AG326">
            <v>742</v>
          </cell>
          <cell r="AH326" t="str">
            <v>201714</v>
          </cell>
          <cell r="AI326" t="str">
            <v>201733</v>
          </cell>
          <cell r="AJ326">
            <v>1059</v>
          </cell>
          <cell r="AK326">
            <v>0</v>
          </cell>
          <cell r="AL326">
            <v>0</v>
          </cell>
          <cell r="AM326">
            <v>0</v>
          </cell>
          <cell r="AN326" t="str">
            <v>-</v>
          </cell>
          <cell r="AO326">
            <v>50.09</v>
          </cell>
          <cell r="AP326">
            <v>49.093000000000004</v>
          </cell>
          <cell r="AQ326">
            <v>63</v>
          </cell>
          <cell r="AR326">
            <v>17</v>
          </cell>
          <cell r="AS326" t="str">
            <v xml:space="preserve">8716027    </v>
          </cell>
          <cell r="AT326">
            <v>161</v>
          </cell>
          <cell r="AU326">
            <v>118</v>
          </cell>
          <cell r="AV326">
            <v>198</v>
          </cell>
          <cell r="AW326">
            <v>163</v>
          </cell>
          <cell r="AX326">
            <v>103</v>
          </cell>
          <cell r="AY326">
            <v>743</v>
          </cell>
          <cell r="AZ326" t="str">
            <v xml:space="preserve">8716027    </v>
          </cell>
          <cell r="BA326">
            <v>7</v>
          </cell>
          <cell r="BB326">
            <v>2</v>
          </cell>
          <cell r="BC326">
            <v>6</v>
          </cell>
          <cell r="BD326">
            <v>9</v>
          </cell>
          <cell r="BE326">
            <v>3</v>
          </cell>
          <cell r="BF326">
            <v>27</v>
          </cell>
          <cell r="BG326" t="str">
            <v xml:space="preserve">8716027    </v>
          </cell>
          <cell r="BH326">
            <v>39</v>
          </cell>
          <cell r="BI326">
            <v>26</v>
          </cell>
          <cell r="BJ326">
            <v>34</v>
          </cell>
          <cell r="BK326">
            <v>46</v>
          </cell>
          <cell r="BL326">
            <v>25</v>
          </cell>
          <cell r="BM326">
            <v>170</v>
          </cell>
          <cell r="BN326" t="str">
            <v xml:space="preserve">8716027    </v>
          </cell>
          <cell r="BO326">
            <v>16</v>
          </cell>
          <cell r="BP326">
            <v>18</v>
          </cell>
          <cell r="BQ326">
            <v>7</v>
          </cell>
          <cell r="BU326">
            <v>11</v>
          </cell>
          <cell r="BX326">
            <v>13</v>
          </cell>
          <cell r="BY326">
            <v>17</v>
          </cell>
          <cell r="BZ326">
            <v>8</v>
          </cell>
          <cell r="CH326">
            <v>8</v>
          </cell>
          <cell r="DH326">
            <v>8</v>
          </cell>
          <cell r="DI326">
            <v>11</v>
          </cell>
          <cell r="DL326">
            <v>9</v>
          </cell>
          <cell r="DM326">
            <v>12</v>
          </cell>
          <cell r="DN326">
            <v>6</v>
          </cell>
          <cell r="DO326">
            <v>10</v>
          </cell>
          <cell r="DP326">
            <v>11</v>
          </cell>
          <cell r="DQ326">
            <v>8</v>
          </cell>
          <cell r="DR326">
            <v>23</v>
          </cell>
          <cell r="DU326">
            <v>0</v>
          </cell>
          <cell r="DX326">
            <v>6</v>
          </cell>
          <cell r="DY326">
            <v>4</v>
          </cell>
          <cell r="DZ326">
            <v>7</v>
          </cell>
          <cell r="EH326">
            <v>14</v>
          </cell>
          <cell r="EQ326">
            <v>13</v>
          </cell>
          <cell r="ER326">
            <v>11</v>
          </cell>
          <cell r="ES326">
            <v>10</v>
          </cell>
          <cell r="ET326">
            <v>15</v>
          </cell>
          <cell r="EU326">
            <v>18</v>
          </cell>
          <cell r="EV326">
            <v>10</v>
          </cell>
          <cell r="EW326">
            <v>15</v>
          </cell>
          <cell r="EX326">
            <v>28</v>
          </cell>
          <cell r="EY326">
            <v>1</v>
          </cell>
          <cell r="FC326">
            <v>11</v>
          </cell>
          <cell r="FE326">
            <v>16</v>
          </cell>
          <cell r="FF326">
            <v>10</v>
          </cell>
          <cell r="FH326">
            <v>10</v>
          </cell>
          <cell r="FQ326">
            <v>9</v>
          </cell>
          <cell r="FR326">
            <v>11</v>
          </cell>
          <cell r="FS326">
            <v>15</v>
          </cell>
          <cell r="FT326">
            <v>15</v>
          </cell>
          <cell r="FU326">
            <v>11</v>
          </cell>
          <cell r="FV326">
            <v>4</v>
          </cell>
          <cell r="FY326">
            <v>11</v>
          </cell>
          <cell r="FZ326">
            <v>14</v>
          </cell>
          <cell r="GB326">
            <v>11</v>
          </cell>
          <cell r="GC326">
            <v>14</v>
          </cell>
          <cell r="GD326">
            <v>11</v>
          </cell>
          <cell r="GE326">
            <v>4</v>
          </cell>
          <cell r="GG326">
            <v>0</v>
          </cell>
          <cell r="GH326">
            <v>-3</v>
          </cell>
          <cell r="GI326">
            <v>13</v>
          </cell>
          <cell r="GR326">
            <v>9</v>
          </cell>
          <cell r="GS326">
            <v>14</v>
          </cell>
          <cell r="GU326">
            <v>17</v>
          </cell>
          <cell r="GW326">
            <v>8</v>
          </cell>
          <cell r="GY326">
            <v>12</v>
          </cell>
          <cell r="GZ326">
            <v>14</v>
          </cell>
          <cell r="HA326">
            <v>9</v>
          </cell>
          <cell r="HB326">
            <v>9</v>
          </cell>
          <cell r="HM326">
            <v>15</v>
          </cell>
          <cell r="HN326">
            <v>13</v>
          </cell>
          <cell r="HO326">
            <v>15</v>
          </cell>
          <cell r="HP326">
            <v>10</v>
          </cell>
          <cell r="HQ326">
            <v>19</v>
          </cell>
          <cell r="HR326">
            <v>17</v>
          </cell>
          <cell r="HS326">
            <v>17</v>
          </cell>
        </row>
        <row r="327">
          <cell r="A327" t="str">
            <v>8716028</v>
          </cell>
          <cell r="B327">
            <v>5</v>
          </cell>
          <cell r="C327">
            <v>8</v>
          </cell>
          <cell r="D327" t="str">
            <v>28</v>
          </cell>
          <cell r="E327" t="str">
            <v>*</v>
          </cell>
          <cell r="F327" t="str">
            <v>X799</v>
          </cell>
          <cell r="G327" t="str">
            <v>8716028</v>
          </cell>
          <cell r="H327" t="str">
            <v>AIRMAX</v>
          </cell>
          <cell r="I327" t="str">
            <v>35/6</v>
          </cell>
          <cell r="J327" t="str">
            <v>+</v>
          </cell>
          <cell r="K327" t="str">
            <v>B</v>
          </cell>
          <cell r="L327" t="str">
            <v>S</v>
          </cell>
          <cell r="M327">
            <v>1499</v>
          </cell>
          <cell r="N327">
            <v>664.93</v>
          </cell>
          <cell r="O327">
            <v>780.28</v>
          </cell>
          <cell r="P327">
            <v>5</v>
          </cell>
          <cell r="Q327">
            <v>10</v>
          </cell>
          <cell r="R327">
            <v>9</v>
          </cell>
          <cell r="S327">
            <v>5</v>
          </cell>
          <cell r="T327">
            <v>3255.39</v>
          </cell>
          <cell r="U327">
            <v>42</v>
          </cell>
          <cell r="V327">
            <v>25478.91</v>
          </cell>
          <cell r="W327">
            <v>70063</v>
          </cell>
          <cell r="X327" t="str">
            <v>SUPUN AIRSOFT P</v>
          </cell>
          <cell r="Y327">
            <v>342</v>
          </cell>
          <cell r="Z327">
            <v>428684.79999999999</v>
          </cell>
          <cell r="AA327">
            <v>86352.88</v>
          </cell>
          <cell r="AB327">
            <v>84</v>
          </cell>
          <cell r="AC327" t="str">
            <v>201445</v>
          </cell>
          <cell r="AD327" t="str">
            <v>201610</v>
          </cell>
          <cell r="AE327">
            <v>45</v>
          </cell>
          <cell r="AF327">
            <v>3</v>
          </cell>
          <cell r="AG327">
            <v>48</v>
          </cell>
          <cell r="AH327" t="str">
            <v>201446</v>
          </cell>
          <cell r="AI327" t="str">
            <v>201733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 t="str">
            <v>-</v>
          </cell>
          <cell r="AO327">
            <v>-9.609</v>
          </cell>
          <cell r="AP327">
            <v>47.947000000000003</v>
          </cell>
          <cell r="AQ327">
            <v>19</v>
          </cell>
          <cell r="AR327">
            <v>4</v>
          </cell>
          <cell r="AS327" t="str">
            <v xml:space="preserve">8716028    </v>
          </cell>
          <cell r="AT327">
            <v>8</v>
          </cell>
          <cell r="AU327">
            <v>15</v>
          </cell>
          <cell r="AV327">
            <v>13</v>
          </cell>
          <cell r="AW327">
            <v>7</v>
          </cell>
          <cell r="AX327">
            <v>2</v>
          </cell>
          <cell r="AY327">
            <v>45</v>
          </cell>
          <cell r="AZ327" t="str">
            <v xml:space="preserve">8716028    </v>
          </cell>
          <cell r="BA327">
            <v>0</v>
          </cell>
          <cell r="BB327">
            <v>3</v>
          </cell>
          <cell r="BC327">
            <v>0</v>
          </cell>
          <cell r="BD327">
            <v>0</v>
          </cell>
          <cell r="BE327">
            <v>2</v>
          </cell>
          <cell r="BF327">
            <v>5</v>
          </cell>
          <cell r="BG327" t="str">
            <v xml:space="preserve">8716028    </v>
          </cell>
          <cell r="BH327">
            <v>4</v>
          </cell>
          <cell r="BI327">
            <v>19</v>
          </cell>
          <cell r="BJ327">
            <v>3</v>
          </cell>
          <cell r="BK327">
            <v>2</v>
          </cell>
          <cell r="BL327">
            <v>14</v>
          </cell>
          <cell r="BM327">
            <v>42</v>
          </cell>
          <cell r="BN327" t="str">
            <v xml:space="preserve">8716028    </v>
          </cell>
          <cell r="BO327">
            <v>7</v>
          </cell>
          <cell r="BP327">
            <v>0</v>
          </cell>
          <cell r="BR327">
            <v>0</v>
          </cell>
          <cell r="CZ327">
            <v>0</v>
          </cell>
          <cell r="DD327">
            <v>0</v>
          </cell>
          <cell r="DH327">
            <v>3</v>
          </cell>
          <cell r="DL327">
            <v>1</v>
          </cell>
          <cell r="DM327">
            <v>0</v>
          </cell>
          <cell r="DN327">
            <v>0</v>
          </cell>
          <cell r="DO327">
            <v>1</v>
          </cell>
          <cell r="DP327">
            <v>0</v>
          </cell>
          <cell r="DQ327">
            <v>1</v>
          </cell>
          <cell r="DR327">
            <v>1</v>
          </cell>
          <cell r="DU327">
            <v>3</v>
          </cell>
          <cell r="DX327">
            <v>1</v>
          </cell>
          <cell r="DY327">
            <v>2</v>
          </cell>
          <cell r="DZ327">
            <v>2</v>
          </cell>
          <cell r="EQ327">
            <v>0</v>
          </cell>
          <cell r="EU327">
            <v>0</v>
          </cell>
          <cell r="FD327">
            <v>0</v>
          </cell>
          <cell r="FF327">
            <v>2</v>
          </cell>
          <cell r="FK327">
            <v>0</v>
          </cell>
          <cell r="FQ327">
            <v>6</v>
          </cell>
          <cell r="FR327">
            <v>0</v>
          </cell>
          <cell r="FT327">
            <v>0</v>
          </cell>
          <cell r="FY327">
            <v>5</v>
          </cell>
          <cell r="FZ327">
            <v>3</v>
          </cell>
          <cell r="GE327">
            <v>2</v>
          </cell>
          <cell r="GS327">
            <v>0</v>
          </cell>
          <cell r="GY327">
            <v>0</v>
          </cell>
          <cell r="GZ327">
            <v>1</v>
          </cell>
          <cell r="HA327">
            <v>1</v>
          </cell>
          <cell r="HB327">
            <v>0</v>
          </cell>
          <cell r="HK327">
            <v>0</v>
          </cell>
          <cell r="HM327">
            <v>0</v>
          </cell>
          <cell r="HN327">
            <v>0</v>
          </cell>
          <cell r="HP327">
            <v>0</v>
          </cell>
          <cell r="HQ327">
            <v>0</v>
          </cell>
          <cell r="HR327">
            <v>2</v>
          </cell>
        </row>
        <row r="328">
          <cell r="A328" t="str">
            <v>8716029</v>
          </cell>
          <cell r="B328">
            <v>5</v>
          </cell>
          <cell r="C328">
            <v>8</v>
          </cell>
          <cell r="D328" t="str">
            <v>29</v>
          </cell>
          <cell r="E328"/>
          <cell r="F328"/>
          <cell r="G328" t="str">
            <v>8716029</v>
          </cell>
          <cell r="H328" t="str">
            <v>PALITHA</v>
          </cell>
          <cell r="I328" t="str">
            <v>43/6</v>
          </cell>
          <cell r="J328" t="str">
            <v>+</v>
          </cell>
          <cell r="K328" t="str">
            <v>B</v>
          </cell>
          <cell r="L328" t="str">
            <v>N</v>
          </cell>
          <cell r="M328">
            <v>1099</v>
          </cell>
          <cell r="N328">
            <v>500</v>
          </cell>
          <cell r="O328">
            <v>500</v>
          </cell>
          <cell r="P328">
            <v>25</v>
          </cell>
          <cell r="Q328">
            <v>40</v>
          </cell>
          <cell r="R328">
            <v>21</v>
          </cell>
          <cell r="S328">
            <v>24</v>
          </cell>
          <cell r="T328">
            <v>25168.15</v>
          </cell>
          <cell r="U328">
            <v>216</v>
          </cell>
          <cell r="V328">
            <v>208679.64</v>
          </cell>
          <cell r="W328">
            <v>70055</v>
          </cell>
          <cell r="X328" t="str">
            <v>MALKA ENTERPRIS</v>
          </cell>
          <cell r="Y328">
            <v>1621</v>
          </cell>
          <cell r="Z328">
            <v>1503723.6</v>
          </cell>
          <cell r="AA328">
            <v>1382800.7</v>
          </cell>
          <cell r="AB328">
            <v>1456</v>
          </cell>
          <cell r="AC328" t="str">
            <v>201638</v>
          </cell>
          <cell r="AD328" t="str">
            <v>201709</v>
          </cell>
          <cell r="AE328">
            <v>1253</v>
          </cell>
          <cell r="AF328">
            <v>0</v>
          </cell>
          <cell r="AG328">
            <v>1253</v>
          </cell>
          <cell r="AH328" t="str">
            <v>201639</v>
          </cell>
          <cell r="AI328" t="str">
            <v>201733</v>
          </cell>
          <cell r="AJ328">
            <v>1595</v>
          </cell>
          <cell r="AK328">
            <v>0</v>
          </cell>
          <cell r="AL328">
            <v>0</v>
          </cell>
          <cell r="AM328">
            <v>0</v>
          </cell>
          <cell r="AN328" t="str">
            <v>-</v>
          </cell>
          <cell r="AO328">
            <v>48.246000000000002</v>
          </cell>
          <cell r="AP328">
            <v>46.612000000000002</v>
          </cell>
          <cell r="AQ328">
            <v>68</v>
          </cell>
          <cell r="AR328">
            <v>17</v>
          </cell>
          <cell r="AS328" t="str">
            <v xml:space="preserve">8716029    </v>
          </cell>
          <cell r="AT328">
            <v>290</v>
          </cell>
          <cell r="AU328">
            <v>248</v>
          </cell>
          <cell r="AV328">
            <v>325</v>
          </cell>
          <cell r="AW328">
            <v>241</v>
          </cell>
          <cell r="AX328">
            <v>159</v>
          </cell>
          <cell r="AY328">
            <v>1263</v>
          </cell>
          <cell r="AZ328" t="str">
            <v xml:space="preserve">8716029    </v>
          </cell>
          <cell r="BA328">
            <v>9</v>
          </cell>
          <cell r="BB328">
            <v>2</v>
          </cell>
          <cell r="BC328">
            <v>4</v>
          </cell>
          <cell r="BD328">
            <v>6</v>
          </cell>
          <cell r="BE328">
            <v>3</v>
          </cell>
          <cell r="BF328">
            <v>24</v>
          </cell>
          <cell r="BG328" t="str">
            <v xml:space="preserve">8716029    </v>
          </cell>
          <cell r="BH328">
            <v>37</v>
          </cell>
          <cell r="BI328">
            <v>18</v>
          </cell>
          <cell r="BJ328">
            <v>36</v>
          </cell>
          <cell r="BK328">
            <v>72</v>
          </cell>
          <cell r="BL328">
            <v>53</v>
          </cell>
          <cell r="BM328">
            <v>216</v>
          </cell>
          <cell r="BN328" t="str">
            <v xml:space="preserve">8716029    </v>
          </cell>
          <cell r="BO328">
            <v>15</v>
          </cell>
          <cell r="BP328">
            <v>19</v>
          </cell>
          <cell r="BQ328">
            <v>35</v>
          </cell>
          <cell r="BU328">
            <v>25</v>
          </cell>
          <cell r="BX328">
            <v>10</v>
          </cell>
          <cell r="BY328">
            <v>16</v>
          </cell>
          <cell r="BZ328">
            <v>19</v>
          </cell>
          <cell r="CH328">
            <v>20</v>
          </cell>
          <cell r="DG328">
            <v>29</v>
          </cell>
          <cell r="DH328">
            <v>25</v>
          </cell>
          <cell r="DI328">
            <v>25</v>
          </cell>
          <cell r="DL328">
            <v>10</v>
          </cell>
          <cell r="DM328">
            <v>10</v>
          </cell>
          <cell r="DN328">
            <v>25</v>
          </cell>
          <cell r="DO328">
            <v>4</v>
          </cell>
          <cell r="DP328">
            <v>11</v>
          </cell>
          <cell r="DQ328">
            <v>16</v>
          </cell>
          <cell r="DR328">
            <v>13</v>
          </cell>
          <cell r="DU328">
            <v>25</v>
          </cell>
          <cell r="DX328">
            <v>19</v>
          </cell>
          <cell r="DY328">
            <v>15</v>
          </cell>
          <cell r="DZ328">
            <v>18</v>
          </cell>
          <cell r="EE328">
            <v>14</v>
          </cell>
          <cell r="EF328">
            <v>1</v>
          </cell>
          <cell r="EH328">
            <v>28</v>
          </cell>
          <cell r="EQ328">
            <v>8</v>
          </cell>
          <cell r="ER328">
            <v>20</v>
          </cell>
          <cell r="ES328">
            <v>12</v>
          </cell>
          <cell r="ET328">
            <v>38</v>
          </cell>
          <cell r="EU328">
            <v>50</v>
          </cell>
          <cell r="EV328">
            <v>25</v>
          </cell>
          <cell r="EW328">
            <v>17</v>
          </cell>
          <cell r="EX328">
            <v>8</v>
          </cell>
          <cell r="EY328">
            <v>11</v>
          </cell>
          <cell r="FC328">
            <v>2</v>
          </cell>
          <cell r="FD328">
            <v>20</v>
          </cell>
          <cell r="FE328">
            <v>26</v>
          </cell>
          <cell r="FF328">
            <v>14</v>
          </cell>
          <cell r="FG328">
            <v>0</v>
          </cell>
          <cell r="FH328">
            <v>14</v>
          </cell>
          <cell r="FQ328">
            <v>32</v>
          </cell>
          <cell r="FR328">
            <v>11</v>
          </cell>
          <cell r="FS328">
            <v>18</v>
          </cell>
          <cell r="FT328">
            <v>8</v>
          </cell>
          <cell r="FU328">
            <v>37</v>
          </cell>
          <cell r="FV328">
            <v>22</v>
          </cell>
          <cell r="FY328">
            <v>9</v>
          </cell>
          <cell r="FZ328">
            <v>23</v>
          </cell>
          <cell r="GB328">
            <v>9</v>
          </cell>
          <cell r="GC328">
            <v>16</v>
          </cell>
          <cell r="GD328">
            <v>26</v>
          </cell>
          <cell r="GE328">
            <v>12</v>
          </cell>
          <cell r="GG328">
            <v>2</v>
          </cell>
          <cell r="GH328">
            <v>0</v>
          </cell>
          <cell r="GI328">
            <v>5</v>
          </cell>
          <cell r="GK328">
            <v>0</v>
          </cell>
          <cell r="GQ328">
            <v>0</v>
          </cell>
          <cell r="GR328">
            <v>19</v>
          </cell>
          <cell r="GS328">
            <v>13</v>
          </cell>
          <cell r="GU328">
            <v>34</v>
          </cell>
          <cell r="GW328">
            <v>15</v>
          </cell>
          <cell r="GY328">
            <v>14</v>
          </cell>
          <cell r="GZ328">
            <v>10</v>
          </cell>
          <cell r="HA328">
            <v>10</v>
          </cell>
          <cell r="HB328">
            <v>12</v>
          </cell>
          <cell r="HE328">
            <v>13</v>
          </cell>
          <cell r="HH328">
            <v>0</v>
          </cell>
          <cell r="HM328">
            <v>25</v>
          </cell>
          <cell r="HN328">
            <v>34</v>
          </cell>
          <cell r="HO328">
            <v>17</v>
          </cell>
          <cell r="HP328">
            <v>30</v>
          </cell>
          <cell r="HQ328">
            <v>22</v>
          </cell>
          <cell r="HR328">
            <v>14</v>
          </cell>
          <cell r="HS328">
            <v>38</v>
          </cell>
        </row>
        <row r="329">
          <cell r="A329" t="str">
            <v>8714030</v>
          </cell>
          <cell r="B329">
            <v>5</v>
          </cell>
          <cell r="C329">
            <v>8</v>
          </cell>
          <cell r="D329" t="str">
            <v>30</v>
          </cell>
          <cell r="E329"/>
          <cell r="F329"/>
          <cell r="G329" t="str">
            <v>8714030</v>
          </cell>
          <cell r="H329" t="str">
            <v>ALBY</v>
          </cell>
          <cell r="I329" t="str">
            <v>00/0</v>
          </cell>
          <cell r="J329"/>
          <cell r="K329" t="str">
            <v>B</v>
          </cell>
          <cell r="L329" t="str">
            <v>N</v>
          </cell>
          <cell r="M329">
            <v>1199</v>
          </cell>
          <cell r="N329">
            <v>535</v>
          </cell>
          <cell r="O329">
            <v>535</v>
          </cell>
          <cell r="P329">
            <v>21</v>
          </cell>
          <cell r="Q329">
            <v>36</v>
          </cell>
          <cell r="R329">
            <v>17</v>
          </cell>
          <cell r="S329">
            <v>24</v>
          </cell>
          <cell r="T329">
            <v>24787.68</v>
          </cell>
          <cell r="U329">
            <v>198</v>
          </cell>
          <cell r="V329">
            <v>203248.85</v>
          </cell>
          <cell r="W329">
            <v>70041</v>
          </cell>
          <cell r="X329" t="str">
            <v>MODWAY INDUSTRI</v>
          </cell>
          <cell r="Y329">
            <v>258</v>
          </cell>
          <cell r="Z329">
            <v>269856.65999999997</v>
          </cell>
          <cell r="AA329">
            <v>665986.68999999994</v>
          </cell>
          <cell r="AB329">
            <v>655</v>
          </cell>
          <cell r="AC329" t="str">
            <v>201650</v>
          </cell>
          <cell r="AD329" t="str">
            <v>201725</v>
          </cell>
          <cell r="AE329">
            <v>259</v>
          </cell>
          <cell r="AF329">
            <v>0</v>
          </cell>
          <cell r="AG329">
            <v>259</v>
          </cell>
          <cell r="AH329" t="str">
            <v>201650</v>
          </cell>
          <cell r="AI329" t="str">
            <v>201733</v>
          </cell>
          <cell r="AJ329">
            <v>434</v>
          </cell>
          <cell r="AK329">
            <v>644</v>
          </cell>
          <cell r="AL329">
            <v>0</v>
          </cell>
          <cell r="AM329">
            <v>0</v>
          </cell>
          <cell r="AN329" t="str">
            <v>201739</v>
          </cell>
          <cell r="AO329">
            <v>47.881999999999998</v>
          </cell>
          <cell r="AP329">
            <v>47.639000000000003</v>
          </cell>
          <cell r="AQ329">
            <v>30</v>
          </cell>
          <cell r="AR329">
            <v>16</v>
          </cell>
          <cell r="AS329" t="str">
            <v xml:space="preserve">8714030    </v>
          </cell>
          <cell r="AT329">
            <v>108</v>
          </cell>
          <cell r="AU329">
            <v>31</v>
          </cell>
          <cell r="AV329">
            <v>34</v>
          </cell>
          <cell r="AW329">
            <v>76</v>
          </cell>
          <cell r="AX329">
            <v>14</v>
          </cell>
          <cell r="AY329">
            <v>263</v>
          </cell>
          <cell r="AZ329" t="str">
            <v xml:space="preserve">8714030    </v>
          </cell>
          <cell r="BA329">
            <v>13</v>
          </cell>
          <cell r="BB329">
            <v>1</v>
          </cell>
          <cell r="BC329">
            <v>1</v>
          </cell>
          <cell r="BD329">
            <v>8</v>
          </cell>
          <cell r="BE329">
            <v>1</v>
          </cell>
          <cell r="BF329">
            <v>24</v>
          </cell>
          <cell r="BG329" t="str">
            <v xml:space="preserve">8714030    </v>
          </cell>
          <cell r="BH329">
            <v>125</v>
          </cell>
          <cell r="BI329">
            <v>13</v>
          </cell>
          <cell r="BJ329">
            <v>10</v>
          </cell>
          <cell r="BK329">
            <v>42</v>
          </cell>
          <cell r="BL329">
            <v>8</v>
          </cell>
          <cell r="BM329">
            <v>198</v>
          </cell>
          <cell r="BN329" t="str">
            <v xml:space="preserve">8714030    </v>
          </cell>
          <cell r="BO329">
            <v>2</v>
          </cell>
          <cell r="BP329">
            <v>14</v>
          </cell>
          <cell r="BQ329">
            <v>13</v>
          </cell>
          <cell r="BR329">
            <v>8</v>
          </cell>
          <cell r="BS329">
            <v>1</v>
          </cell>
          <cell r="BT329">
            <v>0</v>
          </cell>
          <cell r="BU329">
            <v>8</v>
          </cell>
          <cell r="BV329">
            <v>0</v>
          </cell>
          <cell r="BW329">
            <v>0</v>
          </cell>
          <cell r="BX329">
            <v>0</v>
          </cell>
          <cell r="BY329">
            <v>13</v>
          </cell>
          <cell r="BZ329">
            <v>0</v>
          </cell>
          <cell r="CA329">
            <v>0</v>
          </cell>
          <cell r="CB329">
            <v>0</v>
          </cell>
          <cell r="CC329">
            <v>0</v>
          </cell>
          <cell r="CD329">
            <v>0</v>
          </cell>
          <cell r="CE329">
            <v>0</v>
          </cell>
          <cell r="CF329">
            <v>0</v>
          </cell>
          <cell r="CG329">
            <v>0</v>
          </cell>
          <cell r="CH329">
            <v>3</v>
          </cell>
          <cell r="CI329">
            <v>0</v>
          </cell>
          <cell r="CJ329">
            <v>0</v>
          </cell>
          <cell r="CK329">
            <v>0</v>
          </cell>
          <cell r="CL329">
            <v>0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</v>
          </cell>
          <cell r="CR329">
            <v>0</v>
          </cell>
          <cell r="CS329">
            <v>0</v>
          </cell>
          <cell r="CT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0</v>
          </cell>
          <cell r="DD329">
            <v>0</v>
          </cell>
          <cell r="DE329">
            <v>0</v>
          </cell>
          <cell r="DH329">
            <v>9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8</v>
          </cell>
          <cell r="DP329">
            <v>0</v>
          </cell>
          <cell r="DQ329">
            <v>0</v>
          </cell>
          <cell r="DR329">
            <v>9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5</v>
          </cell>
          <cell r="EI329">
            <v>0</v>
          </cell>
          <cell r="EJ329">
            <v>0</v>
          </cell>
          <cell r="EK329">
            <v>0</v>
          </cell>
          <cell r="EL329">
            <v>0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0</v>
          </cell>
          <cell r="ES329">
            <v>0</v>
          </cell>
          <cell r="ET329">
            <v>0</v>
          </cell>
          <cell r="EU329">
            <v>0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6</v>
          </cell>
          <cell r="FE329">
            <v>10</v>
          </cell>
          <cell r="FF329">
            <v>0</v>
          </cell>
          <cell r="FG329">
            <v>0</v>
          </cell>
          <cell r="FH329">
            <v>0</v>
          </cell>
          <cell r="FI329">
            <v>0</v>
          </cell>
          <cell r="FJ329">
            <v>0</v>
          </cell>
          <cell r="FK329">
            <v>0</v>
          </cell>
          <cell r="FL329">
            <v>0</v>
          </cell>
          <cell r="FM329">
            <v>0</v>
          </cell>
          <cell r="FN329">
            <v>0</v>
          </cell>
          <cell r="FO329">
            <v>0</v>
          </cell>
          <cell r="FP329">
            <v>0</v>
          </cell>
          <cell r="FQ329">
            <v>14</v>
          </cell>
          <cell r="FR329">
            <v>0</v>
          </cell>
          <cell r="FS329">
            <v>11</v>
          </cell>
          <cell r="FT329">
            <v>9</v>
          </cell>
          <cell r="FU329">
            <v>8</v>
          </cell>
          <cell r="FV329">
            <v>5</v>
          </cell>
          <cell r="FW329">
            <v>0</v>
          </cell>
          <cell r="FY329">
            <v>0</v>
          </cell>
          <cell r="FZ329">
            <v>4</v>
          </cell>
          <cell r="GA329">
            <v>0</v>
          </cell>
          <cell r="GB329">
            <v>9</v>
          </cell>
          <cell r="GC329">
            <v>0</v>
          </cell>
          <cell r="GD329">
            <v>0</v>
          </cell>
          <cell r="GE329">
            <v>0</v>
          </cell>
          <cell r="GF329">
            <v>0</v>
          </cell>
          <cell r="GG329">
            <v>0</v>
          </cell>
          <cell r="GH329">
            <v>0</v>
          </cell>
          <cell r="GI329">
            <v>11</v>
          </cell>
          <cell r="GJ329">
            <v>0</v>
          </cell>
          <cell r="GK329">
            <v>0</v>
          </cell>
          <cell r="GL329">
            <v>0</v>
          </cell>
          <cell r="GM329">
            <v>0</v>
          </cell>
          <cell r="GN329">
            <v>0</v>
          </cell>
          <cell r="GO329">
            <v>0</v>
          </cell>
          <cell r="GP329">
            <v>0</v>
          </cell>
          <cell r="GQ329">
            <v>0</v>
          </cell>
          <cell r="GR329">
            <v>10</v>
          </cell>
          <cell r="GS329">
            <v>9</v>
          </cell>
          <cell r="GT329">
            <v>0</v>
          </cell>
          <cell r="GU329">
            <v>4</v>
          </cell>
          <cell r="GV329">
            <v>0</v>
          </cell>
          <cell r="GW329">
            <v>0</v>
          </cell>
          <cell r="GX329">
            <v>0</v>
          </cell>
          <cell r="GY329">
            <v>0</v>
          </cell>
          <cell r="GZ329">
            <v>0</v>
          </cell>
          <cell r="HA329">
            <v>0</v>
          </cell>
          <cell r="HB329">
            <v>0</v>
          </cell>
          <cell r="HE329">
            <v>0</v>
          </cell>
          <cell r="HF329">
            <v>0</v>
          </cell>
          <cell r="HI329">
            <v>0</v>
          </cell>
          <cell r="HJ329">
            <v>0</v>
          </cell>
          <cell r="HK329">
            <v>0</v>
          </cell>
          <cell r="HL329">
            <v>0</v>
          </cell>
          <cell r="HM329">
            <v>8</v>
          </cell>
          <cell r="HN329">
            <v>9</v>
          </cell>
          <cell r="HO329">
            <v>0</v>
          </cell>
          <cell r="HP329">
            <v>9</v>
          </cell>
          <cell r="HQ329">
            <v>0</v>
          </cell>
          <cell r="HR329">
            <v>0</v>
          </cell>
          <cell r="HS329">
            <v>19</v>
          </cell>
        </row>
        <row r="330">
          <cell r="A330" t="str">
            <v>8716030</v>
          </cell>
          <cell r="B330">
            <v>5</v>
          </cell>
          <cell r="C330">
            <v>8</v>
          </cell>
          <cell r="D330" t="str">
            <v>30</v>
          </cell>
          <cell r="E330"/>
          <cell r="F330"/>
          <cell r="G330" t="str">
            <v>8716030</v>
          </cell>
          <cell r="H330" t="str">
            <v>ALBY</v>
          </cell>
          <cell r="I330" t="str">
            <v>00/0</v>
          </cell>
          <cell r="J330"/>
          <cell r="K330" t="str">
            <v>B</v>
          </cell>
          <cell r="L330" t="str">
            <v>N</v>
          </cell>
          <cell r="M330">
            <v>1199</v>
          </cell>
          <cell r="N330">
            <v>535</v>
          </cell>
          <cell r="O330">
            <v>535</v>
          </cell>
          <cell r="P330">
            <v>30</v>
          </cell>
          <cell r="Q330">
            <v>29</v>
          </cell>
          <cell r="R330">
            <v>37</v>
          </cell>
          <cell r="S330">
            <v>31</v>
          </cell>
          <cell r="T330">
            <v>32307.69</v>
          </cell>
          <cell r="U330">
            <v>241</v>
          </cell>
          <cell r="V330">
            <v>247848.45</v>
          </cell>
          <cell r="W330">
            <v>70041</v>
          </cell>
          <cell r="X330" t="str">
            <v>MODWAY INDUSTRI</v>
          </cell>
          <cell r="Y330">
            <v>191</v>
          </cell>
          <cell r="Z330">
            <v>199215.21</v>
          </cell>
          <cell r="AA330">
            <v>677716.7</v>
          </cell>
          <cell r="AB330">
            <v>665</v>
          </cell>
          <cell r="AC330" t="str">
            <v>201650</v>
          </cell>
          <cell r="AD330" t="str">
            <v>201733</v>
          </cell>
          <cell r="AE330">
            <v>423</v>
          </cell>
          <cell r="AF330">
            <v>300</v>
          </cell>
          <cell r="AG330">
            <v>723</v>
          </cell>
          <cell r="AH330" t="str">
            <v>201650</v>
          </cell>
          <cell r="AI330" t="str">
            <v>201733</v>
          </cell>
          <cell r="AJ330">
            <v>414</v>
          </cell>
          <cell r="AK330">
            <v>0</v>
          </cell>
          <cell r="AL330">
            <v>0</v>
          </cell>
          <cell r="AM330">
            <v>0</v>
          </cell>
          <cell r="AN330" t="str">
            <v>-</v>
          </cell>
          <cell r="AO330">
            <v>47.978000000000002</v>
          </cell>
          <cell r="AP330">
            <v>47.639000000000003</v>
          </cell>
          <cell r="AQ330">
            <v>37</v>
          </cell>
          <cell r="AR330">
            <v>20</v>
          </cell>
          <cell r="AS330" t="str">
            <v xml:space="preserve">8716030    </v>
          </cell>
          <cell r="AT330">
            <v>163</v>
          </cell>
          <cell r="AU330">
            <v>78</v>
          </cell>
          <cell r="AV330">
            <v>54</v>
          </cell>
          <cell r="AW330">
            <v>98</v>
          </cell>
          <cell r="AX330">
            <v>32</v>
          </cell>
          <cell r="AY330">
            <v>425</v>
          </cell>
          <cell r="AZ330" t="str">
            <v xml:space="preserve">8716030    </v>
          </cell>
          <cell r="BA330">
            <v>16</v>
          </cell>
          <cell r="BB330">
            <v>3</v>
          </cell>
          <cell r="BC330">
            <v>2</v>
          </cell>
          <cell r="BD330">
            <v>10</v>
          </cell>
          <cell r="BE330">
            <v>0</v>
          </cell>
          <cell r="BF330">
            <v>31</v>
          </cell>
          <cell r="BG330" t="str">
            <v xml:space="preserve">8716030    </v>
          </cell>
          <cell r="BH330">
            <v>127</v>
          </cell>
          <cell r="BI330">
            <v>28</v>
          </cell>
          <cell r="BJ330">
            <v>9</v>
          </cell>
          <cell r="BK330">
            <v>57</v>
          </cell>
          <cell r="BL330">
            <v>20</v>
          </cell>
          <cell r="BM330">
            <v>241</v>
          </cell>
          <cell r="BN330" t="str">
            <v xml:space="preserve">8716030    </v>
          </cell>
          <cell r="BO330">
            <v>11</v>
          </cell>
          <cell r="BP330">
            <v>24</v>
          </cell>
          <cell r="BQ330">
            <v>14</v>
          </cell>
          <cell r="BR330">
            <v>10</v>
          </cell>
          <cell r="BS330">
            <v>4</v>
          </cell>
          <cell r="BT330">
            <v>0</v>
          </cell>
          <cell r="BU330">
            <v>15</v>
          </cell>
          <cell r="BV330">
            <v>0</v>
          </cell>
          <cell r="BW330">
            <v>0</v>
          </cell>
          <cell r="BX330">
            <v>0</v>
          </cell>
          <cell r="BY330">
            <v>25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9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10</v>
          </cell>
          <cell r="DH330">
            <v>12</v>
          </cell>
          <cell r="DI330">
            <v>4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20</v>
          </cell>
          <cell r="DO330">
            <v>5</v>
          </cell>
          <cell r="DP330">
            <v>0</v>
          </cell>
          <cell r="DQ330">
            <v>0</v>
          </cell>
          <cell r="DR330">
            <v>9</v>
          </cell>
          <cell r="DS330">
            <v>0</v>
          </cell>
          <cell r="DT330">
            <v>0</v>
          </cell>
          <cell r="DU330">
            <v>14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7</v>
          </cell>
          <cell r="EA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7</v>
          </cell>
          <cell r="EI330">
            <v>0</v>
          </cell>
          <cell r="EJ330">
            <v>0</v>
          </cell>
          <cell r="EK330">
            <v>0</v>
          </cell>
          <cell r="EL330">
            <v>0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10</v>
          </cell>
          <cell r="ER330">
            <v>10</v>
          </cell>
          <cell r="ES330">
            <v>0</v>
          </cell>
          <cell r="ET330">
            <v>0</v>
          </cell>
          <cell r="EU330">
            <v>0</v>
          </cell>
          <cell r="EV330">
            <v>0</v>
          </cell>
          <cell r="EW330">
            <v>0</v>
          </cell>
          <cell r="EX330">
            <v>0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  <cell r="FD330">
            <v>9</v>
          </cell>
          <cell r="FE330">
            <v>11</v>
          </cell>
          <cell r="FF330">
            <v>0</v>
          </cell>
          <cell r="FG330">
            <v>0</v>
          </cell>
          <cell r="FH330">
            <v>0</v>
          </cell>
          <cell r="FI330">
            <v>0</v>
          </cell>
          <cell r="FJ330">
            <v>0</v>
          </cell>
          <cell r="FK330">
            <v>0</v>
          </cell>
          <cell r="FL330">
            <v>0</v>
          </cell>
          <cell r="FM330">
            <v>0</v>
          </cell>
          <cell r="FN330">
            <v>0</v>
          </cell>
          <cell r="FO330">
            <v>0</v>
          </cell>
          <cell r="FP330">
            <v>0</v>
          </cell>
          <cell r="FQ330">
            <v>12</v>
          </cell>
          <cell r="FR330">
            <v>0</v>
          </cell>
          <cell r="FS330">
            <v>13</v>
          </cell>
          <cell r="FT330">
            <v>9</v>
          </cell>
          <cell r="FU330">
            <v>9</v>
          </cell>
          <cell r="FV330">
            <v>19</v>
          </cell>
          <cell r="FW330">
            <v>0</v>
          </cell>
          <cell r="FY330">
            <v>0</v>
          </cell>
          <cell r="FZ330">
            <v>10</v>
          </cell>
          <cell r="GA330">
            <v>0</v>
          </cell>
          <cell r="GB330">
            <v>15</v>
          </cell>
          <cell r="GC330">
            <v>0</v>
          </cell>
          <cell r="GD330">
            <v>0</v>
          </cell>
          <cell r="GE330">
            <v>0</v>
          </cell>
          <cell r="GF330">
            <v>0</v>
          </cell>
          <cell r="GG330">
            <v>0</v>
          </cell>
          <cell r="GH330">
            <v>0</v>
          </cell>
          <cell r="GI330">
            <v>14</v>
          </cell>
          <cell r="GJ330">
            <v>0</v>
          </cell>
          <cell r="GK330">
            <v>0</v>
          </cell>
          <cell r="GL330">
            <v>0</v>
          </cell>
          <cell r="GM330">
            <v>0</v>
          </cell>
          <cell r="GN330">
            <v>0</v>
          </cell>
          <cell r="GO330">
            <v>0</v>
          </cell>
          <cell r="GP330">
            <v>0</v>
          </cell>
          <cell r="GQ330">
            <v>0</v>
          </cell>
          <cell r="GR330">
            <v>25</v>
          </cell>
          <cell r="GS330">
            <v>7</v>
          </cell>
          <cell r="GT330">
            <v>0</v>
          </cell>
          <cell r="GU330">
            <v>7</v>
          </cell>
          <cell r="GV330">
            <v>0</v>
          </cell>
          <cell r="GW330">
            <v>0</v>
          </cell>
          <cell r="GX330">
            <v>0</v>
          </cell>
          <cell r="GY330">
            <v>0</v>
          </cell>
          <cell r="GZ330">
            <v>0</v>
          </cell>
          <cell r="HA330">
            <v>0</v>
          </cell>
          <cell r="HB330">
            <v>0</v>
          </cell>
          <cell r="HE330">
            <v>0</v>
          </cell>
          <cell r="HF330">
            <v>0</v>
          </cell>
          <cell r="HI330">
            <v>0</v>
          </cell>
          <cell r="HJ330">
            <v>0</v>
          </cell>
          <cell r="HK330">
            <v>0</v>
          </cell>
          <cell r="HL330">
            <v>0</v>
          </cell>
          <cell r="HM330">
            <v>12</v>
          </cell>
          <cell r="HN330">
            <v>9</v>
          </cell>
          <cell r="HO330">
            <v>1</v>
          </cell>
          <cell r="HP330">
            <v>11</v>
          </cell>
          <cell r="HQ330">
            <v>0</v>
          </cell>
          <cell r="HR330">
            <v>0</v>
          </cell>
          <cell r="HS330">
            <v>9</v>
          </cell>
        </row>
        <row r="331">
          <cell r="A331" t="str">
            <v>8614034</v>
          </cell>
          <cell r="B331">
            <v>5</v>
          </cell>
          <cell r="C331">
            <v>8</v>
          </cell>
          <cell r="D331" t="str">
            <v>34</v>
          </cell>
          <cell r="E331" t="str">
            <v>*</v>
          </cell>
          <cell r="F331" t="str">
            <v>X899</v>
          </cell>
          <cell r="G331" t="str">
            <v>8614034</v>
          </cell>
          <cell r="H331" t="str">
            <v>SUPUN</v>
          </cell>
          <cell r="I331" t="str">
            <v>35/4</v>
          </cell>
          <cell r="J331" t="str">
            <v>+</v>
          </cell>
          <cell r="K331" t="str">
            <v>B</v>
          </cell>
          <cell r="L331" t="str">
            <v>D</v>
          </cell>
          <cell r="M331">
            <v>1499</v>
          </cell>
          <cell r="N331">
            <v>668.99</v>
          </cell>
          <cell r="O331">
            <v>791.65</v>
          </cell>
          <cell r="P331">
            <v>1</v>
          </cell>
          <cell r="Q331">
            <v>4</v>
          </cell>
          <cell r="R331">
            <v>0</v>
          </cell>
          <cell r="S331">
            <v>2</v>
          </cell>
          <cell r="T331">
            <v>1025.6400000000001</v>
          </cell>
          <cell r="U331">
            <v>14</v>
          </cell>
          <cell r="V331">
            <v>6538.88</v>
          </cell>
          <cell r="W331">
            <v>70063</v>
          </cell>
          <cell r="X331" t="str">
            <v>SUPUN AIRSOFT P</v>
          </cell>
          <cell r="Y331">
            <v>380</v>
          </cell>
          <cell r="Z331">
            <v>173856.17</v>
          </cell>
          <cell r="AA331">
            <v>22613.15</v>
          </cell>
          <cell r="AB331">
            <v>45</v>
          </cell>
          <cell r="AC331" t="str">
            <v>201250</v>
          </cell>
          <cell r="AD331" t="str">
            <v>201520</v>
          </cell>
          <cell r="AE331">
            <v>35</v>
          </cell>
          <cell r="AF331">
            <v>0</v>
          </cell>
          <cell r="AG331">
            <v>35</v>
          </cell>
          <cell r="AH331" t="str">
            <v>201251</v>
          </cell>
          <cell r="AI331" t="str">
            <v>201733</v>
          </cell>
          <cell r="AJ331">
            <v>1068</v>
          </cell>
          <cell r="AK331">
            <v>0</v>
          </cell>
          <cell r="AL331">
            <v>0</v>
          </cell>
          <cell r="AM331">
            <v>0</v>
          </cell>
          <cell r="AN331" t="str">
            <v>-</v>
          </cell>
          <cell r="AO331">
            <v>-43.232999999999997</v>
          </cell>
          <cell r="AP331">
            <v>47.628999999999998</v>
          </cell>
          <cell r="AQ331">
            <v>19</v>
          </cell>
          <cell r="AR331">
            <v>1</v>
          </cell>
          <cell r="AS331" t="str">
            <v xml:space="preserve">8614034    </v>
          </cell>
          <cell r="AT331">
            <v>6</v>
          </cell>
          <cell r="AU331">
            <v>12</v>
          </cell>
          <cell r="AV331">
            <v>6</v>
          </cell>
          <cell r="AW331">
            <v>8</v>
          </cell>
          <cell r="AX331">
            <v>3</v>
          </cell>
          <cell r="AY331">
            <v>35</v>
          </cell>
          <cell r="AZ331" t="str">
            <v xml:space="preserve">8614034    </v>
          </cell>
          <cell r="BA331">
            <v>0</v>
          </cell>
          <cell r="BB331">
            <v>2</v>
          </cell>
          <cell r="BC331">
            <v>0</v>
          </cell>
          <cell r="BD331">
            <v>0</v>
          </cell>
          <cell r="BE331">
            <v>0</v>
          </cell>
          <cell r="BF331">
            <v>2</v>
          </cell>
          <cell r="BG331" t="str">
            <v xml:space="preserve">8614034    </v>
          </cell>
          <cell r="BH331">
            <v>0</v>
          </cell>
          <cell r="BI331">
            <v>12</v>
          </cell>
          <cell r="BJ331">
            <v>0</v>
          </cell>
          <cell r="BK331">
            <v>1</v>
          </cell>
          <cell r="BL331">
            <v>1</v>
          </cell>
          <cell r="BM331">
            <v>14</v>
          </cell>
          <cell r="BN331" t="str">
            <v xml:space="preserve">8614034    </v>
          </cell>
          <cell r="BO331">
            <v>1</v>
          </cell>
          <cell r="BP331">
            <v>0</v>
          </cell>
          <cell r="BQ331">
            <v>0</v>
          </cell>
          <cell r="BR331">
            <v>2</v>
          </cell>
          <cell r="BS331">
            <v>0</v>
          </cell>
          <cell r="BU331">
            <v>0</v>
          </cell>
          <cell r="BV331">
            <v>0</v>
          </cell>
          <cell r="BX331">
            <v>0</v>
          </cell>
          <cell r="BY331">
            <v>0</v>
          </cell>
          <cell r="BZ331">
            <v>0</v>
          </cell>
          <cell r="CP331">
            <v>0</v>
          </cell>
          <cell r="CZ331">
            <v>2</v>
          </cell>
          <cell r="DH331">
            <v>0</v>
          </cell>
          <cell r="DI331">
            <v>2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1</v>
          </cell>
          <cell r="DR331">
            <v>1</v>
          </cell>
          <cell r="DS331">
            <v>0</v>
          </cell>
          <cell r="DU331">
            <v>5</v>
          </cell>
          <cell r="DV331">
            <v>0</v>
          </cell>
          <cell r="DX331">
            <v>0</v>
          </cell>
          <cell r="DZ331">
            <v>0</v>
          </cell>
          <cell r="EK331">
            <v>3</v>
          </cell>
          <cell r="EM331">
            <v>0</v>
          </cell>
          <cell r="EQ331">
            <v>0</v>
          </cell>
          <cell r="ER331">
            <v>0</v>
          </cell>
          <cell r="ES331">
            <v>0</v>
          </cell>
          <cell r="ET331">
            <v>1</v>
          </cell>
          <cell r="EU331">
            <v>0</v>
          </cell>
          <cell r="EV331">
            <v>0</v>
          </cell>
          <cell r="EW331">
            <v>0</v>
          </cell>
          <cell r="EX331">
            <v>0</v>
          </cell>
          <cell r="EY331">
            <v>0</v>
          </cell>
          <cell r="FC331">
            <v>2</v>
          </cell>
          <cell r="FD331">
            <v>0</v>
          </cell>
          <cell r="FE331">
            <v>0</v>
          </cell>
          <cell r="FK331">
            <v>0</v>
          </cell>
          <cell r="FM331">
            <v>0</v>
          </cell>
          <cell r="FQ331">
            <v>1</v>
          </cell>
          <cell r="FR331">
            <v>1</v>
          </cell>
          <cell r="FS331">
            <v>0</v>
          </cell>
          <cell r="FT331">
            <v>3</v>
          </cell>
          <cell r="FU331">
            <v>0</v>
          </cell>
          <cell r="FV331">
            <v>0</v>
          </cell>
          <cell r="FY331">
            <v>2</v>
          </cell>
          <cell r="FZ331">
            <v>0</v>
          </cell>
          <cell r="GB331">
            <v>0</v>
          </cell>
          <cell r="GD331">
            <v>0</v>
          </cell>
          <cell r="GE331">
            <v>0</v>
          </cell>
          <cell r="GL331">
            <v>3</v>
          </cell>
          <cell r="GQ331">
            <v>0</v>
          </cell>
          <cell r="GR331">
            <v>0</v>
          </cell>
          <cell r="GS331">
            <v>0</v>
          </cell>
          <cell r="GT331">
            <v>0</v>
          </cell>
          <cell r="GU331">
            <v>0</v>
          </cell>
          <cell r="GV331">
            <v>0</v>
          </cell>
          <cell r="GW331">
            <v>0</v>
          </cell>
          <cell r="GX331">
            <v>0</v>
          </cell>
          <cell r="GY331">
            <v>2</v>
          </cell>
          <cell r="GZ331">
            <v>0</v>
          </cell>
          <cell r="HA331">
            <v>1</v>
          </cell>
          <cell r="HB331">
            <v>0</v>
          </cell>
          <cell r="HM331">
            <v>1</v>
          </cell>
          <cell r="HN331">
            <v>0</v>
          </cell>
          <cell r="HO331">
            <v>0</v>
          </cell>
          <cell r="HP331">
            <v>0</v>
          </cell>
          <cell r="HQ331">
            <v>1</v>
          </cell>
          <cell r="HR331">
            <v>0</v>
          </cell>
          <cell r="HS331">
            <v>0</v>
          </cell>
        </row>
        <row r="332">
          <cell r="A332" t="str">
            <v>8714038</v>
          </cell>
          <cell r="B332">
            <v>5</v>
          </cell>
          <cell r="C332">
            <v>8</v>
          </cell>
          <cell r="D332" t="str">
            <v>38</v>
          </cell>
          <cell r="E332"/>
          <cell r="F332"/>
          <cell r="G332" t="str">
            <v>8714038</v>
          </cell>
          <cell r="H332" t="str">
            <v>RANDEL</v>
          </cell>
          <cell r="I332" t="str">
            <v>00/0</v>
          </cell>
          <cell r="J332"/>
          <cell r="K332" t="str">
            <v>B</v>
          </cell>
          <cell r="L332" t="str">
            <v>N</v>
          </cell>
          <cell r="M332">
            <v>1199</v>
          </cell>
          <cell r="N332">
            <v>535</v>
          </cell>
          <cell r="O332">
            <v>535</v>
          </cell>
          <cell r="P332">
            <v>25</v>
          </cell>
          <cell r="Q332">
            <v>32</v>
          </cell>
          <cell r="R332">
            <v>21</v>
          </cell>
          <cell r="S332">
            <v>31</v>
          </cell>
          <cell r="T332">
            <v>35686.69</v>
          </cell>
          <cell r="U332">
            <v>173</v>
          </cell>
          <cell r="V332">
            <v>187140.85</v>
          </cell>
          <cell r="W332">
            <v>70041</v>
          </cell>
          <cell r="X332" t="str">
            <v>MODWAY INDUSTRI</v>
          </cell>
          <cell r="Y332">
            <v>227</v>
          </cell>
          <cell r="Z332">
            <v>234055.89</v>
          </cell>
          <cell r="AA332">
            <v>672967.5</v>
          </cell>
          <cell r="AB332">
            <v>658</v>
          </cell>
          <cell r="AC332" t="str">
            <v>201650</v>
          </cell>
          <cell r="AD332" t="str">
            <v>201726</v>
          </cell>
          <cell r="AE332">
            <v>404</v>
          </cell>
          <cell r="AF332">
            <v>88</v>
          </cell>
          <cell r="AG332">
            <v>492</v>
          </cell>
          <cell r="AH332" t="str">
            <v>201650</v>
          </cell>
          <cell r="AI332" t="str">
            <v>201733</v>
          </cell>
          <cell r="AJ332">
            <v>417</v>
          </cell>
          <cell r="AK332">
            <v>0</v>
          </cell>
          <cell r="AL332">
            <v>0</v>
          </cell>
          <cell r="AM332">
            <v>0</v>
          </cell>
          <cell r="AN332" t="str">
            <v>-</v>
          </cell>
          <cell r="AO332">
            <v>50.542999999999999</v>
          </cell>
          <cell r="AP332">
            <v>47.639000000000003</v>
          </cell>
          <cell r="AQ332">
            <v>44</v>
          </cell>
          <cell r="AR332">
            <v>15</v>
          </cell>
          <cell r="AS332" t="str">
            <v xml:space="preserve">8714038    </v>
          </cell>
          <cell r="AT332">
            <v>111</v>
          </cell>
          <cell r="AU332">
            <v>75</v>
          </cell>
          <cell r="AV332">
            <v>73</v>
          </cell>
          <cell r="AW332">
            <v>94</v>
          </cell>
          <cell r="AX332">
            <v>51</v>
          </cell>
          <cell r="AY332">
            <v>404</v>
          </cell>
          <cell r="AZ332" t="str">
            <v xml:space="preserve">8714038    </v>
          </cell>
          <cell r="BA332">
            <v>16</v>
          </cell>
          <cell r="BB332">
            <v>1</v>
          </cell>
          <cell r="BC332">
            <v>5</v>
          </cell>
          <cell r="BD332">
            <v>2</v>
          </cell>
          <cell r="BE332">
            <v>7</v>
          </cell>
          <cell r="BF332">
            <v>31</v>
          </cell>
          <cell r="BG332" t="str">
            <v xml:space="preserve">8714038    </v>
          </cell>
          <cell r="BH332">
            <v>41</v>
          </cell>
          <cell r="BI332">
            <v>20</v>
          </cell>
          <cell r="BJ332">
            <v>48</v>
          </cell>
          <cell r="BK332">
            <v>41</v>
          </cell>
          <cell r="BL332">
            <v>23</v>
          </cell>
          <cell r="BM332">
            <v>173</v>
          </cell>
          <cell r="BN332" t="str">
            <v xml:space="preserve">8714038    </v>
          </cell>
          <cell r="BO332">
            <v>8</v>
          </cell>
          <cell r="BP332">
            <v>9</v>
          </cell>
          <cell r="BQ332">
            <v>13</v>
          </cell>
          <cell r="BR332">
            <v>7</v>
          </cell>
          <cell r="BS332">
            <v>9</v>
          </cell>
          <cell r="BT332">
            <v>0</v>
          </cell>
          <cell r="BU332">
            <v>10</v>
          </cell>
          <cell r="BV332">
            <v>0</v>
          </cell>
          <cell r="BW332">
            <v>0</v>
          </cell>
          <cell r="BX332">
            <v>9</v>
          </cell>
          <cell r="BY332">
            <v>12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10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H332">
            <v>8</v>
          </cell>
          <cell r="DI332">
            <v>8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6</v>
          </cell>
          <cell r="DO332">
            <v>0</v>
          </cell>
          <cell r="DP332">
            <v>8</v>
          </cell>
          <cell r="DQ332">
            <v>0</v>
          </cell>
          <cell r="DR332">
            <v>10</v>
          </cell>
          <cell r="DS332">
            <v>0</v>
          </cell>
          <cell r="DT332">
            <v>0</v>
          </cell>
          <cell r="DU332">
            <v>11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9</v>
          </cell>
          <cell r="EA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15</v>
          </cell>
          <cell r="EG332">
            <v>0</v>
          </cell>
          <cell r="EH332">
            <v>8</v>
          </cell>
          <cell r="EI332">
            <v>0</v>
          </cell>
          <cell r="EJ332">
            <v>0</v>
          </cell>
          <cell r="EK332">
            <v>0</v>
          </cell>
          <cell r="EL332">
            <v>0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0</v>
          </cell>
          <cell r="ES332">
            <v>9</v>
          </cell>
          <cell r="ET332">
            <v>0</v>
          </cell>
          <cell r="EU332">
            <v>0</v>
          </cell>
          <cell r="EV332">
            <v>8</v>
          </cell>
          <cell r="EW332">
            <v>0</v>
          </cell>
          <cell r="EX332">
            <v>6</v>
          </cell>
          <cell r="EY332">
            <v>8</v>
          </cell>
          <cell r="EZ332">
            <v>0</v>
          </cell>
          <cell r="FA332">
            <v>0</v>
          </cell>
          <cell r="FB332">
            <v>0</v>
          </cell>
          <cell r="FC332">
            <v>8</v>
          </cell>
          <cell r="FD332">
            <v>9</v>
          </cell>
          <cell r="FE332">
            <v>13</v>
          </cell>
          <cell r="FF332">
            <v>9</v>
          </cell>
          <cell r="FG332">
            <v>0</v>
          </cell>
          <cell r="FH332">
            <v>0</v>
          </cell>
          <cell r="FI332">
            <v>0</v>
          </cell>
          <cell r="FJ332">
            <v>0</v>
          </cell>
          <cell r="FK332">
            <v>0</v>
          </cell>
          <cell r="FL332">
            <v>0</v>
          </cell>
          <cell r="FM332">
            <v>0</v>
          </cell>
          <cell r="FN332">
            <v>0</v>
          </cell>
          <cell r="FO332">
            <v>0</v>
          </cell>
          <cell r="FP332">
            <v>0</v>
          </cell>
          <cell r="FQ332">
            <v>11</v>
          </cell>
          <cell r="FR332">
            <v>5</v>
          </cell>
          <cell r="FS332">
            <v>9</v>
          </cell>
          <cell r="FT332">
            <v>9</v>
          </cell>
          <cell r="FU332">
            <v>10</v>
          </cell>
          <cell r="FV332">
            <v>9</v>
          </cell>
          <cell r="FW332">
            <v>0</v>
          </cell>
          <cell r="FY332">
            <v>0</v>
          </cell>
          <cell r="FZ332">
            <v>8</v>
          </cell>
          <cell r="GA332">
            <v>0</v>
          </cell>
          <cell r="GB332">
            <v>8</v>
          </cell>
          <cell r="GC332">
            <v>0</v>
          </cell>
          <cell r="GD332">
            <v>0</v>
          </cell>
          <cell r="GE332">
            <v>8</v>
          </cell>
          <cell r="GF332">
            <v>0</v>
          </cell>
          <cell r="GH332">
            <v>0</v>
          </cell>
          <cell r="GI332">
            <v>8</v>
          </cell>
          <cell r="GJ332">
            <v>0</v>
          </cell>
          <cell r="GK332">
            <v>0</v>
          </cell>
          <cell r="GL332">
            <v>0</v>
          </cell>
          <cell r="GM332">
            <v>0</v>
          </cell>
          <cell r="GN332">
            <v>0</v>
          </cell>
          <cell r="GO332">
            <v>0</v>
          </cell>
          <cell r="GP332">
            <v>0</v>
          </cell>
          <cell r="GQ332">
            <v>0</v>
          </cell>
          <cell r="GR332">
            <v>12</v>
          </cell>
          <cell r="GS332">
            <v>8</v>
          </cell>
          <cell r="GT332">
            <v>0</v>
          </cell>
          <cell r="GU332">
            <v>14</v>
          </cell>
          <cell r="GV332">
            <v>0</v>
          </cell>
          <cell r="GW332">
            <v>0</v>
          </cell>
          <cell r="GX332">
            <v>0</v>
          </cell>
          <cell r="GY332">
            <v>0</v>
          </cell>
          <cell r="GZ332">
            <v>0</v>
          </cell>
          <cell r="HA332">
            <v>0</v>
          </cell>
          <cell r="HB332">
            <v>0</v>
          </cell>
          <cell r="HE332">
            <v>0</v>
          </cell>
          <cell r="HF332">
            <v>0</v>
          </cell>
          <cell r="HI332">
            <v>0</v>
          </cell>
          <cell r="HJ332">
            <v>0</v>
          </cell>
          <cell r="HK332">
            <v>0</v>
          </cell>
          <cell r="HL332">
            <v>0</v>
          </cell>
          <cell r="HM332">
            <v>8</v>
          </cell>
          <cell r="HN332">
            <v>8</v>
          </cell>
          <cell r="HO332">
            <v>0</v>
          </cell>
          <cell r="HP332">
            <v>0</v>
          </cell>
          <cell r="HQ332">
            <v>0</v>
          </cell>
          <cell r="HR332">
            <v>10</v>
          </cell>
          <cell r="HS332">
            <v>10</v>
          </cell>
        </row>
        <row r="333">
          <cell r="A333" t="str">
            <v>8716038</v>
          </cell>
          <cell r="B333">
            <v>5</v>
          </cell>
          <cell r="C333">
            <v>8</v>
          </cell>
          <cell r="D333" t="str">
            <v>38</v>
          </cell>
          <cell r="E333"/>
          <cell r="F333"/>
          <cell r="G333" t="str">
            <v>8716038</v>
          </cell>
          <cell r="H333" t="str">
            <v>RANDEL</v>
          </cell>
          <cell r="I333" t="str">
            <v>00/0</v>
          </cell>
          <cell r="J333"/>
          <cell r="K333" t="str">
            <v>B</v>
          </cell>
          <cell r="L333" t="str">
            <v>N</v>
          </cell>
          <cell r="M333">
            <v>1199</v>
          </cell>
          <cell r="N333">
            <v>535</v>
          </cell>
          <cell r="O333">
            <v>535</v>
          </cell>
          <cell r="P333">
            <v>25</v>
          </cell>
          <cell r="Q333">
            <v>28</v>
          </cell>
          <cell r="R333">
            <v>23</v>
          </cell>
          <cell r="S333">
            <v>22</v>
          </cell>
          <cell r="T333">
            <v>24956.58</v>
          </cell>
          <cell r="U333">
            <v>185</v>
          </cell>
          <cell r="V333">
            <v>196375.49</v>
          </cell>
          <cell r="W333">
            <v>70041</v>
          </cell>
          <cell r="X333" t="str">
            <v>MODWAY INDUSTRI</v>
          </cell>
          <cell r="Y333">
            <v>154</v>
          </cell>
          <cell r="Z333">
            <v>159758.62</v>
          </cell>
          <cell r="AA333">
            <v>422337.54</v>
          </cell>
          <cell r="AB333">
            <v>411</v>
          </cell>
          <cell r="AC333" t="str">
            <v>201650</v>
          </cell>
          <cell r="AD333" t="str">
            <v>201725</v>
          </cell>
          <cell r="AE333">
            <v>230</v>
          </cell>
          <cell r="AF333">
            <v>19</v>
          </cell>
          <cell r="AG333">
            <v>249</v>
          </cell>
          <cell r="AH333" t="str">
            <v>201650</v>
          </cell>
          <cell r="AI333" t="str">
            <v>201733</v>
          </cell>
          <cell r="AJ333">
            <v>267</v>
          </cell>
          <cell r="AK333">
            <v>196</v>
          </cell>
          <cell r="AL333">
            <v>0</v>
          </cell>
          <cell r="AM333">
            <v>0</v>
          </cell>
          <cell r="AN333" t="str">
            <v>201739</v>
          </cell>
          <cell r="AO333">
            <v>49.598999999999997</v>
          </cell>
          <cell r="AP333">
            <v>47.639000000000003</v>
          </cell>
          <cell r="AQ333">
            <v>26</v>
          </cell>
          <cell r="AR333">
            <v>14</v>
          </cell>
          <cell r="AS333" t="str">
            <v xml:space="preserve">8716038    </v>
          </cell>
          <cell r="AT333">
            <v>89</v>
          </cell>
          <cell r="AU333">
            <v>21</v>
          </cell>
          <cell r="AV333">
            <v>45</v>
          </cell>
          <cell r="AW333">
            <v>58</v>
          </cell>
          <cell r="AX333">
            <v>15</v>
          </cell>
          <cell r="AY333">
            <v>228</v>
          </cell>
          <cell r="AZ333" t="str">
            <v xml:space="preserve">8716038    </v>
          </cell>
          <cell r="BA333">
            <v>14</v>
          </cell>
          <cell r="BB333">
            <v>0</v>
          </cell>
          <cell r="BC333">
            <v>1</v>
          </cell>
          <cell r="BD333">
            <v>5</v>
          </cell>
          <cell r="BE333">
            <v>2</v>
          </cell>
          <cell r="BF333">
            <v>22</v>
          </cell>
          <cell r="BG333" t="str">
            <v xml:space="preserve">8716038    </v>
          </cell>
          <cell r="BH333">
            <v>80</v>
          </cell>
          <cell r="BI333">
            <v>1</v>
          </cell>
          <cell r="BJ333">
            <v>10</v>
          </cell>
          <cell r="BK333">
            <v>83</v>
          </cell>
          <cell r="BL333">
            <v>11</v>
          </cell>
          <cell r="BM333">
            <v>185</v>
          </cell>
          <cell r="BN333" t="str">
            <v xml:space="preserve">8716038    </v>
          </cell>
          <cell r="BO333">
            <v>15</v>
          </cell>
          <cell r="BP333">
            <v>7</v>
          </cell>
          <cell r="BQ333">
            <v>8</v>
          </cell>
          <cell r="BR333">
            <v>7</v>
          </cell>
          <cell r="BS333">
            <v>14</v>
          </cell>
          <cell r="BT333">
            <v>0</v>
          </cell>
          <cell r="BU333">
            <v>5</v>
          </cell>
          <cell r="BV333">
            <v>0</v>
          </cell>
          <cell r="BW333">
            <v>0</v>
          </cell>
          <cell r="BX333">
            <v>0</v>
          </cell>
          <cell r="BY333">
            <v>7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7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12</v>
          </cell>
          <cell r="EG333">
            <v>0</v>
          </cell>
          <cell r="EH333">
            <v>9</v>
          </cell>
          <cell r="EI333">
            <v>0</v>
          </cell>
          <cell r="EJ333">
            <v>0</v>
          </cell>
          <cell r="EK333">
            <v>0</v>
          </cell>
          <cell r="EL333">
            <v>0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0</v>
          </cell>
          <cell r="ES333">
            <v>0</v>
          </cell>
          <cell r="ET333">
            <v>0</v>
          </cell>
          <cell r="EU333">
            <v>0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0</v>
          </cell>
          <cell r="FD333">
            <v>10</v>
          </cell>
          <cell r="FE333">
            <v>19</v>
          </cell>
          <cell r="FF333">
            <v>0</v>
          </cell>
          <cell r="FG333">
            <v>0</v>
          </cell>
          <cell r="FH333">
            <v>0</v>
          </cell>
          <cell r="FI333">
            <v>0</v>
          </cell>
          <cell r="FJ333">
            <v>0</v>
          </cell>
          <cell r="FK333">
            <v>0</v>
          </cell>
          <cell r="FL333">
            <v>0</v>
          </cell>
          <cell r="FM333">
            <v>0</v>
          </cell>
          <cell r="FN333">
            <v>0</v>
          </cell>
          <cell r="FO333">
            <v>0</v>
          </cell>
          <cell r="FP333">
            <v>0</v>
          </cell>
          <cell r="FQ333">
            <v>16</v>
          </cell>
          <cell r="FR333">
            <v>0</v>
          </cell>
          <cell r="FS333">
            <v>9</v>
          </cell>
          <cell r="FT333">
            <v>7</v>
          </cell>
          <cell r="FU333">
            <v>9</v>
          </cell>
          <cell r="FV333">
            <v>9</v>
          </cell>
          <cell r="FW333">
            <v>0</v>
          </cell>
          <cell r="FY333">
            <v>0</v>
          </cell>
          <cell r="FZ333">
            <v>7</v>
          </cell>
          <cell r="GA333">
            <v>0</v>
          </cell>
          <cell r="GB333">
            <v>6</v>
          </cell>
          <cell r="GC333">
            <v>0</v>
          </cell>
          <cell r="GD333">
            <v>0</v>
          </cell>
          <cell r="GE333">
            <v>0</v>
          </cell>
          <cell r="GF333">
            <v>0</v>
          </cell>
          <cell r="GG333">
            <v>0</v>
          </cell>
          <cell r="GH333">
            <v>0</v>
          </cell>
          <cell r="GI333">
            <v>5</v>
          </cell>
          <cell r="GJ333">
            <v>0</v>
          </cell>
          <cell r="GK333">
            <v>0</v>
          </cell>
          <cell r="GL333">
            <v>0</v>
          </cell>
          <cell r="GM333">
            <v>0</v>
          </cell>
          <cell r="GN333">
            <v>0</v>
          </cell>
          <cell r="GO333">
            <v>0</v>
          </cell>
          <cell r="GP333">
            <v>0</v>
          </cell>
          <cell r="GQ333">
            <v>0</v>
          </cell>
          <cell r="GR333">
            <v>7</v>
          </cell>
          <cell r="GS333">
            <v>6</v>
          </cell>
          <cell r="GT333">
            <v>0</v>
          </cell>
          <cell r="GU333">
            <v>8</v>
          </cell>
          <cell r="GV333">
            <v>0</v>
          </cell>
          <cell r="GW333">
            <v>0</v>
          </cell>
          <cell r="GX333">
            <v>0</v>
          </cell>
          <cell r="GY333">
            <v>0</v>
          </cell>
          <cell r="GZ333">
            <v>0</v>
          </cell>
          <cell r="HA333">
            <v>0</v>
          </cell>
          <cell r="HB333">
            <v>0</v>
          </cell>
          <cell r="HE333">
            <v>0</v>
          </cell>
          <cell r="HF333">
            <v>0</v>
          </cell>
          <cell r="HI333">
            <v>0</v>
          </cell>
          <cell r="HJ333">
            <v>0</v>
          </cell>
          <cell r="HK333">
            <v>0</v>
          </cell>
          <cell r="HL333">
            <v>0</v>
          </cell>
          <cell r="HM333">
            <v>6</v>
          </cell>
          <cell r="HN333">
            <v>0</v>
          </cell>
          <cell r="HO333">
            <v>0</v>
          </cell>
          <cell r="HP333">
            <v>0</v>
          </cell>
          <cell r="HQ333">
            <v>0</v>
          </cell>
          <cell r="HR333">
            <v>0</v>
          </cell>
          <cell r="HS333">
            <v>8</v>
          </cell>
        </row>
        <row r="334">
          <cell r="A334" t="str">
            <v>8714040</v>
          </cell>
          <cell r="B334">
            <v>5</v>
          </cell>
          <cell r="C334">
            <v>8</v>
          </cell>
          <cell r="D334" t="str">
            <v>40</v>
          </cell>
          <cell r="E334" t="str">
            <v>*</v>
          </cell>
          <cell r="F334"/>
          <cell r="G334" t="str">
            <v>8714040</v>
          </cell>
          <cell r="H334" t="str">
            <v>KRYPTON-2</v>
          </cell>
          <cell r="I334" t="str">
            <v>20/6</v>
          </cell>
          <cell r="J334" t="str">
            <v>+</v>
          </cell>
          <cell r="K334" t="str">
            <v>B</v>
          </cell>
          <cell r="L334" t="str">
            <v>S</v>
          </cell>
          <cell r="M334">
            <v>1399</v>
          </cell>
          <cell r="N334">
            <v>567</v>
          </cell>
          <cell r="O334">
            <v>567</v>
          </cell>
          <cell r="P334">
            <v>22</v>
          </cell>
          <cell r="Q334">
            <v>17</v>
          </cell>
          <cell r="R334">
            <v>2</v>
          </cell>
          <cell r="S334">
            <v>30</v>
          </cell>
          <cell r="T334">
            <v>39564.54</v>
          </cell>
          <cell r="U334">
            <v>79</v>
          </cell>
          <cell r="V334">
            <v>99737.87</v>
          </cell>
          <cell r="W334">
            <v>14240</v>
          </cell>
          <cell r="X334" t="str">
            <v>LEATHER FACTORY</v>
          </cell>
          <cell r="Y334">
            <v>1072</v>
          </cell>
          <cell r="Z334">
            <v>1305106.2</v>
          </cell>
          <cell r="AA334">
            <v>266827.13</v>
          </cell>
          <cell r="AB334">
            <v>225</v>
          </cell>
          <cell r="AC334" t="str">
            <v>201505</v>
          </cell>
          <cell r="AD334" t="str">
            <v>201730</v>
          </cell>
          <cell r="AE334">
            <v>559</v>
          </cell>
          <cell r="AF334">
            <v>315</v>
          </cell>
          <cell r="AG334">
            <v>874</v>
          </cell>
          <cell r="AH334" t="str">
            <v>201506</v>
          </cell>
          <cell r="AI334" t="str">
            <v>201733</v>
          </cell>
          <cell r="AJ334">
            <v>355</v>
          </cell>
          <cell r="AK334">
            <v>0</v>
          </cell>
          <cell r="AL334">
            <v>0</v>
          </cell>
          <cell r="AM334">
            <v>0</v>
          </cell>
          <cell r="AN334" t="str">
            <v>-</v>
          </cell>
          <cell r="AO334">
            <v>55.088999999999999</v>
          </cell>
          <cell r="AP334">
            <v>52.441000000000003</v>
          </cell>
          <cell r="AQ334">
            <v>55</v>
          </cell>
          <cell r="AR334">
            <v>19</v>
          </cell>
          <cell r="AS334" t="str">
            <v xml:space="preserve">8714040    </v>
          </cell>
          <cell r="AT334">
            <v>127</v>
          </cell>
          <cell r="AU334">
            <v>156</v>
          </cell>
          <cell r="AV334">
            <v>101</v>
          </cell>
          <cell r="AW334">
            <v>117</v>
          </cell>
          <cell r="AX334">
            <v>66</v>
          </cell>
          <cell r="AY334">
            <v>567</v>
          </cell>
          <cell r="AZ334" t="str">
            <v xml:space="preserve">8714040    </v>
          </cell>
          <cell r="BA334">
            <v>19</v>
          </cell>
          <cell r="BB334">
            <v>4</v>
          </cell>
          <cell r="BC334">
            <v>2</v>
          </cell>
          <cell r="BD334">
            <v>3</v>
          </cell>
          <cell r="BE334">
            <v>2</v>
          </cell>
          <cell r="BF334">
            <v>30</v>
          </cell>
          <cell r="BG334" t="str">
            <v xml:space="preserve">8714040    </v>
          </cell>
          <cell r="BH334">
            <v>33</v>
          </cell>
          <cell r="BI334">
            <v>16</v>
          </cell>
          <cell r="BJ334">
            <v>8</v>
          </cell>
          <cell r="BK334">
            <v>10</v>
          </cell>
          <cell r="BL334">
            <v>12</v>
          </cell>
          <cell r="BM334">
            <v>79</v>
          </cell>
          <cell r="BN334" t="str">
            <v xml:space="preserve">8714040    </v>
          </cell>
          <cell r="BO334">
            <v>9</v>
          </cell>
          <cell r="BP334">
            <v>11</v>
          </cell>
          <cell r="BQ334">
            <v>8</v>
          </cell>
          <cell r="BR334">
            <v>13</v>
          </cell>
          <cell r="BS334">
            <v>14</v>
          </cell>
          <cell r="BT334">
            <v>0</v>
          </cell>
          <cell r="BU334">
            <v>9</v>
          </cell>
          <cell r="BV334">
            <v>0</v>
          </cell>
          <cell r="BW334">
            <v>0</v>
          </cell>
          <cell r="BX334">
            <v>0</v>
          </cell>
          <cell r="BY334">
            <v>6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10</v>
          </cell>
          <cell r="DH334">
            <v>14</v>
          </cell>
          <cell r="DI334">
            <v>14</v>
          </cell>
          <cell r="DJ334">
            <v>0</v>
          </cell>
          <cell r="DK334">
            <v>0</v>
          </cell>
          <cell r="DL334">
            <v>17</v>
          </cell>
          <cell r="DM334">
            <v>14</v>
          </cell>
          <cell r="DN334">
            <v>7</v>
          </cell>
          <cell r="DO334">
            <v>10</v>
          </cell>
          <cell r="DP334">
            <v>2</v>
          </cell>
          <cell r="DQ334">
            <v>13</v>
          </cell>
          <cell r="DR334">
            <v>11</v>
          </cell>
          <cell r="DS334">
            <v>0</v>
          </cell>
          <cell r="DT334">
            <v>0</v>
          </cell>
          <cell r="DU334">
            <v>8</v>
          </cell>
          <cell r="DV334">
            <v>0</v>
          </cell>
          <cell r="DW334">
            <v>0</v>
          </cell>
          <cell r="DX334">
            <v>9</v>
          </cell>
          <cell r="DY334">
            <v>11</v>
          </cell>
          <cell r="DZ334">
            <v>12</v>
          </cell>
          <cell r="EA334">
            <v>0</v>
          </cell>
          <cell r="EC334">
            <v>0</v>
          </cell>
          <cell r="ED334">
            <v>0</v>
          </cell>
          <cell r="EE334">
            <v>3</v>
          </cell>
          <cell r="EF334">
            <v>10</v>
          </cell>
          <cell r="EG334">
            <v>0</v>
          </cell>
          <cell r="EH334">
            <v>3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7</v>
          </cell>
          <cell r="ES334">
            <v>13</v>
          </cell>
          <cell r="ET334">
            <v>0</v>
          </cell>
          <cell r="EU334">
            <v>10</v>
          </cell>
          <cell r="EV334">
            <v>0</v>
          </cell>
          <cell r="EW334">
            <v>1</v>
          </cell>
          <cell r="EX334">
            <v>11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22</v>
          </cell>
          <cell r="FE334">
            <v>0</v>
          </cell>
          <cell r="FF334">
            <v>0</v>
          </cell>
          <cell r="FG334">
            <v>0</v>
          </cell>
          <cell r="FH334">
            <v>0</v>
          </cell>
          <cell r="FI334">
            <v>0</v>
          </cell>
          <cell r="FJ334">
            <v>0</v>
          </cell>
          <cell r="FK334">
            <v>0</v>
          </cell>
          <cell r="FL334">
            <v>0</v>
          </cell>
          <cell r="FM334">
            <v>0</v>
          </cell>
          <cell r="FN334">
            <v>0</v>
          </cell>
          <cell r="FO334">
            <v>0</v>
          </cell>
          <cell r="FP334">
            <v>0</v>
          </cell>
          <cell r="FQ334">
            <v>15</v>
          </cell>
          <cell r="FR334">
            <v>8</v>
          </cell>
          <cell r="FS334">
            <v>14</v>
          </cell>
          <cell r="FT334">
            <v>10</v>
          </cell>
          <cell r="FU334">
            <v>4</v>
          </cell>
          <cell r="FV334">
            <v>0</v>
          </cell>
          <cell r="FW334">
            <v>0</v>
          </cell>
          <cell r="FY334">
            <v>10</v>
          </cell>
          <cell r="FZ334">
            <v>14</v>
          </cell>
          <cell r="GA334">
            <v>0</v>
          </cell>
          <cell r="GB334">
            <v>9</v>
          </cell>
          <cell r="GC334">
            <v>9</v>
          </cell>
          <cell r="GD334">
            <v>12</v>
          </cell>
          <cell r="GE334">
            <v>3</v>
          </cell>
          <cell r="GF334">
            <v>0</v>
          </cell>
          <cell r="GH334">
            <v>0</v>
          </cell>
          <cell r="GI334">
            <v>4</v>
          </cell>
          <cell r="GJ334">
            <v>0</v>
          </cell>
          <cell r="GK334">
            <v>0</v>
          </cell>
          <cell r="GL334">
            <v>0</v>
          </cell>
          <cell r="GM334">
            <v>0</v>
          </cell>
          <cell r="GN334">
            <v>0</v>
          </cell>
          <cell r="GO334">
            <v>0</v>
          </cell>
          <cell r="GP334">
            <v>0</v>
          </cell>
          <cell r="GQ334">
            <v>0</v>
          </cell>
          <cell r="GR334">
            <v>9</v>
          </cell>
          <cell r="GS334">
            <v>11</v>
          </cell>
          <cell r="GT334">
            <v>0</v>
          </cell>
          <cell r="GU334">
            <v>10</v>
          </cell>
          <cell r="GV334">
            <v>0</v>
          </cell>
          <cell r="GW334">
            <v>10</v>
          </cell>
          <cell r="GX334">
            <v>0</v>
          </cell>
          <cell r="GY334">
            <v>11</v>
          </cell>
          <cell r="GZ334">
            <v>15</v>
          </cell>
          <cell r="HA334">
            <v>9</v>
          </cell>
          <cell r="HB334">
            <v>0</v>
          </cell>
          <cell r="HE334">
            <v>0</v>
          </cell>
          <cell r="HF334">
            <v>0</v>
          </cell>
          <cell r="HH334">
            <v>0</v>
          </cell>
          <cell r="HI334">
            <v>0</v>
          </cell>
          <cell r="HJ334">
            <v>0</v>
          </cell>
          <cell r="HK334">
            <v>0</v>
          </cell>
          <cell r="HL334">
            <v>0</v>
          </cell>
          <cell r="HM334">
            <v>15</v>
          </cell>
          <cell r="HN334">
            <v>10</v>
          </cell>
          <cell r="HO334">
            <v>9</v>
          </cell>
          <cell r="HP334">
            <v>0</v>
          </cell>
          <cell r="HQ334">
            <v>15</v>
          </cell>
          <cell r="HR334">
            <v>8</v>
          </cell>
          <cell r="HS334">
            <v>11</v>
          </cell>
        </row>
        <row r="335">
          <cell r="A335" t="str">
            <v>8716040</v>
          </cell>
          <cell r="B335">
            <v>5</v>
          </cell>
          <cell r="C335">
            <v>8</v>
          </cell>
          <cell r="D335" t="str">
            <v>40</v>
          </cell>
          <cell r="E335" t="str">
            <v>*</v>
          </cell>
          <cell r="F335"/>
          <cell r="G335" t="str">
            <v>8716040</v>
          </cell>
          <cell r="H335" t="str">
            <v>KRYPTON-2</v>
          </cell>
          <cell r="I335" t="str">
            <v>20/6</v>
          </cell>
          <cell r="J335" t="str">
            <v>+</v>
          </cell>
          <cell r="K335" t="str">
            <v>B</v>
          </cell>
          <cell r="L335" t="str">
            <v>S</v>
          </cell>
          <cell r="M335">
            <v>1399</v>
          </cell>
          <cell r="N335">
            <v>567</v>
          </cell>
          <cell r="O335">
            <v>567</v>
          </cell>
          <cell r="P335">
            <v>36</v>
          </cell>
          <cell r="Q335">
            <v>26</v>
          </cell>
          <cell r="R335">
            <v>34</v>
          </cell>
          <cell r="S335">
            <v>57</v>
          </cell>
          <cell r="T335">
            <v>75366.05</v>
          </cell>
          <cell r="U335">
            <v>190</v>
          </cell>
          <cell r="V335">
            <v>237092</v>
          </cell>
          <cell r="W335">
            <v>14240</v>
          </cell>
          <cell r="X335" t="str">
            <v>LEATHER FACTORY</v>
          </cell>
          <cell r="Y335">
            <v>839</v>
          </cell>
          <cell r="Z335">
            <v>1019535.1</v>
          </cell>
          <cell r="AA335">
            <v>406713.46</v>
          </cell>
          <cell r="AB335">
            <v>341</v>
          </cell>
          <cell r="AC335" t="str">
            <v>201505</v>
          </cell>
          <cell r="AD335" t="str">
            <v>201728</v>
          </cell>
          <cell r="AE335">
            <v>892</v>
          </cell>
          <cell r="AF335">
            <v>64</v>
          </cell>
          <cell r="AG335">
            <v>956</v>
          </cell>
          <cell r="AH335" t="str">
            <v>201504</v>
          </cell>
          <cell r="AI335" t="str">
            <v>201733</v>
          </cell>
          <cell r="AJ335">
            <v>740</v>
          </cell>
          <cell r="AK335">
            <v>0</v>
          </cell>
          <cell r="AL335">
            <v>0</v>
          </cell>
          <cell r="AM335">
            <v>0</v>
          </cell>
          <cell r="AN335" t="str">
            <v>-</v>
          </cell>
          <cell r="AO335">
            <v>54.561999999999998</v>
          </cell>
          <cell r="AP335">
            <v>52.441000000000003</v>
          </cell>
          <cell r="AQ335">
            <v>64</v>
          </cell>
          <cell r="AR335">
            <v>29</v>
          </cell>
          <cell r="AS335" t="str">
            <v xml:space="preserve">8716040    </v>
          </cell>
          <cell r="AT335">
            <v>178</v>
          </cell>
          <cell r="AU335">
            <v>182</v>
          </cell>
          <cell r="AV335">
            <v>215</v>
          </cell>
          <cell r="AW335">
            <v>154</v>
          </cell>
          <cell r="AX335">
            <v>169</v>
          </cell>
          <cell r="AY335">
            <v>898</v>
          </cell>
          <cell r="AZ335" t="str">
            <v xml:space="preserve">8716040    </v>
          </cell>
          <cell r="BA335">
            <v>16</v>
          </cell>
          <cell r="BB335">
            <v>9</v>
          </cell>
          <cell r="BC335">
            <v>5</v>
          </cell>
          <cell r="BD335">
            <v>19</v>
          </cell>
          <cell r="BE335">
            <v>8</v>
          </cell>
          <cell r="BF335">
            <v>57</v>
          </cell>
          <cell r="BG335" t="str">
            <v xml:space="preserve">8716040    </v>
          </cell>
          <cell r="BH335">
            <v>48</v>
          </cell>
          <cell r="BI335">
            <v>28</v>
          </cell>
          <cell r="BJ335">
            <v>29</v>
          </cell>
          <cell r="BK335">
            <v>51</v>
          </cell>
          <cell r="BL335">
            <v>34</v>
          </cell>
          <cell r="BM335">
            <v>190</v>
          </cell>
          <cell r="BN335" t="str">
            <v xml:space="preserve">8716040    </v>
          </cell>
          <cell r="BO335">
            <v>14</v>
          </cell>
          <cell r="BP335">
            <v>13</v>
          </cell>
          <cell r="BQ335">
            <v>12</v>
          </cell>
          <cell r="BR335">
            <v>10</v>
          </cell>
          <cell r="BS335">
            <v>19</v>
          </cell>
          <cell r="BT335">
            <v>0</v>
          </cell>
          <cell r="BU335">
            <v>6</v>
          </cell>
          <cell r="BV335">
            <v>0</v>
          </cell>
          <cell r="BW335">
            <v>0</v>
          </cell>
          <cell r="BX335">
            <v>19</v>
          </cell>
          <cell r="BY335">
            <v>7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11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9</v>
          </cell>
          <cell r="DH335">
            <v>22</v>
          </cell>
          <cell r="DI335">
            <v>15</v>
          </cell>
          <cell r="DJ335">
            <v>0</v>
          </cell>
          <cell r="DK335">
            <v>0</v>
          </cell>
          <cell r="DL335">
            <v>16</v>
          </cell>
          <cell r="DM335">
            <v>17</v>
          </cell>
          <cell r="DN335">
            <v>15</v>
          </cell>
          <cell r="DO335">
            <v>9</v>
          </cell>
          <cell r="DP335">
            <v>9</v>
          </cell>
          <cell r="DQ335">
            <v>12</v>
          </cell>
          <cell r="DR335">
            <v>15</v>
          </cell>
          <cell r="DS335">
            <v>0</v>
          </cell>
          <cell r="DT335">
            <v>0</v>
          </cell>
          <cell r="DU335">
            <v>16</v>
          </cell>
          <cell r="DV335">
            <v>0</v>
          </cell>
          <cell r="DW335">
            <v>0</v>
          </cell>
          <cell r="DX335">
            <v>14</v>
          </cell>
          <cell r="DY335">
            <v>15</v>
          </cell>
          <cell r="DZ335">
            <v>16</v>
          </cell>
          <cell r="EA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13</v>
          </cell>
          <cell r="ER335">
            <v>12</v>
          </cell>
          <cell r="ES335">
            <v>16</v>
          </cell>
          <cell r="ET335">
            <v>2</v>
          </cell>
          <cell r="EU335">
            <v>13</v>
          </cell>
          <cell r="EV335">
            <v>18</v>
          </cell>
          <cell r="EW335">
            <v>22</v>
          </cell>
          <cell r="EX335">
            <v>19</v>
          </cell>
          <cell r="EY335">
            <v>15</v>
          </cell>
          <cell r="EZ335">
            <v>0</v>
          </cell>
          <cell r="FA335">
            <v>0</v>
          </cell>
          <cell r="FB335">
            <v>0</v>
          </cell>
          <cell r="FC335">
            <v>18</v>
          </cell>
          <cell r="FD335">
            <v>20</v>
          </cell>
          <cell r="FE335">
            <v>8</v>
          </cell>
          <cell r="FF335">
            <v>11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P335">
            <v>0</v>
          </cell>
          <cell r="FQ335">
            <v>19</v>
          </cell>
          <cell r="FR335">
            <v>8</v>
          </cell>
          <cell r="FS335">
            <v>17</v>
          </cell>
          <cell r="FT335">
            <v>9</v>
          </cell>
          <cell r="FU335">
            <v>13</v>
          </cell>
          <cell r="FV335">
            <v>8</v>
          </cell>
          <cell r="FW335">
            <v>0</v>
          </cell>
          <cell r="FY335">
            <v>14</v>
          </cell>
          <cell r="FZ335">
            <v>12</v>
          </cell>
          <cell r="GA335">
            <v>0</v>
          </cell>
          <cell r="GB335">
            <v>11</v>
          </cell>
          <cell r="GC335">
            <v>9</v>
          </cell>
          <cell r="GD335">
            <v>10</v>
          </cell>
          <cell r="GE335">
            <v>14</v>
          </cell>
          <cell r="GF335">
            <v>0</v>
          </cell>
          <cell r="GH335">
            <v>0</v>
          </cell>
          <cell r="GI335">
            <v>11</v>
          </cell>
          <cell r="GJ335">
            <v>0</v>
          </cell>
          <cell r="GK335">
            <v>0</v>
          </cell>
          <cell r="GL335">
            <v>0</v>
          </cell>
          <cell r="GM335">
            <v>0</v>
          </cell>
          <cell r="GN335">
            <v>0</v>
          </cell>
          <cell r="GO335">
            <v>0</v>
          </cell>
          <cell r="GP335">
            <v>0</v>
          </cell>
          <cell r="GQ335">
            <v>0</v>
          </cell>
          <cell r="GR335">
            <v>23</v>
          </cell>
          <cell r="GS335">
            <v>21</v>
          </cell>
          <cell r="GT335">
            <v>0</v>
          </cell>
          <cell r="GU335">
            <v>25</v>
          </cell>
          <cell r="GV335">
            <v>0</v>
          </cell>
          <cell r="GW335">
            <v>16</v>
          </cell>
          <cell r="GX335">
            <v>0</v>
          </cell>
          <cell r="GY335">
            <v>15</v>
          </cell>
          <cell r="GZ335">
            <v>8</v>
          </cell>
          <cell r="HA335">
            <v>23</v>
          </cell>
          <cell r="HB335">
            <v>16</v>
          </cell>
          <cell r="HE335">
            <v>0</v>
          </cell>
          <cell r="HF335">
            <v>0</v>
          </cell>
          <cell r="HI335">
            <v>0</v>
          </cell>
          <cell r="HJ335">
            <v>0</v>
          </cell>
          <cell r="HK335">
            <v>0</v>
          </cell>
          <cell r="HL335">
            <v>0</v>
          </cell>
          <cell r="HM335">
            <v>15</v>
          </cell>
          <cell r="HN335">
            <v>14</v>
          </cell>
          <cell r="HO335">
            <v>13</v>
          </cell>
          <cell r="HP335">
            <v>8</v>
          </cell>
          <cell r="HQ335">
            <v>12</v>
          </cell>
          <cell r="HR335">
            <v>12</v>
          </cell>
          <cell r="HS335">
            <v>12</v>
          </cell>
        </row>
        <row r="336">
          <cell r="A336" t="str">
            <v>8716041</v>
          </cell>
          <cell r="B336">
            <v>5</v>
          </cell>
          <cell r="C336">
            <v>8</v>
          </cell>
          <cell r="D336" t="str">
            <v>41</v>
          </cell>
          <cell r="E336" t="str">
            <v>*</v>
          </cell>
          <cell r="F336" t="str">
            <v>X399</v>
          </cell>
          <cell r="G336" t="str">
            <v>8716041</v>
          </cell>
          <cell r="H336" t="str">
            <v>KRYPTON-3</v>
          </cell>
          <cell r="I336" t="str">
            <v>00/0</v>
          </cell>
          <cell r="J336"/>
          <cell r="K336" t="str">
            <v>B</v>
          </cell>
          <cell r="L336" t="str">
            <v>D</v>
          </cell>
          <cell r="M336">
            <v>1299</v>
          </cell>
          <cell r="N336">
            <v>595</v>
          </cell>
          <cell r="O336">
            <v>595</v>
          </cell>
          <cell r="P336">
            <v>8</v>
          </cell>
          <cell r="Q336">
            <v>6</v>
          </cell>
          <cell r="R336">
            <v>9</v>
          </cell>
          <cell r="S336">
            <v>14</v>
          </cell>
          <cell r="T336">
            <v>10347.48</v>
          </cell>
          <cell r="U336">
            <v>62</v>
          </cell>
          <cell r="V336">
            <v>46216.3</v>
          </cell>
          <cell r="W336">
            <v>14240</v>
          </cell>
          <cell r="X336" t="str">
            <v>LEATHER FACTORY</v>
          </cell>
          <cell r="Y336">
            <v>194</v>
          </cell>
          <cell r="Z336">
            <v>219450.3</v>
          </cell>
          <cell r="AA336">
            <v>157843.01999999999</v>
          </cell>
          <cell r="AB336">
            <v>205</v>
          </cell>
          <cell r="AC336" t="str">
            <v>201604</v>
          </cell>
          <cell r="AD336" t="str">
            <v>201607</v>
          </cell>
          <cell r="AE336">
            <v>197</v>
          </cell>
          <cell r="AF336">
            <v>6</v>
          </cell>
          <cell r="AG336">
            <v>203</v>
          </cell>
          <cell r="AH336" t="str">
            <v>201604</v>
          </cell>
          <cell r="AI336" t="str">
            <v>201733</v>
          </cell>
          <cell r="AJ336">
            <v>25</v>
          </cell>
          <cell r="AK336">
            <v>0</v>
          </cell>
          <cell r="AL336">
            <v>0</v>
          </cell>
          <cell r="AM336">
            <v>0</v>
          </cell>
          <cell r="AN336" t="str">
            <v>-</v>
          </cell>
          <cell r="AO336">
            <v>20.18</v>
          </cell>
          <cell r="AP336">
            <v>46.25</v>
          </cell>
          <cell r="AQ336">
            <v>29</v>
          </cell>
          <cell r="AR336">
            <v>7</v>
          </cell>
          <cell r="AS336" t="str">
            <v xml:space="preserve">8716041    </v>
          </cell>
          <cell r="AT336">
            <v>22</v>
          </cell>
          <cell r="AU336">
            <v>82</v>
          </cell>
          <cell r="AV336">
            <v>54</v>
          </cell>
          <cell r="AW336">
            <v>32</v>
          </cell>
          <cell r="AX336">
            <v>7</v>
          </cell>
          <cell r="AY336">
            <v>197</v>
          </cell>
          <cell r="AZ336" t="str">
            <v xml:space="preserve">8716041    </v>
          </cell>
          <cell r="BA336">
            <v>1</v>
          </cell>
          <cell r="BB336">
            <v>3</v>
          </cell>
          <cell r="BC336">
            <v>2</v>
          </cell>
          <cell r="BD336">
            <v>7</v>
          </cell>
          <cell r="BE336">
            <v>1</v>
          </cell>
          <cell r="BF336">
            <v>14</v>
          </cell>
          <cell r="BG336" t="str">
            <v xml:space="preserve">8716041    </v>
          </cell>
          <cell r="BH336">
            <v>4</v>
          </cell>
          <cell r="BI336">
            <v>12</v>
          </cell>
          <cell r="BJ336">
            <v>13</v>
          </cell>
          <cell r="BK336">
            <v>27</v>
          </cell>
          <cell r="BL336">
            <v>6</v>
          </cell>
          <cell r="BM336">
            <v>62</v>
          </cell>
          <cell r="BN336" t="str">
            <v xml:space="preserve">8716041    </v>
          </cell>
          <cell r="BO336">
            <v>4</v>
          </cell>
          <cell r="BP336">
            <v>0</v>
          </cell>
          <cell r="BS336">
            <v>0</v>
          </cell>
          <cell r="BU336">
            <v>1</v>
          </cell>
          <cell r="BX336">
            <v>2</v>
          </cell>
          <cell r="BY336">
            <v>4</v>
          </cell>
          <cell r="BZ336">
            <v>4</v>
          </cell>
          <cell r="CH336">
            <v>4</v>
          </cell>
          <cell r="CQ336">
            <v>0</v>
          </cell>
          <cell r="CZ336">
            <v>3</v>
          </cell>
          <cell r="DD336">
            <v>0</v>
          </cell>
          <cell r="DH336">
            <v>6</v>
          </cell>
          <cell r="DL336">
            <v>3</v>
          </cell>
          <cell r="DN336">
            <v>17</v>
          </cell>
          <cell r="DP336">
            <v>4</v>
          </cell>
          <cell r="DQ336">
            <v>22</v>
          </cell>
          <cell r="DR336">
            <v>0</v>
          </cell>
          <cell r="DU336">
            <v>17</v>
          </cell>
          <cell r="DZ336">
            <v>17</v>
          </cell>
          <cell r="EX336">
            <v>12</v>
          </cell>
          <cell r="FD336">
            <v>11</v>
          </cell>
          <cell r="FE336">
            <v>12</v>
          </cell>
          <cell r="FF336">
            <v>1</v>
          </cell>
          <cell r="FH336">
            <v>5</v>
          </cell>
          <cell r="FQ336">
            <v>1</v>
          </cell>
          <cell r="FT336">
            <v>5</v>
          </cell>
          <cell r="FU336">
            <v>0</v>
          </cell>
          <cell r="FY336">
            <v>10</v>
          </cell>
          <cell r="FZ336">
            <v>0</v>
          </cell>
          <cell r="GB336">
            <v>0</v>
          </cell>
          <cell r="GD336">
            <v>2</v>
          </cell>
          <cell r="GE336">
            <v>6</v>
          </cell>
          <cell r="GL336">
            <v>9</v>
          </cell>
          <cell r="GO336">
            <v>0</v>
          </cell>
          <cell r="GQ336">
            <v>0</v>
          </cell>
          <cell r="GR336">
            <v>0</v>
          </cell>
          <cell r="GS336">
            <v>0</v>
          </cell>
          <cell r="GU336">
            <v>0</v>
          </cell>
          <cell r="GY336">
            <v>0</v>
          </cell>
          <cell r="GZ336">
            <v>0</v>
          </cell>
          <cell r="HA336">
            <v>1</v>
          </cell>
          <cell r="HB336">
            <v>0</v>
          </cell>
          <cell r="HK336">
            <v>0</v>
          </cell>
          <cell r="HO336">
            <v>2</v>
          </cell>
          <cell r="HP336">
            <v>0</v>
          </cell>
          <cell r="HQ336">
            <v>0</v>
          </cell>
          <cell r="HR336">
            <v>8</v>
          </cell>
          <cell r="HS336">
            <v>4</v>
          </cell>
        </row>
        <row r="337">
          <cell r="A337" t="str">
            <v>8716044</v>
          </cell>
          <cell r="B337">
            <v>5</v>
          </cell>
          <cell r="C337">
            <v>8</v>
          </cell>
          <cell r="D337" t="str">
            <v>44</v>
          </cell>
          <cell r="E337" t="str">
            <v>*</v>
          </cell>
          <cell r="F337" t="str">
            <v>X299</v>
          </cell>
          <cell r="G337" t="str">
            <v>8716044</v>
          </cell>
          <cell r="H337" t="str">
            <v>NEW ARJUN</v>
          </cell>
          <cell r="I337" t="str">
            <v>00/0</v>
          </cell>
          <cell r="J337"/>
          <cell r="K337" t="str">
            <v>B</v>
          </cell>
          <cell r="L337" t="str">
            <v>S</v>
          </cell>
          <cell r="M337">
            <v>1099</v>
          </cell>
          <cell r="N337">
            <v>485</v>
          </cell>
          <cell r="O337">
            <v>485</v>
          </cell>
          <cell r="P337">
            <v>25</v>
          </cell>
          <cell r="Q337">
            <v>40</v>
          </cell>
          <cell r="R337">
            <v>22</v>
          </cell>
          <cell r="S337">
            <v>26</v>
          </cell>
          <cell r="T337">
            <v>19587.66</v>
          </cell>
          <cell r="U337">
            <v>203</v>
          </cell>
          <cell r="V337">
            <v>146140.59</v>
          </cell>
          <cell r="W337">
            <v>14240</v>
          </cell>
          <cell r="X337" t="str">
            <v>LEATHER FACTORY</v>
          </cell>
          <cell r="Y337">
            <v>891</v>
          </cell>
          <cell r="Z337">
            <v>851833.85</v>
          </cell>
          <cell r="AA337">
            <v>579358.71999999997</v>
          </cell>
          <cell r="AB337">
            <v>620</v>
          </cell>
          <cell r="AC337" t="str">
            <v>201635</v>
          </cell>
          <cell r="AD337" t="str">
            <v>201639</v>
          </cell>
          <cell r="AE337">
            <v>357</v>
          </cell>
          <cell r="AF337">
            <v>0</v>
          </cell>
          <cell r="AG337">
            <v>357</v>
          </cell>
          <cell r="AH337" t="str">
            <v>201637</v>
          </cell>
          <cell r="AI337" t="str">
            <v>201733</v>
          </cell>
          <cell r="AJ337">
            <v>1323</v>
          </cell>
          <cell r="AK337">
            <v>0</v>
          </cell>
          <cell r="AL337">
            <v>0</v>
          </cell>
          <cell r="AM337">
            <v>0</v>
          </cell>
          <cell r="AN337" t="str">
            <v>-</v>
          </cell>
          <cell r="AO337">
            <v>32.630000000000003</v>
          </cell>
          <cell r="AP337">
            <v>48.213999999999999</v>
          </cell>
          <cell r="AQ337">
            <v>52</v>
          </cell>
          <cell r="AR337">
            <v>16</v>
          </cell>
          <cell r="AS337" t="str">
            <v xml:space="preserve">8716044    </v>
          </cell>
          <cell r="AT337">
            <v>56</v>
          </cell>
          <cell r="AU337">
            <v>104</v>
          </cell>
          <cell r="AV337">
            <v>111</v>
          </cell>
          <cell r="AW337">
            <v>42</v>
          </cell>
          <cell r="AX337">
            <v>50</v>
          </cell>
          <cell r="AY337">
            <v>363</v>
          </cell>
          <cell r="AZ337" t="str">
            <v xml:space="preserve">8716044    </v>
          </cell>
          <cell r="BA337">
            <v>1</v>
          </cell>
          <cell r="BB337">
            <v>7</v>
          </cell>
          <cell r="BC337">
            <v>11</v>
          </cell>
          <cell r="BD337">
            <v>5</v>
          </cell>
          <cell r="BE337">
            <v>2</v>
          </cell>
          <cell r="BF337">
            <v>26</v>
          </cell>
          <cell r="BG337" t="str">
            <v xml:space="preserve">8716044    </v>
          </cell>
          <cell r="BH337">
            <v>49</v>
          </cell>
          <cell r="BI337">
            <v>49</v>
          </cell>
          <cell r="BJ337">
            <v>43</v>
          </cell>
          <cell r="BK337">
            <v>32</v>
          </cell>
          <cell r="BL337">
            <v>30</v>
          </cell>
          <cell r="BM337">
            <v>203</v>
          </cell>
          <cell r="BN337" t="str">
            <v xml:space="preserve">8716044    </v>
          </cell>
          <cell r="BO337">
            <v>13</v>
          </cell>
          <cell r="BP337">
            <v>0</v>
          </cell>
          <cell r="BQ337">
            <v>4</v>
          </cell>
          <cell r="BU337">
            <v>2</v>
          </cell>
          <cell r="BX337">
            <v>9</v>
          </cell>
          <cell r="BY337">
            <v>-1</v>
          </cell>
          <cell r="BZ337">
            <v>3</v>
          </cell>
          <cell r="CH337">
            <v>8</v>
          </cell>
          <cell r="DH337">
            <v>13</v>
          </cell>
          <cell r="DI337">
            <v>14</v>
          </cell>
          <cell r="DJ337">
            <v>0</v>
          </cell>
          <cell r="DL337">
            <v>0</v>
          </cell>
          <cell r="DM337">
            <v>4</v>
          </cell>
          <cell r="DN337">
            <v>8</v>
          </cell>
          <cell r="DO337">
            <v>0</v>
          </cell>
          <cell r="DP337">
            <v>0</v>
          </cell>
          <cell r="DQ337">
            <v>17</v>
          </cell>
          <cell r="DR337">
            <v>2</v>
          </cell>
          <cell r="DU337">
            <v>16</v>
          </cell>
          <cell r="DX337">
            <v>2</v>
          </cell>
          <cell r="DY337">
            <v>2</v>
          </cell>
          <cell r="DZ337">
            <v>6</v>
          </cell>
          <cell r="EE337">
            <v>12</v>
          </cell>
          <cell r="EH337">
            <v>8</v>
          </cell>
          <cell r="EM337">
            <v>0</v>
          </cell>
          <cell r="EQ337">
            <v>0</v>
          </cell>
          <cell r="ER337">
            <v>2</v>
          </cell>
          <cell r="ES337">
            <v>5</v>
          </cell>
          <cell r="ET337">
            <v>5</v>
          </cell>
          <cell r="EU337">
            <v>6</v>
          </cell>
          <cell r="EV337">
            <v>5</v>
          </cell>
          <cell r="EW337">
            <v>11</v>
          </cell>
          <cell r="EX337">
            <v>0</v>
          </cell>
          <cell r="EY337">
            <v>8</v>
          </cell>
          <cell r="FC337">
            <v>0</v>
          </cell>
          <cell r="FE337">
            <v>12</v>
          </cell>
          <cell r="FF337">
            <v>0</v>
          </cell>
          <cell r="FH337">
            <v>10</v>
          </cell>
          <cell r="FQ337">
            <v>25</v>
          </cell>
          <cell r="FR337">
            <v>0</v>
          </cell>
          <cell r="FS337">
            <v>9</v>
          </cell>
          <cell r="FT337">
            <v>2</v>
          </cell>
          <cell r="FU337">
            <v>1</v>
          </cell>
          <cell r="FV337">
            <v>0</v>
          </cell>
          <cell r="FY337">
            <v>6</v>
          </cell>
          <cell r="FZ337">
            <v>6</v>
          </cell>
          <cell r="GB337">
            <v>0</v>
          </cell>
          <cell r="GC337">
            <v>4</v>
          </cell>
          <cell r="GD337">
            <v>18</v>
          </cell>
          <cell r="GE337">
            <v>6</v>
          </cell>
          <cell r="GH337">
            <v>2</v>
          </cell>
          <cell r="GI337">
            <v>0</v>
          </cell>
          <cell r="GK337">
            <v>0</v>
          </cell>
          <cell r="GR337">
            <v>0</v>
          </cell>
          <cell r="GS337">
            <v>1</v>
          </cell>
          <cell r="GU337">
            <v>7</v>
          </cell>
          <cell r="GW337">
            <v>3</v>
          </cell>
          <cell r="GY337">
            <v>5</v>
          </cell>
          <cell r="GZ337">
            <v>1</v>
          </cell>
          <cell r="HA337">
            <v>3</v>
          </cell>
          <cell r="HB337">
            <v>4</v>
          </cell>
          <cell r="HE337">
            <v>10</v>
          </cell>
          <cell r="HH337">
            <v>0</v>
          </cell>
          <cell r="HM337">
            <v>13</v>
          </cell>
          <cell r="HN337">
            <v>4</v>
          </cell>
          <cell r="HO337">
            <v>1</v>
          </cell>
          <cell r="HP337">
            <v>1</v>
          </cell>
          <cell r="HQ337">
            <v>0</v>
          </cell>
          <cell r="HR337">
            <v>5</v>
          </cell>
          <cell r="HS337">
            <v>7</v>
          </cell>
        </row>
        <row r="338">
          <cell r="A338" t="str">
            <v>8716046</v>
          </cell>
          <cell r="B338">
            <v>5</v>
          </cell>
          <cell r="C338">
            <v>8</v>
          </cell>
          <cell r="D338" t="str">
            <v>46</v>
          </cell>
          <cell r="E338" t="str">
            <v>*</v>
          </cell>
          <cell r="F338" t="str">
            <v>X1699</v>
          </cell>
          <cell r="G338" t="str">
            <v>8716046</v>
          </cell>
          <cell r="H338" t="str">
            <v>FOOTIN</v>
          </cell>
          <cell r="I338" t="str">
            <v>00/0</v>
          </cell>
          <cell r="J338"/>
          <cell r="K338" t="str">
            <v>B</v>
          </cell>
          <cell r="L338" t="str">
            <v>D</v>
          </cell>
          <cell r="M338">
            <v>3499</v>
          </cell>
          <cell r="N338">
            <v>1405.98</v>
          </cell>
          <cell r="O338">
            <v>1402</v>
          </cell>
          <cell r="P338">
            <v>1</v>
          </cell>
          <cell r="Q338">
            <v>18</v>
          </cell>
          <cell r="R338">
            <v>-15</v>
          </cell>
          <cell r="S338">
            <v>2</v>
          </cell>
          <cell r="T338">
            <v>3303.17</v>
          </cell>
          <cell r="U338">
            <v>11</v>
          </cell>
          <cell r="V338">
            <v>-25055.17</v>
          </cell>
          <cell r="W338">
            <v>80005</v>
          </cell>
          <cell r="X338" t="str">
            <v xml:space="preserve">MUMBAI INDIA   </v>
          </cell>
          <cell r="Y338">
            <v>12</v>
          </cell>
          <cell r="Z338">
            <v>40462.800000000003</v>
          </cell>
          <cell r="AA338">
            <v>27513.52</v>
          </cell>
          <cell r="AB338">
            <v>16</v>
          </cell>
          <cell r="AC338" t="str">
            <v>201551</v>
          </cell>
          <cell r="AD338" t="str">
            <v>201551</v>
          </cell>
          <cell r="AE338">
            <v>124</v>
          </cell>
          <cell r="AF338">
            <v>18</v>
          </cell>
          <cell r="AG338">
            <v>142</v>
          </cell>
          <cell r="AH338" t="str">
            <v>201609</v>
          </cell>
          <cell r="AI338" t="str">
            <v>201733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 t="str">
            <v>-</v>
          </cell>
          <cell r="AO338">
            <v>161.727</v>
          </cell>
          <cell r="AP338">
            <v>52.847000000000001</v>
          </cell>
          <cell r="AQ338">
            <v>9</v>
          </cell>
          <cell r="AR338">
            <v>2</v>
          </cell>
          <cell r="AS338" t="str">
            <v xml:space="preserve">8716046    </v>
          </cell>
          <cell r="AT338">
            <v>91</v>
          </cell>
          <cell r="AV338">
            <v>26</v>
          </cell>
          <cell r="AW338">
            <v>19</v>
          </cell>
          <cell r="AX338">
            <v>4</v>
          </cell>
          <cell r="AY338">
            <v>140</v>
          </cell>
          <cell r="AZ338" t="str">
            <v xml:space="preserve">8716046    </v>
          </cell>
          <cell r="BA338">
            <v>2</v>
          </cell>
          <cell r="BC338">
            <v>0</v>
          </cell>
          <cell r="BD338">
            <v>0</v>
          </cell>
          <cell r="BE338">
            <v>0</v>
          </cell>
          <cell r="BF338">
            <v>2</v>
          </cell>
          <cell r="BG338" t="str">
            <v xml:space="preserve">8716046    </v>
          </cell>
          <cell r="BH338">
            <v>26</v>
          </cell>
          <cell r="BJ338">
            <v>-16</v>
          </cell>
          <cell r="BK338">
            <v>1</v>
          </cell>
          <cell r="BL338">
            <v>0</v>
          </cell>
          <cell r="BM338">
            <v>11</v>
          </cell>
          <cell r="BN338" t="str">
            <v xml:space="preserve">8716046    </v>
          </cell>
          <cell r="BO338">
            <v>12</v>
          </cell>
          <cell r="BP338">
            <v>29</v>
          </cell>
          <cell r="BQ338">
            <v>0</v>
          </cell>
          <cell r="BR338">
            <v>43</v>
          </cell>
          <cell r="BS338">
            <v>0</v>
          </cell>
          <cell r="CH338">
            <v>0</v>
          </cell>
          <cell r="CU338">
            <v>0</v>
          </cell>
          <cell r="CZ338">
            <v>4</v>
          </cell>
          <cell r="DD338">
            <v>-30</v>
          </cell>
          <cell r="DP338">
            <v>4</v>
          </cell>
          <cell r="FH338">
            <v>10</v>
          </cell>
          <cell r="GI338">
            <v>19</v>
          </cell>
          <cell r="GS338">
            <v>23</v>
          </cell>
          <cell r="HM338">
            <v>10</v>
          </cell>
        </row>
        <row r="339">
          <cell r="A339" t="str">
            <v>8719049</v>
          </cell>
          <cell r="B339">
            <v>5</v>
          </cell>
          <cell r="C339">
            <v>8</v>
          </cell>
          <cell r="D339" t="str">
            <v>49</v>
          </cell>
          <cell r="E339" t="str">
            <v>*</v>
          </cell>
          <cell r="F339" t="str">
            <v>X1799</v>
          </cell>
          <cell r="G339" t="str">
            <v>8719049</v>
          </cell>
          <cell r="H339" t="str">
            <v>FOOTIN</v>
          </cell>
          <cell r="I339" t="str">
            <v>00/0</v>
          </cell>
          <cell r="J339"/>
          <cell r="K339" t="str">
            <v>B</v>
          </cell>
          <cell r="L339" t="str">
            <v>D</v>
          </cell>
          <cell r="M339">
            <v>3499</v>
          </cell>
          <cell r="N339">
            <v>1356.38</v>
          </cell>
          <cell r="O339">
            <v>1361</v>
          </cell>
          <cell r="P339">
            <v>0</v>
          </cell>
          <cell r="Q339">
            <v>3</v>
          </cell>
          <cell r="R339">
            <v>-7</v>
          </cell>
          <cell r="S339">
            <v>0</v>
          </cell>
          <cell r="T339">
            <v>0</v>
          </cell>
          <cell r="U339">
            <v>-3</v>
          </cell>
          <cell r="V339">
            <v>-20565.12</v>
          </cell>
          <cell r="W339">
            <v>80005</v>
          </cell>
          <cell r="X339" t="str">
            <v xml:space="preserve">MUMBAI INDIA   </v>
          </cell>
          <cell r="Y339">
            <v>24</v>
          </cell>
          <cell r="Z339">
            <v>75025.13</v>
          </cell>
          <cell r="AA339">
            <v>32968.730000000003</v>
          </cell>
          <cell r="AB339">
            <v>26</v>
          </cell>
          <cell r="AC339" t="str">
            <v>201551</v>
          </cell>
          <cell r="AD339" t="str">
            <v>201551</v>
          </cell>
          <cell r="AE339">
            <v>114</v>
          </cell>
          <cell r="AF339">
            <v>6</v>
          </cell>
          <cell r="AG339">
            <v>120</v>
          </cell>
          <cell r="AH339" t="str">
            <v>201602</v>
          </cell>
          <cell r="AI339" t="str">
            <v>201731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 t="str">
            <v>-</v>
          </cell>
          <cell r="AO339">
            <v>80.212999999999994</v>
          </cell>
          <cell r="AP339">
            <v>54.511000000000003</v>
          </cell>
          <cell r="AQ339">
            <v>9</v>
          </cell>
          <cell r="AR339">
            <v>0</v>
          </cell>
          <cell r="AS339" t="str">
            <v xml:space="preserve">8719049    </v>
          </cell>
          <cell r="AT339">
            <v>87</v>
          </cell>
          <cell r="AV339">
            <v>15</v>
          </cell>
          <cell r="AW339">
            <v>12</v>
          </cell>
          <cell r="AX339">
            <v>7</v>
          </cell>
          <cell r="AY339">
            <v>121</v>
          </cell>
          <cell r="AZ339" t="str">
            <v xml:space="preserve">8719049    </v>
          </cell>
          <cell r="BA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 t="str">
            <v xml:space="preserve">8719049    </v>
          </cell>
          <cell r="BH339">
            <v>4</v>
          </cell>
          <cell r="BJ339">
            <v>-7</v>
          </cell>
          <cell r="BK339">
            <v>0</v>
          </cell>
          <cell r="BL339">
            <v>0</v>
          </cell>
          <cell r="BM339">
            <v>-3</v>
          </cell>
          <cell r="BN339" t="str">
            <v xml:space="preserve">8719049    </v>
          </cell>
          <cell r="BO339">
            <v>12</v>
          </cell>
          <cell r="BP339">
            <v>17</v>
          </cell>
          <cell r="BR339">
            <v>12</v>
          </cell>
          <cell r="BS339">
            <v>0</v>
          </cell>
          <cell r="CH339">
            <v>0</v>
          </cell>
          <cell r="CU339">
            <v>0</v>
          </cell>
          <cell r="CZ339">
            <v>11</v>
          </cell>
          <cell r="DD339">
            <v>-3</v>
          </cell>
          <cell r="DP339">
            <v>7</v>
          </cell>
          <cell r="FH339">
            <v>8</v>
          </cell>
          <cell r="GI339">
            <v>12</v>
          </cell>
          <cell r="GS339">
            <v>26</v>
          </cell>
          <cell r="HM339">
            <v>12</v>
          </cell>
        </row>
        <row r="340">
          <cell r="A340" t="str">
            <v>8715050</v>
          </cell>
          <cell r="B340">
            <v>5</v>
          </cell>
          <cell r="C340">
            <v>8</v>
          </cell>
          <cell r="D340" t="str">
            <v>50</v>
          </cell>
          <cell r="E340" t="str">
            <v>*</v>
          </cell>
          <cell r="F340" t="str">
            <v>X1799</v>
          </cell>
          <cell r="G340" t="str">
            <v>8715050</v>
          </cell>
          <cell r="H340" t="str">
            <v>FOOTIN</v>
          </cell>
          <cell r="I340" t="str">
            <v>00/0</v>
          </cell>
          <cell r="J340"/>
          <cell r="K340" t="str">
            <v>B</v>
          </cell>
          <cell r="L340" t="str">
            <v>D</v>
          </cell>
          <cell r="M340">
            <v>3499</v>
          </cell>
          <cell r="N340">
            <v>1339.25</v>
          </cell>
          <cell r="O340">
            <v>1336</v>
          </cell>
          <cell r="P340">
            <v>1</v>
          </cell>
          <cell r="Q340">
            <v>5</v>
          </cell>
          <cell r="R340">
            <v>-14</v>
          </cell>
          <cell r="S340">
            <v>2</v>
          </cell>
          <cell r="T340">
            <v>2905.98</v>
          </cell>
          <cell r="U340">
            <v>-5</v>
          </cell>
          <cell r="V340">
            <v>-44666.45</v>
          </cell>
          <cell r="W340">
            <v>80005</v>
          </cell>
          <cell r="X340" t="str">
            <v xml:space="preserve">MUMBAI INDIA   </v>
          </cell>
          <cell r="Y340">
            <v>14</v>
          </cell>
          <cell r="Z340">
            <v>46549.86</v>
          </cell>
          <cell r="AA340">
            <v>21664.26</v>
          </cell>
          <cell r="AB340">
            <v>16</v>
          </cell>
          <cell r="AC340" t="str">
            <v>201551</v>
          </cell>
          <cell r="AD340" t="str">
            <v>201551</v>
          </cell>
          <cell r="AE340">
            <v>111</v>
          </cell>
          <cell r="AF340">
            <v>3</v>
          </cell>
          <cell r="AG340">
            <v>114</v>
          </cell>
          <cell r="AH340" t="str">
            <v>201602</v>
          </cell>
          <cell r="AI340" t="str">
            <v>201733</v>
          </cell>
          <cell r="AJ340">
            <v>34</v>
          </cell>
          <cell r="AK340">
            <v>0</v>
          </cell>
          <cell r="AL340">
            <v>0</v>
          </cell>
          <cell r="AM340">
            <v>0</v>
          </cell>
          <cell r="AN340" t="str">
            <v>-</v>
          </cell>
          <cell r="AO340">
            <v>85.007999999999996</v>
          </cell>
          <cell r="AP340">
            <v>55.085000000000001</v>
          </cell>
          <cell r="AQ340">
            <v>9</v>
          </cell>
          <cell r="AR340">
            <v>1</v>
          </cell>
          <cell r="AS340" t="str">
            <v xml:space="preserve">8715050    </v>
          </cell>
          <cell r="AT340">
            <v>94</v>
          </cell>
          <cell r="AV340">
            <v>25</v>
          </cell>
          <cell r="AW340">
            <v>8</v>
          </cell>
          <cell r="AY340">
            <v>127</v>
          </cell>
          <cell r="AZ340" t="str">
            <v xml:space="preserve">8715050    </v>
          </cell>
          <cell r="BA340">
            <v>2</v>
          </cell>
          <cell r="BC340">
            <v>0</v>
          </cell>
          <cell r="BD340">
            <v>0</v>
          </cell>
          <cell r="BF340">
            <v>2</v>
          </cell>
          <cell r="BG340" t="str">
            <v xml:space="preserve">8715050    </v>
          </cell>
          <cell r="BH340">
            <v>11</v>
          </cell>
          <cell r="BJ340">
            <v>-16</v>
          </cell>
          <cell r="BK340">
            <v>0</v>
          </cell>
          <cell r="BM340">
            <v>-5</v>
          </cell>
          <cell r="BN340" t="str">
            <v xml:space="preserve">8715050    </v>
          </cell>
          <cell r="BO340">
            <v>14</v>
          </cell>
          <cell r="BP340">
            <v>14</v>
          </cell>
          <cell r="BR340">
            <v>22</v>
          </cell>
          <cell r="BS340">
            <v>0</v>
          </cell>
          <cell r="CH340">
            <v>6</v>
          </cell>
          <cell r="CU340">
            <v>0</v>
          </cell>
          <cell r="CZ340">
            <v>7</v>
          </cell>
          <cell r="DD340">
            <v>-11</v>
          </cell>
          <cell r="FD340">
            <v>0</v>
          </cell>
          <cell r="FH340">
            <v>9</v>
          </cell>
          <cell r="GI340">
            <v>8</v>
          </cell>
          <cell r="GS340">
            <v>22</v>
          </cell>
          <cell r="HM340">
            <v>20</v>
          </cell>
        </row>
        <row r="341">
          <cell r="A341" t="str">
            <v>8716052</v>
          </cell>
          <cell r="B341">
            <v>5</v>
          </cell>
          <cell r="C341">
            <v>8</v>
          </cell>
          <cell r="D341" t="str">
            <v>52</v>
          </cell>
          <cell r="E341"/>
          <cell r="F341"/>
          <cell r="G341" t="str">
            <v>8716052</v>
          </cell>
          <cell r="H341" t="str">
            <v>KRYPTON-6</v>
          </cell>
          <cell r="I341" t="str">
            <v>00/0</v>
          </cell>
          <cell r="J341"/>
          <cell r="K341" t="str">
            <v>B</v>
          </cell>
          <cell r="L341" t="str">
            <v>S</v>
          </cell>
          <cell r="M341">
            <v>1199</v>
          </cell>
          <cell r="N341">
            <v>500</v>
          </cell>
          <cell r="O341">
            <v>500</v>
          </cell>
          <cell r="P341">
            <v>0</v>
          </cell>
          <cell r="Q341">
            <v>6</v>
          </cell>
          <cell r="R341">
            <v>6</v>
          </cell>
          <cell r="S341">
            <v>3</v>
          </cell>
          <cell r="T341">
            <v>3225.07</v>
          </cell>
          <cell r="U341">
            <v>27</v>
          </cell>
          <cell r="V341">
            <v>28516.87</v>
          </cell>
          <cell r="W341">
            <v>14240</v>
          </cell>
          <cell r="X341" t="str">
            <v>LEATHER FACTORY</v>
          </cell>
          <cell r="Y341">
            <v>311</v>
          </cell>
          <cell r="Z341">
            <v>322688.46999999997</v>
          </cell>
          <cell r="AA341">
            <v>164632.51</v>
          </cell>
          <cell r="AB341">
            <v>161</v>
          </cell>
          <cell r="AC341" t="str">
            <v>201638</v>
          </cell>
          <cell r="AD341" t="str">
            <v>201707</v>
          </cell>
          <cell r="AE341">
            <v>155</v>
          </cell>
          <cell r="AF341">
            <v>0</v>
          </cell>
          <cell r="AG341">
            <v>155</v>
          </cell>
          <cell r="AH341" t="str">
            <v>201639</v>
          </cell>
          <cell r="AI341" t="str">
            <v>201733</v>
          </cell>
          <cell r="AJ341">
            <v>420</v>
          </cell>
          <cell r="AK341">
            <v>0</v>
          </cell>
          <cell r="AL341">
            <v>0</v>
          </cell>
          <cell r="AM341">
            <v>0</v>
          </cell>
          <cell r="AN341" t="str">
            <v>-</v>
          </cell>
          <cell r="AO341">
            <v>52.66</v>
          </cell>
          <cell r="AP341">
            <v>51.064999999999998</v>
          </cell>
          <cell r="AQ341">
            <v>31</v>
          </cell>
          <cell r="AR341">
            <v>3</v>
          </cell>
          <cell r="AS341" t="str">
            <v xml:space="preserve">8716052    </v>
          </cell>
          <cell r="AT341">
            <v>45</v>
          </cell>
          <cell r="AU341">
            <v>29</v>
          </cell>
          <cell r="AV341">
            <v>38</v>
          </cell>
          <cell r="AW341">
            <v>24</v>
          </cell>
          <cell r="AX341">
            <v>19</v>
          </cell>
          <cell r="AY341">
            <v>155</v>
          </cell>
          <cell r="AZ341" t="str">
            <v xml:space="preserve">8716052    </v>
          </cell>
          <cell r="BA341">
            <v>1</v>
          </cell>
          <cell r="BB341">
            <v>0</v>
          </cell>
          <cell r="BC341">
            <v>0</v>
          </cell>
          <cell r="BD341">
            <v>2</v>
          </cell>
          <cell r="BE341">
            <v>0</v>
          </cell>
          <cell r="BF341">
            <v>3</v>
          </cell>
          <cell r="BG341" t="str">
            <v xml:space="preserve">8716052    </v>
          </cell>
          <cell r="BH341">
            <v>9</v>
          </cell>
          <cell r="BI341">
            <v>1</v>
          </cell>
          <cell r="BJ341">
            <v>6</v>
          </cell>
          <cell r="BK341">
            <v>5</v>
          </cell>
          <cell r="BL341">
            <v>6</v>
          </cell>
          <cell r="BM341">
            <v>27</v>
          </cell>
          <cell r="BN341" t="str">
            <v xml:space="preserve">8716052    </v>
          </cell>
          <cell r="BO341">
            <v>2</v>
          </cell>
          <cell r="BP341">
            <v>6</v>
          </cell>
          <cell r="BQ341">
            <v>7</v>
          </cell>
          <cell r="BU341">
            <v>0</v>
          </cell>
          <cell r="BX341">
            <v>2</v>
          </cell>
          <cell r="BY341">
            <v>13</v>
          </cell>
          <cell r="BZ341">
            <v>1</v>
          </cell>
          <cell r="CH341">
            <v>0</v>
          </cell>
          <cell r="DH341">
            <v>10</v>
          </cell>
          <cell r="DI341">
            <v>1</v>
          </cell>
          <cell r="DL341">
            <v>2</v>
          </cell>
          <cell r="DM341">
            <v>0</v>
          </cell>
          <cell r="DN341">
            <v>0</v>
          </cell>
          <cell r="DQ341">
            <v>2</v>
          </cell>
          <cell r="DR341">
            <v>4</v>
          </cell>
          <cell r="DU341">
            <v>6</v>
          </cell>
          <cell r="DX341">
            <v>1</v>
          </cell>
          <cell r="DZ341">
            <v>3</v>
          </cell>
          <cell r="EV341">
            <v>3</v>
          </cell>
          <cell r="EX341">
            <v>0</v>
          </cell>
          <cell r="FE341">
            <v>21</v>
          </cell>
          <cell r="FH341">
            <v>8</v>
          </cell>
          <cell r="FK341">
            <v>0</v>
          </cell>
          <cell r="FQ341">
            <v>6</v>
          </cell>
          <cell r="FS341">
            <v>2</v>
          </cell>
          <cell r="FT341">
            <v>0</v>
          </cell>
          <cell r="FU341">
            <v>0</v>
          </cell>
          <cell r="FV341">
            <v>0</v>
          </cell>
          <cell r="FZ341">
            <v>5</v>
          </cell>
          <cell r="GK341">
            <v>0</v>
          </cell>
          <cell r="GR341">
            <v>2</v>
          </cell>
          <cell r="GS341">
            <v>2</v>
          </cell>
          <cell r="GU341">
            <v>0</v>
          </cell>
          <cell r="GY341">
            <v>8</v>
          </cell>
          <cell r="HA341">
            <v>3</v>
          </cell>
          <cell r="HE341">
            <v>4</v>
          </cell>
          <cell r="HH341">
            <v>0</v>
          </cell>
          <cell r="HM341">
            <v>0</v>
          </cell>
          <cell r="HN341">
            <v>1</v>
          </cell>
          <cell r="HO341">
            <v>0</v>
          </cell>
          <cell r="HP341">
            <v>11</v>
          </cell>
          <cell r="HQ341">
            <v>5</v>
          </cell>
          <cell r="HR341">
            <v>1</v>
          </cell>
          <cell r="HS341">
            <v>11</v>
          </cell>
        </row>
        <row r="342">
          <cell r="A342" t="str">
            <v>8714052</v>
          </cell>
          <cell r="B342">
            <v>5</v>
          </cell>
          <cell r="C342">
            <v>8</v>
          </cell>
          <cell r="D342" t="str">
            <v>52</v>
          </cell>
          <cell r="E342" t="str">
            <v>*</v>
          </cell>
          <cell r="F342"/>
          <cell r="G342" t="str">
            <v>8714052</v>
          </cell>
          <cell r="H342" t="str">
            <v>KRYPTON-6</v>
          </cell>
          <cell r="I342" t="str">
            <v>00/0</v>
          </cell>
          <cell r="J342"/>
          <cell r="K342" t="str">
            <v>B</v>
          </cell>
          <cell r="L342" t="str">
            <v>S</v>
          </cell>
          <cell r="M342">
            <v>1199</v>
          </cell>
          <cell r="N342">
            <v>500</v>
          </cell>
          <cell r="O342">
            <v>500</v>
          </cell>
          <cell r="P342">
            <v>0</v>
          </cell>
          <cell r="Q342">
            <v>2</v>
          </cell>
          <cell r="R342">
            <v>3</v>
          </cell>
          <cell r="S342">
            <v>0</v>
          </cell>
          <cell r="T342">
            <v>0</v>
          </cell>
          <cell r="U342">
            <v>6</v>
          </cell>
          <cell r="V342">
            <v>6148.74</v>
          </cell>
          <cell r="W342">
            <v>14240</v>
          </cell>
          <cell r="X342" t="str">
            <v>LEATHER FACTORY</v>
          </cell>
          <cell r="Y342">
            <v>43</v>
          </cell>
          <cell r="Z342">
            <v>44607.71</v>
          </cell>
          <cell r="AA342">
            <v>23570.17</v>
          </cell>
          <cell r="AB342">
            <v>23</v>
          </cell>
          <cell r="AC342" t="str">
            <v>201639</v>
          </cell>
          <cell r="AD342" t="str">
            <v>201640</v>
          </cell>
          <cell r="AE342">
            <v>10</v>
          </cell>
          <cell r="AF342">
            <v>0</v>
          </cell>
          <cell r="AG342">
            <v>10</v>
          </cell>
          <cell r="AH342" t="str">
            <v>201640</v>
          </cell>
          <cell r="AI342" t="str">
            <v>201731</v>
          </cell>
          <cell r="AJ342">
            <v>513</v>
          </cell>
          <cell r="AK342">
            <v>0</v>
          </cell>
          <cell r="AL342">
            <v>0</v>
          </cell>
          <cell r="AM342">
            <v>0</v>
          </cell>
          <cell r="AN342" t="str">
            <v>-</v>
          </cell>
          <cell r="AO342">
            <v>51.21</v>
          </cell>
          <cell r="AP342">
            <v>51.064999999999998</v>
          </cell>
          <cell r="AQ342">
            <v>8</v>
          </cell>
          <cell r="AR342">
            <v>0</v>
          </cell>
          <cell r="AS342" t="str">
            <v xml:space="preserve">8714052    </v>
          </cell>
          <cell r="AT342">
            <v>1</v>
          </cell>
          <cell r="AU342">
            <v>5</v>
          </cell>
          <cell r="AV342">
            <v>0</v>
          </cell>
          <cell r="AW342">
            <v>4</v>
          </cell>
          <cell r="AX342">
            <v>0</v>
          </cell>
          <cell r="AY342">
            <v>10</v>
          </cell>
          <cell r="AZ342" t="str">
            <v xml:space="preserve">8714052    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 t="str">
            <v xml:space="preserve">8714052    </v>
          </cell>
          <cell r="BH342">
            <v>0</v>
          </cell>
          <cell r="BI342">
            <v>4</v>
          </cell>
          <cell r="BJ342">
            <v>0</v>
          </cell>
          <cell r="BK342">
            <v>2</v>
          </cell>
          <cell r="BL342">
            <v>0</v>
          </cell>
          <cell r="BM342">
            <v>6</v>
          </cell>
          <cell r="BN342" t="str">
            <v xml:space="preserve">8714052    </v>
          </cell>
          <cell r="BO342">
            <v>0</v>
          </cell>
          <cell r="BP342">
            <v>0</v>
          </cell>
          <cell r="BQ342">
            <v>0</v>
          </cell>
          <cell r="BU342">
            <v>0</v>
          </cell>
          <cell r="BX342">
            <v>0</v>
          </cell>
          <cell r="BY342">
            <v>0</v>
          </cell>
          <cell r="BZ342">
            <v>0</v>
          </cell>
          <cell r="CH342">
            <v>0</v>
          </cell>
          <cell r="DI342">
            <v>1</v>
          </cell>
          <cell r="DJ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1</v>
          </cell>
          <cell r="DQ342">
            <v>2</v>
          </cell>
          <cell r="DU342">
            <v>1</v>
          </cell>
          <cell r="DY342">
            <v>0</v>
          </cell>
          <cell r="EQ342">
            <v>0</v>
          </cell>
          <cell r="ER342">
            <v>0</v>
          </cell>
          <cell r="ES342">
            <v>0</v>
          </cell>
          <cell r="ET342">
            <v>0</v>
          </cell>
          <cell r="EU342">
            <v>0</v>
          </cell>
          <cell r="EV342">
            <v>0</v>
          </cell>
          <cell r="EX342">
            <v>0</v>
          </cell>
          <cell r="FC342">
            <v>0</v>
          </cell>
          <cell r="FF342">
            <v>0</v>
          </cell>
          <cell r="FQ342">
            <v>0</v>
          </cell>
          <cell r="FR342">
            <v>0</v>
          </cell>
          <cell r="FT342">
            <v>0</v>
          </cell>
          <cell r="FU342">
            <v>1</v>
          </cell>
          <cell r="FY342">
            <v>0</v>
          </cell>
          <cell r="FZ342">
            <v>2</v>
          </cell>
          <cell r="GB342">
            <v>0</v>
          </cell>
          <cell r="GC342">
            <v>0</v>
          </cell>
          <cell r="GD342">
            <v>0</v>
          </cell>
          <cell r="GE342">
            <v>0</v>
          </cell>
          <cell r="GH342">
            <v>0</v>
          </cell>
          <cell r="GR342">
            <v>0</v>
          </cell>
          <cell r="GU342">
            <v>0</v>
          </cell>
          <cell r="GY342">
            <v>0</v>
          </cell>
          <cell r="GZ342">
            <v>0</v>
          </cell>
          <cell r="HP342">
            <v>1</v>
          </cell>
          <cell r="HQ342">
            <v>0</v>
          </cell>
          <cell r="HR342">
            <v>1</v>
          </cell>
          <cell r="HS342">
            <v>0</v>
          </cell>
        </row>
        <row r="343">
          <cell r="A343" t="str">
            <v>8716054</v>
          </cell>
          <cell r="B343">
            <v>5</v>
          </cell>
          <cell r="C343">
            <v>8</v>
          </cell>
          <cell r="D343" t="str">
            <v>54</v>
          </cell>
          <cell r="E343"/>
          <cell r="F343"/>
          <cell r="G343" t="str">
            <v>8716054</v>
          </cell>
          <cell r="H343" t="str">
            <v>VISTA</v>
          </cell>
          <cell r="I343" t="str">
            <v>00/0</v>
          </cell>
          <cell r="J343"/>
          <cell r="K343" t="str">
            <v>B</v>
          </cell>
          <cell r="L343" t="str">
            <v>N</v>
          </cell>
          <cell r="M343">
            <v>999</v>
          </cell>
          <cell r="N343">
            <v>406</v>
          </cell>
          <cell r="O343">
            <v>406</v>
          </cell>
          <cell r="P343">
            <v>28</v>
          </cell>
          <cell r="Q343">
            <v>24</v>
          </cell>
          <cell r="R343">
            <v>32</v>
          </cell>
          <cell r="S343">
            <v>27</v>
          </cell>
          <cell r="T343">
            <v>25314.03</v>
          </cell>
          <cell r="U343">
            <v>195</v>
          </cell>
          <cell r="V343">
            <v>170730.11</v>
          </cell>
          <cell r="W343">
            <v>14240</v>
          </cell>
          <cell r="X343" t="str">
            <v>LEATHER FACTORY</v>
          </cell>
          <cell r="Y343">
            <v>0</v>
          </cell>
          <cell r="Z343">
            <v>0</v>
          </cell>
          <cell r="AA343">
            <v>560572.62</v>
          </cell>
          <cell r="AB343">
            <v>650</v>
          </cell>
          <cell r="AC343" t="str">
            <v>201708</v>
          </cell>
          <cell r="AD343" t="str">
            <v>201721</v>
          </cell>
          <cell r="AE343">
            <v>1017</v>
          </cell>
          <cell r="AF343">
            <v>125</v>
          </cell>
          <cell r="AG343">
            <v>1142</v>
          </cell>
          <cell r="AH343" t="str">
            <v>201708</v>
          </cell>
          <cell r="AI343" t="str">
            <v>201733</v>
          </cell>
          <cell r="AJ343">
            <v>1021</v>
          </cell>
          <cell r="AK343">
            <v>0</v>
          </cell>
          <cell r="AL343">
            <v>0</v>
          </cell>
          <cell r="AM343">
            <v>0</v>
          </cell>
          <cell r="AN343" t="str">
            <v>-</v>
          </cell>
          <cell r="AO343">
            <v>53.628999999999998</v>
          </cell>
          <cell r="AP343">
            <v>52.308999999999997</v>
          </cell>
          <cell r="AQ343">
            <v>65</v>
          </cell>
          <cell r="AR343">
            <v>16</v>
          </cell>
          <cell r="AS343" t="str">
            <v xml:space="preserve">8716054    </v>
          </cell>
          <cell r="AT343">
            <v>256</v>
          </cell>
          <cell r="AU343">
            <v>196</v>
          </cell>
          <cell r="AV343">
            <v>199</v>
          </cell>
          <cell r="AW343">
            <v>227</v>
          </cell>
          <cell r="AX343">
            <v>139</v>
          </cell>
          <cell r="AY343">
            <v>1017</v>
          </cell>
          <cell r="AZ343" t="str">
            <v xml:space="preserve">8716054    </v>
          </cell>
          <cell r="BA343">
            <v>12</v>
          </cell>
          <cell r="BB343">
            <v>2</v>
          </cell>
          <cell r="BC343">
            <v>7</v>
          </cell>
          <cell r="BD343">
            <v>3</v>
          </cell>
          <cell r="BE343">
            <v>3</v>
          </cell>
          <cell r="BF343">
            <v>27</v>
          </cell>
          <cell r="BG343" t="str">
            <v xml:space="preserve">8716054    </v>
          </cell>
          <cell r="BH343">
            <v>73</v>
          </cell>
          <cell r="BI343">
            <v>32</v>
          </cell>
          <cell r="BJ343">
            <v>28</v>
          </cell>
          <cell r="BK343">
            <v>31</v>
          </cell>
          <cell r="BL343">
            <v>31</v>
          </cell>
          <cell r="BM343">
            <v>195</v>
          </cell>
          <cell r="BN343" t="str">
            <v xml:space="preserve">8716054    </v>
          </cell>
          <cell r="BO343">
            <v>20</v>
          </cell>
          <cell r="BP343">
            <v>18</v>
          </cell>
          <cell r="BQ343">
            <v>20</v>
          </cell>
          <cell r="BR343">
            <v>6</v>
          </cell>
          <cell r="BU343">
            <v>18</v>
          </cell>
          <cell r="BX343">
            <v>13</v>
          </cell>
          <cell r="BY343">
            <v>20</v>
          </cell>
          <cell r="BZ343">
            <v>15</v>
          </cell>
          <cell r="CH343">
            <v>19</v>
          </cell>
          <cell r="DF343">
            <v>10</v>
          </cell>
          <cell r="DH343">
            <v>28</v>
          </cell>
          <cell r="DI343">
            <v>13</v>
          </cell>
          <cell r="DL343">
            <v>15</v>
          </cell>
          <cell r="DM343">
            <v>16</v>
          </cell>
          <cell r="DN343">
            <v>13</v>
          </cell>
          <cell r="DO343">
            <v>15</v>
          </cell>
          <cell r="DP343">
            <v>12</v>
          </cell>
          <cell r="DQ343">
            <v>14</v>
          </cell>
          <cell r="DR343">
            <v>20</v>
          </cell>
          <cell r="DU343">
            <v>0</v>
          </cell>
          <cell r="DX343">
            <v>16</v>
          </cell>
          <cell r="DY343">
            <v>17</v>
          </cell>
          <cell r="DZ343">
            <v>15</v>
          </cell>
          <cell r="EH343">
            <v>14</v>
          </cell>
          <cell r="EQ343">
            <v>13</v>
          </cell>
          <cell r="ER343">
            <v>14</v>
          </cell>
          <cell r="ES343">
            <v>13</v>
          </cell>
          <cell r="ET343">
            <v>12</v>
          </cell>
          <cell r="EU343">
            <v>15</v>
          </cell>
          <cell r="EV343">
            <v>13</v>
          </cell>
          <cell r="EW343">
            <v>12</v>
          </cell>
          <cell r="EX343">
            <v>15</v>
          </cell>
          <cell r="EY343">
            <v>11</v>
          </cell>
          <cell r="FC343">
            <v>13</v>
          </cell>
          <cell r="FE343">
            <v>9</v>
          </cell>
          <cell r="FF343">
            <v>12</v>
          </cell>
          <cell r="FH343">
            <v>12</v>
          </cell>
          <cell r="FQ343">
            <v>19</v>
          </cell>
          <cell r="FR343">
            <v>14</v>
          </cell>
          <cell r="FS343">
            <v>14</v>
          </cell>
          <cell r="FT343">
            <v>18</v>
          </cell>
          <cell r="FU343">
            <v>17</v>
          </cell>
          <cell r="FV343">
            <v>20</v>
          </cell>
          <cell r="FY343">
            <v>12</v>
          </cell>
          <cell r="FZ343">
            <v>15</v>
          </cell>
          <cell r="GB343">
            <v>15</v>
          </cell>
          <cell r="GC343">
            <v>15</v>
          </cell>
          <cell r="GD343">
            <v>15</v>
          </cell>
          <cell r="GE343">
            <v>12</v>
          </cell>
          <cell r="GH343">
            <v>11</v>
          </cell>
          <cell r="GI343">
            <v>18</v>
          </cell>
          <cell r="GQ343">
            <v>0</v>
          </cell>
          <cell r="GR343">
            <v>27</v>
          </cell>
          <cell r="GS343">
            <v>18</v>
          </cell>
          <cell r="GU343">
            <v>19</v>
          </cell>
          <cell r="GW343">
            <v>10</v>
          </cell>
          <cell r="GY343">
            <v>11</v>
          </cell>
          <cell r="GZ343">
            <v>15</v>
          </cell>
          <cell r="HA343">
            <v>10</v>
          </cell>
          <cell r="HB343">
            <v>11</v>
          </cell>
          <cell r="HC343">
            <v>0</v>
          </cell>
          <cell r="HM343">
            <v>33</v>
          </cell>
          <cell r="HN343">
            <v>15</v>
          </cell>
          <cell r="HO343">
            <v>20</v>
          </cell>
          <cell r="HP343">
            <v>15</v>
          </cell>
          <cell r="HQ343">
            <v>30</v>
          </cell>
          <cell r="HR343">
            <v>14</v>
          </cell>
          <cell r="HS343">
            <v>14</v>
          </cell>
        </row>
        <row r="344">
          <cell r="A344" t="str">
            <v>8719054</v>
          </cell>
          <cell r="B344">
            <v>5</v>
          </cell>
          <cell r="C344">
            <v>8</v>
          </cell>
          <cell r="D344" t="str">
            <v>54</v>
          </cell>
          <cell r="E344"/>
          <cell r="F344"/>
          <cell r="G344" t="str">
            <v>8719054</v>
          </cell>
          <cell r="H344" t="str">
            <v>VISTA</v>
          </cell>
          <cell r="I344" t="str">
            <v>00/0</v>
          </cell>
          <cell r="J344"/>
          <cell r="K344" t="str">
            <v>B</v>
          </cell>
          <cell r="L344" t="str">
            <v>S</v>
          </cell>
          <cell r="M344">
            <v>999</v>
          </cell>
          <cell r="N344">
            <v>406</v>
          </cell>
          <cell r="O344">
            <v>406</v>
          </cell>
          <cell r="P344">
            <v>29</v>
          </cell>
          <cell r="Q344">
            <v>26</v>
          </cell>
          <cell r="R344">
            <v>42</v>
          </cell>
          <cell r="S344">
            <v>25</v>
          </cell>
          <cell r="T344">
            <v>23772.06</v>
          </cell>
          <cell r="U344">
            <v>185</v>
          </cell>
          <cell r="V344">
            <v>162897.76</v>
          </cell>
          <cell r="W344">
            <v>14240</v>
          </cell>
          <cell r="X344" t="str">
            <v>LEATHER FACTORY</v>
          </cell>
          <cell r="Y344">
            <v>0</v>
          </cell>
          <cell r="Z344">
            <v>0</v>
          </cell>
          <cell r="AA344">
            <v>519527.9</v>
          </cell>
          <cell r="AB344">
            <v>597</v>
          </cell>
          <cell r="AC344" t="str">
            <v>201653</v>
          </cell>
          <cell r="AD344" t="str">
            <v>201720</v>
          </cell>
          <cell r="AE344">
            <v>1127</v>
          </cell>
          <cell r="AF344">
            <v>1444</v>
          </cell>
          <cell r="AG344">
            <v>2571</v>
          </cell>
          <cell r="AH344" t="str">
            <v>201704</v>
          </cell>
          <cell r="AI344" t="str">
            <v>201733</v>
          </cell>
          <cell r="AJ344">
            <v>888</v>
          </cell>
          <cell r="AK344">
            <v>12</v>
          </cell>
          <cell r="AL344">
            <v>0</v>
          </cell>
          <cell r="AM344">
            <v>0</v>
          </cell>
          <cell r="AN344" t="str">
            <v>201735</v>
          </cell>
          <cell r="AO344">
            <v>53.890999999999998</v>
          </cell>
          <cell r="AP344">
            <v>52.308999999999997</v>
          </cell>
          <cell r="AQ344">
            <v>66</v>
          </cell>
          <cell r="AR344">
            <v>19</v>
          </cell>
          <cell r="AS344" t="str">
            <v xml:space="preserve">8719054    </v>
          </cell>
          <cell r="AT344">
            <v>223</v>
          </cell>
          <cell r="AU344">
            <v>255</v>
          </cell>
          <cell r="AV344">
            <v>217</v>
          </cell>
          <cell r="AW344">
            <v>251</v>
          </cell>
          <cell r="AX344">
            <v>191</v>
          </cell>
          <cell r="AY344">
            <v>1137</v>
          </cell>
          <cell r="AZ344" t="str">
            <v xml:space="preserve">8719054    </v>
          </cell>
          <cell r="BA344">
            <v>1</v>
          </cell>
          <cell r="BB344">
            <v>9</v>
          </cell>
          <cell r="BC344">
            <v>0</v>
          </cell>
          <cell r="BD344">
            <v>10</v>
          </cell>
          <cell r="BE344">
            <v>5</v>
          </cell>
          <cell r="BF344">
            <v>25</v>
          </cell>
          <cell r="BG344" t="str">
            <v xml:space="preserve">8719054    </v>
          </cell>
          <cell r="BH344">
            <v>36</v>
          </cell>
          <cell r="BI344">
            <v>44</v>
          </cell>
          <cell r="BJ344">
            <v>14</v>
          </cell>
          <cell r="BK344">
            <v>45</v>
          </cell>
          <cell r="BL344">
            <v>46</v>
          </cell>
          <cell r="BM344">
            <v>185</v>
          </cell>
          <cell r="BN344" t="str">
            <v xml:space="preserve">8719054    </v>
          </cell>
          <cell r="BO344">
            <v>20</v>
          </cell>
          <cell r="BP344">
            <v>30</v>
          </cell>
          <cell r="BQ344">
            <v>17</v>
          </cell>
          <cell r="BR344">
            <v>0</v>
          </cell>
          <cell r="BS344">
            <v>0</v>
          </cell>
          <cell r="BT344">
            <v>0</v>
          </cell>
          <cell r="BU344">
            <v>14</v>
          </cell>
          <cell r="BV344">
            <v>0</v>
          </cell>
          <cell r="BW344">
            <v>0</v>
          </cell>
          <cell r="BX344">
            <v>20</v>
          </cell>
          <cell r="BY344">
            <v>25</v>
          </cell>
          <cell r="BZ344">
            <v>10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12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10</v>
          </cell>
          <cell r="DG344">
            <v>1</v>
          </cell>
          <cell r="DH344">
            <v>17</v>
          </cell>
          <cell r="DI344">
            <v>20</v>
          </cell>
          <cell r="DJ344">
            <v>0</v>
          </cell>
          <cell r="DK344">
            <v>0</v>
          </cell>
          <cell r="DL344">
            <v>13</v>
          </cell>
          <cell r="DM344">
            <v>17</v>
          </cell>
          <cell r="DN344">
            <v>21</v>
          </cell>
          <cell r="DO344">
            <v>27</v>
          </cell>
          <cell r="DP344">
            <v>16</v>
          </cell>
          <cell r="DQ344">
            <v>12</v>
          </cell>
          <cell r="DR344">
            <v>24</v>
          </cell>
          <cell r="DS344">
            <v>0</v>
          </cell>
          <cell r="DT344">
            <v>0</v>
          </cell>
          <cell r="DU344">
            <v>18</v>
          </cell>
          <cell r="DV344">
            <v>0</v>
          </cell>
          <cell r="DW344">
            <v>0</v>
          </cell>
          <cell r="DX344">
            <v>21</v>
          </cell>
          <cell r="DY344">
            <v>13</v>
          </cell>
          <cell r="DZ344">
            <v>23</v>
          </cell>
          <cell r="EA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10</v>
          </cell>
          <cell r="EG344">
            <v>0</v>
          </cell>
          <cell r="EH344">
            <v>19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13</v>
          </cell>
          <cell r="ER344">
            <v>13</v>
          </cell>
          <cell r="ES344">
            <v>12</v>
          </cell>
          <cell r="ET344">
            <v>13</v>
          </cell>
          <cell r="EU344">
            <v>19</v>
          </cell>
          <cell r="EV344">
            <v>14</v>
          </cell>
          <cell r="EW344">
            <v>10</v>
          </cell>
          <cell r="EX344">
            <v>18</v>
          </cell>
          <cell r="EY344">
            <v>20</v>
          </cell>
          <cell r="EZ344">
            <v>0</v>
          </cell>
          <cell r="FA344">
            <v>0</v>
          </cell>
          <cell r="FB344">
            <v>0</v>
          </cell>
          <cell r="FC344">
            <v>20</v>
          </cell>
          <cell r="FD344">
            <v>0</v>
          </cell>
          <cell r="FE344">
            <v>10</v>
          </cell>
          <cell r="FF344">
            <v>14</v>
          </cell>
          <cell r="FG344">
            <v>0</v>
          </cell>
          <cell r="FH344">
            <v>12</v>
          </cell>
          <cell r="FI344">
            <v>0</v>
          </cell>
          <cell r="FJ344">
            <v>0</v>
          </cell>
          <cell r="FK344">
            <v>0</v>
          </cell>
          <cell r="FL344">
            <v>0</v>
          </cell>
          <cell r="FM344">
            <v>0</v>
          </cell>
          <cell r="FN344">
            <v>0</v>
          </cell>
          <cell r="FO344">
            <v>0</v>
          </cell>
          <cell r="FP344">
            <v>0</v>
          </cell>
          <cell r="FQ344">
            <v>20</v>
          </cell>
          <cell r="FR344">
            <v>16</v>
          </cell>
          <cell r="FS344">
            <v>29</v>
          </cell>
          <cell r="FT344">
            <v>25</v>
          </cell>
          <cell r="FU344">
            <v>13</v>
          </cell>
          <cell r="FV344">
            <v>19</v>
          </cell>
          <cell r="FW344">
            <v>0</v>
          </cell>
          <cell r="FY344">
            <v>16</v>
          </cell>
          <cell r="FZ344">
            <v>14</v>
          </cell>
          <cell r="GA344">
            <v>0</v>
          </cell>
          <cell r="GB344">
            <v>14</v>
          </cell>
          <cell r="GC344">
            <v>11</v>
          </cell>
          <cell r="GD344">
            <v>13</v>
          </cell>
          <cell r="GE344">
            <v>17</v>
          </cell>
          <cell r="GF344">
            <v>0</v>
          </cell>
          <cell r="GH344">
            <v>0</v>
          </cell>
          <cell r="GI344">
            <v>16</v>
          </cell>
          <cell r="GJ344">
            <v>0</v>
          </cell>
          <cell r="GK344">
            <v>0</v>
          </cell>
          <cell r="GL344">
            <v>0</v>
          </cell>
          <cell r="GM344">
            <v>0</v>
          </cell>
          <cell r="GN344">
            <v>0</v>
          </cell>
          <cell r="GO344">
            <v>0</v>
          </cell>
          <cell r="GP344">
            <v>0</v>
          </cell>
          <cell r="GQ344">
            <v>0</v>
          </cell>
          <cell r="GR344">
            <v>28</v>
          </cell>
          <cell r="GS344">
            <v>18</v>
          </cell>
          <cell r="GT344">
            <v>0</v>
          </cell>
          <cell r="GU344">
            <v>25</v>
          </cell>
          <cell r="GV344">
            <v>0</v>
          </cell>
          <cell r="GW344">
            <v>18</v>
          </cell>
          <cell r="GX344">
            <v>0</v>
          </cell>
          <cell r="GY344">
            <v>19</v>
          </cell>
          <cell r="GZ344">
            <v>11</v>
          </cell>
          <cell r="HA344">
            <v>11</v>
          </cell>
          <cell r="HB344">
            <v>19</v>
          </cell>
          <cell r="HC344">
            <v>0</v>
          </cell>
          <cell r="HE344">
            <v>4</v>
          </cell>
          <cell r="HF344">
            <v>0</v>
          </cell>
          <cell r="HH344">
            <v>0</v>
          </cell>
          <cell r="HI344">
            <v>0</v>
          </cell>
          <cell r="HJ344">
            <v>0</v>
          </cell>
          <cell r="HK344">
            <v>0</v>
          </cell>
          <cell r="HL344">
            <v>0</v>
          </cell>
          <cell r="HM344">
            <v>23</v>
          </cell>
          <cell r="HN344">
            <v>14</v>
          </cell>
          <cell r="HO344">
            <v>12</v>
          </cell>
          <cell r="HP344">
            <v>11</v>
          </cell>
          <cell r="HQ344">
            <v>37</v>
          </cell>
          <cell r="HR344">
            <v>13</v>
          </cell>
          <cell r="HS344">
            <v>17</v>
          </cell>
        </row>
        <row r="345">
          <cell r="A345" t="str">
            <v>8714055</v>
          </cell>
          <cell r="B345">
            <v>5</v>
          </cell>
          <cell r="C345">
            <v>8</v>
          </cell>
          <cell r="D345" t="str">
            <v>55</v>
          </cell>
          <cell r="E345" t="str">
            <v>*</v>
          </cell>
          <cell r="F345" t="str">
            <v>X1099</v>
          </cell>
          <cell r="G345" t="str">
            <v>8714055</v>
          </cell>
          <cell r="H345" t="str">
            <v>KRYPTON THONG</v>
          </cell>
          <cell r="I345" t="str">
            <v>00/0</v>
          </cell>
          <cell r="J345"/>
          <cell r="K345" t="str">
            <v>B</v>
          </cell>
          <cell r="L345" t="str">
            <v>D</v>
          </cell>
          <cell r="M345">
            <v>1399</v>
          </cell>
          <cell r="N345">
            <v>632</v>
          </cell>
          <cell r="O345">
            <v>632</v>
          </cell>
          <cell r="P345">
            <v>0</v>
          </cell>
          <cell r="Q345">
            <v>6</v>
          </cell>
          <cell r="R345">
            <v>0</v>
          </cell>
          <cell r="S345">
            <v>0</v>
          </cell>
          <cell r="T345">
            <v>0</v>
          </cell>
          <cell r="U345">
            <v>8</v>
          </cell>
          <cell r="V345">
            <v>8906.82</v>
          </cell>
          <cell r="W345">
            <v>14240</v>
          </cell>
          <cell r="X345" t="str">
            <v>LEATHER FACTORY</v>
          </cell>
          <cell r="Y345">
            <v>163</v>
          </cell>
          <cell r="Z345">
            <v>57946.55</v>
          </cell>
          <cell r="AA345">
            <v>3348.07</v>
          </cell>
          <cell r="AB345">
            <v>11</v>
          </cell>
          <cell r="AC345" t="str">
            <v>201508</v>
          </cell>
          <cell r="AD345" t="str">
            <v>201512</v>
          </cell>
          <cell r="AE345">
            <v>7</v>
          </cell>
          <cell r="AF345">
            <v>0</v>
          </cell>
          <cell r="AG345">
            <v>7</v>
          </cell>
          <cell r="AH345" t="str">
            <v>201509</v>
          </cell>
          <cell r="AI345" t="str">
            <v>201731</v>
          </cell>
          <cell r="AJ345">
            <v>25</v>
          </cell>
          <cell r="AK345">
            <v>0</v>
          </cell>
          <cell r="AL345">
            <v>0</v>
          </cell>
          <cell r="AM345">
            <v>0</v>
          </cell>
          <cell r="AN345" t="str">
            <v>-</v>
          </cell>
          <cell r="AO345">
            <v>43.234999999999999</v>
          </cell>
          <cell r="AP345">
            <v>46.988</v>
          </cell>
          <cell r="AQ345">
            <v>2</v>
          </cell>
          <cell r="AR345">
            <v>0</v>
          </cell>
          <cell r="AS345" t="str">
            <v xml:space="preserve">8714055    </v>
          </cell>
          <cell r="AT345">
            <v>1</v>
          </cell>
          <cell r="AU345">
            <v>0</v>
          </cell>
          <cell r="AV345">
            <v>0</v>
          </cell>
          <cell r="AW345">
            <v>0</v>
          </cell>
          <cell r="AX345">
            <v>6</v>
          </cell>
          <cell r="AY345">
            <v>7</v>
          </cell>
          <cell r="AZ345" t="str">
            <v xml:space="preserve">8714055    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 t="str">
            <v xml:space="preserve">8714055    </v>
          </cell>
          <cell r="BH345">
            <v>2</v>
          </cell>
          <cell r="BI345">
            <v>0</v>
          </cell>
          <cell r="BJ345">
            <v>0</v>
          </cell>
          <cell r="BK345">
            <v>0</v>
          </cell>
          <cell r="BL345">
            <v>6</v>
          </cell>
          <cell r="BM345">
            <v>8</v>
          </cell>
          <cell r="BN345" t="str">
            <v xml:space="preserve">8714055    </v>
          </cell>
          <cell r="BO345">
            <v>0</v>
          </cell>
          <cell r="BR345">
            <v>1</v>
          </cell>
          <cell r="DZ345">
            <v>0</v>
          </cell>
          <cell r="FU345">
            <v>0</v>
          </cell>
          <cell r="FY345">
            <v>0</v>
          </cell>
          <cell r="GK345">
            <v>0</v>
          </cell>
          <cell r="HE345">
            <v>6</v>
          </cell>
          <cell r="HH345">
            <v>0</v>
          </cell>
        </row>
        <row r="346">
          <cell r="A346" t="str">
            <v>8716057</v>
          </cell>
          <cell r="B346">
            <v>5</v>
          </cell>
          <cell r="C346">
            <v>8</v>
          </cell>
          <cell r="D346" t="str">
            <v>57</v>
          </cell>
          <cell r="E346"/>
          <cell r="F346"/>
          <cell r="G346" t="str">
            <v>8716057</v>
          </cell>
          <cell r="H346" t="str">
            <v>WINDOWS</v>
          </cell>
          <cell r="I346" t="str">
            <v>00/0</v>
          </cell>
          <cell r="J346"/>
          <cell r="K346" t="str">
            <v>B</v>
          </cell>
          <cell r="L346" t="str">
            <v>N</v>
          </cell>
          <cell r="M346">
            <v>999</v>
          </cell>
          <cell r="N346">
            <v>408</v>
          </cell>
          <cell r="O346">
            <v>408</v>
          </cell>
          <cell r="P346">
            <v>12</v>
          </cell>
          <cell r="Q346">
            <v>18</v>
          </cell>
          <cell r="R346">
            <v>19</v>
          </cell>
          <cell r="S346">
            <v>11</v>
          </cell>
          <cell r="T346">
            <v>10522.39</v>
          </cell>
          <cell r="U346">
            <v>120</v>
          </cell>
          <cell r="V346">
            <v>104335.85</v>
          </cell>
          <cell r="W346">
            <v>14240</v>
          </cell>
          <cell r="X346" t="str">
            <v>LEATHER FACTORY</v>
          </cell>
          <cell r="Y346">
            <v>0</v>
          </cell>
          <cell r="Z346">
            <v>0</v>
          </cell>
          <cell r="AA346">
            <v>575378.41</v>
          </cell>
          <cell r="AB346">
            <v>664</v>
          </cell>
          <cell r="AC346" t="str">
            <v>201653</v>
          </cell>
          <cell r="AD346" t="str">
            <v>201709</v>
          </cell>
          <cell r="AE346">
            <v>975</v>
          </cell>
          <cell r="AF346">
            <v>13</v>
          </cell>
          <cell r="AG346">
            <v>988</v>
          </cell>
          <cell r="AH346" t="str">
            <v>201703</v>
          </cell>
          <cell r="AI346" t="str">
            <v>201733</v>
          </cell>
          <cell r="AJ346">
            <v>1107</v>
          </cell>
          <cell r="AK346">
            <v>0</v>
          </cell>
          <cell r="AL346">
            <v>0</v>
          </cell>
          <cell r="AM346">
            <v>0</v>
          </cell>
          <cell r="AN346" t="str">
            <v>-</v>
          </cell>
          <cell r="AO346">
            <v>53.075000000000003</v>
          </cell>
          <cell r="AP346">
            <v>52.075000000000003</v>
          </cell>
          <cell r="AQ346">
            <v>65</v>
          </cell>
          <cell r="AR346">
            <v>10</v>
          </cell>
          <cell r="AS346" t="str">
            <v xml:space="preserve">8716057    </v>
          </cell>
          <cell r="AT346">
            <v>233</v>
          </cell>
          <cell r="AU346">
            <v>183</v>
          </cell>
          <cell r="AV346">
            <v>221</v>
          </cell>
          <cell r="AW346">
            <v>208</v>
          </cell>
          <cell r="AX346">
            <v>119</v>
          </cell>
          <cell r="AY346">
            <v>964</v>
          </cell>
          <cell r="AZ346" t="str">
            <v xml:space="preserve">8716057    </v>
          </cell>
          <cell r="BA346">
            <v>2</v>
          </cell>
          <cell r="BB346">
            <v>4</v>
          </cell>
          <cell r="BC346">
            <v>2</v>
          </cell>
          <cell r="BD346">
            <v>1</v>
          </cell>
          <cell r="BE346">
            <v>2</v>
          </cell>
          <cell r="BF346">
            <v>11</v>
          </cell>
          <cell r="BG346" t="str">
            <v xml:space="preserve">8716057    </v>
          </cell>
          <cell r="BH346">
            <v>27</v>
          </cell>
          <cell r="BI346">
            <v>25</v>
          </cell>
          <cell r="BJ346">
            <v>16</v>
          </cell>
          <cell r="BK346">
            <v>34</v>
          </cell>
          <cell r="BL346">
            <v>18</v>
          </cell>
          <cell r="BM346">
            <v>120</v>
          </cell>
          <cell r="BN346" t="str">
            <v xml:space="preserve">8716057    </v>
          </cell>
          <cell r="BO346">
            <v>9</v>
          </cell>
          <cell r="BP346">
            <v>20</v>
          </cell>
          <cell r="BQ346">
            <v>35</v>
          </cell>
          <cell r="BU346">
            <v>10</v>
          </cell>
          <cell r="BX346">
            <v>14</v>
          </cell>
          <cell r="BY346">
            <v>19</v>
          </cell>
          <cell r="BZ346">
            <v>17</v>
          </cell>
          <cell r="CH346">
            <v>11</v>
          </cell>
          <cell r="DH346">
            <v>14</v>
          </cell>
          <cell r="DI346">
            <v>8</v>
          </cell>
          <cell r="DL346">
            <v>8</v>
          </cell>
          <cell r="DM346">
            <v>11</v>
          </cell>
          <cell r="DN346">
            <v>13</v>
          </cell>
          <cell r="DO346">
            <v>15</v>
          </cell>
          <cell r="DP346">
            <v>9</v>
          </cell>
          <cell r="DQ346">
            <v>11</v>
          </cell>
          <cell r="DR346">
            <v>30</v>
          </cell>
          <cell r="DU346">
            <v>32</v>
          </cell>
          <cell r="DX346">
            <v>9</v>
          </cell>
          <cell r="DY346">
            <v>11</v>
          </cell>
          <cell r="DZ346">
            <v>9</v>
          </cell>
          <cell r="EH346">
            <v>12</v>
          </cell>
          <cell r="EQ346">
            <v>14</v>
          </cell>
          <cell r="ER346">
            <v>15</v>
          </cell>
          <cell r="ES346">
            <v>14</v>
          </cell>
          <cell r="ET346">
            <v>13</v>
          </cell>
          <cell r="EU346">
            <v>15</v>
          </cell>
          <cell r="EV346">
            <v>16</v>
          </cell>
          <cell r="EW346">
            <v>14</v>
          </cell>
          <cell r="EX346">
            <v>15</v>
          </cell>
          <cell r="EY346">
            <v>14</v>
          </cell>
          <cell r="FC346">
            <v>10</v>
          </cell>
          <cell r="FE346">
            <v>16</v>
          </cell>
          <cell r="FF346">
            <v>11</v>
          </cell>
          <cell r="FH346">
            <v>13</v>
          </cell>
          <cell r="FQ346">
            <v>25</v>
          </cell>
          <cell r="FR346">
            <v>14</v>
          </cell>
          <cell r="FS346">
            <v>36</v>
          </cell>
          <cell r="FT346">
            <v>10</v>
          </cell>
          <cell r="FU346">
            <v>19</v>
          </cell>
          <cell r="FV346">
            <v>12</v>
          </cell>
          <cell r="FY346">
            <v>17</v>
          </cell>
          <cell r="FZ346">
            <v>13</v>
          </cell>
          <cell r="GB346">
            <v>10</v>
          </cell>
          <cell r="GC346">
            <v>26</v>
          </cell>
          <cell r="GD346">
            <v>13</v>
          </cell>
          <cell r="GE346">
            <v>6</v>
          </cell>
          <cell r="GH346">
            <v>-5</v>
          </cell>
          <cell r="GI346">
            <v>6</v>
          </cell>
          <cell r="GK346">
            <v>0</v>
          </cell>
          <cell r="GQ346">
            <v>0</v>
          </cell>
          <cell r="GR346">
            <v>22</v>
          </cell>
          <cell r="GS346">
            <v>19</v>
          </cell>
          <cell r="GU346">
            <v>12</v>
          </cell>
          <cell r="GW346">
            <v>11</v>
          </cell>
          <cell r="GX346">
            <v>0</v>
          </cell>
          <cell r="GY346">
            <v>11</v>
          </cell>
          <cell r="GZ346">
            <v>12</v>
          </cell>
          <cell r="HA346">
            <v>8</v>
          </cell>
          <cell r="HB346">
            <v>12</v>
          </cell>
          <cell r="HC346">
            <v>-11</v>
          </cell>
          <cell r="HE346">
            <v>5</v>
          </cell>
          <cell r="HH346">
            <v>0</v>
          </cell>
          <cell r="HM346">
            <v>32</v>
          </cell>
          <cell r="HN346">
            <v>12</v>
          </cell>
          <cell r="HO346">
            <v>15</v>
          </cell>
          <cell r="HP346">
            <v>16</v>
          </cell>
          <cell r="HQ346">
            <v>30</v>
          </cell>
          <cell r="HR346">
            <v>15</v>
          </cell>
          <cell r="HS346">
            <v>16</v>
          </cell>
        </row>
        <row r="347">
          <cell r="A347" t="str">
            <v>8716058</v>
          </cell>
          <cell r="B347">
            <v>5</v>
          </cell>
          <cell r="C347">
            <v>8</v>
          </cell>
          <cell r="D347" t="str">
            <v>58</v>
          </cell>
          <cell r="E347"/>
          <cell r="F347"/>
          <cell r="G347" t="str">
            <v>8716058</v>
          </cell>
          <cell r="H347" t="str">
            <v>BLASTER</v>
          </cell>
          <cell r="I347" t="str">
            <v>00/0</v>
          </cell>
          <cell r="J347"/>
          <cell r="K347" t="str">
            <v>B</v>
          </cell>
          <cell r="L347" t="str">
            <v>N</v>
          </cell>
          <cell r="M347">
            <v>499</v>
          </cell>
          <cell r="N347">
            <v>220</v>
          </cell>
          <cell r="O347">
            <v>258.16000000000003</v>
          </cell>
          <cell r="P347">
            <v>20</v>
          </cell>
          <cell r="Q347">
            <v>25</v>
          </cell>
          <cell r="R347">
            <v>24</v>
          </cell>
          <cell r="S347">
            <v>24</v>
          </cell>
          <cell r="T347">
            <v>11127.87</v>
          </cell>
          <cell r="U347">
            <v>205</v>
          </cell>
          <cell r="V347">
            <v>90725.15</v>
          </cell>
          <cell r="W347">
            <v>70059</v>
          </cell>
          <cell r="X347" t="str">
            <v>D &amp; D INDUSTRIE</v>
          </cell>
          <cell r="Y347">
            <v>186</v>
          </cell>
          <cell r="Z347">
            <v>82361.2</v>
          </cell>
          <cell r="AA347">
            <v>307671.67</v>
          </cell>
          <cell r="AB347">
            <v>710</v>
          </cell>
          <cell r="AC347" t="str">
            <v>201650</v>
          </cell>
          <cell r="AD347" t="str">
            <v>201731</v>
          </cell>
          <cell r="AE347">
            <v>574</v>
          </cell>
          <cell r="AF347">
            <v>163</v>
          </cell>
          <cell r="AG347">
            <v>737</v>
          </cell>
          <cell r="AH347" t="str">
            <v>201650</v>
          </cell>
          <cell r="AI347" t="str">
            <v>201733</v>
          </cell>
          <cell r="AJ347">
            <v>517</v>
          </cell>
          <cell r="AK347">
            <v>19</v>
          </cell>
          <cell r="AL347">
            <v>0</v>
          </cell>
          <cell r="AM347">
            <v>0</v>
          </cell>
          <cell r="AN347" t="str">
            <v>201735</v>
          </cell>
          <cell r="AO347">
            <v>50.289000000000001</v>
          </cell>
          <cell r="AP347">
            <v>48.264000000000003</v>
          </cell>
          <cell r="AQ347">
            <v>44</v>
          </cell>
          <cell r="AR347">
            <v>17</v>
          </cell>
          <cell r="AS347" t="str">
            <v xml:space="preserve">8716058    </v>
          </cell>
          <cell r="AT347">
            <v>48</v>
          </cell>
          <cell r="AU347">
            <v>136</v>
          </cell>
          <cell r="AV347">
            <v>158</v>
          </cell>
          <cell r="AW347">
            <v>127</v>
          </cell>
          <cell r="AX347">
            <v>117</v>
          </cell>
          <cell r="AY347">
            <v>586</v>
          </cell>
          <cell r="AZ347" t="str">
            <v xml:space="preserve">8716058    </v>
          </cell>
          <cell r="BA347">
            <v>0</v>
          </cell>
          <cell r="BB347">
            <v>7</v>
          </cell>
          <cell r="BC347">
            <v>6</v>
          </cell>
          <cell r="BD347">
            <v>5</v>
          </cell>
          <cell r="BE347">
            <v>6</v>
          </cell>
          <cell r="BF347">
            <v>24</v>
          </cell>
          <cell r="BG347" t="str">
            <v xml:space="preserve">8716058    </v>
          </cell>
          <cell r="BH347">
            <v>12</v>
          </cell>
          <cell r="BI347">
            <v>41</v>
          </cell>
          <cell r="BJ347">
            <v>72</v>
          </cell>
          <cell r="BK347">
            <v>41</v>
          </cell>
          <cell r="BL347">
            <v>39</v>
          </cell>
          <cell r="BM347">
            <v>205</v>
          </cell>
          <cell r="BN347" t="str">
            <v xml:space="preserve">8716058    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10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10</v>
          </cell>
          <cell r="DG347">
            <v>1</v>
          </cell>
          <cell r="DH347">
            <v>0</v>
          </cell>
          <cell r="DI347">
            <v>14</v>
          </cell>
          <cell r="DJ347">
            <v>0</v>
          </cell>
          <cell r="DK347">
            <v>0</v>
          </cell>
          <cell r="DL347">
            <v>25</v>
          </cell>
          <cell r="DM347">
            <v>11</v>
          </cell>
          <cell r="DN347">
            <v>13</v>
          </cell>
          <cell r="DO347">
            <v>4</v>
          </cell>
          <cell r="DP347">
            <v>8</v>
          </cell>
          <cell r="DQ347">
            <v>17</v>
          </cell>
          <cell r="DR347">
            <v>0</v>
          </cell>
          <cell r="DS347">
            <v>0</v>
          </cell>
          <cell r="DT347">
            <v>0</v>
          </cell>
          <cell r="DU347">
            <v>11</v>
          </cell>
          <cell r="DV347">
            <v>0</v>
          </cell>
          <cell r="DW347">
            <v>0</v>
          </cell>
          <cell r="DX347">
            <v>19</v>
          </cell>
          <cell r="DY347">
            <v>13</v>
          </cell>
          <cell r="DZ347">
            <v>0</v>
          </cell>
          <cell r="EA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0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14</v>
          </cell>
          <cell r="ER347">
            <v>15</v>
          </cell>
          <cell r="ES347">
            <v>14</v>
          </cell>
          <cell r="ET347">
            <v>11</v>
          </cell>
          <cell r="EU347">
            <v>21</v>
          </cell>
          <cell r="EV347">
            <v>13</v>
          </cell>
          <cell r="EW347">
            <v>14</v>
          </cell>
          <cell r="EX347">
            <v>0</v>
          </cell>
          <cell r="EY347">
            <v>16</v>
          </cell>
          <cell r="EZ347">
            <v>0</v>
          </cell>
          <cell r="FA347">
            <v>0</v>
          </cell>
          <cell r="FB347">
            <v>0</v>
          </cell>
          <cell r="FC347">
            <v>15</v>
          </cell>
          <cell r="FD347">
            <v>0</v>
          </cell>
          <cell r="FE347">
            <v>3</v>
          </cell>
          <cell r="FF347">
            <v>12</v>
          </cell>
          <cell r="FG347">
            <v>0</v>
          </cell>
          <cell r="FH347">
            <v>12</v>
          </cell>
          <cell r="FI347">
            <v>0</v>
          </cell>
          <cell r="FJ347">
            <v>0</v>
          </cell>
          <cell r="FK347">
            <v>0</v>
          </cell>
          <cell r="FL347">
            <v>0</v>
          </cell>
          <cell r="FM347">
            <v>0</v>
          </cell>
          <cell r="FN347">
            <v>0</v>
          </cell>
          <cell r="FO347">
            <v>0</v>
          </cell>
          <cell r="FP347">
            <v>0</v>
          </cell>
          <cell r="FQ347">
            <v>0</v>
          </cell>
          <cell r="FR347">
            <v>15</v>
          </cell>
          <cell r="FS347">
            <v>0</v>
          </cell>
          <cell r="FT347">
            <v>0</v>
          </cell>
          <cell r="FU347">
            <v>14</v>
          </cell>
          <cell r="FV347">
            <v>0</v>
          </cell>
          <cell r="FW347">
            <v>0</v>
          </cell>
          <cell r="FY347">
            <v>12</v>
          </cell>
          <cell r="FZ347">
            <v>0</v>
          </cell>
          <cell r="GA347">
            <v>0</v>
          </cell>
          <cell r="GB347">
            <v>10</v>
          </cell>
          <cell r="GC347">
            <v>15</v>
          </cell>
          <cell r="GD347">
            <v>9</v>
          </cell>
          <cell r="GE347">
            <v>13</v>
          </cell>
          <cell r="GF347">
            <v>0</v>
          </cell>
          <cell r="GG347">
            <v>0</v>
          </cell>
          <cell r="GH347">
            <v>0</v>
          </cell>
          <cell r="GI347">
            <v>14</v>
          </cell>
          <cell r="GJ347">
            <v>0</v>
          </cell>
          <cell r="GK347">
            <v>0</v>
          </cell>
          <cell r="GL347">
            <v>0</v>
          </cell>
          <cell r="GM347">
            <v>0</v>
          </cell>
          <cell r="GN347">
            <v>0</v>
          </cell>
          <cell r="GO347">
            <v>0</v>
          </cell>
          <cell r="GP347">
            <v>0</v>
          </cell>
          <cell r="GQ347">
            <v>0</v>
          </cell>
          <cell r="GR347">
            <v>20</v>
          </cell>
          <cell r="GS347">
            <v>0</v>
          </cell>
          <cell r="GT347">
            <v>0</v>
          </cell>
          <cell r="GU347">
            <v>17</v>
          </cell>
          <cell r="GV347">
            <v>0</v>
          </cell>
          <cell r="GW347">
            <v>10</v>
          </cell>
          <cell r="GX347">
            <v>0</v>
          </cell>
          <cell r="GY347">
            <v>7</v>
          </cell>
          <cell r="GZ347">
            <v>9</v>
          </cell>
          <cell r="HA347">
            <v>15</v>
          </cell>
          <cell r="HB347">
            <v>5</v>
          </cell>
          <cell r="HC347">
            <v>0</v>
          </cell>
          <cell r="HE347">
            <v>0</v>
          </cell>
          <cell r="HF347">
            <v>0</v>
          </cell>
          <cell r="HH347">
            <v>0</v>
          </cell>
          <cell r="HI347">
            <v>0</v>
          </cell>
          <cell r="HJ347">
            <v>0</v>
          </cell>
          <cell r="HK347">
            <v>0</v>
          </cell>
          <cell r="HL347">
            <v>0</v>
          </cell>
          <cell r="HM347">
            <v>0</v>
          </cell>
          <cell r="HN347">
            <v>15</v>
          </cell>
          <cell r="HO347">
            <v>13</v>
          </cell>
          <cell r="HP347">
            <v>20</v>
          </cell>
          <cell r="HQ347">
            <v>12</v>
          </cell>
          <cell r="HR347">
            <v>14</v>
          </cell>
          <cell r="HS347">
            <v>10</v>
          </cell>
        </row>
        <row r="348">
          <cell r="A348" t="str">
            <v>8719058</v>
          </cell>
          <cell r="B348">
            <v>5</v>
          </cell>
          <cell r="C348">
            <v>8</v>
          </cell>
          <cell r="D348" t="str">
            <v>58</v>
          </cell>
          <cell r="E348"/>
          <cell r="F348"/>
          <cell r="G348" t="str">
            <v>8719058</v>
          </cell>
          <cell r="H348" t="str">
            <v>BLASTER</v>
          </cell>
          <cell r="I348" t="str">
            <v>00/0</v>
          </cell>
          <cell r="J348"/>
          <cell r="K348" t="str">
            <v>B</v>
          </cell>
          <cell r="L348" t="str">
            <v>N</v>
          </cell>
          <cell r="M348">
            <v>499</v>
          </cell>
          <cell r="N348">
            <v>220</v>
          </cell>
          <cell r="O348">
            <v>258.16000000000003</v>
          </cell>
          <cell r="P348">
            <v>21</v>
          </cell>
          <cell r="Q348">
            <v>23</v>
          </cell>
          <cell r="R348">
            <v>22</v>
          </cell>
          <cell r="S348">
            <v>36</v>
          </cell>
          <cell r="T348">
            <v>16733.84</v>
          </cell>
          <cell r="U348">
            <v>186</v>
          </cell>
          <cell r="V348">
            <v>82387.14</v>
          </cell>
          <cell r="W348">
            <v>70059</v>
          </cell>
          <cell r="X348" t="str">
            <v>D &amp; D INDUSTRIE</v>
          </cell>
          <cell r="Y348">
            <v>174</v>
          </cell>
          <cell r="Z348">
            <v>74532.77</v>
          </cell>
          <cell r="AA348">
            <v>401316.05</v>
          </cell>
          <cell r="AB348">
            <v>928</v>
          </cell>
          <cell r="AC348" t="str">
            <v>201650</v>
          </cell>
          <cell r="AD348" t="str">
            <v>201731</v>
          </cell>
          <cell r="AE348">
            <v>688</v>
          </cell>
          <cell r="AF348">
            <v>313</v>
          </cell>
          <cell r="AG348">
            <v>1001</v>
          </cell>
          <cell r="AH348" t="str">
            <v>201651</v>
          </cell>
          <cell r="AI348" t="str">
            <v>201733</v>
          </cell>
          <cell r="AJ348">
            <v>531</v>
          </cell>
          <cell r="AK348">
            <v>36</v>
          </cell>
          <cell r="AL348">
            <v>0</v>
          </cell>
          <cell r="AM348">
            <v>0</v>
          </cell>
          <cell r="AN348" t="str">
            <v>201735</v>
          </cell>
          <cell r="AO348">
            <v>50.332000000000001</v>
          </cell>
          <cell r="AP348">
            <v>48.264000000000003</v>
          </cell>
          <cell r="AQ348">
            <v>53</v>
          </cell>
          <cell r="AR348">
            <v>23</v>
          </cell>
          <cell r="AS348" t="str">
            <v xml:space="preserve">8719058    </v>
          </cell>
          <cell r="AT348">
            <v>112</v>
          </cell>
          <cell r="AU348">
            <v>172</v>
          </cell>
          <cell r="AV348">
            <v>114</v>
          </cell>
          <cell r="AW348">
            <v>178</v>
          </cell>
          <cell r="AX348">
            <v>133</v>
          </cell>
          <cell r="AY348">
            <v>709</v>
          </cell>
          <cell r="AZ348" t="str">
            <v xml:space="preserve">8719058    </v>
          </cell>
          <cell r="BA348">
            <v>4</v>
          </cell>
          <cell r="BB348">
            <v>8</v>
          </cell>
          <cell r="BC348">
            <v>5</v>
          </cell>
          <cell r="BD348">
            <v>9</v>
          </cell>
          <cell r="BE348">
            <v>10</v>
          </cell>
          <cell r="BF348">
            <v>36</v>
          </cell>
          <cell r="BG348" t="str">
            <v xml:space="preserve">8719058    </v>
          </cell>
          <cell r="BH348">
            <v>24</v>
          </cell>
          <cell r="BI348">
            <v>27</v>
          </cell>
          <cell r="BJ348">
            <v>52</v>
          </cell>
          <cell r="BK348">
            <v>37</v>
          </cell>
          <cell r="BL348">
            <v>46</v>
          </cell>
          <cell r="BM348">
            <v>186</v>
          </cell>
          <cell r="BN348" t="str">
            <v xml:space="preserve">8719058    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20</v>
          </cell>
          <cell r="BV348">
            <v>0</v>
          </cell>
          <cell r="BW348">
            <v>0</v>
          </cell>
          <cell r="BX348">
            <v>11</v>
          </cell>
          <cell r="BY348">
            <v>19</v>
          </cell>
          <cell r="BZ348">
            <v>11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13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10</v>
          </cell>
          <cell r="DH348">
            <v>0</v>
          </cell>
          <cell r="DI348">
            <v>14</v>
          </cell>
          <cell r="DJ348">
            <v>0</v>
          </cell>
          <cell r="DK348">
            <v>0</v>
          </cell>
          <cell r="DL348">
            <v>25</v>
          </cell>
          <cell r="DM348">
            <v>22</v>
          </cell>
          <cell r="DN348">
            <v>22</v>
          </cell>
          <cell r="DO348">
            <v>6</v>
          </cell>
          <cell r="DP348">
            <v>19</v>
          </cell>
          <cell r="DQ348">
            <v>20</v>
          </cell>
          <cell r="DR348">
            <v>0</v>
          </cell>
          <cell r="DS348">
            <v>0</v>
          </cell>
          <cell r="DT348">
            <v>0</v>
          </cell>
          <cell r="DU348">
            <v>16</v>
          </cell>
          <cell r="DV348">
            <v>0</v>
          </cell>
          <cell r="DW348">
            <v>0</v>
          </cell>
          <cell r="DX348">
            <v>14</v>
          </cell>
          <cell r="DY348">
            <v>13</v>
          </cell>
          <cell r="DZ348">
            <v>0</v>
          </cell>
          <cell r="EA348">
            <v>0</v>
          </cell>
          <cell r="EC348">
            <v>0</v>
          </cell>
          <cell r="ED348">
            <v>0</v>
          </cell>
          <cell r="EE348">
            <v>8</v>
          </cell>
          <cell r="EF348">
            <v>0</v>
          </cell>
          <cell r="EG348">
            <v>0</v>
          </cell>
          <cell r="EH348">
            <v>3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7</v>
          </cell>
          <cell r="ER348">
            <v>8</v>
          </cell>
          <cell r="ES348">
            <v>12</v>
          </cell>
          <cell r="ET348">
            <v>10</v>
          </cell>
          <cell r="EU348">
            <v>5</v>
          </cell>
          <cell r="EV348">
            <v>9</v>
          </cell>
          <cell r="EW348">
            <v>9</v>
          </cell>
          <cell r="EX348">
            <v>2</v>
          </cell>
          <cell r="EY348">
            <v>12</v>
          </cell>
          <cell r="EZ348">
            <v>0</v>
          </cell>
          <cell r="FA348">
            <v>0</v>
          </cell>
          <cell r="FB348">
            <v>0</v>
          </cell>
          <cell r="FC348">
            <v>12</v>
          </cell>
          <cell r="FD348">
            <v>0</v>
          </cell>
          <cell r="FE348">
            <v>2</v>
          </cell>
          <cell r="FF348">
            <v>3</v>
          </cell>
          <cell r="FG348">
            <v>0</v>
          </cell>
          <cell r="FH348">
            <v>3</v>
          </cell>
          <cell r="FI348">
            <v>0</v>
          </cell>
          <cell r="FJ348">
            <v>0</v>
          </cell>
          <cell r="FK348">
            <v>0</v>
          </cell>
          <cell r="FL348">
            <v>0</v>
          </cell>
          <cell r="FM348">
            <v>0</v>
          </cell>
          <cell r="FN348">
            <v>0</v>
          </cell>
          <cell r="FO348">
            <v>0</v>
          </cell>
          <cell r="FP348">
            <v>0</v>
          </cell>
          <cell r="FQ348">
            <v>0</v>
          </cell>
          <cell r="FR348">
            <v>27</v>
          </cell>
          <cell r="FS348">
            <v>25</v>
          </cell>
          <cell r="FT348">
            <v>10</v>
          </cell>
          <cell r="FU348">
            <v>12</v>
          </cell>
          <cell r="FV348">
            <v>0</v>
          </cell>
          <cell r="FW348">
            <v>0</v>
          </cell>
          <cell r="FY348">
            <v>20</v>
          </cell>
          <cell r="FZ348">
            <v>18</v>
          </cell>
          <cell r="GA348">
            <v>0</v>
          </cell>
          <cell r="GB348">
            <v>15</v>
          </cell>
          <cell r="GC348">
            <v>14</v>
          </cell>
          <cell r="GD348">
            <v>12</v>
          </cell>
          <cell r="GE348">
            <v>11</v>
          </cell>
          <cell r="GF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M348">
            <v>0</v>
          </cell>
          <cell r="GN348">
            <v>0</v>
          </cell>
          <cell r="GO348">
            <v>0</v>
          </cell>
          <cell r="GP348">
            <v>0</v>
          </cell>
          <cell r="GQ348">
            <v>0</v>
          </cell>
          <cell r="GR348">
            <v>21</v>
          </cell>
          <cell r="GS348">
            <v>0</v>
          </cell>
          <cell r="GT348">
            <v>0</v>
          </cell>
          <cell r="GU348">
            <v>19</v>
          </cell>
          <cell r="GV348">
            <v>0</v>
          </cell>
          <cell r="GW348">
            <v>7</v>
          </cell>
          <cell r="GX348">
            <v>0</v>
          </cell>
          <cell r="GY348">
            <v>8</v>
          </cell>
          <cell r="GZ348">
            <v>15</v>
          </cell>
          <cell r="HA348">
            <v>0</v>
          </cell>
          <cell r="HB348">
            <v>8</v>
          </cell>
          <cell r="HC348">
            <v>0</v>
          </cell>
          <cell r="HE348">
            <v>13</v>
          </cell>
          <cell r="HF348">
            <v>0</v>
          </cell>
          <cell r="HH348">
            <v>0</v>
          </cell>
          <cell r="HI348">
            <v>0</v>
          </cell>
          <cell r="HJ348">
            <v>0</v>
          </cell>
          <cell r="HK348">
            <v>0</v>
          </cell>
          <cell r="HL348">
            <v>0</v>
          </cell>
          <cell r="HM348">
            <v>0</v>
          </cell>
          <cell r="HN348">
            <v>14</v>
          </cell>
          <cell r="HO348">
            <v>20</v>
          </cell>
          <cell r="HP348">
            <v>15</v>
          </cell>
          <cell r="HQ348">
            <v>12</v>
          </cell>
          <cell r="HR348">
            <v>10</v>
          </cell>
          <cell r="HS348">
            <v>12</v>
          </cell>
        </row>
        <row r="349">
          <cell r="A349" t="str">
            <v>8713060</v>
          </cell>
          <cell r="B349">
            <v>5</v>
          </cell>
          <cell r="C349">
            <v>8</v>
          </cell>
          <cell r="D349" t="str">
            <v>60</v>
          </cell>
          <cell r="E349"/>
          <cell r="F349"/>
          <cell r="G349" t="str">
            <v>8713060</v>
          </cell>
          <cell r="H349" t="str">
            <v>CLINTON</v>
          </cell>
          <cell r="I349" t="str">
            <v>00/0</v>
          </cell>
          <cell r="J349"/>
          <cell r="K349" t="str">
            <v>B</v>
          </cell>
          <cell r="L349" t="str">
            <v>S</v>
          </cell>
          <cell r="M349">
            <v>1199</v>
          </cell>
          <cell r="N349">
            <v>535</v>
          </cell>
          <cell r="O349">
            <v>627.80999999999995</v>
          </cell>
          <cell r="P349">
            <v>34</v>
          </cell>
          <cell r="Q349">
            <v>28</v>
          </cell>
          <cell r="R349">
            <v>55</v>
          </cell>
          <cell r="S349">
            <v>53</v>
          </cell>
          <cell r="T349">
            <v>58380.66</v>
          </cell>
          <cell r="U349">
            <v>235</v>
          </cell>
          <cell r="V349">
            <v>246724.35</v>
          </cell>
          <cell r="W349">
            <v>70078</v>
          </cell>
          <cell r="X349" t="str">
            <v>SIRIMAL FOOT WE</v>
          </cell>
          <cell r="Y349">
            <v>0</v>
          </cell>
          <cell r="Z349">
            <v>0</v>
          </cell>
          <cell r="AA349">
            <v>22391.66</v>
          </cell>
          <cell r="AB349">
            <v>22</v>
          </cell>
          <cell r="AC349" t="str">
            <v>201723</v>
          </cell>
          <cell r="AD349" t="str">
            <v>201730</v>
          </cell>
          <cell r="AE349">
            <v>466</v>
          </cell>
          <cell r="AF349">
            <v>0</v>
          </cell>
          <cell r="AG349">
            <v>445</v>
          </cell>
          <cell r="AH349" t="str">
            <v>201725</v>
          </cell>
          <cell r="AI349" t="str">
            <v>201733</v>
          </cell>
          <cell r="AJ349">
            <v>559</v>
          </cell>
          <cell r="AK349">
            <v>227</v>
          </cell>
          <cell r="AL349">
            <v>0</v>
          </cell>
          <cell r="AM349">
            <v>0</v>
          </cell>
          <cell r="AN349" t="str">
            <v>201735</v>
          </cell>
          <cell r="AO349">
            <v>49.042000000000002</v>
          </cell>
          <cell r="AP349">
            <v>47.639000000000003</v>
          </cell>
          <cell r="AQ349">
            <v>36</v>
          </cell>
          <cell r="AR349">
            <v>25</v>
          </cell>
          <cell r="AS349" t="str">
            <v xml:space="preserve">8713060    </v>
          </cell>
          <cell r="AT349">
            <v>111</v>
          </cell>
          <cell r="AU349">
            <v>116</v>
          </cell>
          <cell r="AV349">
            <v>106</v>
          </cell>
          <cell r="AW349">
            <v>98</v>
          </cell>
          <cell r="AX349">
            <v>52</v>
          </cell>
          <cell r="AY349">
            <v>483</v>
          </cell>
          <cell r="AZ349" t="str">
            <v xml:space="preserve">8713060    </v>
          </cell>
          <cell r="BA349">
            <v>19</v>
          </cell>
          <cell r="BB349">
            <v>4</v>
          </cell>
          <cell r="BC349">
            <v>9</v>
          </cell>
          <cell r="BD349">
            <v>10</v>
          </cell>
          <cell r="BE349">
            <v>11</v>
          </cell>
          <cell r="BF349">
            <v>53</v>
          </cell>
          <cell r="BG349" t="str">
            <v xml:space="preserve">8713060    </v>
          </cell>
          <cell r="BH349">
            <v>80</v>
          </cell>
          <cell r="BI349">
            <v>29</v>
          </cell>
          <cell r="BJ349">
            <v>45</v>
          </cell>
          <cell r="BK349">
            <v>52</v>
          </cell>
          <cell r="BL349">
            <v>29</v>
          </cell>
          <cell r="BM349">
            <v>235</v>
          </cell>
          <cell r="BN349" t="str">
            <v xml:space="preserve">8713060    </v>
          </cell>
          <cell r="BO349">
            <v>12</v>
          </cell>
          <cell r="BP349">
            <v>28</v>
          </cell>
          <cell r="BQ349">
            <v>18</v>
          </cell>
          <cell r="BR349">
            <v>0</v>
          </cell>
          <cell r="BS349">
            <v>0</v>
          </cell>
          <cell r="BT349">
            <v>0</v>
          </cell>
          <cell r="BU349">
            <v>10</v>
          </cell>
          <cell r="BV349">
            <v>0</v>
          </cell>
          <cell r="BW349">
            <v>0</v>
          </cell>
          <cell r="BX349">
            <v>0</v>
          </cell>
          <cell r="BY349">
            <v>9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15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G349">
            <v>2</v>
          </cell>
          <cell r="DH349">
            <v>18</v>
          </cell>
          <cell r="DI349">
            <v>0</v>
          </cell>
          <cell r="DJ349">
            <v>0</v>
          </cell>
          <cell r="DK349">
            <v>0</v>
          </cell>
          <cell r="DL349">
            <v>11</v>
          </cell>
          <cell r="DM349">
            <v>25</v>
          </cell>
          <cell r="DN349">
            <v>10</v>
          </cell>
          <cell r="DO349">
            <v>12</v>
          </cell>
          <cell r="DP349">
            <v>9</v>
          </cell>
          <cell r="DQ349">
            <v>11</v>
          </cell>
          <cell r="DR349">
            <v>16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5</v>
          </cell>
          <cell r="DZ349">
            <v>0</v>
          </cell>
          <cell r="EA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10</v>
          </cell>
          <cell r="ER349">
            <v>0</v>
          </cell>
          <cell r="ES349">
            <v>11</v>
          </cell>
          <cell r="ET349">
            <v>0</v>
          </cell>
          <cell r="EU349">
            <v>0</v>
          </cell>
          <cell r="EV349">
            <v>0</v>
          </cell>
          <cell r="EW349">
            <v>0</v>
          </cell>
          <cell r="EX349">
            <v>18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9</v>
          </cell>
          <cell r="FD349">
            <v>0</v>
          </cell>
          <cell r="FE349">
            <v>20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P349">
            <v>0</v>
          </cell>
          <cell r="FQ349">
            <v>14</v>
          </cell>
          <cell r="FR349">
            <v>0</v>
          </cell>
          <cell r="FS349">
            <v>22</v>
          </cell>
          <cell r="FT349">
            <v>9</v>
          </cell>
          <cell r="FU349">
            <v>0</v>
          </cell>
          <cell r="FV349">
            <v>16</v>
          </cell>
          <cell r="FW349">
            <v>0</v>
          </cell>
          <cell r="FY349">
            <v>12</v>
          </cell>
          <cell r="FZ349">
            <v>0</v>
          </cell>
          <cell r="GA349">
            <v>0</v>
          </cell>
          <cell r="GB349">
            <v>11</v>
          </cell>
          <cell r="GC349">
            <v>0</v>
          </cell>
          <cell r="GD349">
            <v>12</v>
          </cell>
          <cell r="GE349">
            <v>7</v>
          </cell>
          <cell r="GF349">
            <v>0</v>
          </cell>
          <cell r="GH349">
            <v>0</v>
          </cell>
          <cell r="GI349">
            <v>3</v>
          </cell>
          <cell r="GJ349">
            <v>0</v>
          </cell>
          <cell r="GK349">
            <v>0</v>
          </cell>
          <cell r="GL349">
            <v>0</v>
          </cell>
          <cell r="GM349">
            <v>0</v>
          </cell>
          <cell r="GN349">
            <v>0</v>
          </cell>
          <cell r="GO349">
            <v>0</v>
          </cell>
          <cell r="GP349">
            <v>0</v>
          </cell>
          <cell r="GQ349">
            <v>0</v>
          </cell>
          <cell r="GR349">
            <v>10</v>
          </cell>
          <cell r="GS349">
            <v>0</v>
          </cell>
          <cell r="GT349">
            <v>0</v>
          </cell>
          <cell r="GU349">
            <v>18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10</v>
          </cell>
          <cell r="HA349">
            <v>0</v>
          </cell>
          <cell r="HB349">
            <v>0</v>
          </cell>
          <cell r="HE349">
            <v>0</v>
          </cell>
          <cell r="HF349">
            <v>0</v>
          </cell>
          <cell r="HH349">
            <v>5</v>
          </cell>
          <cell r="HI349">
            <v>0</v>
          </cell>
          <cell r="HJ349">
            <v>0</v>
          </cell>
          <cell r="HK349">
            <v>0</v>
          </cell>
          <cell r="HL349">
            <v>0</v>
          </cell>
          <cell r="HM349">
            <v>19</v>
          </cell>
          <cell r="HN349">
            <v>0</v>
          </cell>
          <cell r="HO349">
            <v>0</v>
          </cell>
          <cell r="HP349">
            <v>0</v>
          </cell>
          <cell r="HQ349">
            <v>12</v>
          </cell>
          <cell r="HR349">
            <v>0</v>
          </cell>
          <cell r="HS349">
            <v>9</v>
          </cell>
        </row>
        <row r="350">
          <cell r="A350" t="str">
            <v>8716060</v>
          </cell>
          <cell r="B350">
            <v>5</v>
          </cell>
          <cell r="C350">
            <v>8</v>
          </cell>
          <cell r="D350" t="str">
            <v>60</v>
          </cell>
          <cell r="E350"/>
          <cell r="F350"/>
          <cell r="G350" t="str">
            <v>8716060</v>
          </cell>
          <cell r="H350" t="str">
            <v>CLINTON</v>
          </cell>
          <cell r="I350" t="str">
            <v>00/0</v>
          </cell>
          <cell r="J350"/>
          <cell r="K350" t="str">
            <v>B</v>
          </cell>
          <cell r="L350" t="str">
            <v>S</v>
          </cell>
          <cell r="M350">
            <v>1199</v>
          </cell>
          <cell r="N350">
            <v>535</v>
          </cell>
          <cell r="O350">
            <v>627.80999999999995</v>
          </cell>
          <cell r="P350">
            <v>75</v>
          </cell>
          <cell r="Q350">
            <v>69</v>
          </cell>
          <cell r="R350">
            <v>82</v>
          </cell>
          <cell r="S350">
            <v>70</v>
          </cell>
          <cell r="T350">
            <v>79270.3</v>
          </cell>
          <cell r="U350">
            <v>394</v>
          </cell>
          <cell r="V350">
            <v>415843.14</v>
          </cell>
          <cell r="W350">
            <v>70078</v>
          </cell>
          <cell r="X350" t="str">
            <v>SIRIMAL FOOT WE</v>
          </cell>
          <cell r="Y350">
            <v>0</v>
          </cell>
          <cell r="Z350">
            <v>0</v>
          </cell>
          <cell r="AA350">
            <v>43799.47</v>
          </cell>
          <cell r="AB350">
            <v>41</v>
          </cell>
          <cell r="AC350" t="str">
            <v>201723</v>
          </cell>
          <cell r="AD350" t="str">
            <v>201730</v>
          </cell>
          <cell r="AE350">
            <v>551</v>
          </cell>
          <cell r="AF350">
            <v>0</v>
          </cell>
          <cell r="AG350">
            <v>505</v>
          </cell>
          <cell r="AH350" t="str">
            <v>201725</v>
          </cell>
          <cell r="AI350" t="str">
            <v>201733</v>
          </cell>
          <cell r="AJ350">
            <v>875</v>
          </cell>
          <cell r="AK350">
            <v>192</v>
          </cell>
          <cell r="AL350">
            <v>0</v>
          </cell>
          <cell r="AM350">
            <v>0</v>
          </cell>
          <cell r="AN350" t="str">
            <v>201735</v>
          </cell>
          <cell r="AO350">
            <v>49.31</v>
          </cell>
          <cell r="AP350">
            <v>47.639000000000003</v>
          </cell>
          <cell r="AQ350">
            <v>44</v>
          </cell>
          <cell r="AR350">
            <v>27</v>
          </cell>
          <cell r="AS350" t="str">
            <v xml:space="preserve">8716060    </v>
          </cell>
          <cell r="AT350">
            <v>148</v>
          </cell>
          <cell r="AU350">
            <v>95</v>
          </cell>
          <cell r="AV350">
            <v>108</v>
          </cell>
          <cell r="AW350">
            <v>146</v>
          </cell>
          <cell r="AX350">
            <v>61</v>
          </cell>
          <cell r="AY350">
            <v>558</v>
          </cell>
          <cell r="AZ350" t="str">
            <v xml:space="preserve">8716060    </v>
          </cell>
          <cell r="BA350">
            <v>17</v>
          </cell>
          <cell r="BB350">
            <v>20</v>
          </cell>
          <cell r="BC350">
            <v>16</v>
          </cell>
          <cell r="BD350">
            <v>13</v>
          </cell>
          <cell r="BE350">
            <v>4</v>
          </cell>
          <cell r="BF350">
            <v>70</v>
          </cell>
          <cell r="BG350" t="str">
            <v xml:space="preserve">8716060    </v>
          </cell>
          <cell r="BH350">
            <v>97</v>
          </cell>
          <cell r="BI350">
            <v>65</v>
          </cell>
          <cell r="BJ350">
            <v>76</v>
          </cell>
          <cell r="BK350">
            <v>106</v>
          </cell>
          <cell r="BL350">
            <v>50</v>
          </cell>
          <cell r="BM350">
            <v>394</v>
          </cell>
          <cell r="BN350" t="str">
            <v xml:space="preserve">8716060    </v>
          </cell>
          <cell r="BO350">
            <v>15</v>
          </cell>
          <cell r="BP350">
            <v>25</v>
          </cell>
          <cell r="BQ350">
            <v>9</v>
          </cell>
          <cell r="BR350">
            <v>0</v>
          </cell>
          <cell r="BS350">
            <v>0</v>
          </cell>
          <cell r="BT350">
            <v>0</v>
          </cell>
          <cell r="BU350">
            <v>15</v>
          </cell>
          <cell r="BV350">
            <v>0</v>
          </cell>
          <cell r="BW350">
            <v>0</v>
          </cell>
          <cell r="BX350">
            <v>11</v>
          </cell>
          <cell r="BY350">
            <v>9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12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G350">
            <v>1</v>
          </cell>
          <cell r="DH350">
            <v>13</v>
          </cell>
          <cell r="DI350">
            <v>8</v>
          </cell>
          <cell r="DJ350">
            <v>0</v>
          </cell>
          <cell r="DK350">
            <v>0</v>
          </cell>
          <cell r="DL350">
            <v>10</v>
          </cell>
          <cell r="DM350">
            <v>16</v>
          </cell>
          <cell r="DN350">
            <v>12</v>
          </cell>
          <cell r="DO350">
            <v>13</v>
          </cell>
          <cell r="DP350">
            <v>13</v>
          </cell>
          <cell r="DQ350">
            <v>7</v>
          </cell>
          <cell r="DR350">
            <v>8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8</v>
          </cell>
          <cell r="DZ350">
            <v>0</v>
          </cell>
          <cell r="EA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9</v>
          </cell>
          <cell r="ER350">
            <v>0</v>
          </cell>
          <cell r="ES350">
            <v>11</v>
          </cell>
          <cell r="ET350">
            <v>0</v>
          </cell>
          <cell r="EU350">
            <v>15</v>
          </cell>
          <cell r="EV350">
            <v>0</v>
          </cell>
          <cell r="EW350">
            <v>0</v>
          </cell>
          <cell r="EX350">
            <v>12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8</v>
          </cell>
          <cell r="FD350">
            <v>0</v>
          </cell>
          <cell r="FE350">
            <v>19</v>
          </cell>
          <cell r="FF350">
            <v>11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P350">
            <v>0</v>
          </cell>
          <cell r="FQ350">
            <v>14</v>
          </cell>
          <cell r="FR350">
            <v>19</v>
          </cell>
          <cell r="FS350">
            <v>19</v>
          </cell>
          <cell r="FT350">
            <v>6</v>
          </cell>
          <cell r="FU350">
            <v>0</v>
          </cell>
          <cell r="FV350">
            <v>21</v>
          </cell>
          <cell r="FW350">
            <v>0</v>
          </cell>
          <cell r="FY350">
            <v>9</v>
          </cell>
          <cell r="FZ350">
            <v>0</v>
          </cell>
          <cell r="GA350">
            <v>0</v>
          </cell>
          <cell r="GB350">
            <v>9</v>
          </cell>
          <cell r="GC350">
            <v>16</v>
          </cell>
          <cell r="GD350">
            <v>0</v>
          </cell>
          <cell r="GE350">
            <v>9</v>
          </cell>
          <cell r="GF350">
            <v>0</v>
          </cell>
          <cell r="GG350">
            <v>0</v>
          </cell>
          <cell r="GH350">
            <v>0</v>
          </cell>
          <cell r="GI350">
            <v>7</v>
          </cell>
          <cell r="GJ350">
            <v>0</v>
          </cell>
          <cell r="GK350">
            <v>0</v>
          </cell>
          <cell r="GL350">
            <v>0</v>
          </cell>
          <cell r="GM350">
            <v>0</v>
          </cell>
          <cell r="GN350">
            <v>0</v>
          </cell>
          <cell r="GO350">
            <v>0</v>
          </cell>
          <cell r="GP350">
            <v>0</v>
          </cell>
          <cell r="GQ350">
            <v>0</v>
          </cell>
          <cell r="GR350">
            <v>9</v>
          </cell>
          <cell r="GS350">
            <v>12</v>
          </cell>
          <cell r="GT350">
            <v>0</v>
          </cell>
          <cell r="GU350">
            <v>13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12</v>
          </cell>
          <cell r="HA350">
            <v>0</v>
          </cell>
          <cell r="HB350">
            <v>0</v>
          </cell>
          <cell r="HC350">
            <v>0</v>
          </cell>
          <cell r="HE350">
            <v>0</v>
          </cell>
          <cell r="HF350">
            <v>0</v>
          </cell>
          <cell r="HH350">
            <v>3</v>
          </cell>
          <cell r="HI350">
            <v>0</v>
          </cell>
          <cell r="HJ350">
            <v>0</v>
          </cell>
          <cell r="HK350">
            <v>0</v>
          </cell>
          <cell r="HL350">
            <v>0</v>
          </cell>
          <cell r="HM350">
            <v>21</v>
          </cell>
          <cell r="HN350">
            <v>18</v>
          </cell>
          <cell r="HO350">
            <v>0</v>
          </cell>
          <cell r="HP350">
            <v>0</v>
          </cell>
          <cell r="HQ350">
            <v>16</v>
          </cell>
          <cell r="HR350">
            <v>0</v>
          </cell>
          <cell r="HS350">
            <v>17</v>
          </cell>
        </row>
        <row r="351">
          <cell r="A351" t="str">
            <v>8716061</v>
          </cell>
          <cell r="B351">
            <v>5</v>
          </cell>
          <cell r="C351">
            <v>8</v>
          </cell>
          <cell r="D351" t="str">
            <v>61</v>
          </cell>
          <cell r="E351"/>
          <cell r="F351"/>
          <cell r="G351" t="str">
            <v>8716061</v>
          </cell>
          <cell r="H351" t="str">
            <v>TRAMP</v>
          </cell>
          <cell r="I351" t="str">
            <v>00/0</v>
          </cell>
          <cell r="J351"/>
          <cell r="K351" t="str">
            <v>B</v>
          </cell>
          <cell r="L351" t="str">
            <v>S</v>
          </cell>
          <cell r="M351">
            <v>1199</v>
          </cell>
          <cell r="N351">
            <v>545</v>
          </cell>
          <cell r="O351">
            <v>639.54</v>
          </cell>
          <cell r="P351">
            <v>49</v>
          </cell>
          <cell r="Q351">
            <v>58</v>
          </cell>
          <cell r="R351">
            <v>40</v>
          </cell>
          <cell r="S351">
            <v>53</v>
          </cell>
          <cell r="T351">
            <v>59787.29</v>
          </cell>
          <cell r="U351">
            <v>207</v>
          </cell>
          <cell r="V351">
            <v>219796.12</v>
          </cell>
          <cell r="W351">
            <v>70078</v>
          </cell>
          <cell r="X351" t="str">
            <v>SIRIMAL FOOT WE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 t="str">
            <v>201728</v>
          </cell>
          <cell r="AD351" t="str">
            <v>201730</v>
          </cell>
          <cell r="AE351">
            <v>327</v>
          </cell>
          <cell r="AF351">
            <v>733</v>
          </cell>
          <cell r="AG351">
            <v>1060</v>
          </cell>
          <cell r="AH351" t="str">
            <v>201729</v>
          </cell>
          <cell r="AI351" t="str">
            <v>201733</v>
          </cell>
          <cell r="AJ351">
            <v>0</v>
          </cell>
          <cell r="AK351">
            <v>199</v>
          </cell>
          <cell r="AL351">
            <v>0</v>
          </cell>
          <cell r="AM351">
            <v>0</v>
          </cell>
          <cell r="AN351" t="str">
            <v>201735</v>
          </cell>
          <cell r="AO351">
            <v>48.673000000000002</v>
          </cell>
          <cell r="AP351">
            <v>46.66</v>
          </cell>
          <cell r="AQ351">
            <v>38</v>
          </cell>
          <cell r="AR351">
            <v>27</v>
          </cell>
          <cell r="AS351" t="str">
            <v xml:space="preserve">8716061    </v>
          </cell>
          <cell r="AT351">
            <v>71</v>
          </cell>
          <cell r="AU351">
            <v>83</v>
          </cell>
          <cell r="AV351">
            <v>41</v>
          </cell>
          <cell r="AW351">
            <v>76</v>
          </cell>
          <cell r="AX351">
            <v>64</v>
          </cell>
          <cell r="AY351">
            <v>335</v>
          </cell>
          <cell r="AZ351" t="str">
            <v xml:space="preserve">8716061    </v>
          </cell>
          <cell r="BA351">
            <v>13</v>
          </cell>
          <cell r="BB351">
            <v>17</v>
          </cell>
          <cell r="BC351">
            <v>2</v>
          </cell>
          <cell r="BD351">
            <v>13</v>
          </cell>
          <cell r="BE351">
            <v>8</v>
          </cell>
          <cell r="BF351">
            <v>53</v>
          </cell>
          <cell r="BG351" t="str">
            <v xml:space="preserve">8716061    </v>
          </cell>
          <cell r="BH351">
            <v>51</v>
          </cell>
          <cell r="BI351">
            <v>50</v>
          </cell>
          <cell r="BJ351">
            <v>16</v>
          </cell>
          <cell r="BK351">
            <v>54</v>
          </cell>
          <cell r="BL351">
            <v>36</v>
          </cell>
          <cell r="BM351">
            <v>207</v>
          </cell>
          <cell r="BN351" t="str">
            <v xml:space="preserve">8716061    </v>
          </cell>
          <cell r="BO351">
            <v>9</v>
          </cell>
          <cell r="BP351">
            <v>9</v>
          </cell>
          <cell r="BQ351">
            <v>4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9</v>
          </cell>
          <cell r="BY351">
            <v>6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10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G351">
            <v>1</v>
          </cell>
          <cell r="DH351">
            <v>11</v>
          </cell>
          <cell r="DI351">
            <v>9</v>
          </cell>
          <cell r="DJ351">
            <v>0</v>
          </cell>
          <cell r="DK351">
            <v>0</v>
          </cell>
          <cell r="DL351">
            <v>9</v>
          </cell>
          <cell r="DM351">
            <v>8</v>
          </cell>
          <cell r="DN351">
            <v>8</v>
          </cell>
          <cell r="DO351">
            <v>10</v>
          </cell>
          <cell r="DP351">
            <v>19</v>
          </cell>
          <cell r="DQ351">
            <v>8</v>
          </cell>
          <cell r="DR351">
            <v>10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1</v>
          </cell>
          <cell r="DZ351">
            <v>9</v>
          </cell>
          <cell r="EA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1</v>
          </cell>
          <cell r="EV351">
            <v>0</v>
          </cell>
          <cell r="EW351">
            <v>0</v>
          </cell>
          <cell r="EX351">
            <v>9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P351">
            <v>0</v>
          </cell>
          <cell r="FQ351">
            <v>11</v>
          </cell>
          <cell r="FR351">
            <v>5</v>
          </cell>
          <cell r="FS351">
            <v>5</v>
          </cell>
          <cell r="FT351">
            <v>0</v>
          </cell>
          <cell r="FU351">
            <v>0</v>
          </cell>
          <cell r="FV351">
            <v>9</v>
          </cell>
          <cell r="FW351">
            <v>0</v>
          </cell>
          <cell r="FY351">
            <v>12</v>
          </cell>
          <cell r="FZ351">
            <v>0</v>
          </cell>
          <cell r="GA351">
            <v>0</v>
          </cell>
          <cell r="GB351">
            <v>9</v>
          </cell>
          <cell r="GC351">
            <v>7</v>
          </cell>
          <cell r="GD351">
            <v>8</v>
          </cell>
          <cell r="GE351">
            <v>9</v>
          </cell>
          <cell r="GF351">
            <v>0</v>
          </cell>
          <cell r="GH351">
            <v>0</v>
          </cell>
          <cell r="GI351">
            <v>13</v>
          </cell>
          <cell r="GJ351">
            <v>0</v>
          </cell>
          <cell r="GK351">
            <v>0</v>
          </cell>
          <cell r="GL351">
            <v>0</v>
          </cell>
          <cell r="GM351">
            <v>0</v>
          </cell>
          <cell r="GN351">
            <v>0</v>
          </cell>
          <cell r="GO351">
            <v>0</v>
          </cell>
          <cell r="GP351">
            <v>0</v>
          </cell>
          <cell r="GQ351">
            <v>0</v>
          </cell>
          <cell r="GR351">
            <v>8</v>
          </cell>
          <cell r="GS351">
            <v>9</v>
          </cell>
          <cell r="GT351">
            <v>0</v>
          </cell>
          <cell r="GU351">
            <v>10</v>
          </cell>
          <cell r="GV351">
            <v>0</v>
          </cell>
          <cell r="GW351">
            <v>0</v>
          </cell>
          <cell r="GX351">
            <v>0</v>
          </cell>
          <cell r="GY351">
            <v>7</v>
          </cell>
          <cell r="GZ351">
            <v>11</v>
          </cell>
          <cell r="HA351">
            <v>0</v>
          </cell>
          <cell r="HB351">
            <v>0</v>
          </cell>
          <cell r="HE351">
            <v>0</v>
          </cell>
          <cell r="HF351">
            <v>0</v>
          </cell>
          <cell r="HI351">
            <v>0</v>
          </cell>
          <cell r="HJ351">
            <v>0</v>
          </cell>
          <cell r="HK351">
            <v>0</v>
          </cell>
          <cell r="HL351">
            <v>0</v>
          </cell>
          <cell r="HM351">
            <v>14</v>
          </cell>
          <cell r="HN351">
            <v>10</v>
          </cell>
          <cell r="HO351">
            <v>0</v>
          </cell>
          <cell r="HP351">
            <v>0</v>
          </cell>
          <cell r="HQ351">
            <v>6</v>
          </cell>
          <cell r="HR351">
            <v>0</v>
          </cell>
          <cell r="HS351">
            <v>5</v>
          </cell>
        </row>
        <row r="352">
          <cell r="A352" t="str">
            <v>8713061</v>
          </cell>
          <cell r="B352">
            <v>5</v>
          </cell>
          <cell r="C352">
            <v>8</v>
          </cell>
          <cell r="D352" t="str">
            <v>61</v>
          </cell>
          <cell r="E352"/>
          <cell r="F352"/>
          <cell r="G352" t="str">
            <v>8713061</v>
          </cell>
          <cell r="H352" t="str">
            <v>TRAMP</v>
          </cell>
          <cell r="I352" t="str">
            <v>00/0</v>
          </cell>
          <cell r="J352"/>
          <cell r="K352" t="str">
            <v>B</v>
          </cell>
          <cell r="L352" t="str">
            <v>S</v>
          </cell>
          <cell r="M352">
            <v>1199</v>
          </cell>
          <cell r="N352">
            <v>545</v>
          </cell>
          <cell r="O352">
            <v>639.54</v>
          </cell>
          <cell r="P352">
            <v>30</v>
          </cell>
          <cell r="Q352">
            <v>42</v>
          </cell>
          <cell r="R352">
            <v>49</v>
          </cell>
          <cell r="S352">
            <v>43</v>
          </cell>
          <cell r="T352">
            <v>48231.31</v>
          </cell>
          <cell r="U352">
            <v>169</v>
          </cell>
          <cell r="V352">
            <v>178759.37</v>
          </cell>
          <cell r="W352">
            <v>70078</v>
          </cell>
          <cell r="X352" t="str">
            <v>SIRIMAL FOOT WE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 t="str">
            <v>201728</v>
          </cell>
          <cell r="AD352" t="str">
            <v>201730</v>
          </cell>
          <cell r="AE352">
            <v>392</v>
          </cell>
          <cell r="AF352">
            <v>625</v>
          </cell>
          <cell r="AG352">
            <v>1017</v>
          </cell>
          <cell r="AH352" t="str">
            <v>201729</v>
          </cell>
          <cell r="AI352" t="str">
            <v>201733</v>
          </cell>
          <cell r="AJ352">
            <v>0</v>
          </cell>
          <cell r="AK352">
            <v>300</v>
          </cell>
          <cell r="AL352">
            <v>0</v>
          </cell>
          <cell r="AM352">
            <v>0</v>
          </cell>
          <cell r="AN352" t="str">
            <v>201735</v>
          </cell>
          <cell r="AO352">
            <v>48.475000000000001</v>
          </cell>
          <cell r="AP352">
            <v>46.66</v>
          </cell>
          <cell r="AQ352">
            <v>40</v>
          </cell>
          <cell r="AR352">
            <v>17</v>
          </cell>
          <cell r="AS352" t="str">
            <v xml:space="preserve">8713061    </v>
          </cell>
          <cell r="AT352">
            <v>103</v>
          </cell>
          <cell r="AU352">
            <v>68</v>
          </cell>
          <cell r="AV352">
            <v>50</v>
          </cell>
          <cell r="AW352">
            <v>113</v>
          </cell>
          <cell r="AX352">
            <v>66</v>
          </cell>
          <cell r="AY352">
            <v>400</v>
          </cell>
          <cell r="AZ352" t="str">
            <v xml:space="preserve">8713061    </v>
          </cell>
          <cell r="BA352">
            <v>11</v>
          </cell>
          <cell r="BB352">
            <v>18</v>
          </cell>
          <cell r="BC352">
            <v>0</v>
          </cell>
          <cell r="BD352">
            <v>4</v>
          </cell>
          <cell r="BE352">
            <v>10</v>
          </cell>
          <cell r="BF352">
            <v>43</v>
          </cell>
          <cell r="BG352" t="str">
            <v xml:space="preserve">8713061    </v>
          </cell>
          <cell r="BH352">
            <v>32</v>
          </cell>
          <cell r="BI352">
            <v>49</v>
          </cell>
          <cell r="BJ352">
            <v>7</v>
          </cell>
          <cell r="BK352">
            <v>40</v>
          </cell>
          <cell r="BL352">
            <v>41</v>
          </cell>
          <cell r="BM352">
            <v>169</v>
          </cell>
          <cell r="BN352" t="str">
            <v xml:space="preserve">8713061    </v>
          </cell>
          <cell r="BO352">
            <v>12</v>
          </cell>
          <cell r="BP352">
            <v>14</v>
          </cell>
          <cell r="BQ352">
            <v>4</v>
          </cell>
          <cell r="BR352">
            <v>0</v>
          </cell>
          <cell r="BS352">
            <v>0</v>
          </cell>
          <cell r="BT352">
            <v>0</v>
          </cell>
          <cell r="BU352">
            <v>12</v>
          </cell>
          <cell r="BV352">
            <v>0</v>
          </cell>
          <cell r="BW352">
            <v>0</v>
          </cell>
          <cell r="BX352">
            <v>7</v>
          </cell>
          <cell r="BY352">
            <v>9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7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G352">
            <v>2</v>
          </cell>
          <cell r="DH352">
            <v>11</v>
          </cell>
          <cell r="DI352">
            <v>0</v>
          </cell>
          <cell r="DJ352">
            <v>0</v>
          </cell>
          <cell r="DK352">
            <v>0</v>
          </cell>
          <cell r="DL352">
            <v>12</v>
          </cell>
          <cell r="DM352">
            <v>11</v>
          </cell>
          <cell r="DN352">
            <v>5</v>
          </cell>
          <cell r="DO352">
            <v>10</v>
          </cell>
          <cell r="DP352">
            <v>11</v>
          </cell>
          <cell r="DQ352">
            <v>0</v>
          </cell>
          <cell r="DR352">
            <v>8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2</v>
          </cell>
          <cell r="DZ352">
            <v>9</v>
          </cell>
          <cell r="EA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1</v>
          </cell>
          <cell r="EV352">
            <v>0</v>
          </cell>
          <cell r="EW352">
            <v>0</v>
          </cell>
          <cell r="EX352">
            <v>14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P352">
            <v>0</v>
          </cell>
          <cell r="FQ352">
            <v>12</v>
          </cell>
          <cell r="FR352">
            <v>6</v>
          </cell>
          <cell r="FS352">
            <v>10</v>
          </cell>
          <cell r="FT352">
            <v>0</v>
          </cell>
          <cell r="FU352">
            <v>0</v>
          </cell>
          <cell r="FV352">
            <v>10</v>
          </cell>
          <cell r="FW352">
            <v>0</v>
          </cell>
          <cell r="FY352">
            <v>12</v>
          </cell>
          <cell r="FZ352">
            <v>0</v>
          </cell>
          <cell r="GA352">
            <v>0</v>
          </cell>
          <cell r="GB352">
            <v>10</v>
          </cell>
          <cell r="GC352">
            <v>12</v>
          </cell>
          <cell r="GD352">
            <v>11</v>
          </cell>
          <cell r="GE352">
            <v>9</v>
          </cell>
          <cell r="GF352">
            <v>0</v>
          </cell>
          <cell r="GH352">
            <v>0</v>
          </cell>
          <cell r="GI352">
            <v>11</v>
          </cell>
          <cell r="GJ352">
            <v>0</v>
          </cell>
          <cell r="GK352">
            <v>0</v>
          </cell>
          <cell r="GL352">
            <v>0</v>
          </cell>
          <cell r="GM352">
            <v>0</v>
          </cell>
          <cell r="GN352">
            <v>0</v>
          </cell>
          <cell r="GO352">
            <v>0</v>
          </cell>
          <cell r="GP352">
            <v>0</v>
          </cell>
          <cell r="GQ352">
            <v>0</v>
          </cell>
          <cell r="GR352">
            <v>7</v>
          </cell>
          <cell r="GS352">
            <v>11</v>
          </cell>
          <cell r="GT352">
            <v>0</v>
          </cell>
          <cell r="GU352">
            <v>10</v>
          </cell>
          <cell r="GV352">
            <v>0</v>
          </cell>
          <cell r="GW352">
            <v>0</v>
          </cell>
          <cell r="GX352">
            <v>0</v>
          </cell>
          <cell r="GY352">
            <v>10</v>
          </cell>
          <cell r="GZ352">
            <v>10</v>
          </cell>
          <cell r="HA352">
            <v>11</v>
          </cell>
          <cell r="HB352">
            <v>0</v>
          </cell>
          <cell r="HE352">
            <v>0</v>
          </cell>
          <cell r="HF352">
            <v>0</v>
          </cell>
          <cell r="HI352">
            <v>0</v>
          </cell>
          <cell r="HJ352">
            <v>0</v>
          </cell>
          <cell r="HK352">
            <v>0</v>
          </cell>
          <cell r="HL352">
            <v>0</v>
          </cell>
          <cell r="HM352">
            <v>14</v>
          </cell>
          <cell r="HN352">
            <v>8</v>
          </cell>
          <cell r="HO352">
            <v>0</v>
          </cell>
          <cell r="HP352">
            <v>0</v>
          </cell>
          <cell r="HQ352">
            <v>19</v>
          </cell>
          <cell r="HR352">
            <v>11</v>
          </cell>
          <cell r="HS352">
            <v>7</v>
          </cell>
        </row>
        <row r="353">
          <cell r="A353" t="str">
            <v>8716067</v>
          </cell>
          <cell r="B353">
            <v>5</v>
          </cell>
          <cell r="C353">
            <v>8</v>
          </cell>
          <cell r="D353" t="str">
            <v>67</v>
          </cell>
          <cell r="E353"/>
          <cell r="F353"/>
          <cell r="G353" t="str">
            <v>8716067</v>
          </cell>
          <cell r="H353" t="str">
            <v>XP</v>
          </cell>
          <cell r="I353" t="str">
            <v>00/0</v>
          </cell>
          <cell r="J353"/>
          <cell r="K353" t="str">
            <v>B</v>
          </cell>
          <cell r="L353" t="str">
            <v>N</v>
          </cell>
          <cell r="M353">
            <v>999</v>
          </cell>
          <cell r="N353">
            <v>406</v>
          </cell>
          <cell r="O353">
            <v>406</v>
          </cell>
          <cell r="P353">
            <v>29</v>
          </cell>
          <cell r="Q353">
            <v>30</v>
          </cell>
          <cell r="R353">
            <v>25</v>
          </cell>
          <cell r="S353">
            <v>30</v>
          </cell>
          <cell r="T353">
            <v>28105.35</v>
          </cell>
          <cell r="U353">
            <v>193</v>
          </cell>
          <cell r="V353">
            <v>167694.71</v>
          </cell>
          <cell r="W353">
            <v>14240</v>
          </cell>
          <cell r="X353" t="str">
            <v>LEATHER FACTORY</v>
          </cell>
          <cell r="Y353">
            <v>0</v>
          </cell>
          <cell r="Z353">
            <v>0</v>
          </cell>
          <cell r="AA353">
            <v>448397.33</v>
          </cell>
          <cell r="AB353">
            <v>516</v>
          </cell>
          <cell r="AC353" t="str">
            <v>201709</v>
          </cell>
          <cell r="AD353" t="str">
            <v>201721</v>
          </cell>
          <cell r="AE353">
            <v>1044</v>
          </cell>
          <cell r="AF353">
            <v>270</v>
          </cell>
          <cell r="AG353">
            <v>1314</v>
          </cell>
          <cell r="AH353" t="str">
            <v>201711</v>
          </cell>
          <cell r="AI353" t="str">
            <v>201733</v>
          </cell>
          <cell r="AJ353">
            <v>890</v>
          </cell>
          <cell r="AK353">
            <v>0</v>
          </cell>
          <cell r="AL353">
            <v>0</v>
          </cell>
          <cell r="AM353">
            <v>0</v>
          </cell>
          <cell r="AN353" t="str">
            <v>-</v>
          </cell>
          <cell r="AO353">
            <v>53.273000000000003</v>
          </cell>
          <cell r="AP353">
            <v>52.308999999999997</v>
          </cell>
          <cell r="AQ353">
            <v>57</v>
          </cell>
          <cell r="AR353">
            <v>17</v>
          </cell>
          <cell r="AS353" t="str">
            <v xml:space="preserve">8716067    </v>
          </cell>
          <cell r="AT353">
            <v>294</v>
          </cell>
          <cell r="AU353">
            <v>137</v>
          </cell>
          <cell r="AV353">
            <v>206</v>
          </cell>
          <cell r="AW353">
            <v>280</v>
          </cell>
          <cell r="AX353">
            <v>135</v>
          </cell>
          <cell r="AY353">
            <v>1052</v>
          </cell>
          <cell r="AZ353" t="str">
            <v xml:space="preserve">8716067    </v>
          </cell>
          <cell r="BA353">
            <v>12</v>
          </cell>
          <cell r="BB353">
            <v>5</v>
          </cell>
          <cell r="BC353">
            <v>6</v>
          </cell>
          <cell r="BD353">
            <v>5</v>
          </cell>
          <cell r="BE353">
            <v>2</v>
          </cell>
          <cell r="BF353">
            <v>30</v>
          </cell>
          <cell r="BG353" t="str">
            <v xml:space="preserve">8716067    </v>
          </cell>
          <cell r="BH353">
            <v>73</v>
          </cell>
          <cell r="BI353">
            <v>24</v>
          </cell>
          <cell r="BJ353">
            <v>31</v>
          </cell>
          <cell r="BK353">
            <v>47</v>
          </cell>
          <cell r="BL353">
            <v>18</v>
          </cell>
          <cell r="BM353">
            <v>193</v>
          </cell>
          <cell r="BN353" t="str">
            <v xml:space="preserve">8716067    </v>
          </cell>
          <cell r="BO353">
            <v>20</v>
          </cell>
          <cell r="BP353">
            <v>25</v>
          </cell>
          <cell r="BQ353">
            <v>17</v>
          </cell>
          <cell r="BR353">
            <v>23</v>
          </cell>
          <cell r="BS353">
            <v>33</v>
          </cell>
          <cell r="BT353">
            <v>0</v>
          </cell>
          <cell r="BU353">
            <v>15</v>
          </cell>
          <cell r="BV353">
            <v>0</v>
          </cell>
          <cell r="BW353">
            <v>0</v>
          </cell>
          <cell r="BX353">
            <v>25</v>
          </cell>
          <cell r="BY353">
            <v>16</v>
          </cell>
          <cell r="BZ353">
            <v>17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13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10</v>
          </cell>
          <cell r="DH353">
            <v>16</v>
          </cell>
          <cell r="DI353">
            <v>11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23</v>
          </cell>
          <cell r="DO353">
            <v>20</v>
          </cell>
          <cell r="DP353">
            <v>14</v>
          </cell>
          <cell r="DQ353">
            <v>0</v>
          </cell>
          <cell r="DR353">
            <v>15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13</v>
          </cell>
          <cell r="DY353">
            <v>13</v>
          </cell>
          <cell r="DZ353">
            <v>15</v>
          </cell>
          <cell r="EA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11</v>
          </cell>
          <cell r="EI353">
            <v>0</v>
          </cell>
          <cell r="EJ353">
            <v>0</v>
          </cell>
          <cell r="EK353">
            <v>0</v>
          </cell>
          <cell r="EL353">
            <v>0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15</v>
          </cell>
          <cell r="ER353">
            <v>15</v>
          </cell>
          <cell r="ES353">
            <v>13</v>
          </cell>
          <cell r="ET353">
            <v>17</v>
          </cell>
          <cell r="EU353">
            <v>12</v>
          </cell>
          <cell r="EV353">
            <v>0</v>
          </cell>
          <cell r="EW353">
            <v>0</v>
          </cell>
          <cell r="EX353">
            <v>19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13</v>
          </cell>
          <cell r="FD353">
            <v>32</v>
          </cell>
          <cell r="FE353">
            <v>9</v>
          </cell>
          <cell r="FF353">
            <v>14</v>
          </cell>
          <cell r="FG353">
            <v>0</v>
          </cell>
          <cell r="FH353">
            <v>0</v>
          </cell>
          <cell r="FI353">
            <v>0</v>
          </cell>
          <cell r="FJ353">
            <v>0</v>
          </cell>
          <cell r="FK353">
            <v>0</v>
          </cell>
          <cell r="FL353">
            <v>0</v>
          </cell>
          <cell r="FM353">
            <v>0</v>
          </cell>
          <cell r="FN353">
            <v>0</v>
          </cell>
          <cell r="FO353">
            <v>0</v>
          </cell>
          <cell r="FP353">
            <v>0</v>
          </cell>
          <cell r="FQ353">
            <v>19</v>
          </cell>
          <cell r="FR353">
            <v>25</v>
          </cell>
          <cell r="FS353">
            <v>21</v>
          </cell>
          <cell r="FT353">
            <v>45</v>
          </cell>
          <cell r="FU353">
            <v>17</v>
          </cell>
          <cell r="FV353">
            <v>15</v>
          </cell>
          <cell r="FW353">
            <v>0</v>
          </cell>
          <cell r="FY353">
            <v>14</v>
          </cell>
          <cell r="FZ353">
            <v>15</v>
          </cell>
          <cell r="GA353">
            <v>0</v>
          </cell>
          <cell r="GB353">
            <v>14</v>
          </cell>
          <cell r="GC353">
            <v>15</v>
          </cell>
          <cell r="GD353">
            <v>14</v>
          </cell>
          <cell r="GE353">
            <v>13</v>
          </cell>
          <cell r="GF353">
            <v>0</v>
          </cell>
          <cell r="GH353">
            <v>-4</v>
          </cell>
          <cell r="GI353">
            <v>17</v>
          </cell>
          <cell r="GJ353">
            <v>0</v>
          </cell>
          <cell r="GK353">
            <v>0</v>
          </cell>
          <cell r="GL353">
            <v>0</v>
          </cell>
          <cell r="GM353">
            <v>0</v>
          </cell>
          <cell r="GN353">
            <v>0</v>
          </cell>
          <cell r="GO353">
            <v>0</v>
          </cell>
          <cell r="GP353">
            <v>0</v>
          </cell>
          <cell r="GQ353">
            <v>0</v>
          </cell>
          <cell r="GR353">
            <v>35</v>
          </cell>
          <cell r="GS353">
            <v>27</v>
          </cell>
          <cell r="GT353">
            <v>0</v>
          </cell>
          <cell r="GU353">
            <v>18</v>
          </cell>
          <cell r="GV353">
            <v>0</v>
          </cell>
          <cell r="GW353">
            <v>10</v>
          </cell>
          <cell r="GX353">
            <v>0</v>
          </cell>
          <cell r="GY353">
            <v>13</v>
          </cell>
          <cell r="GZ353">
            <v>20</v>
          </cell>
          <cell r="HA353">
            <v>0</v>
          </cell>
          <cell r="HB353">
            <v>0</v>
          </cell>
          <cell r="HC353">
            <v>0</v>
          </cell>
          <cell r="HE353">
            <v>0</v>
          </cell>
          <cell r="HF353">
            <v>0</v>
          </cell>
          <cell r="HI353">
            <v>0</v>
          </cell>
          <cell r="HJ353">
            <v>0</v>
          </cell>
          <cell r="HK353">
            <v>0</v>
          </cell>
          <cell r="HL353">
            <v>0</v>
          </cell>
          <cell r="HM353">
            <v>19</v>
          </cell>
          <cell r="HN353">
            <v>23</v>
          </cell>
          <cell r="HO353">
            <v>12</v>
          </cell>
          <cell r="HP353">
            <v>15</v>
          </cell>
          <cell r="HQ353">
            <v>47</v>
          </cell>
          <cell r="HR353">
            <v>19</v>
          </cell>
          <cell r="HS353">
            <v>13</v>
          </cell>
        </row>
        <row r="354">
          <cell r="A354" t="str">
            <v>8719067</v>
          </cell>
          <cell r="B354">
            <v>5</v>
          </cell>
          <cell r="C354">
            <v>8</v>
          </cell>
          <cell r="D354" t="str">
            <v>67</v>
          </cell>
          <cell r="E354"/>
          <cell r="F354"/>
          <cell r="G354" t="str">
            <v>8719067</v>
          </cell>
          <cell r="H354" t="str">
            <v>XP</v>
          </cell>
          <cell r="I354" t="str">
            <v>00/0</v>
          </cell>
          <cell r="J354"/>
          <cell r="K354" t="str">
            <v>B</v>
          </cell>
          <cell r="L354" t="str">
            <v>N</v>
          </cell>
          <cell r="M354">
            <v>999</v>
          </cell>
          <cell r="N354">
            <v>406</v>
          </cell>
          <cell r="O354">
            <v>406</v>
          </cell>
          <cell r="P354">
            <v>18</v>
          </cell>
          <cell r="Q354">
            <v>30</v>
          </cell>
          <cell r="R354">
            <v>21</v>
          </cell>
          <cell r="S354">
            <v>22</v>
          </cell>
          <cell r="T354">
            <v>20668.099999999999</v>
          </cell>
          <cell r="U354">
            <v>176</v>
          </cell>
          <cell r="V354">
            <v>155555.17000000001</v>
          </cell>
          <cell r="W354">
            <v>14240</v>
          </cell>
          <cell r="X354" t="str">
            <v>LEATHER FACTORY</v>
          </cell>
          <cell r="Y354">
            <v>213</v>
          </cell>
          <cell r="Z354">
            <v>185368.17</v>
          </cell>
          <cell r="AA354">
            <v>728372.05</v>
          </cell>
          <cell r="AB354">
            <v>855</v>
          </cell>
          <cell r="AC354" t="str">
            <v>201650</v>
          </cell>
          <cell r="AD354" t="str">
            <v>201721</v>
          </cell>
          <cell r="AE354">
            <v>1396</v>
          </cell>
          <cell r="AF354">
            <v>844</v>
          </cell>
          <cell r="AG354">
            <v>2240</v>
          </cell>
          <cell r="AH354" t="str">
            <v>201651</v>
          </cell>
          <cell r="AI354" t="str">
            <v>201733</v>
          </cell>
          <cell r="AJ354">
            <v>902</v>
          </cell>
          <cell r="AK354">
            <v>0</v>
          </cell>
          <cell r="AL354">
            <v>0</v>
          </cell>
          <cell r="AM354">
            <v>0</v>
          </cell>
          <cell r="AN354" t="str">
            <v>-</v>
          </cell>
          <cell r="AO354">
            <v>54.064</v>
          </cell>
          <cell r="AP354">
            <v>52.308999999999997</v>
          </cell>
          <cell r="AQ354">
            <v>68</v>
          </cell>
          <cell r="AR354">
            <v>14</v>
          </cell>
          <cell r="AS354" t="str">
            <v xml:space="preserve">8719067    </v>
          </cell>
          <cell r="AT354">
            <v>382</v>
          </cell>
          <cell r="AU354">
            <v>168</v>
          </cell>
          <cell r="AV354">
            <v>390</v>
          </cell>
          <cell r="AW354">
            <v>279</v>
          </cell>
          <cell r="AX354">
            <v>185</v>
          </cell>
          <cell r="AY354">
            <v>1404</v>
          </cell>
          <cell r="AZ354" t="str">
            <v xml:space="preserve">8719067    </v>
          </cell>
          <cell r="BA354">
            <v>7</v>
          </cell>
          <cell r="BB354">
            <v>1</v>
          </cell>
          <cell r="BC354">
            <v>9</v>
          </cell>
          <cell r="BD354">
            <v>2</v>
          </cell>
          <cell r="BE354">
            <v>3</v>
          </cell>
          <cell r="BF354">
            <v>22</v>
          </cell>
          <cell r="BG354" t="str">
            <v xml:space="preserve">8719067    </v>
          </cell>
          <cell r="BH354">
            <v>66</v>
          </cell>
          <cell r="BI354">
            <v>14</v>
          </cell>
          <cell r="BJ354">
            <v>34</v>
          </cell>
          <cell r="BK354">
            <v>34</v>
          </cell>
          <cell r="BL354">
            <v>28</v>
          </cell>
          <cell r="BM354">
            <v>176</v>
          </cell>
          <cell r="BN354" t="str">
            <v xml:space="preserve">8719067    </v>
          </cell>
          <cell r="BO354">
            <v>31</v>
          </cell>
          <cell r="BP354">
            <v>25</v>
          </cell>
          <cell r="BQ354">
            <v>23</v>
          </cell>
          <cell r="BR354">
            <v>21</v>
          </cell>
          <cell r="BS354">
            <v>27</v>
          </cell>
          <cell r="BT354">
            <v>0</v>
          </cell>
          <cell r="BU354">
            <v>24</v>
          </cell>
          <cell r="BV354">
            <v>0</v>
          </cell>
          <cell r="BW354">
            <v>0</v>
          </cell>
          <cell r="BX354">
            <v>24</v>
          </cell>
          <cell r="BY354">
            <v>25</v>
          </cell>
          <cell r="BZ354">
            <v>17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28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10</v>
          </cell>
          <cell r="DG354">
            <v>3</v>
          </cell>
          <cell r="DH354">
            <v>15</v>
          </cell>
          <cell r="DI354">
            <v>13</v>
          </cell>
          <cell r="DJ354">
            <v>0</v>
          </cell>
          <cell r="DK354">
            <v>0</v>
          </cell>
          <cell r="DL354">
            <v>13</v>
          </cell>
          <cell r="DM354">
            <v>14</v>
          </cell>
          <cell r="DN354">
            <v>13</v>
          </cell>
          <cell r="DO354">
            <v>0</v>
          </cell>
          <cell r="DP354">
            <v>15</v>
          </cell>
          <cell r="DQ354">
            <v>13</v>
          </cell>
          <cell r="DR354">
            <v>14</v>
          </cell>
          <cell r="DS354">
            <v>0</v>
          </cell>
          <cell r="DT354">
            <v>0</v>
          </cell>
          <cell r="DU354">
            <v>13</v>
          </cell>
          <cell r="DV354">
            <v>0</v>
          </cell>
          <cell r="DW354">
            <v>0</v>
          </cell>
          <cell r="DX354">
            <v>14</v>
          </cell>
          <cell r="DY354">
            <v>12</v>
          </cell>
          <cell r="DZ354">
            <v>12</v>
          </cell>
          <cell r="EA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5</v>
          </cell>
          <cell r="EG354">
            <v>0</v>
          </cell>
          <cell r="EH354">
            <v>17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22</v>
          </cell>
          <cell r="ER354">
            <v>28</v>
          </cell>
          <cell r="ES354">
            <v>19</v>
          </cell>
          <cell r="ET354">
            <v>31</v>
          </cell>
          <cell r="EU354">
            <v>38</v>
          </cell>
          <cell r="EV354">
            <v>23</v>
          </cell>
          <cell r="EW354">
            <v>34</v>
          </cell>
          <cell r="EX354">
            <v>20</v>
          </cell>
          <cell r="EY354">
            <v>18</v>
          </cell>
          <cell r="EZ354">
            <v>0</v>
          </cell>
          <cell r="FA354">
            <v>0</v>
          </cell>
          <cell r="FB354">
            <v>0</v>
          </cell>
          <cell r="FC354">
            <v>21</v>
          </cell>
          <cell r="FD354">
            <v>25</v>
          </cell>
          <cell r="FE354">
            <v>28</v>
          </cell>
          <cell r="FF354">
            <v>27</v>
          </cell>
          <cell r="FG354">
            <v>0</v>
          </cell>
          <cell r="FH354">
            <v>15</v>
          </cell>
          <cell r="FI354">
            <v>0</v>
          </cell>
          <cell r="FJ354">
            <v>0</v>
          </cell>
          <cell r="FK354">
            <v>0</v>
          </cell>
          <cell r="FL354">
            <v>0</v>
          </cell>
          <cell r="FM354">
            <v>0</v>
          </cell>
          <cell r="FN354">
            <v>0</v>
          </cell>
          <cell r="FO354">
            <v>0</v>
          </cell>
          <cell r="FP354">
            <v>0</v>
          </cell>
          <cell r="FQ354">
            <v>27</v>
          </cell>
          <cell r="FR354">
            <v>16</v>
          </cell>
          <cell r="FS354">
            <v>21</v>
          </cell>
          <cell r="FT354">
            <v>16</v>
          </cell>
          <cell r="FU354">
            <v>17</v>
          </cell>
          <cell r="FV354">
            <v>25</v>
          </cell>
          <cell r="FW354">
            <v>0</v>
          </cell>
          <cell r="FY354">
            <v>13</v>
          </cell>
          <cell r="FZ354">
            <v>18</v>
          </cell>
          <cell r="GA354">
            <v>0</v>
          </cell>
          <cell r="GB354">
            <v>25</v>
          </cell>
          <cell r="GC354">
            <v>26</v>
          </cell>
          <cell r="GD354">
            <v>19</v>
          </cell>
          <cell r="GE354">
            <v>13</v>
          </cell>
          <cell r="GF354">
            <v>0</v>
          </cell>
          <cell r="GG354">
            <v>0</v>
          </cell>
          <cell r="GH354">
            <v>4</v>
          </cell>
          <cell r="GI354">
            <v>16</v>
          </cell>
          <cell r="GJ354">
            <v>0</v>
          </cell>
          <cell r="GK354">
            <v>0</v>
          </cell>
          <cell r="GL354">
            <v>0</v>
          </cell>
          <cell r="GM354">
            <v>0</v>
          </cell>
          <cell r="GN354">
            <v>0</v>
          </cell>
          <cell r="GO354">
            <v>0</v>
          </cell>
          <cell r="GP354">
            <v>0</v>
          </cell>
          <cell r="GQ354">
            <v>0</v>
          </cell>
          <cell r="GR354">
            <v>25</v>
          </cell>
          <cell r="GS354">
            <v>18</v>
          </cell>
          <cell r="GT354">
            <v>0</v>
          </cell>
          <cell r="GU354">
            <v>20</v>
          </cell>
          <cell r="GV354">
            <v>0</v>
          </cell>
          <cell r="GW354">
            <v>15</v>
          </cell>
          <cell r="GX354">
            <v>0</v>
          </cell>
          <cell r="GY354">
            <v>13</v>
          </cell>
          <cell r="GZ354">
            <v>29</v>
          </cell>
          <cell r="HA354">
            <v>0</v>
          </cell>
          <cell r="HB354">
            <v>12</v>
          </cell>
          <cell r="HC354">
            <v>0</v>
          </cell>
          <cell r="HE354">
            <v>14</v>
          </cell>
          <cell r="HF354">
            <v>0</v>
          </cell>
          <cell r="HH354">
            <v>0</v>
          </cell>
          <cell r="HI354">
            <v>0</v>
          </cell>
          <cell r="HJ354">
            <v>0</v>
          </cell>
          <cell r="HK354">
            <v>0</v>
          </cell>
          <cell r="HL354">
            <v>0</v>
          </cell>
          <cell r="HM354">
            <v>30</v>
          </cell>
          <cell r="HN354">
            <v>30</v>
          </cell>
          <cell r="HO354">
            <v>25</v>
          </cell>
          <cell r="HP354">
            <v>25</v>
          </cell>
          <cell r="HQ354">
            <v>20</v>
          </cell>
          <cell r="HR354">
            <v>27</v>
          </cell>
          <cell r="HS354">
            <v>27</v>
          </cell>
        </row>
        <row r="355">
          <cell r="A355" t="str">
            <v>8714071</v>
          </cell>
          <cell r="B355">
            <v>5</v>
          </cell>
          <cell r="C355">
            <v>8</v>
          </cell>
          <cell r="D355" t="str">
            <v>71</v>
          </cell>
          <cell r="E355" t="str">
            <v>*</v>
          </cell>
          <cell r="F355" t="str">
            <v>X899</v>
          </cell>
          <cell r="G355" t="str">
            <v>8714071</v>
          </cell>
          <cell r="H355" t="str">
            <v>KRYPTON-1</v>
          </cell>
          <cell r="I355" t="str">
            <v>00/0</v>
          </cell>
          <cell r="J355"/>
          <cell r="K355" t="str">
            <v>B</v>
          </cell>
          <cell r="L355" t="str">
            <v>D</v>
          </cell>
          <cell r="M355">
            <v>1299</v>
          </cell>
          <cell r="N355">
            <v>583</v>
          </cell>
          <cell r="O355">
            <v>583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-2305.14</v>
          </cell>
          <cell r="W355">
            <v>14240</v>
          </cell>
          <cell r="X355" t="str">
            <v>LEATHER FACTORY</v>
          </cell>
          <cell r="Y355">
            <v>117</v>
          </cell>
          <cell r="Z355">
            <v>35380.54</v>
          </cell>
          <cell r="AA355">
            <v>999.23</v>
          </cell>
          <cell r="AB355">
            <v>3</v>
          </cell>
          <cell r="AC355" t="str">
            <v>201451</v>
          </cell>
          <cell r="AD355" t="str">
            <v>201508</v>
          </cell>
          <cell r="AE355">
            <v>13</v>
          </cell>
          <cell r="AF355">
            <v>0</v>
          </cell>
          <cell r="AG355">
            <v>13</v>
          </cell>
          <cell r="AH355" t="str">
            <v>201452</v>
          </cell>
          <cell r="AI355" t="str">
            <v>201728</v>
          </cell>
          <cell r="AJ355">
            <v>25</v>
          </cell>
          <cell r="AK355">
            <v>0</v>
          </cell>
          <cell r="AL355">
            <v>0</v>
          </cell>
          <cell r="AM355">
            <v>0</v>
          </cell>
          <cell r="AN355" t="str">
            <v>-</v>
          </cell>
          <cell r="AO355">
            <v>100</v>
          </cell>
          <cell r="AP355">
            <v>47.334000000000003</v>
          </cell>
          <cell r="AQ355">
            <v>5</v>
          </cell>
          <cell r="AR355">
            <v>0</v>
          </cell>
          <cell r="AS355" t="str">
            <v xml:space="preserve">8714071    </v>
          </cell>
          <cell r="AT355">
            <v>1</v>
          </cell>
          <cell r="AU355">
            <v>4</v>
          </cell>
          <cell r="AV355">
            <v>8</v>
          </cell>
          <cell r="AX355">
            <v>0</v>
          </cell>
          <cell r="AY355">
            <v>13</v>
          </cell>
          <cell r="AZ355" t="str">
            <v xml:space="preserve">8714071    </v>
          </cell>
          <cell r="BA355">
            <v>0</v>
          </cell>
          <cell r="BB355">
            <v>0</v>
          </cell>
          <cell r="BC355">
            <v>0</v>
          </cell>
          <cell r="BE355">
            <v>0</v>
          </cell>
          <cell r="BF355">
            <v>0</v>
          </cell>
          <cell r="BG355" t="str">
            <v xml:space="preserve">8714071    </v>
          </cell>
          <cell r="BH355">
            <v>0</v>
          </cell>
          <cell r="BI355">
            <v>0</v>
          </cell>
          <cell r="BJ355">
            <v>0</v>
          </cell>
          <cell r="BL355">
            <v>0</v>
          </cell>
          <cell r="BM355">
            <v>0</v>
          </cell>
          <cell r="BN355" t="str">
            <v xml:space="preserve">8714071    </v>
          </cell>
          <cell r="BO355">
            <v>0</v>
          </cell>
          <cell r="BS355">
            <v>1</v>
          </cell>
          <cell r="CZ355">
            <v>0</v>
          </cell>
          <cell r="DL355">
            <v>0</v>
          </cell>
          <cell r="DN355">
            <v>-1</v>
          </cell>
          <cell r="DP355">
            <v>0</v>
          </cell>
          <cell r="EK355">
            <v>5</v>
          </cell>
          <cell r="ER355">
            <v>0</v>
          </cell>
          <cell r="ET355">
            <v>1</v>
          </cell>
          <cell r="FC355">
            <v>2</v>
          </cell>
          <cell r="FY355">
            <v>5</v>
          </cell>
        </row>
        <row r="356">
          <cell r="A356" t="str">
            <v>8715072</v>
          </cell>
          <cell r="B356">
            <v>5</v>
          </cell>
          <cell r="C356">
            <v>8</v>
          </cell>
          <cell r="D356" t="str">
            <v>72</v>
          </cell>
          <cell r="E356" t="str">
            <v>*</v>
          </cell>
          <cell r="F356" t="str">
            <v>X499</v>
          </cell>
          <cell r="G356" t="str">
            <v>8715072</v>
          </cell>
          <cell r="H356" t="str">
            <v>MOROCCO</v>
          </cell>
          <cell r="I356" t="str">
            <v>00/0</v>
          </cell>
          <cell r="J356"/>
          <cell r="K356" t="str">
            <v>B</v>
          </cell>
          <cell r="L356" t="str">
            <v>S</v>
          </cell>
          <cell r="M356">
            <v>1399</v>
          </cell>
          <cell r="N356">
            <v>641</v>
          </cell>
          <cell r="O356">
            <v>641</v>
          </cell>
          <cell r="P356">
            <v>14</v>
          </cell>
          <cell r="Q356">
            <v>18</v>
          </cell>
          <cell r="R356">
            <v>-4</v>
          </cell>
          <cell r="S356">
            <v>19</v>
          </cell>
          <cell r="T356">
            <v>16085.93</v>
          </cell>
          <cell r="U356">
            <v>97</v>
          </cell>
          <cell r="V356">
            <v>69769.509999999995</v>
          </cell>
          <cell r="W356">
            <v>14240</v>
          </cell>
          <cell r="X356" t="str">
            <v>LEATHER FACTORY</v>
          </cell>
          <cell r="Y356">
            <v>529</v>
          </cell>
          <cell r="Z356">
            <v>643955.72</v>
          </cell>
          <cell r="AA356">
            <v>333644.36</v>
          </cell>
          <cell r="AB356">
            <v>301</v>
          </cell>
          <cell r="AC356" t="str">
            <v>201613</v>
          </cell>
          <cell r="AD356" t="str">
            <v>201726</v>
          </cell>
          <cell r="AE356">
            <v>813</v>
          </cell>
          <cell r="AF356">
            <v>1</v>
          </cell>
          <cell r="AG356">
            <v>814</v>
          </cell>
          <cell r="AH356" t="str">
            <v>201613</v>
          </cell>
          <cell r="AI356" t="str">
            <v>201733</v>
          </cell>
          <cell r="AJ356">
            <v>1557</v>
          </cell>
          <cell r="AK356">
            <v>0</v>
          </cell>
          <cell r="AL356">
            <v>0</v>
          </cell>
          <cell r="AM356">
            <v>0</v>
          </cell>
          <cell r="AN356" t="str">
            <v>-</v>
          </cell>
          <cell r="AO356">
            <v>10.882</v>
          </cell>
          <cell r="AP356">
            <v>46.232999999999997</v>
          </cell>
          <cell r="AQ356">
            <v>54</v>
          </cell>
          <cell r="AR356">
            <v>14</v>
          </cell>
          <cell r="AS356" t="str">
            <v xml:space="preserve">8715072    </v>
          </cell>
          <cell r="AT356">
            <v>119</v>
          </cell>
          <cell r="AU356">
            <v>178</v>
          </cell>
          <cell r="AV356">
            <v>234</v>
          </cell>
          <cell r="AW356">
            <v>185</v>
          </cell>
          <cell r="AX356">
            <v>111</v>
          </cell>
          <cell r="AY356">
            <v>827</v>
          </cell>
          <cell r="AZ356" t="str">
            <v xml:space="preserve">8715072    </v>
          </cell>
          <cell r="BA356">
            <v>6</v>
          </cell>
          <cell r="BB356">
            <v>3</v>
          </cell>
          <cell r="BC356">
            <v>2</v>
          </cell>
          <cell r="BD356">
            <v>8</v>
          </cell>
          <cell r="BE356">
            <v>0</v>
          </cell>
          <cell r="BF356">
            <v>19</v>
          </cell>
          <cell r="BG356" t="str">
            <v xml:space="preserve">8715072    </v>
          </cell>
          <cell r="BH356">
            <v>32</v>
          </cell>
          <cell r="BI356">
            <v>16</v>
          </cell>
          <cell r="BJ356">
            <v>1</v>
          </cell>
          <cell r="BK356">
            <v>42</v>
          </cell>
          <cell r="BL356">
            <v>6</v>
          </cell>
          <cell r="BM356">
            <v>97</v>
          </cell>
          <cell r="BN356" t="str">
            <v xml:space="preserve">8715072    </v>
          </cell>
          <cell r="BO356">
            <v>12</v>
          </cell>
          <cell r="BP356">
            <v>1</v>
          </cell>
          <cell r="BQ356">
            <v>10</v>
          </cell>
          <cell r="BR356">
            <v>2</v>
          </cell>
          <cell r="BS356">
            <v>14</v>
          </cell>
          <cell r="BU356">
            <v>12</v>
          </cell>
          <cell r="BX356">
            <v>27</v>
          </cell>
          <cell r="BY356">
            <v>14</v>
          </cell>
          <cell r="BZ356">
            <v>10</v>
          </cell>
          <cell r="CH356">
            <v>0</v>
          </cell>
          <cell r="CX356">
            <v>0</v>
          </cell>
          <cell r="DD356">
            <v>0</v>
          </cell>
          <cell r="DH356">
            <v>15</v>
          </cell>
          <cell r="DI356">
            <v>17</v>
          </cell>
          <cell r="DL356">
            <v>17</v>
          </cell>
          <cell r="DM356">
            <v>17</v>
          </cell>
          <cell r="DN356">
            <v>4</v>
          </cell>
          <cell r="DP356">
            <v>25</v>
          </cell>
          <cell r="DQ356">
            <v>9</v>
          </cell>
          <cell r="DR356">
            <v>15</v>
          </cell>
          <cell r="DU356">
            <v>21</v>
          </cell>
          <cell r="DX356">
            <v>7</v>
          </cell>
          <cell r="DY356">
            <v>13</v>
          </cell>
          <cell r="DZ356">
            <v>11</v>
          </cell>
          <cell r="EH356">
            <v>32</v>
          </cell>
          <cell r="ES356">
            <v>15</v>
          </cell>
          <cell r="EU356">
            <v>16</v>
          </cell>
          <cell r="EX356">
            <v>22</v>
          </cell>
          <cell r="FC356">
            <v>24</v>
          </cell>
          <cell r="FD356">
            <v>24</v>
          </cell>
          <cell r="FE356">
            <v>18</v>
          </cell>
          <cell r="FF356">
            <v>20</v>
          </cell>
          <cell r="FH356">
            <v>15</v>
          </cell>
          <cell r="FQ356">
            <v>22</v>
          </cell>
          <cell r="FR356">
            <v>7</v>
          </cell>
          <cell r="FS356">
            <v>6</v>
          </cell>
          <cell r="FT356">
            <v>11</v>
          </cell>
          <cell r="FU356">
            <v>52</v>
          </cell>
          <cell r="FV356">
            <v>21</v>
          </cell>
          <cell r="FY356">
            <v>20</v>
          </cell>
          <cell r="FZ356">
            <v>9</v>
          </cell>
          <cell r="GB356">
            <v>10</v>
          </cell>
          <cell r="GC356">
            <v>2</v>
          </cell>
          <cell r="GD356">
            <v>24</v>
          </cell>
          <cell r="GE356">
            <v>8</v>
          </cell>
          <cell r="GI356">
            <v>14</v>
          </cell>
          <cell r="GL356">
            <v>5</v>
          </cell>
          <cell r="GR356">
            <v>0</v>
          </cell>
          <cell r="GS356">
            <v>8</v>
          </cell>
          <cell r="GU356">
            <v>0</v>
          </cell>
          <cell r="GY356">
            <v>0</v>
          </cell>
          <cell r="GZ356">
            <v>33</v>
          </cell>
          <cell r="HA356">
            <v>10</v>
          </cell>
          <cell r="HB356">
            <v>16</v>
          </cell>
          <cell r="HC356">
            <v>0</v>
          </cell>
          <cell r="HK356">
            <v>0</v>
          </cell>
          <cell r="HM356">
            <v>13</v>
          </cell>
          <cell r="HN356">
            <v>0</v>
          </cell>
          <cell r="HP356">
            <v>8</v>
          </cell>
          <cell r="HQ356">
            <v>14</v>
          </cell>
          <cell r="HR356">
            <v>1</v>
          </cell>
          <cell r="HS356">
            <v>25</v>
          </cell>
        </row>
        <row r="357">
          <cell r="A357" t="str">
            <v>8715572</v>
          </cell>
          <cell r="B357">
            <v>5</v>
          </cell>
          <cell r="C357">
            <v>8</v>
          </cell>
          <cell r="D357" t="str">
            <v>72</v>
          </cell>
          <cell r="E357"/>
          <cell r="F357"/>
          <cell r="G357" t="str">
            <v>8715572</v>
          </cell>
          <cell r="H357" t="str">
            <v>ANTHONY THONG</v>
          </cell>
          <cell r="I357" t="str">
            <v>00/0</v>
          </cell>
          <cell r="J357"/>
          <cell r="K357" t="str">
            <v>B</v>
          </cell>
          <cell r="L357" t="str">
            <v>S</v>
          </cell>
          <cell r="M357">
            <v>1199</v>
          </cell>
          <cell r="N357">
            <v>545</v>
          </cell>
          <cell r="O357">
            <v>639.54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70078</v>
          </cell>
          <cell r="X357" t="str">
            <v>SIRIMAL FOOT WE</v>
          </cell>
          <cell r="Y357">
            <v>0</v>
          </cell>
          <cell r="Z357">
            <v>0</v>
          </cell>
          <cell r="AC357" t="str">
            <v>-</v>
          </cell>
          <cell r="AD357" t="str">
            <v>-</v>
          </cell>
          <cell r="AE357">
            <v>0</v>
          </cell>
          <cell r="AF357">
            <v>0</v>
          </cell>
          <cell r="AG357">
            <v>0</v>
          </cell>
          <cell r="AH357" t="str">
            <v>-</v>
          </cell>
          <cell r="AI357" t="str">
            <v>-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 t="str">
            <v>-</v>
          </cell>
          <cell r="AO357">
            <v>0</v>
          </cell>
          <cell r="AP357">
            <v>46.66</v>
          </cell>
          <cell r="AQ357">
            <v>0</v>
          </cell>
          <cell r="AR357">
            <v>0</v>
          </cell>
          <cell r="AS357"/>
          <cell r="AY357">
            <v>0</v>
          </cell>
          <cell r="AZ357"/>
          <cell r="BF357">
            <v>0</v>
          </cell>
          <cell r="BG357"/>
          <cell r="BM357">
            <v>0</v>
          </cell>
          <cell r="BN357"/>
        </row>
        <row r="358">
          <cell r="A358" t="str">
            <v>8719572</v>
          </cell>
          <cell r="B358">
            <v>5</v>
          </cell>
          <cell r="C358">
            <v>8</v>
          </cell>
          <cell r="D358" t="str">
            <v>72</v>
          </cell>
          <cell r="E358"/>
          <cell r="F358"/>
          <cell r="G358" t="str">
            <v>8719572</v>
          </cell>
          <cell r="H358" t="str">
            <v>ANTHONY THONG</v>
          </cell>
          <cell r="I358" t="str">
            <v>00/0</v>
          </cell>
          <cell r="J358"/>
          <cell r="K358" t="str">
            <v>B</v>
          </cell>
          <cell r="L358" t="str">
            <v>S</v>
          </cell>
          <cell r="M358">
            <v>1199</v>
          </cell>
          <cell r="N358">
            <v>545</v>
          </cell>
          <cell r="O358">
            <v>639.54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70078</v>
          </cell>
          <cell r="X358" t="str">
            <v>SIRIMAL FOOT WE</v>
          </cell>
          <cell r="Y358">
            <v>0</v>
          </cell>
          <cell r="Z358">
            <v>0</v>
          </cell>
          <cell r="AC358" t="str">
            <v>-</v>
          </cell>
          <cell r="AD358" t="str">
            <v>-</v>
          </cell>
          <cell r="AE358">
            <v>0</v>
          </cell>
          <cell r="AF358">
            <v>0</v>
          </cell>
          <cell r="AG358">
            <v>0</v>
          </cell>
          <cell r="AH358" t="str">
            <v>-</v>
          </cell>
          <cell r="AI358" t="str">
            <v>-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 t="str">
            <v>-</v>
          </cell>
          <cell r="AO358">
            <v>0</v>
          </cell>
          <cell r="AP358">
            <v>46.66</v>
          </cell>
          <cell r="AQ358">
            <v>0</v>
          </cell>
          <cell r="AR358">
            <v>0</v>
          </cell>
          <cell r="AS358"/>
          <cell r="AY358">
            <v>0</v>
          </cell>
          <cell r="AZ358"/>
          <cell r="BF358">
            <v>0</v>
          </cell>
          <cell r="BG358"/>
          <cell r="BM358">
            <v>0</v>
          </cell>
          <cell r="BN358"/>
        </row>
        <row r="359">
          <cell r="A359" t="str">
            <v>8719072</v>
          </cell>
          <cell r="B359">
            <v>5</v>
          </cell>
          <cell r="C359">
            <v>8</v>
          </cell>
          <cell r="D359" t="str">
            <v>72</v>
          </cell>
          <cell r="E359" t="str">
            <v>*</v>
          </cell>
          <cell r="F359" t="str">
            <v>X499</v>
          </cell>
          <cell r="G359" t="str">
            <v>8719072</v>
          </cell>
          <cell r="H359" t="str">
            <v>MOROCCO</v>
          </cell>
          <cell r="I359" t="str">
            <v>00/0</v>
          </cell>
          <cell r="J359"/>
          <cell r="K359" t="str">
            <v>B</v>
          </cell>
          <cell r="L359" t="str">
            <v>S</v>
          </cell>
          <cell r="M359">
            <v>1399</v>
          </cell>
          <cell r="N359">
            <v>641</v>
          </cell>
          <cell r="O359">
            <v>641</v>
          </cell>
          <cell r="P359">
            <v>3</v>
          </cell>
          <cell r="Q359">
            <v>9</v>
          </cell>
          <cell r="R359">
            <v>7</v>
          </cell>
          <cell r="S359">
            <v>8</v>
          </cell>
          <cell r="T359">
            <v>6426.86</v>
          </cell>
          <cell r="U359">
            <v>48</v>
          </cell>
          <cell r="V359">
            <v>37695.56</v>
          </cell>
          <cell r="W359">
            <v>14240</v>
          </cell>
          <cell r="X359" t="str">
            <v>LEATHER FACTORY</v>
          </cell>
          <cell r="Y359">
            <v>651</v>
          </cell>
          <cell r="Z359">
            <v>789722.55</v>
          </cell>
          <cell r="AA359">
            <v>208316.55</v>
          </cell>
          <cell r="AB359">
            <v>203</v>
          </cell>
          <cell r="AC359" t="str">
            <v>201613</v>
          </cell>
          <cell r="AD359" t="str">
            <v>201613</v>
          </cell>
          <cell r="AE359">
            <v>122</v>
          </cell>
          <cell r="AF359">
            <v>6</v>
          </cell>
          <cell r="AG359">
            <v>128</v>
          </cell>
          <cell r="AH359" t="str">
            <v>201613</v>
          </cell>
          <cell r="AI359" t="str">
            <v>201733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 t="str">
            <v>-</v>
          </cell>
          <cell r="AO359">
            <v>18.378</v>
          </cell>
          <cell r="AP359">
            <v>46.232999999999997</v>
          </cell>
          <cell r="AQ359">
            <v>36</v>
          </cell>
          <cell r="AR359">
            <v>7</v>
          </cell>
          <cell r="AS359" t="str">
            <v xml:space="preserve">8719072    </v>
          </cell>
          <cell r="AT359">
            <v>16</v>
          </cell>
          <cell r="AU359">
            <v>42</v>
          </cell>
          <cell r="AV359">
            <v>31</v>
          </cell>
          <cell r="AW359">
            <v>15</v>
          </cell>
          <cell r="AX359">
            <v>18</v>
          </cell>
          <cell r="AY359">
            <v>122</v>
          </cell>
          <cell r="AZ359" t="str">
            <v xml:space="preserve">8719072    </v>
          </cell>
          <cell r="BA359">
            <v>0</v>
          </cell>
          <cell r="BB359">
            <v>5</v>
          </cell>
          <cell r="BC359">
            <v>1</v>
          </cell>
          <cell r="BD359">
            <v>1</v>
          </cell>
          <cell r="BE359">
            <v>1</v>
          </cell>
          <cell r="BF359">
            <v>8</v>
          </cell>
          <cell r="BG359" t="str">
            <v xml:space="preserve">8719072    </v>
          </cell>
          <cell r="BH359">
            <v>3</v>
          </cell>
          <cell r="BI359">
            <v>17</v>
          </cell>
          <cell r="BJ359">
            <v>15</v>
          </cell>
          <cell r="BK359">
            <v>5</v>
          </cell>
          <cell r="BL359">
            <v>8</v>
          </cell>
          <cell r="BM359">
            <v>48</v>
          </cell>
          <cell r="BN359" t="str">
            <v xml:space="preserve">8719072    </v>
          </cell>
          <cell r="BO359">
            <v>0</v>
          </cell>
          <cell r="BP359">
            <v>0</v>
          </cell>
          <cell r="BQ359">
            <v>1</v>
          </cell>
          <cell r="BR359">
            <v>0</v>
          </cell>
          <cell r="BS359">
            <v>0</v>
          </cell>
          <cell r="BU359">
            <v>0</v>
          </cell>
          <cell r="BX359">
            <v>1</v>
          </cell>
          <cell r="BY359">
            <v>0</v>
          </cell>
          <cell r="BZ359">
            <v>0</v>
          </cell>
          <cell r="CH359">
            <v>1</v>
          </cell>
          <cell r="CN359">
            <v>0</v>
          </cell>
          <cell r="DH359">
            <v>4</v>
          </cell>
          <cell r="DI359">
            <v>3</v>
          </cell>
          <cell r="DL359">
            <v>12</v>
          </cell>
          <cell r="DM359">
            <v>0</v>
          </cell>
          <cell r="DP359">
            <v>0</v>
          </cell>
          <cell r="DQ359">
            <v>4</v>
          </cell>
          <cell r="DR359">
            <v>0</v>
          </cell>
          <cell r="DU359">
            <v>10</v>
          </cell>
          <cell r="DX359">
            <v>0</v>
          </cell>
          <cell r="DY359">
            <v>2</v>
          </cell>
          <cell r="DZ359">
            <v>3</v>
          </cell>
          <cell r="EH359">
            <v>4</v>
          </cell>
          <cell r="EQ359">
            <v>0</v>
          </cell>
          <cell r="ER359">
            <v>0</v>
          </cell>
          <cell r="ES359">
            <v>4</v>
          </cell>
          <cell r="ET359">
            <v>0</v>
          </cell>
          <cell r="EU359">
            <v>1</v>
          </cell>
          <cell r="EV359">
            <v>7</v>
          </cell>
          <cell r="EW359">
            <v>4</v>
          </cell>
          <cell r="EX359">
            <v>0</v>
          </cell>
          <cell r="EY359">
            <v>2</v>
          </cell>
          <cell r="FC359">
            <v>6</v>
          </cell>
          <cell r="FE359">
            <v>1</v>
          </cell>
          <cell r="FF359">
            <v>3</v>
          </cell>
          <cell r="FH359">
            <v>4</v>
          </cell>
          <cell r="FR359">
            <v>2</v>
          </cell>
          <cell r="FU359">
            <v>3</v>
          </cell>
          <cell r="FV359">
            <v>5</v>
          </cell>
          <cell r="FY359">
            <v>1</v>
          </cell>
          <cell r="FZ359">
            <v>1</v>
          </cell>
          <cell r="GB359">
            <v>1</v>
          </cell>
          <cell r="GE359">
            <v>0</v>
          </cell>
          <cell r="GL359">
            <v>2</v>
          </cell>
          <cell r="GR359">
            <v>0</v>
          </cell>
          <cell r="GU359">
            <v>0</v>
          </cell>
          <cell r="GW359">
            <v>4</v>
          </cell>
          <cell r="GY359">
            <v>0</v>
          </cell>
          <cell r="GZ359">
            <v>3</v>
          </cell>
          <cell r="HA359">
            <v>3</v>
          </cell>
          <cell r="HB359">
            <v>5</v>
          </cell>
          <cell r="HK359">
            <v>0</v>
          </cell>
          <cell r="HM359">
            <v>1</v>
          </cell>
          <cell r="HN359">
            <v>7</v>
          </cell>
          <cell r="HO359">
            <v>4</v>
          </cell>
          <cell r="HP359">
            <v>0</v>
          </cell>
          <cell r="HQ359">
            <v>1</v>
          </cell>
          <cell r="HR359">
            <v>0</v>
          </cell>
          <cell r="HS359">
            <v>0</v>
          </cell>
        </row>
        <row r="360">
          <cell r="A360" t="str">
            <v>8716077</v>
          </cell>
          <cell r="B360">
            <v>5</v>
          </cell>
          <cell r="C360">
            <v>8</v>
          </cell>
          <cell r="D360" t="str">
            <v>77</v>
          </cell>
          <cell r="E360" t="str">
            <v>*</v>
          </cell>
          <cell r="F360" t="str">
            <v>X399</v>
          </cell>
          <cell r="G360" t="str">
            <v>8716077</v>
          </cell>
          <cell r="H360" t="str">
            <v>ROY</v>
          </cell>
          <cell r="I360" t="str">
            <v>00/0</v>
          </cell>
          <cell r="J360" t="str">
            <v>+</v>
          </cell>
          <cell r="K360" t="str">
            <v>B</v>
          </cell>
          <cell r="L360" t="str">
            <v>D</v>
          </cell>
          <cell r="M360">
            <v>999</v>
          </cell>
          <cell r="N360">
            <v>460</v>
          </cell>
          <cell r="O360">
            <v>539.79999999999995</v>
          </cell>
          <cell r="P360">
            <v>2</v>
          </cell>
          <cell r="Q360">
            <v>6</v>
          </cell>
          <cell r="R360">
            <v>10</v>
          </cell>
          <cell r="S360">
            <v>6</v>
          </cell>
          <cell r="T360">
            <v>3454.02</v>
          </cell>
          <cell r="U360">
            <v>39</v>
          </cell>
          <cell r="V360">
            <v>21432.38</v>
          </cell>
          <cell r="W360">
            <v>70075</v>
          </cell>
          <cell r="X360" t="str">
            <v xml:space="preserve">NEW TEAM       </v>
          </cell>
          <cell r="Y360">
            <v>241</v>
          </cell>
          <cell r="Z360">
            <v>203453.7</v>
          </cell>
          <cell r="AA360">
            <v>53152.06</v>
          </cell>
          <cell r="AB360">
            <v>72</v>
          </cell>
          <cell r="AC360" t="str">
            <v>201541</v>
          </cell>
          <cell r="AD360" t="str">
            <v>201651</v>
          </cell>
          <cell r="AE360">
            <v>284</v>
          </cell>
          <cell r="AF360">
            <v>3</v>
          </cell>
          <cell r="AG360">
            <v>287</v>
          </cell>
          <cell r="AH360" t="str">
            <v>201542</v>
          </cell>
          <cell r="AI360" t="str">
            <v>201733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 t="str">
            <v>-</v>
          </cell>
          <cell r="AO360">
            <v>16.295000000000002</v>
          </cell>
          <cell r="AP360">
            <v>45.966000000000001</v>
          </cell>
          <cell r="AQ360">
            <v>25</v>
          </cell>
          <cell r="AR360">
            <v>3</v>
          </cell>
          <cell r="AS360" t="str">
            <v xml:space="preserve">8716077    </v>
          </cell>
          <cell r="AT360">
            <v>176</v>
          </cell>
          <cell r="AU360">
            <v>63</v>
          </cell>
          <cell r="AV360">
            <v>15</v>
          </cell>
          <cell r="AW360">
            <v>21</v>
          </cell>
          <cell r="AX360">
            <v>9</v>
          </cell>
          <cell r="AY360">
            <v>284</v>
          </cell>
          <cell r="AZ360" t="str">
            <v xml:space="preserve">8716077    </v>
          </cell>
          <cell r="BA360">
            <v>5</v>
          </cell>
          <cell r="BB360">
            <v>0</v>
          </cell>
          <cell r="BC360">
            <v>0</v>
          </cell>
          <cell r="BD360">
            <v>1</v>
          </cell>
          <cell r="BE360">
            <v>0</v>
          </cell>
          <cell r="BF360">
            <v>6</v>
          </cell>
          <cell r="BG360" t="str">
            <v xml:space="preserve">8716077    </v>
          </cell>
          <cell r="BH360">
            <v>21</v>
          </cell>
          <cell r="BI360">
            <v>11</v>
          </cell>
          <cell r="BJ360">
            <v>3</v>
          </cell>
          <cell r="BK360">
            <v>2</v>
          </cell>
          <cell r="BL360">
            <v>2</v>
          </cell>
          <cell r="BM360">
            <v>39</v>
          </cell>
          <cell r="BN360" t="str">
            <v xml:space="preserve">8716077    </v>
          </cell>
          <cell r="BO360">
            <v>32</v>
          </cell>
          <cell r="BP360">
            <v>36</v>
          </cell>
          <cell r="BQ360">
            <v>10</v>
          </cell>
          <cell r="BR360">
            <v>13</v>
          </cell>
          <cell r="CZ360">
            <v>51</v>
          </cell>
          <cell r="DH360">
            <v>29</v>
          </cell>
          <cell r="DL360">
            <v>3</v>
          </cell>
          <cell r="DM360">
            <v>2</v>
          </cell>
          <cell r="DO360">
            <v>-2</v>
          </cell>
          <cell r="DQ360">
            <v>7</v>
          </cell>
          <cell r="DR360">
            <v>14</v>
          </cell>
          <cell r="DU360">
            <v>7</v>
          </cell>
          <cell r="DZ360">
            <v>3</v>
          </cell>
          <cell r="EY360">
            <v>6</v>
          </cell>
          <cell r="FE360">
            <v>7</v>
          </cell>
          <cell r="FF360">
            <v>0</v>
          </cell>
          <cell r="FQ360">
            <v>0</v>
          </cell>
          <cell r="FT360">
            <v>3</v>
          </cell>
          <cell r="FU360">
            <v>6</v>
          </cell>
          <cell r="FV360">
            <v>0</v>
          </cell>
          <cell r="FY360">
            <v>4</v>
          </cell>
          <cell r="GB360">
            <v>1</v>
          </cell>
          <cell r="GD360">
            <v>4</v>
          </cell>
          <cell r="GE360">
            <v>1</v>
          </cell>
          <cell r="GI360">
            <v>0</v>
          </cell>
          <cell r="GL360">
            <v>9</v>
          </cell>
          <cell r="GQ360">
            <v>0</v>
          </cell>
          <cell r="GU360">
            <v>-2</v>
          </cell>
          <cell r="HB360">
            <v>5</v>
          </cell>
          <cell r="HI360">
            <v>0</v>
          </cell>
          <cell r="HK360">
            <v>0</v>
          </cell>
          <cell r="HM360">
            <v>5</v>
          </cell>
          <cell r="HN360">
            <v>29</v>
          </cell>
          <cell r="HQ360">
            <v>1</v>
          </cell>
        </row>
        <row r="361">
          <cell r="A361" t="str">
            <v>8714979</v>
          </cell>
          <cell r="B361">
            <v>5</v>
          </cell>
          <cell r="C361">
            <v>8</v>
          </cell>
          <cell r="D361" t="str">
            <v>79</v>
          </cell>
          <cell r="E361" t="str">
            <v>*</v>
          </cell>
          <cell r="F361" t="str">
            <v>X499</v>
          </cell>
          <cell r="G361" t="str">
            <v>8714979</v>
          </cell>
          <cell r="H361" t="str">
            <v>ARJUN</v>
          </cell>
          <cell r="I361" t="str">
            <v>15/6</v>
          </cell>
          <cell r="J361" t="str">
            <v>+</v>
          </cell>
          <cell r="K361" t="str">
            <v>B</v>
          </cell>
          <cell r="L361" t="str">
            <v>D</v>
          </cell>
          <cell r="M361">
            <v>999</v>
          </cell>
          <cell r="N361">
            <v>484</v>
          </cell>
          <cell r="O361">
            <v>484</v>
          </cell>
          <cell r="P361">
            <v>2</v>
          </cell>
          <cell r="Q361">
            <v>3</v>
          </cell>
          <cell r="R361">
            <v>4</v>
          </cell>
          <cell r="S361">
            <v>1</v>
          </cell>
          <cell r="T361">
            <v>490.2</v>
          </cell>
          <cell r="U361">
            <v>13</v>
          </cell>
          <cell r="V361">
            <v>5851.17</v>
          </cell>
          <cell r="W361">
            <v>14240</v>
          </cell>
          <cell r="X361" t="str">
            <v>LEATHER FACTORY</v>
          </cell>
          <cell r="Y361">
            <v>520</v>
          </cell>
          <cell r="Z361">
            <v>453445.26</v>
          </cell>
          <cell r="AA361">
            <v>48724.68</v>
          </cell>
          <cell r="AB361">
            <v>70</v>
          </cell>
          <cell r="AC361" t="str">
            <v>201538</v>
          </cell>
          <cell r="AD361" t="str">
            <v>201615</v>
          </cell>
          <cell r="AE361">
            <v>44</v>
          </cell>
          <cell r="AF361">
            <v>1</v>
          </cell>
          <cell r="AG361">
            <v>45</v>
          </cell>
          <cell r="AH361" t="str">
            <v>201539</v>
          </cell>
          <cell r="AI361" t="str">
            <v>201733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 t="str">
            <v>-</v>
          </cell>
          <cell r="AO361">
            <v>-7.5339999999999998</v>
          </cell>
          <cell r="AP361">
            <v>43.146999999999998</v>
          </cell>
          <cell r="AQ361">
            <v>16</v>
          </cell>
          <cell r="AR361">
            <v>1</v>
          </cell>
          <cell r="AS361" t="str">
            <v xml:space="preserve">8714979    </v>
          </cell>
          <cell r="AT361">
            <v>8</v>
          </cell>
          <cell r="AU361">
            <v>2</v>
          </cell>
          <cell r="AV361">
            <v>17</v>
          </cell>
          <cell r="AW361">
            <v>2</v>
          </cell>
          <cell r="AX361">
            <v>15</v>
          </cell>
          <cell r="AY361">
            <v>44</v>
          </cell>
          <cell r="AZ361" t="str">
            <v xml:space="preserve">8714979    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1</v>
          </cell>
          <cell r="BF361">
            <v>1</v>
          </cell>
          <cell r="BG361" t="str">
            <v xml:space="preserve">8714979    </v>
          </cell>
          <cell r="BH361">
            <v>1</v>
          </cell>
          <cell r="BI361">
            <v>0</v>
          </cell>
          <cell r="BJ361">
            <v>2</v>
          </cell>
          <cell r="BK361">
            <v>3</v>
          </cell>
          <cell r="BL361">
            <v>7</v>
          </cell>
          <cell r="BM361">
            <v>13</v>
          </cell>
          <cell r="BN361" t="str">
            <v xml:space="preserve">8714979    </v>
          </cell>
          <cell r="BO361">
            <v>0</v>
          </cell>
          <cell r="BX361">
            <v>1</v>
          </cell>
          <cell r="BY361">
            <v>0</v>
          </cell>
          <cell r="BZ361">
            <v>0</v>
          </cell>
          <cell r="DI361">
            <v>0</v>
          </cell>
          <cell r="DN361">
            <v>0</v>
          </cell>
          <cell r="DO361">
            <v>0</v>
          </cell>
          <cell r="DP361">
            <v>4</v>
          </cell>
          <cell r="DQ361">
            <v>1</v>
          </cell>
          <cell r="DU361">
            <v>1</v>
          </cell>
          <cell r="ES361">
            <v>0</v>
          </cell>
          <cell r="ET361">
            <v>5</v>
          </cell>
          <cell r="EU361">
            <v>0</v>
          </cell>
          <cell r="EV361">
            <v>2</v>
          </cell>
          <cell r="EW361">
            <v>0</v>
          </cell>
          <cell r="EX361">
            <v>0</v>
          </cell>
          <cell r="EY361">
            <v>0</v>
          </cell>
          <cell r="FE361">
            <v>2</v>
          </cell>
          <cell r="FY361">
            <v>8</v>
          </cell>
          <cell r="FZ361">
            <v>1</v>
          </cell>
          <cell r="GB361">
            <v>0</v>
          </cell>
          <cell r="GC361">
            <v>0</v>
          </cell>
          <cell r="GW361">
            <v>2</v>
          </cell>
          <cell r="GY361">
            <v>0</v>
          </cell>
          <cell r="GZ361">
            <v>1</v>
          </cell>
          <cell r="HA361">
            <v>6</v>
          </cell>
          <cell r="HB361">
            <v>0</v>
          </cell>
          <cell r="HK361">
            <v>1</v>
          </cell>
          <cell r="HM361">
            <v>1</v>
          </cell>
          <cell r="HN361">
            <v>0</v>
          </cell>
          <cell r="HO361">
            <v>7</v>
          </cell>
          <cell r="HP361">
            <v>0</v>
          </cell>
          <cell r="HQ361">
            <v>1</v>
          </cell>
        </row>
        <row r="362">
          <cell r="A362" t="str">
            <v>8713582</v>
          </cell>
          <cell r="B362">
            <v>5</v>
          </cell>
          <cell r="C362">
            <v>8</v>
          </cell>
          <cell r="D362" t="str">
            <v>82</v>
          </cell>
          <cell r="E362"/>
          <cell r="F362"/>
          <cell r="G362" t="str">
            <v>8713582</v>
          </cell>
          <cell r="H362" t="str">
            <v>NEW ROMAN MULE</v>
          </cell>
          <cell r="I362" t="str">
            <v>00/0</v>
          </cell>
          <cell r="J362"/>
          <cell r="K362" t="str">
            <v>B</v>
          </cell>
          <cell r="L362" t="str">
            <v>S</v>
          </cell>
          <cell r="M362">
            <v>1199</v>
          </cell>
          <cell r="N362">
            <v>540</v>
          </cell>
          <cell r="O362">
            <v>633.66999999999996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70078</v>
          </cell>
          <cell r="X362" t="str">
            <v>SIRIMAL FOOT WE</v>
          </cell>
          <cell r="Y362">
            <v>0</v>
          </cell>
          <cell r="Z362">
            <v>0</v>
          </cell>
          <cell r="AC362" t="str">
            <v>-</v>
          </cell>
          <cell r="AD362" t="str">
            <v>-</v>
          </cell>
          <cell r="AE362">
            <v>0</v>
          </cell>
          <cell r="AF362">
            <v>0</v>
          </cell>
          <cell r="AG362">
            <v>0</v>
          </cell>
          <cell r="AH362" t="str">
            <v>-</v>
          </cell>
          <cell r="AI362" t="str">
            <v>-</v>
          </cell>
          <cell r="AJ362">
            <v>0</v>
          </cell>
          <cell r="AK362">
            <v>450</v>
          </cell>
          <cell r="AL362">
            <v>0</v>
          </cell>
          <cell r="AM362">
            <v>0</v>
          </cell>
          <cell r="AN362" t="str">
            <v>201736</v>
          </cell>
          <cell r="AO362">
            <v>0</v>
          </cell>
          <cell r="AP362">
            <v>47.15</v>
          </cell>
          <cell r="AQ362">
            <v>0</v>
          </cell>
          <cell r="AR362">
            <v>0</v>
          </cell>
          <cell r="AS362"/>
          <cell r="AY362">
            <v>0</v>
          </cell>
          <cell r="AZ362"/>
          <cell r="BF362">
            <v>0</v>
          </cell>
          <cell r="BG362"/>
          <cell r="BM362">
            <v>0</v>
          </cell>
          <cell r="BN362"/>
        </row>
        <row r="363">
          <cell r="A363" t="str">
            <v>8716582</v>
          </cell>
          <cell r="B363">
            <v>5</v>
          </cell>
          <cell r="C363">
            <v>8</v>
          </cell>
          <cell r="D363" t="str">
            <v>82</v>
          </cell>
          <cell r="E363"/>
          <cell r="F363"/>
          <cell r="G363" t="str">
            <v>8716582</v>
          </cell>
          <cell r="H363" t="str">
            <v>NEW ROMAN MULE</v>
          </cell>
          <cell r="I363" t="str">
            <v>00/0</v>
          </cell>
          <cell r="J363"/>
          <cell r="K363" t="str">
            <v>B</v>
          </cell>
          <cell r="L363" t="str">
            <v>S</v>
          </cell>
          <cell r="M363">
            <v>1199</v>
          </cell>
          <cell r="N363">
            <v>540</v>
          </cell>
          <cell r="O363">
            <v>633.66999999999996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70078</v>
          </cell>
          <cell r="X363" t="str">
            <v>SIRIMAL FOOT WE</v>
          </cell>
          <cell r="Y363">
            <v>0</v>
          </cell>
          <cell r="Z363">
            <v>0</v>
          </cell>
          <cell r="AC363" t="str">
            <v>-</v>
          </cell>
          <cell r="AD363" t="str">
            <v>-</v>
          </cell>
          <cell r="AE363">
            <v>0</v>
          </cell>
          <cell r="AF363">
            <v>0</v>
          </cell>
          <cell r="AG363">
            <v>0</v>
          </cell>
          <cell r="AH363" t="str">
            <v>-</v>
          </cell>
          <cell r="AI363" t="str">
            <v>-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 t="str">
            <v>-</v>
          </cell>
          <cell r="AO363">
            <v>0</v>
          </cell>
          <cell r="AP363">
            <v>47.15</v>
          </cell>
          <cell r="AQ363">
            <v>0</v>
          </cell>
          <cell r="AR363">
            <v>0</v>
          </cell>
          <cell r="AS363"/>
          <cell r="AY363">
            <v>0</v>
          </cell>
          <cell r="AZ363"/>
          <cell r="BF363">
            <v>0</v>
          </cell>
          <cell r="BG363"/>
          <cell r="BM363">
            <v>0</v>
          </cell>
          <cell r="BN363"/>
        </row>
        <row r="364">
          <cell r="A364" t="str">
            <v>8725482</v>
          </cell>
          <cell r="B364">
            <v>5</v>
          </cell>
          <cell r="C364">
            <v>8</v>
          </cell>
          <cell r="D364" t="str">
            <v>82</v>
          </cell>
          <cell r="E364" t="str">
            <v>*</v>
          </cell>
          <cell r="F364"/>
          <cell r="G364" t="str">
            <v>8725482</v>
          </cell>
          <cell r="H364" t="str">
            <v>RULES</v>
          </cell>
          <cell r="I364" t="str">
            <v>00/0</v>
          </cell>
          <cell r="J364"/>
          <cell r="K364" t="str">
            <v>B</v>
          </cell>
          <cell r="L364" t="str">
            <v>D</v>
          </cell>
          <cell r="M364">
            <v>1199</v>
          </cell>
          <cell r="N364">
            <v>435</v>
          </cell>
          <cell r="O364">
            <v>435</v>
          </cell>
          <cell r="P364">
            <v>0</v>
          </cell>
          <cell r="Q364">
            <v>1</v>
          </cell>
          <cell r="R364">
            <v>1</v>
          </cell>
          <cell r="S364">
            <v>2</v>
          </cell>
          <cell r="T364">
            <v>1645.69</v>
          </cell>
          <cell r="U364">
            <v>8</v>
          </cell>
          <cell r="V364">
            <v>7486.99</v>
          </cell>
          <cell r="W364">
            <v>14240</v>
          </cell>
          <cell r="X364" t="str">
            <v>LEATHER FACTORY</v>
          </cell>
          <cell r="Y364">
            <v>148</v>
          </cell>
          <cell r="Z364">
            <v>153322.76999999999</v>
          </cell>
          <cell r="AA364">
            <v>32687.74</v>
          </cell>
          <cell r="AB364">
            <v>36</v>
          </cell>
          <cell r="AC364" t="str">
            <v>201446</v>
          </cell>
          <cell r="AD364" t="str">
            <v>201653</v>
          </cell>
          <cell r="AE364">
            <v>52</v>
          </cell>
          <cell r="AF364">
            <v>2</v>
          </cell>
          <cell r="AG364">
            <v>54</v>
          </cell>
          <cell r="AH364" t="str">
            <v>201447</v>
          </cell>
          <cell r="AI364" t="str">
            <v>201733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 t="str">
            <v>-</v>
          </cell>
          <cell r="AO364">
            <v>53.518999999999998</v>
          </cell>
          <cell r="AP364">
            <v>57.426000000000002</v>
          </cell>
          <cell r="AQ364">
            <v>13</v>
          </cell>
          <cell r="AR364">
            <v>2</v>
          </cell>
          <cell r="AS364" t="str">
            <v xml:space="preserve">8725482    </v>
          </cell>
          <cell r="AT364">
            <v>25</v>
          </cell>
          <cell r="AU364">
            <v>9</v>
          </cell>
          <cell r="AV364">
            <v>7</v>
          </cell>
          <cell r="AW364">
            <v>6</v>
          </cell>
          <cell r="AX364">
            <v>5</v>
          </cell>
          <cell r="AY364">
            <v>52</v>
          </cell>
          <cell r="AZ364" t="str">
            <v xml:space="preserve">8725482    </v>
          </cell>
          <cell r="BA364">
            <v>0</v>
          </cell>
          <cell r="BB364">
            <v>1</v>
          </cell>
          <cell r="BC364">
            <v>0</v>
          </cell>
          <cell r="BD364">
            <v>1</v>
          </cell>
          <cell r="BE364">
            <v>0</v>
          </cell>
          <cell r="BF364">
            <v>2</v>
          </cell>
          <cell r="BG364" t="str">
            <v xml:space="preserve">8725482    </v>
          </cell>
          <cell r="BH364">
            <v>3</v>
          </cell>
          <cell r="BI364">
            <v>1</v>
          </cell>
          <cell r="BJ364">
            <v>0</v>
          </cell>
          <cell r="BK364">
            <v>2</v>
          </cell>
          <cell r="BL364">
            <v>2</v>
          </cell>
          <cell r="BM364">
            <v>8</v>
          </cell>
          <cell r="BN364" t="str">
            <v xml:space="preserve">8725482    </v>
          </cell>
          <cell r="BP364">
            <v>17</v>
          </cell>
          <cell r="BQ364">
            <v>0</v>
          </cell>
          <cell r="BZ364">
            <v>1</v>
          </cell>
          <cell r="CH364">
            <v>0</v>
          </cell>
          <cell r="CZ364">
            <v>0</v>
          </cell>
          <cell r="DL364">
            <v>8</v>
          </cell>
          <cell r="DM364">
            <v>0</v>
          </cell>
          <cell r="DO364">
            <v>2</v>
          </cell>
          <cell r="DP364">
            <v>0</v>
          </cell>
          <cell r="DU364">
            <v>1</v>
          </cell>
          <cell r="DZ364">
            <v>-2</v>
          </cell>
          <cell r="EW364">
            <v>0</v>
          </cell>
          <cell r="FC364">
            <v>0</v>
          </cell>
          <cell r="FE364">
            <v>6</v>
          </cell>
          <cell r="FJ364">
            <v>0</v>
          </cell>
          <cell r="FT364">
            <v>0</v>
          </cell>
          <cell r="FU364">
            <v>2</v>
          </cell>
          <cell r="GB364">
            <v>0</v>
          </cell>
          <cell r="GD364">
            <v>1</v>
          </cell>
          <cell r="GL364">
            <v>2</v>
          </cell>
          <cell r="GS364">
            <v>0</v>
          </cell>
          <cell r="GW364">
            <v>4</v>
          </cell>
          <cell r="HB364">
            <v>1</v>
          </cell>
          <cell r="HN364">
            <v>7</v>
          </cell>
          <cell r="HQ364">
            <v>0</v>
          </cell>
          <cell r="HR364">
            <v>2</v>
          </cell>
        </row>
        <row r="365">
          <cell r="A365" t="str">
            <v>8716083</v>
          </cell>
          <cell r="B365">
            <v>5</v>
          </cell>
          <cell r="C365">
            <v>8</v>
          </cell>
          <cell r="D365" t="str">
            <v>83</v>
          </cell>
          <cell r="E365"/>
          <cell r="F365"/>
          <cell r="G365" t="str">
            <v>8716083</v>
          </cell>
          <cell r="H365" t="str">
            <v>ROMAN MULE</v>
          </cell>
          <cell r="I365" t="str">
            <v>00/0</v>
          </cell>
          <cell r="J365" t="str">
            <v>+</v>
          </cell>
          <cell r="K365" t="str">
            <v>B</v>
          </cell>
          <cell r="L365" t="str">
            <v>N</v>
          </cell>
          <cell r="M365">
            <v>1399</v>
          </cell>
          <cell r="N365">
            <v>620</v>
          </cell>
          <cell r="O365">
            <v>727.55</v>
          </cell>
          <cell r="P365">
            <v>28</v>
          </cell>
          <cell r="Q365">
            <v>32</v>
          </cell>
          <cell r="R365">
            <v>33</v>
          </cell>
          <cell r="S365">
            <v>44</v>
          </cell>
          <cell r="T365">
            <v>58063.16</v>
          </cell>
          <cell r="U365">
            <v>233</v>
          </cell>
          <cell r="V365">
            <v>285235.64</v>
          </cell>
          <cell r="W365">
            <v>70063</v>
          </cell>
          <cell r="X365" t="str">
            <v>SUPUN AIRSOFT P</v>
          </cell>
          <cell r="Y365">
            <v>1442</v>
          </cell>
          <cell r="Z365">
            <v>1771206.9</v>
          </cell>
          <cell r="AA365">
            <v>1359477.5</v>
          </cell>
          <cell r="AB365">
            <v>1128</v>
          </cell>
          <cell r="AC365" t="str">
            <v>201546</v>
          </cell>
          <cell r="AD365" t="str">
            <v>201711</v>
          </cell>
          <cell r="AE365">
            <v>1269</v>
          </cell>
          <cell r="AF365">
            <v>17</v>
          </cell>
          <cell r="AG365">
            <v>1286</v>
          </cell>
          <cell r="AH365" t="str">
            <v>201547</v>
          </cell>
          <cell r="AI365" t="str">
            <v>201733</v>
          </cell>
          <cell r="AJ365">
            <v>1447</v>
          </cell>
          <cell r="AK365">
            <v>0</v>
          </cell>
          <cell r="AL365">
            <v>0</v>
          </cell>
          <cell r="AM365">
            <v>0</v>
          </cell>
          <cell r="AN365" t="str">
            <v>-</v>
          </cell>
          <cell r="AO365">
            <v>49.353999999999999</v>
          </cell>
          <cell r="AP365">
            <v>47.994999999999997</v>
          </cell>
          <cell r="AQ365">
            <v>71</v>
          </cell>
          <cell r="AR365">
            <v>30</v>
          </cell>
          <cell r="AS365" t="str">
            <v xml:space="preserve">8716083    </v>
          </cell>
          <cell r="AT365">
            <v>294</v>
          </cell>
          <cell r="AU365">
            <v>265</v>
          </cell>
          <cell r="AV365">
            <v>260</v>
          </cell>
          <cell r="AW365">
            <v>245</v>
          </cell>
          <cell r="AX365">
            <v>205</v>
          </cell>
          <cell r="AY365">
            <v>1269</v>
          </cell>
          <cell r="AZ365" t="str">
            <v xml:space="preserve">8716083    </v>
          </cell>
          <cell r="BA365">
            <v>15</v>
          </cell>
          <cell r="BB365">
            <v>9</v>
          </cell>
          <cell r="BC365">
            <v>8</v>
          </cell>
          <cell r="BD365">
            <v>8</v>
          </cell>
          <cell r="BE365">
            <v>4</v>
          </cell>
          <cell r="BF365">
            <v>44</v>
          </cell>
          <cell r="BG365" t="str">
            <v xml:space="preserve">8716083    </v>
          </cell>
          <cell r="BH365">
            <v>90</v>
          </cell>
          <cell r="BI365">
            <v>35</v>
          </cell>
          <cell r="BJ365">
            <v>29</v>
          </cell>
          <cell r="BK365">
            <v>53</v>
          </cell>
          <cell r="BL365">
            <v>26</v>
          </cell>
          <cell r="BM365">
            <v>233</v>
          </cell>
          <cell r="BN365" t="str">
            <v xml:space="preserve">8716083    </v>
          </cell>
          <cell r="BO365">
            <v>15</v>
          </cell>
          <cell r="BP365">
            <v>27</v>
          </cell>
          <cell r="BQ365">
            <v>34</v>
          </cell>
          <cell r="BR365">
            <v>16</v>
          </cell>
          <cell r="BS365">
            <v>25</v>
          </cell>
          <cell r="BU365">
            <v>21</v>
          </cell>
          <cell r="BX365">
            <v>15</v>
          </cell>
          <cell r="BY365">
            <v>24</v>
          </cell>
          <cell r="BZ365">
            <v>8</v>
          </cell>
          <cell r="CH365">
            <v>12</v>
          </cell>
          <cell r="DH365">
            <v>18</v>
          </cell>
          <cell r="DI365">
            <v>12</v>
          </cell>
          <cell r="DL365">
            <v>18</v>
          </cell>
          <cell r="DM365">
            <v>18</v>
          </cell>
          <cell r="DN365">
            <v>25</v>
          </cell>
          <cell r="DO365">
            <v>28</v>
          </cell>
          <cell r="DP365">
            <v>14</v>
          </cell>
          <cell r="DQ365">
            <v>25</v>
          </cell>
          <cell r="DR365">
            <v>20</v>
          </cell>
          <cell r="DU365">
            <v>13</v>
          </cell>
          <cell r="DX365">
            <v>15</v>
          </cell>
          <cell r="DY365">
            <v>17</v>
          </cell>
          <cell r="DZ365">
            <v>18</v>
          </cell>
          <cell r="EE365">
            <v>4</v>
          </cell>
          <cell r="EF365">
            <v>5</v>
          </cell>
          <cell r="EH365">
            <v>23</v>
          </cell>
          <cell r="EK365">
            <v>6</v>
          </cell>
          <cell r="EQ365">
            <v>6</v>
          </cell>
          <cell r="ER365">
            <v>9</v>
          </cell>
          <cell r="ES365">
            <v>5</v>
          </cell>
          <cell r="ET365">
            <v>19</v>
          </cell>
          <cell r="EU365">
            <v>17</v>
          </cell>
          <cell r="EV365">
            <v>5</v>
          </cell>
          <cell r="EW365">
            <v>8</v>
          </cell>
          <cell r="EX365">
            <v>16</v>
          </cell>
          <cell r="EY365">
            <v>18</v>
          </cell>
          <cell r="FC365">
            <v>5</v>
          </cell>
          <cell r="FD365">
            <v>40</v>
          </cell>
          <cell r="FE365">
            <v>54</v>
          </cell>
          <cell r="FF365">
            <v>11</v>
          </cell>
          <cell r="FH365">
            <v>19</v>
          </cell>
          <cell r="FK365">
            <v>0</v>
          </cell>
          <cell r="FQ365">
            <v>14</v>
          </cell>
          <cell r="FR365">
            <v>22</v>
          </cell>
          <cell r="FS365">
            <v>27</v>
          </cell>
          <cell r="FT365">
            <v>17</v>
          </cell>
          <cell r="FU365">
            <v>13</v>
          </cell>
          <cell r="FV365">
            <v>20</v>
          </cell>
          <cell r="FY365">
            <v>15</v>
          </cell>
          <cell r="FZ365">
            <v>11</v>
          </cell>
          <cell r="GB365">
            <v>17</v>
          </cell>
          <cell r="GC365">
            <v>15</v>
          </cell>
          <cell r="GD365">
            <v>17</v>
          </cell>
          <cell r="GE365">
            <v>20</v>
          </cell>
          <cell r="GI365">
            <v>8</v>
          </cell>
          <cell r="GK365">
            <v>0</v>
          </cell>
          <cell r="GQ365">
            <v>0</v>
          </cell>
          <cell r="GR365">
            <v>56</v>
          </cell>
          <cell r="GS365">
            <v>23</v>
          </cell>
          <cell r="GU365">
            <v>32</v>
          </cell>
          <cell r="GW365">
            <v>15</v>
          </cell>
          <cell r="GY365">
            <v>19</v>
          </cell>
          <cell r="GZ365">
            <v>11</v>
          </cell>
          <cell r="HA365">
            <v>10</v>
          </cell>
          <cell r="HB365">
            <v>12</v>
          </cell>
          <cell r="HC365">
            <v>0</v>
          </cell>
          <cell r="HE365">
            <v>3</v>
          </cell>
          <cell r="HH365">
            <v>0</v>
          </cell>
          <cell r="HM365">
            <v>17</v>
          </cell>
          <cell r="HN365">
            <v>21</v>
          </cell>
          <cell r="HO365">
            <v>15</v>
          </cell>
          <cell r="HP365">
            <v>15</v>
          </cell>
          <cell r="HQ365">
            <v>40</v>
          </cell>
          <cell r="HR365">
            <v>18</v>
          </cell>
          <cell r="HS365">
            <v>17</v>
          </cell>
        </row>
        <row r="366">
          <cell r="A366" t="str">
            <v>8713083</v>
          </cell>
          <cell r="B366">
            <v>5</v>
          </cell>
          <cell r="C366">
            <v>8</v>
          </cell>
          <cell r="D366" t="str">
            <v>83</v>
          </cell>
          <cell r="E366"/>
          <cell r="F366"/>
          <cell r="G366" t="str">
            <v>8713083</v>
          </cell>
          <cell r="H366" t="str">
            <v>ROMAN MULE</v>
          </cell>
          <cell r="I366" t="str">
            <v>00/0</v>
          </cell>
          <cell r="J366" t="str">
            <v>+</v>
          </cell>
          <cell r="K366" t="str">
            <v>B</v>
          </cell>
          <cell r="L366" t="str">
            <v>N</v>
          </cell>
          <cell r="M366">
            <v>1399</v>
          </cell>
          <cell r="N366">
            <v>620</v>
          </cell>
          <cell r="O366">
            <v>727.55</v>
          </cell>
          <cell r="P366">
            <v>26</v>
          </cell>
          <cell r="Q366">
            <v>28</v>
          </cell>
          <cell r="R366">
            <v>23</v>
          </cell>
          <cell r="S366">
            <v>9</v>
          </cell>
          <cell r="T366">
            <v>11992.45</v>
          </cell>
          <cell r="U366">
            <v>165</v>
          </cell>
          <cell r="V366">
            <v>199774.07</v>
          </cell>
          <cell r="W366">
            <v>70063</v>
          </cell>
          <cell r="X366" t="str">
            <v>SUPUN AIRSOFT P</v>
          </cell>
          <cell r="Y366">
            <v>1703</v>
          </cell>
          <cell r="Z366">
            <v>2066427.1</v>
          </cell>
          <cell r="AA366">
            <v>1769656.6</v>
          </cell>
          <cell r="AB366">
            <v>1480</v>
          </cell>
          <cell r="AC366" t="str">
            <v>201545</v>
          </cell>
          <cell r="AD366" t="str">
            <v>201711</v>
          </cell>
          <cell r="AE366">
            <v>365</v>
          </cell>
          <cell r="AF366">
            <v>0</v>
          </cell>
          <cell r="AG366">
            <v>365</v>
          </cell>
          <cell r="AH366" t="str">
            <v>201546</v>
          </cell>
          <cell r="AI366" t="str">
            <v>201733</v>
          </cell>
          <cell r="AJ366">
            <v>1219</v>
          </cell>
          <cell r="AK366">
            <v>450</v>
          </cell>
          <cell r="AL366">
            <v>0</v>
          </cell>
          <cell r="AM366">
            <v>0</v>
          </cell>
          <cell r="AN366" t="str">
            <v>201735</v>
          </cell>
          <cell r="AO366">
            <v>48.792000000000002</v>
          </cell>
          <cell r="AP366">
            <v>47.994999999999997</v>
          </cell>
          <cell r="AQ366">
            <v>54</v>
          </cell>
          <cell r="AR366">
            <v>8</v>
          </cell>
          <cell r="AS366" t="str">
            <v xml:space="preserve">8713083    </v>
          </cell>
          <cell r="AT366">
            <v>87</v>
          </cell>
          <cell r="AU366">
            <v>76</v>
          </cell>
          <cell r="AV366">
            <v>61</v>
          </cell>
          <cell r="AW366">
            <v>106</v>
          </cell>
          <cell r="AX366">
            <v>35</v>
          </cell>
          <cell r="AY366">
            <v>365</v>
          </cell>
          <cell r="AZ366" t="str">
            <v xml:space="preserve">8713083    </v>
          </cell>
          <cell r="BA366">
            <v>2</v>
          </cell>
          <cell r="BB366">
            <v>0</v>
          </cell>
          <cell r="BC366">
            <v>3</v>
          </cell>
          <cell r="BD366">
            <v>2</v>
          </cell>
          <cell r="BE366">
            <v>2</v>
          </cell>
          <cell r="BF366">
            <v>9</v>
          </cell>
          <cell r="BG366" t="str">
            <v xml:space="preserve">8713083    </v>
          </cell>
          <cell r="BH366">
            <v>55</v>
          </cell>
          <cell r="BI366">
            <v>33</v>
          </cell>
          <cell r="BJ366">
            <v>24</v>
          </cell>
          <cell r="BK366">
            <v>26</v>
          </cell>
          <cell r="BL366">
            <v>27</v>
          </cell>
          <cell r="BM366">
            <v>165</v>
          </cell>
          <cell r="BN366" t="str">
            <v xml:space="preserve">8713083    </v>
          </cell>
          <cell r="BO366">
            <v>15</v>
          </cell>
          <cell r="BP366">
            <v>5</v>
          </cell>
          <cell r="BQ366">
            <v>3</v>
          </cell>
          <cell r="BR366">
            <v>11</v>
          </cell>
          <cell r="BS366">
            <v>1</v>
          </cell>
          <cell r="BU366">
            <v>3</v>
          </cell>
          <cell r="BX366">
            <v>0</v>
          </cell>
          <cell r="BY366">
            <v>5</v>
          </cell>
          <cell r="BZ366">
            <v>14</v>
          </cell>
          <cell r="CH366">
            <v>9</v>
          </cell>
          <cell r="CM366">
            <v>0</v>
          </cell>
          <cell r="CN366">
            <v>0</v>
          </cell>
          <cell r="DG366">
            <v>2</v>
          </cell>
          <cell r="DH366">
            <v>1</v>
          </cell>
          <cell r="DL366">
            <v>7</v>
          </cell>
          <cell r="DM366">
            <v>10</v>
          </cell>
          <cell r="DN366">
            <v>0</v>
          </cell>
          <cell r="DO366">
            <v>13</v>
          </cell>
          <cell r="DP366">
            <v>9</v>
          </cell>
          <cell r="DQ366">
            <v>3</v>
          </cell>
          <cell r="DR366">
            <v>6</v>
          </cell>
          <cell r="DU366">
            <v>14</v>
          </cell>
          <cell r="DY366">
            <v>1</v>
          </cell>
          <cell r="DZ366">
            <v>4</v>
          </cell>
          <cell r="EE366">
            <v>17</v>
          </cell>
          <cell r="EF366">
            <v>0</v>
          </cell>
          <cell r="EQ366">
            <v>0</v>
          </cell>
          <cell r="ER366">
            <v>1</v>
          </cell>
          <cell r="ES366">
            <v>6</v>
          </cell>
          <cell r="EU366">
            <v>5</v>
          </cell>
          <cell r="EV366">
            <v>7</v>
          </cell>
          <cell r="EX366">
            <v>5</v>
          </cell>
          <cell r="EY366">
            <v>6</v>
          </cell>
          <cell r="FC366">
            <v>0</v>
          </cell>
          <cell r="FD366">
            <v>6</v>
          </cell>
          <cell r="FE366">
            <v>16</v>
          </cell>
          <cell r="FF366">
            <v>0</v>
          </cell>
          <cell r="FH366">
            <v>1</v>
          </cell>
          <cell r="FQ366">
            <v>3</v>
          </cell>
          <cell r="FR366">
            <v>5</v>
          </cell>
          <cell r="FS366">
            <v>29</v>
          </cell>
          <cell r="FT366">
            <v>1</v>
          </cell>
          <cell r="FU366">
            <v>2</v>
          </cell>
          <cell r="FV366">
            <v>4</v>
          </cell>
          <cell r="FY366">
            <v>4</v>
          </cell>
          <cell r="FZ366">
            <v>10</v>
          </cell>
          <cell r="GB366">
            <v>2</v>
          </cell>
          <cell r="GD366">
            <v>7</v>
          </cell>
          <cell r="GE366">
            <v>6</v>
          </cell>
          <cell r="GG366">
            <v>0</v>
          </cell>
          <cell r="GI366">
            <v>0</v>
          </cell>
          <cell r="GK366">
            <v>0</v>
          </cell>
          <cell r="GQ366">
            <v>0</v>
          </cell>
          <cell r="GR366">
            <v>7</v>
          </cell>
          <cell r="GS366">
            <v>8</v>
          </cell>
          <cell r="GU366">
            <v>4</v>
          </cell>
          <cell r="GY366">
            <v>2</v>
          </cell>
          <cell r="GZ366">
            <v>0</v>
          </cell>
          <cell r="HA366">
            <v>3</v>
          </cell>
          <cell r="HB366">
            <v>3</v>
          </cell>
          <cell r="HC366">
            <v>0</v>
          </cell>
          <cell r="HE366">
            <v>1</v>
          </cell>
          <cell r="HH366">
            <v>0</v>
          </cell>
          <cell r="HM366">
            <v>8</v>
          </cell>
          <cell r="HN366">
            <v>3</v>
          </cell>
          <cell r="HP366">
            <v>1</v>
          </cell>
          <cell r="HQ366">
            <v>31</v>
          </cell>
          <cell r="HR366">
            <v>7</v>
          </cell>
          <cell r="HS366">
            <v>9</v>
          </cell>
        </row>
        <row r="367">
          <cell r="A367" t="str">
            <v>8713084</v>
          </cell>
          <cell r="B367">
            <v>5</v>
          </cell>
          <cell r="C367">
            <v>8</v>
          </cell>
          <cell r="D367" t="str">
            <v>84</v>
          </cell>
          <cell r="E367" t="str">
            <v>*</v>
          </cell>
          <cell r="F367"/>
          <cell r="G367" t="str">
            <v>8713084</v>
          </cell>
          <cell r="H367" t="str">
            <v>ROMAN THONG</v>
          </cell>
          <cell r="I367" t="str">
            <v>00/0</v>
          </cell>
          <cell r="J367" t="str">
            <v>+</v>
          </cell>
          <cell r="K367" t="str">
            <v>B</v>
          </cell>
          <cell r="L367" t="str">
            <v>D</v>
          </cell>
          <cell r="M367">
            <v>1399</v>
          </cell>
          <cell r="N367">
            <v>600</v>
          </cell>
          <cell r="O367">
            <v>727.55</v>
          </cell>
          <cell r="P367">
            <v>0</v>
          </cell>
          <cell r="Q367">
            <v>1</v>
          </cell>
          <cell r="R367">
            <v>0</v>
          </cell>
          <cell r="S367">
            <v>1</v>
          </cell>
          <cell r="T367">
            <v>1371.57</v>
          </cell>
          <cell r="U367">
            <v>3</v>
          </cell>
          <cell r="V367">
            <v>3763.03</v>
          </cell>
          <cell r="W367">
            <v>70063</v>
          </cell>
          <cell r="X367" t="str">
            <v>SUPUN AIRSOFT P</v>
          </cell>
          <cell r="Y367">
            <v>1174</v>
          </cell>
          <cell r="Z367">
            <v>1430158</v>
          </cell>
          <cell r="AA367">
            <v>106958.03</v>
          </cell>
          <cell r="AB367">
            <v>90</v>
          </cell>
          <cell r="AC367" t="str">
            <v>201544</v>
          </cell>
          <cell r="AD367" t="str">
            <v>201640</v>
          </cell>
          <cell r="AE367">
            <v>14</v>
          </cell>
          <cell r="AF367">
            <v>0</v>
          </cell>
          <cell r="AG367">
            <v>14</v>
          </cell>
          <cell r="AH367" t="str">
            <v>201545</v>
          </cell>
          <cell r="AI367" t="str">
            <v>201733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 t="str">
            <v>-</v>
          </cell>
          <cell r="AO367">
            <v>52.165999999999997</v>
          </cell>
          <cell r="AP367">
            <v>49.673000000000002</v>
          </cell>
          <cell r="AQ367">
            <v>6</v>
          </cell>
          <cell r="AR367">
            <v>1</v>
          </cell>
          <cell r="AS367" t="str">
            <v xml:space="preserve">8713084    </v>
          </cell>
          <cell r="AT367">
            <v>0</v>
          </cell>
          <cell r="AU367">
            <v>4</v>
          </cell>
          <cell r="AV367">
            <v>1</v>
          </cell>
          <cell r="AW367">
            <v>9</v>
          </cell>
          <cell r="AX367">
            <v>0</v>
          </cell>
          <cell r="AY367">
            <v>14</v>
          </cell>
          <cell r="AZ367" t="str">
            <v xml:space="preserve">8713084    </v>
          </cell>
          <cell r="BA367">
            <v>0</v>
          </cell>
          <cell r="BB367">
            <v>1</v>
          </cell>
          <cell r="BC367">
            <v>0</v>
          </cell>
          <cell r="BD367">
            <v>0</v>
          </cell>
          <cell r="BE367">
            <v>0</v>
          </cell>
          <cell r="BF367">
            <v>1</v>
          </cell>
          <cell r="BG367" t="str">
            <v xml:space="preserve">8713084    </v>
          </cell>
          <cell r="BH367">
            <v>0</v>
          </cell>
          <cell r="BI367">
            <v>2</v>
          </cell>
          <cell r="BJ367">
            <v>0</v>
          </cell>
          <cell r="BK367">
            <v>0</v>
          </cell>
          <cell r="BL367">
            <v>1</v>
          </cell>
          <cell r="BM367">
            <v>3</v>
          </cell>
          <cell r="BN367" t="str">
            <v xml:space="preserve">8713084    </v>
          </cell>
          <cell r="BP367">
            <v>0</v>
          </cell>
          <cell r="BQ367">
            <v>0</v>
          </cell>
          <cell r="BS367">
            <v>0</v>
          </cell>
          <cell r="BY367">
            <v>0</v>
          </cell>
          <cell r="CH367">
            <v>0</v>
          </cell>
          <cell r="DL367">
            <v>0</v>
          </cell>
          <cell r="DO367">
            <v>2</v>
          </cell>
          <cell r="DQ367">
            <v>0</v>
          </cell>
          <cell r="DR367">
            <v>0</v>
          </cell>
          <cell r="DU367">
            <v>1</v>
          </cell>
          <cell r="DY367">
            <v>0</v>
          </cell>
          <cell r="DZ367">
            <v>0</v>
          </cell>
          <cell r="EE367">
            <v>1</v>
          </cell>
          <cell r="EF367">
            <v>0</v>
          </cell>
          <cell r="ES367">
            <v>1</v>
          </cell>
          <cell r="EX367">
            <v>0</v>
          </cell>
          <cell r="EY367">
            <v>0</v>
          </cell>
          <cell r="FE367">
            <v>0</v>
          </cell>
          <cell r="FT367">
            <v>0</v>
          </cell>
          <cell r="FV367">
            <v>0</v>
          </cell>
          <cell r="FY367">
            <v>0</v>
          </cell>
          <cell r="GH367">
            <v>7</v>
          </cell>
          <cell r="GR367">
            <v>0</v>
          </cell>
          <cell r="HB367">
            <v>0</v>
          </cell>
          <cell r="HE367">
            <v>0</v>
          </cell>
          <cell r="HN367">
            <v>0</v>
          </cell>
          <cell r="HQ367">
            <v>2</v>
          </cell>
          <cell r="HR367">
            <v>0</v>
          </cell>
        </row>
        <row r="368">
          <cell r="A368" t="str">
            <v>8713584</v>
          </cell>
          <cell r="B368">
            <v>5</v>
          </cell>
          <cell r="C368">
            <v>8</v>
          </cell>
          <cell r="D368" t="str">
            <v>84</v>
          </cell>
          <cell r="E368"/>
          <cell r="F368"/>
          <cell r="G368" t="str">
            <v>8713584</v>
          </cell>
          <cell r="H368" t="str">
            <v>ROMAN THONG</v>
          </cell>
          <cell r="I368" t="str">
            <v>00/0</v>
          </cell>
          <cell r="J368"/>
          <cell r="K368" t="str">
            <v>B</v>
          </cell>
          <cell r="L368" t="str">
            <v>N</v>
          </cell>
          <cell r="M368">
            <v>1399</v>
          </cell>
          <cell r="N368">
            <v>600</v>
          </cell>
          <cell r="O368">
            <v>704.08</v>
          </cell>
          <cell r="P368">
            <v>10</v>
          </cell>
          <cell r="Q368">
            <v>16</v>
          </cell>
          <cell r="R368">
            <v>20</v>
          </cell>
          <cell r="S368">
            <v>15</v>
          </cell>
          <cell r="T368">
            <v>20046.03</v>
          </cell>
          <cell r="U368">
            <v>129</v>
          </cell>
          <cell r="V368">
            <v>156193.21</v>
          </cell>
          <cell r="W368">
            <v>70063</v>
          </cell>
          <cell r="X368" t="str">
            <v>SUPUN AIRSOFT P</v>
          </cell>
          <cell r="Y368">
            <v>0</v>
          </cell>
          <cell r="Z368">
            <v>0</v>
          </cell>
          <cell r="AA368">
            <v>1700757.1</v>
          </cell>
          <cell r="AB368">
            <v>1426</v>
          </cell>
          <cell r="AC368" t="str">
            <v>201705</v>
          </cell>
          <cell r="AD368" t="str">
            <v>201711</v>
          </cell>
          <cell r="AE368">
            <v>141</v>
          </cell>
          <cell r="AF368">
            <v>0</v>
          </cell>
          <cell r="AG368">
            <v>141</v>
          </cell>
          <cell r="AH368" t="str">
            <v>201706</v>
          </cell>
          <cell r="AI368" t="str">
            <v>201733</v>
          </cell>
          <cell r="AJ368">
            <v>954</v>
          </cell>
          <cell r="AK368">
            <v>800</v>
          </cell>
          <cell r="AL368">
            <v>0</v>
          </cell>
          <cell r="AM368">
            <v>0</v>
          </cell>
          <cell r="AN368" t="str">
            <v>201734</v>
          </cell>
          <cell r="AO368">
            <v>50.445999999999998</v>
          </cell>
          <cell r="AP368">
            <v>49.673000000000002</v>
          </cell>
          <cell r="AQ368">
            <v>42</v>
          </cell>
          <cell r="AR368">
            <v>11</v>
          </cell>
          <cell r="AS368" t="str">
            <v xml:space="preserve">8713584    </v>
          </cell>
          <cell r="AT368">
            <v>21</v>
          </cell>
          <cell r="AU368">
            <v>36</v>
          </cell>
          <cell r="AV368">
            <v>41</v>
          </cell>
          <cell r="AW368">
            <v>27</v>
          </cell>
          <cell r="AX368">
            <v>16</v>
          </cell>
          <cell r="AY368">
            <v>141</v>
          </cell>
          <cell r="AZ368" t="str">
            <v xml:space="preserve">8713584    </v>
          </cell>
          <cell r="BA368">
            <v>2</v>
          </cell>
          <cell r="BB368">
            <v>3</v>
          </cell>
          <cell r="BC368">
            <v>3</v>
          </cell>
          <cell r="BD368">
            <v>3</v>
          </cell>
          <cell r="BE368">
            <v>4</v>
          </cell>
          <cell r="BF368">
            <v>15</v>
          </cell>
          <cell r="BG368" t="str">
            <v xml:space="preserve">8713584    </v>
          </cell>
          <cell r="BH368">
            <v>20</v>
          </cell>
          <cell r="BI368">
            <v>19</v>
          </cell>
          <cell r="BJ368">
            <v>32</v>
          </cell>
          <cell r="BK368">
            <v>29</v>
          </cell>
          <cell r="BL368">
            <v>29</v>
          </cell>
          <cell r="BM368">
            <v>129</v>
          </cell>
          <cell r="BN368" t="str">
            <v xml:space="preserve">8713584    </v>
          </cell>
          <cell r="BO368">
            <v>8</v>
          </cell>
          <cell r="BP368">
            <v>1</v>
          </cell>
          <cell r="BQ368">
            <v>1</v>
          </cell>
          <cell r="BR368">
            <v>4</v>
          </cell>
          <cell r="BS368">
            <v>0</v>
          </cell>
          <cell r="BU368">
            <v>0</v>
          </cell>
          <cell r="BX368">
            <v>3</v>
          </cell>
          <cell r="BY368">
            <v>0</v>
          </cell>
          <cell r="BZ368">
            <v>1</v>
          </cell>
          <cell r="CC368">
            <v>0</v>
          </cell>
          <cell r="CH368">
            <v>0</v>
          </cell>
          <cell r="CM368">
            <v>0</v>
          </cell>
          <cell r="CN368">
            <v>0</v>
          </cell>
          <cell r="DG368">
            <v>2</v>
          </cell>
          <cell r="DH368">
            <v>1</v>
          </cell>
          <cell r="DI368">
            <v>0</v>
          </cell>
          <cell r="DL368">
            <v>1</v>
          </cell>
          <cell r="DM368">
            <v>1</v>
          </cell>
          <cell r="DN368">
            <v>0</v>
          </cell>
          <cell r="DO368">
            <v>3</v>
          </cell>
          <cell r="DP368">
            <v>3</v>
          </cell>
          <cell r="DR368">
            <v>1</v>
          </cell>
          <cell r="DU368">
            <v>14</v>
          </cell>
          <cell r="DX368">
            <v>0</v>
          </cell>
          <cell r="DY368">
            <v>1</v>
          </cell>
          <cell r="DZ368">
            <v>11</v>
          </cell>
          <cell r="EH368">
            <v>3</v>
          </cell>
          <cell r="EQ368">
            <v>1</v>
          </cell>
          <cell r="ER368">
            <v>1</v>
          </cell>
          <cell r="ES368">
            <v>9</v>
          </cell>
          <cell r="EU368">
            <v>3</v>
          </cell>
          <cell r="EV368">
            <v>1</v>
          </cell>
          <cell r="EX368">
            <v>1</v>
          </cell>
          <cell r="EY368">
            <v>6</v>
          </cell>
          <cell r="FC368">
            <v>2</v>
          </cell>
          <cell r="FD368">
            <v>10</v>
          </cell>
          <cell r="FE368">
            <v>6</v>
          </cell>
          <cell r="FF368">
            <v>0</v>
          </cell>
          <cell r="FH368">
            <v>2</v>
          </cell>
          <cell r="FQ368">
            <v>4</v>
          </cell>
          <cell r="FR368">
            <v>6</v>
          </cell>
          <cell r="FS368">
            <v>1</v>
          </cell>
          <cell r="FT368">
            <v>0</v>
          </cell>
          <cell r="FU368">
            <v>4</v>
          </cell>
          <cell r="FV368">
            <v>0</v>
          </cell>
          <cell r="FY368">
            <v>1</v>
          </cell>
          <cell r="FZ368">
            <v>0</v>
          </cell>
          <cell r="GB368">
            <v>1</v>
          </cell>
          <cell r="GC368">
            <v>0</v>
          </cell>
          <cell r="GD368">
            <v>0</v>
          </cell>
          <cell r="GE368">
            <v>0</v>
          </cell>
          <cell r="GG368">
            <v>0</v>
          </cell>
          <cell r="GH368">
            <v>-8</v>
          </cell>
          <cell r="GI368">
            <v>4</v>
          </cell>
          <cell r="GK368">
            <v>0</v>
          </cell>
          <cell r="GQ368">
            <v>0</v>
          </cell>
          <cell r="GR368">
            <v>1</v>
          </cell>
          <cell r="GS368">
            <v>0</v>
          </cell>
          <cell r="GU368">
            <v>0</v>
          </cell>
          <cell r="GY368">
            <v>2</v>
          </cell>
          <cell r="GZ368">
            <v>0</v>
          </cell>
          <cell r="HB368">
            <v>1</v>
          </cell>
          <cell r="HC368">
            <v>0</v>
          </cell>
          <cell r="HM368">
            <v>2</v>
          </cell>
          <cell r="HN368">
            <v>4</v>
          </cell>
          <cell r="HO368">
            <v>3</v>
          </cell>
          <cell r="HP368">
            <v>0</v>
          </cell>
          <cell r="HQ368">
            <v>16</v>
          </cell>
          <cell r="HR368">
            <v>3</v>
          </cell>
          <cell r="HS368">
            <v>0</v>
          </cell>
        </row>
        <row r="369">
          <cell r="A369" t="str">
            <v>8716584</v>
          </cell>
          <cell r="B369">
            <v>5</v>
          </cell>
          <cell r="C369">
            <v>8</v>
          </cell>
          <cell r="D369" t="str">
            <v>84</v>
          </cell>
          <cell r="E369"/>
          <cell r="F369"/>
          <cell r="G369" t="str">
            <v>8716584</v>
          </cell>
          <cell r="H369" t="str">
            <v>ROMAN THONG</v>
          </cell>
          <cell r="I369" t="str">
            <v>00/0</v>
          </cell>
          <cell r="J369"/>
          <cell r="K369" t="str">
            <v>B</v>
          </cell>
          <cell r="L369" t="str">
            <v>N</v>
          </cell>
          <cell r="M369">
            <v>1399</v>
          </cell>
          <cell r="N369">
            <v>600</v>
          </cell>
          <cell r="O369">
            <v>704.08</v>
          </cell>
          <cell r="P369">
            <v>13</v>
          </cell>
          <cell r="Q369">
            <v>27</v>
          </cell>
          <cell r="R369">
            <v>13</v>
          </cell>
          <cell r="S369">
            <v>14</v>
          </cell>
          <cell r="T369">
            <v>18701.89</v>
          </cell>
          <cell r="U369">
            <v>115</v>
          </cell>
          <cell r="V369">
            <v>141491.34</v>
          </cell>
          <cell r="W369">
            <v>70063</v>
          </cell>
          <cell r="X369" t="str">
            <v>SUPUN AIRSOFT P</v>
          </cell>
          <cell r="Y369">
            <v>0</v>
          </cell>
          <cell r="Z369">
            <v>0</v>
          </cell>
          <cell r="AA369">
            <v>1131250.3</v>
          </cell>
          <cell r="AB369">
            <v>947</v>
          </cell>
          <cell r="AC369" t="str">
            <v>201706</v>
          </cell>
          <cell r="AD369" t="str">
            <v>201711</v>
          </cell>
          <cell r="AE369">
            <v>358</v>
          </cell>
          <cell r="AF369">
            <v>0</v>
          </cell>
          <cell r="AG369">
            <v>358</v>
          </cell>
          <cell r="AH369" t="str">
            <v>201707</v>
          </cell>
          <cell r="AI369" t="str">
            <v>201733</v>
          </cell>
          <cell r="AJ369">
            <v>931</v>
          </cell>
          <cell r="AK369">
            <v>600</v>
          </cell>
          <cell r="AL369">
            <v>0</v>
          </cell>
          <cell r="AM369">
            <v>0</v>
          </cell>
          <cell r="AN369" t="str">
            <v>201734</v>
          </cell>
          <cell r="AO369">
            <v>51.234000000000002</v>
          </cell>
          <cell r="AP369">
            <v>49.673000000000002</v>
          </cell>
          <cell r="AQ369">
            <v>56</v>
          </cell>
          <cell r="AR369">
            <v>12</v>
          </cell>
          <cell r="AS369" t="str">
            <v xml:space="preserve">8716584    </v>
          </cell>
          <cell r="AT369">
            <v>88</v>
          </cell>
          <cell r="AU369">
            <v>86</v>
          </cell>
          <cell r="AV369">
            <v>102</v>
          </cell>
          <cell r="AW369">
            <v>59</v>
          </cell>
          <cell r="AX369">
            <v>23</v>
          </cell>
          <cell r="AY369">
            <v>358</v>
          </cell>
          <cell r="AZ369" t="str">
            <v xml:space="preserve">8716584    </v>
          </cell>
          <cell r="BA369">
            <v>5</v>
          </cell>
          <cell r="BB369">
            <v>2</v>
          </cell>
          <cell r="BC369">
            <v>3</v>
          </cell>
          <cell r="BD369">
            <v>3</v>
          </cell>
          <cell r="BE369">
            <v>1</v>
          </cell>
          <cell r="BF369">
            <v>14</v>
          </cell>
          <cell r="BG369" t="str">
            <v xml:space="preserve">8716584    </v>
          </cell>
          <cell r="BH369">
            <v>27</v>
          </cell>
          <cell r="BI369">
            <v>21</v>
          </cell>
          <cell r="BJ369">
            <v>17</v>
          </cell>
          <cell r="BK369">
            <v>27</v>
          </cell>
          <cell r="BL369">
            <v>23</v>
          </cell>
          <cell r="BM369">
            <v>115</v>
          </cell>
          <cell r="BN369" t="str">
            <v xml:space="preserve">8716584    </v>
          </cell>
          <cell r="BO369">
            <v>0</v>
          </cell>
          <cell r="BP369">
            <v>10</v>
          </cell>
          <cell r="BQ369">
            <v>4</v>
          </cell>
          <cell r="BR369">
            <v>2</v>
          </cell>
          <cell r="BS369">
            <v>0</v>
          </cell>
          <cell r="BU369">
            <v>1</v>
          </cell>
          <cell r="BX369">
            <v>0</v>
          </cell>
          <cell r="BY369">
            <v>6</v>
          </cell>
          <cell r="BZ369">
            <v>8</v>
          </cell>
          <cell r="CH369">
            <v>0</v>
          </cell>
          <cell r="CN369">
            <v>0</v>
          </cell>
          <cell r="DG369">
            <v>1</v>
          </cell>
          <cell r="DH369">
            <v>8</v>
          </cell>
          <cell r="DI369">
            <v>2</v>
          </cell>
          <cell r="DL369">
            <v>0</v>
          </cell>
          <cell r="DM369">
            <v>1</v>
          </cell>
          <cell r="DN369">
            <v>0</v>
          </cell>
          <cell r="DO369">
            <v>15</v>
          </cell>
          <cell r="DP369">
            <v>0</v>
          </cell>
          <cell r="DQ369">
            <v>5</v>
          </cell>
          <cell r="DR369">
            <v>3</v>
          </cell>
          <cell r="DS369">
            <v>0</v>
          </cell>
          <cell r="DU369">
            <v>18</v>
          </cell>
          <cell r="DV369">
            <v>0</v>
          </cell>
          <cell r="DX369">
            <v>9</v>
          </cell>
          <cell r="DY369">
            <v>3</v>
          </cell>
          <cell r="DZ369">
            <v>8</v>
          </cell>
          <cell r="EA369">
            <v>0</v>
          </cell>
          <cell r="ED369">
            <v>0</v>
          </cell>
          <cell r="EE369">
            <v>9</v>
          </cell>
          <cell r="EH369">
            <v>5</v>
          </cell>
          <cell r="EQ369">
            <v>1</v>
          </cell>
          <cell r="ER369">
            <v>10</v>
          </cell>
          <cell r="ES369">
            <v>8</v>
          </cell>
          <cell r="ET369">
            <v>11</v>
          </cell>
          <cell r="EU369">
            <v>12</v>
          </cell>
          <cell r="EV369">
            <v>1</v>
          </cell>
          <cell r="EW369">
            <v>10</v>
          </cell>
          <cell r="EX369">
            <v>4</v>
          </cell>
          <cell r="EY369">
            <v>5</v>
          </cell>
          <cell r="FB369">
            <v>0</v>
          </cell>
          <cell r="FC369">
            <v>2</v>
          </cell>
          <cell r="FD369">
            <v>7</v>
          </cell>
          <cell r="FE369">
            <v>10</v>
          </cell>
          <cell r="FH369">
            <v>6</v>
          </cell>
          <cell r="FQ369">
            <v>4</v>
          </cell>
          <cell r="FR369">
            <v>6</v>
          </cell>
          <cell r="FS369">
            <v>3</v>
          </cell>
          <cell r="FT369">
            <v>0</v>
          </cell>
          <cell r="FU369">
            <v>2</v>
          </cell>
          <cell r="FV369">
            <v>0</v>
          </cell>
          <cell r="FY369">
            <v>6</v>
          </cell>
          <cell r="FZ369">
            <v>1</v>
          </cell>
          <cell r="GB369">
            <v>3</v>
          </cell>
          <cell r="GC369">
            <v>6</v>
          </cell>
          <cell r="GD369">
            <v>10</v>
          </cell>
          <cell r="GE369">
            <v>1</v>
          </cell>
          <cell r="GH369">
            <v>-1</v>
          </cell>
          <cell r="GI369">
            <v>2</v>
          </cell>
          <cell r="GK369">
            <v>0</v>
          </cell>
          <cell r="GQ369">
            <v>0</v>
          </cell>
          <cell r="GR369">
            <v>0</v>
          </cell>
          <cell r="GS369">
            <v>2</v>
          </cell>
          <cell r="GU369">
            <v>0</v>
          </cell>
          <cell r="GW369">
            <v>1</v>
          </cell>
          <cell r="GY369">
            <v>3</v>
          </cell>
          <cell r="GZ369">
            <v>0</v>
          </cell>
          <cell r="HA369">
            <v>1</v>
          </cell>
          <cell r="HB369">
            <v>1</v>
          </cell>
          <cell r="HC369">
            <v>0</v>
          </cell>
          <cell r="HE369">
            <v>12</v>
          </cell>
          <cell r="HH369">
            <v>0</v>
          </cell>
          <cell r="HM369">
            <v>29</v>
          </cell>
          <cell r="HN369">
            <v>9</v>
          </cell>
          <cell r="HO369">
            <v>6</v>
          </cell>
          <cell r="HP369">
            <v>8</v>
          </cell>
          <cell r="HQ369">
            <v>18</v>
          </cell>
          <cell r="HR369">
            <v>9</v>
          </cell>
          <cell r="HS369">
            <v>9</v>
          </cell>
        </row>
        <row r="370">
          <cell r="A370" t="str">
            <v>8715084</v>
          </cell>
          <cell r="B370">
            <v>5</v>
          </cell>
          <cell r="C370">
            <v>8</v>
          </cell>
          <cell r="D370" t="str">
            <v>84</v>
          </cell>
          <cell r="E370" t="str">
            <v>*</v>
          </cell>
          <cell r="F370"/>
          <cell r="G370" t="str">
            <v>8715084</v>
          </cell>
          <cell r="H370" t="str">
            <v>COOL AW</v>
          </cell>
          <cell r="I370" t="str">
            <v>00/0</v>
          </cell>
          <cell r="J370"/>
          <cell r="K370" t="str">
            <v>B</v>
          </cell>
          <cell r="L370" t="str">
            <v>D</v>
          </cell>
          <cell r="M370">
            <v>899</v>
          </cell>
          <cell r="N370">
            <v>359</v>
          </cell>
          <cell r="O370">
            <v>359</v>
          </cell>
          <cell r="P370">
            <v>8</v>
          </cell>
          <cell r="Q370">
            <v>6</v>
          </cell>
          <cell r="R370">
            <v>3</v>
          </cell>
          <cell r="S370">
            <v>3</v>
          </cell>
          <cell r="T370">
            <v>2418.13</v>
          </cell>
          <cell r="U370">
            <v>34</v>
          </cell>
          <cell r="V370">
            <v>26463.89</v>
          </cell>
          <cell r="W370">
            <v>14240</v>
          </cell>
          <cell r="X370" t="str">
            <v>LEATHER FACTORY</v>
          </cell>
          <cell r="Y370">
            <v>658</v>
          </cell>
          <cell r="Z370">
            <v>517432.99</v>
          </cell>
          <cell r="AA370">
            <v>91437.06</v>
          </cell>
          <cell r="AB370">
            <v>128</v>
          </cell>
          <cell r="AC370" t="str">
            <v>201607</v>
          </cell>
          <cell r="AD370" t="str">
            <v>201644</v>
          </cell>
          <cell r="AE370">
            <v>77</v>
          </cell>
          <cell r="AF370">
            <v>0</v>
          </cell>
          <cell r="AG370">
            <v>77</v>
          </cell>
          <cell r="AH370" t="str">
            <v>201609</v>
          </cell>
          <cell r="AI370" t="str">
            <v>201733</v>
          </cell>
          <cell r="AJ370">
            <v>2036</v>
          </cell>
          <cell r="AK370">
            <v>0</v>
          </cell>
          <cell r="AL370">
            <v>0</v>
          </cell>
          <cell r="AM370">
            <v>0</v>
          </cell>
          <cell r="AN370" t="str">
            <v>-</v>
          </cell>
          <cell r="AO370">
            <v>53.877000000000002</v>
          </cell>
          <cell r="AP370">
            <v>53.14</v>
          </cell>
          <cell r="AQ370">
            <v>19</v>
          </cell>
          <cell r="AR370">
            <v>2</v>
          </cell>
          <cell r="AS370" t="str">
            <v xml:space="preserve">8715084    </v>
          </cell>
          <cell r="AT370">
            <v>21</v>
          </cell>
          <cell r="AU370">
            <v>5</v>
          </cell>
          <cell r="AV370">
            <v>26</v>
          </cell>
          <cell r="AW370">
            <v>12</v>
          </cell>
          <cell r="AX370">
            <v>13</v>
          </cell>
          <cell r="AY370">
            <v>77</v>
          </cell>
          <cell r="AZ370" t="str">
            <v xml:space="preserve">8715084    </v>
          </cell>
          <cell r="BA370">
            <v>1</v>
          </cell>
          <cell r="BB370">
            <v>0</v>
          </cell>
          <cell r="BC370">
            <v>2</v>
          </cell>
          <cell r="BD370">
            <v>0</v>
          </cell>
          <cell r="BE370">
            <v>0</v>
          </cell>
          <cell r="BF370">
            <v>3</v>
          </cell>
          <cell r="BG370" t="str">
            <v xml:space="preserve">8715084    </v>
          </cell>
          <cell r="BH370">
            <v>7</v>
          </cell>
          <cell r="BI370">
            <v>6</v>
          </cell>
          <cell r="BJ370">
            <v>12</v>
          </cell>
          <cell r="BK370">
            <v>9</v>
          </cell>
          <cell r="BL370">
            <v>0</v>
          </cell>
          <cell r="BM370">
            <v>34</v>
          </cell>
          <cell r="BN370" t="str">
            <v xml:space="preserve">8715084    </v>
          </cell>
          <cell r="BO370">
            <v>0</v>
          </cell>
          <cell r="BP370">
            <v>3</v>
          </cell>
          <cell r="BQ370">
            <v>7</v>
          </cell>
          <cell r="BR370">
            <v>6</v>
          </cell>
          <cell r="BU370">
            <v>0</v>
          </cell>
          <cell r="BX370">
            <v>10</v>
          </cell>
          <cell r="BY370">
            <v>0</v>
          </cell>
          <cell r="BZ370">
            <v>0</v>
          </cell>
          <cell r="CH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P370">
            <v>0</v>
          </cell>
          <cell r="DQ370">
            <v>2</v>
          </cell>
          <cell r="DR370">
            <v>1</v>
          </cell>
          <cell r="DU370">
            <v>0</v>
          </cell>
          <cell r="DX370">
            <v>0</v>
          </cell>
          <cell r="DY370">
            <v>0</v>
          </cell>
          <cell r="DZ370">
            <v>1</v>
          </cell>
          <cell r="EH370">
            <v>1</v>
          </cell>
          <cell r="EM370">
            <v>0</v>
          </cell>
          <cell r="EQ370">
            <v>0</v>
          </cell>
          <cell r="ER370">
            <v>2</v>
          </cell>
          <cell r="ES370">
            <v>0</v>
          </cell>
          <cell r="ET370">
            <v>2</v>
          </cell>
          <cell r="EU370">
            <v>1</v>
          </cell>
          <cell r="EV370">
            <v>0</v>
          </cell>
          <cell r="EW370">
            <v>7</v>
          </cell>
          <cell r="EX370">
            <v>0</v>
          </cell>
          <cell r="EY370">
            <v>0</v>
          </cell>
          <cell r="FC370">
            <v>0</v>
          </cell>
          <cell r="FE370">
            <v>2</v>
          </cell>
          <cell r="FF370">
            <v>11</v>
          </cell>
          <cell r="FK370">
            <v>0</v>
          </cell>
          <cell r="FQ370">
            <v>0</v>
          </cell>
          <cell r="FR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Y370">
            <v>0</v>
          </cell>
          <cell r="FZ370">
            <v>2</v>
          </cell>
          <cell r="GB370">
            <v>0</v>
          </cell>
          <cell r="GC370">
            <v>0</v>
          </cell>
          <cell r="GD370">
            <v>1</v>
          </cell>
          <cell r="GE370">
            <v>10</v>
          </cell>
          <cell r="GR370">
            <v>0</v>
          </cell>
          <cell r="GS370">
            <v>0</v>
          </cell>
          <cell r="GU370">
            <v>0</v>
          </cell>
          <cell r="GW370">
            <v>3</v>
          </cell>
          <cell r="GY370">
            <v>0</v>
          </cell>
          <cell r="GZ370">
            <v>0</v>
          </cell>
          <cell r="HA370">
            <v>0</v>
          </cell>
          <cell r="HB370">
            <v>0</v>
          </cell>
          <cell r="HI370">
            <v>0</v>
          </cell>
          <cell r="HM370">
            <v>0</v>
          </cell>
          <cell r="HN370">
            <v>5</v>
          </cell>
          <cell r="HO370">
            <v>0</v>
          </cell>
          <cell r="HP370">
            <v>0</v>
          </cell>
          <cell r="HQ370">
            <v>0</v>
          </cell>
          <cell r="HR370">
            <v>0</v>
          </cell>
          <cell r="HS370">
            <v>0</v>
          </cell>
        </row>
        <row r="371">
          <cell r="A371" t="str">
            <v>8716084</v>
          </cell>
          <cell r="B371">
            <v>5</v>
          </cell>
          <cell r="C371">
            <v>8</v>
          </cell>
          <cell r="D371" t="str">
            <v>84</v>
          </cell>
          <cell r="E371" t="str">
            <v>*</v>
          </cell>
          <cell r="F371" t="str">
            <v>X599</v>
          </cell>
          <cell r="G371" t="str">
            <v>8716084</v>
          </cell>
          <cell r="H371" t="str">
            <v>ROMAN THONG</v>
          </cell>
          <cell r="I371" t="str">
            <v>00/0</v>
          </cell>
          <cell r="J371" t="str">
            <v>+</v>
          </cell>
          <cell r="K371" t="str">
            <v>B</v>
          </cell>
          <cell r="L371" t="str">
            <v>N</v>
          </cell>
          <cell r="M371">
            <v>1399</v>
          </cell>
          <cell r="N371">
            <v>600</v>
          </cell>
          <cell r="O371">
            <v>727.55</v>
          </cell>
          <cell r="P371">
            <v>11</v>
          </cell>
          <cell r="Q371">
            <v>16</v>
          </cell>
          <cell r="R371">
            <v>18</v>
          </cell>
          <cell r="S371">
            <v>8</v>
          </cell>
          <cell r="T371">
            <v>5972.83</v>
          </cell>
          <cell r="U371">
            <v>93</v>
          </cell>
          <cell r="V371">
            <v>67939.81</v>
          </cell>
          <cell r="W371">
            <v>70063</v>
          </cell>
          <cell r="X371" t="str">
            <v>SUPUN AIRSOFT P</v>
          </cell>
          <cell r="Y371">
            <v>922</v>
          </cell>
          <cell r="Z371">
            <v>1123334</v>
          </cell>
          <cell r="AA371">
            <v>232147.43</v>
          </cell>
          <cell r="AB371">
            <v>195</v>
          </cell>
          <cell r="AC371" t="str">
            <v>201542</v>
          </cell>
          <cell r="AD371" t="str">
            <v>201623</v>
          </cell>
          <cell r="AE371">
            <v>137</v>
          </cell>
          <cell r="AF371">
            <v>1</v>
          </cell>
          <cell r="AG371">
            <v>138</v>
          </cell>
          <cell r="AH371" t="str">
            <v>201543</v>
          </cell>
          <cell r="AI371" t="str">
            <v>201733</v>
          </cell>
          <cell r="AJ371">
            <v>25</v>
          </cell>
          <cell r="AK371">
            <v>0</v>
          </cell>
          <cell r="AL371">
            <v>0</v>
          </cell>
          <cell r="AM371">
            <v>0</v>
          </cell>
          <cell r="AN371" t="str">
            <v>-</v>
          </cell>
          <cell r="AO371">
            <v>17.867999999999999</v>
          </cell>
          <cell r="AP371">
            <v>49.673000000000002</v>
          </cell>
          <cell r="AQ371">
            <v>31</v>
          </cell>
          <cell r="AR371">
            <v>6</v>
          </cell>
          <cell r="AS371" t="str">
            <v xml:space="preserve">8716084    </v>
          </cell>
          <cell r="AT371">
            <v>24</v>
          </cell>
          <cell r="AU371">
            <v>47</v>
          </cell>
          <cell r="AV371">
            <v>25</v>
          </cell>
          <cell r="AW371">
            <v>17</v>
          </cell>
          <cell r="AX371">
            <v>24</v>
          </cell>
          <cell r="AY371">
            <v>137</v>
          </cell>
          <cell r="AZ371" t="str">
            <v xml:space="preserve">8716084    </v>
          </cell>
          <cell r="BA371">
            <v>0</v>
          </cell>
          <cell r="BB371">
            <v>3</v>
          </cell>
          <cell r="BC371">
            <v>1</v>
          </cell>
          <cell r="BD371">
            <v>2</v>
          </cell>
          <cell r="BE371">
            <v>2</v>
          </cell>
          <cell r="BF371">
            <v>8</v>
          </cell>
          <cell r="BG371" t="str">
            <v xml:space="preserve">8716084    </v>
          </cell>
          <cell r="BH371">
            <v>18</v>
          </cell>
          <cell r="BI371">
            <v>32</v>
          </cell>
          <cell r="BJ371">
            <v>15</v>
          </cell>
          <cell r="BK371">
            <v>18</v>
          </cell>
          <cell r="BL371">
            <v>10</v>
          </cell>
          <cell r="BM371">
            <v>93</v>
          </cell>
          <cell r="BN371" t="str">
            <v xml:space="preserve">8716084    </v>
          </cell>
          <cell r="BO371">
            <v>8</v>
          </cell>
          <cell r="BP371">
            <v>0</v>
          </cell>
          <cell r="BQ371">
            <v>0</v>
          </cell>
          <cell r="BR371">
            <v>7</v>
          </cell>
          <cell r="BU371">
            <v>0</v>
          </cell>
          <cell r="BX371">
            <v>5</v>
          </cell>
          <cell r="BY371">
            <v>0</v>
          </cell>
          <cell r="CH371">
            <v>4</v>
          </cell>
          <cell r="DD371">
            <v>0</v>
          </cell>
          <cell r="DH371">
            <v>7</v>
          </cell>
          <cell r="DI371">
            <v>4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1</v>
          </cell>
          <cell r="DQ371">
            <v>5</v>
          </cell>
          <cell r="DR371">
            <v>4</v>
          </cell>
          <cell r="DU371">
            <v>8</v>
          </cell>
          <cell r="DX371">
            <v>1</v>
          </cell>
          <cell r="DY371">
            <v>0</v>
          </cell>
          <cell r="DZ371">
            <v>18</v>
          </cell>
          <cell r="ER371">
            <v>1</v>
          </cell>
          <cell r="EU371">
            <v>4</v>
          </cell>
          <cell r="EW371">
            <v>2</v>
          </cell>
          <cell r="EY371">
            <v>1</v>
          </cell>
          <cell r="FD371">
            <v>0</v>
          </cell>
          <cell r="FE371">
            <v>9</v>
          </cell>
          <cell r="FF371">
            <v>2</v>
          </cell>
          <cell r="FH371">
            <v>1</v>
          </cell>
          <cell r="FQ371">
            <v>1</v>
          </cell>
          <cell r="FR371">
            <v>0</v>
          </cell>
          <cell r="FT371">
            <v>2</v>
          </cell>
          <cell r="FU371">
            <v>1</v>
          </cell>
          <cell r="FY371">
            <v>5</v>
          </cell>
          <cell r="FZ371">
            <v>6</v>
          </cell>
          <cell r="GB371">
            <v>0</v>
          </cell>
          <cell r="GC371">
            <v>0</v>
          </cell>
          <cell r="GH371">
            <v>0</v>
          </cell>
          <cell r="GR371">
            <v>8</v>
          </cell>
          <cell r="GW371">
            <v>1</v>
          </cell>
          <cell r="GY371">
            <v>3</v>
          </cell>
          <cell r="GZ371">
            <v>7</v>
          </cell>
          <cell r="HA371">
            <v>-2</v>
          </cell>
          <cell r="HB371">
            <v>0</v>
          </cell>
          <cell r="HM371">
            <v>0</v>
          </cell>
          <cell r="HO371">
            <v>0</v>
          </cell>
          <cell r="HP371">
            <v>4</v>
          </cell>
          <cell r="HQ371">
            <v>0</v>
          </cell>
          <cell r="HR371">
            <v>8</v>
          </cell>
          <cell r="HS371">
            <v>0</v>
          </cell>
        </row>
        <row r="372">
          <cell r="A372" t="str">
            <v>8716088</v>
          </cell>
          <cell r="B372">
            <v>5</v>
          </cell>
          <cell r="C372">
            <v>8</v>
          </cell>
          <cell r="D372" t="str">
            <v>88</v>
          </cell>
          <cell r="E372" t="str">
            <v>*</v>
          </cell>
          <cell r="F372" t="str">
            <v>X399</v>
          </cell>
          <cell r="G372" t="str">
            <v>8716088</v>
          </cell>
          <cell r="H372" t="str">
            <v>IVAN THONG</v>
          </cell>
          <cell r="I372" t="str">
            <v>00/0</v>
          </cell>
          <cell r="J372"/>
          <cell r="K372" t="str">
            <v>B</v>
          </cell>
          <cell r="L372" t="str">
            <v>D</v>
          </cell>
          <cell r="M372">
            <v>1399</v>
          </cell>
          <cell r="N372">
            <v>625</v>
          </cell>
          <cell r="O372">
            <v>733.42</v>
          </cell>
          <cell r="P372">
            <v>5</v>
          </cell>
          <cell r="Q372">
            <v>7</v>
          </cell>
          <cell r="R372">
            <v>4</v>
          </cell>
          <cell r="S372">
            <v>2</v>
          </cell>
          <cell r="T372">
            <v>1835.09</v>
          </cell>
          <cell r="U372">
            <v>34</v>
          </cell>
          <cell r="V372">
            <v>30406.89</v>
          </cell>
          <cell r="W372">
            <v>70063</v>
          </cell>
          <cell r="X372" t="str">
            <v>SUPUN AIRSOFT P</v>
          </cell>
          <cell r="Y372">
            <v>237</v>
          </cell>
          <cell r="Z372">
            <v>286282.21999999997</v>
          </cell>
          <cell r="AA372">
            <v>155543.85</v>
          </cell>
          <cell r="AB372">
            <v>162</v>
          </cell>
          <cell r="AC372" t="str">
            <v>201608</v>
          </cell>
          <cell r="AD372" t="str">
            <v>201614</v>
          </cell>
          <cell r="AE372">
            <v>392</v>
          </cell>
          <cell r="AF372">
            <v>0</v>
          </cell>
          <cell r="AG372">
            <v>392</v>
          </cell>
          <cell r="AH372" t="str">
            <v>201609</v>
          </cell>
          <cell r="AI372" t="str">
            <v>201733</v>
          </cell>
          <cell r="AJ372">
            <v>25</v>
          </cell>
          <cell r="AK372">
            <v>0</v>
          </cell>
          <cell r="AL372">
            <v>0</v>
          </cell>
          <cell r="AM372">
            <v>0</v>
          </cell>
          <cell r="AN372" t="str">
            <v>-</v>
          </cell>
          <cell r="AO372">
            <v>30.114999999999998</v>
          </cell>
          <cell r="AP372">
            <v>47.576000000000001</v>
          </cell>
          <cell r="AQ372">
            <v>32</v>
          </cell>
          <cell r="AR372">
            <v>2</v>
          </cell>
          <cell r="AS372" t="str">
            <v xml:space="preserve">8716088    </v>
          </cell>
          <cell r="AT372">
            <v>87</v>
          </cell>
          <cell r="AU372">
            <v>175</v>
          </cell>
          <cell r="AV372">
            <v>58</v>
          </cell>
          <cell r="AW372">
            <v>35</v>
          </cell>
          <cell r="AX372">
            <v>37</v>
          </cell>
          <cell r="AY372">
            <v>392</v>
          </cell>
          <cell r="AZ372" t="str">
            <v xml:space="preserve">8716088    </v>
          </cell>
          <cell r="BA372">
            <v>2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2</v>
          </cell>
          <cell r="BG372" t="str">
            <v xml:space="preserve">8716088    </v>
          </cell>
          <cell r="BH372">
            <v>15</v>
          </cell>
          <cell r="BI372">
            <v>10</v>
          </cell>
          <cell r="BJ372">
            <v>4</v>
          </cell>
          <cell r="BK372">
            <v>5</v>
          </cell>
          <cell r="BL372">
            <v>0</v>
          </cell>
          <cell r="BM372">
            <v>34</v>
          </cell>
          <cell r="BN372" t="str">
            <v xml:space="preserve">8716088    </v>
          </cell>
          <cell r="BO372">
            <v>19</v>
          </cell>
          <cell r="BP372">
            <v>7</v>
          </cell>
          <cell r="BQ372">
            <v>12</v>
          </cell>
          <cell r="BR372">
            <v>0</v>
          </cell>
          <cell r="BU372">
            <v>0</v>
          </cell>
          <cell r="BX372">
            <v>3</v>
          </cell>
          <cell r="BZ372">
            <v>8</v>
          </cell>
          <cell r="CH372">
            <v>13</v>
          </cell>
          <cell r="DH372">
            <v>12</v>
          </cell>
          <cell r="DL372">
            <v>30</v>
          </cell>
          <cell r="DN372">
            <v>7</v>
          </cell>
          <cell r="DQ372">
            <v>24</v>
          </cell>
          <cell r="DR372">
            <v>52</v>
          </cell>
          <cell r="DU372">
            <v>22</v>
          </cell>
          <cell r="DY372">
            <v>10</v>
          </cell>
          <cell r="DZ372">
            <v>18</v>
          </cell>
          <cell r="EX372">
            <v>7</v>
          </cell>
          <cell r="FD372">
            <v>12</v>
          </cell>
          <cell r="FE372">
            <v>14</v>
          </cell>
          <cell r="FH372">
            <v>1</v>
          </cell>
          <cell r="FQ372">
            <v>20</v>
          </cell>
          <cell r="FR372">
            <v>8</v>
          </cell>
          <cell r="FS372">
            <v>1</v>
          </cell>
          <cell r="GB372">
            <v>1</v>
          </cell>
          <cell r="GD372">
            <v>4</v>
          </cell>
          <cell r="GE372">
            <v>4</v>
          </cell>
          <cell r="GL372">
            <v>18</v>
          </cell>
          <cell r="GO372">
            <v>0</v>
          </cell>
          <cell r="GR372">
            <v>0</v>
          </cell>
          <cell r="GS372">
            <v>12</v>
          </cell>
          <cell r="GU372">
            <v>0</v>
          </cell>
          <cell r="GZ372">
            <v>2</v>
          </cell>
          <cell r="HA372">
            <v>4</v>
          </cell>
          <cell r="HC372">
            <v>0</v>
          </cell>
          <cell r="HK372">
            <v>28</v>
          </cell>
          <cell r="HM372">
            <v>0</v>
          </cell>
          <cell r="HO372">
            <v>1</v>
          </cell>
          <cell r="HP372">
            <v>15</v>
          </cell>
          <cell r="HQ372">
            <v>0</v>
          </cell>
          <cell r="HR372">
            <v>3</v>
          </cell>
        </row>
        <row r="373">
          <cell r="A373" t="str">
            <v>8743090</v>
          </cell>
          <cell r="B373">
            <v>5</v>
          </cell>
          <cell r="C373">
            <v>8</v>
          </cell>
          <cell r="D373" t="str">
            <v>90</v>
          </cell>
          <cell r="E373"/>
          <cell r="F373"/>
          <cell r="G373" t="str">
            <v>8743090</v>
          </cell>
          <cell r="H373" t="str">
            <v>GRAVITY</v>
          </cell>
          <cell r="I373" t="str">
            <v>00/0</v>
          </cell>
          <cell r="J373"/>
          <cell r="K373" t="str">
            <v>B</v>
          </cell>
          <cell r="L373" t="str">
            <v>S</v>
          </cell>
          <cell r="M373">
            <v>2999</v>
          </cell>
          <cell r="N373">
            <v>1270</v>
          </cell>
          <cell r="O373">
            <v>1270</v>
          </cell>
          <cell r="P373">
            <v>2</v>
          </cell>
          <cell r="Q373">
            <v>6</v>
          </cell>
          <cell r="R373">
            <v>6</v>
          </cell>
          <cell r="S373">
            <v>11</v>
          </cell>
          <cell r="T373">
            <v>31588.3</v>
          </cell>
          <cell r="U373">
            <v>51</v>
          </cell>
          <cell r="V373">
            <v>134872.20000000001</v>
          </cell>
          <cell r="W373">
            <v>80005</v>
          </cell>
          <cell r="X373" t="str">
            <v xml:space="preserve">MUMBAI INDIA   </v>
          </cell>
          <cell r="Y373">
            <v>0</v>
          </cell>
          <cell r="Z373">
            <v>0</v>
          </cell>
          <cell r="AA373">
            <v>157896.18</v>
          </cell>
          <cell r="AB373">
            <v>63</v>
          </cell>
          <cell r="AC373" t="str">
            <v>201714</v>
          </cell>
          <cell r="AD373" t="str">
            <v>201714</v>
          </cell>
          <cell r="AE373">
            <v>127</v>
          </cell>
          <cell r="AF373">
            <v>6</v>
          </cell>
          <cell r="AG373">
            <v>133</v>
          </cell>
          <cell r="AH373" t="str">
            <v>201714</v>
          </cell>
          <cell r="AI373" t="str">
            <v>201733</v>
          </cell>
          <cell r="AJ373">
            <v>97</v>
          </cell>
          <cell r="AK373">
            <v>0</v>
          </cell>
          <cell r="AL373">
            <v>0</v>
          </cell>
          <cell r="AM373">
            <v>0</v>
          </cell>
          <cell r="AN373" t="str">
            <v>-</v>
          </cell>
          <cell r="AO373">
            <v>51.976999999999997</v>
          </cell>
          <cell r="AP373">
            <v>50.307000000000002</v>
          </cell>
          <cell r="AQ373">
            <v>14</v>
          </cell>
          <cell r="AR373">
            <v>8</v>
          </cell>
          <cell r="AS373" t="str">
            <v xml:space="preserve">8743090    </v>
          </cell>
          <cell r="AT373">
            <v>49</v>
          </cell>
          <cell r="AU373">
            <v>17</v>
          </cell>
          <cell r="AV373">
            <v>30</v>
          </cell>
          <cell r="AW373">
            <v>20</v>
          </cell>
          <cell r="AX373">
            <v>11</v>
          </cell>
          <cell r="AY373">
            <v>127</v>
          </cell>
          <cell r="AZ373" t="str">
            <v xml:space="preserve">8743090    </v>
          </cell>
          <cell r="BA373">
            <v>6</v>
          </cell>
          <cell r="BB373">
            <v>1</v>
          </cell>
          <cell r="BC373">
            <v>1</v>
          </cell>
          <cell r="BD373">
            <v>1</v>
          </cell>
          <cell r="BE373">
            <v>2</v>
          </cell>
          <cell r="BF373">
            <v>11</v>
          </cell>
          <cell r="BG373" t="str">
            <v xml:space="preserve">8743090    </v>
          </cell>
          <cell r="BH373">
            <v>22</v>
          </cell>
          <cell r="BI373">
            <v>4</v>
          </cell>
          <cell r="BJ373">
            <v>13</v>
          </cell>
          <cell r="BK373">
            <v>7</v>
          </cell>
          <cell r="BL373">
            <v>5</v>
          </cell>
          <cell r="BM373">
            <v>51</v>
          </cell>
          <cell r="BN373" t="str">
            <v xml:space="preserve">8743090    </v>
          </cell>
          <cell r="BP373">
            <v>8</v>
          </cell>
          <cell r="BR373">
            <v>8</v>
          </cell>
          <cell r="BS373">
            <v>19</v>
          </cell>
          <cell r="CH373">
            <v>7</v>
          </cell>
          <cell r="DH373">
            <v>9</v>
          </cell>
          <cell r="DR373">
            <v>8</v>
          </cell>
          <cell r="EX373">
            <v>7</v>
          </cell>
          <cell r="FD373">
            <v>19</v>
          </cell>
          <cell r="FE373">
            <v>4</v>
          </cell>
          <cell r="FS373">
            <v>7</v>
          </cell>
          <cell r="FV373">
            <v>13</v>
          </cell>
          <cell r="GR373">
            <v>3</v>
          </cell>
          <cell r="GS373">
            <v>7</v>
          </cell>
          <cell r="GU373">
            <v>8</v>
          </cell>
        </row>
        <row r="374">
          <cell r="A374" t="str">
            <v>8746090</v>
          </cell>
          <cell r="B374">
            <v>5</v>
          </cell>
          <cell r="C374">
            <v>8</v>
          </cell>
          <cell r="D374" t="str">
            <v>90</v>
          </cell>
          <cell r="E374"/>
          <cell r="F374"/>
          <cell r="G374" t="str">
            <v>8746090</v>
          </cell>
          <cell r="H374" t="str">
            <v>GRAVITY</v>
          </cell>
          <cell r="I374" t="str">
            <v>00/0</v>
          </cell>
          <cell r="J374"/>
          <cell r="K374" t="str">
            <v>B</v>
          </cell>
          <cell r="L374" t="str">
            <v>S</v>
          </cell>
          <cell r="M374">
            <v>2999</v>
          </cell>
          <cell r="N374">
            <v>1270</v>
          </cell>
          <cell r="O374">
            <v>1270</v>
          </cell>
          <cell r="P374">
            <v>4</v>
          </cell>
          <cell r="Q374">
            <v>5</v>
          </cell>
          <cell r="R374">
            <v>3</v>
          </cell>
          <cell r="S374">
            <v>8</v>
          </cell>
          <cell r="T374">
            <v>21636.85</v>
          </cell>
          <cell r="U374">
            <v>40</v>
          </cell>
          <cell r="V374">
            <v>103781.47</v>
          </cell>
          <cell r="W374">
            <v>80005</v>
          </cell>
          <cell r="X374" t="str">
            <v xml:space="preserve">MUMBAI INDIA   </v>
          </cell>
          <cell r="Y374">
            <v>0</v>
          </cell>
          <cell r="Z374">
            <v>0</v>
          </cell>
          <cell r="AA374">
            <v>214151.97</v>
          </cell>
          <cell r="AB374">
            <v>85</v>
          </cell>
          <cell r="AC374" t="str">
            <v>201714</v>
          </cell>
          <cell r="AD374" t="str">
            <v>201714</v>
          </cell>
          <cell r="AE374">
            <v>115</v>
          </cell>
          <cell r="AF374">
            <v>18</v>
          </cell>
          <cell r="AG374">
            <v>133</v>
          </cell>
          <cell r="AH374" t="str">
            <v>201714</v>
          </cell>
          <cell r="AI374" t="str">
            <v>201733</v>
          </cell>
          <cell r="AJ374">
            <v>95</v>
          </cell>
          <cell r="AK374">
            <v>0</v>
          </cell>
          <cell r="AL374">
            <v>0</v>
          </cell>
          <cell r="AM374">
            <v>0</v>
          </cell>
          <cell r="AN374" t="str">
            <v>-</v>
          </cell>
          <cell r="AO374">
            <v>51.051000000000002</v>
          </cell>
          <cell r="AP374">
            <v>50.307000000000002</v>
          </cell>
          <cell r="AQ374">
            <v>15</v>
          </cell>
          <cell r="AR374">
            <v>6</v>
          </cell>
          <cell r="AS374" t="str">
            <v xml:space="preserve">8746090    </v>
          </cell>
          <cell r="AT374">
            <v>42</v>
          </cell>
          <cell r="AU374">
            <v>19</v>
          </cell>
          <cell r="AV374">
            <v>31</v>
          </cell>
          <cell r="AW374">
            <v>13</v>
          </cell>
          <cell r="AX374">
            <v>10</v>
          </cell>
          <cell r="AY374">
            <v>115</v>
          </cell>
          <cell r="AZ374" t="str">
            <v xml:space="preserve">8746090    </v>
          </cell>
          <cell r="BA374">
            <v>4</v>
          </cell>
          <cell r="BB374">
            <v>2</v>
          </cell>
          <cell r="BC374">
            <v>1</v>
          </cell>
          <cell r="BD374">
            <v>1</v>
          </cell>
          <cell r="BE374">
            <v>0</v>
          </cell>
          <cell r="BF374">
            <v>8</v>
          </cell>
          <cell r="BG374" t="str">
            <v xml:space="preserve">8746090    </v>
          </cell>
          <cell r="BH374">
            <v>15</v>
          </cell>
          <cell r="BI374">
            <v>4</v>
          </cell>
          <cell r="BJ374">
            <v>9</v>
          </cell>
          <cell r="BK374">
            <v>7</v>
          </cell>
          <cell r="BL374">
            <v>5</v>
          </cell>
          <cell r="BM374">
            <v>40</v>
          </cell>
          <cell r="BN374" t="str">
            <v xml:space="preserve">8746090    </v>
          </cell>
          <cell r="BP374">
            <v>5</v>
          </cell>
          <cell r="BR374">
            <v>10</v>
          </cell>
          <cell r="BS374">
            <v>16</v>
          </cell>
          <cell r="CH374">
            <v>4</v>
          </cell>
          <cell r="DH374">
            <v>7</v>
          </cell>
          <cell r="DO374">
            <v>2</v>
          </cell>
          <cell r="DR374">
            <v>10</v>
          </cell>
          <cell r="EX374">
            <v>10</v>
          </cell>
          <cell r="FD374">
            <v>15</v>
          </cell>
          <cell r="FE374">
            <v>6</v>
          </cell>
          <cell r="FS374">
            <v>8</v>
          </cell>
          <cell r="FV374">
            <v>5</v>
          </cell>
          <cell r="GR374">
            <v>2</v>
          </cell>
          <cell r="GS374">
            <v>7</v>
          </cell>
          <cell r="GU374">
            <v>8</v>
          </cell>
        </row>
        <row r="375">
          <cell r="A375" t="str">
            <v>8714090</v>
          </cell>
          <cell r="B375">
            <v>5</v>
          </cell>
          <cell r="C375">
            <v>8</v>
          </cell>
          <cell r="D375" t="str">
            <v>90</v>
          </cell>
          <cell r="E375" t="str">
            <v>*</v>
          </cell>
          <cell r="F375"/>
          <cell r="G375" t="str">
            <v>8714090</v>
          </cell>
          <cell r="H375" t="str">
            <v>ALPHA</v>
          </cell>
          <cell r="I375" t="str">
            <v>00/0</v>
          </cell>
          <cell r="J375" t="str">
            <v>+</v>
          </cell>
          <cell r="K375" t="str">
            <v>B</v>
          </cell>
          <cell r="L375" t="str">
            <v>D</v>
          </cell>
          <cell r="M375">
            <v>1199</v>
          </cell>
          <cell r="N375">
            <v>539.98</v>
          </cell>
          <cell r="O375">
            <v>633.65</v>
          </cell>
          <cell r="P375">
            <v>0</v>
          </cell>
          <cell r="Q375">
            <v>2</v>
          </cell>
          <cell r="R375">
            <v>1</v>
          </cell>
          <cell r="S375">
            <v>2</v>
          </cell>
          <cell r="T375">
            <v>2200.2800000000002</v>
          </cell>
          <cell r="U375">
            <v>7</v>
          </cell>
          <cell r="V375">
            <v>6709.35</v>
          </cell>
          <cell r="W375">
            <v>70077</v>
          </cell>
          <cell r="X375" t="str">
            <v xml:space="preserve">C.P.I FOOTWARE </v>
          </cell>
          <cell r="Y375">
            <v>736</v>
          </cell>
          <cell r="Z375">
            <v>246291.24</v>
          </cell>
          <cell r="AA375">
            <v>5021.43</v>
          </cell>
          <cell r="AB375">
            <v>9</v>
          </cell>
          <cell r="AC375" t="str">
            <v>201513</v>
          </cell>
          <cell r="AD375" t="str">
            <v>201653</v>
          </cell>
          <cell r="AE375">
            <v>56</v>
          </cell>
          <cell r="AF375">
            <v>0</v>
          </cell>
          <cell r="AG375">
            <v>56</v>
          </cell>
          <cell r="AH375" t="str">
            <v>201514</v>
          </cell>
          <cell r="AI375" t="str">
            <v>201733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 t="str">
            <v>-</v>
          </cell>
          <cell r="AO375">
            <v>43.662999999999997</v>
          </cell>
          <cell r="AP375">
            <v>47.152000000000001</v>
          </cell>
          <cell r="AQ375">
            <v>8</v>
          </cell>
          <cell r="AR375">
            <v>2</v>
          </cell>
          <cell r="AS375" t="str">
            <v xml:space="preserve">8714090    </v>
          </cell>
          <cell r="AT375">
            <v>14</v>
          </cell>
          <cell r="AU375">
            <v>26</v>
          </cell>
          <cell r="AW375">
            <v>14</v>
          </cell>
          <cell r="AX375">
            <v>2</v>
          </cell>
          <cell r="AY375">
            <v>56</v>
          </cell>
          <cell r="AZ375" t="str">
            <v xml:space="preserve">8714090    </v>
          </cell>
          <cell r="BA375">
            <v>0</v>
          </cell>
          <cell r="BB375">
            <v>1</v>
          </cell>
          <cell r="BD375">
            <v>0</v>
          </cell>
          <cell r="BE375">
            <v>1</v>
          </cell>
          <cell r="BF375">
            <v>2</v>
          </cell>
          <cell r="BG375" t="str">
            <v xml:space="preserve">8714090    </v>
          </cell>
          <cell r="BH375">
            <v>0</v>
          </cell>
          <cell r="BI375">
            <v>4</v>
          </cell>
          <cell r="BK375">
            <v>1</v>
          </cell>
          <cell r="BL375">
            <v>2</v>
          </cell>
          <cell r="BM375">
            <v>7</v>
          </cell>
          <cell r="BN375" t="str">
            <v xml:space="preserve">8714090    </v>
          </cell>
          <cell r="CZ375">
            <v>14</v>
          </cell>
          <cell r="DL375">
            <v>1</v>
          </cell>
          <cell r="DP375">
            <v>1</v>
          </cell>
          <cell r="DR375">
            <v>2</v>
          </cell>
          <cell r="EK375">
            <v>23</v>
          </cell>
          <cell r="FU375">
            <v>13</v>
          </cell>
          <cell r="GL375">
            <v>1</v>
          </cell>
          <cell r="GW375">
            <v>1</v>
          </cell>
          <cell r="HI375">
            <v>0</v>
          </cell>
          <cell r="HJ375">
            <v>0</v>
          </cell>
          <cell r="HQ375">
            <v>0</v>
          </cell>
        </row>
        <row r="376">
          <cell r="A376" t="str">
            <v>8714091</v>
          </cell>
          <cell r="B376">
            <v>5</v>
          </cell>
          <cell r="C376">
            <v>8</v>
          </cell>
          <cell r="D376" t="str">
            <v>91</v>
          </cell>
          <cell r="E376" t="str">
            <v>*</v>
          </cell>
          <cell r="F376" t="str">
            <v>X199</v>
          </cell>
          <cell r="G376" t="str">
            <v>8714091</v>
          </cell>
          <cell r="H376" t="str">
            <v>TYRONE</v>
          </cell>
          <cell r="I376" t="str">
            <v>00/0</v>
          </cell>
          <cell r="J376"/>
          <cell r="K376" t="str">
            <v>B</v>
          </cell>
          <cell r="L376" t="str">
            <v>D</v>
          </cell>
          <cell r="M376">
            <v>699</v>
          </cell>
          <cell r="N376">
            <v>320</v>
          </cell>
          <cell r="O376">
            <v>375.51</v>
          </cell>
          <cell r="P376">
            <v>21</v>
          </cell>
          <cell r="Q376">
            <v>27</v>
          </cell>
          <cell r="R376">
            <v>16</v>
          </cell>
          <cell r="S376">
            <v>19</v>
          </cell>
          <cell r="T376">
            <v>8682.6</v>
          </cell>
          <cell r="U376">
            <v>123</v>
          </cell>
          <cell r="V376">
            <v>52618.400000000001</v>
          </cell>
          <cell r="W376">
            <v>70088</v>
          </cell>
          <cell r="X376" t="str">
            <v xml:space="preserve">PREMIER        </v>
          </cell>
          <cell r="Y376">
            <v>352</v>
          </cell>
          <cell r="Z376">
            <v>213978.25</v>
          </cell>
          <cell r="AA376">
            <v>180815.52</v>
          </cell>
          <cell r="AB376">
            <v>354</v>
          </cell>
          <cell r="AC376" t="str">
            <v>201610</v>
          </cell>
          <cell r="AD376" t="str">
            <v>201610</v>
          </cell>
          <cell r="AE376">
            <v>472</v>
          </cell>
          <cell r="AF376">
            <v>0</v>
          </cell>
          <cell r="AG376">
            <v>472</v>
          </cell>
          <cell r="AH376" t="str">
            <v>201612</v>
          </cell>
          <cell r="AI376" t="str">
            <v>201733</v>
          </cell>
          <cell r="AJ376">
            <v>25</v>
          </cell>
          <cell r="AK376">
            <v>0</v>
          </cell>
          <cell r="AL376">
            <v>0</v>
          </cell>
          <cell r="AM376">
            <v>0</v>
          </cell>
          <cell r="AN376" t="str">
            <v>-</v>
          </cell>
          <cell r="AO376">
            <v>25.196999999999999</v>
          </cell>
          <cell r="AP376">
            <v>46.279000000000003</v>
          </cell>
          <cell r="AQ376">
            <v>50</v>
          </cell>
          <cell r="AR376">
            <v>13</v>
          </cell>
          <cell r="AS376" t="str">
            <v xml:space="preserve">8714091    </v>
          </cell>
          <cell r="AT376">
            <v>59</v>
          </cell>
          <cell r="AU376">
            <v>153</v>
          </cell>
          <cell r="AV376">
            <v>99</v>
          </cell>
          <cell r="AW376">
            <v>93</v>
          </cell>
          <cell r="AX376">
            <v>68</v>
          </cell>
          <cell r="AY376">
            <v>472</v>
          </cell>
          <cell r="AZ376" t="str">
            <v xml:space="preserve">8714091    </v>
          </cell>
          <cell r="BA376">
            <v>2</v>
          </cell>
          <cell r="BB376">
            <v>3</v>
          </cell>
          <cell r="BC376">
            <v>4</v>
          </cell>
          <cell r="BD376">
            <v>8</v>
          </cell>
          <cell r="BE376">
            <v>2</v>
          </cell>
          <cell r="BF376">
            <v>19</v>
          </cell>
          <cell r="BG376" t="str">
            <v xml:space="preserve">8714091    </v>
          </cell>
          <cell r="BH376">
            <v>40</v>
          </cell>
          <cell r="BI376">
            <v>15</v>
          </cell>
          <cell r="BJ376">
            <v>20</v>
          </cell>
          <cell r="BK376">
            <v>37</v>
          </cell>
          <cell r="BL376">
            <v>11</v>
          </cell>
          <cell r="BM376">
            <v>123</v>
          </cell>
          <cell r="BN376" t="str">
            <v xml:space="preserve">8714091    </v>
          </cell>
          <cell r="BO376">
            <v>0</v>
          </cell>
          <cell r="BP376">
            <v>25</v>
          </cell>
          <cell r="BQ376">
            <v>22</v>
          </cell>
          <cell r="BU376">
            <v>1</v>
          </cell>
          <cell r="BX376">
            <v>18</v>
          </cell>
          <cell r="BY376">
            <v>0</v>
          </cell>
          <cell r="BZ376">
            <v>1</v>
          </cell>
          <cell r="CH376">
            <v>3</v>
          </cell>
          <cell r="CU376">
            <v>0</v>
          </cell>
          <cell r="CZ376">
            <v>0</v>
          </cell>
          <cell r="DH376">
            <v>11</v>
          </cell>
          <cell r="DI376">
            <v>8</v>
          </cell>
          <cell r="DL376">
            <v>16</v>
          </cell>
          <cell r="DM376">
            <v>9</v>
          </cell>
          <cell r="DN376">
            <v>0</v>
          </cell>
          <cell r="DO376">
            <v>0</v>
          </cell>
          <cell r="DP376">
            <v>0</v>
          </cell>
          <cell r="DQ376">
            <v>9</v>
          </cell>
          <cell r="DR376">
            <v>6</v>
          </cell>
          <cell r="DU376">
            <v>23</v>
          </cell>
          <cell r="DX376">
            <v>12</v>
          </cell>
          <cell r="DY376">
            <v>14</v>
          </cell>
          <cell r="DZ376">
            <v>26</v>
          </cell>
          <cell r="EH376">
            <v>9</v>
          </cell>
          <cell r="EK376">
            <v>10</v>
          </cell>
          <cell r="EQ376">
            <v>5</v>
          </cell>
          <cell r="ER376">
            <v>5</v>
          </cell>
          <cell r="ES376">
            <v>5</v>
          </cell>
          <cell r="ET376">
            <v>8</v>
          </cell>
          <cell r="EU376">
            <v>15</v>
          </cell>
          <cell r="EV376">
            <v>11</v>
          </cell>
          <cell r="EW376">
            <v>5</v>
          </cell>
          <cell r="EX376">
            <v>0</v>
          </cell>
          <cell r="EY376">
            <v>5</v>
          </cell>
          <cell r="FC376">
            <v>3</v>
          </cell>
          <cell r="FE376">
            <v>0</v>
          </cell>
          <cell r="FF376">
            <v>11</v>
          </cell>
          <cell r="FH376">
            <v>2</v>
          </cell>
          <cell r="FQ376">
            <v>3</v>
          </cell>
          <cell r="FR376">
            <v>11</v>
          </cell>
          <cell r="FS376">
            <v>7</v>
          </cell>
          <cell r="FT376">
            <v>9</v>
          </cell>
          <cell r="FU376">
            <v>23</v>
          </cell>
          <cell r="FV376">
            <v>4</v>
          </cell>
          <cell r="FY376">
            <v>18</v>
          </cell>
          <cell r="FZ376">
            <v>6</v>
          </cell>
          <cell r="GB376">
            <v>0</v>
          </cell>
          <cell r="GC376">
            <v>2</v>
          </cell>
          <cell r="GD376">
            <v>8</v>
          </cell>
          <cell r="GE376">
            <v>8</v>
          </cell>
          <cell r="GI376">
            <v>3</v>
          </cell>
          <cell r="GL376">
            <v>1</v>
          </cell>
          <cell r="GR376">
            <v>12</v>
          </cell>
          <cell r="GU376">
            <v>0</v>
          </cell>
          <cell r="GW376">
            <v>6</v>
          </cell>
          <cell r="GY376">
            <v>0</v>
          </cell>
          <cell r="GZ376">
            <v>16</v>
          </cell>
          <cell r="HA376">
            <v>-1</v>
          </cell>
          <cell r="HB376">
            <v>12</v>
          </cell>
          <cell r="HK376">
            <v>0</v>
          </cell>
          <cell r="HM376">
            <v>0</v>
          </cell>
          <cell r="HN376">
            <v>1</v>
          </cell>
          <cell r="HO376">
            <v>0</v>
          </cell>
          <cell r="HP376">
            <v>18</v>
          </cell>
          <cell r="HQ376">
            <v>0</v>
          </cell>
          <cell r="HR376">
            <v>8</v>
          </cell>
          <cell r="HS376">
            <v>11</v>
          </cell>
        </row>
        <row r="377">
          <cell r="A377" t="str">
            <v>8743091</v>
          </cell>
          <cell r="B377">
            <v>5</v>
          </cell>
          <cell r="C377">
            <v>8</v>
          </cell>
          <cell r="D377" t="str">
            <v>91</v>
          </cell>
          <cell r="E377"/>
          <cell r="F377"/>
          <cell r="G377" t="str">
            <v>8743091</v>
          </cell>
          <cell r="H377" t="str">
            <v>GRAVITY</v>
          </cell>
          <cell r="I377" t="str">
            <v>00/0</v>
          </cell>
          <cell r="J377"/>
          <cell r="K377" t="str">
            <v>B</v>
          </cell>
          <cell r="L377" t="str">
            <v>S</v>
          </cell>
          <cell r="M377">
            <v>2999</v>
          </cell>
          <cell r="N377">
            <v>1270</v>
          </cell>
          <cell r="O377">
            <v>1270</v>
          </cell>
          <cell r="P377">
            <v>6</v>
          </cell>
          <cell r="Q377">
            <v>3</v>
          </cell>
          <cell r="R377">
            <v>5</v>
          </cell>
          <cell r="S377">
            <v>10</v>
          </cell>
          <cell r="T377">
            <v>28391.77</v>
          </cell>
          <cell r="U377">
            <v>46</v>
          </cell>
          <cell r="V377">
            <v>119628.39</v>
          </cell>
          <cell r="W377">
            <v>80005</v>
          </cell>
          <cell r="X377" t="str">
            <v xml:space="preserve">MUMBAI INDIA   </v>
          </cell>
          <cell r="Y377">
            <v>0</v>
          </cell>
          <cell r="Z377">
            <v>0</v>
          </cell>
          <cell r="AA377">
            <v>150967.87</v>
          </cell>
          <cell r="AB377">
            <v>60</v>
          </cell>
          <cell r="AC377" t="str">
            <v>201714</v>
          </cell>
          <cell r="AD377" t="str">
            <v>201714</v>
          </cell>
          <cell r="AE377">
            <v>116</v>
          </cell>
          <cell r="AF377">
            <v>19</v>
          </cell>
          <cell r="AG377">
            <v>135</v>
          </cell>
          <cell r="AH377" t="str">
            <v>201714</v>
          </cell>
          <cell r="AI377" t="str">
            <v>201733</v>
          </cell>
          <cell r="AJ377">
            <v>50</v>
          </cell>
          <cell r="AK377">
            <v>0</v>
          </cell>
          <cell r="AL377">
            <v>0</v>
          </cell>
          <cell r="AM377">
            <v>0</v>
          </cell>
          <cell r="AN377" t="str">
            <v>-</v>
          </cell>
          <cell r="AO377">
            <v>51.164999999999999</v>
          </cell>
          <cell r="AP377">
            <v>50.307000000000002</v>
          </cell>
          <cell r="AQ377">
            <v>15</v>
          </cell>
          <cell r="AR377">
            <v>8</v>
          </cell>
          <cell r="AS377" t="str">
            <v xml:space="preserve">8743091    </v>
          </cell>
          <cell r="AT377">
            <v>45</v>
          </cell>
          <cell r="AU377">
            <v>18</v>
          </cell>
          <cell r="AV377">
            <v>28</v>
          </cell>
          <cell r="AW377">
            <v>14</v>
          </cell>
          <cell r="AX377">
            <v>11</v>
          </cell>
          <cell r="AY377">
            <v>116</v>
          </cell>
          <cell r="AZ377" t="str">
            <v xml:space="preserve">8743091    </v>
          </cell>
          <cell r="BA377">
            <v>5</v>
          </cell>
          <cell r="BB377">
            <v>1</v>
          </cell>
          <cell r="BC377">
            <v>0</v>
          </cell>
          <cell r="BD377">
            <v>2</v>
          </cell>
          <cell r="BE377">
            <v>2</v>
          </cell>
          <cell r="BF377">
            <v>10</v>
          </cell>
          <cell r="BG377" t="str">
            <v xml:space="preserve">8743091    </v>
          </cell>
          <cell r="BH377">
            <v>21</v>
          </cell>
          <cell r="BI377">
            <v>4</v>
          </cell>
          <cell r="BJ377">
            <v>8</v>
          </cell>
          <cell r="BK377">
            <v>8</v>
          </cell>
          <cell r="BL377">
            <v>5</v>
          </cell>
          <cell r="BM377">
            <v>46</v>
          </cell>
          <cell r="BN377" t="str">
            <v xml:space="preserve">8743091    </v>
          </cell>
          <cell r="BP377">
            <v>6</v>
          </cell>
          <cell r="BR377">
            <v>9</v>
          </cell>
          <cell r="BS377">
            <v>18</v>
          </cell>
          <cell r="CH377">
            <v>4</v>
          </cell>
          <cell r="DH377">
            <v>9</v>
          </cell>
          <cell r="DO377">
            <v>1</v>
          </cell>
          <cell r="DR377">
            <v>8</v>
          </cell>
          <cell r="EX377">
            <v>6</v>
          </cell>
          <cell r="FD377">
            <v>17</v>
          </cell>
          <cell r="FE377">
            <v>5</v>
          </cell>
          <cell r="FS377">
            <v>8</v>
          </cell>
          <cell r="FV377">
            <v>6</v>
          </cell>
          <cell r="GR377">
            <v>5</v>
          </cell>
          <cell r="GS377">
            <v>8</v>
          </cell>
          <cell r="GU377">
            <v>6</v>
          </cell>
        </row>
        <row r="378">
          <cell r="A378" t="str">
            <v>8746091</v>
          </cell>
          <cell r="B378">
            <v>5</v>
          </cell>
          <cell r="C378">
            <v>8</v>
          </cell>
          <cell r="D378" t="str">
            <v>91</v>
          </cell>
          <cell r="E378"/>
          <cell r="F378"/>
          <cell r="G378" t="str">
            <v>8746091</v>
          </cell>
          <cell r="H378" t="str">
            <v>GRAVITY</v>
          </cell>
          <cell r="I378" t="str">
            <v>00/0</v>
          </cell>
          <cell r="J378"/>
          <cell r="K378" t="str">
            <v>B</v>
          </cell>
          <cell r="L378" t="str">
            <v>S</v>
          </cell>
          <cell r="M378">
            <v>2999</v>
          </cell>
          <cell r="N378">
            <v>1270</v>
          </cell>
          <cell r="O378">
            <v>1270</v>
          </cell>
          <cell r="P378">
            <v>2</v>
          </cell>
          <cell r="Q378">
            <v>3</v>
          </cell>
          <cell r="R378">
            <v>6</v>
          </cell>
          <cell r="S378">
            <v>4</v>
          </cell>
          <cell r="T378">
            <v>11383.85</v>
          </cell>
          <cell r="U378">
            <v>34</v>
          </cell>
          <cell r="V378">
            <v>87384.21</v>
          </cell>
          <cell r="W378">
            <v>80005</v>
          </cell>
          <cell r="X378" t="str">
            <v xml:space="preserve">MUMBAI INDIA   </v>
          </cell>
          <cell r="Y378">
            <v>0</v>
          </cell>
          <cell r="Z378">
            <v>0</v>
          </cell>
          <cell r="AA378">
            <v>244006.32</v>
          </cell>
          <cell r="AB378">
            <v>96</v>
          </cell>
          <cell r="AC378" t="str">
            <v>201714</v>
          </cell>
          <cell r="AD378" t="str">
            <v>201714</v>
          </cell>
          <cell r="AE378">
            <v>97</v>
          </cell>
          <cell r="AF378">
            <v>0</v>
          </cell>
          <cell r="AG378">
            <v>97</v>
          </cell>
          <cell r="AH378" t="str">
            <v>201714</v>
          </cell>
          <cell r="AI378" t="str">
            <v>201733</v>
          </cell>
          <cell r="AJ378">
            <v>104</v>
          </cell>
          <cell r="AK378">
            <v>0</v>
          </cell>
          <cell r="AL378">
            <v>0</v>
          </cell>
          <cell r="AM378">
            <v>0</v>
          </cell>
          <cell r="AN378" t="str">
            <v>-</v>
          </cell>
          <cell r="AO378">
            <v>50.585999999999999</v>
          </cell>
          <cell r="AP378">
            <v>50.307000000000002</v>
          </cell>
          <cell r="AQ378">
            <v>14</v>
          </cell>
          <cell r="AR378">
            <v>4</v>
          </cell>
          <cell r="AS378" t="str">
            <v xml:space="preserve">8746091    </v>
          </cell>
          <cell r="AT378">
            <v>29</v>
          </cell>
          <cell r="AU378">
            <v>22</v>
          </cell>
          <cell r="AV378">
            <v>28</v>
          </cell>
          <cell r="AW378">
            <v>9</v>
          </cell>
          <cell r="AX378">
            <v>9</v>
          </cell>
          <cell r="AY378">
            <v>97</v>
          </cell>
          <cell r="AZ378" t="str">
            <v xml:space="preserve">8746091    </v>
          </cell>
          <cell r="BA378">
            <v>1</v>
          </cell>
          <cell r="BB378">
            <v>1</v>
          </cell>
          <cell r="BC378">
            <v>0</v>
          </cell>
          <cell r="BD378">
            <v>1</v>
          </cell>
          <cell r="BE378">
            <v>1</v>
          </cell>
          <cell r="BF378">
            <v>4</v>
          </cell>
          <cell r="BG378" t="str">
            <v xml:space="preserve">8746091    </v>
          </cell>
          <cell r="BH378">
            <v>18</v>
          </cell>
          <cell r="BI378">
            <v>1</v>
          </cell>
          <cell r="BJ378">
            <v>5</v>
          </cell>
          <cell r="BK378">
            <v>4</v>
          </cell>
          <cell r="BL378">
            <v>6</v>
          </cell>
          <cell r="BM378">
            <v>34</v>
          </cell>
          <cell r="BN378" t="str">
            <v xml:space="preserve">8746091    </v>
          </cell>
          <cell r="BP378">
            <v>1</v>
          </cell>
          <cell r="BR378">
            <v>10</v>
          </cell>
          <cell r="BS378">
            <v>11</v>
          </cell>
          <cell r="CH378">
            <v>2</v>
          </cell>
          <cell r="DH378">
            <v>11</v>
          </cell>
          <cell r="DO378">
            <v>2</v>
          </cell>
          <cell r="DR378">
            <v>9</v>
          </cell>
          <cell r="EX378">
            <v>10</v>
          </cell>
          <cell r="FD378">
            <v>18</v>
          </cell>
          <cell r="FS378">
            <v>7</v>
          </cell>
          <cell r="FV378">
            <v>2</v>
          </cell>
          <cell r="GR378">
            <v>3</v>
          </cell>
          <cell r="GS378">
            <v>5</v>
          </cell>
          <cell r="GU378">
            <v>6</v>
          </cell>
        </row>
        <row r="379">
          <cell r="A379" t="str">
            <v>8716091</v>
          </cell>
          <cell r="B379">
            <v>5</v>
          </cell>
          <cell r="C379">
            <v>8</v>
          </cell>
          <cell r="D379" t="str">
            <v>91</v>
          </cell>
          <cell r="E379" t="str">
            <v>*</v>
          </cell>
          <cell r="F379" t="str">
            <v>X199</v>
          </cell>
          <cell r="G379" t="str">
            <v>8716091</v>
          </cell>
          <cell r="H379" t="str">
            <v>TYRONE</v>
          </cell>
          <cell r="I379" t="str">
            <v>00/0</v>
          </cell>
          <cell r="J379"/>
          <cell r="K379" t="str">
            <v>B</v>
          </cell>
          <cell r="L379" t="str">
            <v>D</v>
          </cell>
          <cell r="M379">
            <v>699</v>
          </cell>
          <cell r="N379">
            <v>320</v>
          </cell>
          <cell r="O379">
            <v>375.51</v>
          </cell>
          <cell r="P379">
            <v>10</v>
          </cell>
          <cell r="Q379">
            <v>14</v>
          </cell>
          <cell r="R379">
            <v>21</v>
          </cell>
          <cell r="S379">
            <v>13</v>
          </cell>
          <cell r="T379">
            <v>6184.05</v>
          </cell>
          <cell r="U379">
            <v>104</v>
          </cell>
          <cell r="V379">
            <v>46214.87</v>
          </cell>
          <cell r="W379">
            <v>70088</v>
          </cell>
          <cell r="X379" t="str">
            <v xml:space="preserve">PREMIER        </v>
          </cell>
          <cell r="Y379">
            <v>275</v>
          </cell>
          <cell r="Z379">
            <v>167861.44</v>
          </cell>
          <cell r="AA379">
            <v>148293.51</v>
          </cell>
          <cell r="AB379">
            <v>291</v>
          </cell>
          <cell r="AC379" t="str">
            <v>201607</v>
          </cell>
          <cell r="AD379" t="str">
            <v>201731</v>
          </cell>
          <cell r="AE379">
            <v>715</v>
          </cell>
          <cell r="AF379">
            <v>1</v>
          </cell>
          <cell r="AG379">
            <v>716</v>
          </cell>
          <cell r="AH379" t="str">
            <v>201608</v>
          </cell>
          <cell r="AI379" t="str">
            <v>201733</v>
          </cell>
          <cell r="AJ379">
            <v>4</v>
          </cell>
          <cell r="AK379">
            <v>99</v>
          </cell>
          <cell r="AL379">
            <v>0</v>
          </cell>
          <cell r="AM379">
            <v>0</v>
          </cell>
          <cell r="AN379" t="str">
            <v>201735</v>
          </cell>
          <cell r="AO379">
            <v>27.989000000000001</v>
          </cell>
          <cell r="AP379">
            <v>46.279000000000003</v>
          </cell>
          <cell r="AQ379">
            <v>51</v>
          </cell>
          <cell r="AR379">
            <v>10</v>
          </cell>
          <cell r="AS379" t="str">
            <v xml:space="preserve">8716091    </v>
          </cell>
          <cell r="AT379">
            <v>56</v>
          </cell>
          <cell r="AU379">
            <v>244</v>
          </cell>
          <cell r="AV379">
            <v>201</v>
          </cell>
          <cell r="AW379">
            <v>87</v>
          </cell>
          <cell r="AX379">
            <v>127</v>
          </cell>
          <cell r="AY379">
            <v>715</v>
          </cell>
          <cell r="AZ379" t="str">
            <v xml:space="preserve">8716091    </v>
          </cell>
          <cell r="BA379">
            <v>2</v>
          </cell>
          <cell r="BB379">
            <v>2</v>
          </cell>
          <cell r="BC379">
            <v>3</v>
          </cell>
          <cell r="BD379">
            <v>4</v>
          </cell>
          <cell r="BE379">
            <v>2</v>
          </cell>
          <cell r="BF379">
            <v>13</v>
          </cell>
          <cell r="BG379" t="str">
            <v xml:space="preserve">8716091    </v>
          </cell>
          <cell r="BH379">
            <v>29</v>
          </cell>
          <cell r="BI379">
            <v>23</v>
          </cell>
          <cell r="BJ379">
            <v>25</v>
          </cell>
          <cell r="BK379">
            <v>19</v>
          </cell>
          <cell r="BL379">
            <v>8</v>
          </cell>
          <cell r="BM379">
            <v>104</v>
          </cell>
          <cell r="BN379" t="str">
            <v xml:space="preserve">8716091    </v>
          </cell>
          <cell r="BO379">
            <v>13</v>
          </cell>
          <cell r="BP379">
            <v>4</v>
          </cell>
          <cell r="BQ379">
            <v>4</v>
          </cell>
          <cell r="BU379">
            <v>1</v>
          </cell>
          <cell r="BX379">
            <v>40</v>
          </cell>
          <cell r="BY379">
            <v>0</v>
          </cell>
          <cell r="CH379">
            <v>1</v>
          </cell>
          <cell r="CU379">
            <v>0</v>
          </cell>
          <cell r="CX379">
            <v>0</v>
          </cell>
          <cell r="DH379">
            <v>12</v>
          </cell>
          <cell r="DI379">
            <v>16</v>
          </cell>
          <cell r="DL379">
            <v>28</v>
          </cell>
          <cell r="DM379">
            <v>30</v>
          </cell>
          <cell r="DN379">
            <v>0</v>
          </cell>
          <cell r="DO379">
            <v>0</v>
          </cell>
          <cell r="DP379">
            <v>8</v>
          </cell>
          <cell r="DQ379">
            <v>19</v>
          </cell>
          <cell r="DR379">
            <v>24</v>
          </cell>
          <cell r="DU379">
            <v>25</v>
          </cell>
          <cell r="DX379">
            <v>2</v>
          </cell>
          <cell r="DY379">
            <v>9</v>
          </cell>
          <cell r="DZ379">
            <v>28</v>
          </cell>
          <cell r="EH379">
            <v>18</v>
          </cell>
          <cell r="EK379">
            <v>33</v>
          </cell>
          <cell r="EQ379">
            <v>9</v>
          </cell>
          <cell r="ER379">
            <v>5</v>
          </cell>
          <cell r="ES379">
            <v>31</v>
          </cell>
          <cell r="ET379">
            <v>15</v>
          </cell>
          <cell r="EU379">
            <v>17</v>
          </cell>
          <cell r="EV379">
            <v>16</v>
          </cell>
          <cell r="EW379">
            <v>7</v>
          </cell>
          <cell r="EX379">
            <v>0</v>
          </cell>
          <cell r="EY379">
            <v>0</v>
          </cell>
          <cell r="FC379">
            <v>6</v>
          </cell>
          <cell r="FE379">
            <v>2</v>
          </cell>
          <cell r="FF379">
            <v>13</v>
          </cell>
          <cell r="FQ379">
            <v>15</v>
          </cell>
          <cell r="FR379">
            <v>14</v>
          </cell>
          <cell r="FT379">
            <v>3</v>
          </cell>
          <cell r="FU379">
            <v>24</v>
          </cell>
          <cell r="FV379">
            <v>5</v>
          </cell>
          <cell r="FY379">
            <v>40</v>
          </cell>
          <cell r="GB379">
            <v>4</v>
          </cell>
          <cell r="GC379">
            <v>3</v>
          </cell>
          <cell r="GD379">
            <v>25</v>
          </cell>
          <cell r="GE379">
            <v>5</v>
          </cell>
          <cell r="GL379">
            <v>6</v>
          </cell>
          <cell r="GR379">
            <v>11</v>
          </cell>
          <cell r="GU379">
            <v>0</v>
          </cell>
          <cell r="GW379">
            <v>12</v>
          </cell>
          <cell r="GY379">
            <v>0</v>
          </cell>
          <cell r="GZ379">
            <v>30</v>
          </cell>
          <cell r="HA379">
            <v>9</v>
          </cell>
          <cell r="HB379">
            <v>17</v>
          </cell>
          <cell r="HC379">
            <v>0</v>
          </cell>
          <cell r="HK379">
            <v>0</v>
          </cell>
          <cell r="HM379">
            <v>0</v>
          </cell>
          <cell r="HN379">
            <v>1</v>
          </cell>
          <cell r="HO379">
            <v>15</v>
          </cell>
          <cell r="HP379">
            <v>16</v>
          </cell>
          <cell r="HQ379">
            <v>0</v>
          </cell>
          <cell r="HR379">
            <v>11</v>
          </cell>
          <cell r="HS379">
            <v>12</v>
          </cell>
        </row>
        <row r="380">
          <cell r="A380" t="str">
            <v>8715094</v>
          </cell>
          <cell r="B380">
            <v>5</v>
          </cell>
          <cell r="C380">
            <v>8</v>
          </cell>
          <cell r="D380" t="str">
            <v>94</v>
          </cell>
          <cell r="E380" t="str">
            <v>*</v>
          </cell>
          <cell r="F380" t="str">
            <v>X299</v>
          </cell>
          <cell r="G380" t="str">
            <v>8715094</v>
          </cell>
          <cell r="H380" t="str">
            <v>HEMANTHA</v>
          </cell>
          <cell r="I380" t="str">
            <v>39/6</v>
          </cell>
          <cell r="J380" t="str">
            <v>+</v>
          </cell>
          <cell r="K380" t="str">
            <v>B</v>
          </cell>
          <cell r="L380" t="str">
            <v>D</v>
          </cell>
          <cell r="M380">
            <v>1099</v>
          </cell>
          <cell r="N380">
            <v>548</v>
          </cell>
          <cell r="O380">
            <v>548</v>
          </cell>
          <cell r="P380">
            <v>6</v>
          </cell>
          <cell r="Q380">
            <v>19</v>
          </cell>
          <cell r="R380">
            <v>28</v>
          </cell>
          <cell r="S380">
            <v>13</v>
          </cell>
          <cell r="T380">
            <v>8561.7999999999993</v>
          </cell>
          <cell r="U380">
            <v>101</v>
          </cell>
          <cell r="V380">
            <v>72380.87</v>
          </cell>
          <cell r="W380">
            <v>14100</v>
          </cell>
          <cell r="X380" t="str">
            <v>LEATHER FACTORY</v>
          </cell>
          <cell r="Y380">
            <v>146</v>
          </cell>
          <cell r="Z380">
            <v>132935.13</v>
          </cell>
          <cell r="AA380">
            <v>91933.07</v>
          </cell>
          <cell r="AB380">
            <v>105</v>
          </cell>
          <cell r="AC380" t="str">
            <v>201612</v>
          </cell>
          <cell r="AD380" t="str">
            <v>201631</v>
          </cell>
          <cell r="AE380">
            <v>440</v>
          </cell>
          <cell r="AF380">
            <v>1</v>
          </cell>
          <cell r="AG380">
            <v>441</v>
          </cell>
          <cell r="AH380" t="str">
            <v>201613</v>
          </cell>
          <cell r="AI380" t="str">
            <v>201733</v>
          </cell>
          <cell r="AJ380">
            <v>25</v>
          </cell>
          <cell r="AK380">
            <v>0</v>
          </cell>
          <cell r="AL380">
            <v>0</v>
          </cell>
          <cell r="AM380">
            <v>0</v>
          </cell>
          <cell r="AN380" t="str">
            <v>-</v>
          </cell>
          <cell r="AO380">
            <v>23.532</v>
          </cell>
          <cell r="AP380">
            <v>41.487000000000002</v>
          </cell>
          <cell r="AQ380">
            <v>32</v>
          </cell>
          <cell r="AR380">
            <v>6</v>
          </cell>
          <cell r="AS380" t="str">
            <v xml:space="preserve">8715094    </v>
          </cell>
          <cell r="AT380">
            <v>88</v>
          </cell>
          <cell r="AU380">
            <v>113</v>
          </cell>
          <cell r="AV380">
            <v>78</v>
          </cell>
          <cell r="AW380">
            <v>85</v>
          </cell>
          <cell r="AX380">
            <v>76</v>
          </cell>
          <cell r="AY380">
            <v>440</v>
          </cell>
          <cell r="AZ380" t="str">
            <v xml:space="preserve">8715094    </v>
          </cell>
          <cell r="BA380">
            <v>3</v>
          </cell>
          <cell r="BB380">
            <v>1</v>
          </cell>
          <cell r="BC380">
            <v>0</v>
          </cell>
          <cell r="BD380">
            <v>9</v>
          </cell>
          <cell r="BE380">
            <v>0</v>
          </cell>
          <cell r="BF380">
            <v>13</v>
          </cell>
          <cell r="BG380" t="str">
            <v xml:space="preserve">8715094    </v>
          </cell>
          <cell r="BH380">
            <v>50</v>
          </cell>
          <cell r="BI380">
            <v>6</v>
          </cell>
          <cell r="BJ380">
            <v>5</v>
          </cell>
          <cell r="BK380">
            <v>26</v>
          </cell>
          <cell r="BL380">
            <v>14</v>
          </cell>
          <cell r="BM380">
            <v>101</v>
          </cell>
          <cell r="BN380" t="str">
            <v xml:space="preserve">8715094    </v>
          </cell>
          <cell r="BP380">
            <v>5</v>
          </cell>
          <cell r="BQ380">
            <v>16</v>
          </cell>
          <cell r="BR380">
            <v>8</v>
          </cell>
          <cell r="BS380">
            <v>12</v>
          </cell>
          <cell r="BU380">
            <v>20</v>
          </cell>
          <cell r="CU380">
            <v>0</v>
          </cell>
          <cell r="DD380">
            <v>0</v>
          </cell>
          <cell r="DG380">
            <v>17</v>
          </cell>
          <cell r="DH380">
            <v>22</v>
          </cell>
          <cell r="DI380">
            <v>4</v>
          </cell>
          <cell r="DL380">
            <v>16</v>
          </cell>
          <cell r="DP380">
            <v>6</v>
          </cell>
          <cell r="DQ380">
            <v>9</v>
          </cell>
          <cell r="DR380">
            <v>24</v>
          </cell>
          <cell r="DU380">
            <v>23</v>
          </cell>
          <cell r="EK380">
            <v>15</v>
          </cell>
          <cell r="EU380">
            <v>20</v>
          </cell>
          <cell r="EV380">
            <v>3</v>
          </cell>
          <cell r="EX380">
            <v>0</v>
          </cell>
          <cell r="FD380">
            <v>0</v>
          </cell>
          <cell r="FE380">
            <v>12</v>
          </cell>
          <cell r="FH380">
            <v>22</v>
          </cell>
          <cell r="FQ380">
            <v>21</v>
          </cell>
          <cell r="FS380">
            <v>0</v>
          </cell>
          <cell r="FV380">
            <v>12</v>
          </cell>
          <cell r="GB380">
            <v>19</v>
          </cell>
          <cell r="GC380">
            <v>7</v>
          </cell>
          <cell r="GH380">
            <v>4</v>
          </cell>
          <cell r="GI380">
            <v>6</v>
          </cell>
          <cell r="GK380">
            <v>0</v>
          </cell>
          <cell r="GL380">
            <v>1</v>
          </cell>
          <cell r="GR380">
            <v>0</v>
          </cell>
          <cell r="GS380">
            <v>13</v>
          </cell>
          <cell r="GU380">
            <v>0</v>
          </cell>
          <cell r="GY380">
            <v>0</v>
          </cell>
          <cell r="HA380">
            <v>8</v>
          </cell>
          <cell r="HB380">
            <v>11</v>
          </cell>
          <cell r="HE380">
            <v>6</v>
          </cell>
          <cell r="HH380">
            <v>0</v>
          </cell>
          <cell r="HK380">
            <v>45</v>
          </cell>
          <cell r="HM380">
            <v>0</v>
          </cell>
          <cell r="HP380">
            <v>14</v>
          </cell>
          <cell r="HQ380">
            <v>0</v>
          </cell>
          <cell r="HR380">
            <v>17</v>
          </cell>
          <cell r="HS380">
            <v>19</v>
          </cell>
        </row>
        <row r="381">
          <cell r="A381" t="str">
            <v>8719094</v>
          </cell>
          <cell r="B381">
            <v>5</v>
          </cell>
          <cell r="C381">
            <v>8</v>
          </cell>
          <cell r="D381" t="str">
            <v>94</v>
          </cell>
          <cell r="E381" t="str">
            <v>*</v>
          </cell>
          <cell r="F381" t="str">
            <v>X299</v>
          </cell>
          <cell r="G381" t="str">
            <v>8719094</v>
          </cell>
          <cell r="H381" t="str">
            <v>HEMANTHA</v>
          </cell>
          <cell r="I381" t="str">
            <v>39/6</v>
          </cell>
          <cell r="J381" t="str">
            <v>+</v>
          </cell>
          <cell r="K381" t="str">
            <v>B</v>
          </cell>
          <cell r="L381" t="str">
            <v>D</v>
          </cell>
          <cell r="M381">
            <v>1099</v>
          </cell>
          <cell r="N381">
            <v>548</v>
          </cell>
          <cell r="O381">
            <v>548</v>
          </cell>
          <cell r="P381">
            <v>9</v>
          </cell>
          <cell r="Q381">
            <v>32</v>
          </cell>
          <cell r="R381">
            <v>21</v>
          </cell>
          <cell r="S381">
            <v>17</v>
          </cell>
          <cell r="T381">
            <v>12456.49</v>
          </cell>
          <cell r="U381">
            <v>108</v>
          </cell>
          <cell r="V381">
            <v>80042.22</v>
          </cell>
          <cell r="W381">
            <v>14100</v>
          </cell>
          <cell r="X381" t="str">
            <v>LEATHER FACTORY</v>
          </cell>
          <cell r="Y381">
            <v>156</v>
          </cell>
          <cell r="Z381">
            <v>141288.35999999999</v>
          </cell>
          <cell r="AA381">
            <v>64387.57</v>
          </cell>
          <cell r="AB381">
            <v>72</v>
          </cell>
          <cell r="AC381" t="str">
            <v>201612</v>
          </cell>
          <cell r="AD381" t="str">
            <v>201633</v>
          </cell>
          <cell r="AE381">
            <v>470</v>
          </cell>
          <cell r="AF381">
            <v>0</v>
          </cell>
          <cell r="AG381">
            <v>470</v>
          </cell>
          <cell r="AH381" t="str">
            <v>201613</v>
          </cell>
          <cell r="AI381" t="str">
            <v>201733</v>
          </cell>
          <cell r="AJ381">
            <v>190</v>
          </cell>
          <cell r="AK381">
            <v>0</v>
          </cell>
          <cell r="AL381">
            <v>0</v>
          </cell>
          <cell r="AM381">
            <v>0</v>
          </cell>
          <cell r="AN381" t="str">
            <v>-</v>
          </cell>
          <cell r="AO381">
            <v>26.059000000000001</v>
          </cell>
          <cell r="AP381">
            <v>41.487000000000002</v>
          </cell>
          <cell r="AQ381">
            <v>37</v>
          </cell>
          <cell r="AR381">
            <v>14</v>
          </cell>
          <cell r="AS381" t="str">
            <v xml:space="preserve">8719094    </v>
          </cell>
          <cell r="AT381">
            <v>85</v>
          </cell>
          <cell r="AU381">
            <v>107</v>
          </cell>
          <cell r="AV381">
            <v>100</v>
          </cell>
          <cell r="AW381">
            <v>78</v>
          </cell>
          <cell r="AX381">
            <v>100</v>
          </cell>
          <cell r="AY381">
            <v>470</v>
          </cell>
          <cell r="AZ381" t="str">
            <v xml:space="preserve">8719094    </v>
          </cell>
          <cell r="BA381">
            <v>6</v>
          </cell>
          <cell r="BB381">
            <v>0</v>
          </cell>
          <cell r="BC381">
            <v>5</v>
          </cell>
          <cell r="BD381">
            <v>4</v>
          </cell>
          <cell r="BE381">
            <v>2</v>
          </cell>
          <cell r="BF381">
            <v>17</v>
          </cell>
          <cell r="BG381" t="str">
            <v xml:space="preserve">8719094    </v>
          </cell>
          <cell r="BH381">
            <v>52</v>
          </cell>
          <cell r="BI381">
            <v>4</v>
          </cell>
          <cell r="BJ381">
            <v>13</v>
          </cell>
          <cell r="BK381">
            <v>18</v>
          </cell>
          <cell r="BL381">
            <v>21</v>
          </cell>
          <cell r="BM381">
            <v>108</v>
          </cell>
          <cell r="BN381" t="str">
            <v xml:space="preserve">8719094    </v>
          </cell>
          <cell r="BP381">
            <v>9</v>
          </cell>
          <cell r="BQ381">
            <v>2</v>
          </cell>
          <cell r="BR381">
            <v>6</v>
          </cell>
          <cell r="BS381">
            <v>13</v>
          </cell>
          <cell r="BU381">
            <v>6</v>
          </cell>
          <cell r="BY381">
            <v>12</v>
          </cell>
          <cell r="CU381">
            <v>0</v>
          </cell>
          <cell r="DD381">
            <v>0</v>
          </cell>
          <cell r="DH381">
            <v>35</v>
          </cell>
          <cell r="DL381">
            <v>13</v>
          </cell>
          <cell r="DP381">
            <v>9</v>
          </cell>
          <cell r="DR381">
            <v>24</v>
          </cell>
          <cell r="DU381">
            <v>18</v>
          </cell>
          <cell r="EK381">
            <v>17</v>
          </cell>
          <cell r="EQ381">
            <v>5</v>
          </cell>
          <cell r="ER381">
            <v>12</v>
          </cell>
          <cell r="ES381">
            <v>16</v>
          </cell>
          <cell r="EU381">
            <v>9</v>
          </cell>
          <cell r="EV381">
            <v>9</v>
          </cell>
          <cell r="EX381">
            <v>0</v>
          </cell>
          <cell r="FC381">
            <v>12</v>
          </cell>
          <cell r="FE381">
            <v>6</v>
          </cell>
          <cell r="FF381">
            <v>9</v>
          </cell>
          <cell r="FH381">
            <v>7</v>
          </cell>
          <cell r="FQ381">
            <v>15</v>
          </cell>
          <cell r="FR381">
            <v>10</v>
          </cell>
          <cell r="FS381">
            <v>16</v>
          </cell>
          <cell r="FV381">
            <v>16</v>
          </cell>
          <cell r="GB381">
            <v>9</v>
          </cell>
          <cell r="GC381">
            <v>9</v>
          </cell>
          <cell r="GK381">
            <v>0</v>
          </cell>
          <cell r="GL381">
            <v>6</v>
          </cell>
          <cell r="GR381">
            <v>0</v>
          </cell>
          <cell r="GS381">
            <v>26</v>
          </cell>
          <cell r="GU381">
            <v>0</v>
          </cell>
          <cell r="GY381">
            <v>0</v>
          </cell>
          <cell r="GZ381">
            <v>7</v>
          </cell>
          <cell r="HA381">
            <v>11</v>
          </cell>
          <cell r="HB381">
            <v>11</v>
          </cell>
          <cell r="HE381">
            <v>11</v>
          </cell>
          <cell r="HH381">
            <v>0</v>
          </cell>
          <cell r="HK381">
            <v>51</v>
          </cell>
          <cell r="HM381">
            <v>0</v>
          </cell>
          <cell r="HP381">
            <v>11</v>
          </cell>
          <cell r="HQ381">
            <v>0</v>
          </cell>
          <cell r="HR381">
            <v>7</v>
          </cell>
          <cell r="HS381">
            <v>5</v>
          </cell>
        </row>
        <row r="382">
          <cell r="A382" t="str">
            <v>8713094</v>
          </cell>
          <cell r="B382">
            <v>5</v>
          </cell>
          <cell r="C382">
            <v>8</v>
          </cell>
          <cell r="D382" t="str">
            <v>94</v>
          </cell>
          <cell r="E382"/>
          <cell r="F382"/>
          <cell r="G382" t="str">
            <v>8713094</v>
          </cell>
          <cell r="H382" t="str">
            <v>HEMANTHA</v>
          </cell>
          <cell r="I382" t="str">
            <v>00/0</v>
          </cell>
          <cell r="J382"/>
          <cell r="K382" t="str">
            <v>B</v>
          </cell>
          <cell r="L382" t="str">
            <v>S</v>
          </cell>
          <cell r="M382">
            <v>1099</v>
          </cell>
          <cell r="N382">
            <v>548</v>
          </cell>
          <cell r="O382">
            <v>548</v>
          </cell>
          <cell r="P382">
            <v>34</v>
          </cell>
          <cell r="Q382">
            <v>16</v>
          </cell>
          <cell r="R382">
            <v>22</v>
          </cell>
          <cell r="S382">
            <v>23</v>
          </cell>
          <cell r="T382">
            <v>23952.57</v>
          </cell>
          <cell r="U382">
            <v>175</v>
          </cell>
          <cell r="V382">
            <v>167969.61</v>
          </cell>
          <cell r="W382">
            <v>14100</v>
          </cell>
          <cell r="X382" t="str">
            <v>LEATHER FACTORY</v>
          </cell>
          <cell r="Y382">
            <v>0</v>
          </cell>
          <cell r="Z382">
            <v>0</v>
          </cell>
          <cell r="AA382">
            <v>79275.789999999994</v>
          </cell>
          <cell r="AB382">
            <v>83</v>
          </cell>
          <cell r="AC382" t="str">
            <v>201722</v>
          </cell>
          <cell r="AD382" t="str">
            <v>201726</v>
          </cell>
          <cell r="AE382">
            <v>752</v>
          </cell>
          <cell r="AF382">
            <v>272</v>
          </cell>
          <cell r="AG382">
            <v>1024</v>
          </cell>
          <cell r="AH382" t="str">
            <v>201724</v>
          </cell>
          <cell r="AI382" t="str">
            <v>201733</v>
          </cell>
          <cell r="AJ382">
            <v>758</v>
          </cell>
          <cell r="AK382">
            <v>0</v>
          </cell>
          <cell r="AL382">
            <v>0</v>
          </cell>
          <cell r="AM382">
            <v>0</v>
          </cell>
          <cell r="AN382" t="str">
            <v>-</v>
          </cell>
          <cell r="AO382">
            <v>42.905999999999999</v>
          </cell>
          <cell r="AP382">
            <v>41.487000000000002</v>
          </cell>
          <cell r="AQ382">
            <v>53</v>
          </cell>
          <cell r="AR382">
            <v>16</v>
          </cell>
          <cell r="AS382" t="str">
            <v xml:space="preserve">8713094    </v>
          </cell>
          <cell r="AT382">
            <v>230</v>
          </cell>
          <cell r="AU382">
            <v>112</v>
          </cell>
          <cell r="AV382">
            <v>136</v>
          </cell>
          <cell r="AW382">
            <v>180</v>
          </cell>
          <cell r="AX382">
            <v>112</v>
          </cell>
          <cell r="AY382">
            <v>770</v>
          </cell>
          <cell r="AZ382" t="str">
            <v xml:space="preserve">8713094    </v>
          </cell>
          <cell r="BA382">
            <v>12</v>
          </cell>
          <cell r="BB382">
            <v>2</v>
          </cell>
          <cell r="BC382">
            <v>1</v>
          </cell>
          <cell r="BD382">
            <v>4</v>
          </cell>
          <cell r="BE382">
            <v>4</v>
          </cell>
          <cell r="BF382">
            <v>23</v>
          </cell>
          <cell r="BG382" t="str">
            <v xml:space="preserve">8713094    </v>
          </cell>
          <cell r="BH382">
            <v>65</v>
          </cell>
          <cell r="BI382">
            <v>19</v>
          </cell>
          <cell r="BJ382">
            <v>31</v>
          </cell>
          <cell r="BK382">
            <v>31</v>
          </cell>
          <cell r="BL382">
            <v>29</v>
          </cell>
          <cell r="BM382">
            <v>175</v>
          </cell>
          <cell r="BN382" t="str">
            <v xml:space="preserve">8713094    </v>
          </cell>
          <cell r="BO382">
            <v>13</v>
          </cell>
          <cell r="BP382">
            <v>25</v>
          </cell>
          <cell r="BQ382">
            <v>20</v>
          </cell>
          <cell r="BR382">
            <v>12</v>
          </cell>
          <cell r="BS382">
            <v>19</v>
          </cell>
          <cell r="BT382">
            <v>0</v>
          </cell>
          <cell r="BU382">
            <v>15</v>
          </cell>
          <cell r="BV382">
            <v>0</v>
          </cell>
          <cell r="BW382">
            <v>0</v>
          </cell>
          <cell r="BX382">
            <v>12</v>
          </cell>
          <cell r="BY382">
            <v>20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12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10</v>
          </cell>
          <cell r="DH382">
            <v>12</v>
          </cell>
          <cell r="DI382">
            <v>12</v>
          </cell>
          <cell r="DJ382">
            <v>0</v>
          </cell>
          <cell r="DK382">
            <v>0</v>
          </cell>
          <cell r="DL382">
            <v>12</v>
          </cell>
          <cell r="DM382">
            <v>11</v>
          </cell>
          <cell r="DN382">
            <v>11</v>
          </cell>
          <cell r="DO382">
            <v>12</v>
          </cell>
          <cell r="DP382">
            <v>12</v>
          </cell>
          <cell r="DQ382">
            <v>15</v>
          </cell>
          <cell r="DR382">
            <v>12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15</v>
          </cell>
          <cell r="EA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  <cell r="EJ382">
            <v>0</v>
          </cell>
          <cell r="EK382">
            <v>0</v>
          </cell>
          <cell r="EL382">
            <v>0</v>
          </cell>
          <cell r="EM382">
            <v>0</v>
          </cell>
          <cell r="EN382">
            <v>0</v>
          </cell>
          <cell r="EO382">
            <v>0</v>
          </cell>
          <cell r="EP382">
            <v>0</v>
          </cell>
          <cell r="EQ382">
            <v>12</v>
          </cell>
          <cell r="ER382">
            <v>0</v>
          </cell>
          <cell r="ES382">
            <v>12</v>
          </cell>
          <cell r="ET382">
            <v>0</v>
          </cell>
          <cell r="EU382">
            <v>12</v>
          </cell>
          <cell r="EV382">
            <v>0</v>
          </cell>
          <cell r="EW382">
            <v>0</v>
          </cell>
          <cell r="EX382">
            <v>14</v>
          </cell>
          <cell r="EY382">
            <v>0</v>
          </cell>
          <cell r="EZ382">
            <v>0</v>
          </cell>
          <cell r="FA382">
            <v>0</v>
          </cell>
          <cell r="FB382">
            <v>0</v>
          </cell>
          <cell r="FC382">
            <v>12</v>
          </cell>
          <cell r="FD382">
            <v>13</v>
          </cell>
          <cell r="FE382">
            <v>12</v>
          </cell>
          <cell r="FF382">
            <v>0</v>
          </cell>
          <cell r="FG382">
            <v>0</v>
          </cell>
          <cell r="FH382">
            <v>0</v>
          </cell>
          <cell r="FI382">
            <v>0</v>
          </cell>
          <cell r="FJ382">
            <v>0</v>
          </cell>
          <cell r="FK382">
            <v>0</v>
          </cell>
          <cell r="FL382">
            <v>0</v>
          </cell>
          <cell r="FM382">
            <v>0</v>
          </cell>
          <cell r="FN382">
            <v>0</v>
          </cell>
          <cell r="FO382">
            <v>0</v>
          </cell>
          <cell r="FP382">
            <v>0</v>
          </cell>
          <cell r="FQ382">
            <v>25</v>
          </cell>
          <cell r="FR382">
            <v>15</v>
          </cell>
          <cell r="FS382">
            <v>15</v>
          </cell>
          <cell r="FT382">
            <v>10</v>
          </cell>
          <cell r="FU382">
            <v>12</v>
          </cell>
          <cell r="FV382">
            <v>15</v>
          </cell>
          <cell r="FW382">
            <v>0</v>
          </cell>
          <cell r="FY382">
            <v>12</v>
          </cell>
          <cell r="FZ382">
            <v>12</v>
          </cell>
          <cell r="GA382">
            <v>0</v>
          </cell>
          <cell r="GB382">
            <v>12</v>
          </cell>
          <cell r="GC382">
            <v>12</v>
          </cell>
          <cell r="GD382">
            <v>12</v>
          </cell>
          <cell r="GE382">
            <v>11</v>
          </cell>
          <cell r="GF382">
            <v>0</v>
          </cell>
          <cell r="GG382">
            <v>10</v>
          </cell>
          <cell r="GH382">
            <v>0</v>
          </cell>
          <cell r="GI382">
            <v>12</v>
          </cell>
          <cell r="GJ382">
            <v>0</v>
          </cell>
          <cell r="GK382">
            <v>0</v>
          </cell>
          <cell r="GL382">
            <v>0</v>
          </cell>
          <cell r="GM382">
            <v>0</v>
          </cell>
          <cell r="GN382">
            <v>0</v>
          </cell>
          <cell r="GO382">
            <v>0</v>
          </cell>
          <cell r="GP382">
            <v>0</v>
          </cell>
          <cell r="GQ382">
            <v>0</v>
          </cell>
          <cell r="GR382">
            <v>15</v>
          </cell>
          <cell r="GS382">
            <v>18</v>
          </cell>
          <cell r="GT382">
            <v>0</v>
          </cell>
          <cell r="GU382">
            <v>25</v>
          </cell>
          <cell r="GV382">
            <v>0</v>
          </cell>
          <cell r="GW382">
            <v>0</v>
          </cell>
          <cell r="GX382">
            <v>0</v>
          </cell>
          <cell r="GY382">
            <v>0</v>
          </cell>
          <cell r="GZ382">
            <v>25</v>
          </cell>
          <cell r="HA382">
            <v>11</v>
          </cell>
          <cell r="HB382">
            <v>12</v>
          </cell>
          <cell r="HE382">
            <v>0</v>
          </cell>
          <cell r="HF382">
            <v>0</v>
          </cell>
          <cell r="HI382">
            <v>0</v>
          </cell>
          <cell r="HJ382">
            <v>0</v>
          </cell>
          <cell r="HK382">
            <v>0</v>
          </cell>
          <cell r="HL382">
            <v>0</v>
          </cell>
          <cell r="HM382">
            <v>14</v>
          </cell>
          <cell r="HN382">
            <v>15</v>
          </cell>
          <cell r="HO382">
            <v>15</v>
          </cell>
          <cell r="HP382">
            <v>20</v>
          </cell>
          <cell r="HQ382">
            <v>12</v>
          </cell>
          <cell r="HR382">
            <v>12</v>
          </cell>
          <cell r="HS382">
            <v>12</v>
          </cell>
        </row>
        <row r="383">
          <cell r="A383" t="str">
            <v>8716094</v>
          </cell>
          <cell r="B383">
            <v>5</v>
          </cell>
          <cell r="C383">
            <v>8</v>
          </cell>
          <cell r="D383" t="str">
            <v>94</v>
          </cell>
          <cell r="E383"/>
          <cell r="F383"/>
          <cell r="G383" t="str">
            <v>8716094</v>
          </cell>
          <cell r="H383" t="str">
            <v>HEMANTHA</v>
          </cell>
          <cell r="I383" t="str">
            <v>00/0</v>
          </cell>
          <cell r="J383"/>
          <cell r="K383" t="str">
            <v>B</v>
          </cell>
          <cell r="L383" t="str">
            <v>S</v>
          </cell>
          <cell r="M383">
            <v>1099</v>
          </cell>
          <cell r="N383">
            <v>548</v>
          </cell>
          <cell r="O383">
            <v>548</v>
          </cell>
          <cell r="P383">
            <v>11</v>
          </cell>
          <cell r="Q383">
            <v>16</v>
          </cell>
          <cell r="R383">
            <v>16</v>
          </cell>
          <cell r="S383">
            <v>15</v>
          </cell>
          <cell r="T383">
            <v>15747.36</v>
          </cell>
          <cell r="U383">
            <v>82</v>
          </cell>
          <cell r="V383">
            <v>82246.69</v>
          </cell>
          <cell r="W383">
            <v>14100</v>
          </cell>
          <cell r="X383" t="str">
            <v>LEATHER FACTORY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 t="str">
            <v>201725</v>
          </cell>
          <cell r="AD383" t="str">
            <v>201726</v>
          </cell>
          <cell r="AE383">
            <v>887</v>
          </cell>
          <cell r="AF383">
            <v>724</v>
          </cell>
          <cell r="AG383">
            <v>1611</v>
          </cell>
          <cell r="AH383" t="str">
            <v>201728</v>
          </cell>
          <cell r="AI383" t="str">
            <v>201733</v>
          </cell>
          <cell r="AJ383">
            <v>966</v>
          </cell>
          <cell r="AK383">
            <v>0</v>
          </cell>
          <cell r="AL383">
            <v>0</v>
          </cell>
          <cell r="AM383">
            <v>0</v>
          </cell>
          <cell r="AN383" t="str">
            <v>-</v>
          </cell>
          <cell r="AO383">
            <v>45.363999999999997</v>
          </cell>
          <cell r="AP383">
            <v>41.487000000000002</v>
          </cell>
          <cell r="AQ383">
            <v>61</v>
          </cell>
          <cell r="AR383">
            <v>12</v>
          </cell>
          <cell r="AS383" t="str">
            <v xml:space="preserve">8716094    </v>
          </cell>
          <cell r="AT383">
            <v>211</v>
          </cell>
          <cell r="AU383">
            <v>164</v>
          </cell>
          <cell r="AV383">
            <v>182</v>
          </cell>
          <cell r="AW383">
            <v>204</v>
          </cell>
          <cell r="AX383">
            <v>140</v>
          </cell>
          <cell r="AY383">
            <v>901</v>
          </cell>
          <cell r="AZ383" t="str">
            <v xml:space="preserve">8716094    </v>
          </cell>
          <cell r="BA383">
            <v>5</v>
          </cell>
          <cell r="BB383">
            <v>2</v>
          </cell>
          <cell r="BC383">
            <v>2</v>
          </cell>
          <cell r="BD383">
            <v>4</v>
          </cell>
          <cell r="BE383">
            <v>2</v>
          </cell>
          <cell r="BF383">
            <v>15</v>
          </cell>
          <cell r="BG383" t="str">
            <v xml:space="preserve">8716094    </v>
          </cell>
          <cell r="BH383">
            <v>13</v>
          </cell>
          <cell r="BI383">
            <v>15</v>
          </cell>
          <cell r="BJ383">
            <v>19</v>
          </cell>
          <cell r="BK383">
            <v>24</v>
          </cell>
          <cell r="BL383">
            <v>11</v>
          </cell>
          <cell r="BM383">
            <v>82</v>
          </cell>
          <cell r="BN383" t="str">
            <v xml:space="preserve">8716094    </v>
          </cell>
          <cell r="BO383">
            <v>15</v>
          </cell>
          <cell r="BP383">
            <v>20</v>
          </cell>
          <cell r="BQ383">
            <v>15</v>
          </cell>
          <cell r="BR383">
            <v>8</v>
          </cell>
          <cell r="BS383">
            <v>20</v>
          </cell>
          <cell r="BT383">
            <v>0</v>
          </cell>
          <cell r="BU383">
            <v>15</v>
          </cell>
          <cell r="BV383">
            <v>0</v>
          </cell>
          <cell r="BW383">
            <v>0</v>
          </cell>
          <cell r="BX383">
            <v>15</v>
          </cell>
          <cell r="BY383">
            <v>15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15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10</v>
          </cell>
          <cell r="DH383">
            <v>14</v>
          </cell>
          <cell r="DI383">
            <v>15</v>
          </cell>
          <cell r="DJ383">
            <v>0</v>
          </cell>
          <cell r="DK383">
            <v>0</v>
          </cell>
          <cell r="DL383">
            <v>15</v>
          </cell>
          <cell r="DM383">
            <v>15</v>
          </cell>
          <cell r="DN383">
            <v>15</v>
          </cell>
          <cell r="DO383">
            <v>15</v>
          </cell>
          <cell r="DP383">
            <v>15</v>
          </cell>
          <cell r="DQ383">
            <v>15</v>
          </cell>
          <cell r="DR383">
            <v>15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15</v>
          </cell>
          <cell r="DY383">
            <v>15</v>
          </cell>
          <cell r="DZ383">
            <v>15</v>
          </cell>
          <cell r="EA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  <cell r="EJ383">
            <v>0</v>
          </cell>
          <cell r="EK383">
            <v>0</v>
          </cell>
          <cell r="EL383">
            <v>0</v>
          </cell>
          <cell r="EM383">
            <v>0</v>
          </cell>
          <cell r="EN383">
            <v>0</v>
          </cell>
          <cell r="EO383">
            <v>0</v>
          </cell>
          <cell r="EP383">
            <v>0</v>
          </cell>
          <cell r="EQ383">
            <v>12</v>
          </cell>
          <cell r="ER383">
            <v>12</v>
          </cell>
          <cell r="ES383">
            <v>12</v>
          </cell>
          <cell r="ET383">
            <v>0</v>
          </cell>
          <cell r="EU383">
            <v>15</v>
          </cell>
          <cell r="EV383">
            <v>11</v>
          </cell>
          <cell r="EW383">
            <v>12</v>
          </cell>
          <cell r="EX383">
            <v>15</v>
          </cell>
          <cell r="EY383">
            <v>12</v>
          </cell>
          <cell r="EZ383">
            <v>0</v>
          </cell>
          <cell r="FA383">
            <v>0</v>
          </cell>
          <cell r="FB383">
            <v>0</v>
          </cell>
          <cell r="FC383">
            <v>17</v>
          </cell>
          <cell r="FD383">
            <v>20</v>
          </cell>
          <cell r="FE383">
            <v>0</v>
          </cell>
          <cell r="FF383">
            <v>15</v>
          </cell>
          <cell r="FG383">
            <v>0</v>
          </cell>
          <cell r="FH383">
            <v>0</v>
          </cell>
          <cell r="FI383">
            <v>0</v>
          </cell>
          <cell r="FJ383">
            <v>0</v>
          </cell>
          <cell r="FK383">
            <v>0</v>
          </cell>
          <cell r="FL383">
            <v>0</v>
          </cell>
          <cell r="FM383">
            <v>0</v>
          </cell>
          <cell r="FN383">
            <v>0</v>
          </cell>
          <cell r="FO383">
            <v>0</v>
          </cell>
          <cell r="FP383">
            <v>0</v>
          </cell>
          <cell r="FQ383">
            <v>15</v>
          </cell>
          <cell r="FR383">
            <v>15</v>
          </cell>
          <cell r="FS383">
            <v>15</v>
          </cell>
          <cell r="FT383">
            <v>15</v>
          </cell>
          <cell r="FU383">
            <v>12</v>
          </cell>
          <cell r="FV383">
            <v>15</v>
          </cell>
          <cell r="FW383">
            <v>0</v>
          </cell>
          <cell r="FY383">
            <v>11</v>
          </cell>
          <cell r="FZ383">
            <v>15</v>
          </cell>
          <cell r="GA383">
            <v>0</v>
          </cell>
          <cell r="GB383">
            <v>15</v>
          </cell>
          <cell r="GC383">
            <v>15</v>
          </cell>
          <cell r="GD383">
            <v>15</v>
          </cell>
          <cell r="GE383">
            <v>14</v>
          </cell>
          <cell r="GF383">
            <v>0</v>
          </cell>
          <cell r="GG383">
            <v>6</v>
          </cell>
          <cell r="GH383">
            <v>0</v>
          </cell>
          <cell r="GI383">
            <v>14</v>
          </cell>
          <cell r="GJ383">
            <v>0</v>
          </cell>
          <cell r="GK383">
            <v>0</v>
          </cell>
          <cell r="GL383">
            <v>0</v>
          </cell>
          <cell r="GM383">
            <v>0</v>
          </cell>
          <cell r="GN383">
            <v>0</v>
          </cell>
          <cell r="GO383">
            <v>0</v>
          </cell>
          <cell r="GP383">
            <v>0</v>
          </cell>
          <cell r="GQ383">
            <v>0</v>
          </cell>
          <cell r="GR383">
            <v>15</v>
          </cell>
          <cell r="GS383">
            <v>19</v>
          </cell>
          <cell r="GT383">
            <v>0</v>
          </cell>
          <cell r="GU383">
            <v>14</v>
          </cell>
          <cell r="GV383">
            <v>0</v>
          </cell>
          <cell r="GW383">
            <v>12</v>
          </cell>
          <cell r="GX383">
            <v>0</v>
          </cell>
          <cell r="GY383">
            <v>12</v>
          </cell>
          <cell r="GZ383">
            <v>15</v>
          </cell>
          <cell r="HA383">
            <v>15</v>
          </cell>
          <cell r="HB383">
            <v>15</v>
          </cell>
          <cell r="HE383">
            <v>0</v>
          </cell>
          <cell r="HF383">
            <v>0</v>
          </cell>
          <cell r="HI383">
            <v>0</v>
          </cell>
          <cell r="HJ383">
            <v>0</v>
          </cell>
          <cell r="HK383">
            <v>0</v>
          </cell>
          <cell r="HL383">
            <v>0</v>
          </cell>
          <cell r="HM383">
            <v>15</v>
          </cell>
          <cell r="HN383">
            <v>16</v>
          </cell>
          <cell r="HO383">
            <v>12</v>
          </cell>
          <cell r="HP383">
            <v>11</v>
          </cell>
          <cell r="HQ383">
            <v>15</v>
          </cell>
          <cell r="HR383">
            <v>15</v>
          </cell>
          <cell r="HS383">
            <v>15</v>
          </cell>
        </row>
        <row r="384">
          <cell r="A384" t="str">
            <v>8716096</v>
          </cell>
          <cell r="B384">
            <v>5</v>
          </cell>
          <cell r="C384">
            <v>8</v>
          </cell>
          <cell r="D384" t="str">
            <v>96</v>
          </cell>
          <cell r="E384" t="str">
            <v>*</v>
          </cell>
          <cell r="F384" t="str">
            <v>X499</v>
          </cell>
          <cell r="G384" t="str">
            <v>8716096</v>
          </cell>
          <cell r="H384" t="str">
            <v>SAMITHA</v>
          </cell>
          <cell r="I384" t="str">
            <v>00/0</v>
          </cell>
          <cell r="J384" t="str">
            <v>+</v>
          </cell>
          <cell r="K384" t="str">
            <v>B</v>
          </cell>
          <cell r="L384" t="str">
            <v>D</v>
          </cell>
          <cell r="M384">
            <v>999</v>
          </cell>
          <cell r="N384">
            <v>482.57</v>
          </cell>
          <cell r="O384">
            <v>450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70028</v>
          </cell>
          <cell r="X384" t="str">
            <v>GAYA SHOE PALAC</v>
          </cell>
          <cell r="Y384">
            <v>170</v>
          </cell>
          <cell r="Z384">
            <v>47941.18</v>
          </cell>
          <cell r="AA384">
            <v>1024.6199999999999</v>
          </cell>
          <cell r="AB384">
            <v>4</v>
          </cell>
          <cell r="AC384" t="str">
            <v>201514</v>
          </cell>
          <cell r="AD384" t="str">
            <v>201517</v>
          </cell>
          <cell r="AE384">
            <v>18</v>
          </cell>
          <cell r="AF384">
            <v>0</v>
          </cell>
          <cell r="AG384">
            <v>18</v>
          </cell>
          <cell r="AH384" t="str">
            <v>201515</v>
          </cell>
          <cell r="AI384" t="str">
            <v>201724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 t="str">
            <v>-</v>
          </cell>
          <cell r="AO384">
            <v>0</v>
          </cell>
          <cell r="AP384">
            <v>43.314999999999998</v>
          </cell>
          <cell r="AQ384">
            <v>6</v>
          </cell>
          <cell r="AR384">
            <v>0</v>
          </cell>
          <cell r="AS384" t="str">
            <v xml:space="preserve">8716096    </v>
          </cell>
          <cell r="AT384">
            <v>8</v>
          </cell>
          <cell r="AU384">
            <v>1</v>
          </cell>
          <cell r="AV384">
            <v>2</v>
          </cell>
          <cell r="AW384">
            <v>7</v>
          </cell>
          <cell r="AY384">
            <v>18</v>
          </cell>
          <cell r="AZ384" t="str">
            <v xml:space="preserve">8716096    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F384">
            <v>0</v>
          </cell>
          <cell r="BG384" t="str">
            <v xml:space="preserve">8716096    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M384">
            <v>0</v>
          </cell>
          <cell r="BN384" t="str">
            <v xml:space="preserve">8716096    </v>
          </cell>
          <cell r="BR384">
            <v>1</v>
          </cell>
          <cell r="CZ384">
            <v>7</v>
          </cell>
          <cell r="DL384">
            <v>1</v>
          </cell>
          <cell r="DN384">
            <v>0</v>
          </cell>
          <cell r="EK384">
            <v>0</v>
          </cell>
          <cell r="ET384">
            <v>1</v>
          </cell>
          <cell r="FK384">
            <v>0</v>
          </cell>
          <cell r="FM384">
            <v>0</v>
          </cell>
          <cell r="FQ384">
            <v>1</v>
          </cell>
          <cell r="FU384">
            <v>0</v>
          </cell>
          <cell r="GC384">
            <v>9</v>
          </cell>
          <cell r="GH384">
            <v>-2</v>
          </cell>
          <cell r="HM384">
            <v>0</v>
          </cell>
        </row>
        <row r="385">
          <cell r="A385" t="str">
            <v>8712098</v>
          </cell>
          <cell r="B385">
            <v>5</v>
          </cell>
          <cell r="C385">
            <v>8</v>
          </cell>
          <cell r="D385" t="str">
            <v>98</v>
          </cell>
          <cell r="E385"/>
          <cell r="F385"/>
          <cell r="G385" t="str">
            <v>8712098</v>
          </cell>
          <cell r="H385" t="str">
            <v>EMANUEL</v>
          </cell>
          <cell r="I385" t="str">
            <v>00/0</v>
          </cell>
          <cell r="J385"/>
          <cell r="K385" t="str">
            <v>B</v>
          </cell>
          <cell r="L385" t="str">
            <v>D</v>
          </cell>
          <cell r="M385">
            <v>1399</v>
          </cell>
          <cell r="N385">
            <v>625</v>
          </cell>
          <cell r="O385">
            <v>733.42</v>
          </cell>
          <cell r="P385">
            <v>5</v>
          </cell>
          <cell r="Q385">
            <v>13</v>
          </cell>
          <cell r="R385">
            <v>8</v>
          </cell>
          <cell r="S385">
            <v>11</v>
          </cell>
          <cell r="T385">
            <v>13856.39</v>
          </cell>
          <cell r="U385">
            <v>60</v>
          </cell>
          <cell r="V385">
            <v>73663.259999999995</v>
          </cell>
          <cell r="W385">
            <v>70063</v>
          </cell>
          <cell r="X385" t="str">
            <v>SUPUN AIRSOFT P</v>
          </cell>
          <cell r="Y385">
            <v>606</v>
          </cell>
          <cell r="Z385">
            <v>745812.75</v>
          </cell>
          <cell r="AA385">
            <v>404101.79</v>
          </cell>
          <cell r="AB385">
            <v>338</v>
          </cell>
          <cell r="AC385" t="str">
            <v>201621</v>
          </cell>
          <cell r="AD385" t="str">
            <v>201705</v>
          </cell>
          <cell r="AE385">
            <v>410</v>
          </cell>
          <cell r="AF385">
            <v>2</v>
          </cell>
          <cell r="AG385">
            <v>412</v>
          </cell>
          <cell r="AH385" t="str">
            <v>201622</v>
          </cell>
          <cell r="AI385" t="str">
            <v>201733</v>
          </cell>
          <cell r="AJ385">
            <v>667</v>
          </cell>
          <cell r="AK385">
            <v>0</v>
          </cell>
          <cell r="AL385">
            <v>0</v>
          </cell>
          <cell r="AM385">
            <v>0</v>
          </cell>
          <cell r="AN385" t="str">
            <v>-</v>
          </cell>
          <cell r="AO385">
            <v>49.093000000000004</v>
          </cell>
          <cell r="AP385">
            <v>47.576000000000001</v>
          </cell>
          <cell r="AQ385">
            <v>45</v>
          </cell>
          <cell r="AR385">
            <v>9</v>
          </cell>
          <cell r="AS385" t="str">
            <v xml:space="preserve">8712098    </v>
          </cell>
          <cell r="AT385">
            <v>189</v>
          </cell>
          <cell r="AU385">
            <v>69</v>
          </cell>
          <cell r="AV385">
            <v>49</v>
          </cell>
          <cell r="AW385">
            <v>73</v>
          </cell>
          <cell r="AX385">
            <v>30</v>
          </cell>
          <cell r="AY385">
            <v>410</v>
          </cell>
          <cell r="AZ385" t="str">
            <v xml:space="preserve">8712098    </v>
          </cell>
          <cell r="BA385">
            <v>4</v>
          </cell>
          <cell r="BB385">
            <v>3</v>
          </cell>
          <cell r="BC385">
            <v>1</v>
          </cell>
          <cell r="BD385">
            <v>2</v>
          </cell>
          <cell r="BE385">
            <v>1</v>
          </cell>
          <cell r="BF385">
            <v>11</v>
          </cell>
          <cell r="BG385" t="str">
            <v xml:space="preserve">8712098    </v>
          </cell>
          <cell r="BH385">
            <v>21</v>
          </cell>
          <cell r="BI385">
            <v>10</v>
          </cell>
          <cell r="BJ385">
            <v>6</v>
          </cell>
          <cell r="BK385">
            <v>7</v>
          </cell>
          <cell r="BL385">
            <v>16</v>
          </cell>
          <cell r="BM385">
            <v>60</v>
          </cell>
          <cell r="BN385" t="str">
            <v xml:space="preserve">8712098    </v>
          </cell>
          <cell r="BO385">
            <v>17</v>
          </cell>
          <cell r="BP385">
            <v>13</v>
          </cell>
          <cell r="BQ385">
            <v>18</v>
          </cell>
          <cell r="BR385">
            <v>8</v>
          </cell>
          <cell r="BS385">
            <v>4</v>
          </cell>
          <cell r="BU385">
            <v>27</v>
          </cell>
          <cell r="BX385">
            <v>3</v>
          </cell>
          <cell r="BY385">
            <v>7</v>
          </cell>
          <cell r="BZ385">
            <v>7</v>
          </cell>
          <cell r="CH385">
            <v>13</v>
          </cell>
          <cell r="DH385">
            <v>11</v>
          </cell>
          <cell r="DL385">
            <v>6</v>
          </cell>
          <cell r="DM385">
            <v>4</v>
          </cell>
          <cell r="DN385">
            <v>6</v>
          </cell>
          <cell r="DO385">
            <v>4</v>
          </cell>
          <cell r="DP385">
            <v>4</v>
          </cell>
          <cell r="DQ385">
            <v>11</v>
          </cell>
          <cell r="DR385">
            <v>2</v>
          </cell>
          <cell r="DU385">
            <v>19</v>
          </cell>
          <cell r="DZ385">
            <v>6</v>
          </cell>
          <cell r="EX385">
            <v>0</v>
          </cell>
          <cell r="FC385">
            <v>5</v>
          </cell>
          <cell r="FD385">
            <v>17</v>
          </cell>
          <cell r="FE385">
            <v>5</v>
          </cell>
          <cell r="FQ385">
            <v>8</v>
          </cell>
          <cell r="FS385">
            <v>13</v>
          </cell>
          <cell r="FT385">
            <v>5</v>
          </cell>
          <cell r="FU385">
            <v>2</v>
          </cell>
          <cell r="FV385">
            <v>2</v>
          </cell>
          <cell r="FZ385">
            <v>5</v>
          </cell>
          <cell r="GB385">
            <v>7</v>
          </cell>
          <cell r="GD385">
            <v>14</v>
          </cell>
          <cell r="GE385">
            <v>6</v>
          </cell>
          <cell r="GH385">
            <v>0</v>
          </cell>
          <cell r="GI385">
            <v>5</v>
          </cell>
          <cell r="GK385">
            <v>0</v>
          </cell>
          <cell r="GR385">
            <v>0</v>
          </cell>
          <cell r="GS385">
            <v>19</v>
          </cell>
          <cell r="GU385">
            <v>4</v>
          </cell>
          <cell r="GY385">
            <v>6</v>
          </cell>
          <cell r="GZ385">
            <v>7</v>
          </cell>
          <cell r="HE385">
            <v>6</v>
          </cell>
          <cell r="HH385">
            <v>0</v>
          </cell>
          <cell r="HM385">
            <v>20</v>
          </cell>
          <cell r="HN385">
            <v>29</v>
          </cell>
          <cell r="HO385">
            <v>1</v>
          </cell>
          <cell r="HQ385">
            <v>8</v>
          </cell>
          <cell r="HR385">
            <v>9</v>
          </cell>
          <cell r="HS385">
            <v>11</v>
          </cell>
        </row>
        <row r="386">
          <cell r="A386" t="str">
            <v>8714098</v>
          </cell>
          <cell r="B386">
            <v>5</v>
          </cell>
          <cell r="C386">
            <v>8</v>
          </cell>
          <cell r="D386" t="str">
            <v>98</v>
          </cell>
          <cell r="E386"/>
          <cell r="F386"/>
          <cell r="G386" t="str">
            <v>8714098</v>
          </cell>
          <cell r="H386" t="str">
            <v>EMANUEL</v>
          </cell>
          <cell r="I386" t="str">
            <v>00/0</v>
          </cell>
          <cell r="J386"/>
          <cell r="K386" t="str">
            <v>B</v>
          </cell>
          <cell r="L386" t="str">
            <v>N</v>
          </cell>
          <cell r="M386">
            <v>1399</v>
          </cell>
          <cell r="N386">
            <v>625</v>
          </cell>
          <cell r="O386">
            <v>733.42</v>
          </cell>
          <cell r="P386">
            <v>2</v>
          </cell>
          <cell r="Q386">
            <v>4</v>
          </cell>
          <cell r="R386">
            <v>6</v>
          </cell>
          <cell r="S386">
            <v>7</v>
          </cell>
          <cell r="T386">
            <v>9249.31</v>
          </cell>
          <cell r="U386">
            <v>46</v>
          </cell>
          <cell r="V386">
            <v>56055.1</v>
          </cell>
          <cell r="W386">
            <v>70063</v>
          </cell>
          <cell r="X386" t="str">
            <v>SUPUN AIRSOFT P</v>
          </cell>
          <cell r="Y386">
            <v>567</v>
          </cell>
          <cell r="Z386">
            <v>692578.83</v>
          </cell>
          <cell r="AA386">
            <v>537515.74</v>
          </cell>
          <cell r="AB386">
            <v>451</v>
          </cell>
          <cell r="AC386" t="str">
            <v>201614</v>
          </cell>
          <cell r="AD386" t="str">
            <v>201705</v>
          </cell>
          <cell r="AE386">
            <v>178</v>
          </cell>
          <cell r="AF386">
            <v>0</v>
          </cell>
          <cell r="AG386">
            <v>178</v>
          </cell>
          <cell r="AH386" t="str">
            <v>201614</v>
          </cell>
          <cell r="AI386" t="str">
            <v>201733</v>
          </cell>
          <cell r="AJ386">
            <v>823</v>
          </cell>
          <cell r="AK386">
            <v>300</v>
          </cell>
          <cell r="AL386">
            <v>0</v>
          </cell>
          <cell r="AM386">
            <v>0</v>
          </cell>
          <cell r="AN386" t="str">
            <v>201734</v>
          </cell>
          <cell r="AO386">
            <v>48.710999999999999</v>
          </cell>
          <cell r="AP386">
            <v>47.576000000000001</v>
          </cell>
          <cell r="AQ386">
            <v>47</v>
          </cell>
          <cell r="AR386">
            <v>6</v>
          </cell>
          <cell r="AS386" t="str">
            <v xml:space="preserve">8714098    </v>
          </cell>
          <cell r="AT386">
            <v>54</v>
          </cell>
          <cell r="AU386">
            <v>31</v>
          </cell>
          <cell r="AV386">
            <v>36</v>
          </cell>
          <cell r="AW386">
            <v>38</v>
          </cell>
          <cell r="AX386">
            <v>19</v>
          </cell>
          <cell r="AY386">
            <v>178</v>
          </cell>
          <cell r="AZ386" t="str">
            <v xml:space="preserve">8714098    </v>
          </cell>
          <cell r="BA386">
            <v>1</v>
          </cell>
          <cell r="BB386">
            <v>2</v>
          </cell>
          <cell r="BC386">
            <v>0</v>
          </cell>
          <cell r="BD386">
            <v>3</v>
          </cell>
          <cell r="BE386">
            <v>1</v>
          </cell>
          <cell r="BF386">
            <v>7</v>
          </cell>
          <cell r="BG386" t="str">
            <v xml:space="preserve">8714098    </v>
          </cell>
          <cell r="BH386">
            <v>23</v>
          </cell>
          <cell r="BI386">
            <v>7</v>
          </cell>
          <cell r="BJ386">
            <v>4</v>
          </cell>
          <cell r="BK386">
            <v>9</v>
          </cell>
          <cell r="BL386">
            <v>3</v>
          </cell>
          <cell r="BM386">
            <v>46</v>
          </cell>
          <cell r="BN386" t="str">
            <v xml:space="preserve">8714098    </v>
          </cell>
          <cell r="BO386">
            <v>0</v>
          </cell>
          <cell r="BP386">
            <v>0</v>
          </cell>
          <cell r="BQ386">
            <v>0</v>
          </cell>
          <cell r="BR386">
            <v>12</v>
          </cell>
          <cell r="BS386">
            <v>1</v>
          </cell>
          <cell r="BU386">
            <v>5</v>
          </cell>
          <cell r="BX386">
            <v>6</v>
          </cell>
          <cell r="BY386">
            <v>2</v>
          </cell>
          <cell r="BZ386">
            <v>1</v>
          </cell>
          <cell r="CH386">
            <v>7</v>
          </cell>
          <cell r="DH386">
            <v>0</v>
          </cell>
          <cell r="DI386">
            <v>2</v>
          </cell>
          <cell r="DL386">
            <v>1</v>
          </cell>
          <cell r="DM386">
            <v>2</v>
          </cell>
          <cell r="DN386">
            <v>1</v>
          </cell>
          <cell r="DO386">
            <v>13</v>
          </cell>
          <cell r="DP386">
            <v>0</v>
          </cell>
          <cell r="DQ386">
            <v>1</v>
          </cell>
          <cell r="DR386">
            <v>1</v>
          </cell>
          <cell r="DU386">
            <v>9</v>
          </cell>
          <cell r="DX386">
            <v>0</v>
          </cell>
          <cell r="DY386">
            <v>1</v>
          </cell>
          <cell r="DZ386">
            <v>0</v>
          </cell>
          <cell r="EM386">
            <v>0</v>
          </cell>
          <cell r="EQ386">
            <v>0</v>
          </cell>
          <cell r="ER386">
            <v>4</v>
          </cell>
          <cell r="ES386">
            <v>7</v>
          </cell>
          <cell r="ET386">
            <v>3</v>
          </cell>
          <cell r="EU386">
            <v>2</v>
          </cell>
          <cell r="EV386">
            <v>4</v>
          </cell>
          <cell r="EW386">
            <v>5</v>
          </cell>
          <cell r="EX386">
            <v>0</v>
          </cell>
          <cell r="EY386">
            <v>2</v>
          </cell>
          <cell r="FC386">
            <v>0</v>
          </cell>
          <cell r="FD386">
            <v>3</v>
          </cell>
          <cell r="FE386">
            <v>2</v>
          </cell>
          <cell r="FF386">
            <v>0</v>
          </cell>
          <cell r="FQ386">
            <v>0</v>
          </cell>
          <cell r="FR386">
            <v>0</v>
          </cell>
          <cell r="FS386">
            <v>3</v>
          </cell>
          <cell r="FT386">
            <v>3</v>
          </cell>
          <cell r="FU386">
            <v>7</v>
          </cell>
          <cell r="FV386">
            <v>4</v>
          </cell>
          <cell r="FY386">
            <v>1</v>
          </cell>
          <cell r="GB386">
            <v>1</v>
          </cell>
          <cell r="GC386">
            <v>1</v>
          </cell>
          <cell r="GD386">
            <v>5</v>
          </cell>
          <cell r="GE386">
            <v>1</v>
          </cell>
          <cell r="GR386">
            <v>1</v>
          </cell>
          <cell r="GS386">
            <v>0</v>
          </cell>
          <cell r="GU386">
            <v>0</v>
          </cell>
          <cell r="GW386">
            <v>3</v>
          </cell>
          <cell r="GY386">
            <v>1</v>
          </cell>
          <cell r="GZ386">
            <v>0</v>
          </cell>
          <cell r="HA386">
            <v>3</v>
          </cell>
          <cell r="HB386">
            <v>3</v>
          </cell>
          <cell r="HM386">
            <v>2</v>
          </cell>
          <cell r="HN386">
            <v>5</v>
          </cell>
          <cell r="HO386">
            <v>4</v>
          </cell>
          <cell r="HP386">
            <v>10</v>
          </cell>
          <cell r="HQ386">
            <v>4</v>
          </cell>
          <cell r="HR386">
            <v>12</v>
          </cell>
          <cell r="HS386">
            <v>2</v>
          </cell>
        </row>
        <row r="387">
          <cell r="A387" t="str">
            <v>8712099</v>
          </cell>
          <cell r="B387">
            <v>5</v>
          </cell>
          <cell r="C387">
            <v>8</v>
          </cell>
          <cell r="D387" t="str">
            <v>99</v>
          </cell>
          <cell r="E387"/>
          <cell r="F387"/>
          <cell r="G387" t="str">
            <v>8712099</v>
          </cell>
          <cell r="H387" t="str">
            <v>HARPER</v>
          </cell>
          <cell r="I387" t="str">
            <v>00/0</v>
          </cell>
          <cell r="J387"/>
          <cell r="K387" t="str">
            <v>B</v>
          </cell>
          <cell r="L387" t="str">
            <v>N</v>
          </cell>
          <cell r="M387">
            <v>1399</v>
          </cell>
          <cell r="N387">
            <v>625</v>
          </cell>
          <cell r="O387">
            <v>733.42</v>
          </cell>
          <cell r="P387">
            <v>22</v>
          </cell>
          <cell r="Q387">
            <v>20</v>
          </cell>
          <cell r="R387">
            <v>21</v>
          </cell>
          <cell r="S387">
            <v>26</v>
          </cell>
          <cell r="T387">
            <v>34605.78</v>
          </cell>
          <cell r="U387">
            <v>172</v>
          </cell>
          <cell r="V387">
            <v>210817.66</v>
          </cell>
          <cell r="W387">
            <v>70063</v>
          </cell>
          <cell r="X387" t="str">
            <v>SUPUN AIRSOFT P</v>
          </cell>
          <cell r="Y387">
            <v>1182</v>
          </cell>
          <cell r="Z387">
            <v>1435651.9</v>
          </cell>
          <cell r="AA387">
            <v>663692.52</v>
          </cell>
          <cell r="AB387">
            <v>553</v>
          </cell>
          <cell r="AC387" t="str">
            <v>201623</v>
          </cell>
          <cell r="AD387" t="str">
            <v>201713</v>
          </cell>
          <cell r="AE387">
            <v>449</v>
          </cell>
          <cell r="AF387">
            <v>0</v>
          </cell>
          <cell r="AG387">
            <v>449</v>
          </cell>
          <cell r="AH387" t="str">
            <v>201623</v>
          </cell>
          <cell r="AI387" t="str">
            <v>201733</v>
          </cell>
          <cell r="AJ387">
            <v>706</v>
          </cell>
          <cell r="AK387">
            <v>0</v>
          </cell>
          <cell r="AL387">
            <v>0</v>
          </cell>
          <cell r="AM387">
            <v>0</v>
          </cell>
          <cell r="AN387" t="str">
            <v>-</v>
          </cell>
          <cell r="AO387">
            <v>49.008000000000003</v>
          </cell>
          <cell r="AP387">
            <v>47.576000000000001</v>
          </cell>
          <cell r="AQ387">
            <v>53</v>
          </cell>
          <cell r="AR387">
            <v>19</v>
          </cell>
          <cell r="AS387" t="str">
            <v xml:space="preserve">8712099    </v>
          </cell>
          <cell r="AT387">
            <v>130</v>
          </cell>
          <cell r="AU387">
            <v>63</v>
          </cell>
          <cell r="AV387">
            <v>88</v>
          </cell>
          <cell r="AW387">
            <v>99</v>
          </cell>
          <cell r="AX387">
            <v>69</v>
          </cell>
          <cell r="AY387">
            <v>449</v>
          </cell>
          <cell r="AZ387" t="str">
            <v xml:space="preserve">8712099    </v>
          </cell>
          <cell r="BA387">
            <v>7</v>
          </cell>
          <cell r="BB387">
            <v>3</v>
          </cell>
          <cell r="BC387">
            <v>2</v>
          </cell>
          <cell r="BD387">
            <v>5</v>
          </cell>
          <cell r="BE387">
            <v>9</v>
          </cell>
          <cell r="BF387">
            <v>26</v>
          </cell>
          <cell r="BG387" t="str">
            <v xml:space="preserve">8712099    </v>
          </cell>
          <cell r="BH387">
            <v>43</v>
          </cell>
          <cell r="BI387">
            <v>22</v>
          </cell>
          <cell r="BJ387">
            <v>32</v>
          </cell>
          <cell r="BK387">
            <v>48</v>
          </cell>
          <cell r="BL387">
            <v>27</v>
          </cell>
          <cell r="BM387">
            <v>172</v>
          </cell>
          <cell r="BN387" t="str">
            <v xml:space="preserve">8712099    </v>
          </cell>
          <cell r="BO387">
            <v>13</v>
          </cell>
          <cell r="BP387">
            <v>11</v>
          </cell>
          <cell r="BQ387">
            <v>3</v>
          </cell>
          <cell r="BR387">
            <v>8</v>
          </cell>
          <cell r="BS387">
            <v>12</v>
          </cell>
          <cell r="BU387">
            <v>6</v>
          </cell>
          <cell r="BX387">
            <v>13</v>
          </cell>
          <cell r="BY387">
            <v>3</v>
          </cell>
          <cell r="BZ387">
            <v>3</v>
          </cell>
          <cell r="CH387">
            <v>2</v>
          </cell>
          <cell r="DH387">
            <v>3</v>
          </cell>
          <cell r="DI387">
            <v>6</v>
          </cell>
          <cell r="DJ387">
            <v>0</v>
          </cell>
          <cell r="DL387">
            <v>4</v>
          </cell>
          <cell r="DM387">
            <v>8</v>
          </cell>
          <cell r="DN387">
            <v>0</v>
          </cell>
          <cell r="DP387">
            <v>2</v>
          </cell>
          <cell r="DQ387">
            <v>12</v>
          </cell>
          <cell r="DR387">
            <v>13</v>
          </cell>
          <cell r="DU387">
            <v>6</v>
          </cell>
          <cell r="DX387">
            <v>5</v>
          </cell>
          <cell r="EH387">
            <v>6</v>
          </cell>
          <cell r="EM387">
            <v>0</v>
          </cell>
          <cell r="ER387">
            <v>7</v>
          </cell>
          <cell r="EU387">
            <v>17</v>
          </cell>
          <cell r="EV387">
            <v>8</v>
          </cell>
          <cell r="EX387">
            <v>2</v>
          </cell>
          <cell r="EY387">
            <v>4</v>
          </cell>
          <cell r="FD387">
            <v>24</v>
          </cell>
          <cell r="FE387">
            <v>13</v>
          </cell>
          <cell r="FF387">
            <v>4</v>
          </cell>
          <cell r="FQ387">
            <v>6</v>
          </cell>
          <cell r="FR387">
            <v>3</v>
          </cell>
          <cell r="FS387">
            <v>11</v>
          </cell>
          <cell r="FT387">
            <v>7</v>
          </cell>
          <cell r="FU387">
            <v>19</v>
          </cell>
          <cell r="FV387">
            <v>8</v>
          </cell>
          <cell r="FY387">
            <v>7</v>
          </cell>
          <cell r="FZ387">
            <v>8</v>
          </cell>
          <cell r="GB387">
            <v>1</v>
          </cell>
          <cell r="GC387">
            <v>10</v>
          </cell>
          <cell r="GG387">
            <v>0</v>
          </cell>
          <cell r="GR387">
            <v>22</v>
          </cell>
          <cell r="GS387">
            <v>15</v>
          </cell>
          <cell r="GU387">
            <v>8</v>
          </cell>
          <cell r="GW387">
            <v>3</v>
          </cell>
          <cell r="GY387">
            <v>6</v>
          </cell>
          <cell r="GZ387">
            <v>3</v>
          </cell>
          <cell r="HA387">
            <v>8</v>
          </cell>
          <cell r="HC387">
            <v>0</v>
          </cell>
          <cell r="HM387">
            <v>15</v>
          </cell>
          <cell r="HN387">
            <v>11</v>
          </cell>
          <cell r="HO387">
            <v>9</v>
          </cell>
          <cell r="HP387">
            <v>9</v>
          </cell>
          <cell r="HQ387">
            <v>14</v>
          </cell>
          <cell r="HR387">
            <v>3</v>
          </cell>
          <cell r="HS387">
            <v>15</v>
          </cell>
        </row>
        <row r="388">
          <cell r="A388" t="str">
            <v>8714099</v>
          </cell>
          <cell r="B388">
            <v>5</v>
          </cell>
          <cell r="C388">
            <v>8</v>
          </cell>
          <cell r="D388" t="str">
            <v>99</v>
          </cell>
          <cell r="E388"/>
          <cell r="F388"/>
          <cell r="G388" t="str">
            <v>8714099</v>
          </cell>
          <cell r="H388" t="str">
            <v>HARPER</v>
          </cell>
          <cell r="I388" t="str">
            <v>00/0</v>
          </cell>
          <cell r="J388"/>
          <cell r="K388" t="str">
            <v>B</v>
          </cell>
          <cell r="L388" t="str">
            <v>N</v>
          </cell>
          <cell r="M388">
            <v>1399</v>
          </cell>
          <cell r="N388">
            <v>625</v>
          </cell>
          <cell r="O388">
            <v>733.42</v>
          </cell>
          <cell r="P388">
            <v>21</v>
          </cell>
          <cell r="Q388">
            <v>24</v>
          </cell>
          <cell r="R388">
            <v>16</v>
          </cell>
          <cell r="S388">
            <v>15</v>
          </cell>
          <cell r="T388">
            <v>19694.349999999999</v>
          </cell>
          <cell r="U388">
            <v>129</v>
          </cell>
          <cell r="V388">
            <v>157834.17000000001</v>
          </cell>
          <cell r="W388">
            <v>70063</v>
          </cell>
          <cell r="X388" t="str">
            <v>SUPUN AIRSOFT P</v>
          </cell>
          <cell r="Y388">
            <v>938</v>
          </cell>
          <cell r="Z388">
            <v>1137552.7</v>
          </cell>
          <cell r="AA388">
            <v>678326.78</v>
          </cell>
          <cell r="AB388">
            <v>562</v>
          </cell>
          <cell r="AC388" t="str">
            <v>201623</v>
          </cell>
          <cell r="AD388" t="str">
            <v>201715</v>
          </cell>
          <cell r="AE388">
            <v>182</v>
          </cell>
          <cell r="AF388">
            <v>0</v>
          </cell>
          <cell r="AG388">
            <v>182</v>
          </cell>
          <cell r="AH388" t="str">
            <v>201623</v>
          </cell>
          <cell r="AI388" t="str">
            <v>201733</v>
          </cell>
          <cell r="AJ388">
            <v>612</v>
          </cell>
          <cell r="AK388">
            <v>330</v>
          </cell>
          <cell r="AL388">
            <v>0</v>
          </cell>
          <cell r="AM388">
            <v>0</v>
          </cell>
          <cell r="AN388" t="str">
            <v>201734</v>
          </cell>
          <cell r="AO388">
            <v>48.917999999999999</v>
          </cell>
          <cell r="AP388">
            <v>47.576000000000001</v>
          </cell>
          <cell r="AQ388">
            <v>38</v>
          </cell>
          <cell r="AR388">
            <v>10</v>
          </cell>
          <cell r="AS388" t="str">
            <v xml:space="preserve">8714099    </v>
          </cell>
          <cell r="AT388">
            <v>62</v>
          </cell>
          <cell r="AU388">
            <v>28</v>
          </cell>
          <cell r="AV388">
            <v>49</v>
          </cell>
          <cell r="AW388">
            <v>44</v>
          </cell>
          <cell r="AX388">
            <v>9</v>
          </cell>
          <cell r="AY388">
            <v>192</v>
          </cell>
          <cell r="AZ388" t="str">
            <v xml:space="preserve">8714099    </v>
          </cell>
          <cell r="BA388">
            <v>4</v>
          </cell>
          <cell r="BB388">
            <v>1</v>
          </cell>
          <cell r="BC388">
            <v>4</v>
          </cell>
          <cell r="BD388">
            <v>5</v>
          </cell>
          <cell r="BE388">
            <v>1</v>
          </cell>
          <cell r="BF388">
            <v>15</v>
          </cell>
          <cell r="BG388" t="str">
            <v xml:space="preserve">8714099    </v>
          </cell>
          <cell r="BH388">
            <v>33</v>
          </cell>
          <cell r="BI388">
            <v>17</v>
          </cell>
          <cell r="BJ388">
            <v>29</v>
          </cell>
          <cell r="BK388">
            <v>32</v>
          </cell>
          <cell r="BL388">
            <v>18</v>
          </cell>
          <cell r="BM388">
            <v>129</v>
          </cell>
          <cell r="BN388" t="str">
            <v xml:space="preserve">8714099    </v>
          </cell>
          <cell r="BO388">
            <v>2</v>
          </cell>
          <cell r="BP388">
            <v>5</v>
          </cell>
          <cell r="BQ388">
            <v>0</v>
          </cell>
          <cell r="BS388">
            <v>3</v>
          </cell>
          <cell r="BU388">
            <v>0</v>
          </cell>
          <cell r="BX388">
            <v>0</v>
          </cell>
          <cell r="BY388">
            <v>5</v>
          </cell>
          <cell r="BZ388">
            <v>1</v>
          </cell>
          <cell r="CH388">
            <v>2</v>
          </cell>
          <cell r="DH388">
            <v>6</v>
          </cell>
          <cell r="DI388">
            <v>3</v>
          </cell>
          <cell r="DL388">
            <v>2</v>
          </cell>
          <cell r="DM388">
            <v>5</v>
          </cell>
          <cell r="DN388">
            <v>1</v>
          </cell>
          <cell r="DP388">
            <v>1</v>
          </cell>
          <cell r="DQ388">
            <v>0</v>
          </cell>
          <cell r="DR388">
            <v>0</v>
          </cell>
          <cell r="DU388">
            <v>2</v>
          </cell>
          <cell r="DX388">
            <v>0</v>
          </cell>
          <cell r="EE388">
            <v>9</v>
          </cell>
          <cell r="EF388">
            <v>0</v>
          </cell>
          <cell r="EM388">
            <v>0</v>
          </cell>
          <cell r="ER388">
            <v>0</v>
          </cell>
          <cell r="EU388">
            <v>9</v>
          </cell>
          <cell r="EX388">
            <v>0</v>
          </cell>
          <cell r="EY388">
            <v>0</v>
          </cell>
          <cell r="FD388">
            <v>15</v>
          </cell>
          <cell r="FE388">
            <v>10</v>
          </cell>
          <cell r="FQ388">
            <v>1</v>
          </cell>
          <cell r="FR388">
            <v>-1</v>
          </cell>
          <cell r="FS388">
            <v>2</v>
          </cell>
          <cell r="FT388">
            <v>4</v>
          </cell>
          <cell r="FU388">
            <v>7</v>
          </cell>
          <cell r="FV388">
            <v>2</v>
          </cell>
          <cell r="FY388">
            <v>4</v>
          </cell>
          <cell r="FZ388">
            <v>5</v>
          </cell>
          <cell r="GB388">
            <v>1</v>
          </cell>
          <cell r="GC388">
            <v>5</v>
          </cell>
          <cell r="GK388">
            <v>0</v>
          </cell>
          <cell r="GR388">
            <v>0</v>
          </cell>
          <cell r="GS388">
            <v>4</v>
          </cell>
          <cell r="GU388">
            <v>0</v>
          </cell>
          <cell r="GW388">
            <v>0</v>
          </cell>
          <cell r="GY388">
            <v>4</v>
          </cell>
          <cell r="GZ388">
            <v>0</v>
          </cell>
          <cell r="HA388">
            <v>1</v>
          </cell>
          <cell r="HC388">
            <v>0</v>
          </cell>
          <cell r="HD388">
            <v>0</v>
          </cell>
          <cell r="HE388">
            <v>3</v>
          </cell>
          <cell r="HH388">
            <v>0</v>
          </cell>
          <cell r="HM388">
            <v>9</v>
          </cell>
          <cell r="HN388">
            <v>9</v>
          </cell>
          <cell r="HO388">
            <v>9</v>
          </cell>
          <cell r="HP388">
            <v>8</v>
          </cell>
          <cell r="HQ388">
            <v>9</v>
          </cell>
          <cell r="HR388">
            <v>4</v>
          </cell>
          <cell r="HS388">
            <v>6</v>
          </cell>
        </row>
        <row r="389">
          <cell r="A389" t="str">
            <v>8645042</v>
          </cell>
          <cell r="B389">
            <v>5</v>
          </cell>
          <cell r="C389">
            <v>9</v>
          </cell>
          <cell r="D389" t="str">
            <v>42</v>
          </cell>
          <cell r="E389" t="str">
            <v>*</v>
          </cell>
          <cell r="F389" t="str">
            <v>X1499</v>
          </cell>
          <cell r="G389" t="str">
            <v>8645042</v>
          </cell>
          <cell r="H389" t="str">
            <v>ADWAY</v>
          </cell>
          <cell r="I389" t="str">
            <v>00/0</v>
          </cell>
          <cell r="J389"/>
          <cell r="K389" t="str">
            <v>P</v>
          </cell>
          <cell r="L389" t="str">
            <v>D</v>
          </cell>
          <cell r="M389">
            <v>2999</v>
          </cell>
          <cell r="N389">
            <v>1507</v>
          </cell>
          <cell r="O389">
            <v>1507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</v>
          </cell>
          <cell r="V389">
            <v>3589.4</v>
          </cell>
          <cell r="W389">
            <v>80005</v>
          </cell>
          <cell r="X389" t="str">
            <v xml:space="preserve">MUMBAI INDIA   </v>
          </cell>
          <cell r="Y389">
            <v>70</v>
          </cell>
          <cell r="Z389">
            <v>97912.82</v>
          </cell>
          <cell r="AA389">
            <v>6408.1</v>
          </cell>
          <cell r="AB389">
            <v>7</v>
          </cell>
          <cell r="AC389" t="str">
            <v>201525</v>
          </cell>
          <cell r="AD389" t="str">
            <v>201525</v>
          </cell>
          <cell r="AE389">
            <v>10</v>
          </cell>
          <cell r="AF389">
            <v>0</v>
          </cell>
          <cell r="AG389">
            <v>10</v>
          </cell>
          <cell r="AH389" t="str">
            <v>201525</v>
          </cell>
          <cell r="AI389" t="str">
            <v>201729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 t="str">
            <v>-</v>
          </cell>
          <cell r="AO389">
            <v>-25.954000000000001</v>
          </cell>
          <cell r="AP389">
            <v>41.033000000000001</v>
          </cell>
          <cell r="AQ389">
            <v>2</v>
          </cell>
          <cell r="AR389">
            <v>0</v>
          </cell>
          <cell r="AS389" t="str">
            <v xml:space="preserve">8645042    </v>
          </cell>
          <cell r="AU389">
            <v>9</v>
          </cell>
          <cell r="AV389">
            <v>0</v>
          </cell>
          <cell r="AW389">
            <v>1</v>
          </cell>
          <cell r="AY389">
            <v>10</v>
          </cell>
          <cell r="AZ389" t="str">
            <v xml:space="preserve">8645042    </v>
          </cell>
          <cell r="BB389">
            <v>0</v>
          </cell>
          <cell r="BC389">
            <v>0</v>
          </cell>
          <cell r="BD389">
            <v>0</v>
          </cell>
          <cell r="BF389">
            <v>0</v>
          </cell>
          <cell r="BG389" t="str">
            <v xml:space="preserve">8645042    </v>
          </cell>
          <cell r="BI389">
            <v>2</v>
          </cell>
          <cell r="BJ389">
            <v>0</v>
          </cell>
          <cell r="BK389">
            <v>1</v>
          </cell>
          <cell r="BM389">
            <v>3</v>
          </cell>
          <cell r="BN389" t="str">
            <v xml:space="preserve">8645042    </v>
          </cell>
          <cell r="EK389">
            <v>9</v>
          </cell>
          <cell r="FM389">
            <v>0</v>
          </cell>
          <cell r="FU389">
            <v>1</v>
          </cell>
          <cell r="HJ389">
            <v>0</v>
          </cell>
        </row>
        <row r="390">
          <cell r="A390" t="str">
            <v>5514501</v>
          </cell>
          <cell r="B390">
            <v>10</v>
          </cell>
          <cell r="C390">
            <v>2</v>
          </cell>
          <cell r="D390" t="str">
            <v>01</v>
          </cell>
          <cell r="E390"/>
          <cell r="F390"/>
          <cell r="G390" t="str">
            <v>5514501</v>
          </cell>
          <cell r="H390" t="str">
            <v>OLIVIYA</v>
          </cell>
          <cell r="I390" t="str">
            <v>00/0</v>
          </cell>
          <cell r="J390" t="str">
            <v>+</v>
          </cell>
          <cell r="K390" t="str">
            <v>B</v>
          </cell>
          <cell r="L390" t="str">
            <v>S</v>
          </cell>
          <cell r="M390">
            <v>999</v>
          </cell>
          <cell r="N390">
            <v>428.26</v>
          </cell>
          <cell r="O390">
            <v>502.55</v>
          </cell>
          <cell r="P390">
            <v>10</v>
          </cell>
          <cell r="Q390">
            <v>10</v>
          </cell>
          <cell r="R390">
            <v>7</v>
          </cell>
          <cell r="S390">
            <v>6</v>
          </cell>
          <cell r="T390">
            <v>5499.78</v>
          </cell>
          <cell r="U390">
            <v>55</v>
          </cell>
          <cell r="V390">
            <v>47715.11</v>
          </cell>
          <cell r="W390">
            <v>70077</v>
          </cell>
          <cell r="X390" t="str">
            <v xml:space="preserve">C.P.I FOOTWARE </v>
          </cell>
          <cell r="Y390">
            <v>55</v>
          </cell>
          <cell r="Z390">
            <v>47714.559999999998</v>
          </cell>
          <cell r="AA390">
            <v>95816.03</v>
          </cell>
          <cell r="AB390">
            <v>179</v>
          </cell>
          <cell r="AC390" t="str">
            <v>201519</v>
          </cell>
          <cell r="AD390" t="str">
            <v>201715</v>
          </cell>
          <cell r="AE390">
            <v>179</v>
          </cell>
          <cell r="AF390">
            <v>0</v>
          </cell>
          <cell r="AG390">
            <v>179</v>
          </cell>
          <cell r="AH390" t="str">
            <v>201523</v>
          </cell>
          <cell r="AI390" t="str">
            <v>201733</v>
          </cell>
          <cell r="AJ390">
            <v>0</v>
          </cell>
          <cell r="AK390">
            <v>200</v>
          </cell>
          <cell r="AL390">
            <v>0</v>
          </cell>
          <cell r="AM390">
            <v>0</v>
          </cell>
          <cell r="AN390" t="str">
            <v>201735</v>
          </cell>
          <cell r="AO390">
            <v>50.636000000000003</v>
          </cell>
          <cell r="AP390">
            <v>49.695</v>
          </cell>
          <cell r="AQ390">
            <v>32</v>
          </cell>
          <cell r="AR390">
            <v>6</v>
          </cell>
          <cell r="AS390" t="str">
            <v xml:space="preserve">5514501    </v>
          </cell>
          <cell r="AT390">
            <v>26</v>
          </cell>
          <cell r="AU390">
            <v>33</v>
          </cell>
          <cell r="AV390">
            <v>35</v>
          </cell>
          <cell r="AW390">
            <v>62</v>
          </cell>
          <cell r="AX390">
            <v>23</v>
          </cell>
          <cell r="AY390">
            <v>179</v>
          </cell>
          <cell r="AZ390" t="str">
            <v xml:space="preserve">5514501    </v>
          </cell>
          <cell r="BA390">
            <v>3</v>
          </cell>
          <cell r="BB390">
            <v>1</v>
          </cell>
          <cell r="BC390">
            <v>1</v>
          </cell>
          <cell r="BD390">
            <v>1</v>
          </cell>
          <cell r="BE390">
            <v>0</v>
          </cell>
          <cell r="BF390">
            <v>6</v>
          </cell>
          <cell r="BG390" t="str">
            <v xml:space="preserve">5514501    </v>
          </cell>
          <cell r="BH390">
            <v>17</v>
          </cell>
          <cell r="BI390">
            <v>12</v>
          </cell>
          <cell r="BJ390">
            <v>9</v>
          </cell>
          <cell r="BK390">
            <v>14</v>
          </cell>
          <cell r="BL390">
            <v>3</v>
          </cell>
          <cell r="BM390">
            <v>55</v>
          </cell>
          <cell r="BN390" t="str">
            <v xml:space="preserve">5514501    </v>
          </cell>
          <cell r="BO390">
            <v>7</v>
          </cell>
          <cell r="BP390">
            <v>0</v>
          </cell>
          <cell r="BQ390">
            <v>3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4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4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G390">
            <v>2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5</v>
          </cell>
          <cell r="DM390">
            <v>0</v>
          </cell>
          <cell r="DN390">
            <v>10</v>
          </cell>
          <cell r="DO390">
            <v>0</v>
          </cell>
          <cell r="DP390">
            <v>1</v>
          </cell>
          <cell r="DQ390">
            <v>9</v>
          </cell>
          <cell r="DR390">
            <v>4</v>
          </cell>
          <cell r="DS390">
            <v>0</v>
          </cell>
          <cell r="DT390">
            <v>0</v>
          </cell>
          <cell r="DU390">
            <v>1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1</v>
          </cell>
          <cell r="EI390">
            <v>0</v>
          </cell>
          <cell r="EJ390">
            <v>0</v>
          </cell>
          <cell r="EK390">
            <v>3</v>
          </cell>
          <cell r="EL390">
            <v>0</v>
          </cell>
          <cell r="EM390">
            <v>0</v>
          </cell>
          <cell r="EN390">
            <v>0</v>
          </cell>
          <cell r="EO390">
            <v>0</v>
          </cell>
          <cell r="EP390">
            <v>0</v>
          </cell>
          <cell r="EQ390">
            <v>0</v>
          </cell>
          <cell r="ER390">
            <v>0</v>
          </cell>
          <cell r="ES390">
            <v>0</v>
          </cell>
          <cell r="ET390">
            <v>0</v>
          </cell>
          <cell r="EU390">
            <v>0</v>
          </cell>
          <cell r="EV390">
            <v>0</v>
          </cell>
          <cell r="EW390">
            <v>0</v>
          </cell>
          <cell r="EX390">
            <v>0</v>
          </cell>
          <cell r="EY390">
            <v>0</v>
          </cell>
          <cell r="EZ390">
            <v>0</v>
          </cell>
          <cell r="FA390">
            <v>0</v>
          </cell>
          <cell r="FB390">
            <v>0</v>
          </cell>
          <cell r="FC390">
            <v>0</v>
          </cell>
          <cell r="FD390">
            <v>0</v>
          </cell>
          <cell r="FE390">
            <v>3</v>
          </cell>
          <cell r="FF390">
            <v>0</v>
          </cell>
          <cell r="FG390">
            <v>0</v>
          </cell>
          <cell r="FH390">
            <v>0</v>
          </cell>
          <cell r="FI390">
            <v>0</v>
          </cell>
          <cell r="FJ390">
            <v>0</v>
          </cell>
          <cell r="FK390">
            <v>0</v>
          </cell>
          <cell r="FL390">
            <v>0</v>
          </cell>
          <cell r="FM390">
            <v>0</v>
          </cell>
          <cell r="FN390">
            <v>0</v>
          </cell>
          <cell r="FO390">
            <v>0</v>
          </cell>
          <cell r="FP390">
            <v>0</v>
          </cell>
          <cell r="FQ390">
            <v>7</v>
          </cell>
          <cell r="FR390">
            <v>13</v>
          </cell>
          <cell r="FS390">
            <v>1</v>
          </cell>
          <cell r="FT390">
            <v>12</v>
          </cell>
          <cell r="FU390">
            <v>7</v>
          </cell>
          <cell r="FV390">
            <v>9</v>
          </cell>
          <cell r="FW390">
            <v>0</v>
          </cell>
          <cell r="FY390">
            <v>11</v>
          </cell>
          <cell r="FZ390">
            <v>4</v>
          </cell>
          <cell r="GA390">
            <v>0</v>
          </cell>
          <cell r="GB390">
            <v>4</v>
          </cell>
          <cell r="GC390">
            <v>0</v>
          </cell>
          <cell r="GD390">
            <v>14</v>
          </cell>
          <cell r="GE390">
            <v>7</v>
          </cell>
          <cell r="GF390">
            <v>0</v>
          </cell>
          <cell r="GH390">
            <v>0</v>
          </cell>
          <cell r="GI390">
            <v>0</v>
          </cell>
          <cell r="GJ390">
            <v>0</v>
          </cell>
          <cell r="GK390">
            <v>0</v>
          </cell>
          <cell r="GL390">
            <v>1</v>
          </cell>
          <cell r="GM390">
            <v>0</v>
          </cell>
          <cell r="GN390">
            <v>0</v>
          </cell>
          <cell r="GO390">
            <v>0</v>
          </cell>
          <cell r="GP390">
            <v>0</v>
          </cell>
          <cell r="GQ390">
            <v>0</v>
          </cell>
          <cell r="GR390">
            <v>0</v>
          </cell>
          <cell r="GS390">
            <v>1</v>
          </cell>
          <cell r="GT390">
            <v>0</v>
          </cell>
          <cell r="GU390">
            <v>0</v>
          </cell>
          <cell r="GV390">
            <v>0</v>
          </cell>
          <cell r="GW390">
            <v>0</v>
          </cell>
          <cell r="GX390">
            <v>0</v>
          </cell>
          <cell r="GY390">
            <v>0</v>
          </cell>
          <cell r="GZ390">
            <v>7</v>
          </cell>
          <cell r="HA390">
            <v>11</v>
          </cell>
          <cell r="HB390">
            <v>0</v>
          </cell>
          <cell r="HE390">
            <v>0</v>
          </cell>
          <cell r="HF390">
            <v>0</v>
          </cell>
          <cell r="HI390">
            <v>0</v>
          </cell>
          <cell r="HJ390">
            <v>0</v>
          </cell>
          <cell r="HK390">
            <v>0</v>
          </cell>
          <cell r="HL390">
            <v>0</v>
          </cell>
          <cell r="HM390">
            <v>4</v>
          </cell>
          <cell r="HN390">
            <v>7</v>
          </cell>
          <cell r="HO390">
            <v>0</v>
          </cell>
          <cell r="HP390">
            <v>0</v>
          </cell>
          <cell r="HQ390">
            <v>2</v>
          </cell>
          <cell r="HR390">
            <v>2</v>
          </cell>
          <cell r="HS390">
            <v>0</v>
          </cell>
        </row>
        <row r="391">
          <cell r="A391" t="str">
            <v>5516501</v>
          </cell>
          <cell r="B391">
            <v>10</v>
          </cell>
          <cell r="C391">
            <v>2</v>
          </cell>
          <cell r="D391" t="str">
            <v>01</v>
          </cell>
          <cell r="E391"/>
          <cell r="F391"/>
          <cell r="G391" t="str">
            <v>5516501</v>
          </cell>
          <cell r="H391" t="str">
            <v>OLIVIYA</v>
          </cell>
          <cell r="I391" t="str">
            <v>00/0</v>
          </cell>
          <cell r="J391" t="str">
            <v>+</v>
          </cell>
          <cell r="K391" t="str">
            <v>B</v>
          </cell>
          <cell r="L391" t="str">
            <v>N</v>
          </cell>
          <cell r="M391">
            <v>999</v>
          </cell>
          <cell r="N391">
            <v>428.26</v>
          </cell>
          <cell r="O391">
            <v>502.55</v>
          </cell>
          <cell r="P391">
            <v>15</v>
          </cell>
          <cell r="Q391">
            <v>19</v>
          </cell>
          <cell r="R391">
            <v>18</v>
          </cell>
          <cell r="S391">
            <v>16</v>
          </cell>
          <cell r="T391">
            <v>15168.32</v>
          </cell>
          <cell r="U391">
            <v>148</v>
          </cell>
          <cell r="V391">
            <v>127993.52</v>
          </cell>
          <cell r="W391">
            <v>70077</v>
          </cell>
          <cell r="X391" t="str">
            <v xml:space="preserve">C.P.I FOOTWARE </v>
          </cell>
          <cell r="Y391">
            <v>945</v>
          </cell>
          <cell r="Z391">
            <v>813082.2</v>
          </cell>
          <cell r="AA391">
            <v>804657.1</v>
          </cell>
          <cell r="AB391">
            <v>945</v>
          </cell>
          <cell r="AC391" t="str">
            <v>201513</v>
          </cell>
          <cell r="AD391" t="str">
            <v>201714</v>
          </cell>
          <cell r="AE391">
            <v>192</v>
          </cell>
          <cell r="AF391">
            <v>0</v>
          </cell>
          <cell r="AG391">
            <v>192</v>
          </cell>
          <cell r="AH391" t="str">
            <v>201515</v>
          </cell>
          <cell r="AI391" t="str">
            <v>201733</v>
          </cell>
          <cell r="AJ391">
            <v>9</v>
          </cell>
          <cell r="AK391">
            <v>550</v>
          </cell>
          <cell r="AL391">
            <v>0</v>
          </cell>
          <cell r="AM391">
            <v>0</v>
          </cell>
          <cell r="AN391" t="str">
            <v>201735</v>
          </cell>
          <cell r="AO391">
            <v>50.48</v>
          </cell>
          <cell r="AP391">
            <v>49.695</v>
          </cell>
          <cell r="AQ391">
            <v>43</v>
          </cell>
          <cell r="AR391">
            <v>12</v>
          </cell>
          <cell r="AS391" t="str">
            <v xml:space="preserve">5516501    </v>
          </cell>
          <cell r="AT391">
            <v>16</v>
          </cell>
          <cell r="AU391">
            <v>53</v>
          </cell>
          <cell r="AV391">
            <v>69</v>
          </cell>
          <cell r="AW391">
            <v>30</v>
          </cell>
          <cell r="AX391">
            <v>24</v>
          </cell>
          <cell r="AY391">
            <v>192</v>
          </cell>
          <cell r="AZ391" t="str">
            <v xml:space="preserve">5516501    </v>
          </cell>
          <cell r="BA391">
            <v>4</v>
          </cell>
          <cell r="BB391">
            <v>1</v>
          </cell>
          <cell r="BC391">
            <v>5</v>
          </cell>
          <cell r="BD391">
            <v>2</v>
          </cell>
          <cell r="BE391">
            <v>4</v>
          </cell>
          <cell r="BF391">
            <v>16</v>
          </cell>
          <cell r="BG391" t="str">
            <v xml:space="preserve">5516501    </v>
          </cell>
          <cell r="BH391">
            <v>31</v>
          </cell>
          <cell r="BI391">
            <v>31</v>
          </cell>
          <cell r="BJ391">
            <v>27</v>
          </cell>
          <cell r="BK391">
            <v>33</v>
          </cell>
          <cell r="BL391">
            <v>26</v>
          </cell>
          <cell r="BM391">
            <v>148</v>
          </cell>
          <cell r="BN391" t="str">
            <v xml:space="preserve">5516501    </v>
          </cell>
          <cell r="BO391">
            <v>0</v>
          </cell>
          <cell r="BP391">
            <v>0</v>
          </cell>
          <cell r="BQ391">
            <v>2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6</v>
          </cell>
          <cell r="BY391">
            <v>3</v>
          </cell>
          <cell r="BZ391">
            <v>1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2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G391">
            <v>5</v>
          </cell>
          <cell r="DH391">
            <v>2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6</v>
          </cell>
          <cell r="DN391">
            <v>0</v>
          </cell>
          <cell r="DO391">
            <v>3</v>
          </cell>
          <cell r="DP391">
            <v>0</v>
          </cell>
          <cell r="DQ391">
            <v>4</v>
          </cell>
          <cell r="DR391">
            <v>7</v>
          </cell>
          <cell r="DS391">
            <v>0</v>
          </cell>
          <cell r="DT391">
            <v>0</v>
          </cell>
          <cell r="DU391">
            <v>14</v>
          </cell>
          <cell r="DV391">
            <v>0</v>
          </cell>
          <cell r="DW391">
            <v>0</v>
          </cell>
          <cell r="DX391">
            <v>0</v>
          </cell>
          <cell r="DY391">
            <v>11</v>
          </cell>
          <cell r="DZ391">
            <v>5</v>
          </cell>
          <cell r="EA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1</v>
          </cell>
          <cell r="EI391">
            <v>0</v>
          </cell>
          <cell r="EJ391">
            <v>0</v>
          </cell>
          <cell r="EK391">
            <v>0</v>
          </cell>
          <cell r="EL391">
            <v>0</v>
          </cell>
          <cell r="EM391">
            <v>0</v>
          </cell>
          <cell r="EN391">
            <v>0</v>
          </cell>
          <cell r="EO391">
            <v>0</v>
          </cell>
          <cell r="EP391">
            <v>0</v>
          </cell>
          <cell r="EQ391">
            <v>0</v>
          </cell>
          <cell r="ER391">
            <v>8</v>
          </cell>
          <cell r="ES391">
            <v>8</v>
          </cell>
          <cell r="ET391">
            <v>0</v>
          </cell>
          <cell r="EU391">
            <v>3</v>
          </cell>
          <cell r="EV391">
            <v>0</v>
          </cell>
          <cell r="EW391">
            <v>16</v>
          </cell>
          <cell r="EX391">
            <v>11</v>
          </cell>
          <cell r="EY391">
            <v>0</v>
          </cell>
          <cell r="EZ391">
            <v>0</v>
          </cell>
          <cell r="FA391">
            <v>0</v>
          </cell>
          <cell r="FB391">
            <v>0</v>
          </cell>
          <cell r="FC391">
            <v>3</v>
          </cell>
          <cell r="FD391">
            <v>0</v>
          </cell>
          <cell r="FE391">
            <v>0</v>
          </cell>
          <cell r="FF391">
            <v>8</v>
          </cell>
          <cell r="FG391">
            <v>0</v>
          </cell>
          <cell r="FH391">
            <v>0</v>
          </cell>
          <cell r="FI391">
            <v>0</v>
          </cell>
          <cell r="FJ391">
            <v>0</v>
          </cell>
          <cell r="FK391">
            <v>0</v>
          </cell>
          <cell r="FL391">
            <v>0</v>
          </cell>
          <cell r="FM391">
            <v>0</v>
          </cell>
          <cell r="FN391">
            <v>0</v>
          </cell>
          <cell r="FO391">
            <v>0</v>
          </cell>
          <cell r="FP391">
            <v>0</v>
          </cell>
          <cell r="FQ391">
            <v>4</v>
          </cell>
          <cell r="FR391">
            <v>6</v>
          </cell>
          <cell r="FS391">
            <v>2</v>
          </cell>
          <cell r="FT391">
            <v>2</v>
          </cell>
          <cell r="FU391">
            <v>3</v>
          </cell>
          <cell r="FV391">
            <v>2</v>
          </cell>
          <cell r="FW391">
            <v>0</v>
          </cell>
          <cell r="FY391">
            <v>8</v>
          </cell>
          <cell r="FZ391">
            <v>8</v>
          </cell>
          <cell r="GA391">
            <v>0</v>
          </cell>
          <cell r="GB391">
            <v>0</v>
          </cell>
          <cell r="GC391">
            <v>0</v>
          </cell>
          <cell r="GD391">
            <v>0</v>
          </cell>
          <cell r="GE391">
            <v>1</v>
          </cell>
          <cell r="GF391">
            <v>0</v>
          </cell>
          <cell r="GH391">
            <v>0</v>
          </cell>
          <cell r="GI391">
            <v>1</v>
          </cell>
          <cell r="GJ391">
            <v>0</v>
          </cell>
          <cell r="GK391">
            <v>0</v>
          </cell>
          <cell r="GL391">
            <v>0</v>
          </cell>
          <cell r="GM391">
            <v>0</v>
          </cell>
          <cell r="GN391">
            <v>0</v>
          </cell>
          <cell r="GO391">
            <v>0</v>
          </cell>
          <cell r="GP391">
            <v>0</v>
          </cell>
          <cell r="GQ391">
            <v>0</v>
          </cell>
          <cell r="GR391">
            <v>2</v>
          </cell>
          <cell r="GS391">
            <v>1</v>
          </cell>
          <cell r="GT391">
            <v>0</v>
          </cell>
          <cell r="GU391">
            <v>2</v>
          </cell>
          <cell r="GV391">
            <v>0</v>
          </cell>
          <cell r="GW391">
            <v>0</v>
          </cell>
          <cell r="GX391">
            <v>0</v>
          </cell>
          <cell r="GY391">
            <v>0</v>
          </cell>
          <cell r="GZ391">
            <v>1</v>
          </cell>
          <cell r="HA391">
            <v>3</v>
          </cell>
          <cell r="HB391">
            <v>9</v>
          </cell>
          <cell r="HC391">
            <v>0</v>
          </cell>
          <cell r="HE391">
            <v>1</v>
          </cell>
          <cell r="HF391">
            <v>0</v>
          </cell>
          <cell r="HH391">
            <v>0</v>
          </cell>
          <cell r="HI391">
            <v>0</v>
          </cell>
          <cell r="HJ391">
            <v>0</v>
          </cell>
          <cell r="HK391">
            <v>0</v>
          </cell>
          <cell r="HL391">
            <v>0</v>
          </cell>
          <cell r="HM391">
            <v>2</v>
          </cell>
          <cell r="HN391">
            <v>0</v>
          </cell>
          <cell r="HO391">
            <v>4</v>
          </cell>
          <cell r="HP391">
            <v>1</v>
          </cell>
          <cell r="HQ391">
            <v>5</v>
          </cell>
          <cell r="HR391">
            <v>-2</v>
          </cell>
          <cell r="HS391">
            <v>2</v>
          </cell>
        </row>
        <row r="392">
          <cell r="A392" t="str">
            <v>5593503</v>
          </cell>
          <cell r="B392">
            <v>10</v>
          </cell>
          <cell r="C392">
            <v>2</v>
          </cell>
          <cell r="D392" t="str">
            <v>03</v>
          </cell>
          <cell r="E392" t="str">
            <v>*</v>
          </cell>
          <cell r="F392" t="str">
            <v>X499</v>
          </cell>
          <cell r="G392" t="str">
            <v>5593503</v>
          </cell>
          <cell r="H392" t="str">
            <v>CLAIRE</v>
          </cell>
          <cell r="I392" t="str">
            <v>00/0</v>
          </cell>
          <cell r="J392" t="str">
            <v>+</v>
          </cell>
          <cell r="K392" t="str">
            <v>B</v>
          </cell>
          <cell r="L392" t="str">
            <v>D</v>
          </cell>
          <cell r="M392">
            <v>999</v>
          </cell>
          <cell r="N392">
            <v>441.4</v>
          </cell>
          <cell r="O392">
            <v>509.27</v>
          </cell>
          <cell r="P392">
            <v>3</v>
          </cell>
          <cell r="Q392">
            <v>3</v>
          </cell>
          <cell r="R392">
            <v>3</v>
          </cell>
          <cell r="S392">
            <v>5</v>
          </cell>
          <cell r="T392">
            <v>2254.12</v>
          </cell>
          <cell r="U392">
            <v>18</v>
          </cell>
          <cell r="V392">
            <v>6956.38</v>
          </cell>
          <cell r="W392">
            <v>70077</v>
          </cell>
          <cell r="X392" t="str">
            <v xml:space="preserve">C.P.I FOOTWARE </v>
          </cell>
          <cell r="Y392">
            <v>106</v>
          </cell>
          <cell r="Z392">
            <v>92205.1</v>
          </cell>
          <cell r="AA392">
            <v>2979.91</v>
          </cell>
          <cell r="AB392">
            <v>11</v>
          </cell>
          <cell r="AC392" t="str">
            <v>201442</v>
          </cell>
          <cell r="AD392" t="str">
            <v>201614</v>
          </cell>
          <cell r="AE392">
            <v>157</v>
          </cell>
          <cell r="AF392">
            <v>0</v>
          </cell>
          <cell r="AG392">
            <v>157</v>
          </cell>
          <cell r="AH392" t="str">
            <v>201443</v>
          </cell>
          <cell r="AI392" t="str">
            <v>201733</v>
          </cell>
          <cell r="AJ392">
            <v>14</v>
          </cell>
          <cell r="AK392">
            <v>0</v>
          </cell>
          <cell r="AL392">
            <v>0</v>
          </cell>
          <cell r="AM392">
            <v>0</v>
          </cell>
          <cell r="AN392" t="str">
            <v>-</v>
          </cell>
          <cell r="AO392">
            <v>-14.215</v>
          </cell>
          <cell r="AP392">
            <v>48.151000000000003</v>
          </cell>
          <cell r="AQ392">
            <v>18</v>
          </cell>
          <cell r="AR392">
            <v>4</v>
          </cell>
          <cell r="AS392" t="str">
            <v xml:space="preserve">5593503    </v>
          </cell>
          <cell r="AT392">
            <v>77</v>
          </cell>
          <cell r="AU392">
            <v>3</v>
          </cell>
          <cell r="AV392">
            <v>13</v>
          </cell>
          <cell r="AW392">
            <v>56</v>
          </cell>
          <cell r="AX392">
            <v>8</v>
          </cell>
          <cell r="AY392">
            <v>157</v>
          </cell>
          <cell r="AZ392" t="str">
            <v xml:space="preserve">5593503    </v>
          </cell>
          <cell r="BA392">
            <v>1</v>
          </cell>
          <cell r="BB392">
            <v>1</v>
          </cell>
          <cell r="BC392">
            <v>1</v>
          </cell>
          <cell r="BD392">
            <v>2</v>
          </cell>
          <cell r="BE392">
            <v>0</v>
          </cell>
          <cell r="BF392">
            <v>5</v>
          </cell>
          <cell r="BG392" t="str">
            <v xml:space="preserve">5593503    </v>
          </cell>
          <cell r="BH392">
            <v>10</v>
          </cell>
          <cell r="BI392">
            <v>1</v>
          </cell>
          <cell r="BJ392">
            <v>3</v>
          </cell>
          <cell r="BK392">
            <v>3</v>
          </cell>
          <cell r="BL392">
            <v>1</v>
          </cell>
          <cell r="BM392">
            <v>18</v>
          </cell>
          <cell r="BN392" t="str">
            <v xml:space="preserve">5593503    </v>
          </cell>
          <cell r="BO392">
            <v>1</v>
          </cell>
          <cell r="BP392">
            <v>14</v>
          </cell>
          <cell r="BQ392">
            <v>2</v>
          </cell>
          <cell r="BX392">
            <v>0</v>
          </cell>
          <cell r="CZ392">
            <v>52</v>
          </cell>
          <cell r="DM392">
            <v>0</v>
          </cell>
          <cell r="DP392">
            <v>3</v>
          </cell>
          <cell r="DR392">
            <v>1</v>
          </cell>
          <cell r="DZ392">
            <v>1</v>
          </cell>
          <cell r="EK392">
            <v>1</v>
          </cell>
          <cell r="EU392">
            <v>0</v>
          </cell>
          <cell r="EY392">
            <v>5</v>
          </cell>
          <cell r="FC392">
            <v>0</v>
          </cell>
          <cell r="FE392">
            <v>2</v>
          </cell>
          <cell r="FG392">
            <v>0</v>
          </cell>
          <cell r="FK392">
            <v>0</v>
          </cell>
          <cell r="FM392">
            <v>0</v>
          </cell>
          <cell r="FQ392">
            <v>11</v>
          </cell>
          <cell r="FR392">
            <v>3</v>
          </cell>
          <cell r="FT392">
            <v>0</v>
          </cell>
          <cell r="FU392">
            <v>1</v>
          </cell>
          <cell r="GB392">
            <v>0</v>
          </cell>
          <cell r="GL392">
            <v>1</v>
          </cell>
          <cell r="GZ392">
            <v>0</v>
          </cell>
          <cell r="HB392">
            <v>0</v>
          </cell>
          <cell r="HC392">
            <v>0</v>
          </cell>
          <cell r="HM392">
            <v>5</v>
          </cell>
          <cell r="HN392">
            <v>2</v>
          </cell>
          <cell r="HO392">
            <v>1</v>
          </cell>
          <cell r="HQ392">
            <v>51</v>
          </cell>
        </row>
        <row r="393">
          <cell r="A393" t="str">
            <v>5514506</v>
          </cell>
          <cell r="B393">
            <v>10</v>
          </cell>
          <cell r="C393">
            <v>2</v>
          </cell>
          <cell r="D393" t="str">
            <v>06</v>
          </cell>
          <cell r="E393" t="str">
            <v>*</v>
          </cell>
          <cell r="F393"/>
          <cell r="G393" t="str">
            <v>5514506</v>
          </cell>
          <cell r="H393" t="str">
            <v>BELLA</v>
          </cell>
          <cell r="I393" t="str">
            <v>00/0</v>
          </cell>
          <cell r="J393" t="str">
            <v>+</v>
          </cell>
          <cell r="K393" t="str">
            <v>B</v>
          </cell>
          <cell r="L393" t="str">
            <v>D</v>
          </cell>
          <cell r="M393">
            <v>999</v>
          </cell>
          <cell r="N393">
            <v>435</v>
          </cell>
          <cell r="O393">
            <v>510.46</v>
          </cell>
          <cell r="P393">
            <v>5</v>
          </cell>
          <cell r="Q393">
            <v>7</v>
          </cell>
          <cell r="R393">
            <v>8</v>
          </cell>
          <cell r="S393">
            <v>7</v>
          </cell>
          <cell r="T393">
            <v>6228.07</v>
          </cell>
          <cell r="U393">
            <v>56</v>
          </cell>
          <cell r="V393">
            <v>48192.28</v>
          </cell>
          <cell r="W393">
            <v>70078</v>
          </cell>
          <cell r="X393" t="str">
            <v>SIRIMAL FOOT WE</v>
          </cell>
          <cell r="Y393">
            <v>384</v>
          </cell>
          <cell r="Z393">
            <v>338584.13</v>
          </cell>
          <cell r="AA393">
            <v>181306.51</v>
          </cell>
          <cell r="AB393">
            <v>215</v>
          </cell>
          <cell r="AC393" t="str">
            <v>201551</v>
          </cell>
          <cell r="AD393" t="str">
            <v>201647</v>
          </cell>
          <cell r="AE393">
            <v>174</v>
          </cell>
          <cell r="AF393">
            <v>1</v>
          </cell>
          <cell r="AG393">
            <v>175</v>
          </cell>
          <cell r="AH393" t="str">
            <v>201552</v>
          </cell>
          <cell r="AI393" t="str">
            <v>201733</v>
          </cell>
          <cell r="AJ393">
            <v>12</v>
          </cell>
          <cell r="AK393">
            <v>0</v>
          </cell>
          <cell r="AL393">
            <v>0</v>
          </cell>
          <cell r="AM393">
            <v>0</v>
          </cell>
          <cell r="AN393" t="str">
            <v>-</v>
          </cell>
          <cell r="AO393">
            <v>49.451999999999998</v>
          </cell>
          <cell r="AP393">
            <v>48.902999999999999</v>
          </cell>
          <cell r="AQ393">
            <v>34</v>
          </cell>
          <cell r="AR393">
            <v>4</v>
          </cell>
          <cell r="AS393" t="str">
            <v xml:space="preserve">5514506    </v>
          </cell>
          <cell r="AT393">
            <v>36</v>
          </cell>
          <cell r="AU393">
            <v>56</v>
          </cell>
          <cell r="AV393">
            <v>36</v>
          </cell>
          <cell r="AW393">
            <v>35</v>
          </cell>
          <cell r="AX393">
            <v>11</v>
          </cell>
          <cell r="AY393">
            <v>174</v>
          </cell>
          <cell r="AZ393" t="str">
            <v xml:space="preserve">5514506    </v>
          </cell>
          <cell r="BA393">
            <v>6</v>
          </cell>
          <cell r="BB393">
            <v>1</v>
          </cell>
          <cell r="BC393">
            <v>0</v>
          </cell>
          <cell r="BD393">
            <v>0</v>
          </cell>
          <cell r="BE393">
            <v>0</v>
          </cell>
          <cell r="BF393">
            <v>7</v>
          </cell>
          <cell r="BG393" t="str">
            <v xml:space="preserve">5514506    </v>
          </cell>
          <cell r="BH393">
            <v>13</v>
          </cell>
          <cell r="BI393">
            <v>18</v>
          </cell>
          <cell r="BJ393">
            <v>5</v>
          </cell>
          <cell r="BK393">
            <v>11</v>
          </cell>
          <cell r="BL393">
            <v>9</v>
          </cell>
          <cell r="BM393">
            <v>56</v>
          </cell>
          <cell r="BN393" t="str">
            <v xml:space="preserve">5514506    </v>
          </cell>
          <cell r="BO393">
            <v>2</v>
          </cell>
          <cell r="BP393">
            <v>3</v>
          </cell>
          <cell r="BQ393">
            <v>5</v>
          </cell>
          <cell r="BX393">
            <v>0</v>
          </cell>
          <cell r="BY393">
            <v>1</v>
          </cell>
          <cell r="BZ393">
            <v>0</v>
          </cell>
          <cell r="CH393">
            <v>3</v>
          </cell>
          <cell r="DH393">
            <v>1</v>
          </cell>
          <cell r="DI393">
            <v>5</v>
          </cell>
          <cell r="DL393">
            <v>3</v>
          </cell>
          <cell r="DM393">
            <v>0</v>
          </cell>
          <cell r="DP393">
            <v>-2</v>
          </cell>
          <cell r="DQ393">
            <v>3</v>
          </cell>
          <cell r="DR393">
            <v>14</v>
          </cell>
          <cell r="DU393">
            <v>3</v>
          </cell>
          <cell r="DZ393">
            <v>3</v>
          </cell>
          <cell r="EE393">
            <v>10</v>
          </cell>
          <cell r="EF393">
            <v>8</v>
          </cell>
          <cell r="EH393">
            <v>6</v>
          </cell>
          <cell r="EX393">
            <v>6</v>
          </cell>
          <cell r="FE393">
            <v>5</v>
          </cell>
          <cell r="FG393">
            <v>0</v>
          </cell>
          <cell r="FH393">
            <v>4</v>
          </cell>
          <cell r="FQ393">
            <v>21</v>
          </cell>
          <cell r="FS393">
            <v>5</v>
          </cell>
          <cell r="FT393">
            <v>6</v>
          </cell>
          <cell r="FU393">
            <v>0</v>
          </cell>
          <cell r="FV393">
            <v>2</v>
          </cell>
          <cell r="GB393">
            <v>3</v>
          </cell>
          <cell r="GI393">
            <v>1</v>
          </cell>
          <cell r="GR393">
            <v>3</v>
          </cell>
          <cell r="GS393">
            <v>0</v>
          </cell>
          <cell r="GU393">
            <v>4</v>
          </cell>
          <cell r="GZ393">
            <v>1</v>
          </cell>
          <cell r="HA393">
            <v>2</v>
          </cell>
          <cell r="HB393">
            <v>3</v>
          </cell>
          <cell r="HM393">
            <v>17</v>
          </cell>
          <cell r="HN393">
            <v>0</v>
          </cell>
          <cell r="HQ393">
            <v>4</v>
          </cell>
          <cell r="HR393">
            <v>9</v>
          </cell>
          <cell r="HS393">
            <v>5</v>
          </cell>
        </row>
        <row r="394">
          <cell r="A394" t="str">
            <v>5513546</v>
          </cell>
          <cell r="B394">
            <v>10</v>
          </cell>
          <cell r="C394">
            <v>2</v>
          </cell>
          <cell r="D394" t="str">
            <v>46</v>
          </cell>
          <cell r="E394"/>
          <cell r="F394"/>
          <cell r="G394" t="str">
            <v>5513546</v>
          </cell>
          <cell r="H394" t="str">
            <v>LEENA</v>
          </cell>
          <cell r="I394" t="str">
            <v>00/0</v>
          </cell>
          <cell r="J394"/>
          <cell r="K394" t="str">
            <v>B</v>
          </cell>
          <cell r="L394" t="str">
            <v>S</v>
          </cell>
          <cell r="M394">
            <v>1199</v>
          </cell>
          <cell r="N394">
            <v>485</v>
          </cell>
          <cell r="O394">
            <v>569.13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70078</v>
          </cell>
          <cell r="X394" t="str">
            <v>SIRIMAL FOOT WE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 t="str">
            <v>-</v>
          </cell>
          <cell r="AD394" t="str">
            <v>-</v>
          </cell>
          <cell r="AE394">
            <v>0</v>
          </cell>
          <cell r="AF394">
            <v>0</v>
          </cell>
          <cell r="AG394">
            <v>0</v>
          </cell>
          <cell r="AH394" t="str">
            <v>-</v>
          </cell>
          <cell r="AI394" t="str">
            <v>-</v>
          </cell>
          <cell r="AJ394">
            <v>0</v>
          </cell>
          <cell r="AK394">
            <v>500</v>
          </cell>
          <cell r="AL394">
            <v>0</v>
          </cell>
          <cell r="AM394">
            <v>0</v>
          </cell>
          <cell r="AN394" t="str">
            <v>201735</v>
          </cell>
          <cell r="AO394">
            <v>0</v>
          </cell>
          <cell r="AP394">
            <v>52.533000000000001</v>
          </cell>
          <cell r="AQ394">
            <v>0</v>
          </cell>
          <cell r="AR394">
            <v>0</v>
          </cell>
          <cell r="AS394" t="str">
            <v xml:space="preserve">5513546    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 t="str">
            <v xml:space="preserve">5513546    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 t="str">
            <v xml:space="preserve">5513546    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 t="str">
            <v xml:space="preserve">5513546    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  <cell r="EJ394">
            <v>0</v>
          </cell>
          <cell r="EK394">
            <v>0</v>
          </cell>
          <cell r="EL394">
            <v>0</v>
          </cell>
          <cell r="EM394">
            <v>0</v>
          </cell>
          <cell r="EN394">
            <v>0</v>
          </cell>
          <cell r="EO394">
            <v>0</v>
          </cell>
          <cell r="EP394">
            <v>0</v>
          </cell>
          <cell r="EQ394">
            <v>0</v>
          </cell>
          <cell r="ER394">
            <v>0</v>
          </cell>
          <cell r="ES394">
            <v>0</v>
          </cell>
          <cell r="ET394">
            <v>0</v>
          </cell>
          <cell r="EU394">
            <v>0</v>
          </cell>
          <cell r="EV394">
            <v>0</v>
          </cell>
          <cell r="EW394">
            <v>0</v>
          </cell>
          <cell r="EX394">
            <v>0</v>
          </cell>
          <cell r="EY394">
            <v>0</v>
          </cell>
          <cell r="EZ394">
            <v>0</v>
          </cell>
          <cell r="FA394">
            <v>0</v>
          </cell>
          <cell r="FB394">
            <v>0</v>
          </cell>
          <cell r="FC394">
            <v>0</v>
          </cell>
          <cell r="FD394">
            <v>0</v>
          </cell>
          <cell r="FE394">
            <v>0</v>
          </cell>
          <cell r="FF394">
            <v>0</v>
          </cell>
          <cell r="FG394">
            <v>0</v>
          </cell>
          <cell r="FH394">
            <v>0</v>
          </cell>
          <cell r="FI394">
            <v>0</v>
          </cell>
          <cell r="FJ394">
            <v>0</v>
          </cell>
          <cell r="FK394">
            <v>0</v>
          </cell>
          <cell r="FL394">
            <v>0</v>
          </cell>
          <cell r="FM394">
            <v>0</v>
          </cell>
          <cell r="FN394">
            <v>0</v>
          </cell>
          <cell r="FO394">
            <v>0</v>
          </cell>
          <cell r="FP394">
            <v>0</v>
          </cell>
          <cell r="FQ394">
            <v>0</v>
          </cell>
          <cell r="FR394">
            <v>0</v>
          </cell>
          <cell r="FS394">
            <v>0</v>
          </cell>
          <cell r="FT394">
            <v>0</v>
          </cell>
          <cell r="FU394">
            <v>0</v>
          </cell>
          <cell r="FV394">
            <v>0</v>
          </cell>
          <cell r="FW394">
            <v>0</v>
          </cell>
          <cell r="FY394">
            <v>0</v>
          </cell>
          <cell r="FZ394">
            <v>0</v>
          </cell>
          <cell r="GA394">
            <v>0</v>
          </cell>
          <cell r="GB394">
            <v>0</v>
          </cell>
          <cell r="GC394">
            <v>0</v>
          </cell>
          <cell r="GD394">
            <v>0</v>
          </cell>
          <cell r="GE394">
            <v>0</v>
          </cell>
          <cell r="GF394">
            <v>0</v>
          </cell>
          <cell r="GH394">
            <v>0</v>
          </cell>
          <cell r="GI394">
            <v>0</v>
          </cell>
          <cell r="GJ394">
            <v>0</v>
          </cell>
          <cell r="GK394">
            <v>0</v>
          </cell>
          <cell r="GL394">
            <v>0</v>
          </cell>
          <cell r="GM394">
            <v>0</v>
          </cell>
          <cell r="GN394">
            <v>0</v>
          </cell>
          <cell r="GO394">
            <v>0</v>
          </cell>
          <cell r="GP394">
            <v>0</v>
          </cell>
          <cell r="GQ394">
            <v>0</v>
          </cell>
          <cell r="GR394">
            <v>0</v>
          </cell>
          <cell r="GS394">
            <v>0</v>
          </cell>
          <cell r="GT394">
            <v>0</v>
          </cell>
          <cell r="GU394">
            <v>0</v>
          </cell>
          <cell r="GV394">
            <v>0</v>
          </cell>
          <cell r="GW394">
            <v>0</v>
          </cell>
          <cell r="GX394">
            <v>0</v>
          </cell>
          <cell r="GY394">
            <v>0</v>
          </cell>
          <cell r="GZ394">
            <v>0</v>
          </cell>
          <cell r="HA394">
            <v>0</v>
          </cell>
          <cell r="HB394">
            <v>0</v>
          </cell>
          <cell r="HE394">
            <v>0</v>
          </cell>
          <cell r="HF394">
            <v>0</v>
          </cell>
          <cell r="HH394">
            <v>0</v>
          </cell>
          <cell r="HI394">
            <v>0</v>
          </cell>
          <cell r="HJ394">
            <v>0</v>
          </cell>
          <cell r="HK394">
            <v>0</v>
          </cell>
          <cell r="HL394">
            <v>0</v>
          </cell>
          <cell r="HM394">
            <v>0</v>
          </cell>
          <cell r="HN394">
            <v>0</v>
          </cell>
          <cell r="HO394">
            <v>0</v>
          </cell>
          <cell r="HP394">
            <v>0</v>
          </cell>
          <cell r="HQ394">
            <v>0</v>
          </cell>
          <cell r="HR394">
            <v>0</v>
          </cell>
          <cell r="HS394">
            <v>0</v>
          </cell>
          <cell r="HU394">
            <v>0</v>
          </cell>
        </row>
        <row r="395">
          <cell r="A395" t="str">
            <v>5516046</v>
          </cell>
          <cell r="B395">
            <v>10</v>
          </cell>
          <cell r="C395">
            <v>2</v>
          </cell>
          <cell r="D395" t="str">
            <v>46</v>
          </cell>
          <cell r="E395"/>
          <cell r="F395"/>
          <cell r="G395" t="str">
            <v>5516046</v>
          </cell>
          <cell r="H395" t="str">
            <v>LEENA</v>
          </cell>
          <cell r="I395" t="str">
            <v>00/0</v>
          </cell>
          <cell r="J395"/>
          <cell r="K395" t="str">
            <v>B</v>
          </cell>
          <cell r="L395" t="str">
            <v>S</v>
          </cell>
          <cell r="M395">
            <v>1199</v>
          </cell>
          <cell r="N395">
            <v>485</v>
          </cell>
          <cell r="O395">
            <v>569.13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70078</v>
          </cell>
          <cell r="X395" t="str">
            <v>SIRIMAL FOOT WE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 t="str">
            <v>-</v>
          </cell>
          <cell r="AD395" t="str">
            <v>-</v>
          </cell>
          <cell r="AE395">
            <v>0</v>
          </cell>
          <cell r="AF395">
            <v>0</v>
          </cell>
          <cell r="AG395">
            <v>0</v>
          </cell>
          <cell r="AH395" t="str">
            <v>-</v>
          </cell>
          <cell r="AI395" t="str">
            <v>-</v>
          </cell>
          <cell r="AJ395">
            <v>0</v>
          </cell>
          <cell r="AK395">
            <v>700</v>
          </cell>
          <cell r="AL395">
            <v>0</v>
          </cell>
          <cell r="AM395">
            <v>0</v>
          </cell>
          <cell r="AN395" t="str">
            <v>201735</v>
          </cell>
          <cell r="AO395">
            <v>0</v>
          </cell>
          <cell r="AP395">
            <v>52.533000000000001</v>
          </cell>
          <cell r="AQ395">
            <v>0</v>
          </cell>
          <cell r="AR395">
            <v>0</v>
          </cell>
          <cell r="AS395"/>
          <cell r="AY395">
            <v>0</v>
          </cell>
          <cell r="AZ395"/>
          <cell r="BF395">
            <v>0</v>
          </cell>
          <cell r="BG395"/>
          <cell r="BM395">
            <v>0</v>
          </cell>
          <cell r="BN395"/>
        </row>
        <row r="396">
          <cell r="A396" t="str">
            <v>5595077</v>
          </cell>
          <cell r="B396">
            <v>10</v>
          </cell>
          <cell r="C396">
            <v>2</v>
          </cell>
          <cell r="D396" t="str">
            <v>77</v>
          </cell>
          <cell r="E396" t="str">
            <v>*</v>
          </cell>
          <cell r="F396"/>
          <cell r="G396" t="str">
            <v>5595077</v>
          </cell>
          <cell r="H396" t="str">
            <v>NEW DROP-C</v>
          </cell>
          <cell r="I396" t="str">
            <v>00/0</v>
          </cell>
          <cell r="J396"/>
          <cell r="K396" t="str">
            <v>B</v>
          </cell>
          <cell r="L396" t="str">
            <v>S</v>
          </cell>
          <cell r="M396">
            <v>1199</v>
          </cell>
          <cell r="N396">
            <v>535</v>
          </cell>
          <cell r="O396">
            <v>621.94000000000005</v>
          </cell>
          <cell r="P396">
            <v>5</v>
          </cell>
          <cell r="Q396">
            <v>5</v>
          </cell>
          <cell r="R396">
            <v>5</v>
          </cell>
          <cell r="S396">
            <v>2</v>
          </cell>
          <cell r="T396">
            <v>2200.2800000000002</v>
          </cell>
          <cell r="U396">
            <v>27</v>
          </cell>
          <cell r="V396">
            <v>28121.43</v>
          </cell>
          <cell r="W396">
            <v>70077</v>
          </cell>
          <cell r="X396" t="str">
            <v xml:space="preserve">C.P.I FOOTWARE </v>
          </cell>
          <cell r="Y396">
            <v>127</v>
          </cell>
          <cell r="Z396">
            <v>136122.65</v>
          </cell>
          <cell r="AA396">
            <v>256475.39</v>
          </cell>
          <cell r="AB396">
            <v>253</v>
          </cell>
          <cell r="AC396" t="str">
            <v>201647</v>
          </cell>
          <cell r="AD396" t="str">
            <v>201651</v>
          </cell>
          <cell r="AE396">
            <v>320</v>
          </cell>
          <cell r="AF396">
            <v>0</v>
          </cell>
          <cell r="AG396">
            <v>320</v>
          </cell>
          <cell r="AH396" t="str">
            <v>201648</v>
          </cell>
          <cell r="AI396" t="str">
            <v>201733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 t="str">
            <v>-</v>
          </cell>
          <cell r="AO396">
            <v>48.633000000000003</v>
          </cell>
          <cell r="AP396">
            <v>47.639000000000003</v>
          </cell>
          <cell r="AQ396">
            <v>41</v>
          </cell>
          <cell r="AR396">
            <v>3</v>
          </cell>
          <cell r="AS396" t="str">
            <v xml:space="preserve">5595077    </v>
          </cell>
          <cell r="AT396">
            <v>88</v>
          </cell>
          <cell r="AU396">
            <v>83</v>
          </cell>
          <cell r="AV396">
            <v>42</v>
          </cell>
          <cell r="AW396">
            <v>64</v>
          </cell>
          <cell r="AX396">
            <v>43</v>
          </cell>
          <cell r="AY396">
            <v>320</v>
          </cell>
          <cell r="AZ396" t="str">
            <v xml:space="preserve">5595077    </v>
          </cell>
          <cell r="BA396">
            <v>1</v>
          </cell>
          <cell r="BB396">
            <v>-1</v>
          </cell>
          <cell r="BC396">
            <v>0</v>
          </cell>
          <cell r="BD396">
            <v>1</v>
          </cell>
          <cell r="BE396">
            <v>1</v>
          </cell>
          <cell r="BF396">
            <v>2</v>
          </cell>
          <cell r="BG396" t="str">
            <v xml:space="preserve">5595077    </v>
          </cell>
          <cell r="BH396">
            <v>8</v>
          </cell>
          <cell r="BI396">
            <v>0</v>
          </cell>
          <cell r="BJ396">
            <v>5</v>
          </cell>
          <cell r="BK396">
            <v>7</v>
          </cell>
          <cell r="BL396">
            <v>7</v>
          </cell>
          <cell r="BM396">
            <v>27</v>
          </cell>
          <cell r="BN396" t="str">
            <v xml:space="preserve">5595077    </v>
          </cell>
          <cell r="BO396">
            <v>1</v>
          </cell>
          <cell r="BP396">
            <v>9</v>
          </cell>
          <cell r="BQ396">
            <v>10</v>
          </cell>
          <cell r="BR396">
            <v>0</v>
          </cell>
          <cell r="BS396">
            <v>0</v>
          </cell>
          <cell r="BT396">
            <v>0</v>
          </cell>
          <cell r="BU396">
            <v>1</v>
          </cell>
          <cell r="BV396">
            <v>0</v>
          </cell>
          <cell r="BW396">
            <v>0</v>
          </cell>
          <cell r="BX396">
            <v>3</v>
          </cell>
          <cell r="BY396">
            <v>6</v>
          </cell>
          <cell r="BZ396">
            <v>14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5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G396">
            <v>1</v>
          </cell>
          <cell r="DH396">
            <v>14</v>
          </cell>
          <cell r="DI396">
            <v>0</v>
          </cell>
          <cell r="DJ396">
            <v>0</v>
          </cell>
          <cell r="DK396">
            <v>0</v>
          </cell>
          <cell r="DL396">
            <v>7</v>
          </cell>
          <cell r="DM396">
            <v>0</v>
          </cell>
          <cell r="DN396">
            <v>0</v>
          </cell>
          <cell r="DO396">
            <v>0</v>
          </cell>
          <cell r="DP396">
            <v>-2</v>
          </cell>
          <cell r="DQ396">
            <v>12</v>
          </cell>
          <cell r="DR396">
            <v>10</v>
          </cell>
          <cell r="DS396">
            <v>0</v>
          </cell>
          <cell r="DT396">
            <v>0</v>
          </cell>
          <cell r="DU396">
            <v>14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18</v>
          </cell>
          <cell r="EA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8</v>
          </cell>
          <cell r="EI396">
            <v>0</v>
          </cell>
          <cell r="EJ396">
            <v>0</v>
          </cell>
          <cell r="EK396">
            <v>0</v>
          </cell>
          <cell r="EL396">
            <v>0</v>
          </cell>
          <cell r="EM396">
            <v>0</v>
          </cell>
          <cell r="EN396">
            <v>0</v>
          </cell>
          <cell r="EO396">
            <v>0</v>
          </cell>
          <cell r="EP396">
            <v>0</v>
          </cell>
          <cell r="EQ396">
            <v>0</v>
          </cell>
          <cell r="ER396">
            <v>0</v>
          </cell>
          <cell r="ES396">
            <v>0</v>
          </cell>
          <cell r="ET396">
            <v>0</v>
          </cell>
          <cell r="EU396">
            <v>11</v>
          </cell>
          <cell r="EV396">
            <v>0</v>
          </cell>
          <cell r="EW396">
            <v>0</v>
          </cell>
          <cell r="EX396">
            <v>6</v>
          </cell>
          <cell r="EY396">
            <v>0</v>
          </cell>
          <cell r="EZ396">
            <v>0</v>
          </cell>
          <cell r="FA396">
            <v>0</v>
          </cell>
          <cell r="FB396">
            <v>0</v>
          </cell>
          <cell r="FC396">
            <v>0</v>
          </cell>
          <cell r="FD396">
            <v>0</v>
          </cell>
          <cell r="FE396">
            <v>5</v>
          </cell>
          <cell r="FF396">
            <v>0</v>
          </cell>
          <cell r="FG396">
            <v>0</v>
          </cell>
          <cell r="FH396">
            <v>0</v>
          </cell>
          <cell r="FI396">
            <v>0</v>
          </cell>
          <cell r="FJ396">
            <v>0</v>
          </cell>
          <cell r="FK396">
            <v>0</v>
          </cell>
          <cell r="FL396">
            <v>0</v>
          </cell>
          <cell r="FM396">
            <v>0</v>
          </cell>
          <cell r="FN396">
            <v>0</v>
          </cell>
          <cell r="FO396">
            <v>0</v>
          </cell>
          <cell r="FP396">
            <v>0</v>
          </cell>
          <cell r="FQ396">
            <v>14</v>
          </cell>
          <cell r="FR396">
            <v>8</v>
          </cell>
          <cell r="FS396">
            <v>5</v>
          </cell>
          <cell r="FT396">
            <v>3</v>
          </cell>
          <cell r="FU396">
            <v>0</v>
          </cell>
          <cell r="FV396">
            <v>1</v>
          </cell>
          <cell r="FW396">
            <v>0</v>
          </cell>
          <cell r="FY396">
            <v>6</v>
          </cell>
          <cell r="FZ396">
            <v>1</v>
          </cell>
          <cell r="GA396">
            <v>0</v>
          </cell>
          <cell r="GB396">
            <v>2</v>
          </cell>
          <cell r="GC396">
            <v>10</v>
          </cell>
          <cell r="GD396">
            <v>0</v>
          </cell>
          <cell r="GE396">
            <v>0</v>
          </cell>
          <cell r="GF396">
            <v>0</v>
          </cell>
          <cell r="GH396">
            <v>0</v>
          </cell>
          <cell r="GI396">
            <v>7</v>
          </cell>
          <cell r="GJ396">
            <v>0</v>
          </cell>
          <cell r="GK396">
            <v>0</v>
          </cell>
          <cell r="GL396">
            <v>0</v>
          </cell>
          <cell r="GM396">
            <v>0</v>
          </cell>
          <cell r="GN396">
            <v>0</v>
          </cell>
          <cell r="GO396">
            <v>0</v>
          </cell>
          <cell r="GP396">
            <v>0</v>
          </cell>
          <cell r="GQ396">
            <v>0</v>
          </cell>
          <cell r="GR396">
            <v>9</v>
          </cell>
          <cell r="GS396">
            <v>6</v>
          </cell>
          <cell r="GT396">
            <v>0</v>
          </cell>
          <cell r="GU396">
            <v>10</v>
          </cell>
          <cell r="GV396">
            <v>0</v>
          </cell>
          <cell r="GW396">
            <v>12</v>
          </cell>
          <cell r="GX396">
            <v>0</v>
          </cell>
          <cell r="GY396">
            <v>0</v>
          </cell>
          <cell r="GZ396">
            <v>4</v>
          </cell>
          <cell r="HA396">
            <v>7</v>
          </cell>
          <cell r="HB396">
            <v>0</v>
          </cell>
          <cell r="HC396">
            <v>0</v>
          </cell>
          <cell r="HE396">
            <v>0</v>
          </cell>
          <cell r="HF396">
            <v>0</v>
          </cell>
          <cell r="HI396">
            <v>0</v>
          </cell>
          <cell r="HJ396">
            <v>0</v>
          </cell>
          <cell r="HK396">
            <v>0</v>
          </cell>
          <cell r="HL396">
            <v>0</v>
          </cell>
          <cell r="HM396">
            <v>12</v>
          </cell>
          <cell r="HN396">
            <v>11</v>
          </cell>
          <cell r="HO396">
            <v>4</v>
          </cell>
          <cell r="HP396">
            <v>0</v>
          </cell>
          <cell r="HQ396">
            <v>10</v>
          </cell>
          <cell r="HR396">
            <v>9</v>
          </cell>
          <cell r="HS396">
            <v>8</v>
          </cell>
        </row>
        <row r="397">
          <cell r="A397" t="str">
            <v>5596077</v>
          </cell>
          <cell r="B397">
            <v>10</v>
          </cell>
          <cell r="C397">
            <v>2</v>
          </cell>
          <cell r="D397" t="str">
            <v>77</v>
          </cell>
          <cell r="E397" t="str">
            <v>*</v>
          </cell>
          <cell r="F397"/>
          <cell r="G397" t="str">
            <v>5596077</v>
          </cell>
          <cell r="H397" t="str">
            <v>NEW DROP-C</v>
          </cell>
          <cell r="I397" t="str">
            <v>00/0</v>
          </cell>
          <cell r="J397"/>
          <cell r="K397" t="str">
            <v>B</v>
          </cell>
          <cell r="L397" t="str">
            <v>N</v>
          </cell>
          <cell r="M397">
            <v>1199</v>
          </cell>
          <cell r="N397">
            <v>535</v>
          </cell>
          <cell r="O397">
            <v>621.94000000000005</v>
          </cell>
          <cell r="P397">
            <v>1</v>
          </cell>
          <cell r="Q397">
            <v>6</v>
          </cell>
          <cell r="R397">
            <v>5</v>
          </cell>
          <cell r="S397">
            <v>3</v>
          </cell>
          <cell r="T397">
            <v>3225.07</v>
          </cell>
          <cell r="U397">
            <v>23</v>
          </cell>
          <cell r="V397">
            <v>23570.17</v>
          </cell>
          <cell r="W397">
            <v>70077</v>
          </cell>
          <cell r="X397" t="str">
            <v xml:space="preserve">C.P.I FOOTWARE </v>
          </cell>
          <cell r="Y397">
            <v>291</v>
          </cell>
          <cell r="Z397">
            <v>294330.25</v>
          </cell>
          <cell r="AA397">
            <v>315376.08</v>
          </cell>
          <cell r="AB397">
            <v>310</v>
          </cell>
          <cell r="AC397" t="str">
            <v>201649</v>
          </cell>
          <cell r="AD397" t="str">
            <v>201650</v>
          </cell>
          <cell r="AE397">
            <v>67</v>
          </cell>
          <cell r="AF397">
            <v>0</v>
          </cell>
          <cell r="AG397">
            <v>67</v>
          </cell>
          <cell r="AH397" t="str">
            <v>201649</v>
          </cell>
          <cell r="AI397" t="str">
            <v>201733</v>
          </cell>
          <cell r="AJ397">
            <v>16</v>
          </cell>
          <cell r="AK397">
            <v>0</v>
          </cell>
          <cell r="AL397">
            <v>0</v>
          </cell>
          <cell r="AM397">
            <v>0</v>
          </cell>
          <cell r="AN397" t="str">
            <v>-</v>
          </cell>
          <cell r="AO397">
            <v>47.793999999999997</v>
          </cell>
          <cell r="AP397">
            <v>47.639000000000003</v>
          </cell>
          <cell r="AQ397">
            <v>19</v>
          </cell>
          <cell r="AR397">
            <v>3</v>
          </cell>
          <cell r="AS397" t="str">
            <v xml:space="preserve">5596077    </v>
          </cell>
          <cell r="AT397">
            <v>2</v>
          </cell>
          <cell r="AU397">
            <v>30</v>
          </cell>
          <cell r="AV397">
            <v>13</v>
          </cell>
          <cell r="AW397">
            <v>17</v>
          </cell>
          <cell r="AX397">
            <v>5</v>
          </cell>
          <cell r="AY397">
            <v>67</v>
          </cell>
          <cell r="AZ397" t="str">
            <v xml:space="preserve">5596077    </v>
          </cell>
          <cell r="BA397">
            <v>1</v>
          </cell>
          <cell r="BB397">
            <v>2</v>
          </cell>
          <cell r="BC397">
            <v>0</v>
          </cell>
          <cell r="BD397">
            <v>0</v>
          </cell>
          <cell r="BE397">
            <v>0</v>
          </cell>
          <cell r="BF397">
            <v>3</v>
          </cell>
          <cell r="BG397" t="str">
            <v xml:space="preserve">5596077    </v>
          </cell>
          <cell r="BH397">
            <v>5</v>
          </cell>
          <cell r="BI397">
            <v>4</v>
          </cell>
          <cell r="BJ397">
            <v>4</v>
          </cell>
          <cell r="BK397">
            <v>1</v>
          </cell>
          <cell r="BL397">
            <v>9</v>
          </cell>
          <cell r="BM397">
            <v>23</v>
          </cell>
          <cell r="BN397" t="str">
            <v xml:space="preserve">5596077    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2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1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H397">
            <v>1</v>
          </cell>
          <cell r="DI397">
            <v>0</v>
          </cell>
          <cell r="DJ397">
            <v>0</v>
          </cell>
          <cell r="DK397">
            <v>0</v>
          </cell>
          <cell r="DL397">
            <v>9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4</v>
          </cell>
          <cell r="DR397">
            <v>0</v>
          </cell>
          <cell r="DS397">
            <v>0</v>
          </cell>
          <cell r="DT397">
            <v>0</v>
          </cell>
          <cell r="DU397">
            <v>12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4</v>
          </cell>
          <cell r="EA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  <cell r="EJ397">
            <v>0</v>
          </cell>
          <cell r="EK397">
            <v>0</v>
          </cell>
          <cell r="EL397">
            <v>0</v>
          </cell>
          <cell r="EM397">
            <v>0</v>
          </cell>
          <cell r="EN397">
            <v>0</v>
          </cell>
          <cell r="EO397">
            <v>0</v>
          </cell>
          <cell r="EP397">
            <v>0</v>
          </cell>
          <cell r="EQ397">
            <v>0</v>
          </cell>
          <cell r="ER397">
            <v>0</v>
          </cell>
          <cell r="ES397">
            <v>0</v>
          </cell>
          <cell r="ET397">
            <v>0</v>
          </cell>
          <cell r="EU397">
            <v>4</v>
          </cell>
          <cell r="EV397">
            <v>0</v>
          </cell>
          <cell r="EW397">
            <v>0</v>
          </cell>
          <cell r="EX397">
            <v>0</v>
          </cell>
          <cell r="EY397">
            <v>0</v>
          </cell>
          <cell r="EZ397">
            <v>0</v>
          </cell>
          <cell r="FA397">
            <v>0</v>
          </cell>
          <cell r="FB397">
            <v>0</v>
          </cell>
          <cell r="FC397">
            <v>0</v>
          </cell>
          <cell r="FD397">
            <v>0</v>
          </cell>
          <cell r="FE397">
            <v>0</v>
          </cell>
          <cell r="FF397">
            <v>0</v>
          </cell>
          <cell r="FG397">
            <v>0</v>
          </cell>
          <cell r="FH397">
            <v>0</v>
          </cell>
          <cell r="FI397">
            <v>0</v>
          </cell>
          <cell r="FJ397">
            <v>0</v>
          </cell>
          <cell r="FK397">
            <v>0</v>
          </cell>
          <cell r="FL397">
            <v>0</v>
          </cell>
          <cell r="FM397">
            <v>0</v>
          </cell>
          <cell r="FN397">
            <v>0</v>
          </cell>
          <cell r="FO397">
            <v>0</v>
          </cell>
          <cell r="FP397">
            <v>0</v>
          </cell>
          <cell r="FQ397">
            <v>6</v>
          </cell>
          <cell r="FR397">
            <v>0</v>
          </cell>
          <cell r="FS397">
            <v>1</v>
          </cell>
          <cell r="FT397">
            <v>0</v>
          </cell>
          <cell r="FU397">
            <v>2</v>
          </cell>
          <cell r="FV397">
            <v>0</v>
          </cell>
          <cell r="FW397">
            <v>0</v>
          </cell>
          <cell r="FY397">
            <v>3</v>
          </cell>
          <cell r="FZ397">
            <v>1</v>
          </cell>
          <cell r="GA397">
            <v>0</v>
          </cell>
          <cell r="GB397">
            <v>0</v>
          </cell>
          <cell r="GC397">
            <v>1</v>
          </cell>
          <cell r="GD397">
            <v>0</v>
          </cell>
          <cell r="GE397">
            <v>0</v>
          </cell>
          <cell r="GF397">
            <v>0</v>
          </cell>
          <cell r="GH397">
            <v>0</v>
          </cell>
          <cell r="GI397">
            <v>0</v>
          </cell>
          <cell r="GJ397">
            <v>0</v>
          </cell>
          <cell r="GK397">
            <v>0</v>
          </cell>
          <cell r="GL397">
            <v>0</v>
          </cell>
          <cell r="GM397">
            <v>0</v>
          </cell>
          <cell r="GN397">
            <v>0</v>
          </cell>
          <cell r="GO397">
            <v>0</v>
          </cell>
          <cell r="GP397">
            <v>0</v>
          </cell>
          <cell r="GQ397">
            <v>0</v>
          </cell>
          <cell r="GR397">
            <v>0</v>
          </cell>
          <cell r="GS397">
            <v>1</v>
          </cell>
          <cell r="GT397">
            <v>0</v>
          </cell>
          <cell r="GU397">
            <v>1</v>
          </cell>
          <cell r="GV397">
            <v>0</v>
          </cell>
          <cell r="GW397">
            <v>0</v>
          </cell>
          <cell r="GX397">
            <v>0</v>
          </cell>
          <cell r="GY397">
            <v>2</v>
          </cell>
          <cell r="GZ397">
            <v>0</v>
          </cell>
          <cell r="HA397">
            <v>0</v>
          </cell>
          <cell r="HB397">
            <v>0</v>
          </cell>
          <cell r="HE397">
            <v>0</v>
          </cell>
          <cell r="HF397">
            <v>0</v>
          </cell>
          <cell r="HI397">
            <v>0</v>
          </cell>
          <cell r="HJ397">
            <v>0</v>
          </cell>
          <cell r="HK397">
            <v>0</v>
          </cell>
          <cell r="HL397">
            <v>0</v>
          </cell>
          <cell r="HM397">
            <v>0</v>
          </cell>
          <cell r="HN397">
            <v>0</v>
          </cell>
          <cell r="HO397">
            <v>0</v>
          </cell>
          <cell r="HP397">
            <v>0</v>
          </cell>
          <cell r="HQ397">
            <v>2</v>
          </cell>
          <cell r="HR397">
            <v>10</v>
          </cell>
          <cell r="HS397">
            <v>0</v>
          </cell>
        </row>
        <row r="398">
          <cell r="A398" t="str">
            <v>5596081</v>
          </cell>
          <cell r="B398">
            <v>10</v>
          </cell>
          <cell r="C398">
            <v>2</v>
          </cell>
          <cell r="D398" t="str">
            <v>81</v>
          </cell>
          <cell r="E398"/>
          <cell r="F398"/>
          <cell r="G398" t="str">
            <v>5596081</v>
          </cell>
          <cell r="H398" t="str">
            <v>SERENA</v>
          </cell>
          <cell r="I398" t="str">
            <v>00/0</v>
          </cell>
          <cell r="J398"/>
          <cell r="K398" t="str">
            <v>B</v>
          </cell>
          <cell r="L398" t="str">
            <v>N</v>
          </cell>
          <cell r="M398">
            <v>999</v>
          </cell>
          <cell r="N398">
            <v>435</v>
          </cell>
          <cell r="O398">
            <v>510.46</v>
          </cell>
          <cell r="P398">
            <v>11</v>
          </cell>
          <cell r="Q398">
            <v>13</v>
          </cell>
          <cell r="R398">
            <v>17</v>
          </cell>
          <cell r="S398">
            <v>7</v>
          </cell>
          <cell r="T398">
            <v>6228.07</v>
          </cell>
          <cell r="U398">
            <v>151</v>
          </cell>
          <cell r="V398">
            <v>129576.22</v>
          </cell>
          <cell r="W398">
            <v>70077</v>
          </cell>
          <cell r="X398" t="str">
            <v xml:space="preserve">C.P.I FOOTWARE </v>
          </cell>
          <cell r="Y398">
            <v>256</v>
          </cell>
          <cell r="Z398">
            <v>220747.56</v>
          </cell>
          <cell r="AA398">
            <v>882417.97</v>
          </cell>
          <cell r="AB398">
            <v>1034</v>
          </cell>
          <cell r="AC398" t="str">
            <v>201647</v>
          </cell>
          <cell r="AD398" t="str">
            <v>201714</v>
          </cell>
          <cell r="AE398">
            <v>79</v>
          </cell>
          <cell r="AF398">
            <v>0</v>
          </cell>
          <cell r="AG398">
            <v>79</v>
          </cell>
          <cell r="AH398" t="str">
            <v>201648</v>
          </cell>
          <cell r="AI398" t="str">
            <v>201733</v>
          </cell>
          <cell r="AJ398">
            <v>0</v>
          </cell>
          <cell r="AK398">
            <v>800</v>
          </cell>
          <cell r="AL398">
            <v>0</v>
          </cell>
          <cell r="AM398">
            <v>0</v>
          </cell>
          <cell r="AN398" t="str">
            <v>201735</v>
          </cell>
          <cell r="AO398">
            <v>49.308</v>
          </cell>
          <cell r="AP398">
            <v>48.902999999999999</v>
          </cell>
          <cell r="AQ398">
            <v>31</v>
          </cell>
          <cell r="AR398">
            <v>6</v>
          </cell>
          <cell r="AS398" t="str">
            <v xml:space="preserve">5596081    </v>
          </cell>
          <cell r="AT398">
            <v>13</v>
          </cell>
          <cell r="AU398">
            <v>9</v>
          </cell>
          <cell r="AV398">
            <v>21</v>
          </cell>
          <cell r="AW398">
            <v>19</v>
          </cell>
          <cell r="AX398">
            <v>20</v>
          </cell>
          <cell r="AY398">
            <v>82</v>
          </cell>
          <cell r="AZ398" t="str">
            <v xml:space="preserve">5596081    </v>
          </cell>
          <cell r="BA398">
            <v>0</v>
          </cell>
          <cell r="BB398">
            <v>1</v>
          </cell>
          <cell r="BC398">
            <v>1</v>
          </cell>
          <cell r="BD398">
            <v>5</v>
          </cell>
          <cell r="BE398">
            <v>0</v>
          </cell>
          <cell r="BF398">
            <v>7</v>
          </cell>
          <cell r="BG398" t="str">
            <v xml:space="preserve">5596081    </v>
          </cell>
          <cell r="BH398">
            <v>27</v>
          </cell>
          <cell r="BI398">
            <v>29</v>
          </cell>
          <cell r="BJ398">
            <v>19</v>
          </cell>
          <cell r="BK398">
            <v>46</v>
          </cell>
          <cell r="BL398">
            <v>30</v>
          </cell>
          <cell r="BM398">
            <v>151</v>
          </cell>
          <cell r="BN398" t="str">
            <v xml:space="preserve">5596081    </v>
          </cell>
          <cell r="BO398">
            <v>0</v>
          </cell>
          <cell r="BP398">
            <v>0</v>
          </cell>
          <cell r="BQ398">
            <v>0</v>
          </cell>
          <cell r="BR398">
            <v>1</v>
          </cell>
          <cell r="BS398">
            <v>0</v>
          </cell>
          <cell r="BT398">
            <v>0</v>
          </cell>
          <cell r="BU398">
            <v>1</v>
          </cell>
          <cell r="BV398">
            <v>0</v>
          </cell>
          <cell r="BW398">
            <v>0</v>
          </cell>
          <cell r="BX398">
            <v>4</v>
          </cell>
          <cell r="BY398">
            <v>1</v>
          </cell>
          <cell r="BZ398">
            <v>1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1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G398">
            <v>3</v>
          </cell>
          <cell r="DH398">
            <v>2</v>
          </cell>
          <cell r="DI398">
            <v>0</v>
          </cell>
          <cell r="DJ398">
            <v>0</v>
          </cell>
          <cell r="DK398">
            <v>0</v>
          </cell>
          <cell r="DL398">
            <v>3</v>
          </cell>
          <cell r="DM398">
            <v>2</v>
          </cell>
          <cell r="DN398">
            <v>0</v>
          </cell>
          <cell r="DO398">
            <v>0</v>
          </cell>
          <cell r="DP398">
            <v>0</v>
          </cell>
          <cell r="DQ398">
            <v>2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  <cell r="EJ398">
            <v>0</v>
          </cell>
          <cell r="EK398">
            <v>0</v>
          </cell>
          <cell r="EL398">
            <v>0</v>
          </cell>
          <cell r="EM398">
            <v>0</v>
          </cell>
          <cell r="EN398">
            <v>0</v>
          </cell>
          <cell r="EO398">
            <v>0</v>
          </cell>
          <cell r="EP398">
            <v>0</v>
          </cell>
          <cell r="EQ398">
            <v>0</v>
          </cell>
          <cell r="ER398">
            <v>0</v>
          </cell>
          <cell r="ES398">
            <v>0</v>
          </cell>
          <cell r="ET398">
            <v>0</v>
          </cell>
          <cell r="EU398">
            <v>6</v>
          </cell>
          <cell r="EV398">
            <v>0</v>
          </cell>
          <cell r="EW398">
            <v>0</v>
          </cell>
          <cell r="EX398">
            <v>1</v>
          </cell>
          <cell r="EY398">
            <v>0</v>
          </cell>
          <cell r="EZ398">
            <v>0</v>
          </cell>
          <cell r="FA398">
            <v>0</v>
          </cell>
          <cell r="FB398">
            <v>0</v>
          </cell>
          <cell r="FC398">
            <v>0</v>
          </cell>
          <cell r="FD398">
            <v>0</v>
          </cell>
          <cell r="FE398">
            <v>4</v>
          </cell>
          <cell r="FF398">
            <v>0</v>
          </cell>
          <cell r="FG398">
            <v>0</v>
          </cell>
          <cell r="FH398">
            <v>0</v>
          </cell>
          <cell r="FI398">
            <v>0</v>
          </cell>
          <cell r="FJ398">
            <v>0</v>
          </cell>
          <cell r="FK398">
            <v>0</v>
          </cell>
          <cell r="FL398">
            <v>0</v>
          </cell>
          <cell r="FM398">
            <v>0</v>
          </cell>
          <cell r="FN398">
            <v>0</v>
          </cell>
          <cell r="FO398">
            <v>0</v>
          </cell>
          <cell r="FP398">
            <v>0</v>
          </cell>
          <cell r="FQ398">
            <v>6</v>
          </cell>
          <cell r="FR398">
            <v>2</v>
          </cell>
          <cell r="FS398">
            <v>2</v>
          </cell>
          <cell r="FT398">
            <v>4</v>
          </cell>
          <cell r="FU398">
            <v>1</v>
          </cell>
          <cell r="FV398">
            <v>0</v>
          </cell>
          <cell r="FW398">
            <v>0</v>
          </cell>
          <cell r="FY398">
            <v>4</v>
          </cell>
          <cell r="FZ398">
            <v>0</v>
          </cell>
          <cell r="GA398">
            <v>0</v>
          </cell>
          <cell r="GB398">
            <v>2</v>
          </cell>
          <cell r="GC398">
            <v>0</v>
          </cell>
          <cell r="GD398">
            <v>0</v>
          </cell>
          <cell r="GE398">
            <v>0</v>
          </cell>
          <cell r="GF398">
            <v>0</v>
          </cell>
          <cell r="GG398">
            <v>3</v>
          </cell>
          <cell r="GH398">
            <v>0</v>
          </cell>
          <cell r="GI398">
            <v>1</v>
          </cell>
          <cell r="GJ398">
            <v>0</v>
          </cell>
          <cell r="GK398">
            <v>0</v>
          </cell>
          <cell r="GL398">
            <v>0</v>
          </cell>
          <cell r="GM398">
            <v>0</v>
          </cell>
          <cell r="GN398">
            <v>0</v>
          </cell>
          <cell r="GO398">
            <v>0</v>
          </cell>
          <cell r="GP398">
            <v>0</v>
          </cell>
          <cell r="GQ398">
            <v>0</v>
          </cell>
          <cell r="GR398">
            <v>0</v>
          </cell>
          <cell r="GS398">
            <v>2</v>
          </cell>
          <cell r="GT398">
            <v>0</v>
          </cell>
          <cell r="GU398">
            <v>2</v>
          </cell>
          <cell r="GV398">
            <v>0</v>
          </cell>
          <cell r="GW398">
            <v>0</v>
          </cell>
          <cell r="GX398">
            <v>0</v>
          </cell>
          <cell r="GY398">
            <v>6</v>
          </cell>
          <cell r="GZ398">
            <v>2</v>
          </cell>
          <cell r="HA398">
            <v>6</v>
          </cell>
          <cell r="HB398">
            <v>0</v>
          </cell>
          <cell r="HE398">
            <v>0</v>
          </cell>
          <cell r="HF398">
            <v>0</v>
          </cell>
          <cell r="HI398">
            <v>0</v>
          </cell>
          <cell r="HJ398">
            <v>0</v>
          </cell>
          <cell r="HK398">
            <v>0</v>
          </cell>
          <cell r="HL398">
            <v>0</v>
          </cell>
          <cell r="HM398">
            <v>2</v>
          </cell>
          <cell r="HN398">
            <v>2</v>
          </cell>
          <cell r="HO398">
            <v>0</v>
          </cell>
          <cell r="HP398">
            <v>2</v>
          </cell>
          <cell r="HQ398">
            <v>4</v>
          </cell>
          <cell r="HR398">
            <v>-1</v>
          </cell>
          <cell r="HS398">
            <v>1</v>
          </cell>
        </row>
        <row r="399">
          <cell r="A399" t="str">
            <v>5599081</v>
          </cell>
          <cell r="B399">
            <v>10</v>
          </cell>
          <cell r="C399">
            <v>2</v>
          </cell>
          <cell r="D399" t="str">
            <v>81</v>
          </cell>
          <cell r="E399"/>
          <cell r="F399"/>
          <cell r="G399" t="str">
            <v>5599081</v>
          </cell>
          <cell r="H399" t="str">
            <v>SERENA</v>
          </cell>
          <cell r="I399" t="str">
            <v>00/0</v>
          </cell>
          <cell r="J399"/>
          <cell r="K399" t="str">
            <v>B</v>
          </cell>
          <cell r="L399" t="str">
            <v>N</v>
          </cell>
          <cell r="M399">
            <v>999</v>
          </cell>
          <cell r="N399">
            <v>435</v>
          </cell>
          <cell r="O399">
            <v>510.46</v>
          </cell>
          <cell r="P399">
            <v>6</v>
          </cell>
          <cell r="Q399">
            <v>5</v>
          </cell>
          <cell r="R399">
            <v>6</v>
          </cell>
          <cell r="S399">
            <v>8</v>
          </cell>
          <cell r="T399">
            <v>7584.16</v>
          </cell>
          <cell r="U399">
            <v>54</v>
          </cell>
          <cell r="V399">
            <v>47442.85</v>
          </cell>
          <cell r="W399">
            <v>70077</v>
          </cell>
          <cell r="X399" t="str">
            <v xml:space="preserve">C.P.I FOOTWARE </v>
          </cell>
          <cell r="Y399">
            <v>18</v>
          </cell>
          <cell r="Z399">
            <v>17982</v>
          </cell>
          <cell r="AA399">
            <v>263085.39</v>
          </cell>
          <cell r="AB399">
            <v>300</v>
          </cell>
          <cell r="AC399" t="str">
            <v>201653</v>
          </cell>
          <cell r="AD399" t="str">
            <v>201706</v>
          </cell>
          <cell r="AE399">
            <v>332</v>
          </cell>
          <cell r="AF399">
            <v>1</v>
          </cell>
          <cell r="AG399">
            <v>333</v>
          </cell>
          <cell r="AH399" t="str">
            <v>201706</v>
          </cell>
          <cell r="AI399" t="str">
            <v>201733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 t="str">
            <v>-</v>
          </cell>
          <cell r="AO399">
            <v>50.488</v>
          </cell>
          <cell r="AP399">
            <v>48.902999999999999</v>
          </cell>
          <cell r="AQ399">
            <v>32</v>
          </cell>
          <cell r="AR399">
            <v>7</v>
          </cell>
          <cell r="AS399" t="str">
            <v xml:space="preserve">5599081    </v>
          </cell>
          <cell r="AT399">
            <v>62</v>
          </cell>
          <cell r="AU399">
            <v>72</v>
          </cell>
          <cell r="AV399">
            <v>52</v>
          </cell>
          <cell r="AW399">
            <v>81</v>
          </cell>
          <cell r="AX399">
            <v>65</v>
          </cell>
          <cell r="AY399">
            <v>332</v>
          </cell>
          <cell r="AZ399" t="str">
            <v xml:space="preserve">5599081    </v>
          </cell>
          <cell r="BA399">
            <v>2</v>
          </cell>
          <cell r="BB399">
            <v>3</v>
          </cell>
          <cell r="BC399">
            <v>1</v>
          </cell>
          <cell r="BD399">
            <v>1</v>
          </cell>
          <cell r="BE399">
            <v>1</v>
          </cell>
          <cell r="BF399">
            <v>8</v>
          </cell>
          <cell r="BG399" t="str">
            <v xml:space="preserve">5599081    </v>
          </cell>
          <cell r="BH399">
            <v>17</v>
          </cell>
          <cell r="BI399">
            <v>15</v>
          </cell>
          <cell r="BJ399">
            <v>2</v>
          </cell>
          <cell r="BK399">
            <v>9</v>
          </cell>
          <cell r="BL399">
            <v>11</v>
          </cell>
          <cell r="BM399">
            <v>54</v>
          </cell>
          <cell r="BN399" t="str">
            <v xml:space="preserve">5599081    </v>
          </cell>
          <cell r="BO399">
            <v>4</v>
          </cell>
          <cell r="BP399">
            <v>5</v>
          </cell>
          <cell r="BQ399">
            <v>4</v>
          </cell>
          <cell r="BR399">
            <v>0</v>
          </cell>
          <cell r="BS399">
            <v>0</v>
          </cell>
          <cell r="BT399">
            <v>0</v>
          </cell>
          <cell r="BU399">
            <v>3</v>
          </cell>
          <cell r="BV399">
            <v>0</v>
          </cell>
          <cell r="BW399">
            <v>0</v>
          </cell>
          <cell r="BX399">
            <v>5</v>
          </cell>
          <cell r="BY399">
            <v>6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16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G399">
            <v>1</v>
          </cell>
          <cell r="DH399">
            <v>8</v>
          </cell>
          <cell r="DI399">
            <v>0</v>
          </cell>
          <cell r="DJ399">
            <v>0</v>
          </cell>
          <cell r="DK399">
            <v>0</v>
          </cell>
          <cell r="DL399">
            <v>9</v>
          </cell>
          <cell r="DM399">
            <v>0</v>
          </cell>
          <cell r="DN399">
            <v>0</v>
          </cell>
          <cell r="DO399">
            <v>12</v>
          </cell>
          <cell r="DP399">
            <v>0</v>
          </cell>
          <cell r="DQ399">
            <v>0</v>
          </cell>
          <cell r="DR399">
            <v>17</v>
          </cell>
          <cell r="DS399">
            <v>0</v>
          </cell>
          <cell r="DT399">
            <v>0</v>
          </cell>
          <cell r="DU399">
            <v>9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17</v>
          </cell>
          <cell r="EA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  <cell r="EJ399">
            <v>0</v>
          </cell>
          <cell r="EK399">
            <v>0</v>
          </cell>
          <cell r="EL399">
            <v>0</v>
          </cell>
          <cell r="EM399">
            <v>0</v>
          </cell>
          <cell r="EN399">
            <v>0</v>
          </cell>
          <cell r="EO399">
            <v>0</v>
          </cell>
          <cell r="EP399">
            <v>0</v>
          </cell>
          <cell r="EQ399">
            <v>0</v>
          </cell>
          <cell r="ER399">
            <v>0</v>
          </cell>
          <cell r="ES399">
            <v>0</v>
          </cell>
          <cell r="ET399">
            <v>0</v>
          </cell>
          <cell r="EU399">
            <v>0</v>
          </cell>
          <cell r="EV399">
            <v>0</v>
          </cell>
          <cell r="EW399">
            <v>0</v>
          </cell>
          <cell r="EX399">
            <v>0</v>
          </cell>
          <cell r="EY399">
            <v>0</v>
          </cell>
          <cell r="EZ399">
            <v>0</v>
          </cell>
          <cell r="FA399">
            <v>0</v>
          </cell>
          <cell r="FB399">
            <v>0</v>
          </cell>
          <cell r="FC399">
            <v>0</v>
          </cell>
          <cell r="FD399">
            <v>1</v>
          </cell>
          <cell r="FE399">
            <v>22</v>
          </cell>
          <cell r="FF399">
            <v>0</v>
          </cell>
          <cell r="FG399">
            <v>0</v>
          </cell>
          <cell r="FH399">
            <v>0</v>
          </cell>
          <cell r="FI399">
            <v>0</v>
          </cell>
          <cell r="FJ399">
            <v>0</v>
          </cell>
          <cell r="FK399">
            <v>0</v>
          </cell>
          <cell r="FL399">
            <v>0</v>
          </cell>
          <cell r="FM399">
            <v>0</v>
          </cell>
          <cell r="FN399">
            <v>0</v>
          </cell>
          <cell r="FO399">
            <v>0</v>
          </cell>
          <cell r="FP399">
            <v>0</v>
          </cell>
          <cell r="FQ399">
            <v>29</v>
          </cell>
          <cell r="FR399">
            <v>8</v>
          </cell>
          <cell r="FS399">
            <v>18</v>
          </cell>
          <cell r="FT399">
            <v>3</v>
          </cell>
          <cell r="FU399">
            <v>0</v>
          </cell>
          <cell r="FV399">
            <v>16</v>
          </cell>
          <cell r="FW399">
            <v>0</v>
          </cell>
          <cell r="FY399">
            <v>0</v>
          </cell>
          <cell r="FZ399">
            <v>0</v>
          </cell>
          <cell r="GA399">
            <v>0</v>
          </cell>
          <cell r="GB399">
            <v>0</v>
          </cell>
          <cell r="GC399">
            <v>0</v>
          </cell>
          <cell r="GD399">
            <v>0</v>
          </cell>
          <cell r="GE399">
            <v>0</v>
          </cell>
          <cell r="GF399">
            <v>0</v>
          </cell>
          <cell r="GG399">
            <v>0</v>
          </cell>
          <cell r="GH399">
            <v>0</v>
          </cell>
          <cell r="GI399">
            <v>5</v>
          </cell>
          <cell r="GJ399">
            <v>0</v>
          </cell>
          <cell r="GK399">
            <v>0</v>
          </cell>
          <cell r="GL399">
            <v>0</v>
          </cell>
          <cell r="GM399">
            <v>0</v>
          </cell>
          <cell r="GN399">
            <v>0</v>
          </cell>
          <cell r="GO399">
            <v>0</v>
          </cell>
          <cell r="GP399">
            <v>0</v>
          </cell>
          <cell r="GQ399">
            <v>0</v>
          </cell>
          <cell r="GR399">
            <v>15</v>
          </cell>
          <cell r="GS399">
            <v>14</v>
          </cell>
          <cell r="GT399">
            <v>0</v>
          </cell>
          <cell r="GU399">
            <v>21</v>
          </cell>
          <cell r="GV399">
            <v>0</v>
          </cell>
          <cell r="GW399">
            <v>0</v>
          </cell>
          <cell r="GX399">
            <v>0</v>
          </cell>
          <cell r="GY399">
            <v>5</v>
          </cell>
          <cell r="GZ399">
            <v>11</v>
          </cell>
          <cell r="HA399">
            <v>8</v>
          </cell>
          <cell r="HB399">
            <v>0</v>
          </cell>
          <cell r="HE399">
            <v>0</v>
          </cell>
          <cell r="HF399">
            <v>0</v>
          </cell>
          <cell r="HI399">
            <v>0</v>
          </cell>
          <cell r="HJ399">
            <v>0</v>
          </cell>
          <cell r="HK399">
            <v>0</v>
          </cell>
          <cell r="HL399">
            <v>0</v>
          </cell>
          <cell r="HM399">
            <v>3</v>
          </cell>
          <cell r="HN399">
            <v>0</v>
          </cell>
          <cell r="HO399">
            <v>0</v>
          </cell>
          <cell r="HP399">
            <v>0</v>
          </cell>
          <cell r="HQ399">
            <v>11</v>
          </cell>
          <cell r="HR399">
            <v>11</v>
          </cell>
          <cell r="HS399">
            <v>9</v>
          </cell>
        </row>
        <row r="400">
          <cell r="A400" t="str">
            <v>6518901</v>
          </cell>
          <cell r="B400">
            <v>10</v>
          </cell>
          <cell r="C400">
            <v>4</v>
          </cell>
          <cell r="D400" t="str">
            <v>01</v>
          </cell>
          <cell r="E400"/>
          <cell r="F400"/>
          <cell r="G400" t="str">
            <v>6518901</v>
          </cell>
          <cell r="H400" t="str">
            <v>PAFE</v>
          </cell>
          <cell r="I400" t="str">
            <v>00/0</v>
          </cell>
          <cell r="J400"/>
          <cell r="K400" t="str">
            <v>B</v>
          </cell>
          <cell r="L400" t="str">
            <v>S</v>
          </cell>
          <cell r="M400">
            <v>5499</v>
          </cell>
          <cell r="N400">
            <v>2214</v>
          </cell>
          <cell r="O400">
            <v>2214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80025</v>
          </cell>
          <cell r="X400" t="str">
            <v xml:space="preserve">CFS            </v>
          </cell>
          <cell r="Y400">
            <v>0</v>
          </cell>
          <cell r="Z400">
            <v>0</v>
          </cell>
          <cell r="AC400" t="str">
            <v>-</v>
          </cell>
          <cell r="AD400" t="str">
            <v>-</v>
          </cell>
          <cell r="AE400">
            <v>0</v>
          </cell>
          <cell r="AF400">
            <v>0</v>
          </cell>
          <cell r="AG400">
            <v>0</v>
          </cell>
          <cell r="AH400" t="str">
            <v>-</v>
          </cell>
          <cell r="AI400" t="str">
            <v>-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 t="str">
            <v>-</v>
          </cell>
          <cell r="AO400">
            <v>0</v>
          </cell>
          <cell r="AP400">
            <v>52.753999999999998</v>
          </cell>
          <cell r="AQ400">
            <v>0</v>
          </cell>
          <cell r="AR400">
            <v>0</v>
          </cell>
          <cell r="AS400"/>
          <cell r="AY400">
            <v>0</v>
          </cell>
          <cell r="AZ400"/>
          <cell r="BF400">
            <v>0</v>
          </cell>
          <cell r="BG400"/>
          <cell r="BM400">
            <v>0</v>
          </cell>
          <cell r="BN400"/>
        </row>
        <row r="401">
          <cell r="A401" t="str">
            <v>6516901</v>
          </cell>
          <cell r="B401">
            <v>10</v>
          </cell>
          <cell r="C401">
            <v>4</v>
          </cell>
          <cell r="D401" t="str">
            <v>01</v>
          </cell>
          <cell r="E401"/>
          <cell r="F401"/>
          <cell r="G401" t="str">
            <v>6516901</v>
          </cell>
          <cell r="H401" t="str">
            <v>PAFE</v>
          </cell>
          <cell r="I401" t="str">
            <v>00/0</v>
          </cell>
          <cell r="J401"/>
          <cell r="K401" t="str">
            <v>B</v>
          </cell>
          <cell r="L401" t="str">
            <v>S</v>
          </cell>
          <cell r="M401">
            <v>5499</v>
          </cell>
          <cell r="N401">
            <v>2214</v>
          </cell>
          <cell r="O401">
            <v>2214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80025</v>
          </cell>
          <cell r="X401" t="str">
            <v xml:space="preserve">CFS            </v>
          </cell>
          <cell r="Y401">
            <v>0</v>
          </cell>
          <cell r="Z401">
            <v>0</v>
          </cell>
          <cell r="AC401" t="str">
            <v>-</v>
          </cell>
          <cell r="AD401" t="str">
            <v>-</v>
          </cell>
          <cell r="AE401">
            <v>0</v>
          </cell>
          <cell r="AF401">
            <v>0</v>
          </cell>
          <cell r="AG401">
            <v>0</v>
          </cell>
          <cell r="AH401" t="str">
            <v>-</v>
          </cell>
          <cell r="AI401" t="str">
            <v>-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 t="str">
            <v>-</v>
          </cell>
          <cell r="AO401">
            <v>0</v>
          </cell>
          <cell r="AP401">
            <v>52.753999999999998</v>
          </cell>
          <cell r="AQ401">
            <v>0</v>
          </cell>
          <cell r="AR401">
            <v>0</v>
          </cell>
          <cell r="AS401"/>
          <cell r="AY401">
            <v>0</v>
          </cell>
          <cell r="AZ401"/>
          <cell r="BF401">
            <v>0</v>
          </cell>
          <cell r="BG401"/>
          <cell r="BM401">
            <v>0</v>
          </cell>
          <cell r="BN401"/>
        </row>
        <row r="402">
          <cell r="A402" t="str">
            <v>5599033</v>
          </cell>
          <cell r="B402">
            <v>10</v>
          </cell>
          <cell r="C402">
            <v>4</v>
          </cell>
          <cell r="D402" t="str">
            <v>33</v>
          </cell>
          <cell r="E402"/>
          <cell r="F402"/>
          <cell r="G402" t="str">
            <v>5599033</v>
          </cell>
          <cell r="H402" t="str">
            <v>CHAMILA</v>
          </cell>
          <cell r="I402" t="str">
            <v>21/6</v>
          </cell>
          <cell r="J402" t="str">
            <v>+</v>
          </cell>
          <cell r="K402" t="str">
            <v>B</v>
          </cell>
          <cell r="L402" t="str">
            <v>N</v>
          </cell>
          <cell r="M402">
            <v>999</v>
          </cell>
          <cell r="N402">
            <v>420</v>
          </cell>
          <cell r="O402">
            <v>492.86</v>
          </cell>
          <cell r="P402">
            <v>19</v>
          </cell>
          <cell r="Q402">
            <v>30</v>
          </cell>
          <cell r="R402">
            <v>18</v>
          </cell>
          <cell r="S402">
            <v>20</v>
          </cell>
          <cell r="T402">
            <v>18834.84</v>
          </cell>
          <cell r="U402">
            <v>155</v>
          </cell>
          <cell r="V402">
            <v>135632.39000000001</v>
          </cell>
          <cell r="W402">
            <v>70077</v>
          </cell>
          <cell r="X402" t="str">
            <v xml:space="preserve">C.P.I FOOTWARE </v>
          </cell>
          <cell r="Y402">
            <v>1122</v>
          </cell>
          <cell r="Z402">
            <v>972250.36</v>
          </cell>
          <cell r="AA402">
            <v>1067851.2</v>
          </cell>
          <cell r="AB402">
            <v>1256</v>
          </cell>
          <cell r="AC402" t="str">
            <v>201614</v>
          </cell>
          <cell r="AD402" t="str">
            <v>201733</v>
          </cell>
          <cell r="AE402">
            <v>373</v>
          </cell>
          <cell r="AF402">
            <v>294</v>
          </cell>
          <cell r="AG402">
            <v>667</v>
          </cell>
          <cell r="AH402" t="str">
            <v>201615</v>
          </cell>
          <cell r="AI402" t="str">
            <v>201733</v>
          </cell>
          <cell r="AJ402">
            <v>0</v>
          </cell>
          <cell r="AK402">
            <v>300</v>
          </cell>
          <cell r="AL402">
            <v>0</v>
          </cell>
          <cell r="AM402">
            <v>0</v>
          </cell>
          <cell r="AN402" t="str">
            <v>201735</v>
          </cell>
          <cell r="AO402">
            <v>52.003</v>
          </cell>
          <cell r="AP402">
            <v>50.664999999999999</v>
          </cell>
          <cell r="AQ402">
            <v>61</v>
          </cell>
          <cell r="AR402">
            <v>15</v>
          </cell>
          <cell r="AS402" t="str">
            <v xml:space="preserve">5599033    </v>
          </cell>
          <cell r="AT402">
            <v>50</v>
          </cell>
          <cell r="AU402">
            <v>95</v>
          </cell>
          <cell r="AV402">
            <v>110</v>
          </cell>
          <cell r="AW402">
            <v>71</v>
          </cell>
          <cell r="AX402">
            <v>48</v>
          </cell>
          <cell r="AY402">
            <v>374</v>
          </cell>
          <cell r="AZ402" t="str">
            <v xml:space="preserve">5599033    </v>
          </cell>
          <cell r="BA402">
            <v>1</v>
          </cell>
          <cell r="BB402">
            <v>9</v>
          </cell>
          <cell r="BC402">
            <v>2</v>
          </cell>
          <cell r="BD402">
            <v>5</v>
          </cell>
          <cell r="BE402">
            <v>3</v>
          </cell>
          <cell r="BF402">
            <v>20</v>
          </cell>
          <cell r="BG402" t="str">
            <v xml:space="preserve">5599033    </v>
          </cell>
          <cell r="BH402">
            <v>45</v>
          </cell>
          <cell r="BI402">
            <v>32</v>
          </cell>
          <cell r="BJ402">
            <v>18</v>
          </cell>
          <cell r="BK402">
            <v>36</v>
          </cell>
          <cell r="BL402">
            <v>24</v>
          </cell>
          <cell r="BM402">
            <v>155</v>
          </cell>
          <cell r="BN402" t="str">
            <v xml:space="preserve">5599033    </v>
          </cell>
          <cell r="BO402">
            <v>3</v>
          </cell>
          <cell r="BP402">
            <v>2</v>
          </cell>
          <cell r="BQ402">
            <v>7</v>
          </cell>
          <cell r="BR402">
            <v>0</v>
          </cell>
          <cell r="BS402">
            <v>0</v>
          </cell>
          <cell r="BT402">
            <v>0</v>
          </cell>
          <cell r="BU402">
            <v>3</v>
          </cell>
          <cell r="BV402">
            <v>0</v>
          </cell>
          <cell r="BW402">
            <v>0</v>
          </cell>
          <cell r="BX402">
            <v>4</v>
          </cell>
          <cell r="BY402">
            <v>2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2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G402">
            <v>21</v>
          </cell>
          <cell r="DH402">
            <v>4</v>
          </cell>
          <cell r="DI402">
            <v>6</v>
          </cell>
          <cell r="DJ402">
            <v>0</v>
          </cell>
          <cell r="DK402">
            <v>0</v>
          </cell>
          <cell r="DL402">
            <v>7</v>
          </cell>
          <cell r="DM402">
            <v>3</v>
          </cell>
          <cell r="DN402">
            <v>3</v>
          </cell>
          <cell r="DO402">
            <v>10</v>
          </cell>
          <cell r="DP402">
            <v>-2</v>
          </cell>
          <cell r="DQ402">
            <v>7</v>
          </cell>
          <cell r="DR402">
            <v>4</v>
          </cell>
          <cell r="DS402">
            <v>0</v>
          </cell>
          <cell r="DT402">
            <v>0</v>
          </cell>
          <cell r="DU402">
            <v>15</v>
          </cell>
          <cell r="DV402">
            <v>0</v>
          </cell>
          <cell r="DW402">
            <v>0</v>
          </cell>
          <cell r="DX402">
            <v>3</v>
          </cell>
          <cell r="DY402">
            <v>11</v>
          </cell>
          <cell r="DZ402">
            <v>3</v>
          </cell>
          <cell r="EA402">
            <v>0</v>
          </cell>
          <cell r="EC402">
            <v>0</v>
          </cell>
          <cell r="ED402">
            <v>0</v>
          </cell>
          <cell r="EE402">
            <v>9</v>
          </cell>
          <cell r="EF402">
            <v>1</v>
          </cell>
          <cell r="EG402">
            <v>0</v>
          </cell>
          <cell r="EH402">
            <v>9</v>
          </cell>
          <cell r="EI402">
            <v>0</v>
          </cell>
          <cell r="EJ402">
            <v>0</v>
          </cell>
          <cell r="EK402">
            <v>0</v>
          </cell>
          <cell r="EL402">
            <v>0</v>
          </cell>
          <cell r="EM402">
            <v>0</v>
          </cell>
          <cell r="EN402">
            <v>0</v>
          </cell>
          <cell r="EO402">
            <v>0</v>
          </cell>
          <cell r="EP402">
            <v>0</v>
          </cell>
          <cell r="EQ402">
            <v>5</v>
          </cell>
          <cell r="ER402">
            <v>10</v>
          </cell>
          <cell r="ES402">
            <v>8</v>
          </cell>
          <cell r="ET402">
            <v>15</v>
          </cell>
          <cell r="EU402">
            <v>13</v>
          </cell>
          <cell r="EV402">
            <v>5</v>
          </cell>
          <cell r="EW402">
            <v>13</v>
          </cell>
          <cell r="EX402">
            <v>0</v>
          </cell>
          <cell r="EY402">
            <v>6</v>
          </cell>
          <cell r="EZ402">
            <v>0</v>
          </cell>
          <cell r="FA402">
            <v>0</v>
          </cell>
          <cell r="FB402">
            <v>0</v>
          </cell>
          <cell r="FC402">
            <v>0</v>
          </cell>
          <cell r="FD402">
            <v>0</v>
          </cell>
          <cell r="FE402">
            <v>4</v>
          </cell>
          <cell r="FF402">
            <v>4</v>
          </cell>
          <cell r="FG402">
            <v>0</v>
          </cell>
          <cell r="FH402">
            <v>7</v>
          </cell>
          <cell r="FI402">
            <v>0</v>
          </cell>
          <cell r="FJ402">
            <v>0</v>
          </cell>
          <cell r="FK402">
            <v>0</v>
          </cell>
          <cell r="FL402">
            <v>0</v>
          </cell>
          <cell r="FM402">
            <v>0</v>
          </cell>
          <cell r="FN402">
            <v>0</v>
          </cell>
          <cell r="FO402">
            <v>0</v>
          </cell>
          <cell r="FP402">
            <v>0</v>
          </cell>
          <cell r="FQ402">
            <v>16</v>
          </cell>
          <cell r="FR402">
            <v>8</v>
          </cell>
          <cell r="FS402">
            <v>7</v>
          </cell>
          <cell r="FT402">
            <v>7</v>
          </cell>
          <cell r="FU402">
            <v>6</v>
          </cell>
          <cell r="FV402">
            <v>0</v>
          </cell>
          <cell r="FW402">
            <v>0</v>
          </cell>
          <cell r="FY402">
            <v>8</v>
          </cell>
          <cell r="FZ402">
            <v>3</v>
          </cell>
          <cell r="GA402">
            <v>0</v>
          </cell>
          <cell r="GB402">
            <v>1</v>
          </cell>
          <cell r="GC402">
            <v>8</v>
          </cell>
          <cell r="GD402">
            <v>2</v>
          </cell>
          <cell r="GE402">
            <v>0</v>
          </cell>
          <cell r="GF402">
            <v>0</v>
          </cell>
          <cell r="GH402">
            <v>2</v>
          </cell>
          <cell r="GI402">
            <v>0</v>
          </cell>
          <cell r="GJ402">
            <v>0</v>
          </cell>
          <cell r="GK402">
            <v>0</v>
          </cell>
          <cell r="GL402">
            <v>0</v>
          </cell>
          <cell r="GM402">
            <v>0</v>
          </cell>
          <cell r="GN402">
            <v>0</v>
          </cell>
          <cell r="GO402">
            <v>0</v>
          </cell>
          <cell r="GP402">
            <v>0</v>
          </cell>
          <cell r="GQ402">
            <v>0</v>
          </cell>
          <cell r="GR402">
            <v>7</v>
          </cell>
          <cell r="GS402">
            <v>2</v>
          </cell>
          <cell r="GT402">
            <v>0</v>
          </cell>
          <cell r="GU402">
            <v>8</v>
          </cell>
          <cell r="GV402">
            <v>0</v>
          </cell>
          <cell r="GW402">
            <v>1</v>
          </cell>
          <cell r="GX402">
            <v>0</v>
          </cell>
          <cell r="GY402">
            <v>3</v>
          </cell>
          <cell r="GZ402">
            <v>3</v>
          </cell>
          <cell r="HA402">
            <v>4</v>
          </cell>
          <cell r="HB402">
            <v>13</v>
          </cell>
          <cell r="HE402">
            <v>1</v>
          </cell>
          <cell r="HF402">
            <v>0</v>
          </cell>
          <cell r="HH402">
            <v>0</v>
          </cell>
          <cell r="HI402">
            <v>0</v>
          </cell>
          <cell r="HJ402">
            <v>0</v>
          </cell>
          <cell r="HK402">
            <v>0</v>
          </cell>
          <cell r="HL402">
            <v>0</v>
          </cell>
          <cell r="HM402">
            <v>1</v>
          </cell>
          <cell r="HN402">
            <v>8</v>
          </cell>
          <cell r="HO402">
            <v>12</v>
          </cell>
          <cell r="HP402">
            <v>4</v>
          </cell>
          <cell r="HQ402">
            <v>9</v>
          </cell>
          <cell r="HR402">
            <v>10</v>
          </cell>
          <cell r="HS402">
            <v>9</v>
          </cell>
        </row>
        <row r="403">
          <cell r="A403" t="str">
            <v>5110938</v>
          </cell>
          <cell r="B403">
            <v>10</v>
          </cell>
          <cell r="C403">
            <v>4</v>
          </cell>
          <cell r="D403" t="str">
            <v>38</v>
          </cell>
          <cell r="E403" t="str">
            <v>*</v>
          </cell>
          <cell r="F403" t="str">
            <v>X2999</v>
          </cell>
          <cell r="G403" t="str">
            <v>5110938</v>
          </cell>
          <cell r="H403" t="str">
            <v>GRACE BAL</v>
          </cell>
          <cell r="I403" t="str">
            <v>00/0</v>
          </cell>
          <cell r="J403"/>
          <cell r="K403" t="str">
            <v>B</v>
          </cell>
          <cell r="L403" t="str">
            <v>D</v>
          </cell>
          <cell r="M403">
            <v>3999</v>
          </cell>
          <cell r="N403">
            <v>1709</v>
          </cell>
          <cell r="O403">
            <v>1709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80005</v>
          </cell>
          <cell r="X403" t="str">
            <v xml:space="preserve">MUMBAI INDIA   </v>
          </cell>
          <cell r="Y403">
            <v>59</v>
          </cell>
          <cell r="Z403">
            <v>44610.75</v>
          </cell>
          <cell r="AA403">
            <v>-5810.53</v>
          </cell>
          <cell r="AB403">
            <v>1</v>
          </cell>
          <cell r="AC403" t="str">
            <v>201504</v>
          </cell>
          <cell r="AD403" t="str">
            <v>201504</v>
          </cell>
          <cell r="AE403">
            <v>27</v>
          </cell>
          <cell r="AF403">
            <v>0</v>
          </cell>
          <cell r="AG403">
            <v>27</v>
          </cell>
          <cell r="AH403" t="str">
            <v>201507</v>
          </cell>
          <cell r="AI403" t="str">
            <v>201726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 t="str">
            <v>-</v>
          </cell>
          <cell r="AO403">
            <v>0</v>
          </cell>
          <cell r="AP403">
            <v>49.850999999999999</v>
          </cell>
          <cell r="AQ403">
            <v>2</v>
          </cell>
          <cell r="AR403">
            <v>0</v>
          </cell>
          <cell r="AS403" t="str">
            <v xml:space="preserve">5110938    </v>
          </cell>
          <cell r="AT403">
            <v>8</v>
          </cell>
          <cell r="AU403">
            <v>19</v>
          </cell>
          <cell r="AV403">
            <v>0</v>
          </cell>
          <cell r="AX403">
            <v>0</v>
          </cell>
          <cell r="AY403">
            <v>27</v>
          </cell>
          <cell r="AZ403" t="str">
            <v xml:space="preserve">5110938    </v>
          </cell>
          <cell r="BA403">
            <v>0</v>
          </cell>
          <cell r="BB403">
            <v>0</v>
          </cell>
          <cell r="BC403">
            <v>0</v>
          </cell>
          <cell r="BE403">
            <v>0</v>
          </cell>
          <cell r="BF403">
            <v>0</v>
          </cell>
          <cell r="BG403" t="str">
            <v xml:space="preserve">5110938    </v>
          </cell>
          <cell r="BH403">
            <v>0</v>
          </cell>
          <cell r="BI403">
            <v>0</v>
          </cell>
          <cell r="BJ403">
            <v>0</v>
          </cell>
          <cell r="BL403">
            <v>0</v>
          </cell>
          <cell r="BM403">
            <v>0</v>
          </cell>
          <cell r="BN403" t="str">
            <v xml:space="preserve">5110938    </v>
          </cell>
          <cell r="BR403">
            <v>8</v>
          </cell>
          <cell r="DP403">
            <v>0</v>
          </cell>
          <cell r="EK403">
            <v>19</v>
          </cell>
          <cell r="FM403">
            <v>0</v>
          </cell>
          <cell r="GR403">
            <v>0</v>
          </cell>
          <cell r="HA403">
            <v>0</v>
          </cell>
        </row>
        <row r="404">
          <cell r="A404" t="str">
            <v>5116939</v>
          </cell>
          <cell r="B404">
            <v>10</v>
          </cell>
          <cell r="C404">
            <v>4</v>
          </cell>
          <cell r="D404" t="str">
            <v>39</v>
          </cell>
          <cell r="E404" t="str">
            <v>*</v>
          </cell>
          <cell r="F404" t="str">
            <v>X2799</v>
          </cell>
          <cell r="G404" t="str">
            <v>5116939</v>
          </cell>
          <cell r="H404" t="str">
            <v>SHIMMER BAL</v>
          </cell>
          <cell r="I404" t="str">
            <v>00/0</v>
          </cell>
          <cell r="J404"/>
          <cell r="K404" t="str">
            <v>B</v>
          </cell>
          <cell r="L404" t="str">
            <v>D</v>
          </cell>
          <cell r="M404">
            <v>3999</v>
          </cell>
          <cell r="N404">
            <v>1735</v>
          </cell>
          <cell r="O404">
            <v>1735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80005</v>
          </cell>
          <cell r="X404" t="str">
            <v xml:space="preserve">MUMBAI INDIA   </v>
          </cell>
          <cell r="Y404">
            <v>62</v>
          </cell>
          <cell r="Z404">
            <v>68334.86</v>
          </cell>
          <cell r="AA404">
            <v>-3417.95</v>
          </cell>
          <cell r="AB404">
            <v>-1</v>
          </cell>
          <cell r="AC404" t="str">
            <v>201504</v>
          </cell>
          <cell r="AD404" t="str">
            <v>201504</v>
          </cell>
          <cell r="AE404">
            <v>6</v>
          </cell>
          <cell r="AF404">
            <v>0</v>
          </cell>
          <cell r="AG404">
            <v>6</v>
          </cell>
          <cell r="AH404" t="str">
            <v>201510</v>
          </cell>
          <cell r="AI404" t="str">
            <v>201716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 t="str">
            <v>-</v>
          </cell>
          <cell r="AO404">
            <v>0</v>
          </cell>
          <cell r="AP404">
            <v>49.088000000000001</v>
          </cell>
          <cell r="AQ404">
            <v>1</v>
          </cell>
          <cell r="AR404">
            <v>0</v>
          </cell>
          <cell r="AS404" t="str">
            <v xml:space="preserve">5116939    </v>
          </cell>
          <cell r="AU404">
            <v>6</v>
          </cell>
          <cell r="AY404">
            <v>6</v>
          </cell>
          <cell r="AZ404" t="str">
            <v xml:space="preserve">5116939    </v>
          </cell>
          <cell r="BB404">
            <v>0</v>
          </cell>
          <cell r="BF404">
            <v>0</v>
          </cell>
          <cell r="BG404" t="str">
            <v xml:space="preserve">5116939    </v>
          </cell>
          <cell r="BI404">
            <v>0</v>
          </cell>
          <cell r="BM404">
            <v>0</v>
          </cell>
          <cell r="BN404" t="str">
            <v xml:space="preserve">5116939    </v>
          </cell>
          <cell r="EK404">
            <v>6</v>
          </cell>
        </row>
        <row r="405">
          <cell r="A405" t="str">
            <v>5510958</v>
          </cell>
          <cell r="B405">
            <v>10</v>
          </cell>
          <cell r="C405">
            <v>4</v>
          </cell>
          <cell r="D405" t="str">
            <v>58</v>
          </cell>
          <cell r="E405" t="str">
            <v>*</v>
          </cell>
          <cell r="F405" t="str">
            <v>X2499</v>
          </cell>
          <cell r="G405" t="str">
            <v>5510958</v>
          </cell>
          <cell r="H405" t="str">
            <v>FOOTING</v>
          </cell>
          <cell r="I405" t="str">
            <v>00/0</v>
          </cell>
          <cell r="J405"/>
          <cell r="K405" t="str">
            <v>B</v>
          </cell>
          <cell r="L405" t="str">
            <v>D</v>
          </cell>
          <cell r="M405">
            <v>3499</v>
          </cell>
          <cell r="N405">
            <v>1571</v>
          </cell>
          <cell r="O405">
            <v>1571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80005</v>
          </cell>
          <cell r="X405" t="str">
            <v xml:space="preserve">MUMBAI INDIA   </v>
          </cell>
          <cell r="Y405">
            <v>56</v>
          </cell>
          <cell r="Z405">
            <v>49494.87</v>
          </cell>
          <cell r="AA405">
            <v>5383.08</v>
          </cell>
          <cell r="AB405">
            <v>6</v>
          </cell>
          <cell r="AC405" t="str">
            <v>201512</v>
          </cell>
          <cell r="AD405" t="str">
            <v>201512</v>
          </cell>
          <cell r="AE405">
            <v>4</v>
          </cell>
          <cell r="AF405">
            <v>0</v>
          </cell>
          <cell r="AG405">
            <v>4</v>
          </cell>
          <cell r="AH405" t="str">
            <v>201514</v>
          </cell>
          <cell r="AI405" t="str">
            <v>201702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 t="str">
            <v>-</v>
          </cell>
          <cell r="AO405">
            <v>0</v>
          </cell>
          <cell r="AP405">
            <v>47.313000000000002</v>
          </cell>
          <cell r="AQ405">
            <v>1</v>
          </cell>
          <cell r="AR405">
            <v>0</v>
          </cell>
          <cell r="AS405" t="str">
            <v xml:space="preserve">5510958    </v>
          </cell>
          <cell r="AU405">
            <v>0</v>
          </cell>
          <cell r="AV405">
            <v>4</v>
          </cell>
          <cell r="AY405">
            <v>4</v>
          </cell>
          <cell r="AZ405" t="str">
            <v xml:space="preserve">5510958    </v>
          </cell>
          <cell r="BB405">
            <v>0</v>
          </cell>
          <cell r="BC405">
            <v>0</v>
          </cell>
          <cell r="BF405">
            <v>0</v>
          </cell>
          <cell r="BG405" t="str">
            <v xml:space="preserve">5510958    </v>
          </cell>
          <cell r="BI405">
            <v>0</v>
          </cell>
          <cell r="BJ405">
            <v>0</v>
          </cell>
          <cell r="BM405">
            <v>0</v>
          </cell>
          <cell r="BN405" t="str">
            <v xml:space="preserve">5510958    </v>
          </cell>
          <cell r="FE405">
            <v>4</v>
          </cell>
          <cell r="FK405">
            <v>0</v>
          </cell>
          <cell r="FL405">
            <v>0</v>
          </cell>
        </row>
        <row r="406">
          <cell r="A406" t="str">
            <v>5516053</v>
          </cell>
          <cell r="B406">
            <v>11</v>
          </cell>
          <cell r="C406">
            <v>2</v>
          </cell>
          <cell r="D406" t="str">
            <v>53</v>
          </cell>
          <cell r="E406"/>
          <cell r="F406"/>
          <cell r="G406" t="str">
            <v>5516053</v>
          </cell>
          <cell r="H406" t="str">
            <v>CHRISTELLA</v>
          </cell>
          <cell r="I406" t="str">
            <v>00/0</v>
          </cell>
          <cell r="J406"/>
          <cell r="K406" t="str">
            <v>B</v>
          </cell>
          <cell r="L406" t="str">
            <v>S</v>
          </cell>
          <cell r="M406">
            <v>999</v>
          </cell>
          <cell r="N406">
            <v>460</v>
          </cell>
          <cell r="O406">
            <v>539.79999999999995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70078</v>
          </cell>
          <cell r="X406" t="str">
            <v>SIRIMAL FOOT WE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 t="str">
            <v>-</v>
          </cell>
          <cell r="AD406" t="str">
            <v>-</v>
          </cell>
          <cell r="AE406">
            <v>0</v>
          </cell>
          <cell r="AF406">
            <v>0</v>
          </cell>
          <cell r="AG406">
            <v>0</v>
          </cell>
          <cell r="AH406" t="str">
            <v>-</v>
          </cell>
          <cell r="AI406" t="str">
            <v>-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 t="str">
            <v>-</v>
          </cell>
          <cell r="AO406">
            <v>0</v>
          </cell>
          <cell r="AP406">
            <v>45.966000000000001</v>
          </cell>
          <cell r="AQ406">
            <v>0</v>
          </cell>
          <cell r="AR406">
            <v>0</v>
          </cell>
          <cell r="AS406"/>
          <cell r="AY406">
            <v>0</v>
          </cell>
          <cell r="AZ406"/>
          <cell r="BF406">
            <v>0</v>
          </cell>
          <cell r="BG406"/>
          <cell r="BM406">
            <v>0</v>
          </cell>
          <cell r="BN406"/>
        </row>
        <row r="407">
          <cell r="A407" t="str">
            <v>5515053</v>
          </cell>
          <cell r="B407">
            <v>11</v>
          </cell>
          <cell r="C407">
            <v>2</v>
          </cell>
          <cell r="D407" t="str">
            <v>53</v>
          </cell>
          <cell r="E407"/>
          <cell r="F407"/>
          <cell r="G407" t="str">
            <v>5515053</v>
          </cell>
          <cell r="H407" t="str">
            <v>CHRISTELLA</v>
          </cell>
          <cell r="I407" t="str">
            <v>00/0</v>
          </cell>
          <cell r="J407"/>
          <cell r="K407" t="str">
            <v>B</v>
          </cell>
          <cell r="L407" t="str">
            <v>S</v>
          </cell>
          <cell r="M407">
            <v>999</v>
          </cell>
          <cell r="N407">
            <v>460</v>
          </cell>
          <cell r="O407">
            <v>539.79999999999995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70078</v>
          </cell>
          <cell r="X407" t="str">
            <v>SIRIMAL FOOT WE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 t="str">
            <v>-</v>
          </cell>
          <cell r="AD407" t="str">
            <v>-</v>
          </cell>
          <cell r="AE407">
            <v>0</v>
          </cell>
          <cell r="AF407">
            <v>0</v>
          </cell>
          <cell r="AG407">
            <v>0</v>
          </cell>
          <cell r="AH407" t="str">
            <v>-</v>
          </cell>
          <cell r="AI407" t="str">
            <v>-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 t="str">
            <v>-</v>
          </cell>
          <cell r="AO407">
            <v>0</v>
          </cell>
          <cell r="AP407">
            <v>45.966000000000001</v>
          </cell>
          <cell r="AQ407">
            <v>0</v>
          </cell>
          <cell r="AR407">
            <v>0</v>
          </cell>
          <cell r="AS407"/>
          <cell r="AY407">
            <v>0</v>
          </cell>
          <cell r="AZ407"/>
          <cell r="BF407">
            <v>0</v>
          </cell>
          <cell r="BG407"/>
          <cell r="BM407">
            <v>0</v>
          </cell>
          <cell r="BN407"/>
        </row>
        <row r="408">
          <cell r="A408" t="str">
            <v>6111074</v>
          </cell>
          <cell r="B408">
            <v>11</v>
          </cell>
          <cell r="C408">
            <v>2</v>
          </cell>
          <cell r="D408" t="str">
            <v>74</v>
          </cell>
          <cell r="E408"/>
          <cell r="F408"/>
          <cell r="G408" t="str">
            <v>6111074</v>
          </cell>
          <cell r="H408" t="str">
            <v>BEAUTY ON DUTY</v>
          </cell>
          <cell r="I408" t="str">
            <v>06/5</v>
          </cell>
          <cell r="J408" t="str">
            <v>-</v>
          </cell>
          <cell r="K408" t="str">
            <v>B</v>
          </cell>
          <cell r="L408" t="str">
            <v>N</v>
          </cell>
          <cell r="M408">
            <v>999</v>
          </cell>
          <cell r="N408">
            <v>554</v>
          </cell>
          <cell r="O408">
            <v>554</v>
          </cell>
          <cell r="P408">
            <v>32</v>
          </cell>
          <cell r="Q408">
            <v>95</v>
          </cell>
          <cell r="R408">
            <v>47</v>
          </cell>
          <cell r="S408">
            <v>71</v>
          </cell>
          <cell r="T408">
            <v>65529.27</v>
          </cell>
          <cell r="U408">
            <v>412</v>
          </cell>
          <cell r="V408">
            <v>350954.2</v>
          </cell>
          <cell r="W408">
            <v>14220</v>
          </cell>
          <cell r="X408" t="str">
            <v>LEATHER FACTORY</v>
          </cell>
          <cell r="Y408">
            <v>1292</v>
          </cell>
          <cell r="Z408">
            <v>1111894.1000000001</v>
          </cell>
          <cell r="AA408">
            <v>967930.62</v>
          </cell>
          <cell r="AB408">
            <v>1128</v>
          </cell>
          <cell r="AC408">
            <v>200822</v>
          </cell>
          <cell r="AD408" t="str">
            <v>201725</v>
          </cell>
          <cell r="AE408">
            <v>1628</v>
          </cell>
          <cell r="AF408">
            <v>148</v>
          </cell>
          <cell r="AG408">
            <v>1776</v>
          </cell>
          <cell r="AH408">
            <v>200823</v>
          </cell>
          <cell r="AI408" t="str">
            <v>201733</v>
          </cell>
          <cell r="AJ408">
            <v>1267</v>
          </cell>
          <cell r="AK408">
            <v>0</v>
          </cell>
          <cell r="AL408">
            <v>0</v>
          </cell>
          <cell r="AM408">
            <v>0</v>
          </cell>
          <cell r="AN408" t="str">
            <v>-</v>
          </cell>
          <cell r="AO408">
            <v>34.963999999999999</v>
          </cell>
          <cell r="AP408">
            <v>34.924999999999997</v>
          </cell>
          <cell r="AQ408">
            <v>71</v>
          </cell>
          <cell r="AR408">
            <v>25</v>
          </cell>
          <cell r="AS408" t="str">
            <v xml:space="preserve">6111074    </v>
          </cell>
          <cell r="AT408">
            <v>385</v>
          </cell>
          <cell r="AU408">
            <v>309</v>
          </cell>
          <cell r="AV408">
            <v>402</v>
          </cell>
          <cell r="AW408">
            <v>343</v>
          </cell>
          <cell r="AX408">
            <v>258</v>
          </cell>
          <cell r="AY408">
            <v>1697</v>
          </cell>
          <cell r="AZ408" t="str">
            <v xml:space="preserve">6111074    </v>
          </cell>
          <cell r="BA408">
            <v>11</v>
          </cell>
          <cell r="BB408">
            <v>4</v>
          </cell>
          <cell r="BC408">
            <v>29</v>
          </cell>
          <cell r="BD408">
            <v>21</v>
          </cell>
          <cell r="BE408">
            <v>6</v>
          </cell>
          <cell r="BF408">
            <v>71</v>
          </cell>
          <cell r="BG408" t="str">
            <v xml:space="preserve">6111074    </v>
          </cell>
          <cell r="BH408">
            <v>55</v>
          </cell>
          <cell r="BI408">
            <v>46</v>
          </cell>
          <cell r="BJ408">
            <v>175</v>
          </cell>
          <cell r="BK408">
            <v>51</v>
          </cell>
          <cell r="BL408">
            <v>85</v>
          </cell>
          <cell r="BM408">
            <v>412</v>
          </cell>
          <cell r="BN408" t="str">
            <v xml:space="preserve">6111074    </v>
          </cell>
          <cell r="BO408">
            <v>12</v>
          </cell>
          <cell r="BP408">
            <v>117</v>
          </cell>
          <cell r="BQ408">
            <v>31</v>
          </cell>
          <cell r="BR408">
            <v>0</v>
          </cell>
          <cell r="BS408">
            <v>0</v>
          </cell>
          <cell r="BT408">
            <v>0</v>
          </cell>
          <cell r="BU408">
            <v>16</v>
          </cell>
          <cell r="BV408">
            <v>0</v>
          </cell>
          <cell r="BW408">
            <v>0</v>
          </cell>
          <cell r="BX408">
            <v>23</v>
          </cell>
          <cell r="BY408">
            <v>32</v>
          </cell>
          <cell r="BZ408">
            <v>1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16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17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8</v>
          </cell>
          <cell r="DG408">
            <v>6</v>
          </cell>
          <cell r="DH408">
            <v>25</v>
          </cell>
          <cell r="DI408">
            <v>20</v>
          </cell>
          <cell r="DJ408">
            <v>0</v>
          </cell>
          <cell r="DK408">
            <v>0</v>
          </cell>
          <cell r="DL408">
            <v>23</v>
          </cell>
          <cell r="DM408">
            <v>31</v>
          </cell>
          <cell r="DN408">
            <v>17</v>
          </cell>
          <cell r="DO408">
            <v>10</v>
          </cell>
          <cell r="DP408">
            <v>38</v>
          </cell>
          <cell r="DQ408">
            <v>17</v>
          </cell>
          <cell r="DR408">
            <v>17</v>
          </cell>
          <cell r="DS408">
            <v>0</v>
          </cell>
          <cell r="DT408">
            <v>0</v>
          </cell>
          <cell r="DU408">
            <v>33</v>
          </cell>
          <cell r="DV408">
            <v>0</v>
          </cell>
          <cell r="DW408">
            <v>0</v>
          </cell>
          <cell r="DX408">
            <v>12</v>
          </cell>
          <cell r="DY408">
            <v>14</v>
          </cell>
          <cell r="DZ408">
            <v>24</v>
          </cell>
          <cell r="EA408">
            <v>0</v>
          </cell>
          <cell r="EC408">
            <v>0</v>
          </cell>
          <cell r="ED408">
            <v>0</v>
          </cell>
          <cell r="EE408">
            <v>11</v>
          </cell>
          <cell r="EF408">
            <v>12</v>
          </cell>
          <cell r="EG408">
            <v>0</v>
          </cell>
          <cell r="EH408">
            <v>15</v>
          </cell>
          <cell r="EI408">
            <v>0</v>
          </cell>
          <cell r="EJ408">
            <v>0</v>
          </cell>
          <cell r="EK408">
            <v>28</v>
          </cell>
          <cell r="EL408">
            <v>0</v>
          </cell>
          <cell r="EM408">
            <v>0</v>
          </cell>
          <cell r="EN408">
            <v>0</v>
          </cell>
          <cell r="EO408">
            <v>0</v>
          </cell>
          <cell r="EP408">
            <v>0</v>
          </cell>
          <cell r="EQ408">
            <v>16</v>
          </cell>
          <cell r="ER408">
            <v>15</v>
          </cell>
          <cell r="ES408">
            <v>22</v>
          </cell>
          <cell r="ET408">
            <v>27</v>
          </cell>
          <cell r="EU408">
            <v>27</v>
          </cell>
          <cell r="EV408">
            <v>14</v>
          </cell>
          <cell r="EW408">
            <v>12</v>
          </cell>
          <cell r="EX408">
            <v>27</v>
          </cell>
          <cell r="EY408">
            <v>23</v>
          </cell>
          <cell r="EZ408">
            <v>0</v>
          </cell>
          <cell r="FA408">
            <v>0</v>
          </cell>
          <cell r="FB408">
            <v>0</v>
          </cell>
          <cell r="FC408">
            <v>30</v>
          </cell>
          <cell r="FD408">
            <v>18</v>
          </cell>
          <cell r="FE408">
            <v>33</v>
          </cell>
          <cell r="FF408">
            <v>16</v>
          </cell>
          <cell r="FG408">
            <v>0</v>
          </cell>
          <cell r="FH408">
            <v>15</v>
          </cell>
          <cell r="FI408">
            <v>0</v>
          </cell>
          <cell r="FJ408">
            <v>0</v>
          </cell>
          <cell r="FK408">
            <v>0</v>
          </cell>
          <cell r="FL408">
            <v>0</v>
          </cell>
          <cell r="FM408">
            <v>0</v>
          </cell>
          <cell r="FN408">
            <v>0</v>
          </cell>
          <cell r="FO408">
            <v>0</v>
          </cell>
          <cell r="FP408">
            <v>0</v>
          </cell>
          <cell r="FQ408">
            <v>73</v>
          </cell>
          <cell r="FR408">
            <v>28</v>
          </cell>
          <cell r="FS408">
            <v>24</v>
          </cell>
          <cell r="FT408">
            <v>13</v>
          </cell>
          <cell r="FU408">
            <v>12</v>
          </cell>
          <cell r="FV408">
            <v>31</v>
          </cell>
          <cell r="FW408">
            <v>0</v>
          </cell>
          <cell r="FX408">
            <v>0</v>
          </cell>
          <cell r="FY408">
            <v>28</v>
          </cell>
          <cell r="FZ408">
            <v>21</v>
          </cell>
          <cell r="GA408">
            <v>0</v>
          </cell>
          <cell r="GB408">
            <v>20</v>
          </cell>
          <cell r="GC408">
            <v>28</v>
          </cell>
          <cell r="GD408">
            <v>14</v>
          </cell>
          <cell r="GE408">
            <v>17</v>
          </cell>
          <cell r="GF408">
            <v>0</v>
          </cell>
          <cell r="GG408">
            <v>34</v>
          </cell>
          <cell r="GH408">
            <v>0</v>
          </cell>
          <cell r="GI408">
            <v>18</v>
          </cell>
          <cell r="GJ408">
            <v>0</v>
          </cell>
          <cell r="GK408">
            <v>0</v>
          </cell>
          <cell r="GL408">
            <v>2</v>
          </cell>
          <cell r="GM408">
            <v>0</v>
          </cell>
          <cell r="GN408">
            <v>0</v>
          </cell>
          <cell r="GO408">
            <v>0</v>
          </cell>
          <cell r="GP408">
            <v>0</v>
          </cell>
          <cell r="GQ408">
            <v>0</v>
          </cell>
          <cell r="GR408">
            <v>24</v>
          </cell>
          <cell r="GS408">
            <v>15</v>
          </cell>
          <cell r="GT408">
            <v>0</v>
          </cell>
          <cell r="GU408">
            <v>41</v>
          </cell>
          <cell r="GV408">
            <v>0</v>
          </cell>
          <cell r="GW408">
            <v>25</v>
          </cell>
          <cell r="GX408">
            <v>0</v>
          </cell>
          <cell r="GY408">
            <v>21</v>
          </cell>
          <cell r="GZ408">
            <v>21</v>
          </cell>
          <cell r="HA408">
            <v>12</v>
          </cell>
          <cell r="HB408">
            <v>17</v>
          </cell>
          <cell r="HC408">
            <v>0</v>
          </cell>
          <cell r="HE408">
            <v>1</v>
          </cell>
          <cell r="HF408">
            <v>0</v>
          </cell>
          <cell r="HI408">
            <v>0</v>
          </cell>
          <cell r="HJ408">
            <v>0</v>
          </cell>
          <cell r="HK408">
            <v>0</v>
          </cell>
          <cell r="HL408">
            <v>0</v>
          </cell>
          <cell r="HM408">
            <v>30</v>
          </cell>
          <cell r="HN408">
            <v>33</v>
          </cell>
          <cell r="HO408">
            <v>19</v>
          </cell>
          <cell r="HP408">
            <v>24</v>
          </cell>
          <cell r="HQ408">
            <v>33</v>
          </cell>
          <cell r="HR408">
            <v>22</v>
          </cell>
          <cell r="HS408">
            <v>32</v>
          </cell>
          <cell r="HT408">
            <v>0</v>
          </cell>
        </row>
        <row r="409">
          <cell r="A409" t="str">
            <v>6116074</v>
          </cell>
          <cell r="B409">
            <v>11</v>
          </cell>
          <cell r="C409">
            <v>2</v>
          </cell>
          <cell r="D409" t="str">
            <v>74</v>
          </cell>
          <cell r="E409"/>
          <cell r="F409"/>
          <cell r="G409" t="str">
            <v>6116074</v>
          </cell>
          <cell r="H409" t="str">
            <v>BEAUTY ON DUTY</v>
          </cell>
          <cell r="I409" t="str">
            <v>06/5</v>
          </cell>
          <cell r="J409" t="str">
            <v>-</v>
          </cell>
          <cell r="K409" t="str">
            <v>B</v>
          </cell>
          <cell r="L409" t="str">
            <v>N</v>
          </cell>
          <cell r="M409">
            <v>999</v>
          </cell>
          <cell r="N409">
            <v>554</v>
          </cell>
          <cell r="O409">
            <v>554</v>
          </cell>
          <cell r="P409">
            <v>37</v>
          </cell>
          <cell r="Q409">
            <v>47</v>
          </cell>
          <cell r="R409">
            <v>35</v>
          </cell>
          <cell r="S409">
            <v>51</v>
          </cell>
          <cell r="T409">
            <v>44433.01</v>
          </cell>
          <cell r="U409">
            <v>304</v>
          </cell>
          <cell r="V409">
            <v>261735.97</v>
          </cell>
          <cell r="W409">
            <v>14220</v>
          </cell>
          <cell r="X409" t="str">
            <v>LEATHER FACTORY</v>
          </cell>
          <cell r="Y409">
            <v>1051</v>
          </cell>
          <cell r="Z409">
            <v>905009.78</v>
          </cell>
          <cell r="AA409">
            <v>720827.48</v>
          </cell>
          <cell r="AB409">
            <v>847</v>
          </cell>
          <cell r="AC409">
            <v>200824</v>
          </cell>
          <cell r="AD409" t="str">
            <v>201726</v>
          </cell>
          <cell r="AE409">
            <v>982</v>
          </cell>
          <cell r="AF409">
            <v>395</v>
          </cell>
          <cell r="AG409">
            <v>1377</v>
          </cell>
          <cell r="AH409">
            <v>200826</v>
          </cell>
          <cell r="AI409" t="str">
            <v>201733</v>
          </cell>
          <cell r="AJ409">
            <v>918</v>
          </cell>
          <cell r="AK409">
            <v>0</v>
          </cell>
          <cell r="AL409">
            <v>0</v>
          </cell>
          <cell r="AM409">
            <v>0</v>
          </cell>
          <cell r="AN409" t="str">
            <v>-</v>
          </cell>
          <cell r="AO409">
            <v>35.654000000000003</v>
          </cell>
          <cell r="AP409">
            <v>34.924999999999997</v>
          </cell>
          <cell r="AQ409">
            <v>70</v>
          </cell>
          <cell r="AR409">
            <v>29</v>
          </cell>
          <cell r="AS409" t="str">
            <v xml:space="preserve">6116074    </v>
          </cell>
          <cell r="AT409">
            <v>286</v>
          </cell>
          <cell r="AU409">
            <v>178</v>
          </cell>
          <cell r="AV409">
            <v>239</v>
          </cell>
          <cell r="AW409">
            <v>199</v>
          </cell>
          <cell r="AX409">
            <v>122</v>
          </cell>
          <cell r="AY409">
            <v>1024</v>
          </cell>
          <cell r="AZ409" t="str">
            <v xml:space="preserve">6116074    </v>
          </cell>
          <cell r="BA409">
            <v>24</v>
          </cell>
          <cell r="BB409">
            <v>6</v>
          </cell>
          <cell r="BC409">
            <v>7</v>
          </cell>
          <cell r="BD409">
            <v>11</v>
          </cell>
          <cell r="BE409">
            <v>3</v>
          </cell>
          <cell r="BF409">
            <v>51</v>
          </cell>
          <cell r="BG409" t="str">
            <v xml:space="preserve">6116074    </v>
          </cell>
          <cell r="BH409">
            <v>128</v>
          </cell>
          <cell r="BI409">
            <v>43</v>
          </cell>
          <cell r="BJ409">
            <v>58</v>
          </cell>
          <cell r="BK409">
            <v>50</v>
          </cell>
          <cell r="BL409">
            <v>25</v>
          </cell>
          <cell r="BM409">
            <v>304</v>
          </cell>
          <cell r="BN409" t="str">
            <v xml:space="preserve">6116074    </v>
          </cell>
          <cell r="BO409">
            <v>16</v>
          </cell>
          <cell r="BP409">
            <v>23</v>
          </cell>
          <cell r="BQ409">
            <v>21</v>
          </cell>
          <cell r="BR409">
            <v>0</v>
          </cell>
          <cell r="BS409">
            <v>1</v>
          </cell>
          <cell r="BT409">
            <v>0</v>
          </cell>
          <cell r="BU409">
            <v>16</v>
          </cell>
          <cell r="BV409">
            <v>0</v>
          </cell>
          <cell r="BW409">
            <v>0</v>
          </cell>
          <cell r="BX409">
            <v>9</v>
          </cell>
          <cell r="BY409">
            <v>21</v>
          </cell>
          <cell r="BZ409">
            <v>4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22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43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12</v>
          </cell>
          <cell r="DH409">
            <v>12</v>
          </cell>
          <cell r="DI409">
            <v>17</v>
          </cell>
          <cell r="DJ409">
            <v>0</v>
          </cell>
          <cell r="DK409">
            <v>0</v>
          </cell>
          <cell r="DL409">
            <v>17</v>
          </cell>
          <cell r="DM409">
            <v>13</v>
          </cell>
          <cell r="DN409">
            <v>18</v>
          </cell>
          <cell r="DO409">
            <v>1</v>
          </cell>
          <cell r="DP409">
            <v>12</v>
          </cell>
          <cell r="DQ409">
            <v>12</v>
          </cell>
          <cell r="DR409">
            <v>13</v>
          </cell>
          <cell r="DS409">
            <v>0</v>
          </cell>
          <cell r="DT409">
            <v>0</v>
          </cell>
          <cell r="DU409">
            <v>12</v>
          </cell>
          <cell r="DV409">
            <v>0</v>
          </cell>
          <cell r="DW409">
            <v>0</v>
          </cell>
          <cell r="DX409">
            <v>10</v>
          </cell>
          <cell r="DY409">
            <v>11</v>
          </cell>
          <cell r="DZ409">
            <v>15</v>
          </cell>
          <cell r="EA409">
            <v>0</v>
          </cell>
          <cell r="EC409">
            <v>0</v>
          </cell>
          <cell r="ED409">
            <v>0</v>
          </cell>
          <cell r="EE409">
            <v>10</v>
          </cell>
          <cell r="EF409">
            <v>0</v>
          </cell>
          <cell r="EG409">
            <v>0</v>
          </cell>
          <cell r="EH409">
            <v>10</v>
          </cell>
          <cell r="EI409">
            <v>0</v>
          </cell>
          <cell r="EJ409">
            <v>0</v>
          </cell>
          <cell r="EK409">
            <v>7</v>
          </cell>
          <cell r="EL409">
            <v>0</v>
          </cell>
          <cell r="EM409">
            <v>0</v>
          </cell>
          <cell r="EN409">
            <v>0</v>
          </cell>
          <cell r="EO409">
            <v>0</v>
          </cell>
          <cell r="EP409">
            <v>0</v>
          </cell>
          <cell r="EQ409">
            <v>14</v>
          </cell>
          <cell r="ER409">
            <v>24</v>
          </cell>
          <cell r="ES409">
            <v>15</v>
          </cell>
          <cell r="ET409">
            <v>11</v>
          </cell>
          <cell r="EU409">
            <v>17</v>
          </cell>
          <cell r="EV409">
            <v>10</v>
          </cell>
          <cell r="EW409">
            <v>10</v>
          </cell>
          <cell r="EX409">
            <v>19</v>
          </cell>
          <cell r="EY409">
            <v>10</v>
          </cell>
          <cell r="EZ409">
            <v>0</v>
          </cell>
          <cell r="FA409">
            <v>0</v>
          </cell>
          <cell r="FB409">
            <v>0</v>
          </cell>
          <cell r="FC409">
            <v>17</v>
          </cell>
          <cell r="FD409">
            <v>1</v>
          </cell>
          <cell r="FE409">
            <v>22</v>
          </cell>
          <cell r="FF409">
            <v>10</v>
          </cell>
          <cell r="FG409">
            <v>0</v>
          </cell>
          <cell r="FH409">
            <v>9</v>
          </cell>
          <cell r="FI409">
            <v>0</v>
          </cell>
          <cell r="FJ409">
            <v>0</v>
          </cell>
          <cell r="FK409">
            <v>0</v>
          </cell>
          <cell r="FL409">
            <v>0</v>
          </cell>
          <cell r="FM409">
            <v>0</v>
          </cell>
          <cell r="FN409">
            <v>0</v>
          </cell>
          <cell r="FO409">
            <v>0</v>
          </cell>
          <cell r="FP409">
            <v>0</v>
          </cell>
          <cell r="FQ409">
            <v>25</v>
          </cell>
          <cell r="FR409">
            <v>12</v>
          </cell>
          <cell r="FS409">
            <v>15</v>
          </cell>
          <cell r="FT409">
            <v>23</v>
          </cell>
          <cell r="FU409">
            <v>17</v>
          </cell>
          <cell r="FV409">
            <v>10</v>
          </cell>
          <cell r="FW409">
            <v>0</v>
          </cell>
          <cell r="FY409">
            <v>11</v>
          </cell>
          <cell r="FZ409">
            <v>16</v>
          </cell>
          <cell r="GA409">
            <v>0</v>
          </cell>
          <cell r="GB409">
            <v>10</v>
          </cell>
          <cell r="GC409">
            <v>10</v>
          </cell>
          <cell r="GD409">
            <v>10</v>
          </cell>
          <cell r="GE409">
            <v>12</v>
          </cell>
          <cell r="GF409">
            <v>0</v>
          </cell>
          <cell r="GG409">
            <v>7</v>
          </cell>
          <cell r="GH409">
            <v>0</v>
          </cell>
          <cell r="GI409">
            <v>9</v>
          </cell>
          <cell r="GJ409">
            <v>0</v>
          </cell>
          <cell r="GK409">
            <v>0</v>
          </cell>
          <cell r="GL409">
            <v>2</v>
          </cell>
          <cell r="GM409">
            <v>0</v>
          </cell>
          <cell r="GN409">
            <v>0</v>
          </cell>
          <cell r="GO409">
            <v>0</v>
          </cell>
          <cell r="GP409">
            <v>0</v>
          </cell>
          <cell r="GQ409">
            <v>0</v>
          </cell>
          <cell r="GR409">
            <v>25</v>
          </cell>
          <cell r="GS409">
            <v>6</v>
          </cell>
          <cell r="GT409">
            <v>0</v>
          </cell>
          <cell r="GU409">
            <v>10</v>
          </cell>
          <cell r="GV409">
            <v>0</v>
          </cell>
          <cell r="GW409">
            <v>11</v>
          </cell>
          <cell r="GX409">
            <v>0</v>
          </cell>
          <cell r="GY409">
            <v>10</v>
          </cell>
          <cell r="GZ409">
            <v>13</v>
          </cell>
          <cell r="HA409">
            <v>11</v>
          </cell>
          <cell r="HB409">
            <v>11</v>
          </cell>
          <cell r="HC409">
            <v>0</v>
          </cell>
          <cell r="HE409">
            <v>0</v>
          </cell>
          <cell r="HF409">
            <v>0</v>
          </cell>
          <cell r="HI409">
            <v>0</v>
          </cell>
          <cell r="HJ409">
            <v>0</v>
          </cell>
          <cell r="HK409">
            <v>0</v>
          </cell>
          <cell r="HL409">
            <v>0</v>
          </cell>
          <cell r="HM409">
            <v>35</v>
          </cell>
          <cell r="HN409">
            <v>17</v>
          </cell>
          <cell r="HO409">
            <v>16</v>
          </cell>
          <cell r="HP409">
            <v>22</v>
          </cell>
          <cell r="HQ409">
            <v>12</v>
          </cell>
          <cell r="HR409">
            <v>8</v>
          </cell>
          <cell r="HS409">
            <v>15</v>
          </cell>
          <cell r="HT409">
            <v>0</v>
          </cell>
        </row>
        <row r="410">
          <cell r="A410" t="str">
            <v>6516075</v>
          </cell>
          <cell r="B410">
            <v>11</v>
          </cell>
          <cell r="C410">
            <v>2</v>
          </cell>
          <cell r="D410" t="str">
            <v>75</v>
          </cell>
          <cell r="E410"/>
          <cell r="F410"/>
          <cell r="G410" t="str">
            <v>6516075</v>
          </cell>
          <cell r="H410" t="str">
            <v>BEAUTY ON DUTY</v>
          </cell>
          <cell r="I410" t="str">
            <v>00/0</v>
          </cell>
          <cell r="J410"/>
          <cell r="K410" t="str">
            <v>B</v>
          </cell>
          <cell r="L410" t="str">
            <v>S</v>
          </cell>
          <cell r="M410">
            <v>999</v>
          </cell>
          <cell r="N410">
            <v>433</v>
          </cell>
          <cell r="O410">
            <v>433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13263</v>
          </cell>
          <cell r="X410" t="str">
            <v xml:space="preserve">D.I.P          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 t="str">
            <v>-</v>
          </cell>
          <cell r="AD410" t="str">
            <v>-</v>
          </cell>
          <cell r="AE410">
            <v>0</v>
          </cell>
          <cell r="AF410">
            <v>0</v>
          </cell>
          <cell r="AG410">
            <v>0</v>
          </cell>
          <cell r="AH410" t="str">
            <v>-</v>
          </cell>
          <cell r="AI410" t="str">
            <v>-</v>
          </cell>
          <cell r="AJ410">
            <v>0</v>
          </cell>
          <cell r="AK410">
            <v>1000</v>
          </cell>
          <cell r="AL410">
            <v>0</v>
          </cell>
          <cell r="AM410">
            <v>0</v>
          </cell>
          <cell r="AN410" t="str">
            <v>201738</v>
          </cell>
          <cell r="AO410">
            <v>0</v>
          </cell>
          <cell r="AP410">
            <v>49.137999999999998</v>
          </cell>
          <cell r="AQ410">
            <v>0</v>
          </cell>
          <cell r="AR410">
            <v>0</v>
          </cell>
          <cell r="AS410"/>
          <cell r="AY410">
            <v>0</v>
          </cell>
          <cell r="AZ410"/>
          <cell r="BF410">
            <v>0</v>
          </cell>
          <cell r="BG410"/>
          <cell r="BM410">
            <v>0</v>
          </cell>
          <cell r="BN410"/>
        </row>
        <row r="411">
          <cell r="A411" t="str">
            <v>6511075</v>
          </cell>
          <cell r="B411">
            <v>11</v>
          </cell>
          <cell r="C411">
            <v>2</v>
          </cell>
          <cell r="D411" t="str">
            <v>75</v>
          </cell>
          <cell r="E411"/>
          <cell r="F411"/>
          <cell r="G411" t="str">
            <v>6511075</v>
          </cell>
          <cell r="H411" t="str">
            <v>BEAUTY ON DUTY</v>
          </cell>
          <cell r="I411" t="str">
            <v>00/0</v>
          </cell>
          <cell r="J411"/>
          <cell r="K411" t="str">
            <v>B</v>
          </cell>
          <cell r="L411" t="str">
            <v>S</v>
          </cell>
          <cell r="M411">
            <v>999</v>
          </cell>
          <cell r="N411">
            <v>433</v>
          </cell>
          <cell r="O411">
            <v>433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13263</v>
          </cell>
          <cell r="X411" t="str">
            <v xml:space="preserve">D.I.P          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 t="str">
            <v>-</v>
          </cell>
          <cell r="AD411" t="str">
            <v>-</v>
          </cell>
          <cell r="AE411">
            <v>0</v>
          </cell>
          <cell r="AF411">
            <v>0</v>
          </cell>
          <cell r="AG411">
            <v>0</v>
          </cell>
          <cell r="AH411" t="str">
            <v>-</v>
          </cell>
          <cell r="AI411" t="str">
            <v>-</v>
          </cell>
          <cell r="AJ411">
            <v>0</v>
          </cell>
          <cell r="AK411">
            <v>1200</v>
          </cell>
          <cell r="AL411">
            <v>0</v>
          </cell>
          <cell r="AM411">
            <v>0</v>
          </cell>
          <cell r="AN411" t="str">
            <v>201739</v>
          </cell>
          <cell r="AO411">
            <v>0</v>
          </cell>
          <cell r="AP411">
            <v>49.137999999999998</v>
          </cell>
          <cell r="AQ411">
            <v>0</v>
          </cell>
          <cell r="AR411">
            <v>0</v>
          </cell>
          <cell r="AS411"/>
          <cell r="AY411">
            <v>0</v>
          </cell>
          <cell r="AZ411"/>
          <cell r="BF411">
            <v>0</v>
          </cell>
          <cell r="BG411"/>
          <cell r="BM411">
            <v>0</v>
          </cell>
          <cell r="BN411"/>
        </row>
        <row r="412">
          <cell r="A412" t="str">
            <v>6516902</v>
          </cell>
          <cell r="B412">
            <v>11</v>
          </cell>
          <cell r="C412">
            <v>4</v>
          </cell>
          <cell r="D412" t="str">
            <v>02</v>
          </cell>
          <cell r="E412"/>
          <cell r="F412"/>
          <cell r="G412" t="str">
            <v>6516902</v>
          </cell>
          <cell r="H412" t="str">
            <v>VALENE</v>
          </cell>
          <cell r="I412" t="str">
            <v>00/0</v>
          </cell>
          <cell r="J412"/>
          <cell r="K412" t="str">
            <v>B</v>
          </cell>
          <cell r="L412" t="str">
            <v>S</v>
          </cell>
          <cell r="M412">
            <v>4999</v>
          </cell>
          <cell r="N412">
            <v>2036</v>
          </cell>
          <cell r="O412">
            <v>2036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80025</v>
          </cell>
          <cell r="X412" t="str">
            <v xml:space="preserve">CFS            </v>
          </cell>
          <cell r="Y412">
            <v>0</v>
          </cell>
          <cell r="Z412">
            <v>0</v>
          </cell>
          <cell r="AC412" t="str">
            <v>-</v>
          </cell>
          <cell r="AD412" t="str">
            <v>-</v>
          </cell>
          <cell r="AE412">
            <v>0</v>
          </cell>
          <cell r="AF412">
            <v>0</v>
          </cell>
          <cell r="AG412">
            <v>0</v>
          </cell>
          <cell r="AH412" t="str">
            <v>-</v>
          </cell>
          <cell r="AI412" t="str">
            <v>-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 t="str">
            <v>-</v>
          </cell>
          <cell r="AO412">
            <v>0</v>
          </cell>
          <cell r="AP412">
            <v>52.207000000000001</v>
          </cell>
          <cell r="AQ412">
            <v>0</v>
          </cell>
          <cell r="AR412">
            <v>0</v>
          </cell>
          <cell r="AS412"/>
          <cell r="AY412">
            <v>0</v>
          </cell>
          <cell r="AZ412"/>
          <cell r="BF412">
            <v>0</v>
          </cell>
          <cell r="BG412"/>
          <cell r="BM412">
            <v>0</v>
          </cell>
          <cell r="BN412"/>
        </row>
        <row r="413">
          <cell r="A413" t="str">
            <v>6518902</v>
          </cell>
          <cell r="B413">
            <v>11</v>
          </cell>
          <cell r="C413">
            <v>4</v>
          </cell>
          <cell r="D413" t="str">
            <v>02</v>
          </cell>
          <cell r="E413"/>
          <cell r="F413"/>
          <cell r="G413" t="str">
            <v>6518902</v>
          </cell>
          <cell r="H413" t="str">
            <v>VALENE</v>
          </cell>
          <cell r="I413" t="str">
            <v>00/0</v>
          </cell>
          <cell r="J413"/>
          <cell r="K413" t="str">
            <v>B</v>
          </cell>
          <cell r="L413" t="str">
            <v>S</v>
          </cell>
          <cell r="M413">
            <v>4999</v>
          </cell>
          <cell r="N413">
            <v>2036</v>
          </cell>
          <cell r="O413">
            <v>2036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80025</v>
          </cell>
          <cell r="X413" t="str">
            <v xml:space="preserve">CFS            </v>
          </cell>
          <cell r="Y413">
            <v>0</v>
          </cell>
          <cell r="Z413">
            <v>0</v>
          </cell>
          <cell r="AC413" t="str">
            <v>-</v>
          </cell>
          <cell r="AD413" t="str">
            <v>-</v>
          </cell>
          <cell r="AE413">
            <v>0</v>
          </cell>
          <cell r="AF413">
            <v>0</v>
          </cell>
          <cell r="AG413">
            <v>0</v>
          </cell>
          <cell r="AH413" t="str">
            <v>-</v>
          </cell>
          <cell r="AI413" t="str">
            <v>-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 t="str">
            <v>-</v>
          </cell>
          <cell r="AO413">
            <v>0</v>
          </cell>
          <cell r="AP413">
            <v>52.207000000000001</v>
          </cell>
          <cell r="AQ413">
            <v>0</v>
          </cell>
          <cell r="AR413">
            <v>0</v>
          </cell>
          <cell r="AS413"/>
          <cell r="AY413">
            <v>0</v>
          </cell>
          <cell r="AZ413"/>
          <cell r="BF413">
            <v>0</v>
          </cell>
          <cell r="BG413"/>
          <cell r="BM413">
            <v>0</v>
          </cell>
          <cell r="BN413"/>
        </row>
        <row r="414">
          <cell r="A414" t="str">
            <v>5616903</v>
          </cell>
          <cell r="B414">
            <v>11</v>
          </cell>
          <cell r="C414">
            <v>4</v>
          </cell>
          <cell r="D414" t="str">
            <v>03</v>
          </cell>
          <cell r="E414"/>
          <cell r="F414"/>
          <cell r="G414" t="str">
            <v>5616903</v>
          </cell>
          <cell r="H414" t="str">
            <v>IWAZI</v>
          </cell>
          <cell r="I414" t="str">
            <v>00/0</v>
          </cell>
          <cell r="J414"/>
          <cell r="K414" t="str">
            <v>B</v>
          </cell>
          <cell r="L414" t="str">
            <v>S</v>
          </cell>
          <cell r="M414">
            <v>4499</v>
          </cell>
          <cell r="N414">
            <v>1883</v>
          </cell>
          <cell r="O414">
            <v>1883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80025</v>
          </cell>
          <cell r="X414" t="str">
            <v xml:space="preserve">CFS            </v>
          </cell>
          <cell r="Y414">
            <v>0</v>
          </cell>
          <cell r="Z414">
            <v>0</v>
          </cell>
          <cell r="AC414" t="str">
            <v>-</v>
          </cell>
          <cell r="AD414" t="str">
            <v>-</v>
          </cell>
          <cell r="AE414">
            <v>0</v>
          </cell>
          <cell r="AF414">
            <v>0</v>
          </cell>
          <cell r="AG414">
            <v>0</v>
          </cell>
          <cell r="AH414" t="str">
            <v>-</v>
          </cell>
          <cell r="AI414" t="str">
            <v>-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 t="str">
            <v>-</v>
          </cell>
          <cell r="AO414">
            <v>0</v>
          </cell>
          <cell r="AP414">
            <v>50.886000000000003</v>
          </cell>
          <cell r="AQ414">
            <v>0</v>
          </cell>
          <cell r="AR414">
            <v>0</v>
          </cell>
          <cell r="AS414"/>
          <cell r="AY414">
            <v>0</v>
          </cell>
          <cell r="AZ414"/>
          <cell r="BF414">
            <v>0</v>
          </cell>
          <cell r="BG414"/>
          <cell r="BM414">
            <v>0</v>
          </cell>
          <cell r="BN414"/>
        </row>
        <row r="415">
          <cell r="A415" t="str">
            <v>5615903</v>
          </cell>
          <cell r="B415">
            <v>11</v>
          </cell>
          <cell r="C415">
            <v>4</v>
          </cell>
          <cell r="D415" t="str">
            <v>03</v>
          </cell>
          <cell r="E415"/>
          <cell r="F415"/>
          <cell r="G415" t="str">
            <v>5615903</v>
          </cell>
          <cell r="H415" t="str">
            <v>IWAZI</v>
          </cell>
          <cell r="I415" t="str">
            <v>00/0</v>
          </cell>
          <cell r="J415"/>
          <cell r="K415" t="str">
            <v>B</v>
          </cell>
          <cell r="L415" t="str">
            <v>S</v>
          </cell>
          <cell r="M415">
            <v>4499</v>
          </cell>
          <cell r="N415">
            <v>1883</v>
          </cell>
          <cell r="O415">
            <v>1883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80025</v>
          </cell>
          <cell r="X415" t="str">
            <v xml:space="preserve">CFS            </v>
          </cell>
          <cell r="Y415">
            <v>0</v>
          </cell>
          <cell r="Z415">
            <v>0</v>
          </cell>
          <cell r="AC415" t="str">
            <v>-</v>
          </cell>
          <cell r="AD415" t="str">
            <v>-</v>
          </cell>
          <cell r="AE415">
            <v>0</v>
          </cell>
          <cell r="AF415">
            <v>0</v>
          </cell>
          <cell r="AG415">
            <v>0</v>
          </cell>
          <cell r="AH415" t="str">
            <v>-</v>
          </cell>
          <cell r="AI415" t="str">
            <v>-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 t="str">
            <v>-</v>
          </cell>
          <cell r="AO415">
            <v>0</v>
          </cell>
          <cell r="AP415">
            <v>50.886000000000003</v>
          </cell>
          <cell r="AQ415">
            <v>0</v>
          </cell>
          <cell r="AR415">
            <v>0</v>
          </cell>
          <cell r="AS415"/>
          <cell r="AY415">
            <v>0</v>
          </cell>
          <cell r="AZ415"/>
          <cell r="BF415">
            <v>0</v>
          </cell>
          <cell r="BG415"/>
          <cell r="BM415">
            <v>0</v>
          </cell>
          <cell r="BN415"/>
        </row>
        <row r="416">
          <cell r="A416" t="str">
            <v>6516957</v>
          </cell>
          <cell r="B416">
            <v>11</v>
          </cell>
          <cell r="C416">
            <v>4</v>
          </cell>
          <cell r="D416" t="str">
            <v>57</v>
          </cell>
          <cell r="E416" t="str">
            <v>*</v>
          </cell>
          <cell r="F416" t="str">
            <v>X2999</v>
          </cell>
          <cell r="G416" t="str">
            <v>6516957</v>
          </cell>
          <cell r="H416" t="str">
            <v>FOOTING</v>
          </cell>
          <cell r="I416" t="str">
            <v>00/0</v>
          </cell>
          <cell r="J416"/>
          <cell r="K416" t="str">
            <v>B</v>
          </cell>
          <cell r="L416" t="str">
            <v>D</v>
          </cell>
          <cell r="M416">
            <v>3999</v>
          </cell>
          <cell r="N416">
            <v>1834.96</v>
          </cell>
          <cell r="O416">
            <v>1858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80005</v>
          </cell>
          <cell r="X416" t="str">
            <v xml:space="preserve">MUMBAI INDIA   </v>
          </cell>
          <cell r="Y416">
            <v>86</v>
          </cell>
          <cell r="Z416">
            <v>77865.850000000006</v>
          </cell>
          <cell r="AA416">
            <v>-6767.55</v>
          </cell>
          <cell r="AB416">
            <v>2</v>
          </cell>
          <cell r="AC416" t="str">
            <v>201512</v>
          </cell>
          <cell r="AD416" t="str">
            <v>201512</v>
          </cell>
          <cell r="AE416">
            <v>25</v>
          </cell>
          <cell r="AF416">
            <v>0</v>
          </cell>
          <cell r="AG416">
            <v>25</v>
          </cell>
          <cell r="AH416" t="str">
            <v>201513</v>
          </cell>
          <cell r="AI416" t="str">
            <v>201726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 t="str">
            <v>-</v>
          </cell>
          <cell r="AO416">
            <v>0</v>
          </cell>
          <cell r="AP416">
            <v>46.155000000000001</v>
          </cell>
          <cell r="AQ416">
            <v>4</v>
          </cell>
          <cell r="AR416">
            <v>0</v>
          </cell>
          <cell r="AS416" t="str">
            <v xml:space="preserve">6516957    </v>
          </cell>
          <cell r="AT416">
            <v>2</v>
          </cell>
          <cell r="AU416">
            <v>19</v>
          </cell>
          <cell r="AV416">
            <v>3</v>
          </cell>
          <cell r="AW416">
            <v>1</v>
          </cell>
          <cell r="AX416">
            <v>0</v>
          </cell>
          <cell r="AY416">
            <v>25</v>
          </cell>
          <cell r="AZ416" t="str">
            <v xml:space="preserve">6516957    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 t="str">
            <v xml:space="preserve">6516957    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 t="str">
            <v xml:space="preserve">6516957    </v>
          </cell>
          <cell r="BR416">
            <v>2</v>
          </cell>
          <cell r="CQ416">
            <v>0</v>
          </cell>
          <cell r="CZ416">
            <v>0</v>
          </cell>
          <cell r="DO416">
            <v>0</v>
          </cell>
          <cell r="DP416">
            <v>0</v>
          </cell>
          <cell r="EK416">
            <v>19</v>
          </cell>
          <cell r="FE416">
            <v>3</v>
          </cell>
          <cell r="FJ416">
            <v>0</v>
          </cell>
          <cell r="GL416">
            <v>1</v>
          </cell>
          <cell r="HI416">
            <v>0</v>
          </cell>
          <cell r="HQ416">
            <v>0</v>
          </cell>
        </row>
        <row r="417">
          <cell r="A417" t="str">
            <v>6518963</v>
          </cell>
          <cell r="B417">
            <v>11</v>
          </cell>
          <cell r="C417">
            <v>4</v>
          </cell>
          <cell r="D417" t="str">
            <v>63</v>
          </cell>
          <cell r="E417" t="str">
            <v>*</v>
          </cell>
          <cell r="F417" t="str">
            <v>X1999</v>
          </cell>
          <cell r="G417" t="str">
            <v>6518963</v>
          </cell>
          <cell r="H417" t="str">
            <v>FOOTIN</v>
          </cell>
          <cell r="I417" t="str">
            <v>00/0</v>
          </cell>
          <cell r="J417"/>
          <cell r="K417" t="str">
            <v>B</v>
          </cell>
          <cell r="L417" t="str">
            <v>D</v>
          </cell>
          <cell r="M417">
            <v>3999</v>
          </cell>
          <cell r="N417">
            <v>1639</v>
          </cell>
          <cell r="O417">
            <v>1639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80005</v>
          </cell>
          <cell r="X417" t="str">
            <v xml:space="preserve">MUMBAI INDIA   </v>
          </cell>
          <cell r="Y417">
            <v>73</v>
          </cell>
          <cell r="Z417">
            <v>79324.289999999994</v>
          </cell>
          <cell r="AA417">
            <v>-1025.3900000000001</v>
          </cell>
          <cell r="AB417">
            <v>2</v>
          </cell>
          <cell r="AC417" t="str">
            <v>201514</v>
          </cell>
          <cell r="AD417" t="str">
            <v>201514</v>
          </cell>
          <cell r="AE417">
            <v>1</v>
          </cell>
          <cell r="AF417">
            <v>0</v>
          </cell>
          <cell r="AG417">
            <v>1</v>
          </cell>
          <cell r="AH417" t="str">
            <v>201515</v>
          </cell>
          <cell r="AI417" t="str">
            <v>201718</v>
          </cell>
          <cell r="AJ417">
            <v>30</v>
          </cell>
          <cell r="AK417">
            <v>0</v>
          </cell>
          <cell r="AL417">
            <v>0</v>
          </cell>
          <cell r="AM417">
            <v>0</v>
          </cell>
          <cell r="AN417" t="str">
            <v>-</v>
          </cell>
          <cell r="AO417">
            <v>0</v>
          </cell>
          <cell r="AP417">
            <v>51.905000000000001</v>
          </cell>
          <cell r="AQ417">
            <v>1</v>
          </cell>
          <cell r="AR417">
            <v>0</v>
          </cell>
          <cell r="AS417" t="str">
            <v xml:space="preserve">6518963    </v>
          </cell>
          <cell r="AT417">
            <v>1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1</v>
          </cell>
          <cell r="AZ417" t="str">
            <v xml:space="preserve">6518963    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 t="str">
            <v xml:space="preserve">6518963    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 t="str">
            <v xml:space="preserve">6518963    </v>
          </cell>
          <cell r="BR417">
            <v>1</v>
          </cell>
          <cell r="CZ417">
            <v>0</v>
          </cell>
          <cell r="DO417">
            <v>0</v>
          </cell>
          <cell r="FE417">
            <v>0</v>
          </cell>
          <cell r="GR417">
            <v>0</v>
          </cell>
          <cell r="HA417">
            <v>0</v>
          </cell>
          <cell r="HI417">
            <v>0</v>
          </cell>
          <cell r="HQ417">
            <v>0</v>
          </cell>
          <cell r="HR417">
            <v>0</v>
          </cell>
        </row>
        <row r="418">
          <cell r="A418" t="str">
            <v>5596508</v>
          </cell>
          <cell r="B418">
            <v>13</v>
          </cell>
          <cell r="C418">
            <v>2</v>
          </cell>
          <cell r="D418" t="str">
            <v>08</v>
          </cell>
          <cell r="E418" t="str">
            <v>*</v>
          </cell>
          <cell r="F418" t="str">
            <v>X399</v>
          </cell>
          <cell r="G418" t="str">
            <v>5596508</v>
          </cell>
          <cell r="H418" t="str">
            <v>NEW DROPS</v>
          </cell>
          <cell r="I418" t="str">
            <v>21/6</v>
          </cell>
          <cell r="J418" t="str">
            <v>+</v>
          </cell>
          <cell r="K418" t="str">
            <v>B</v>
          </cell>
          <cell r="L418" t="str">
            <v>D</v>
          </cell>
          <cell r="M418">
            <v>1099</v>
          </cell>
          <cell r="N418">
            <v>569</v>
          </cell>
          <cell r="O418">
            <v>569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1</v>
          </cell>
          <cell r="V418">
            <v>598.29</v>
          </cell>
          <cell r="W418">
            <v>14100</v>
          </cell>
          <cell r="X418" t="str">
            <v>LEATHER FACTORY</v>
          </cell>
          <cell r="Y418">
            <v>74</v>
          </cell>
          <cell r="Z418">
            <v>70951.06</v>
          </cell>
          <cell r="AA418">
            <v>13150.48</v>
          </cell>
          <cell r="AB418">
            <v>15</v>
          </cell>
          <cell r="AC418" t="str">
            <v>201605</v>
          </cell>
          <cell r="AD418" t="str">
            <v>201609</v>
          </cell>
          <cell r="AE418">
            <v>64</v>
          </cell>
          <cell r="AF418">
            <v>0</v>
          </cell>
          <cell r="AG418">
            <v>64</v>
          </cell>
          <cell r="AH418" t="str">
            <v>201607</v>
          </cell>
          <cell r="AI418" t="str">
            <v>201728</v>
          </cell>
          <cell r="AJ418">
            <v>14</v>
          </cell>
          <cell r="AK418">
            <v>0</v>
          </cell>
          <cell r="AL418">
            <v>0</v>
          </cell>
          <cell r="AM418">
            <v>0</v>
          </cell>
          <cell r="AN418" t="str">
            <v>-</v>
          </cell>
          <cell r="AO418">
            <v>4.8959999999999999</v>
          </cell>
          <cell r="AP418">
            <v>39.244</v>
          </cell>
          <cell r="AQ418">
            <v>10</v>
          </cell>
          <cell r="AR418">
            <v>0</v>
          </cell>
          <cell r="AS418" t="str">
            <v xml:space="preserve">5596508    </v>
          </cell>
          <cell r="AT418">
            <v>1</v>
          </cell>
          <cell r="AU418">
            <v>8</v>
          </cell>
          <cell r="AV418">
            <v>11</v>
          </cell>
          <cell r="AW418">
            <v>25</v>
          </cell>
          <cell r="AX418">
            <v>19</v>
          </cell>
          <cell r="AY418">
            <v>64</v>
          </cell>
          <cell r="AZ418" t="str">
            <v xml:space="preserve">5596508    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 t="str">
            <v xml:space="preserve">5596508    </v>
          </cell>
          <cell r="BH418">
            <v>1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1</v>
          </cell>
          <cell r="BN418" t="str">
            <v xml:space="preserve">5596508    </v>
          </cell>
          <cell r="BX418">
            <v>0</v>
          </cell>
          <cell r="CH418">
            <v>1</v>
          </cell>
          <cell r="DL418">
            <v>5</v>
          </cell>
          <cell r="DR418">
            <v>0</v>
          </cell>
          <cell r="DU418">
            <v>3</v>
          </cell>
          <cell r="EY418">
            <v>5</v>
          </cell>
          <cell r="FQ418">
            <v>11</v>
          </cell>
          <cell r="FT418">
            <v>3</v>
          </cell>
          <cell r="GU418">
            <v>0</v>
          </cell>
          <cell r="GZ418">
            <v>0</v>
          </cell>
          <cell r="HA418">
            <v>14</v>
          </cell>
          <cell r="HM418">
            <v>0</v>
          </cell>
          <cell r="HQ418">
            <v>6</v>
          </cell>
          <cell r="HR418">
            <v>9</v>
          </cell>
          <cell r="HS418">
            <v>7</v>
          </cell>
        </row>
        <row r="419">
          <cell r="A419" t="str">
            <v>5596510</v>
          </cell>
          <cell r="B419">
            <v>13</v>
          </cell>
          <cell r="C419">
            <v>2</v>
          </cell>
          <cell r="D419" t="str">
            <v>10</v>
          </cell>
          <cell r="E419" t="str">
            <v>*</v>
          </cell>
          <cell r="F419"/>
          <cell r="G419" t="str">
            <v>5596510</v>
          </cell>
          <cell r="H419" t="str">
            <v>F-FITNESS</v>
          </cell>
          <cell r="I419" t="str">
            <v>21/6</v>
          </cell>
          <cell r="J419" t="str">
            <v>+</v>
          </cell>
          <cell r="K419" t="str">
            <v>B</v>
          </cell>
          <cell r="L419" t="str">
            <v>S</v>
          </cell>
          <cell r="M419">
            <v>1299</v>
          </cell>
          <cell r="N419">
            <v>542.91999999999996</v>
          </cell>
          <cell r="O419">
            <v>637.1</v>
          </cell>
          <cell r="P419">
            <v>3</v>
          </cell>
          <cell r="Q419">
            <v>4</v>
          </cell>
          <cell r="R419">
            <v>4</v>
          </cell>
          <cell r="S419">
            <v>8</v>
          </cell>
          <cell r="T419">
            <v>9698.43</v>
          </cell>
          <cell r="U419">
            <v>36</v>
          </cell>
          <cell r="V419">
            <v>40974.449999999997</v>
          </cell>
          <cell r="W419">
            <v>70034</v>
          </cell>
          <cell r="X419" t="str">
            <v xml:space="preserve">LITTLE FLOWER  </v>
          </cell>
          <cell r="Y419">
            <v>846</v>
          </cell>
          <cell r="Z419">
            <v>958807.79</v>
          </cell>
          <cell r="AA419">
            <v>228099.64</v>
          </cell>
          <cell r="AB419">
            <v>206</v>
          </cell>
          <cell r="AC419" t="str">
            <v>201545</v>
          </cell>
          <cell r="AD419" t="str">
            <v>201731</v>
          </cell>
          <cell r="AE419">
            <v>181</v>
          </cell>
          <cell r="AF419">
            <v>0</v>
          </cell>
          <cell r="AG419">
            <v>181</v>
          </cell>
          <cell r="AH419" t="str">
            <v>201545</v>
          </cell>
          <cell r="AI419" t="str">
            <v>201733</v>
          </cell>
          <cell r="AJ419">
            <v>13</v>
          </cell>
          <cell r="AK419">
            <v>1498</v>
          </cell>
          <cell r="AL419">
            <v>0</v>
          </cell>
          <cell r="AM419">
            <v>0</v>
          </cell>
          <cell r="AN419" t="str">
            <v>201736</v>
          </cell>
          <cell r="AO419">
            <v>52.298999999999999</v>
          </cell>
          <cell r="AP419">
            <v>50.954999999999998</v>
          </cell>
          <cell r="AQ419">
            <v>43</v>
          </cell>
          <cell r="AR419">
            <v>6</v>
          </cell>
          <cell r="AS419" t="str">
            <v xml:space="preserve">5596510    </v>
          </cell>
          <cell r="AT419">
            <v>24</v>
          </cell>
          <cell r="AU419">
            <v>57</v>
          </cell>
          <cell r="AV419">
            <v>36</v>
          </cell>
          <cell r="AW419">
            <v>45</v>
          </cell>
          <cell r="AX419">
            <v>19</v>
          </cell>
          <cell r="AY419">
            <v>181</v>
          </cell>
          <cell r="AZ419" t="str">
            <v xml:space="preserve">5596510    </v>
          </cell>
          <cell r="BA419">
            <v>2</v>
          </cell>
          <cell r="BB419">
            <v>1</v>
          </cell>
          <cell r="BC419">
            <v>0</v>
          </cell>
          <cell r="BD419">
            <v>3</v>
          </cell>
          <cell r="BE419">
            <v>2</v>
          </cell>
          <cell r="BF419">
            <v>8</v>
          </cell>
          <cell r="BG419" t="str">
            <v xml:space="preserve">5596510    </v>
          </cell>
          <cell r="BH419">
            <v>7</v>
          </cell>
          <cell r="BI419">
            <v>6</v>
          </cell>
          <cell r="BJ419">
            <v>10</v>
          </cell>
          <cell r="BK419">
            <v>6</v>
          </cell>
          <cell r="BL419">
            <v>7</v>
          </cell>
          <cell r="BM419">
            <v>36</v>
          </cell>
          <cell r="BN419" t="str">
            <v xml:space="preserve">5596510    </v>
          </cell>
          <cell r="BO419">
            <v>3</v>
          </cell>
          <cell r="BP419">
            <v>0</v>
          </cell>
          <cell r="BQ419">
            <v>3</v>
          </cell>
          <cell r="BR419">
            <v>0</v>
          </cell>
          <cell r="BS419">
            <v>0</v>
          </cell>
          <cell r="BU419">
            <v>1</v>
          </cell>
          <cell r="BX419">
            <v>3</v>
          </cell>
          <cell r="BY419">
            <v>0</v>
          </cell>
          <cell r="CH419">
            <v>1</v>
          </cell>
          <cell r="DH419">
            <v>6</v>
          </cell>
          <cell r="DL419">
            <v>3</v>
          </cell>
          <cell r="DM419">
            <v>4</v>
          </cell>
          <cell r="DN419">
            <v>2</v>
          </cell>
          <cell r="DO419">
            <v>1</v>
          </cell>
          <cell r="DP419">
            <v>0</v>
          </cell>
          <cell r="DQ419">
            <v>12</v>
          </cell>
          <cell r="DR419">
            <v>7</v>
          </cell>
          <cell r="DU419">
            <v>1</v>
          </cell>
          <cell r="DX419">
            <v>9</v>
          </cell>
          <cell r="DY419">
            <v>4</v>
          </cell>
          <cell r="DZ419">
            <v>8</v>
          </cell>
          <cell r="ER419">
            <v>17</v>
          </cell>
          <cell r="ES419">
            <v>4</v>
          </cell>
          <cell r="EU419">
            <v>3</v>
          </cell>
          <cell r="EY419">
            <v>3</v>
          </cell>
          <cell r="FD419">
            <v>0</v>
          </cell>
          <cell r="FE419">
            <v>0</v>
          </cell>
          <cell r="FF419">
            <v>0</v>
          </cell>
          <cell r="FH419">
            <v>5</v>
          </cell>
          <cell r="FQ419">
            <v>3</v>
          </cell>
          <cell r="FR419">
            <v>1</v>
          </cell>
          <cell r="FS419">
            <v>17</v>
          </cell>
          <cell r="FT419">
            <v>5</v>
          </cell>
          <cell r="FU419">
            <v>7</v>
          </cell>
          <cell r="FV419">
            <v>2</v>
          </cell>
          <cell r="FY419">
            <v>2</v>
          </cell>
          <cell r="GB419">
            <v>3</v>
          </cell>
          <cell r="GC419">
            <v>4</v>
          </cell>
          <cell r="GD419">
            <v>2</v>
          </cell>
          <cell r="GE419">
            <v>1</v>
          </cell>
          <cell r="GH419">
            <v>0</v>
          </cell>
          <cell r="GK419">
            <v>0</v>
          </cell>
          <cell r="GS419">
            <v>0</v>
          </cell>
          <cell r="GU419">
            <v>3</v>
          </cell>
          <cell r="GW419">
            <v>1</v>
          </cell>
          <cell r="GY419">
            <v>4</v>
          </cell>
          <cell r="GZ419">
            <v>2</v>
          </cell>
          <cell r="HA419">
            <v>0</v>
          </cell>
          <cell r="HB419">
            <v>2</v>
          </cell>
          <cell r="HE419">
            <v>1</v>
          </cell>
          <cell r="HH419">
            <v>0</v>
          </cell>
          <cell r="HM419">
            <v>5</v>
          </cell>
          <cell r="HN419">
            <v>0</v>
          </cell>
          <cell r="HO419">
            <v>7</v>
          </cell>
          <cell r="HP419">
            <v>0</v>
          </cell>
          <cell r="HQ419">
            <v>2</v>
          </cell>
          <cell r="HR419">
            <v>3</v>
          </cell>
          <cell r="HS419">
            <v>0</v>
          </cell>
        </row>
        <row r="420">
          <cell r="A420" t="str">
            <v>5595510</v>
          </cell>
          <cell r="B420">
            <v>13</v>
          </cell>
          <cell r="C420">
            <v>2</v>
          </cell>
          <cell r="D420" t="str">
            <v>10</v>
          </cell>
          <cell r="E420" t="str">
            <v>*</v>
          </cell>
          <cell r="F420"/>
          <cell r="G420" t="str">
            <v>5595510</v>
          </cell>
          <cell r="H420" t="str">
            <v>F-FITNESS</v>
          </cell>
          <cell r="I420" t="str">
            <v>21/6</v>
          </cell>
          <cell r="J420" t="str">
            <v>+</v>
          </cell>
          <cell r="K420" t="str">
            <v>B</v>
          </cell>
          <cell r="L420" t="str">
            <v>S</v>
          </cell>
          <cell r="M420">
            <v>1299</v>
          </cell>
          <cell r="N420">
            <v>542.91999999999996</v>
          </cell>
          <cell r="O420">
            <v>637.1</v>
          </cell>
          <cell r="P420">
            <v>1</v>
          </cell>
          <cell r="Q420">
            <v>0</v>
          </cell>
          <cell r="R420">
            <v>1</v>
          </cell>
          <cell r="S420">
            <v>2</v>
          </cell>
          <cell r="T420">
            <v>2220.52</v>
          </cell>
          <cell r="U420">
            <v>6</v>
          </cell>
          <cell r="V420">
            <v>6661.56</v>
          </cell>
          <cell r="W420">
            <v>70034</v>
          </cell>
          <cell r="X420" t="str">
            <v xml:space="preserve">LITTLE FLOWER  </v>
          </cell>
          <cell r="Y420">
            <v>386</v>
          </cell>
          <cell r="Z420">
            <v>438881.19</v>
          </cell>
          <cell r="AA420">
            <v>31439.29</v>
          </cell>
          <cell r="AB420">
            <v>28</v>
          </cell>
          <cell r="AC420" t="str">
            <v>201545</v>
          </cell>
          <cell r="AD420" t="str">
            <v>201733</v>
          </cell>
          <cell r="AE420">
            <v>369</v>
          </cell>
          <cell r="AF420">
            <v>782</v>
          </cell>
          <cell r="AG420">
            <v>1151</v>
          </cell>
          <cell r="AH420" t="str">
            <v>201545</v>
          </cell>
          <cell r="AI420" t="str">
            <v>201733</v>
          </cell>
          <cell r="AJ420">
            <v>411</v>
          </cell>
          <cell r="AK420">
            <v>860</v>
          </cell>
          <cell r="AL420">
            <v>0</v>
          </cell>
          <cell r="AM420">
            <v>0</v>
          </cell>
          <cell r="AN420" t="str">
            <v>201736</v>
          </cell>
          <cell r="AO420">
            <v>51.1</v>
          </cell>
          <cell r="AP420">
            <v>50.954999999999998</v>
          </cell>
          <cell r="AQ420">
            <v>27</v>
          </cell>
          <cell r="AR420">
            <v>1</v>
          </cell>
          <cell r="AS420" t="str">
            <v xml:space="preserve">5595510    </v>
          </cell>
          <cell r="AT420">
            <v>131</v>
          </cell>
          <cell r="AU420">
            <v>70</v>
          </cell>
          <cell r="AV420">
            <v>50</v>
          </cell>
          <cell r="AW420">
            <v>92</v>
          </cell>
          <cell r="AX420">
            <v>26</v>
          </cell>
          <cell r="AY420">
            <v>369</v>
          </cell>
          <cell r="AZ420" t="str">
            <v xml:space="preserve">5595510    </v>
          </cell>
          <cell r="BA420">
            <v>0</v>
          </cell>
          <cell r="BB420">
            <v>0</v>
          </cell>
          <cell r="BC420">
            <v>2</v>
          </cell>
          <cell r="BD420">
            <v>0</v>
          </cell>
          <cell r="BE420">
            <v>0</v>
          </cell>
          <cell r="BF420">
            <v>2</v>
          </cell>
          <cell r="BG420" t="str">
            <v xml:space="preserve">5595510    </v>
          </cell>
          <cell r="BH420">
            <v>0</v>
          </cell>
          <cell r="BI420">
            <v>2</v>
          </cell>
          <cell r="BJ420">
            <v>3</v>
          </cell>
          <cell r="BK420">
            <v>1</v>
          </cell>
          <cell r="BL420">
            <v>0</v>
          </cell>
          <cell r="BM420">
            <v>6</v>
          </cell>
          <cell r="BN420" t="str">
            <v xml:space="preserve">5595510    </v>
          </cell>
          <cell r="BO420">
            <v>13</v>
          </cell>
          <cell r="BP420">
            <v>14</v>
          </cell>
          <cell r="BQ420">
            <v>14</v>
          </cell>
          <cell r="BR420">
            <v>14</v>
          </cell>
          <cell r="BS420">
            <v>22</v>
          </cell>
          <cell r="BU420">
            <v>13</v>
          </cell>
          <cell r="BX420">
            <v>0</v>
          </cell>
          <cell r="BY420">
            <v>13</v>
          </cell>
          <cell r="BZ420">
            <v>0</v>
          </cell>
          <cell r="CH420">
            <v>0</v>
          </cell>
          <cell r="CN420">
            <v>0</v>
          </cell>
          <cell r="DG420">
            <v>3</v>
          </cell>
          <cell r="DH420">
            <v>13</v>
          </cell>
          <cell r="DI420">
            <v>0</v>
          </cell>
          <cell r="DJ420">
            <v>0</v>
          </cell>
          <cell r="DK420">
            <v>0</v>
          </cell>
          <cell r="DL420">
            <v>13</v>
          </cell>
          <cell r="DM420">
            <v>14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14</v>
          </cell>
          <cell r="DS420">
            <v>0</v>
          </cell>
          <cell r="DT420">
            <v>0</v>
          </cell>
          <cell r="DU420">
            <v>3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13</v>
          </cell>
          <cell r="EA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  <cell r="EJ420">
            <v>0</v>
          </cell>
          <cell r="EK420">
            <v>0</v>
          </cell>
          <cell r="EL420">
            <v>0</v>
          </cell>
          <cell r="EM420">
            <v>0</v>
          </cell>
          <cell r="EN420">
            <v>0</v>
          </cell>
          <cell r="EO420">
            <v>0</v>
          </cell>
          <cell r="EP420">
            <v>0</v>
          </cell>
          <cell r="ER420">
            <v>0</v>
          </cell>
          <cell r="EU420">
            <v>0</v>
          </cell>
          <cell r="EX420">
            <v>0</v>
          </cell>
          <cell r="EY420">
            <v>0</v>
          </cell>
          <cell r="FD420">
            <v>24</v>
          </cell>
          <cell r="FE420">
            <v>13</v>
          </cell>
          <cell r="FK420">
            <v>0</v>
          </cell>
          <cell r="FO420">
            <v>0</v>
          </cell>
          <cell r="FQ420">
            <v>13</v>
          </cell>
          <cell r="FR420">
            <v>13</v>
          </cell>
          <cell r="FS420">
            <v>13</v>
          </cell>
          <cell r="FT420">
            <v>13</v>
          </cell>
          <cell r="FU420">
            <v>0</v>
          </cell>
          <cell r="FV420">
            <v>14</v>
          </cell>
          <cell r="FY420">
            <v>0</v>
          </cell>
          <cell r="FZ420">
            <v>0</v>
          </cell>
          <cell r="GB420">
            <v>0</v>
          </cell>
          <cell r="GC420">
            <v>0</v>
          </cell>
          <cell r="GR420">
            <v>13</v>
          </cell>
          <cell r="GS420">
            <v>14</v>
          </cell>
          <cell r="GU420">
            <v>0</v>
          </cell>
          <cell r="GV420">
            <v>0</v>
          </cell>
          <cell r="GW420">
            <v>0</v>
          </cell>
          <cell r="GY420">
            <v>0</v>
          </cell>
          <cell r="GZ420">
            <v>13</v>
          </cell>
          <cell r="HA420">
            <v>0</v>
          </cell>
          <cell r="HJ420">
            <v>0</v>
          </cell>
          <cell r="HM420">
            <v>14</v>
          </cell>
          <cell r="HN420">
            <v>0</v>
          </cell>
          <cell r="HO420">
            <v>0</v>
          </cell>
          <cell r="HP420">
            <v>0</v>
          </cell>
          <cell r="HQ420">
            <v>13</v>
          </cell>
          <cell r="HR420">
            <v>13</v>
          </cell>
          <cell r="HS420">
            <v>13</v>
          </cell>
        </row>
        <row r="421">
          <cell r="A421" t="str">
            <v>5596610</v>
          </cell>
          <cell r="B421">
            <v>13</v>
          </cell>
          <cell r="C421">
            <v>2</v>
          </cell>
          <cell r="D421" t="str">
            <v>10</v>
          </cell>
          <cell r="E421" t="str">
            <v>*</v>
          </cell>
          <cell r="F421"/>
          <cell r="G421" t="str">
            <v>5596610</v>
          </cell>
          <cell r="H421" t="str">
            <v>F-FITNESS</v>
          </cell>
          <cell r="I421" t="str">
            <v>21/6</v>
          </cell>
          <cell r="J421" t="str">
            <v>+</v>
          </cell>
          <cell r="K421" t="str">
            <v>B</v>
          </cell>
          <cell r="L421" t="str">
            <v>S</v>
          </cell>
          <cell r="M421">
            <v>1299</v>
          </cell>
          <cell r="N421">
            <v>542.91999999999996</v>
          </cell>
          <cell r="O421">
            <v>637.1</v>
          </cell>
          <cell r="P421">
            <v>0</v>
          </cell>
          <cell r="Q421">
            <v>1</v>
          </cell>
          <cell r="R421">
            <v>0</v>
          </cell>
          <cell r="S421">
            <v>26</v>
          </cell>
          <cell r="T421">
            <v>31603.15</v>
          </cell>
          <cell r="U421">
            <v>27</v>
          </cell>
          <cell r="V421">
            <v>32713.41</v>
          </cell>
          <cell r="W421">
            <v>70034</v>
          </cell>
          <cell r="X421" t="str">
            <v xml:space="preserve">LITTLE FLOWER  </v>
          </cell>
          <cell r="Y421">
            <v>241</v>
          </cell>
          <cell r="Z421">
            <v>272598.84999999998</v>
          </cell>
          <cell r="AA421">
            <v>25091.87</v>
          </cell>
          <cell r="AB421">
            <v>23</v>
          </cell>
          <cell r="AC421" t="str">
            <v>201545</v>
          </cell>
          <cell r="AD421" t="str">
            <v>201731</v>
          </cell>
          <cell r="AE421">
            <v>497</v>
          </cell>
          <cell r="AF421">
            <v>412</v>
          </cell>
          <cell r="AG421">
            <v>909</v>
          </cell>
          <cell r="AH421" t="str">
            <v>201545</v>
          </cell>
          <cell r="AI421" t="str">
            <v>201733</v>
          </cell>
          <cell r="AJ421">
            <v>512</v>
          </cell>
          <cell r="AK421">
            <v>487</v>
          </cell>
          <cell r="AL421">
            <v>0</v>
          </cell>
          <cell r="AM421">
            <v>0</v>
          </cell>
          <cell r="AN421" t="str">
            <v>201736</v>
          </cell>
          <cell r="AO421">
            <v>55.19</v>
          </cell>
          <cell r="AP421">
            <v>50.954999999999998</v>
          </cell>
          <cell r="AQ421">
            <v>34</v>
          </cell>
          <cell r="AR421">
            <v>10</v>
          </cell>
          <cell r="AS421" t="str">
            <v xml:space="preserve">5596610    </v>
          </cell>
          <cell r="AT421">
            <v>156</v>
          </cell>
          <cell r="AU421">
            <v>98</v>
          </cell>
          <cell r="AV421">
            <v>87</v>
          </cell>
          <cell r="AW421">
            <v>67</v>
          </cell>
          <cell r="AX421">
            <v>94</v>
          </cell>
          <cell r="AY421">
            <v>502</v>
          </cell>
          <cell r="AZ421" t="str">
            <v xml:space="preserve">5596610    </v>
          </cell>
          <cell r="BA421">
            <v>19</v>
          </cell>
          <cell r="BB421">
            <v>2</v>
          </cell>
          <cell r="BC421">
            <v>3</v>
          </cell>
          <cell r="BD421">
            <v>1</v>
          </cell>
          <cell r="BE421">
            <v>1</v>
          </cell>
          <cell r="BF421">
            <v>26</v>
          </cell>
          <cell r="BG421" t="str">
            <v xml:space="preserve">5596610    </v>
          </cell>
          <cell r="BH421">
            <v>19</v>
          </cell>
          <cell r="BI421">
            <v>2</v>
          </cell>
          <cell r="BJ421">
            <v>3</v>
          </cell>
          <cell r="BK421">
            <v>2</v>
          </cell>
          <cell r="BL421">
            <v>1</v>
          </cell>
          <cell r="BM421">
            <v>27</v>
          </cell>
          <cell r="BN421" t="str">
            <v xml:space="preserve">5596610    </v>
          </cell>
          <cell r="BO421">
            <v>12</v>
          </cell>
          <cell r="BP421">
            <v>19</v>
          </cell>
          <cell r="BQ421">
            <v>13</v>
          </cell>
          <cell r="BR421">
            <v>12</v>
          </cell>
          <cell r="BS421">
            <v>25</v>
          </cell>
          <cell r="BT421">
            <v>0</v>
          </cell>
          <cell r="BU421">
            <v>13</v>
          </cell>
          <cell r="BV421">
            <v>0</v>
          </cell>
          <cell r="BW421">
            <v>0</v>
          </cell>
          <cell r="BX421">
            <v>11</v>
          </cell>
          <cell r="BY421">
            <v>13</v>
          </cell>
          <cell r="BZ421">
            <v>0</v>
          </cell>
          <cell r="CA421">
            <v>0</v>
          </cell>
          <cell r="CB421">
            <v>0</v>
          </cell>
          <cell r="CC421">
            <v>0</v>
          </cell>
          <cell r="CD421">
            <v>0</v>
          </cell>
          <cell r="CE421">
            <v>0</v>
          </cell>
          <cell r="CF421">
            <v>0</v>
          </cell>
          <cell r="CG421">
            <v>0</v>
          </cell>
          <cell r="CH421">
            <v>0</v>
          </cell>
          <cell r="CI421">
            <v>0</v>
          </cell>
          <cell r="CJ421">
            <v>0</v>
          </cell>
          <cell r="CK421">
            <v>0</v>
          </cell>
          <cell r="CL421">
            <v>0</v>
          </cell>
          <cell r="CM421">
            <v>0</v>
          </cell>
          <cell r="CN421">
            <v>0</v>
          </cell>
          <cell r="CO421">
            <v>0</v>
          </cell>
          <cell r="CP421">
            <v>0</v>
          </cell>
          <cell r="CQ421">
            <v>0</v>
          </cell>
          <cell r="CR421">
            <v>0</v>
          </cell>
          <cell r="CS421">
            <v>0</v>
          </cell>
          <cell r="CT421">
            <v>0</v>
          </cell>
          <cell r="CU421">
            <v>0</v>
          </cell>
          <cell r="CV421">
            <v>0</v>
          </cell>
          <cell r="CW421">
            <v>0</v>
          </cell>
          <cell r="CX421">
            <v>0</v>
          </cell>
          <cell r="CY421">
            <v>0</v>
          </cell>
          <cell r="CZ421">
            <v>0</v>
          </cell>
          <cell r="DA421">
            <v>0</v>
          </cell>
          <cell r="DB421">
            <v>0</v>
          </cell>
          <cell r="DC421">
            <v>0</v>
          </cell>
          <cell r="DD421">
            <v>0</v>
          </cell>
          <cell r="DE421">
            <v>0</v>
          </cell>
          <cell r="DF421">
            <v>10</v>
          </cell>
          <cell r="DH421">
            <v>12</v>
          </cell>
          <cell r="DI421">
            <v>0</v>
          </cell>
          <cell r="DJ421">
            <v>0</v>
          </cell>
          <cell r="DK421">
            <v>0</v>
          </cell>
          <cell r="DL421">
            <v>11</v>
          </cell>
          <cell r="DM421">
            <v>17</v>
          </cell>
          <cell r="DN421">
            <v>11</v>
          </cell>
          <cell r="DO421">
            <v>15</v>
          </cell>
          <cell r="DP421">
            <v>0</v>
          </cell>
          <cell r="DQ421">
            <v>11</v>
          </cell>
          <cell r="DR421">
            <v>13</v>
          </cell>
          <cell r="DS421">
            <v>0</v>
          </cell>
          <cell r="DT421">
            <v>0</v>
          </cell>
          <cell r="DU421">
            <v>1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2</v>
          </cell>
          <cell r="EA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  <cell r="EJ421">
            <v>0</v>
          </cell>
          <cell r="EK421">
            <v>0</v>
          </cell>
          <cell r="EL421">
            <v>0</v>
          </cell>
          <cell r="EM421">
            <v>0</v>
          </cell>
          <cell r="EN421">
            <v>0</v>
          </cell>
          <cell r="EO421">
            <v>0</v>
          </cell>
          <cell r="EP421">
            <v>0</v>
          </cell>
          <cell r="EQ421">
            <v>0</v>
          </cell>
          <cell r="ER421">
            <v>0</v>
          </cell>
          <cell r="ES421">
            <v>0</v>
          </cell>
          <cell r="ET421">
            <v>0</v>
          </cell>
          <cell r="EU421">
            <v>0</v>
          </cell>
          <cell r="EV421">
            <v>0</v>
          </cell>
          <cell r="EW421">
            <v>0</v>
          </cell>
          <cell r="EX421">
            <v>17</v>
          </cell>
          <cell r="EY421">
            <v>0</v>
          </cell>
          <cell r="EZ421">
            <v>0</v>
          </cell>
          <cell r="FA421">
            <v>0</v>
          </cell>
          <cell r="FB421">
            <v>0</v>
          </cell>
          <cell r="FC421">
            <v>0</v>
          </cell>
          <cell r="FD421">
            <v>36</v>
          </cell>
          <cell r="FE421">
            <v>18</v>
          </cell>
          <cell r="FF421">
            <v>0</v>
          </cell>
          <cell r="FG421">
            <v>0</v>
          </cell>
          <cell r="FH421">
            <v>0</v>
          </cell>
          <cell r="FI421">
            <v>0</v>
          </cell>
          <cell r="FJ421">
            <v>0</v>
          </cell>
          <cell r="FK421">
            <v>0</v>
          </cell>
          <cell r="FL421">
            <v>0</v>
          </cell>
          <cell r="FM421">
            <v>0</v>
          </cell>
          <cell r="FN421">
            <v>0</v>
          </cell>
          <cell r="FO421">
            <v>0</v>
          </cell>
          <cell r="FP421">
            <v>0</v>
          </cell>
          <cell r="FQ421">
            <v>13</v>
          </cell>
          <cell r="FR421">
            <v>11</v>
          </cell>
          <cell r="FS421">
            <v>19</v>
          </cell>
          <cell r="FT421">
            <v>0</v>
          </cell>
          <cell r="FU421">
            <v>0</v>
          </cell>
          <cell r="FV421">
            <v>19</v>
          </cell>
          <cell r="FW421">
            <v>0</v>
          </cell>
          <cell r="FY421">
            <v>3</v>
          </cell>
          <cell r="FZ421">
            <v>0</v>
          </cell>
          <cell r="GA421">
            <v>0</v>
          </cell>
          <cell r="GB421">
            <v>0</v>
          </cell>
          <cell r="GC421">
            <v>0</v>
          </cell>
          <cell r="GD421">
            <v>0</v>
          </cell>
          <cell r="GE421">
            <v>0</v>
          </cell>
          <cell r="GF421">
            <v>0</v>
          </cell>
          <cell r="GH421">
            <v>0</v>
          </cell>
          <cell r="GI421">
            <v>0</v>
          </cell>
          <cell r="GJ421">
            <v>0</v>
          </cell>
          <cell r="GK421">
            <v>0</v>
          </cell>
          <cell r="GL421">
            <v>0</v>
          </cell>
          <cell r="GM421">
            <v>0</v>
          </cell>
          <cell r="GN421">
            <v>0</v>
          </cell>
          <cell r="GO421">
            <v>0</v>
          </cell>
          <cell r="GP421">
            <v>0</v>
          </cell>
          <cell r="GQ421">
            <v>0</v>
          </cell>
          <cell r="GR421">
            <v>36</v>
          </cell>
          <cell r="GS421">
            <v>17</v>
          </cell>
          <cell r="GT421">
            <v>0</v>
          </cell>
          <cell r="GU421">
            <v>17</v>
          </cell>
          <cell r="GV421">
            <v>0</v>
          </cell>
          <cell r="GW421">
            <v>0</v>
          </cell>
          <cell r="GX421">
            <v>0</v>
          </cell>
          <cell r="GY421">
            <v>0</v>
          </cell>
          <cell r="GZ421">
            <v>12</v>
          </cell>
          <cell r="HA421">
            <v>13</v>
          </cell>
          <cell r="HB421">
            <v>0</v>
          </cell>
          <cell r="HE421">
            <v>0</v>
          </cell>
          <cell r="HF421">
            <v>0</v>
          </cell>
          <cell r="HH421">
            <v>5</v>
          </cell>
          <cell r="HI421">
            <v>0</v>
          </cell>
          <cell r="HJ421">
            <v>0</v>
          </cell>
          <cell r="HK421">
            <v>0</v>
          </cell>
          <cell r="HL421">
            <v>0</v>
          </cell>
          <cell r="HM421">
            <v>19</v>
          </cell>
          <cell r="HN421">
            <v>13</v>
          </cell>
          <cell r="HO421">
            <v>0</v>
          </cell>
          <cell r="HP421">
            <v>0</v>
          </cell>
          <cell r="HQ421">
            <v>0</v>
          </cell>
          <cell r="HR421">
            <v>0</v>
          </cell>
          <cell r="HS421">
            <v>18</v>
          </cell>
        </row>
        <row r="422">
          <cell r="A422" t="str">
            <v>5599510</v>
          </cell>
          <cell r="B422">
            <v>13</v>
          </cell>
          <cell r="C422">
            <v>2</v>
          </cell>
          <cell r="D422" t="str">
            <v>10</v>
          </cell>
          <cell r="E422" t="str">
            <v>*</v>
          </cell>
          <cell r="F422"/>
          <cell r="G422" t="str">
            <v>5599510</v>
          </cell>
          <cell r="H422" t="str">
            <v>F-FITNESS</v>
          </cell>
          <cell r="I422" t="str">
            <v>21/6</v>
          </cell>
          <cell r="J422" t="str">
            <v>+</v>
          </cell>
          <cell r="K422" t="str">
            <v>B</v>
          </cell>
          <cell r="L422" t="str">
            <v>S</v>
          </cell>
          <cell r="M422">
            <v>1299</v>
          </cell>
          <cell r="N422">
            <v>542.91999999999996</v>
          </cell>
          <cell r="O422">
            <v>637.1</v>
          </cell>
          <cell r="P422">
            <v>3</v>
          </cell>
          <cell r="Q422">
            <v>1</v>
          </cell>
          <cell r="R422">
            <v>3</v>
          </cell>
          <cell r="S422">
            <v>0</v>
          </cell>
          <cell r="T422">
            <v>0</v>
          </cell>
          <cell r="U422">
            <v>14</v>
          </cell>
          <cell r="V422">
            <v>15349.34</v>
          </cell>
          <cell r="W422">
            <v>70034</v>
          </cell>
          <cell r="X422" t="str">
            <v xml:space="preserve">LITTLE FLOWER  </v>
          </cell>
          <cell r="Y422">
            <v>423</v>
          </cell>
          <cell r="Z422">
            <v>476899.81</v>
          </cell>
          <cell r="AA422">
            <v>63925.52</v>
          </cell>
          <cell r="AB422">
            <v>59</v>
          </cell>
          <cell r="AC422" t="str">
            <v>201602</v>
          </cell>
          <cell r="AD422" t="str">
            <v>201733</v>
          </cell>
          <cell r="AE422">
            <v>39</v>
          </cell>
          <cell r="AF422">
            <v>420</v>
          </cell>
          <cell r="AG422">
            <v>459</v>
          </cell>
          <cell r="AH422" t="str">
            <v>201603</v>
          </cell>
          <cell r="AI422" t="str">
            <v>201732</v>
          </cell>
          <cell r="AJ422">
            <v>22</v>
          </cell>
          <cell r="AK422">
            <v>580</v>
          </cell>
          <cell r="AL422">
            <v>0</v>
          </cell>
          <cell r="AM422">
            <v>0</v>
          </cell>
          <cell r="AN422" t="str">
            <v>201736</v>
          </cell>
          <cell r="AO422">
            <v>50.481000000000002</v>
          </cell>
          <cell r="AP422">
            <v>50.954999999999998</v>
          </cell>
          <cell r="AQ422">
            <v>10</v>
          </cell>
          <cell r="AR422">
            <v>0</v>
          </cell>
          <cell r="AS422" t="str">
            <v xml:space="preserve">5599510    </v>
          </cell>
          <cell r="AT422">
            <v>4</v>
          </cell>
          <cell r="AU422">
            <v>23</v>
          </cell>
          <cell r="AV422">
            <v>4</v>
          </cell>
          <cell r="AW422">
            <v>6</v>
          </cell>
          <cell r="AX422">
            <v>2</v>
          </cell>
          <cell r="AY422">
            <v>39</v>
          </cell>
          <cell r="AZ422" t="str">
            <v xml:space="preserve">5599510    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 t="str">
            <v xml:space="preserve">5599510    </v>
          </cell>
          <cell r="BH422">
            <v>2</v>
          </cell>
          <cell r="BI422">
            <v>4</v>
          </cell>
          <cell r="BJ422">
            <v>2</v>
          </cell>
          <cell r="BK422">
            <v>1</v>
          </cell>
          <cell r="BL422">
            <v>5</v>
          </cell>
          <cell r="BM422">
            <v>14</v>
          </cell>
          <cell r="BN422" t="str">
            <v xml:space="preserve">5599510    </v>
          </cell>
          <cell r="BO422">
            <v>0</v>
          </cell>
          <cell r="BP422">
            <v>0</v>
          </cell>
          <cell r="BQ422">
            <v>0</v>
          </cell>
          <cell r="BY422">
            <v>0</v>
          </cell>
          <cell r="BZ422">
            <v>0</v>
          </cell>
          <cell r="CH422">
            <v>1</v>
          </cell>
          <cell r="DG422">
            <v>4</v>
          </cell>
          <cell r="DH422">
            <v>0</v>
          </cell>
          <cell r="DO422">
            <v>0</v>
          </cell>
          <cell r="DR422">
            <v>8</v>
          </cell>
          <cell r="DU422">
            <v>6</v>
          </cell>
          <cell r="DZ422">
            <v>8</v>
          </cell>
          <cell r="EK422">
            <v>1</v>
          </cell>
          <cell r="FD422">
            <v>0</v>
          </cell>
          <cell r="FE422">
            <v>0</v>
          </cell>
          <cell r="FQ422">
            <v>4</v>
          </cell>
          <cell r="FT422">
            <v>0</v>
          </cell>
          <cell r="FV422">
            <v>6</v>
          </cell>
          <cell r="GB422">
            <v>0</v>
          </cell>
          <cell r="GR422">
            <v>1</v>
          </cell>
          <cell r="GZ422">
            <v>0</v>
          </cell>
          <cell r="HA422">
            <v>1</v>
          </cell>
          <cell r="HC422">
            <v>0</v>
          </cell>
          <cell r="HM422">
            <v>3</v>
          </cell>
          <cell r="HQ422">
            <v>0</v>
          </cell>
          <cell r="HR422">
            <v>0</v>
          </cell>
          <cell r="HS422">
            <v>0</v>
          </cell>
        </row>
        <row r="423">
          <cell r="A423" t="str">
            <v>5599019</v>
          </cell>
          <cell r="B423">
            <v>13</v>
          </cell>
          <cell r="C423">
            <v>2</v>
          </cell>
          <cell r="D423" t="str">
            <v>19</v>
          </cell>
          <cell r="E423" t="str">
            <v>*</v>
          </cell>
          <cell r="F423" t="str">
            <v>X399</v>
          </cell>
          <cell r="G423" t="str">
            <v>5599019</v>
          </cell>
          <cell r="H423" t="str">
            <v>SWING-BOW</v>
          </cell>
          <cell r="I423" t="str">
            <v>00/0</v>
          </cell>
          <cell r="J423"/>
          <cell r="K423" t="str">
            <v>B</v>
          </cell>
          <cell r="L423" t="str">
            <v>D</v>
          </cell>
          <cell r="M423">
            <v>999</v>
          </cell>
          <cell r="N423">
            <v>541.32000000000005</v>
          </cell>
          <cell r="O423">
            <v>543</v>
          </cell>
          <cell r="P423">
            <v>11</v>
          </cell>
          <cell r="Q423">
            <v>10</v>
          </cell>
          <cell r="R423">
            <v>8</v>
          </cell>
          <cell r="S423">
            <v>40</v>
          </cell>
          <cell r="T423">
            <v>17575.64</v>
          </cell>
          <cell r="U423">
            <v>90</v>
          </cell>
          <cell r="V423">
            <v>45298.89</v>
          </cell>
          <cell r="W423">
            <v>14100</v>
          </cell>
          <cell r="X423" t="str">
            <v>LEATHER FACTORY</v>
          </cell>
          <cell r="Y423">
            <v>327</v>
          </cell>
          <cell r="Z423">
            <v>261305.63</v>
          </cell>
          <cell r="AA423">
            <v>108510.61</v>
          </cell>
          <cell r="AB423">
            <v>135</v>
          </cell>
          <cell r="AC423" t="str">
            <v>201507</v>
          </cell>
          <cell r="AD423" t="str">
            <v>201653</v>
          </cell>
          <cell r="AE423">
            <v>545</v>
          </cell>
          <cell r="AF423">
            <v>0</v>
          </cell>
          <cell r="AG423">
            <v>545</v>
          </cell>
          <cell r="AH423" t="str">
            <v>201509</v>
          </cell>
          <cell r="AI423" t="str">
            <v>201733</v>
          </cell>
          <cell r="AJ423">
            <v>10</v>
          </cell>
          <cell r="AK423">
            <v>0</v>
          </cell>
          <cell r="AL423">
            <v>0</v>
          </cell>
          <cell r="AM423">
            <v>0</v>
          </cell>
          <cell r="AN423" t="str">
            <v>-</v>
          </cell>
          <cell r="AO423">
            <v>-7.55</v>
          </cell>
          <cell r="AP423">
            <v>36.414000000000001</v>
          </cell>
          <cell r="AQ423">
            <v>52</v>
          </cell>
          <cell r="AR423">
            <v>11</v>
          </cell>
          <cell r="AS423" t="str">
            <v xml:space="preserve">5599019    </v>
          </cell>
          <cell r="AT423">
            <v>85</v>
          </cell>
          <cell r="AU423">
            <v>115</v>
          </cell>
          <cell r="AV423">
            <v>166</v>
          </cell>
          <cell r="AW423">
            <v>128</v>
          </cell>
          <cell r="AX423">
            <v>51</v>
          </cell>
          <cell r="AY423">
            <v>545</v>
          </cell>
          <cell r="AZ423" t="str">
            <v xml:space="preserve">5599019    </v>
          </cell>
          <cell r="BA423">
            <v>3</v>
          </cell>
          <cell r="BB423">
            <v>2</v>
          </cell>
          <cell r="BC423">
            <v>1</v>
          </cell>
          <cell r="BD423">
            <v>31</v>
          </cell>
          <cell r="BE423">
            <v>3</v>
          </cell>
          <cell r="BF423">
            <v>40</v>
          </cell>
          <cell r="BG423" t="str">
            <v xml:space="preserve">5599019    </v>
          </cell>
          <cell r="BH423">
            <v>20</v>
          </cell>
          <cell r="BI423">
            <v>13</v>
          </cell>
          <cell r="BJ423">
            <v>6</v>
          </cell>
          <cell r="BK423">
            <v>42</v>
          </cell>
          <cell r="BL423">
            <v>9</v>
          </cell>
          <cell r="BM423">
            <v>90</v>
          </cell>
          <cell r="BN423" t="str">
            <v xml:space="preserve">5599019    </v>
          </cell>
          <cell r="BO423">
            <v>2</v>
          </cell>
          <cell r="BP423">
            <v>0</v>
          </cell>
          <cell r="BQ423">
            <v>5</v>
          </cell>
          <cell r="BR423">
            <v>2</v>
          </cell>
          <cell r="BS423">
            <v>1</v>
          </cell>
          <cell r="BU423">
            <v>7</v>
          </cell>
          <cell r="BX423">
            <v>1</v>
          </cell>
          <cell r="BY423">
            <v>5</v>
          </cell>
          <cell r="CH423">
            <v>1</v>
          </cell>
          <cell r="CZ423">
            <v>13</v>
          </cell>
          <cell r="DD423">
            <v>0</v>
          </cell>
          <cell r="DH423">
            <v>7</v>
          </cell>
          <cell r="DI423">
            <v>1</v>
          </cell>
          <cell r="DL423">
            <v>4</v>
          </cell>
          <cell r="DM423">
            <v>2</v>
          </cell>
          <cell r="DN423">
            <v>8</v>
          </cell>
          <cell r="DP423">
            <v>5</v>
          </cell>
          <cell r="DQ423">
            <v>14</v>
          </cell>
          <cell r="DR423">
            <v>1</v>
          </cell>
          <cell r="DU423">
            <v>11</v>
          </cell>
          <cell r="DX423">
            <v>10</v>
          </cell>
          <cell r="DY423">
            <v>2</v>
          </cell>
          <cell r="DZ423">
            <v>2</v>
          </cell>
          <cell r="EH423">
            <v>13</v>
          </cell>
          <cell r="EK423">
            <v>40</v>
          </cell>
          <cell r="ER423">
            <v>17</v>
          </cell>
          <cell r="ET423">
            <v>11</v>
          </cell>
          <cell r="EU423">
            <v>22</v>
          </cell>
          <cell r="EV423">
            <v>10</v>
          </cell>
          <cell r="EW423">
            <v>21</v>
          </cell>
          <cell r="EY423">
            <v>0</v>
          </cell>
          <cell r="FC423">
            <v>0</v>
          </cell>
          <cell r="FD423">
            <v>4</v>
          </cell>
          <cell r="FE423">
            <v>8</v>
          </cell>
          <cell r="FF423">
            <v>2</v>
          </cell>
          <cell r="FJ423">
            <v>0</v>
          </cell>
          <cell r="FM423">
            <v>0</v>
          </cell>
          <cell r="FQ423">
            <v>40</v>
          </cell>
          <cell r="FR423">
            <v>3</v>
          </cell>
          <cell r="FT423">
            <v>0</v>
          </cell>
          <cell r="FU423">
            <v>45</v>
          </cell>
          <cell r="FV423">
            <v>15</v>
          </cell>
          <cell r="FZ423">
            <v>6</v>
          </cell>
          <cell r="GB423">
            <v>0</v>
          </cell>
          <cell r="GD423">
            <v>31</v>
          </cell>
          <cell r="GE423">
            <v>9</v>
          </cell>
          <cell r="GL423">
            <v>27</v>
          </cell>
          <cell r="GO423">
            <v>0</v>
          </cell>
          <cell r="GQ423">
            <v>0</v>
          </cell>
          <cell r="GR423">
            <v>2</v>
          </cell>
          <cell r="GS423">
            <v>12</v>
          </cell>
          <cell r="GW423">
            <v>13</v>
          </cell>
          <cell r="GY423">
            <v>0</v>
          </cell>
          <cell r="GZ423">
            <v>6</v>
          </cell>
          <cell r="HA423">
            <v>14</v>
          </cell>
          <cell r="HB423">
            <v>10</v>
          </cell>
          <cell r="HI423">
            <v>0</v>
          </cell>
          <cell r="HJ423">
            <v>0</v>
          </cell>
          <cell r="HM423">
            <v>11</v>
          </cell>
          <cell r="HN423">
            <v>9</v>
          </cell>
          <cell r="HO423">
            <v>11</v>
          </cell>
          <cell r="HP423">
            <v>6</v>
          </cell>
          <cell r="HQ423">
            <v>5</v>
          </cell>
          <cell r="HR423">
            <v>1</v>
          </cell>
          <cell r="HS423">
            <v>17</v>
          </cell>
        </row>
        <row r="424">
          <cell r="A424" t="str">
            <v>5595021</v>
          </cell>
          <cell r="B424">
            <v>13</v>
          </cell>
          <cell r="C424">
            <v>2</v>
          </cell>
          <cell r="D424" t="str">
            <v>21</v>
          </cell>
          <cell r="E424" t="str">
            <v>*</v>
          </cell>
          <cell r="F424" t="str">
            <v>X499</v>
          </cell>
          <cell r="G424" t="str">
            <v>5595021</v>
          </cell>
          <cell r="H424" t="str">
            <v>SWING-DOT</v>
          </cell>
          <cell r="I424" t="str">
            <v>00/0</v>
          </cell>
          <cell r="J424"/>
          <cell r="K424" t="str">
            <v>B</v>
          </cell>
          <cell r="L424" t="str">
            <v>D</v>
          </cell>
          <cell r="M424">
            <v>899</v>
          </cell>
          <cell r="N424">
            <v>484</v>
          </cell>
          <cell r="O424">
            <v>484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1</v>
          </cell>
          <cell r="V424">
            <v>341.88</v>
          </cell>
          <cell r="W424">
            <v>14100</v>
          </cell>
          <cell r="X424" t="str">
            <v>LEATHER FACTORY</v>
          </cell>
          <cell r="Y424">
            <v>22</v>
          </cell>
          <cell r="Z424">
            <v>15677.98</v>
          </cell>
          <cell r="AA424">
            <v>4379.74</v>
          </cell>
          <cell r="AB424">
            <v>10</v>
          </cell>
          <cell r="AC424" t="str">
            <v>201508</v>
          </cell>
          <cell r="AD424" t="str">
            <v>201543</v>
          </cell>
          <cell r="AE424">
            <v>9</v>
          </cell>
          <cell r="AF424">
            <v>0</v>
          </cell>
          <cell r="AG424">
            <v>9</v>
          </cell>
          <cell r="AH424" t="str">
            <v>201509</v>
          </cell>
          <cell r="AI424" t="str">
            <v>201729</v>
          </cell>
          <cell r="AJ424">
            <v>12</v>
          </cell>
          <cell r="AK424">
            <v>0</v>
          </cell>
          <cell r="AL424">
            <v>0</v>
          </cell>
          <cell r="AM424">
            <v>0</v>
          </cell>
          <cell r="AN424" t="str">
            <v>-</v>
          </cell>
          <cell r="AO424">
            <v>-41.57</v>
          </cell>
          <cell r="AP424">
            <v>36.823</v>
          </cell>
          <cell r="AQ424">
            <v>5</v>
          </cell>
          <cell r="AR424">
            <v>0</v>
          </cell>
          <cell r="AS424" t="str">
            <v xml:space="preserve">5595021    </v>
          </cell>
          <cell r="AT424">
            <v>7</v>
          </cell>
          <cell r="AU424">
            <v>1</v>
          </cell>
          <cell r="AV424">
            <v>1</v>
          </cell>
          <cell r="AX424">
            <v>0</v>
          </cell>
          <cell r="AY424">
            <v>9</v>
          </cell>
          <cell r="AZ424" t="str">
            <v xml:space="preserve">5595021    </v>
          </cell>
          <cell r="BA424">
            <v>0</v>
          </cell>
          <cell r="BB424">
            <v>0</v>
          </cell>
          <cell r="BC424">
            <v>0</v>
          </cell>
          <cell r="BE424">
            <v>0</v>
          </cell>
          <cell r="BF424">
            <v>0</v>
          </cell>
          <cell r="BG424" t="str">
            <v xml:space="preserve">5595021    </v>
          </cell>
          <cell r="BH424">
            <v>0</v>
          </cell>
          <cell r="BI424">
            <v>1</v>
          </cell>
          <cell r="BJ424">
            <v>0</v>
          </cell>
          <cell r="BL424">
            <v>0</v>
          </cell>
          <cell r="BM424">
            <v>1</v>
          </cell>
          <cell r="BN424" t="str">
            <v xml:space="preserve">5595021    </v>
          </cell>
          <cell r="BO424">
            <v>3</v>
          </cell>
          <cell r="CZ424">
            <v>3</v>
          </cell>
          <cell r="EK424">
            <v>1</v>
          </cell>
          <cell r="FQ424">
            <v>1</v>
          </cell>
          <cell r="GS424">
            <v>0</v>
          </cell>
          <cell r="GU424">
            <v>0</v>
          </cell>
          <cell r="HM424">
            <v>1</v>
          </cell>
        </row>
        <row r="425">
          <cell r="A425" t="str">
            <v>5895530</v>
          </cell>
          <cell r="B425">
            <v>13</v>
          </cell>
          <cell r="C425">
            <v>2</v>
          </cell>
          <cell r="D425" t="str">
            <v>30</v>
          </cell>
          <cell r="E425" t="str">
            <v>*</v>
          </cell>
          <cell r="F425"/>
          <cell r="G425" t="str">
            <v>5895530</v>
          </cell>
          <cell r="H425" t="str">
            <v>MASHA</v>
          </cell>
          <cell r="I425" t="str">
            <v>00/0</v>
          </cell>
          <cell r="J425"/>
          <cell r="K425" t="str">
            <v>N</v>
          </cell>
          <cell r="L425" t="str">
            <v>D</v>
          </cell>
          <cell r="M425">
            <v>1099</v>
          </cell>
          <cell r="N425">
            <v>500</v>
          </cell>
          <cell r="O425">
            <v>500</v>
          </cell>
          <cell r="P425">
            <v>10</v>
          </cell>
          <cell r="Q425">
            <v>5</v>
          </cell>
          <cell r="R425">
            <v>14</v>
          </cell>
          <cell r="S425">
            <v>6</v>
          </cell>
          <cell r="T425">
            <v>6188.44</v>
          </cell>
          <cell r="U425">
            <v>55</v>
          </cell>
          <cell r="V425">
            <v>52366.5</v>
          </cell>
          <cell r="W425">
            <v>14100</v>
          </cell>
          <cell r="X425" t="str">
            <v>LEATHER FACTORY</v>
          </cell>
          <cell r="Y425">
            <v>184</v>
          </cell>
          <cell r="Z425">
            <v>175697.82</v>
          </cell>
          <cell r="AA425">
            <v>230663.19</v>
          </cell>
          <cell r="AB425">
            <v>250</v>
          </cell>
          <cell r="AC425" t="str">
            <v>201526</v>
          </cell>
          <cell r="AD425" t="str">
            <v>201653</v>
          </cell>
          <cell r="AE425">
            <v>729</v>
          </cell>
          <cell r="AF425">
            <v>5</v>
          </cell>
          <cell r="AG425">
            <v>734</v>
          </cell>
          <cell r="AH425" t="str">
            <v>201528</v>
          </cell>
          <cell r="AI425" t="str">
            <v>201733</v>
          </cell>
          <cell r="AJ425">
            <v>25</v>
          </cell>
          <cell r="AK425">
            <v>0</v>
          </cell>
          <cell r="AL425">
            <v>0</v>
          </cell>
          <cell r="AM425">
            <v>0</v>
          </cell>
          <cell r="AN425" t="str">
            <v>-</v>
          </cell>
          <cell r="AO425">
            <v>47.485999999999997</v>
          </cell>
          <cell r="AP425">
            <v>46.612000000000002</v>
          </cell>
          <cell r="AQ425">
            <v>53</v>
          </cell>
          <cell r="AR425">
            <v>6</v>
          </cell>
          <cell r="AS425" t="str">
            <v xml:space="preserve">5895530    </v>
          </cell>
          <cell r="AT425">
            <v>227</v>
          </cell>
          <cell r="AU425">
            <v>140</v>
          </cell>
          <cell r="AV425">
            <v>80</v>
          </cell>
          <cell r="AW425">
            <v>162</v>
          </cell>
          <cell r="AX425">
            <v>120</v>
          </cell>
          <cell r="AY425">
            <v>729</v>
          </cell>
          <cell r="AZ425" t="str">
            <v xml:space="preserve">5895530    </v>
          </cell>
          <cell r="BA425">
            <v>2</v>
          </cell>
          <cell r="BB425">
            <v>1</v>
          </cell>
          <cell r="BC425">
            <v>1</v>
          </cell>
          <cell r="BD425">
            <v>2</v>
          </cell>
          <cell r="BE425">
            <v>0</v>
          </cell>
          <cell r="BF425">
            <v>6</v>
          </cell>
          <cell r="BG425" t="str">
            <v xml:space="preserve">5895530    </v>
          </cell>
          <cell r="BH425">
            <v>15</v>
          </cell>
          <cell r="BI425">
            <v>12</v>
          </cell>
          <cell r="BJ425">
            <v>2</v>
          </cell>
          <cell r="BK425">
            <v>22</v>
          </cell>
          <cell r="BL425">
            <v>4</v>
          </cell>
          <cell r="BM425">
            <v>55</v>
          </cell>
          <cell r="BN425" t="str">
            <v xml:space="preserve">5895530    </v>
          </cell>
          <cell r="BO425">
            <v>3</v>
          </cell>
          <cell r="BP425">
            <v>37</v>
          </cell>
          <cell r="BQ425">
            <v>32</v>
          </cell>
          <cell r="BR425">
            <v>19</v>
          </cell>
          <cell r="BS425">
            <v>0</v>
          </cell>
          <cell r="BU425">
            <v>17</v>
          </cell>
          <cell r="BX425">
            <v>31</v>
          </cell>
          <cell r="BY425">
            <v>30</v>
          </cell>
          <cell r="BZ425">
            <v>11</v>
          </cell>
          <cell r="CH425">
            <v>4</v>
          </cell>
          <cell r="CZ425">
            <v>28</v>
          </cell>
          <cell r="DG425">
            <v>8</v>
          </cell>
          <cell r="DH425">
            <v>14</v>
          </cell>
          <cell r="DL425">
            <v>6</v>
          </cell>
          <cell r="DM425">
            <v>9</v>
          </cell>
          <cell r="DN425">
            <v>6</v>
          </cell>
          <cell r="DP425">
            <v>9</v>
          </cell>
          <cell r="DQ425">
            <v>16</v>
          </cell>
          <cell r="DR425">
            <v>3</v>
          </cell>
          <cell r="DU425">
            <v>29</v>
          </cell>
          <cell r="DX425">
            <v>11</v>
          </cell>
          <cell r="DY425">
            <v>16</v>
          </cell>
          <cell r="DZ425">
            <v>30</v>
          </cell>
          <cell r="EU425">
            <v>5</v>
          </cell>
          <cell r="EV425">
            <v>7</v>
          </cell>
          <cell r="EX425">
            <v>13</v>
          </cell>
          <cell r="EY425">
            <v>18</v>
          </cell>
          <cell r="FD425">
            <v>3</v>
          </cell>
          <cell r="FE425">
            <v>16</v>
          </cell>
          <cell r="FF425">
            <v>4</v>
          </cell>
          <cell r="FH425">
            <v>10</v>
          </cell>
          <cell r="FQ425">
            <v>12</v>
          </cell>
          <cell r="FR425">
            <v>10</v>
          </cell>
          <cell r="FS425">
            <v>16</v>
          </cell>
          <cell r="FT425">
            <v>5</v>
          </cell>
          <cell r="FU425">
            <v>11</v>
          </cell>
          <cell r="FV425">
            <v>34</v>
          </cell>
          <cell r="FY425">
            <v>8</v>
          </cell>
          <cell r="FZ425">
            <v>22</v>
          </cell>
          <cell r="GB425">
            <v>15</v>
          </cell>
          <cell r="GC425">
            <v>4</v>
          </cell>
          <cell r="GD425">
            <v>2</v>
          </cell>
          <cell r="GE425">
            <v>8</v>
          </cell>
          <cell r="GK425">
            <v>0</v>
          </cell>
          <cell r="GR425">
            <v>11</v>
          </cell>
          <cell r="GS425">
            <v>6</v>
          </cell>
          <cell r="GU425">
            <v>5</v>
          </cell>
          <cell r="GY425">
            <v>0</v>
          </cell>
          <cell r="GZ425">
            <v>2</v>
          </cell>
          <cell r="HA425">
            <v>29</v>
          </cell>
          <cell r="HB425">
            <v>15</v>
          </cell>
          <cell r="HM425">
            <v>9</v>
          </cell>
          <cell r="HN425">
            <v>9</v>
          </cell>
          <cell r="HO425">
            <v>3</v>
          </cell>
          <cell r="HP425">
            <v>19</v>
          </cell>
          <cell r="HQ425">
            <v>19</v>
          </cell>
          <cell r="HR425">
            <v>18</v>
          </cell>
          <cell r="HS425">
            <v>0</v>
          </cell>
        </row>
        <row r="426">
          <cell r="A426" t="str">
            <v>5596531</v>
          </cell>
          <cell r="B426">
            <v>13</v>
          </cell>
          <cell r="C426">
            <v>2</v>
          </cell>
          <cell r="D426" t="str">
            <v>31</v>
          </cell>
          <cell r="E426"/>
          <cell r="F426"/>
          <cell r="G426" t="str">
            <v>5596531</v>
          </cell>
          <cell r="H426" t="str">
            <v>FITNESS</v>
          </cell>
          <cell r="I426" t="str">
            <v>36/3</v>
          </cell>
          <cell r="J426" t="str">
            <v>+</v>
          </cell>
          <cell r="K426" t="str">
            <v>B</v>
          </cell>
          <cell r="L426" t="str">
            <v>N</v>
          </cell>
          <cell r="M426">
            <v>999</v>
          </cell>
          <cell r="N426">
            <v>441</v>
          </cell>
          <cell r="O426">
            <v>517.5</v>
          </cell>
          <cell r="P426">
            <v>447</v>
          </cell>
          <cell r="Q426">
            <v>589</v>
          </cell>
          <cell r="R426">
            <v>357</v>
          </cell>
          <cell r="S426">
            <v>467</v>
          </cell>
          <cell r="T426">
            <v>441922.03</v>
          </cell>
          <cell r="U426">
            <v>3032</v>
          </cell>
          <cell r="V426">
            <v>2613465.2999999998</v>
          </cell>
          <cell r="W426">
            <v>70034</v>
          </cell>
          <cell r="X426" t="str">
            <v xml:space="preserve">LITTLE FLOWER  </v>
          </cell>
          <cell r="Y426">
            <v>10628</v>
          </cell>
          <cell r="Z426">
            <v>9152332.3000000007</v>
          </cell>
          <cell r="AA426">
            <v>8612260.8000000007</v>
          </cell>
          <cell r="AB426">
            <v>10109</v>
          </cell>
          <cell r="AC426" t="str">
            <v>201309</v>
          </cell>
          <cell r="AD426" t="str">
            <v>201731</v>
          </cell>
          <cell r="AE426">
            <v>3053</v>
          </cell>
          <cell r="AF426">
            <v>285</v>
          </cell>
          <cell r="AG426">
            <v>3338</v>
          </cell>
          <cell r="AH426" t="str">
            <v>201310</v>
          </cell>
          <cell r="AI426" t="str">
            <v>201733</v>
          </cell>
          <cell r="AJ426">
            <v>3638</v>
          </cell>
          <cell r="AK426">
            <v>2527</v>
          </cell>
          <cell r="AL426">
            <v>0</v>
          </cell>
          <cell r="AM426">
            <v>0</v>
          </cell>
          <cell r="AN426" t="str">
            <v>201735</v>
          </cell>
          <cell r="AO426">
            <v>48.838000000000001</v>
          </cell>
          <cell r="AP426">
            <v>48.198</v>
          </cell>
          <cell r="AQ426">
            <v>74</v>
          </cell>
          <cell r="AR426">
            <v>65</v>
          </cell>
          <cell r="AS426" t="str">
            <v xml:space="preserve">5596531    </v>
          </cell>
          <cell r="AT426">
            <v>901</v>
          </cell>
          <cell r="AU426">
            <v>595</v>
          </cell>
          <cell r="AV426">
            <v>646</v>
          </cell>
          <cell r="AW426">
            <v>591</v>
          </cell>
          <cell r="AX426">
            <v>546</v>
          </cell>
          <cell r="AY426">
            <v>3279</v>
          </cell>
          <cell r="AZ426" t="str">
            <v xml:space="preserve">5596531    </v>
          </cell>
          <cell r="BA426">
            <v>137</v>
          </cell>
          <cell r="BB426">
            <v>57</v>
          </cell>
          <cell r="BC426">
            <v>93</v>
          </cell>
          <cell r="BD426">
            <v>69</v>
          </cell>
          <cell r="BE426">
            <v>111</v>
          </cell>
          <cell r="BF426">
            <v>467</v>
          </cell>
          <cell r="BG426" t="str">
            <v xml:space="preserve">5596531    </v>
          </cell>
          <cell r="BH426">
            <v>992</v>
          </cell>
          <cell r="BI426">
            <v>375</v>
          </cell>
          <cell r="BJ426">
            <v>541</v>
          </cell>
          <cell r="BK426">
            <v>484</v>
          </cell>
          <cell r="BL426">
            <v>640</v>
          </cell>
          <cell r="BM426">
            <v>3032</v>
          </cell>
          <cell r="BN426" t="str">
            <v xml:space="preserve">5596531    </v>
          </cell>
          <cell r="BO426">
            <v>33</v>
          </cell>
          <cell r="BP426">
            <v>143</v>
          </cell>
          <cell r="BQ426">
            <v>54</v>
          </cell>
          <cell r="BR426">
            <v>34</v>
          </cell>
          <cell r="BS426">
            <v>114</v>
          </cell>
          <cell r="BT426">
            <v>0</v>
          </cell>
          <cell r="BU426">
            <v>67</v>
          </cell>
          <cell r="BV426">
            <v>0</v>
          </cell>
          <cell r="BW426">
            <v>0</v>
          </cell>
          <cell r="BX426">
            <v>28</v>
          </cell>
          <cell r="BY426">
            <v>74</v>
          </cell>
          <cell r="BZ426">
            <v>4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68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2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11</v>
          </cell>
          <cell r="DG426">
            <v>6</v>
          </cell>
          <cell r="DH426">
            <v>68</v>
          </cell>
          <cell r="DI426">
            <v>18</v>
          </cell>
          <cell r="DJ426">
            <v>0</v>
          </cell>
          <cell r="DK426">
            <v>0</v>
          </cell>
          <cell r="DL426">
            <v>65</v>
          </cell>
          <cell r="DM426">
            <v>62</v>
          </cell>
          <cell r="DN426">
            <v>45</v>
          </cell>
          <cell r="DO426">
            <v>24</v>
          </cell>
          <cell r="DP426">
            <v>33</v>
          </cell>
          <cell r="DQ426">
            <v>32</v>
          </cell>
          <cell r="DR426">
            <v>29</v>
          </cell>
          <cell r="DS426">
            <v>0</v>
          </cell>
          <cell r="DT426">
            <v>0</v>
          </cell>
          <cell r="DU426">
            <v>57</v>
          </cell>
          <cell r="DV426">
            <v>0</v>
          </cell>
          <cell r="DW426">
            <v>0</v>
          </cell>
          <cell r="DX426">
            <v>29</v>
          </cell>
          <cell r="DY426">
            <v>20</v>
          </cell>
          <cell r="DZ426">
            <v>25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20</v>
          </cell>
          <cell r="EF426">
            <v>32</v>
          </cell>
          <cell r="EG426">
            <v>0</v>
          </cell>
          <cell r="EH426">
            <v>4</v>
          </cell>
          <cell r="EI426">
            <v>0</v>
          </cell>
          <cell r="EJ426">
            <v>0</v>
          </cell>
          <cell r="EK426">
            <v>0</v>
          </cell>
          <cell r="EL426">
            <v>0</v>
          </cell>
          <cell r="EM426">
            <v>0</v>
          </cell>
          <cell r="EN426">
            <v>0</v>
          </cell>
          <cell r="EO426">
            <v>0</v>
          </cell>
          <cell r="EP426">
            <v>0</v>
          </cell>
          <cell r="EQ426">
            <v>32</v>
          </cell>
          <cell r="ER426">
            <v>34</v>
          </cell>
          <cell r="ES426">
            <v>38</v>
          </cell>
          <cell r="ET426">
            <v>26</v>
          </cell>
          <cell r="EU426">
            <v>24</v>
          </cell>
          <cell r="EV426">
            <v>31</v>
          </cell>
          <cell r="EW426">
            <v>23</v>
          </cell>
          <cell r="EX426">
            <v>61</v>
          </cell>
          <cell r="EY426">
            <v>29</v>
          </cell>
          <cell r="EZ426">
            <v>0</v>
          </cell>
          <cell r="FA426">
            <v>0</v>
          </cell>
          <cell r="FB426">
            <v>0</v>
          </cell>
          <cell r="FC426">
            <v>25</v>
          </cell>
          <cell r="FD426">
            <v>78</v>
          </cell>
          <cell r="FE426">
            <v>76</v>
          </cell>
          <cell r="FF426">
            <v>16</v>
          </cell>
          <cell r="FG426">
            <v>0</v>
          </cell>
          <cell r="FH426">
            <v>22</v>
          </cell>
          <cell r="FI426">
            <v>0</v>
          </cell>
          <cell r="FJ426">
            <v>0</v>
          </cell>
          <cell r="FK426">
            <v>0</v>
          </cell>
          <cell r="FL426">
            <v>0</v>
          </cell>
          <cell r="FM426">
            <v>0</v>
          </cell>
          <cell r="FN426">
            <v>0</v>
          </cell>
          <cell r="FO426">
            <v>0</v>
          </cell>
          <cell r="FP426">
            <v>0</v>
          </cell>
          <cell r="FQ426">
            <v>61</v>
          </cell>
          <cell r="FR426">
            <v>33</v>
          </cell>
          <cell r="FS426">
            <v>104</v>
          </cell>
          <cell r="FT426">
            <v>36</v>
          </cell>
          <cell r="FU426">
            <v>37</v>
          </cell>
          <cell r="FV426">
            <v>34</v>
          </cell>
          <cell r="FW426">
            <v>0</v>
          </cell>
          <cell r="FX426">
            <v>1</v>
          </cell>
          <cell r="FY426">
            <v>21</v>
          </cell>
          <cell r="FZ426">
            <v>31</v>
          </cell>
          <cell r="GA426">
            <v>0</v>
          </cell>
          <cell r="GB426">
            <v>33</v>
          </cell>
          <cell r="GC426">
            <v>24</v>
          </cell>
          <cell r="GD426">
            <v>27</v>
          </cell>
          <cell r="GE426">
            <v>21</v>
          </cell>
          <cell r="GF426">
            <v>0</v>
          </cell>
          <cell r="GG426">
            <v>13</v>
          </cell>
          <cell r="GH426">
            <v>2</v>
          </cell>
          <cell r="GI426">
            <v>21</v>
          </cell>
          <cell r="GJ426">
            <v>0</v>
          </cell>
          <cell r="GK426">
            <v>0</v>
          </cell>
          <cell r="GL426">
            <v>0</v>
          </cell>
          <cell r="GM426">
            <v>0</v>
          </cell>
          <cell r="GN426">
            <v>0</v>
          </cell>
          <cell r="GO426">
            <v>0</v>
          </cell>
          <cell r="GP426">
            <v>0</v>
          </cell>
          <cell r="GQ426">
            <v>0</v>
          </cell>
          <cell r="GR426">
            <v>91</v>
          </cell>
          <cell r="GS426">
            <v>85</v>
          </cell>
          <cell r="GT426">
            <v>0</v>
          </cell>
          <cell r="GU426">
            <v>104</v>
          </cell>
          <cell r="GV426">
            <v>0</v>
          </cell>
          <cell r="GW426">
            <v>31</v>
          </cell>
          <cell r="GX426">
            <v>0</v>
          </cell>
          <cell r="GY426">
            <v>20</v>
          </cell>
          <cell r="GZ426">
            <v>37</v>
          </cell>
          <cell r="HA426">
            <v>16</v>
          </cell>
          <cell r="HB426">
            <v>34</v>
          </cell>
          <cell r="HC426">
            <v>27</v>
          </cell>
          <cell r="HD426">
            <v>0</v>
          </cell>
          <cell r="HE426">
            <v>15</v>
          </cell>
          <cell r="HF426">
            <v>0</v>
          </cell>
          <cell r="HG426">
            <v>19</v>
          </cell>
          <cell r="HH426">
            <v>0</v>
          </cell>
          <cell r="HI426">
            <v>0</v>
          </cell>
          <cell r="HJ426">
            <v>0</v>
          </cell>
          <cell r="HK426">
            <v>12</v>
          </cell>
          <cell r="HL426">
            <v>0</v>
          </cell>
          <cell r="HM426">
            <v>83</v>
          </cell>
          <cell r="HN426">
            <v>61</v>
          </cell>
          <cell r="HO426">
            <v>21</v>
          </cell>
          <cell r="HP426">
            <v>27</v>
          </cell>
          <cell r="HQ426">
            <v>78</v>
          </cell>
          <cell r="HR426">
            <v>31</v>
          </cell>
          <cell r="HS426">
            <v>42</v>
          </cell>
          <cell r="HU426">
            <v>50</v>
          </cell>
        </row>
        <row r="427">
          <cell r="A427" t="str">
            <v>5596631</v>
          </cell>
          <cell r="B427">
            <v>13</v>
          </cell>
          <cell r="C427">
            <v>2</v>
          </cell>
          <cell r="D427" t="str">
            <v>31</v>
          </cell>
          <cell r="E427"/>
          <cell r="F427"/>
          <cell r="G427" t="str">
            <v>5596631</v>
          </cell>
          <cell r="H427" t="str">
            <v>FITNESS-KOHOKU</v>
          </cell>
          <cell r="I427" t="str">
            <v>00/0</v>
          </cell>
          <cell r="J427"/>
          <cell r="K427" t="str">
            <v>B</v>
          </cell>
          <cell r="L427" t="str">
            <v>S</v>
          </cell>
          <cell r="M427">
            <v>999</v>
          </cell>
          <cell r="N427">
            <v>447.24</v>
          </cell>
          <cell r="O427">
            <v>524.82000000000005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70034</v>
          </cell>
          <cell r="X427" t="str">
            <v xml:space="preserve">LITTLE FLOWER  </v>
          </cell>
          <cell r="Y427">
            <v>564</v>
          </cell>
          <cell r="Z427">
            <v>269530</v>
          </cell>
          <cell r="AA427">
            <v>152411.70000000001</v>
          </cell>
          <cell r="AB427">
            <v>210</v>
          </cell>
          <cell r="AC427" t="str">
            <v>201645</v>
          </cell>
          <cell r="AD427" t="str">
            <v>201715</v>
          </cell>
          <cell r="AE427">
            <v>0</v>
          </cell>
          <cell r="AF427">
            <v>0</v>
          </cell>
          <cell r="AG427">
            <v>0</v>
          </cell>
          <cell r="AH427" t="str">
            <v>201647</v>
          </cell>
          <cell r="AI427" t="str">
            <v>201722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 t="str">
            <v>-</v>
          </cell>
          <cell r="AO427">
            <v>0</v>
          </cell>
          <cell r="AP427">
            <v>47.465000000000003</v>
          </cell>
          <cell r="AQ427">
            <v>0</v>
          </cell>
          <cell r="AR427">
            <v>0</v>
          </cell>
          <cell r="AS427" t="str">
            <v xml:space="preserve">5596631    </v>
          </cell>
          <cell r="AW427">
            <v>0</v>
          </cell>
          <cell r="AY427">
            <v>0</v>
          </cell>
          <cell r="AZ427" t="str">
            <v xml:space="preserve">5596631    </v>
          </cell>
          <cell r="BD427">
            <v>0</v>
          </cell>
          <cell r="BF427">
            <v>0</v>
          </cell>
          <cell r="BG427" t="str">
            <v xml:space="preserve">5596631    </v>
          </cell>
          <cell r="BK427">
            <v>0</v>
          </cell>
          <cell r="BM427">
            <v>0</v>
          </cell>
          <cell r="BN427" t="str">
            <v xml:space="preserve">5596631    </v>
          </cell>
          <cell r="FS427">
            <v>0</v>
          </cell>
        </row>
        <row r="428">
          <cell r="A428" t="str">
            <v>5599531</v>
          </cell>
          <cell r="B428">
            <v>13</v>
          </cell>
          <cell r="C428">
            <v>2</v>
          </cell>
          <cell r="D428" t="str">
            <v>31</v>
          </cell>
          <cell r="E428"/>
          <cell r="F428"/>
          <cell r="G428" t="str">
            <v>5599531</v>
          </cell>
          <cell r="H428" t="str">
            <v>FITNESS</v>
          </cell>
          <cell r="I428" t="str">
            <v>36/3</v>
          </cell>
          <cell r="J428" t="str">
            <v>+</v>
          </cell>
          <cell r="K428" t="str">
            <v>B</v>
          </cell>
          <cell r="L428" t="str">
            <v>N</v>
          </cell>
          <cell r="M428">
            <v>999</v>
          </cell>
          <cell r="N428">
            <v>441</v>
          </cell>
          <cell r="O428">
            <v>517.5</v>
          </cell>
          <cell r="P428">
            <v>37</v>
          </cell>
          <cell r="Q428">
            <v>53</v>
          </cell>
          <cell r="R428">
            <v>47</v>
          </cell>
          <cell r="S428">
            <v>75</v>
          </cell>
          <cell r="T428">
            <v>71652.5</v>
          </cell>
          <cell r="U428">
            <v>348</v>
          </cell>
          <cell r="V428">
            <v>307445.3</v>
          </cell>
          <cell r="W428">
            <v>70034</v>
          </cell>
          <cell r="X428" t="str">
            <v xml:space="preserve">LITTLE FLOWER  </v>
          </cell>
          <cell r="Y428">
            <v>5946</v>
          </cell>
          <cell r="Z428">
            <v>5090881.8</v>
          </cell>
          <cell r="AA428">
            <v>4198055.9000000004</v>
          </cell>
          <cell r="AB428">
            <v>4920</v>
          </cell>
          <cell r="AC428" t="str">
            <v>201307</v>
          </cell>
          <cell r="AD428" t="str">
            <v>201731</v>
          </cell>
          <cell r="AE428">
            <v>943</v>
          </cell>
          <cell r="AF428">
            <v>0</v>
          </cell>
          <cell r="AG428">
            <v>942</v>
          </cell>
          <cell r="AH428" t="str">
            <v>201308</v>
          </cell>
          <cell r="AI428" t="str">
            <v>201733</v>
          </cell>
          <cell r="AJ428">
            <v>1314</v>
          </cell>
          <cell r="AK428">
            <v>4998</v>
          </cell>
          <cell r="AL428">
            <v>0</v>
          </cell>
          <cell r="AM428">
            <v>0</v>
          </cell>
          <cell r="AN428" t="str">
            <v>201735</v>
          </cell>
          <cell r="AO428">
            <v>50.082999999999998</v>
          </cell>
          <cell r="AP428">
            <v>48.198</v>
          </cell>
          <cell r="AQ428">
            <v>66</v>
          </cell>
          <cell r="AR428">
            <v>27</v>
          </cell>
          <cell r="AS428" t="str">
            <v xml:space="preserve">5599531    </v>
          </cell>
          <cell r="AT428">
            <v>231</v>
          </cell>
          <cell r="AU428">
            <v>164</v>
          </cell>
          <cell r="AV428">
            <v>229</v>
          </cell>
          <cell r="AW428">
            <v>252</v>
          </cell>
          <cell r="AX428">
            <v>122</v>
          </cell>
          <cell r="AY428">
            <v>998</v>
          </cell>
          <cell r="AZ428" t="str">
            <v xml:space="preserve">5599531    </v>
          </cell>
          <cell r="BA428">
            <v>27</v>
          </cell>
          <cell r="BB428">
            <v>0</v>
          </cell>
          <cell r="BC428">
            <v>21</v>
          </cell>
          <cell r="BD428">
            <v>19</v>
          </cell>
          <cell r="BE428">
            <v>8</v>
          </cell>
          <cell r="BF428">
            <v>75</v>
          </cell>
          <cell r="BG428" t="str">
            <v xml:space="preserve">5599531    </v>
          </cell>
          <cell r="BH428">
            <v>84</v>
          </cell>
          <cell r="BI428">
            <v>34</v>
          </cell>
          <cell r="BJ428">
            <v>94</v>
          </cell>
          <cell r="BK428">
            <v>89</v>
          </cell>
          <cell r="BL428">
            <v>47</v>
          </cell>
          <cell r="BM428">
            <v>348</v>
          </cell>
          <cell r="BN428" t="str">
            <v xml:space="preserve">5599531    </v>
          </cell>
          <cell r="BO428">
            <v>23</v>
          </cell>
          <cell r="BP428">
            <v>15</v>
          </cell>
          <cell r="BQ428">
            <v>20</v>
          </cell>
          <cell r="BR428">
            <v>10</v>
          </cell>
          <cell r="BS428">
            <v>23</v>
          </cell>
          <cell r="BT428">
            <v>0</v>
          </cell>
          <cell r="BU428">
            <v>19</v>
          </cell>
          <cell r="BV428">
            <v>0</v>
          </cell>
          <cell r="BW428">
            <v>0</v>
          </cell>
          <cell r="BX428">
            <v>8</v>
          </cell>
          <cell r="BY428">
            <v>14</v>
          </cell>
          <cell r="BZ428">
            <v>5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14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G428">
            <v>12</v>
          </cell>
          <cell r="DH428">
            <v>3</v>
          </cell>
          <cell r="DI428">
            <v>16</v>
          </cell>
          <cell r="DJ428">
            <v>0</v>
          </cell>
          <cell r="DK428">
            <v>0</v>
          </cell>
          <cell r="DL428">
            <v>1</v>
          </cell>
          <cell r="DM428">
            <v>2</v>
          </cell>
          <cell r="DN428">
            <v>3</v>
          </cell>
          <cell r="DO428">
            <v>9</v>
          </cell>
          <cell r="DP428">
            <v>2</v>
          </cell>
          <cell r="DQ428">
            <v>8</v>
          </cell>
          <cell r="DR428">
            <v>0</v>
          </cell>
          <cell r="DS428">
            <v>0</v>
          </cell>
          <cell r="DT428">
            <v>0</v>
          </cell>
          <cell r="DU428">
            <v>84</v>
          </cell>
          <cell r="DV428">
            <v>0</v>
          </cell>
          <cell r="DW428">
            <v>0</v>
          </cell>
          <cell r="DX428">
            <v>6</v>
          </cell>
          <cell r="DY428">
            <v>1</v>
          </cell>
          <cell r="DZ428">
            <v>5</v>
          </cell>
          <cell r="EA428">
            <v>0</v>
          </cell>
          <cell r="EC428">
            <v>0</v>
          </cell>
          <cell r="ED428">
            <v>0</v>
          </cell>
          <cell r="EE428">
            <v>14</v>
          </cell>
          <cell r="EF428">
            <v>0</v>
          </cell>
          <cell r="EG428">
            <v>0</v>
          </cell>
          <cell r="EH428">
            <v>1</v>
          </cell>
          <cell r="EI428">
            <v>0</v>
          </cell>
          <cell r="EJ428">
            <v>0</v>
          </cell>
          <cell r="EK428">
            <v>1</v>
          </cell>
          <cell r="EL428">
            <v>0</v>
          </cell>
          <cell r="EM428">
            <v>0</v>
          </cell>
          <cell r="EN428">
            <v>0</v>
          </cell>
          <cell r="EO428">
            <v>0</v>
          </cell>
          <cell r="EP428">
            <v>0</v>
          </cell>
          <cell r="EQ428">
            <v>8</v>
          </cell>
          <cell r="ER428">
            <v>19</v>
          </cell>
          <cell r="ES428">
            <v>3</v>
          </cell>
          <cell r="ET428">
            <v>22</v>
          </cell>
          <cell r="EU428">
            <v>15</v>
          </cell>
          <cell r="EV428">
            <v>10</v>
          </cell>
          <cell r="EW428">
            <v>11</v>
          </cell>
          <cell r="EX428">
            <v>0</v>
          </cell>
          <cell r="EY428">
            <v>3</v>
          </cell>
          <cell r="EZ428">
            <v>0</v>
          </cell>
          <cell r="FA428">
            <v>0</v>
          </cell>
          <cell r="FB428">
            <v>0</v>
          </cell>
          <cell r="FC428">
            <v>4</v>
          </cell>
          <cell r="FD428">
            <v>23</v>
          </cell>
          <cell r="FE428">
            <v>33</v>
          </cell>
          <cell r="FF428">
            <v>4</v>
          </cell>
          <cell r="FG428">
            <v>0</v>
          </cell>
          <cell r="FH428">
            <v>11</v>
          </cell>
          <cell r="FI428">
            <v>0</v>
          </cell>
          <cell r="FJ428">
            <v>0</v>
          </cell>
          <cell r="FK428">
            <v>0</v>
          </cell>
          <cell r="FL428">
            <v>0</v>
          </cell>
          <cell r="FM428">
            <v>0</v>
          </cell>
          <cell r="FN428">
            <v>0</v>
          </cell>
          <cell r="FO428">
            <v>0</v>
          </cell>
          <cell r="FP428">
            <v>0</v>
          </cell>
          <cell r="FQ428">
            <v>14</v>
          </cell>
          <cell r="FR428">
            <v>23</v>
          </cell>
          <cell r="FS428">
            <v>17</v>
          </cell>
          <cell r="FT428">
            <v>24</v>
          </cell>
          <cell r="FU428">
            <v>22</v>
          </cell>
          <cell r="FV428">
            <v>16</v>
          </cell>
          <cell r="FW428">
            <v>0</v>
          </cell>
          <cell r="FX428">
            <v>4</v>
          </cell>
          <cell r="FY428">
            <v>11</v>
          </cell>
          <cell r="FZ428">
            <v>5</v>
          </cell>
          <cell r="GA428">
            <v>0</v>
          </cell>
          <cell r="GB428">
            <v>-22</v>
          </cell>
          <cell r="GC428">
            <v>17</v>
          </cell>
          <cell r="GD428">
            <v>15</v>
          </cell>
          <cell r="GE428">
            <v>82</v>
          </cell>
          <cell r="GF428">
            <v>0</v>
          </cell>
          <cell r="GH428">
            <v>-4</v>
          </cell>
          <cell r="GI428">
            <v>3</v>
          </cell>
          <cell r="GJ428">
            <v>0</v>
          </cell>
          <cell r="GK428">
            <v>0</v>
          </cell>
          <cell r="GL428">
            <v>0</v>
          </cell>
          <cell r="GM428">
            <v>0</v>
          </cell>
          <cell r="GN428">
            <v>0</v>
          </cell>
          <cell r="GO428">
            <v>0</v>
          </cell>
          <cell r="GP428">
            <v>0</v>
          </cell>
          <cell r="GQ428">
            <v>0</v>
          </cell>
          <cell r="GR428">
            <v>0</v>
          </cell>
          <cell r="GS428">
            <v>21</v>
          </cell>
          <cell r="GT428">
            <v>0</v>
          </cell>
          <cell r="GU428">
            <v>6</v>
          </cell>
          <cell r="GV428">
            <v>0</v>
          </cell>
          <cell r="GW428">
            <v>1</v>
          </cell>
          <cell r="GX428">
            <v>0</v>
          </cell>
          <cell r="GY428">
            <v>0</v>
          </cell>
          <cell r="GZ428">
            <v>13</v>
          </cell>
          <cell r="HA428">
            <v>4</v>
          </cell>
          <cell r="HB428">
            <v>9</v>
          </cell>
          <cell r="HC428">
            <v>9</v>
          </cell>
          <cell r="HD428">
            <v>0</v>
          </cell>
          <cell r="HE428">
            <v>7</v>
          </cell>
          <cell r="HF428">
            <v>0</v>
          </cell>
          <cell r="HH428">
            <v>0</v>
          </cell>
          <cell r="HI428">
            <v>0</v>
          </cell>
          <cell r="HJ428">
            <v>0</v>
          </cell>
          <cell r="HK428">
            <v>0</v>
          </cell>
          <cell r="HL428">
            <v>0</v>
          </cell>
          <cell r="HM428">
            <v>22</v>
          </cell>
          <cell r="HN428">
            <v>12</v>
          </cell>
          <cell r="HO428">
            <v>10</v>
          </cell>
          <cell r="HP428">
            <v>10</v>
          </cell>
          <cell r="HQ428">
            <v>24</v>
          </cell>
          <cell r="HR428">
            <v>17</v>
          </cell>
          <cell r="HS428">
            <v>18</v>
          </cell>
          <cell r="HT428">
            <v>0</v>
          </cell>
          <cell r="HU428">
            <v>60</v>
          </cell>
        </row>
        <row r="429">
          <cell r="A429" t="str">
            <v>5596037</v>
          </cell>
          <cell r="B429">
            <v>13</v>
          </cell>
          <cell r="C429">
            <v>2</v>
          </cell>
          <cell r="D429" t="str">
            <v>37</v>
          </cell>
          <cell r="E429" t="str">
            <v>*</v>
          </cell>
          <cell r="F429" t="str">
            <v>X499</v>
          </cell>
          <cell r="G429" t="str">
            <v>5596037</v>
          </cell>
          <cell r="H429" t="str">
            <v>LIBERTY 2</v>
          </cell>
          <cell r="I429" t="str">
            <v>03/6</v>
          </cell>
          <cell r="J429" t="str">
            <v>+</v>
          </cell>
          <cell r="K429" t="str">
            <v>B</v>
          </cell>
          <cell r="L429" t="str">
            <v>D</v>
          </cell>
          <cell r="M429">
            <v>1199</v>
          </cell>
          <cell r="N429">
            <v>635</v>
          </cell>
          <cell r="O429">
            <v>635</v>
          </cell>
          <cell r="P429">
            <v>1</v>
          </cell>
          <cell r="Q429">
            <v>0</v>
          </cell>
          <cell r="R429">
            <v>0</v>
          </cell>
          <cell r="S429">
            <v>1</v>
          </cell>
          <cell r="T429">
            <v>686.27</v>
          </cell>
          <cell r="U429">
            <v>6</v>
          </cell>
          <cell r="V429">
            <v>3591.82</v>
          </cell>
          <cell r="W429">
            <v>14220</v>
          </cell>
          <cell r="X429" t="str">
            <v>LEATHER FACTORY</v>
          </cell>
          <cell r="Y429">
            <v>207</v>
          </cell>
          <cell r="Z429">
            <v>215287.99</v>
          </cell>
          <cell r="AA429">
            <v>38685.78</v>
          </cell>
          <cell r="AB429">
            <v>42</v>
          </cell>
          <cell r="AC429" t="str">
            <v>201314</v>
          </cell>
          <cell r="AD429" t="str">
            <v>201610</v>
          </cell>
          <cell r="AE429">
            <v>20</v>
          </cell>
          <cell r="AF429">
            <v>0</v>
          </cell>
          <cell r="AG429">
            <v>20</v>
          </cell>
          <cell r="AH429" t="str">
            <v>201315</v>
          </cell>
          <cell r="AI429" t="str">
            <v>201733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 t="str">
            <v>-</v>
          </cell>
          <cell r="AO429">
            <v>-6.0739999999999998</v>
          </cell>
          <cell r="AP429">
            <v>37.851999999999997</v>
          </cell>
          <cell r="AQ429">
            <v>10</v>
          </cell>
          <cell r="AR429">
            <v>1</v>
          </cell>
          <cell r="AS429" t="str">
            <v xml:space="preserve">5596037    </v>
          </cell>
          <cell r="AT429">
            <v>0</v>
          </cell>
          <cell r="AU429">
            <v>6</v>
          </cell>
          <cell r="AV429">
            <v>9</v>
          </cell>
          <cell r="AW429">
            <v>5</v>
          </cell>
          <cell r="AX429">
            <v>0</v>
          </cell>
          <cell r="AY429">
            <v>20</v>
          </cell>
          <cell r="AZ429" t="str">
            <v xml:space="preserve">5596037    </v>
          </cell>
          <cell r="BA429">
            <v>0</v>
          </cell>
          <cell r="BB429">
            <v>1</v>
          </cell>
          <cell r="BC429">
            <v>0</v>
          </cell>
          <cell r="BD429">
            <v>0</v>
          </cell>
          <cell r="BE429">
            <v>0</v>
          </cell>
          <cell r="BF429">
            <v>1</v>
          </cell>
          <cell r="BG429" t="str">
            <v xml:space="preserve">5596037    </v>
          </cell>
          <cell r="BH429">
            <v>0</v>
          </cell>
          <cell r="BI429">
            <v>3</v>
          </cell>
          <cell r="BJ429">
            <v>1</v>
          </cell>
          <cell r="BK429">
            <v>2</v>
          </cell>
          <cell r="BL429">
            <v>0</v>
          </cell>
          <cell r="BM429">
            <v>6</v>
          </cell>
          <cell r="BN429" t="str">
            <v xml:space="preserve">5596037    </v>
          </cell>
          <cell r="DI429">
            <v>0</v>
          </cell>
          <cell r="DL429">
            <v>0</v>
          </cell>
          <cell r="DN429">
            <v>1</v>
          </cell>
          <cell r="DP429">
            <v>0</v>
          </cell>
          <cell r="DQ429">
            <v>0</v>
          </cell>
          <cell r="DR429">
            <v>2</v>
          </cell>
          <cell r="DU429">
            <v>2</v>
          </cell>
          <cell r="DY429">
            <v>1</v>
          </cell>
          <cell r="ER429">
            <v>0</v>
          </cell>
          <cell r="ET429">
            <v>4</v>
          </cell>
          <cell r="EW429">
            <v>0</v>
          </cell>
          <cell r="EX429">
            <v>0</v>
          </cell>
          <cell r="EY429">
            <v>0</v>
          </cell>
          <cell r="FD429">
            <v>1</v>
          </cell>
          <cell r="FE429">
            <v>0</v>
          </cell>
          <cell r="FR429">
            <v>1</v>
          </cell>
          <cell r="FU429">
            <v>0</v>
          </cell>
          <cell r="FY429">
            <v>3</v>
          </cell>
          <cell r="GD429">
            <v>1</v>
          </cell>
          <cell r="GS429">
            <v>0</v>
          </cell>
          <cell r="HQ429">
            <v>4</v>
          </cell>
        </row>
        <row r="430">
          <cell r="A430" t="str">
            <v>6616016</v>
          </cell>
          <cell r="B430">
            <v>14</v>
          </cell>
          <cell r="C430">
            <v>2</v>
          </cell>
          <cell r="D430" t="str">
            <v>16</v>
          </cell>
          <cell r="E430"/>
          <cell r="F430"/>
          <cell r="G430" t="str">
            <v>6616016</v>
          </cell>
          <cell r="H430" t="str">
            <v>ELIZA</v>
          </cell>
          <cell r="I430" t="str">
            <v>00/0</v>
          </cell>
          <cell r="J430"/>
          <cell r="K430" t="str">
            <v>B</v>
          </cell>
          <cell r="L430" t="str">
            <v>N</v>
          </cell>
          <cell r="M430">
            <v>1199</v>
          </cell>
          <cell r="N430">
            <v>465</v>
          </cell>
          <cell r="O430">
            <v>545.66</v>
          </cell>
          <cell r="P430">
            <v>20</v>
          </cell>
          <cell r="Q430">
            <v>38</v>
          </cell>
          <cell r="R430">
            <v>18</v>
          </cell>
          <cell r="S430">
            <v>27</v>
          </cell>
          <cell r="T430">
            <v>30959.11</v>
          </cell>
          <cell r="U430">
            <v>233</v>
          </cell>
          <cell r="V430">
            <v>242080.3</v>
          </cell>
          <cell r="W430">
            <v>70058</v>
          </cell>
          <cell r="X430" t="str">
            <v xml:space="preserve">SAUPA PVT LTD  </v>
          </cell>
          <cell r="Y430">
            <v>204</v>
          </cell>
          <cell r="Z430">
            <v>213399.07</v>
          </cell>
          <cell r="AA430">
            <v>1164101.8999999999</v>
          </cell>
          <cell r="AB430">
            <v>1130</v>
          </cell>
          <cell r="AC430" t="str">
            <v>201651</v>
          </cell>
          <cell r="AD430" t="str">
            <v>201711</v>
          </cell>
          <cell r="AE430">
            <v>535</v>
          </cell>
          <cell r="AF430">
            <v>1</v>
          </cell>
          <cell r="AG430">
            <v>536</v>
          </cell>
          <cell r="AH430" t="str">
            <v>201651</v>
          </cell>
          <cell r="AI430" t="str">
            <v>201733</v>
          </cell>
          <cell r="AJ430">
            <v>0</v>
          </cell>
          <cell r="AK430">
            <v>300</v>
          </cell>
          <cell r="AL430">
            <v>0</v>
          </cell>
          <cell r="AM430">
            <v>0</v>
          </cell>
          <cell r="AN430" t="str">
            <v>201739</v>
          </cell>
          <cell r="AO430">
            <v>55.244</v>
          </cell>
          <cell r="AP430">
            <v>54.49</v>
          </cell>
          <cell r="AQ430">
            <v>65</v>
          </cell>
          <cell r="AR430">
            <v>20</v>
          </cell>
          <cell r="AS430" t="str">
            <v xml:space="preserve">6616016    </v>
          </cell>
          <cell r="AT430">
            <v>111</v>
          </cell>
          <cell r="AU430">
            <v>104</v>
          </cell>
          <cell r="AV430">
            <v>138</v>
          </cell>
          <cell r="AW430">
            <v>106</v>
          </cell>
          <cell r="AX430">
            <v>76</v>
          </cell>
          <cell r="AY430">
            <v>535</v>
          </cell>
          <cell r="AZ430" t="str">
            <v xml:space="preserve">6616016    </v>
          </cell>
          <cell r="BA430">
            <v>4</v>
          </cell>
          <cell r="BB430">
            <v>3</v>
          </cell>
          <cell r="BC430">
            <v>9</v>
          </cell>
          <cell r="BD430">
            <v>4</v>
          </cell>
          <cell r="BE430">
            <v>7</v>
          </cell>
          <cell r="BF430">
            <v>27</v>
          </cell>
          <cell r="BG430" t="str">
            <v xml:space="preserve">6616016    </v>
          </cell>
          <cell r="BH430">
            <v>63</v>
          </cell>
          <cell r="BI430">
            <v>36</v>
          </cell>
          <cell r="BJ430">
            <v>37</v>
          </cell>
          <cell r="BK430">
            <v>65</v>
          </cell>
          <cell r="BL430">
            <v>32</v>
          </cell>
          <cell r="BM430">
            <v>233</v>
          </cell>
          <cell r="BN430" t="str">
            <v xml:space="preserve">6616016    </v>
          </cell>
          <cell r="BO430">
            <v>11</v>
          </cell>
          <cell r="BP430">
            <v>13</v>
          </cell>
          <cell r="BQ430">
            <v>18</v>
          </cell>
          <cell r="BR430">
            <v>7</v>
          </cell>
          <cell r="BS430">
            <v>6</v>
          </cell>
          <cell r="BT430">
            <v>0</v>
          </cell>
          <cell r="BU430">
            <v>5</v>
          </cell>
          <cell r="BV430">
            <v>0</v>
          </cell>
          <cell r="BW430">
            <v>0</v>
          </cell>
          <cell r="BX430">
            <v>7</v>
          </cell>
          <cell r="BY430">
            <v>6</v>
          </cell>
          <cell r="BZ430">
            <v>3</v>
          </cell>
          <cell r="CA430">
            <v>0</v>
          </cell>
          <cell r="CB430">
            <v>0</v>
          </cell>
          <cell r="CC430">
            <v>0</v>
          </cell>
          <cell r="CD430">
            <v>0</v>
          </cell>
          <cell r="CE430">
            <v>0</v>
          </cell>
          <cell r="CF430">
            <v>0</v>
          </cell>
          <cell r="CG430">
            <v>0</v>
          </cell>
          <cell r="CH430">
            <v>11</v>
          </cell>
          <cell r="CI430">
            <v>0</v>
          </cell>
          <cell r="CJ430">
            <v>0</v>
          </cell>
          <cell r="CK430">
            <v>0</v>
          </cell>
          <cell r="CL430">
            <v>0</v>
          </cell>
          <cell r="CM430">
            <v>0</v>
          </cell>
          <cell r="CN430">
            <v>0</v>
          </cell>
          <cell r="CO430">
            <v>0</v>
          </cell>
          <cell r="CP430">
            <v>0</v>
          </cell>
          <cell r="CQ430">
            <v>0</v>
          </cell>
          <cell r="CR430">
            <v>0</v>
          </cell>
          <cell r="CS430">
            <v>0</v>
          </cell>
          <cell r="CT430">
            <v>0</v>
          </cell>
          <cell r="CV430">
            <v>0</v>
          </cell>
          <cell r="CW430">
            <v>0</v>
          </cell>
          <cell r="CX430">
            <v>0</v>
          </cell>
          <cell r="CY430">
            <v>0</v>
          </cell>
          <cell r="CZ430">
            <v>0</v>
          </cell>
          <cell r="DA430">
            <v>0</v>
          </cell>
          <cell r="DB430">
            <v>0</v>
          </cell>
          <cell r="DC430">
            <v>0</v>
          </cell>
          <cell r="DD430">
            <v>0</v>
          </cell>
          <cell r="DE430">
            <v>0</v>
          </cell>
          <cell r="DG430">
            <v>3</v>
          </cell>
          <cell r="DH430">
            <v>7</v>
          </cell>
          <cell r="DI430">
            <v>3</v>
          </cell>
          <cell r="DJ430">
            <v>0</v>
          </cell>
          <cell r="DK430">
            <v>0</v>
          </cell>
          <cell r="DL430">
            <v>3</v>
          </cell>
          <cell r="DM430">
            <v>9</v>
          </cell>
          <cell r="DN430">
            <v>7</v>
          </cell>
          <cell r="DO430">
            <v>6</v>
          </cell>
          <cell r="DP430">
            <v>9</v>
          </cell>
          <cell r="DQ430">
            <v>4</v>
          </cell>
          <cell r="DR430">
            <v>15</v>
          </cell>
          <cell r="DS430">
            <v>0</v>
          </cell>
          <cell r="DT430">
            <v>0</v>
          </cell>
          <cell r="DU430">
            <v>13</v>
          </cell>
          <cell r="DV430">
            <v>0</v>
          </cell>
          <cell r="DW430">
            <v>0</v>
          </cell>
          <cell r="DX430">
            <v>2</v>
          </cell>
          <cell r="DY430">
            <v>9</v>
          </cell>
          <cell r="DZ430">
            <v>14</v>
          </cell>
          <cell r="EA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12</v>
          </cell>
          <cell r="EI430">
            <v>0</v>
          </cell>
          <cell r="EJ430">
            <v>0</v>
          </cell>
          <cell r="EK430">
            <v>0</v>
          </cell>
          <cell r="EL430">
            <v>0</v>
          </cell>
          <cell r="EM430">
            <v>0</v>
          </cell>
          <cell r="EN430">
            <v>0</v>
          </cell>
          <cell r="EO430">
            <v>0</v>
          </cell>
          <cell r="EP430">
            <v>0</v>
          </cell>
          <cell r="EQ430">
            <v>19</v>
          </cell>
          <cell r="ER430">
            <v>12</v>
          </cell>
          <cell r="ES430">
            <v>11</v>
          </cell>
          <cell r="ET430">
            <v>9</v>
          </cell>
          <cell r="EU430">
            <v>16</v>
          </cell>
          <cell r="EV430">
            <v>5</v>
          </cell>
          <cell r="EW430">
            <v>0</v>
          </cell>
          <cell r="EX430">
            <v>8</v>
          </cell>
          <cell r="EY430">
            <v>8</v>
          </cell>
          <cell r="EZ430">
            <v>0</v>
          </cell>
          <cell r="FA430">
            <v>0</v>
          </cell>
          <cell r="FB430">
            <v>0</v>
          </cell>
          <cell r="FC430">
            <v>6</v>
          </cell>
          <cell r="FD430">
            <v>2</v>
          </cell>
          <cell r="FE430">
            <v>15</v>
          </cell>
          <cell r="FF430">
            <v>2</v>
          </cell>
          <cell r="FG430">
            <v>0</v>
          </cell>
          <cell r="FH430">
            <v>8</v>
          </cell>
          <cell r="FI430">
            <v>0</v>
          </cell>
          <cell r="FJ430">
            <v>0</v>
          </cell>
          <cell r="FK430">
            <v>0</v>
          </cell>
          <cell r="FL430">
            <v>0</v>
          </cell>
          <cell r="FM430">
            <v>0</v>
          </cell>
          <cell r="FN430">
            <v>0</v>
          </cell>
          <cell r="FO430">
            <v>0</v>
          </cell>
          <cell r="FP430">
            <v>0</v>
          </cell>
          <cell r="FQ430">
            <v>8</v>
          </cell>
          <cell r="FR430">
            <v>14</v>
          </cell>
          <cell r="FS430">
            <v>7</v>
          </cell>
          <cell r="FT430">
            <v>12</v>
          </cell>
          <cell r="FU430">
            <v>0</v>
          </cell>
          <cell r="FV430">
            <v>13</v>
          </cell>
          <cell r="FW430">
            <v>0</v>
          </cell>
          <cell r="FY430">
            <v>10</v>
          </cell>
          <cell r="FZ430">
            <v>9</v>
          </cell>
          <cell r="GA430">
            <v>0</v>
          </cell>
          <cell r="GB430">
            <v>2</v>
          </cell>
          <cell r="GC430">
            <v>4</v>
          </cell>
          <cell r="GD430">
            <v>7</v>
          </cell>
          <cell r="GE430">
            <v>5</v>
          </cell>
          <cell r="GF430">
            <v>0</v>
          </cell>
          <cell r="GG430">
            <v>0</v>
          </cell>
          <cell r="GH430">
            <v>0</v>
          </cell>
          <cell r="GI430">
            <v>15</v>
          </cell>
          <cell r="GJ430">
            <v>0</v>
          </cell>
          <cell r="GK430">
            <v>0</v>
          </cell>
          <cell r="GL430">
            <v>0</v>
          </cell>
          <cell r="GM430">
            <v>0</v>
          </cell>
          <cell r="GN430">
            <v>0</v>
          </cell>
          <cell r="GO430">
            <v>0</v>
          </cell>
          <cell r="GP430">
            <v>0</v>
          </cell>
          <cell r="GQ430">
            <v>0</v>
          </cell>
          <cell r="GR430">
            <v>6</v>
          </cell>
          <cell r="GS430">
            <v>5</v>
          </cell>
          <cell r="GT430">
            <v>0</v>
          </cell>
          <cell r="GU430">
            <v>8</v>
          </cell>
          <cell r="GV430">
            <v>0</v>
          </cell>
          <cell r="GW430">
            <v>8</v>
          </cell>
          <cell r="GX430">
            <v>0</v>
          </cell>
          <cell r="GY430">
            <v>4</v>
          </cell>
          <cell r="GZ430">
            <v>5</v>
          </cell>
          <cell r="HA430">
            <v>10</v>
          </cell>
          <cell r="HB430">
            <v>11</v>
          </cell>
          <cell r="HC430">
            <v>0</v>
          </cell>
          <cell r="HE430">
            <v>0</v>
          </cell>
          <cell r="HF430">
            <v>0</v>
          </cell>
          <cell r="HI430">
            <v>0</v>
          </cell>
          <cell r="HJ430">
            <v>0</v>
          </cell>
          <cell r="HK430">
            <v>0</v>
          </cell>
          <cell r="HL430">
            <v>0</v>
          </cell>
          <cell r="HM430">
            <v>6</v>
          </cell>
          <cell r="HN430">
            <v>3</v>
          </cell>
          <cell r="HO430">
            <v>6</v>
          </cell>
          <cell r="HP430">
            <v>8</v>
          </cell>
          <cell r="HQ430">
            <v>16</v>
          </cell>
          <cell r="HR430">
            <v>4</v>
          </cell>
          <cell r="HS430">
            <v>5</v>
          </cell>
        </row>
        <row r="431">
          <cell r="A431" t="str">
            <v>6614016</v>
          </cell>
          <cell r="B431">
            <v>14</v>
          </cell>
          <cell r="C431">
            <v>2</v>
          </cell>
          <cell r="D431" t="str">
            <v>16</v>
          </cell>
          <cell r="E431"/>
          <cell r="F431"/>
          <cell r="G431" t="str">
            <v>6614016</v>
          </cell>
          <cell r="H431" t="str">
            <v>ELIZA</v>
          </cell>
          <cell r="I431" t="str">
            <v>00/0</v>
          </cell>
          <cell r="J431"/>
          <cell r="K431" t="str">
            <v>B</v>
          </cell>
          <cell r="L431" t="str">
            <v>N</v>
          </cell>
          <cell r="M431">
            <v>1199</v>
          </cell>
          <cell r="N431">
            <v>465</v>
          </cell>
          <cell r="O431">
            <v>545.66</v>
          </cell>
          <cell r="P431">
            <v>25</v>
          </cell>
          <cell r="Q431">
            <v>37</v>
          </cell>
          <cell r="R431">
            <v>27</v>
          </cell>
          <cell r="S431">
            <v>15</v>
          </cell>
          <cell r="T431">
            <v>16728.150000000001</v>
          </cell>
          <cell r="U431">
            <v>191</v>
          </cell>
          <cell r="V431">
            <v>197810.92</v>
          </cell>
          <cell r="W431">
            <v>70058</v>
          </cell>
          <cell r="X431" t="str">
            <v xml:space="preserve">SAUPA PVT LTD  </v>
          </cell>
          <cell r="Y431">
            <v>81</v>
          </cell>
          <cell r="Z431">
            <v>86991.31</v>
          </cell>
          <cell r="AA431">
            <v>822692.06</v>
          </cell>
          <cell r="AB431">
            <v>799</v>
          </cell>
          <cell r="AC431" t="str">
            <v>201651</v>
          </cell>
          <cell r="AD431" t="str">
            <v>201711</v>
          </cell>
          <cell r="AE431">
            <v>746</v>
          </cell>
          <cell r="AF431">
            <v>2</v>
          </cell>
          <cell r="AG431">
            <v>748</v>
          </cell>
          <cell r="AH431" t="str">
            <v>201652</v>
          </cell>
          <cell r="AI431" t="str">
            <v>201733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 t="str">
            <v>-</v>
          </cell>
          <cell r="AO431">
            <v>55.100999999999999</v>
          </cell>
          <cell r="AP431">
            <v>54.49</v>
          </cell>
          <cell r="AQ431">
            <v>65</v>
          </cell>
          <cell r="AR431">
            <v>12</v>
          </cell>
          <cell r="AS431" t="str">
            <v xml:space="preserve">6614016    </v>
          </cell>
          <cell r="AT431">
            <v>194</v>
          </cell>
          <cell r="AU431">
            <v>149</v>
          </cell>
          <cell r="AV431">
            <v>138</v>
          </cell>
          <cell r="AW431">
            <v>161</v>
          </cell>
          <cell r="AX431">
            <v>104</v>
          </cell>
          <cell r="AY431">
            <v>746</v>
          </cell>
          <cell r="AZ431" t="str">
            <v xml:space="preserve">6614016    </v>
          </cell>
          <cell r="BA431">
            <v>2</v>
          </cell>
          <cell r="BB431">
            <v>4</v>
          </cell>
          <cell r="BC431">
            <v>3</v>
          </cell>
          <cell r="BD431">
            <v>5</v>
          </cell>
          <cell r="BE431">
            <v>1</v>
          </cell>
          <cell r="BF431">
            <v>15</v>
          </cell>
          <cell r="BG431" t="str">
            <v xml:space="preserve">6614016    </v>
          </cell>
          <cell r="BH431">
            <v>45</v>
          </cell>
          <cell r="BI431">
            <v>32</v>
          </cell>
          <cell r="BJ431">
            <v>35</v>
          </cell>
          <cell r="BK431">
            <v>56</v>
          </cell>
          <cell r="BL431">
            <v>23</v>
          </cell>
          <cell r="BM431">
            <v>191</v>
          </cell>
          <cell r="BN431" t="str">
            <v xml:space="preserve">6614016    </v>
          </cell>
          <cell r="BO431">
            <v>9</v>
          </cell>
          <cell r="BP431">
            <v>22</v>
          </cell>
          <cell r="BQ431">
            <v>25</v>
          </cell>
          <cell r="BR431">
            <v>13</v>
          </cell>
          <cell r="BS431">
            <v>10</v>
          </cell>
          <cell r="BT431">
            <v>0</v>
          </cell>
          <cell r="BU431">
            <v>16</v>
          </cell>
          <cell r="BV431">
            <v>0</v>
          </cell>
          <cell r="BW431">
            <v>0</v>
          </cell>
          <cell r="BX431">
            <v>13</v>
          </cell>
          <cell r="BY431">
            <v>11</v>
          </cell>
          <cell r="BZ431">
            <v>10</v>
          </cell>
          <cell r="CA431">
            <v>0</v>
          </cell>
          <cell r="CB431">
            <v>0</v>
          </cell>
          <cell r="CC431">
            <v>0</v>
          </cell>
          <cell r="CD431">
            <v>0</v>
          </cell>
          <cell r="CE431">
            <v>0</v>
          </cell>
          <cell r="CF431">
            <v>0</v>
          </cell>
          <cell r="CG431">
            <v>0</v>
          </cell>
          <cell r="CH431">
            <v>11</v>
          </cell>
          <cell r="CI431">
            <v>0</v>
          </cell>
          <cell r="CJ431">
            <v>0</v>
          </cell>
          <cell r="CK431">
            <v>0</v>
          </cell>
          <cell r="CL431">
            <v>0</v>
          </cell>
          <cell r="CM431">
            <v>0</v>
          </cell>
          <cell r="CN431">
            <v>0</v>
          </cell>
          <cell r="CO431">
            <v>0</v>
          </cell>
          <cell r="CP431">
            <v>0</v>
          </cell>
          <cell r="CQ431">
            <v>0</v>
          </cell>
          <cell r="CR431">
            <v>0</v>
          </cell>
          <cell r="CS431">
            <v>0</v>
          </cell>
          <cell r="CT431">
            <v>0</v>
          </cell>
          <cell r="CV431">
            <v>0</v>
          </cell>
          <cell r="CW431">
            <v>0</v>
          </cell>
          <cell r="CX431">
            <v>0</v>
          </cell>
          <cell r="CY431">
            <v>0</v>
          </cell>
          <cell r="CZ431">
            <v>0</v>
          </cell>
          <cell r="DA431">
            <v>0</v>
          </cell>
          <cell r="DB431">
            <v>0</v>
          </cell>
          <cell r="DC431">
            <v>0</v>
          </cell>
          <cell r="DD431">
            <v>0</v>
          </cell>
          <cell r="DE431">
            <v>0</v>
          </cell>
          <cell r="DG431">
            <v>3</v>
          </cell>
          <cell r="DH431">
            <v>23</v>
          </cell>
          <cell r="DI431">
            <v>9</v>
          </cell>
          <cell r="DJ431">
            <v>0</v>
          </cell>
          <cell r="DK431">
            <v>0</v>
          </cell>
          <cell r="DL431">
            <v>11</v>
          </cell>
          <cell r="DM431">
            <v>11</v>
          </cell>
          <cell r="DN431">
            <v>14</v>
          </cell>
          <cell r="DO431">
            <v>6</v>
          </cell>
          <cell r="DP431">
            <v>1</v>
          </cell>
          <cell r="DQ431">
            <v>9</v>
          </cell>
          <cell r="DR431">
            <v>12</v>
          </cell>
          <cell r="DS431">
            <v>0</v>
          </cell>
          <cell r="DT431">
            <v>0</v>
          </cell>
          <cell r="DU431">
            <v>20</v>
          </cell>
          <cell r="DV431">
            <v>0</v>
          </cell>
          <cell r="DW431">
            <v>0</v>
          </cell>
          <cell r="DX431">
            <v>2</v>
          </cell>
          <cell r="DY431">
            <v>9</v>
          </cell>
          <cell r="DZ431">
            <v>13</v>
          </cell>
          <cell r="EA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10</v>
          </cell>
          <cell r="EI431">
            <v>0</v>
          </cell>
          <cell r="EJ431">
            <v>0</v>
          </cell>
          <cell r="EK431">
            <v>0</v>
          </cell>
          <cell r="EL431">
            <v>0</v>
          </cell>
          <cell r="EM431">
            <v>0</v>
          </cell>
          <cell r="EN431">
            <v>0</v>
          </cell>
          <cell r="EO431">
            <v>0</v>
          </cell>
          <cell r="EP431">
            <v>0</v>
          </cell>
          <cell r="EQ431">
            <v>6</v>
          </cell>
          <cell r="ER431">
            <v>8</v>
          </cell>
          <cell r="ES431">
            <v>4</v>
          </cell>
          <cell r="ET431">
            <v>7</v>
          </cell>
          <cell r="EU431">
            <v>20</v>
          </cell>
          <cell r="EV431">
            <v>3</v>
          </cell>
          <cell r="EW431">
            <v>7</v>
          </cell>
          <cell r="EX431">
            <v>9</v>
          </cell>
          <cell r="EY431">
            <v>4</v>
          </cell>
          <cell r="EZ431">
            <v>0</v>
          </cell>
          <cell r="FA431">
            <v>0</v>
          </cell>
          <cell r="FB431">
            <v>0</v>
          </cell>
          <cell r="FC431">
            <v>6</v>
          </cell>
          <cell r="FD431">
            <v>23</v>
          </cell>
          <cell r="FE431">
            <v>22</v>
          </cell>
          <cell r="FF431">
            <v>7</v>
          </cell>
          <cell r="FG431">
            <v>0</v>
          </cell>
          <cell r="FH431">
            <v>0</v>
          </cell>
          <cell r="FI431">
            <v>0</v>
          </cell>
          <cell r="FJ431">
            <v>0</v>
          </cell>
          <cell r="FK431">
            <v>0</v>
          </cell>
          <cell r="FL431">
            <v>0</v>
          </cell>
          <cell r="FM431">
            <v>0</v>
          </cell>
          <cell r="FN431">
            <v>0</v>
          </cell>
          <cell r="FO431">
            <v>0</v>
          </cell>
          <cell r="FP431">
            <v>0</v>
          </cell>
          <cell r="FQ431">
            <v>10</v>
          </cell>
          <cell r="FR431">
            <v>27</v>
          </cell>
          <cell r="FS431">
            <v>14</v>
          </cell>
          <cell r="FT431">
            <v>18</v>
          </cell>
          <cell r="FU431">
            <v>4</v>
          </cell>
          <cell r="FV431">
            <v>11</v>
          </cell>
          <cell r="FW431">
            <v>0</v>
          </cell>
          <cell r="FY431">
            <v>6</v>
          </cell>
          <cell r="FZ431">
            <v>9</v>
          </cell>
          <cell r="GA431">
            <v>0</v>
          </cell>
          <cell r="GB431">
            <v>17</v>
          </cell>
          <cell r="GC431">
            <v>7</v>
          </cell>
          <cell r="GD431">
            <v>0</v>
          </cell>
          <cell r="GE431">
            <v>4</v>
          </cell>
          <cell r="GF431">
            <v>0</v>
          </cell>
          <cell r="GG431">
            <v>0</v>
          </cell>
          <cell r="GH431">
            <v>0</v>
          </cell>
          <cell r="GI431">
            <v>14</v>
          </cell>
          <cell r="GJ431">
            <v>0</v>
          </cell>
          <cell r="GK431">
            <v>0</v>
          </cell>
          <cell r="GL431">
            <v>0</v>
          </cell>
          <cell r="GM431">
            <v>0</v>
          </cell>
          <cell r="GN431">
            <v>0</v>
          </cell>
          <cell r="GO431">
            <v>0</v>
          </cell>
          <cell r="GP431">
            <v>0</v>
          </cell>
          <cell r="GQ431">
            <v>0</v>
          </cell>
          <cell r="GR431">
            <v>21</v>
          </cell>
          <cell r="GS431">
            <v>14</v>
          </cell>
          <cell r="GT431">
            <v>0</v>
          </cell>
          <cell r="GU431">
            <v>16</v>
          </cell>
          <cell r="GV431">
            <v>0</v>
          </cell>
          <cell r="GW431">
            <v>10</v>
          </cell>
          <cell r="GX431">
            <v>0</v>
          </cell>
          <cell r="GY431">
            <v>5</v>
          </cell>
          <cell r="GZ431">
            <v>16</v>
          </cell>
          <cell r="HA431">
            <v>10</v>
          </cell>
          <cell r="HB431">
            <v>8</v>
          </cell>
          <cell r="HC431">
            <v>0</v>
          </cell>
          <cell r="HE431">
            <v>0</v>
          </cell>
          <cell r="HF431">
            <v>0</v>
          </cell>
          <cell r="HI431">
            <v>0</v>
          </cell>
          <cell r="HJ431">
            <v>0</v>
          </cell>
          <cell r="HK431">
            <v>0</v>
          </cell>
          <cell r="HL431">
            <v>0</v>
          </cell>
          <cell r="HM431">
            <v>11</v>
          </cell>
          <cell r="HN431">
            <v>13</v>
          </cell>
          <cell r="HO431">
            <v>10</v>
          </cell>
          <cell r="HP431">
            <v>13</v>
          </cell>
          <cell r="HQ431">
            <v>11</v>
          </cell>
          <cell r="HR431">
            <v>12</v>
          </cell>
          <cell r="HS431">
            <v>13</v>
          </cell>
        </row>
        <row r="432">
          <cell r="A432" t="str">
            <v>6618016</v>
          </cell>
          <cell r="B432">
            <v>14</v>
          </cell>
          <cell r="C432">
            <v>2</v>
          </cell>
          <cell r="D432" t="str">
            <v>16</v>
          </cell>
          <cell r="E432"/>
          <cell r="F432"/>
          <cell r="G432" t="str">
            <v>6618016</v>
          </cell>
          <cell r="H432" t="str">
            <v>ELIZA</v>
          </cell>
          <cell r="I432" t="str">
            <v>00/0</v>
          </cell>
          <cell r="J432"/>
          <cell r="K432" t="str">
            <v>B</v>
          </cell>
          <cell r="L432" t="str">
            <v>N</v>
          </cell>
          <cell r="M432">
            <v>1199</v>
          </cell>
          <cell r="N432">
            <v>465</v>
          </cell>
          <cell r="O432">
            <v>545.66</v>
          </cell>
          <cell r="P432">
            <v>21</v>
          </cell>
          <cell r="Q432">
            <v>18</v>
          </cell>
          <cell r="R432">
            <v>16</v>
          </cell>
          <cell r="S432">
            <v>23</v>
          </cell>
          <cell r="T432">
            <v>25378.57</v>
          </cell>
          <cell r="U432">
            <v>118</v>
          </cell>
          <cell r="V432">
            <v>122892.73</v>
          </cell>
          <cell r="W432">
            <v>70058</v>
          </cell>
          <cell r="X432" t="str">
            <v xml:space="preserve">SAUPA PVT LTD  </v>
          </cell>
          <cell r="Y432">
            <v>97</v>
          </cell>
          <cell r="Z432">
            <v>100884.49</v>
          </cell>
          <cell r="AA432">
            <v>713711.67</v>
          </cell>
          <cell r="AB432">
            <v>697</v>
          </cell>
          <cell r="AC432" t="str">
            <v>201651</v>
          </cell>
          <cell r="AD432" t="str">
            <v>201711</v>
          </cell>
          <cell r="AE432">
            <v>413</v>
          </cell>
          <cell r="AF432">
            <v>0</v>
          </cell>
          <cell r="AG432">
            <v>413</v>
          </cell>
          <cell r="AH432" t="str">
            <v>201652</v>
          </cell>
          <cell r="AI432" t="str">
            <v>201733</v>
          </cell>
          <cell r="AJ432">
            <v>0</v>
          </cell>
          <cell r="AK432">
            <v>200</v>
          </cell>
          <cell r="AL432">
            <v>0</v>
          </cell>
          <cell r="AM432">
            <v>0</v>
          </cell>
          <cell r="AN432" t="str">
            <v>201739</v>
          </cell>
          <cell r="AO432">
            <v>55.350999999999999</v>
          </cell>
          <cell r="AP432">
            <v>54.49</v>
          </cell>
          <cell r="AQ432">
            <v>47</v>
          </cell>
          <cell r="AR432">
            <v>17</v>
          </cell>
          <cell r="AS432" t="str">
            <v xml:space="preserve">6618016    </v>
          </cell>
          <cell r="AT432">
            <v>121</v>
          </cell>
          <cell r="AU432">
            <v>98</v>
          </cell>
          <cell r="AV432">
            <v>38</v>
          </cell>
          <cell r="AW432">
            <v>81</v>
          </cell>
          <cell r="AX432">
            <v>75</v>
          </cell>
          <cell r="AY432">
            <v>413</v>
          </cell>
          <cell r="AZ432" t="str">
            <v xml:space="preserve">6618016    </v>
          </cell>
          <cell r="BA432">
            <v>7</v>
          </cell>
          <cell r="BB432">
            <v>7</v>
          </cell>
          <cell r="BC432">
            <v>4</v>
          </cell>
          <cell r="BD432">
            <v>3</v>
          </cell>
          <cell r="BE432">
            <v>2</v>
          </cell>
          <cell r="BF432">
            <v>23</v>
          </cell>
          <cell r="BG432" t="str">
            <v xml:space="preserve">6618016    </v>
          </cell>
          <cell r="BH432">
            <v>44</v>
          </cell>
          <cell r="BI432">
            <v>21</v>
          </cell>
          <cell r="BJ432">
            <v>10</v>
          </cell>
          <cell r="BK432">
            <v>25</v>
          </cell>
          <cell r="BL432">
            <v>18</v>
          </cell>
          <cell r="BM432">
            <v>118</v>
          </cell>
          <cell r="BN432" t="str">
            <v xml:space="preserve">6618016    </v>
          </cell>
          <cell r="BO432">
            <v>7</v>
          </cell>
          <cell r="BP432">
            <v>15</v>
          </cell>
          <cell r="BQ432">
            <v>23</v>
          </cell>
          <cell r="BR432">
            <v>5</v>
          </cell>
          <cell r="BS432">
            <v>6</v>
          </cell>
          <cell r="BT432">
            <v>0</v>
          </cell>
          <cell r="BU432">
            <v>3</v>
          </cell>
          <cell r="BV432">
            <v>0</v>
          </cell>
          <cell r="BW432">
            <v>0</v>
          </cell>
          <cell r="BX432">
            <v>11</v>
          </cell>
          <cell r="BY432">
            <v>12</v>
          </cell>
          <cell r="BZ432">
            <v>7</v>
          </cell>
          <cell r="CA432">
            <v>0</v>
          </cell>
          <cell r="CB432">
            <v>0</v>
          </cell>
          <cell r="CC432">
            <v>0</v>
          </cell>
          <cell r="CD432">
            <v>0</v>
          </cell>
          <cell r="CE432">
            <v>0</v>
          </cell>
          <cell r="CF432">
            <v>0</v>
          </cell>
          <cell r="CG432">
            <v>0</v>
          </cell>
          <cell r="CH432">
            <v>5</v>
          </cell>
          <cell r="CI432">
            <v>0</v>
          </cell>
          <cell r="CJ432">
            <v>0</v>
          </cell>
          <cell r="CK432">
            <v>0</v>
          </cell>
          <cell r="CL432">
            <v>0</v>
          </cell>
          <cell r="CM432">
            <v>0</v>
          </cell>
          <cell r="CN432">
            <v>0</v>
          </cell>
          <cell r="CO432">
            <v>0</v>
          </cell>
          <cell r="CP432">
            <v>0</v>
          </cell>
          <cell r="CQ432">
            <v>0</v>
          </cell>
          <cell r="CR432">
            <v>0</v>
          </cell>
          <cell r="CS432">
            <v>0</v>
          </cell>
          <cell r="CT432">
            <v>0</v>
          </cell>
          <cell r="CV432">
            <v>0</v>
          </cell>
          <cell r="CW432">
            <v>0</v>
          </cell>
          <cell r="CX432">
            <v>0</v>
          </cell>
          <cell r="CY432">
            <v>0</v>
          </cell>
          <cell r="CZ432">
            <v>0</v>
          </cell>
          <cell r="DA432">
            <v>0</v>
          </cell>
          <cell r="DB432">
            <v>0</v>
          </cell>
          <cell r="DC432">
            <v>0</v>
          </cell>
          <cell r="DD432">
            <v>0</v>
          </cell>
          <cell r="DE432">
            <v>0</v>
          </cell>
          <cell r="DG432">
            <v>1</v>
          </cell>
          <cell r="DH432">
            <v>4</v>
          </cell>
          <cell r="DI432">
            <v>0</v>
          </cell>
          <cell r="DJ432">
            <v>0</v>
          </cell>
          <cell r="DK432">
            <v>0</v>
          </cell>
          <cell r="DL432">
            <v>6</v>
          </cell>
          <cell r="DM432">
            <v>13</v>
          </cell>
          <cell r="DN432">
            <v>4</v>
          </cell>
          <cell r="DO432">
            <v>7</v>
          </cell>
          <cell r="DP432">
            <v>-1</v>
          </cell>
          <cell r="DQ432">
            <v>10</v>
          </cell>
          <cell r="DR432">
            <v>10</v>
          </cell>
          <cell r="DS432">
            <v>0</v>
          </cell>
          <cell r="DT432">
            <v>0</v>
          </cell>
          <cell r="DU432">
            <v>11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24</v>
          </cell>
          <cell r="EA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9</v>
          </cell>
          <cell r="EI432">
            <v>0</v>
          </cell>
          <cell r="EJ432">
            <v>0</v>
          </cell>
          <cell r="EK432">
            <v>0</v>
          </cell>
          <cell r="EL432">
            <v>0</v>
          </cell>
          <cell r="EM432">
            <v>0</v>
          </cell>
          <cell r="EN432">
            <v>0</v>
          </cell>
          <cell r="EO432">
            <v>0</v>
          </cell>
          <cell r="EP432">
            <v>0</v>
          </cell>
          <cell r="EQ432">
            <v>0</v>
          </cell>
          <cell r="ER432">
            <v>0</v>
          </cell>
          <cell r="ES432">
            <v>0</v>
          </cell>
          <cell r="ET432">
            <v>0</v>
          </cell>
          <cell r="EU432">
            <v>2</v>
          </cell>
          <cell r="EV432">
            <v>0</v>
          </cell>
          <cell r="EW432">
            <v>0</v>
          </cell>
          <cell r="EX432">
            <v>6</v>
          </cell>
          <cell r="EY432">
            <v>0</v>
          </cell>
          <cell r="EZ432">
            <v>0</v>
          </cell>
          <cell r="FA432">
            <v>0</v>
          </cell>
          <cell r="FB432">
            <v>0</v>
          </cell>
          <cell r="FC432">
            <v>0</v>
          </cell>
          <cell r="FD432">
            <v>3</v>
          </cell>
          <cell r="FE432">
            <v>2</v>
          </cell>
          <cell r="FF432">
            <v>0</v>
          </cell>
          <cell r="FG432">
            <v>0</v>
          </cell>
          <cell r="FH432">
            <v>0</v>
          </cell>
          <cell r="FI432">
            <v>0</v>
          </cell>
          <cell r="FJ432">
            <v>0</v>
          </cell>
          <cell r="FK432">
            <v>0</v>
          </cell>
          <cell r="FL432">
            <v>0</v>
          </cell>
          <cell r="FM432">
            <v>0</v>
          </cell>
          <cell r="FN432">
            <v>0</v>
          </cell>
          <cell r="FO432">
            <v>0</v>
          </cell>
          <cell r="FP432">
            <v>0</v>
          </cell>
          <cell r="FQ432">
            <v>21</v>
          </cell>
          <cell r="FR432">
            <v>16</v>
          </cell>
          <cell r="FS432">
            <v>7</v>
          </cell>
          <cell r="FT432">
            <v>9</v>
          </cell>
          <cell r="FU432">
            <v>0</v>
          </cell>
          <cell r="FV432">
            <v>14</v>
          </cell>
          <cell r="FW432">
            <v>0</v>
          </cell>
          <cell r="FY432">
            <v>4</v>
          </cell>
          <cell r="FZ432">
            <v>0</v>
          </cell>
          <cell r="GA432">
            <v>0</v>
          </cell>
          <cell r="GB432">
            <v>8</v>
          </cell>
          <cell r="GC432">
            <v>0</v>
          </cell>
          <cell r="GD432">
            <v>0</v>
          </cell>
          <cell r="GE432">
            <v>0</v>
          </cell>
          <cell r="GF432">
            <v>0</v>
          </cell>
          <cell r="GG432">
            <v>0</v>
          </cell>
          <cell r="GH432">
            <v>0</v>
          </cell>
          <cell r="GI432">
            <v>8</v>
          </cell>
          <cell r="GJ432">
            <v>0</v>
          </cell>
          <cell r="GK432">
            <v>0</v>
          </cell>
          <cell r="GL432">
            <v>0</v>
          </cell>
          <cell r="GM432">
            <v>0</v>
          </cell>
          <cell r="GN432">
            <v>0</v>
          </cell>
          <cell r="GO432">
            <v>0</v>
          </cell>
          <cell r="GP432">
            <v>0</v>
          </cell>
          <cell r="GQ432">
            <v>0</v>
          </cell>
          <cell r="GR432">
            <v>11</v>
          </cell>
          <cell r="GS432">
            <v>5</v>
          </cell>
          <cell r="GT432">
            <v>0</v>
          </cell>
          <cell r="GU432">
            <v>9</v>
          </cell>
          <cell r="GV432">
            <v>0</v>
          </cell>
          <cell r="GW432">
            <v>10</v>
          </cell>
          <cell r="GX432">
            <v>0</v>
          </cell>
          <cell r="GY432">
            <v>11</v>
          </cell>
          <cell r="GZ432">
            <v>8</v>
          </cell>
          <cell r="HA432">
            <v>8</v>
          </cell>
          <cell r="HB432">
            <v>8</v>
          </cell>
          <cell r="HE432">
            <v>0</v>
          </cell>
          <cell r="HF432">
            <v>0</v>
          </cell>
          <cell r="HI432">
            <v>0</v>
          </cell>
          <cell r="HJ432">
            <v>0</v>
          </cell>
          <cell r="HK432">
            <v>0</v>
          </cell>
          <cell r="HL432">
            <v>0</v>
          </cell>
          <cell r="HM432">
            <v>4</v>
          </cell>
          <cell r="HN432">
            <v>13</v>
          </cell>
          <cell r="HO432">
            <v>0</v>
          </cell>
          <cell r="HP432">
            <v>8</v>
          </cell>
          <cell r="HQ432">
            <v>11</v>
          </cell>
          <cell r="HR432">
            <v>6</v>
          </cell>
          <cell r="HS432">
            <v>2</v>
          </cell>
        </row>
        <row r="433">
          <cell r="A433" t="str">
            <v>5615018</v>
          </cell>
          <cell r="B433">
            <v>14</v>
          </cell>
          <cell r="C433">
            <v>2</v>
          </cell>
          <cell r="D433" t="str">
            <v>18</v>
          </cell>
          <cell r="E433"/>
          <cell r="F433"/>
          <cell r="G433" t="str">
            <v>5615018</v>
          </cell>
          <cell r="H433" t="str">
            <v>TESSIE</v>
          </cell>
          <cell r="I433" t="str">
            <v>00/0</v>
          </cell>
          <cell r="J433"/>
          <cell r="K433" t="str">
            <v>B</v>
          </cell>
          <cell r="L433" t="str">
            <v>N</v>
          </cell>
          <cell r="M433">
            <v>699</v>
          </cell>
          <cell r="N433">
            <v>300</v>
          </cell>
          <cell r="O433">
            <v>300</v>
          </cell>
          <cell r="P433">
            <v>14</v>
          </cell>
          <cell r="Q433">
            <v>15</v>
          </cell>
          <cell r="R433">
            <v>10</v>
          </cell>
          <cell r="S433">
            <v>10</v>
          </cell>
          <cell r="T433">
            <v>6677.2</v>
          </cell>
          <cell r="U433">
            <v>81</v>
          </cell>
          <cell r="V433">
            <v>49484.43</v>
          </cell>
          <cell r="W433">
            <v>70012</v>
          </cell>
          <cell r="X433" t="str">
            <v>SAATHI SHOE IND</v>
          </cell>
          <cell r="Y433">
            <v>105</v>
          </cell>
          <cell r="Z433">
            <v>62291.89</v>
          </cell>
          <cell r="AA433">
            <v>272628.47999999998</v>
          </cell>
          <cell r="AB433">
            <v>453</v>
          </cell>
          <cell r="AC433" t="str">
            <v>201650</v>
          </cell>
          <cell r="AD433" t="str">
            <v>201714</v>
          </cell>
          <cell r="AE433">
            <v>456</v>
          </cell>
          <cell r="AF433">
            <v>0</v>
          </cell>
          <cell r="AG433">
            <v>456</v>
          </cell>
          <cell r="AH433" t="str">
            <v>201651</v>
          </cell>
          <cell r="AI433" t="str">
            <v>201733</v>
          </cell>
          <cell r="AJ433">
            <v>578</v>
          </cell>
          <cell r="AK433">
            <v>0</v>
          </cell>
          <cell r="AL433">
            <v>0</v>
          </cell>
          <cell r="AM433">
            <v>0</v>
          </cell>
          <cell r="AN433" t="str">
            <v>-</v>
          </cell>
          <cell r="AO433">
            <v>50.893999999999998</v>
          </cell>
          <cell r="AP433">
            <v>49.637</v>
          </cell>
          <cell r="AQ433">
            <v>39</v>
          </cell>
          <cell r="AR433">
            <v>10</v>
          </cell>
          <cell r="AS433" t="str">
            <v xml:space="preserve">5615018    </v>
          </cell>
          <cell r="AT433">
            <v>154</v>
          </cell>
          <cell r="AU433">
            <v>93</v>
          </cell>
          <cell r="AV433">
            <v>52</v>
          </cell>
          <cell r="AW433">
            <v>83</v>
          </cell>
          <cell r="AX433">
            <v>74</v>
          </cell>
          <cell r="AY433">
            <v>456</v>
          </cell>
          <cell r="AZ433" t="str">
            <v xml:space="preserve">5615018    </v>
          </cell>
          <cell r="BA433">
            <v>3</v>
          </cell>
          <cell r="BB433">
            <v>1</v>
          </cell>
          <cell r="BC433">
            <v>2</v>
          </cell>
          <cell r="BD433">
            <v>2</v>
          </cell>
          <cell r="BE433">
            <v>2</v>
          </cell>
          <cell r="BF433">
            <v>10</v>
          </cell>
          <cell r="BG433" t="str">
            <v xml:space="preserve">5615018    </v>
          </cell>
          <cell r="BH433">
            <v>30</v>
          </cell>
          <cell r="BI433">
            <v>10</v>
          </cell>
          <cell r="BJ433">
            <v>6</v>
          </cell>
          <cell r="BK433">
            <v>20</v>
          </cell>
          <cell r="BL433">
            <v>15</v>
          </cell>
          <cell r="BM433">
            <v>81</v>
          </cell>
          <cell r="BN433" t="str">
            <v xml:space="preserve">5615018    </v>
          </cell>
          <cell r="BO433">
            <v>23</v>
          </cell>
          <cell r="BP433">
            <v>20</v>
          </cell>
          <cell r="BQ433">
            <v>10</v>
          </cell>
          <cell r="BU433">
            <v>18</v>
          </cell>
          <cell r="BX433">
            <v>7</v>
          </cell>
          <cell r="BY433">
            <v>9</v>
          </cell>
          <cell r="BZ433">
            <v>7</v>
          </cell>
          <cell r="CH433">
            <v>10</v>
          </cell>
          <cell r="CN433">
            <v>0</v>
          </cell>
          <cell r="DG433">
            <v>13</v>
          </cell>
          <cell r="DH433">
            <v>14</v>
          </cell>
          <cell r="DL433">
            <v>6</v>
          </cell>
          <cell r="DO433">
            <v>10</v>
          </cell>
          <cell r="DQ433">
            <v>15</v>
          </cell>
          <cell r="DR433">
            <v>11</v>
          </cell>
          <cell r="DU433">
            <v>10</v>
          </cell>
          <cell r="DZ433">
            <v>13</v>
          </cell>
          <cell r="EH433">
            <v>14</v>
          </cell>
          <cell r="EU433">
            <v>13</v>
          </cell>
          <cell r="EX433">
            <v>9</v>
          </cell>
          <cell r="FE433">
            <v>15</v>
          </cell>
          <cell r="FQ433">
            <v>15</v>
          </cell>
          <cell r="FR433">
            <v>14</v>
          </cell>
          <cell r="FS433">
            <v>8</v>
          </cell>
          <cell r="FT433">
            <v>14</v>
          </cell>
          <cell r="FV433">
            <v>15</v>
          </cell>
          <cell r="FZ433">
            <v>4</v>
          </cell>
          <cell r="GI433">
            <v>6</v>
          </cell>
          <cell r="GK433">
            <v>0</v>
          </cell>
          <cell r="GR433">
            <v>7</v>
          </cell>
          <cell r="GS433">
            <v>16</v>
          </cell>
          <cell r="GU433">
            <v>8</v>
          </cell>
          <cell r="GW433">
            <v>11</v>
          </cell>
          <cell r="GY433">
            <v>11</v>
          </cell>
          <cell r="GZ433">
            <v>13</v>
          </cell>
          <cell r="HB433">
            <v>16</v>
          </cell>
          <cell r="HE433">
            <v>1</v>
          </cell>
          <cell r="HH433">
            <v>0</v>
          </cell>
          <cell r="HM433">
            <v>12</v>
          </cell>
          <cell r="HN433">
            <v>15</v>
          </cell>
          <cell r="HP433">
            <v>14</v>
          </cell>
          <cell r="HQ433">
            <v>10</v>
          </cell>
          <cell r="HS433">
            <v>12</v>
          </cell>
        </row>
        <row r="434">
          <cell r="A434" t="str">
            <v>5618018</v>
          </cell>
          <cell r="B434">
            <v>14</v>
          </cell>
          <cell r="C434">
            <v>2</v>
          </cell>
          <cell r="D434" t="str">
            <v>18</v>
          </cell>
          <cell r="E434"/>
          <cell r="F434"/>
          <cell r="G434" t="str">
            <v>5618018</v>
          </cell>
          <cell r="H434" t="str">
            <v>TESSIE</v>
          </cell>
          <cell r="I434" t="str">
            <v>00/0</v>
          </cell>
          <cell r="J434"/>
          <cell r="K434" t="str">
            <v>B</v>
          </cell>
          <cell r="L434" t="str">
            <v>N</v>
          </cell>
          <cell r="M434">
            <v>699</v>
          </cell>
          <cell r="N434">
            <v>300</v>
          </cell>
          <cell r="O434">
            <v>300</v>
          </cell>
          <cell r="P434">
            <v>25</v>
          </cell>
          <cell r="Q434">
            <v>9</v>
          </cell>
          <cell r="R434">
            <v>28</v>
          </cell>
          <cell r="S434">
            <v>17</v>
          </cell>
          <cell r="T434">
            <v>11487.94</v>
          </cell>
          <cell r="U434">
            <v>155</v>
          </cell>
          <cell r="V434">
            <v>94445.89</v>
          </cell>
          <cell r="W434">
            <v>70012</v>
          </cell>
          <cell r="X434" t="str">
            <v>SAATHI SHOE IND</v>
          </cell>
          <cell r="Y434">
            <v>217</v>
          </cell>
          <cell r="Z434">
            <v>129401.96</v>
          </cell>
          <cell r="AA434">
            <v>404023.06</v>
          </cell>
          <cell r="AB434">
            <v>675</v>
          </cell>
          <cell r="AC434" t="str">
            <v>201650</v>
          </cell>
          <cell r="AD434" t="str">
            <v>201714</v>
          </cell>
          <cell r="AE434">
            <v>338</v>
          </cell>
          <cell r="AF434">
            <v>0</v>
          </cell>
          <cell r="AG434">
            <v>338</v>
          </cell>
          <cell r="AH434" t="str">
            <v>201651</v>
          </cell>
          <cell r="AI434" t="str">
            <v>201733</v>
          </cell>
          <cell r="AJ434">
            <v>781</v>
          </cell>
          <cell r="AK434">
            <v>300</v>
          </cell>
          <cell r="AL434">
            <v>0</v>
          </cell>
          <cell r="AM434">
            <v>0</v>
          </cell>
          <cell r="AN434" t="str">
            <v>201739</v>
          </cell>
          <cell r="AO434">
            <v>50.765000000000001</v>
          </cell>
          <cell r="AP434">
            <v>49.637</v>
          </cell>
          <cell r="AQ434">
            <v>39</v>
          </cell>
          <cell r="AR434">
            <v>12</v>
          </cell>
          <cell r="AS434" t="str">
            <v xml:space="preserve">5618018    </v>
          </cell>
          <cell r="AT434">
            <v>76</v>
          </cell>
          <cell r="AU434">
            <v>79</v>
          </cell>
          <cell r="AV434">
            <v>48</v>
          </cell>
          <cell r="AW434">
            <v>68</v>
          </cell>
          <cell r="AX434">
            <v>67</v>
          </cell>
          <cell r="AY434">
            <v>338</v>
          </cell>
          <cell r="AZ434" t="str">
            <v xml:space="preserve">5618018    </v>
          </cell>
          <cell r="BA434">
            <v>8</v>
          </cell>
          <cell r="BB434">
            <v>2</v>
          </cell>
          <cell r="BC434">
            <v>0</v>
          </cell>
          <cell r="BD434">
            <v>3</v>
          </cell>
          <cell r="BE434">
            <v>4</v>
          </cell>
          <cell r="BF434">
            <v>17</v>
          </cell>
          <cell r="BG434" t="str">
            <v xml:space="preserve">5618018    </v>
          </cell>
          <cell r="BH434">
            <v>61</v>
          </cell>
          <cell r="BI434">
            <v>17</v>
          </cell>
          <cell r="BJ434">
            <v>5</v>
          </cell>
          <cell r="BK434">
            <v>38</v>
          </cell>
          <cell r="BL434">
            <v>34</v>
          </cell>
          <cell r="BM434">
            <v>155</v>
          </cell>
          <cell r="BN434" t="str">
            <v xml:space="preserve">5618018    </v>
          </cell>
          <cell r="BO434">
            <v>11</v>
          </cell>
          <cell r="BP434">
            <v>6</v>
          </cell>
          <cell r="BQ434">
            <v>6</v>
          </cell>
          <cell r="BU434">
            <v>7</v>
          </cell>
          <cell r="BX434">
            <v>2</v>
          </cell>
          <cell r="BY434">
            <v>14</v>
          </cell>
          <cell r="BZ434">
            <v>2</v>
          </cell>
          <cell r="CH434">
            <v>15</v>
          </cell>
          <cell r="CN434">
            <v>0</v>
          </cell>
          <cell r="DG434">
            <v>1</v>
          </cell>
          <cell r="DH434">
            <v>12</v>
          </cell>
          <cell r="DL434">
            <v>8</v>
          </cell>
          <cell r="DO434">
            <v>6</v>
          </cell>
          <cell r="DQ434">
            <v>7</v>
          </cell>
          <cell r="DR434">
            <v>17</v>
          </cell>
          <cell r="DU434">
            <v>2</v>
          </cell>
          <cell r="DZ434">
            <v>12</v>
          </cell>
          <cell r="EH434">
            <v>15</v>
          </cell>
          <cell r="EU434">
            <v>8</v>
          </cell>
          <cell r="EX434">
            <v>3</v>
          </cell>
          <cell r="FE434">
            <v>23</v>
          </cell>
          <cell r="FQ434">
            <v>14</v>
          </cell>
          <cell r="FR434">
            <v>15</v>
          </cell>
          <cell r="FS434">
            <v>3</v>
          </cell>
          <cell r="FT434">
            <v>1</v>
          </cell>
          <cell r="FV434">
            <v>15</v>
          </cell>
          <cell r="FZ434">
            <v>1</v>
          </cell>
          <cell r="GI434">
            <v>3</v>
          </cell>
          <cell r="GK434">
            <v>0</v>
          </cell>
          <cell r="GR434">
            <v>16</v>
          </cell>
          <cell r="GS434">
            <v>12</v>
          </cell>
          <cell r="GU434">
            <v>11</v>
          </cell>
          <cell r="GW434">
            <v>9</v>
          </cell>
          <cell r="GY434">
            <v>12</v>
          </cell>
          <cell r="GZ434">
            <v>13</v>
          </cell>
          <cell r="HB434">
            <v>3</v>
          </cell>
          <cell r="HE434">
            <v>1</v>
          </cell>
          <cell r="HM434">
            <v>1</v>
          </cell>
          <cell r="HN434">
            <v>1</v>
          </cell>
          <cell r="HQ434">
            <v>18</v>
          </cell>
          <cell r="HS434">
            <v>12</v>
          </cell>
        </row>
        <row r="435">
          <cell r="A435" t="str">
            <v>5611018</v>
          </cell>
          <cell r="B435">
            <v>14</v>
          </cell>
          <cell r="C435">
            <v>2</v>
          </cell>
          <cell r="D435" t="str">
            <v>18</v>
          </cell>
          <cell r="E435"/>
          <cell r="F435"/>
          <cell r="G435" t="str">
            <v>5611018</v>
          </cell>
          <cell r="H435" t="str">
            <v>TESSIE</v>
          </cell>
          <cell r="I435" t="str">
            <v>00/0</v>
          </cell>
          <cell r="J435"/>
          <cell r="K435" t="str">
            <v>B</v>
          </cell>
          <cell r="L435" t="str">
            <v>S</v>
          </cell>
          <cell r="M435">
            <v>699</v>
          </cell>
          <cell r="N435">
            <v>300</v>
          </cell>
          <cell r="O435">
            <v>300</v>
          </cell>
          <cell r="P435">
            <v>11</v>
          </cell>
          <cell r="Q435">
            <v>11</v>
          </cell>
          <cell r="R435">
            <v>9</v>
          </cell>
          <cell r="S435">
            <v>13</v>
          </cell>
          <cell r="T435">
            <v>8820.92</v>
          </cell>
          <cell r="U435">
            <v>94</v>
          </cell>
          <cell r="V435">
            <v>56770.32</v>
          </cell>
          <cell r="W435">
            <v>70012</v>
          </cell>
          <cell r="X435" t="str">
            <v>SAATHI SHOE IND</v>
          </cell>
          <cell r="Y435">
            <v>109</v>
          </cell>
          <cell r="Z435">
            <v>64788.83</v>
          </cell>
          <cell r="AA435">
            <v>312760.93</v>
          </cell>
          <cell r="AB435">
            <v>517</v>
          </cell>
          <cell r="AC435" t="str">
            <v>201650</v>
          </cell>
          <cell r="AD435" t="str">
            <v>201714</v>
          </cell>
          <cell r="AE435">
            <v>385</v>
          </cell>
          <cell r="AF435">
            <v>0</v>
          </cell>
          <cell r="AG435">
            <v>385</v>
          </cell>
          <cell r="AH435" t="str">
            <v>201651</v>
          </cell>
          <cell r="AI435" t="str">
            <v>201733</v>
          </cell>
          <cell r="AJ435">
            <v>611</v>
          </cell>
          <cell r="AK435">
            <v>0</v>
          </cell>
          <cell r="AL435">
            <v>0</v>
          </cell>
          <cell r="AM435">
            <v>0</v>
          </cell>
          <cell r="AN435" t="str">
            <v>-</v>
          </cell>
          <cell r="AO435">
            <v>50.326000000000001</v>
          </cell>
          <cell r="AP435">
            <v>49.637</v>
          </cell>
          <cell r="AQ435">
            <v>37</v>
          </cell>
          <cell r="AR435">
            <v>9</v>
          </cell>
          <cell r="AS435" t="str">
            <v xml:space="preserve">5611018    </v>
          </cell>
          <cell r="AT435">
            <v>118</v>
          </cell>
          <cell r="AU435">
            <v>80</v>
          </cell>
          <cell r="AV435">
            <v>50</v>
          </cell>
          <cell r="AW435">
            <v>79</v>
          </cell>
          <cell r="AX435">
            <v>58</v>
          </cell>
          <cell r="AY435">
            <v>385</v>
          </cell>
          <cell r="AZ435" t="str">
            <v xml:space="preserve">5611018    </v>
          </cell>
          <cell r="BA435">
            <v>5</v>
          </cell>
          <cell r="BB435">
            <v>1</v>
          </cell>
          <cell r="BC435">
            <v>2</v>
          </cell>
          <cell r="BD435">
            <v>4</v>
          </cell>
          <cell r="BE435">
            <v>1</v>
          </cell>
          <cell r="BF435">
            <v>13</v>
          </cell>
          <cell r="BG435" t="str">
            <v xml:space="preserve">5611018    </v>
          </cell>
          <cell r="BH435">
            <v>36</v>
          </cell>
          <cell r="BI435">
            <v>11</v>
          </cell>
          <cell r="BJ435">
            <v>6</v>
          </cell>
          <cell r="BK435">
            <v>22</v>
          </cell>
          <cell r="BL435">
            <v>19</v>
          </cell>
          <cell r="BM435">
            <v>94</v>
          </cell>
          <cell r="BN435" t="str">
            <v xml:space="preserve">5611018    </v>
          </cell>
          <cell r="BO435">
            <v>6</v>
          </cell>
          <cell r="BP435">
            <v>13</v>
          </cell>
          <cell r="BQ435">
            <v>2</v>
          </cell>
          <cell r="BU435">
            <v>12</v>
          </cell>
          <cell r="BX435">
            <v>6</v>
          </cell>
          <cell r="BY435">
            <v>17</v>
          </cell>
          <cell r="BZ435">
            <v>4</v>
          </cell>
          <cell r="CH435">
            <v>26</v>
          </cell>
          <cell r="CM435">
            <v>0</v>
          </cell>
          <cell r="CN435">
            <v>0</v>
          </cell>
          <cell r="DG435">
            <v>16</v>
          </cell>
          <cell r="DH435">
            <v>14</v>
          </cell>
          <cell r="DL435">
            <v>5</v>
          </cell>
          <cell r="DO435">
            <v>1</v>
          </cell>
          <cell r="DQ435">
            <v>13</v>
          </cell>
          <cell r="DR435">
            <v>12</v>
          </cell>
          <cell r="DU435">
            <v>5</v>
          </cell>
          <cell r="DZ435">
            <v>13</v>
          </cell>
          <cell r="EH435">
            <v>17</v>
          </cell>
          <cell r="EU435">
            <v>9</v>
          </cell>
          <cell r="EX435">
            <v>11</v>
          </cell>
          <cell r="FE435">
            <v>16</v>
          </cell>
          <cell r="FQ435">
            <v>14</v>
          </cell>
          <cell r="FR435">
            <v>13</v>
          </cell>
          <cell r="FS435">
            <v>7</v>
          </cell>
          <cell r="FT435">
            <v>5</v>
          </cell>
          <cell r="FV435">
            <v>25</v>
          </cell>
          <cell r="GI435">
            <v>8</v>
          </cell>
          <cell r="GK435">
            <v>0</v>
          </cell>
          <cell r="GR435">
            <v>11</v>
          </cell>
          <cell r="GS435">
            <v>7</v>
          </cell>
          <cell r="GU435">
            <v>8</v>
          </cell>
          <cell r="GW435">
            <v>8</v>
          </cell>
          <cell r="GY435">
            <v>9</v>
          </cell>
          <cell r="GZ435">
            <v>8</v>
          </cell>
          <cell r="HB435">
            <v>8</v>
          </cell>
          <cell r="HE435">
            <v>0</v>
          </cell>
          <cell r="HM435">
            <v>12</v>
          </cell>
          <cell r="HN435">
            <v>11</v>
          </cell>
          <cell r="HP435">
            <v>8</v>
          </cell>
          <cell r="HQ435">
            <v>10</v>
          </cell>
          <cell r="HS435">
            <v>11</v>
          </cell>
        </row>
        <row r="436">
          <cell r="A436" t="str">
            <v>5611530</v>
          </cell>
          <cell r="B436">
            <v>14</v>
          </cell>
          <cell r="C436">
            <v>2</v>
          </cell>
          <cell r="D436" t="str">
            <v>30</v>
          </cell>
          <cell r="E436" t="str">
            <v>*</v>
          </cell>
          <cell r="F436" t="str">
            <v>X599</v>
          </cell>
          <cell r="G436" t="str">
            <v>5611530</v>
          </cell>
          <cell r="H436" t="str">
            <v>TINA</v>
          </cell>
          <cell r="I436" t="str">
            <v>00/0</v>
          </cell>
          <cell r="J436" t="str">
            <v>+</v>
          </cell>
          <cell r="K436" t="str">
            <v>B</v>
          </cell>
          <cell r="L436" t="str">
            <v>D</v>
          </cell>
          <cell r="M436">
            <v>1199</v>
          </cell>
          <cell r="N436">
            <v>507.99</v>
          </cell>
          <cell r="O436">
            <v>596.11</v>
          </cell>
          <cell r="P436">
            <v>0</v>
          </cell>
          <cell r="Q436">
            <v>2</v>
          </cell>
          <cell r="R436">
            <v>0</v>
          </cell>
          <cell r="S436">
            <v>0</v>
          </cell>
          <cell r="T436">
            <v>0</v>
          </cell>
          <cell r="U436">
            <v>3</v>
          </cell>
          <cell r="V436">
            <v>1026.06</v>
          </cell>
          <cell r="W436">
            <v>70008</v>
          </cell>
          <cell r="X436" t="str">
            <v>SININDU ENTERPR</v>
          </cell>
          <cell r="Y436">
            <v>108</v>
          </cell>
          <cell r="Z436">
            <v>92815.81</v>
          </cell>
          <cell r="AA436">
            <v>21786.99</v>
          </cell>
          <cell r="AB436">
            <v>53</v>
          </cell>
          <cell r="AC436" t="str">
            <v>201530</v>
          </cell>
          <cell r="AD436" t="str">
            <v>201535</v>
          </cell>
          <cell r="AE436">
            <v>40</v>
          </cell>
          <cell r="AF436">
            <v>0</v>
          </cell>
          <cell r="AG436">
            <v>40</v>
          </cell>
          <cell r="AH436" t="str">
            <v>201533</v>
          </cell>
          <cell r="AI436" t="str">
            <v>201731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 t="str">
            <v>-</v>
          </cell>
          <cell r="AO436">
            <v>-48.526000000000003</v>
          </cell>
          <cell r="AP436">
            <v>50.283000000000001</v>
          </cell>
          <cell r="AQ436">
            <v>15</v>
          </cell>
          <cell r="AR436">
            <v>0</v>
          </cell>
          <cell r="AS436" t="str">
            <v xml:space="preserve">5611530    </v>
          </cell>
          <cell r="AT436">
            <v>12</v>
          </cell>
          <cell r="AU436">
            <v>5</v>
          </cell>
          <cell r="AV436">
            <v>3</v>
          </cell>
          <cell r="AW436">
            <v>13</v>
          </cell>
          <cell r="AX436">
            <v>7</v>
          </cell>
          <cell r="AY436">
            <v>40</v>
          </cell>
          <cell r="AZ436" t="str">
            <v xml:space="preserve">5611530    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 t="str">
            <v xml:space="preserve">5611530    </v>
          </cell>
          <cell r="BH436">
            <v>1</v>
          </cell>
          <cell r="BI436">
            <v>0</v>
          </cell>
          <cell r="BJ436">
            <v>0</v>
          </cell>
          <cell r="BK436">
            <v>2</v>
          </cell>
          <cell r="BL436">
            <v>0</v>
          </cell>
          <cell r="BM436">
            <v>3</v>
          </cell>
          <cell r="BN436" t="str">
            <v xml:space="preserve">5611530    </v>
          </cell>
          <cell r="BO436">
            <v>0</v>
          </cell>
          <cell r="BP436">
            <v>3</v>
          </cell>
          <cell r="BQ436">
            <v>1</v>
          </cell>
          <cell r="BY436">
            <v>0</v>
          </cell>
          <cell r="CZ436">
            <v>0</v>
          </cell>
          <cell r="DL436">
            <v>0</v>
          </cell>
          <cell r="DP436">
            <v>7</v>
          </cell>
          <cell r="DU436">
            <v>2</v>
          </cell>
          <cell r="EK436">
            <v>3</v>
          </cell>
          <cell r="EX436">
            <v>0</v>
          </cell>
          <cell r="FE436">
            <v>2</v>
          </cell>
          <cell r="FJ436">
            <v>0</v>
          </cell>
          <cell r="FQ436">
            <v>1</v>
          </cell>
          <cell r="FS436">
            <v>1</v>
          </cell>
          <cell r="FU436">
            <v>2</v>
          </cell>
          <cell r="FV436">
            <v>5</v>
          </cell>
          <cell r="FY436">
            <v>0</v>
          </cell>
          <cell r="GB436">
            <v>0</v>
          </cell>
          <cell r="GE436">
            <v>4</v>
          </cell>
          <cell r="GL436">
            <v>1</v>
          </cell>
          <cell r="GS436">
            <v>0</v>
          </cell>
          <cell r="GZ436">
            <v>-1</v>
          </cell>
          <cell r="HA436">
            <v>1</v>
          </cell>
          <cell r="HM436">
            <v>1</v>
          </cell>
          <cell r="HO436">
            <v>7</v>
          </cell>
        </row>
        <row r="437">
          <cell r="A437" t="str">
            <v>5616535</v>
          </cell>
          <cell r="B437">
            <v>14</v>
          </cell>
          <cell r="C437">
            <v>2</v>
          </cell>
          <cell r="D437" t="str">
            <v>35</v>
          </cell>
          <cell r="E437" t="str">
            <v>*</v>
          </cell>
          <cell r="F437" t="str">
            <v>X299</v>
          </cell>
          <cell r="G437" t="str">
            <v>5616535</v>
          </cell>
          <cell r="H437" t="str">
            <v>CHRISTY</v>
          </cell>
          <cell r="I437" t="str">
            <v>00/0</v>
          </cell>
          <cell r="J437" t="str">
            <v>+</v>
          </cell>
          <cell r="K437" t="str">
            <v>B</v>
          </cell>
          <cell r="L437" t="str">
            <v>D</v>
          </cell>
          <cell r="M437">
            <v>999</v>
          </cell>
          <cell r="N437">
            <v>415</v>
          </cell>
          <cell r="O437">
            <v>486.99</v>
          </cell>
          <cell r="P437">
            <v>10</v>
          </cell>
          <cell r="Q437">
            <v>11</v>
          </cell>
          <cell r="R437">
            <v>17</v>
          </cell>
          <cell r="S437">
            <v>8</v>
          </cell>
          <cell r="T437">
            <v>5490.16</v>
          </cell>
          <cell r="U437">
            <v>72</v>
          </cell>
          <cell r="V437">
            <v>45066.9</v>
          </cell>
          <cell r="W437">
            <v>70078</v>
          </cell>
          <cell r="X437" t="str">
            <v>SIRIMAL FOOT WE</v>
          </cell>
          <cell r="Y437">
            <v>378</v>
          </cell>
          <cell r="Z437">
            <v>329036.75</v>
          </cell>
          <cell r="AA437">
            <v>220418.85</v>
          </cell>
          <cell r="AB437">
            <v>260</v>
          </cell>
          <cell r="AC437" t="str">
            <v>201537</v>
          </cell>
          <cell r="AD437" t="str">
            <v>201640</v>
          </cell>
          <cell r="AE437">
            <v>458</v>
          </cell>
          <cell r="AF437">
            <v>0</v>
          </cell>
          <cell r="AG437">
            <v>458</v>
          </cell>
          <cell r="AH437" t="str">
            <v>201538</v>
          </cell>
          <cell r="AI437" t="str">
            <v>201733</v>
          </cell>
          <cell r="AJ437">
            <v>42</v>
          </cell>
          <cell r="AK437">
            <v>0</v>
          </cell>
          <cell r="AL437">
            <v>0</v>
          </cell>
          <cell r="AM437">
            <v>0</v>
          </cell>
          <cell r="AN437" t="str">
            <v>-</v>
          </cell>
          <cell r="AO437">
            <v>33.698999999999998</v>
          </cell>
          <cell r="AP437">
            <v>51.252000000000002</v>
          </cell>
          <cell r="AQ437">
            <v>46</v>
          </cell>
          <cell r="AR437">
            <v>8</v>
          </cell>
          <cell r="AS437" t="str">
            <v xml:space="preserve">5616535    </v>
          </cell>
          <cell r="AT437">
            <v>105</v>
          </cell>
          <cell r="AU437">
            <v>135</v>
          </cell>
          <cell r="AV437">
            <v>41</v>
          </cell>
          <cell r="AW437">
            <v>88</v>
          </cell>
          <cell r="AX437">
            <v>89</v>
          </cell>
          <cell r="AY437">
            <v>458</v>
          </cell>
          <cell r="AZ437" t="str">
            <v xml:space="preserve">5616535    </v>
          </cell>
          <cell r="BA437">
            <v>4</v>
          </cell>
          <cell r="BB437">
            <v>1</v>
          </cell>
          <cell r="BC437">
            <v>2</v>
          </cell>
          <cell r="BD437">
            <v>0</v>
          </cell>
          <cell r="BE437">
            <v>1</v>
          </cell>
          <cell r="BF437">
            <v>8</v>
          </cell>
          <cell r="BG437" t="str">
            <v xml:space="preserve">5616535    </v>
          </cell>
          <cell r="BH437">
            <v>22</v>
          </cell>
          <cell r="BI437">
            <v>9</v>
          </cell>
          <cell r="BJ437">
            <v>13</v>
          </cell>
          <cell r="BK437">
            <v>7</v>
          </cell>
          <cell r="BL437">
            <v>21</v>
          </cell>
          <cell r="BM437">
            <v>72</v>
          </cell>
          <cell r="BN437" t="str">
            <v xml:space="preserve">5616535    </v>
          </cell>
          <cell r="BO437">
            <v>4</v>
          </cell>
          <cell r="BP437">
            <v>5</v>
          </cell>
          <cell r="BQ437">
            <v>11</v>
          </cell>
          <cell r="BR437">
            <v>5</v>
          </cell>
          <cell r="BS437">
            <v>8</v>
          </cell>
          <cell r="BT437">
            <v>0</v>
          </cell>
          <cell r="BU437">
            <v>4</v>
          </cell>
          <cell r="BV437">
            <v>0</v>
          </cell>
          <cell r="BW437">
            <v>0</v>
          </cell>
          <cell r="BX437">
            <v>11</v>
          </cell>
          <cell r="BY437">
            <v>6</v>
          </cell>
          <cell r="BZ437">
            <v>11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27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G437">
            <v>22</v>
          </cell>
          <cell r="DH437">
            <v>11</v>
          </cell>
          <cell r="DI437">
            <v>0</v>
          </cell>
          <cell r="DJ437">
            <v>0</v>
          </cell>
          <cell r="DK437">
            <v>0</v>
          </cell>
          <cell r="DL437">
            <v>7</v>
          </cell>
          <cell r="DM437">
            <v>0</v>
          </cell>
          <cell r="DN437">
            <v>1</v>
          </cell>
          <cell r="DO437">
            <v>0</v>
          </cell>
          <cell r="DP437">
            <v>1</v>
          </cell>
          <cell r="DQ437">
            <v>11</v>
          </cell>
          <cell r="DR437">
            <v>37</v>
          </cell>
          <cell r="DS437">
            <v>0</v>
          </cell>
          <cell r="DT437">
            <v>0</v>
          </cell>
          <cell r="DU437">
            <v>16</v>
          </cell>
          <cell r="DV437">
            <v>0</v>
          </cell>
          <cell r="DW437">
            <v>0</v>
          </cell>
          <cell r="DX437">
            <v>0</v>
          </cell>
          <cell r="DY437">
            <v>15</v>
          </cell>
          <cell r="DZ437">
            <v>37</v>
          </cell>
          <cell r="EA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  <cell r="EJ437">
            <v>0</v>
          </cell>
          <cell r="EK437">
            <v>0</v>
          </cell>
          <cell r="EL437">
            <v>0</v>
          </cell>
          <cell r="EM437">
            <v>0</v>
          </cell>
          <cell r="EN437">
            <v>0</v>
          </cell>
          <cell r="EO437">
            <v>0</v>
          </cell>
          <cell r="EP437">
            <v>0</v>
          </cell>
          <cell r="EQ437">
            <v>0</v>
          </cell>
          <cell r="ER437">
            <v>0</v>
          </cell>
          <cell r="ES437">
            <v>0</v>
          </cell>
          <cell r="ET437">
            <v>0</v>
          </cell>
          <cell r="EU437">
            <v>0</v>
          </cell>
          <cell r="EV437">
            <v>0</v>
          </cell>
          <cell r="EW437">
            <v>0</v>
          </cell>
          <cell r="EX437">
            <v>7</v>
          </cell>
          <cell r="EY437">
            <v>1</v>
          </cell>
          <cell r="EZ437">
            <v>0</v>
          </cell>
          <cell r="FA437">
            <v>0</v>
          </cell>
          <cell r="FB437">
            <v>0</v>
          </cell>
          <cell r="FC437">
            <v>0</v>
          </cell>
          <cell r="FD437">
            <v>1</v>
          </cell>
          <cell r="FE437">
            <v>8</v>
          </cell>
          <cell r="FF437">
            <v>0</v>
          </cell>
          <cell r="FG437">
            <v>0</v>
          </cell>
          <cell r="FH437">
            <v>0</v>
          </cell>
          <cell r="FI437">
            <v>0</v>
          </cell>
          <cell r="FJ437">
            <v>0</v>
          </cell>
          <cell r="FK437">
            <v>0</v>
          </cell>
          <cell r="FL437">
            <v>0</v>
          </cell>
          <cell r="FM437">
            <v>0</v>
          </cell>
          <cell r="FN437">
            <v>0</v>
          </cell>
          <cell r="FO437">
            <v>0</v>
          </cell>
          <cell r="FP437">
            <v>0</v>
          </cell>
          <cell r="FQ437">
            <v>7</v>
          </cell>
          <cell r="FR437">
            <v>18</v>
          </cell>
          <cell r="FS437">
            <v>11</v>
          </cell>
          <cell r="FT437">
            <v>6</v>
          </cell>
          <cell r="FU437">
            <v>0</v>
          </cell>
          <cell r="FV437">
            <v>3</v>
          </cell>
          <cell r="FW437">
            <v>0</v>
          </cell>
          <cell r="FY437">
            <v>9</v>
          </cell>
          <cell r="FZ437">
            <v>0</v>
          </cell>
          <cell r="GA437">
            <v>0</v>
          </cell>
          <cell r="GB437">
            <v>8</v>
          </cell>
          <cell r="GC437">
            <v>0</v>
          </cell>
          <cell r="GD437">
            <v>9</v>
          </cell>
          <cell r="GE437">
            <v>2</v>
          </cell>
          <cell r="GF437">
            <v>0</v>
          </cell>
          <cell r="GH437">
            <v>0</v>
          </cell>
          <cell r="GI437">
            <v>2</v>
          </cell>
          <cell r="GJ437">
            <v>0</v>
          </cell>
          <cell r="GK437">
            <v>0</v>
          </cell>
          <cell r="GL437">
            <v>3</v>
          </cell>
          <cell r="GM437">
            <v>0</v>
          </cell>
          <cell r="GN437">
            <v>0</v>
          </cell>
          <cell r="GO437">
            <v>0</v>
          </cell>
          <cell r="GP437">
            <v>0</v>
          </cell>
          <cell r="GQ437">
            <v>0</v>
          </cell>
          <cell r="GR437">
            <v>12</v>
          </cell>
          <cell r="GS437">
            <v>5</v>
          </cell>
          <cell r="GT437">
            <v>0</v>
          </cell>
          <cell r="GU437">
            <v>3</v>
          </cell>
          <cell r="GV437">
            <v>0</v>
          </cell>
          <cell r="GW437">
            <v>6</v>
          </cell>
          <cell r="GX437">
            <v>0</v>
          </cell>
          <cell r="GY437">
            <v>14</v>
          </cell>
          <cell r="GZ437">
            <v>0</v>
          </cell>
          <cell r="HA437">
            <v>7</v>
          </cell>
          <cell r="HB437">
            <v>34</v>
          </cell>
          <cell r="HC437">
            <v>0</v>
          </cell>
          <cell r="HE437">
            <v>0</v>
          </cell>
          <cell r="HF437">
            <v>0</v>
          </cell>
          <cell r="HI437">
            <v>0</v>
          </cell>
          <cell r="HJ437">
            <v>0</v>
          </cell>
          <cell r="HK437">
            <v>0</v>
          </cell>
          <cell r="HL437">
            <v>0</v>
          </cell>
          <cell r="HM437">
            <v>10</v>
          </cell>
          <cell r="HN437">
            <v>0</v>
          </cell>
          <cell r="HO437">
            <v>0</v>
          </cell>
          <cell r="HP437">
            <v>0</v>
          </cell>
          <cell r="HQ437">
            <v>9</v>
          </cell>
          <cell r="HR437">
            <v>18</v>
          </cell>
          <cell r="HS437">
            <v>8</v>
          </cell>
        </row>
        <row r="438">
          <cell r="A438" t="str">
            <v>5619550</v>
          </cell>
          <cell r="B438">
            <v>14</v>
          </cell>
          <cell r="C438">
            <v>2</v>
          </cell>
          <cell r="D438" t="str">
            <v>50</v>
          </cell>
          <cell r="E438" t="str">
            <v>*</v>
          </cell>
          <cell r="F438" t="str">
            <v>X399</v>
          </cell>
          <cell r="G438" t="str">
            <v>5619550</v>
          </cell>
          <cell r="H438" t="str">
            <v>NALINEE-S</v>
          </cell>
          <cell r="I438" t="str">
            <v>00/0</v>
          </cell>
          <cell r="J438" t="str">
            <v>+</v>
          </cell>
          <cell r="K438" t="str">
            <v>B</v>
          </cell>
          <cell r="L438" t="str">
            <v>D</v>
          </cell>
          <cell r="M438">
            <v>599</v>
          </cell>
          <cell r="N438">
            <v>284.2</v>
          </cell>
          <cell r="O438">
            <v>333.5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70075</v>
          </cell>
          <cell r="X438" t="str">
            <v xml:space="preserve">NEW TEAM       </v>
          </cell>
          <cell r="Y438">
            <v>68</v>
          </cell>
          <cell r="Z438">
            <v>10431.969999999999</v>
          </cell>
          <cell r="AA438">
            <v>1023.94</v>
          </cell>
          <cell r="AB438">
            <v>5</v>
          </cell>
          <cell r="AC438" t="str">
            <v>201443</v>
          </cell>
          <cell r="AD438" t="str">
            <v>201510</v>
          </cell>
          <cell r="AE438">
            <v>24</v>
          </cell>
          <cell r="AF438">
            <v>0</v>
          </cell>
          <cell r="AG438">
            <v>24</v>
          </cell>
          <cell r="AH438" t="str">
            <v>201444</v>
          </cell>
          <cell r="AI438" t="str">
            <v>201725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 t="str">
            <v>-</v>
          </cell>
          <cell r="AO438">
            <v>0</v>
          </cell>
          <cell r="AP438">
            <v>44.323999999999998</v>
          </cell>
          <cell r="AQ438">
            <v>5</v>
          </cell>
          <cell r="AR438">
            <v>0</v>
          </cell>
          <cell r="AS438" t="str">
            <v xml:space="preserve">5619550    </v>
          </cell>
          <cell r="AT438">
            <v>1</v>
          </cell>
          <cell r="AU438">
            <v>10</v>
          </cell>
          <cell r="AV438">
            <v>12</v>
          </cell>
          <cell r="AW438">
            <v>0</v>
          </cell>
          <cell r="AX438">
            <v>1</v>
          </cell>
          <cell r="AY438">
            <v>24</v>
          </cell>
          <cell r="AZ438" t="str">
            <v xml:space="preserve">5619550    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 t="str">
            <v xml:space="preserve">5619550    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 t="str">
            <v xml:space="preserve">5619550    </v>
          </cell>
          <cell r="DP438">
            <v>1</v>
          </cell>
          <cell r="EK438">
            <v>10</v>
          </cell>
          <cell r="ES438">
            <v>0</v>
          </cell>
          <cell r="FQ438">
            <v>1</v>
          </cell>
          <cell r="FR438">
            <v>0</v>
          </cell>
          <cell r="FY438">
            <v>11</v>
          </cell>
          <cell r="HO438">
            <v>1</v>
          </cell>
        </row>
        <row r="439">
          <cell r="A439" t="str">
            <v>6618554</v>
          </cell>
          <cell r="B439">
            <v>14</v>
          </cell>
          <cell r="C439">
            <v>2</v>
          </cell>
          <cell r="D439" t="str">
            <v>54</v>
          </cell>
          <cell r="E439" t="str">
            <v>*</v>
          </cell>
          <cell r="F439" t="str">
            <v>X699</v>
          </cell>
          <cell r="G439" t="str">
            <v>6618554</v>
          </cell>
          <cell r="H439" t="str">
            <v>JULIA LAZER-S</v>
          </cell>
          <cell r="I439" t="str">
            <v>00/0</v>
          </cell>
          <cell r="J439" t="str">
            <v>+</v>
          </cell>
          <cell r="K439" t="str">
            <v>B</v>
          </cell>
          <cell r="L439" t="str">
            <v>D</v>
          </cell>
          <cell r="M439">
            <v>999</v>
          </cell>
          <cell r="N439">
            <v>457.79</v>
          </cell>
          <cell r="O439">
            <v>533.92999999999995</v>
          </cell>
          <cell r="P439">
            <v>0</v>
          </cell>
          <cell r="Q439">
            <v>0</v>
          </cell>
          <cell r="R439">
            <v>0</v>
          </cell>
          <cell r="S439">
            <v>1</v>
          </cell>
          <cell r="T439">
            <v>294.12</v>
          </cell>
          <cell r="U439">
            <v>1</v>
          </cell>
          <cell r="V439">
            <v>-303.32</v>
          </cell>
          <cell r="W439">
            <v>70075</v>
          </cell>
          <cell r="X439" t="str">
            <v xml:space="preserve">NEW TEAM       </v>
          </cell>
          <cell r="Y439">
            <v>42</v>
          </cell>
          <cell r="Z439">
            <v>10194.69</v>
          </cell>
          <cell r="AA439">
            <v>5122.91</v>
          </cell>
          <cell r="AB439">
            <v>42</v>
          </cell>
          <cell r="AC439" t="str">
            <v>201415</v>
          </cell>
          <cell r="AD439" t="str">
            <v>201503</v>
          </cell>
          <cell r="AE439">
            <v>42</v>
          </cell>
          <cell r="AF439">
            <v>0</v>
          </cell>
          <cell r="AG439">
            <v>42</v>
          </cell>
          <cell r="AH439" t="str">
            <v>201417</v>
          </cell>
          <cell r="AI439" t="str">
            <v>201733</v>
          </cell>
          <cell r="AJ439">
            <v>1185</v>
          </cell>
          <cell r="AK439">
            <v>0</v>
          </cell>
          <cell r="AL439">
            <v>0</v>
          </cell>
          <cell r="AM439">
            <v>0</v>
          </cell>
          <cell r="AN439" t="str">
            <v>-</v>
          </cell>
          <cell r="AO439">
            <v>250.92599999999999</v>
          </cell>
          <cell r="AP439">
            <v>46.225999999999999</v>
          </cell>
          <cell r="AQ439">
            <v>4</v>
          </cell>
          <cell r="AR439">
            <v>1</v>
          </cell>
          <cell r="AS439" t="str">
            <v xml:space="preserve">6618554    </v>
          </cell>
          <cell r="AT439">
            <v>0</v>
          </cell>
          <cell r="AU439">
            <v>40</v>
          </cell>
          <cell r="AV439">
            <v>2</v>
          </cell>
          <cell r="AW439">
            <v>0</v>
          </cell>
          <cell r="AX439">
            <v>0</v>
          </cell>
          <cell r="AY439">
            <v>42</v>
          </cell>
          <cell r="AZ439" t="str">
            <v xml:space="preserve">6618554    </v>
          </cell>
          <cell r="BA439">
            <v>0</v>
          </cell>
          <cell r="BB439">
            <v>0</v>
          </cell>
          <cell r="BC439">
            <v>1</v>
          </cell>
          <cell r="BD439">
            <v>0</v>
          </cell>
          <cell r="BE439">
            <v>0</v>
          </cell>
          <cell r="BF439">
            <v>1</v>
          </cell>
          <cell r="BG439" t="str">
            <v xml:space="preserve">6618554    </v>
          </cell>
          <cell r="BH439">
            <v>0</v>
          </cell>
          <cell r="BI439">
            <v>0</v>
          </cell>
          <cell r="BJ439">
            <v>1</v>
          </cell>
          <cell r="BK439">
            <v>0</v>
          </cell>
          <cell r="BL439">
            <v>0</v>
          </cell>
          <cell r="BM439">
            <v>1</v>
          </cell>
          <cell r="BN439" t="str">
            <v xml:space="preserve">6618554    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U439">
            <v>0</v>
          </cell>
          <cell r="BV439">
            <v>0</v>
          </cell>
          <cell r="BX439">
            <v>0</v>
          </cell>
          <cell r="BY439">
            <v>0</v>
          </cell>
          <cell r="BZ439">
            <v>0</v>
          </cell>
          <cell r="CZ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U439">
            <v>3</v>
          </cell>
          <cell r="DV439">
            <v>0</v>
          </cell>
          <cell r="EK439">
            <v>37</v>
          </cell>
          <cell r="EM439">
            <v>0</v>
          </cell>
          <cell r="EP439">
            <v>0</v>
          </cell>
          <cell r="EQ439">
            <v>0</v>
          </cell>
          <cell r="ER439">
            <v>0</v>
          </cell>
          <cell r="ES439">
            <v>0</v>
          </cell>
          <cell r="ET439">
            <v>1</v>
          </cell>
          <cell r="EU439">
            <v>0</v>
          </cell>
          <cell r="EV439">
            <v>0</v>
          </cell>
          <cell r="EW439">
            <v>0</v>
          </cell>
          <cell r="EX439">
            <v>0</v>
          </cell>
          <cell r="EY439">
            <v>0</v>
          </cell>
          <cell r="FC439">
            <v>0</v>
          </cell>
          <cell r="FD439">
            <v>0</v>
          </cell>
          <cell r="FE439">
            <v>0</v>
          </cell>
          <cell r="FK439">
            <v>0</v>
          </cell>
          <cell r="FQ439">
            <v>1</v>
          </cell>
          <cell r="FR439">
            <v>0</v>
          </cell>
          <cell r="FS439">
            <v>0</v>
          </cell>
          <cell r="FT439">
            <v>0</v>
          </cell>
          <cell r="FU439">
            <v>0</v>
          </cell>
          <cell r="FV439">
            <v>0</v>
          </cell>
          <cell r="FY439">
            <v>0</v>
          </cell>
          <cell r="FZ439">
            <v>0</v>
          </cell>
          <cell r="GB439">
            <v>0</v>
          </cell>
          <cell r="GC439">
            <v>0</v>
          </cell>
          <cell r="GD439">
            <v>0</v>
          </cell>
          <cell r="GE439">
            <v>0</v>
          </cell>
          <cell r="GR439">
            <v>0</v>
          </cell>
          <cell r="GS439">
            <v>0</v>
          </cell>
          <cell r="GT439">
            <v>0</v>
          </cell>
          <cell r="GU439">
            <v>0</v>
          </cell>
          <cell r="GV439">
            <v>0</v>
          </cell>
          <cell r="GW439">
            <v>0</v>
          </cell>
          <cell r="GX439">
            <v>0</v>
          </cell>
          <cell r="GY439">
            <v>0</v>
          </cell>
          <cell r="GZ439">
            <v>0</v>
          </cell>
          <cell r="HM439">
            <v>0</v>
          </cell>
          <cell r="HN439">
            <v>0</v>
          </cell>
          <cell r="HO439">
            <v>0</v>
          </cell>
          <cell r="HP439">
            <v>0</v>
          </cell>
          <cell r="HQ439">
            <v>0</v>
          </cell>
          <cell r="HR439">
            <v>0</v>
          </cell>
          <cell r="HS439">
            <v>0</v>
          </cell>
        </row>
        <row r="440">
          <cell r="A440" t="str">
            <v>6613579</v>
          </cell>
          <cell r="B440">
            <v>14</v>
          </cell>
          <cell r="C440">
            <v>2</v>
          </cell>
          <cell r="D440" t="str">
            <v>79</v>
          </cell>
          <cell r="E440" t="str">
            <v>*</v>
          </cell>
          <cell r="F440" t="str">
            <v>X399</v>
          </cell>
          <cell r="G440" t="str">
            <v>6613579</v>
          </cell>
          <cell r="H440" t="str">
            <v>KALAHARI-S</v>
          </cell>
          <cell r="I440" t="str">
            <v>00/0</v>
          </cell>
          <cell r="J440" t="str">
            <v>+</v>
          </cell>
          <cell r="K440" t="str">
            <v>B</v>
          </cell>
          <cell r="L440" t="str">
            <v>D</v>
          </cell>
          <cell r="M440">
            <v>999</v>
          </cell>
          <cell r="N440">
            <v>441</v>
          </cell>
          <cell r="O440">
            <v>517.5</v>
          </cell>
          <cell r="P440">
            <v>7</v>
          </cell>
          <cell r="Q440">
            <v>11</v>
          </cell>
          <cell r="R440">
            <v>11</v>
          </cell>
          <cell r="S440">
            <v>6</v>
          </cell>
          <cell r="T440">
            <v>3454.02</v>
          </cell>
          <cell r="U440">
            <v>53</v>
          </cell>
          <cell r="V440">
            <v>28046.880000000001</v>
          </cell>
          <cell r="W440">
            <v>70078</v>
          </cell>
          <cell r="X440" t="str">
            <v>SIRIMAL FOOT WE</v>
          </cell>
          <cell r="Y440">
            <v>102</v>
          </cell>
          <cell r="Z440">
            <v>87126.41</v>
          </cell>
          <cell r="AA440">
            <v>64477.760000000002</v>
          </cell>
          <cell r="AB440">
            <v>93</v>
          </cell>
          <cell r="AC440" t="str">
            <v>201544</v>
          </cell>
          <cell r="AD440" t="str">
            <v>201731</v>
          </cell>
          <cell r="AE440">
            <v>451</v>
          </cell>
          <cell r="AF440">
            <v>1</v>
          </cell>
          <cell r="AG440">
            <v>452</v>
          </cell>
          <cell r="AH440" t="str">
            <v>201545</v>
          </cell>
          <cell r="AI440" t="str">
            <v>201733</v>
          </cell>
          <cell r="AJ440">
            <v>24</v>
          </cell>
          <cell r="AK440">
            <v>70</v>
          </cell>
          <cell r="AL440">
            <v>0</v>
          </cell>
          <cell r="AM440">
            <v>0</v>
          </cell>
          <cell r="AN440" t="str">
            <v>201736</v>
          </cell>
          <cell r="AO440">
            <v>16.664999999999999</v>
          </cell>
          <cell r="AP440">
            <v>48.198</v>
          </cell>
          <cell r="AQ440">
            <v>43</v>
          </cell>
          <cell r="AR440">
            <v>5</v>
          </cell>
          <cell r="AS440" t="str">
            <v xml:space="preserve">6613579    </v>
          </cell>
          <cell r="AT440">
            <v>136</v>
          </cell>
          <cell r="AU440">
            <v>87</v>
          </cell>
          <cell r="AV440">
            <v>74</v>
          </cell>
          <cell r="AW440">
            <v>108</v>
          </cell>
          <cell r="AX440">
            <v>46</v>
          </cell>
          <cell r="AY440">
            <v>451</v>
          </cell>
          <cell r="AZ440" t="str">
            <v xml:space="preserve">6613579    </v>
          </cell>
          <cell r="BA440">
            <v>4</v>
          </cell>
          <cell r="BB440">
            <v>0</v>
          </cell>
          <cell r="BC440">
            <v>0</v>
          </cell>
          <cell r="BD440">
            <v>1</v>
          </cell>
          <cell r="BE440">
            <v>1</v>
          </cell>
          <cell r="BF440">
            <v>6</v>
          </cell>
          <cell r="BG440" t="str">
            <v xml:space="preserve">6613579    </v>
          </cell>
          <cell r="BH440">
            <v>19</v>
          </cell>
          <cell r="BI440">
            <v>9</v>
          </cell>
          <cell r="BJ440">
            <v>8</v>
          </cell>
          <cell r="BK440">
            <v>9</v>
          </cell>
          <cell r="BL440">
            <v>8</v>
          </cell>
          <cell r="BM440">
            <v>53</v>
          </cell>
          <cell r="BN440" t="str">
            <v xml:space="preserve">6613579    </v>
          </cell>
          <cell r="BO440">
            <v>4</v>
          </cell>
          <cell r="BP440">
            <v>13</v>
          </cell>
          <cell r="BQ440">
            <v>18</v>
          </cell>
          <cell r="BR440">
            <v>42</v>
          </cell>
          <cell r="BS440">
            <v>0</v>
          </cell>
          <cell r="BU440">
            <v>3</v>
          </cell>
          <cell r="BX440">
            <v>18</v>
          </cell>
          <cell r="BY440">
            <v>18</v>
          </cell>
          <cell r="BZ440">
            <v>13</v>
          </cell>
          <cell r="DD440">
            <v>-23</v>
          </cell>
          <cell r="DH440">
            <v>6</v>
          </cell>
          <cell r="DL440">
            <v>4</v>
          </cell>
          <cell r="DM440">
            <v>4</v>
          </cell>
          <cell r="DN440">
            <v>3</v>
          </cell>
          <cell r="DQ440">
            <v>14</v>
          </cell>
          <cell r="DR440">
            <v>19</v>
          </cell>
          <cell r="DU440">
            <v>11</v>
          </cell>
          <cell r="DY440">
            <v>4</v>
          </cell>
          <cell r="DZ440">
            <v>15</v>
          </cell>
          <cell r="EK440">
            <v>7</v>
          </cell>
          <cell r="EU440">
            <v>5</v>
          </cell>
          <cell r="EV440">
            <v>2</v>
          </cell>
          <cell r="EX440">
            <v>0</v>
          </cell>
          <cell r="FE440">
            <v>26</v>
          </cell>
          <cell r="FF440">
            <v>7</v>
          </cell>
          <cell r="FQ440">
            <v>21</v>
          </cell>
          <cell r="FR440">
            <v>5</v>
          </cell>
          <cell r="FS440">
            <v>5</v>
          </cell>
          <cell r="FT440">
            <v>8</v>
          </cell>
          <cell r="FU440">
            <v>19</v>
          </cell>
          <cell r="FV440">
            <v>8</v>
          </cell>
          <cell r="FY440">
            <v>8</v>
          </cell>
          <cell r="GB440">
            <v>14</v>
          </cell>
          <cell r="GC440">
            <v>10</v>
          </cell>
          <cell r="GD440">
            <v>5</v>
          </cell>
          <cell r="GE440">
            <v>1</v>
          </cell>
          <cell r="GL440">
            <v>8</v>
          </cell>
          <cell r="GR440">
            <v>0</v>
          </cell>
          <cell r="GS440">
            <v>16</v>
          </cell>
          <cell r="GU440">
            <v>0</v>
          </cell>
          <cell r="GZ440">
            <v>2</v>
          </cell>
          <cell r="HB440">
            <v>26</v>
          </cell>
          <cell r="HC440">
            <v>0</v>
          </cell>
          <cell r="HK440">
            <v>0</v>
          </cell>
          <cell r="HM440">
            <v>10</v>
          </cell>
          <cell r="HN440">
            <v>0</v>
          </cell>
          <cell r="HP440">
            <v>6</v>
          </cell>
          <cell r="HQ440">
            <v>14</v>
          </cell>
          <cell r="HR440">
            <v>7</v>
          </cell>
          <cell r="HS440">
            <v>9</v>
          </cell>
        </row>
        <row r="441">
          <cell r="A441" t="str">
            <v>5614079</v>
          </cell>
          <cell r="B441">
            <v>14</v>
          </cell>
          <cell r="C441">
            <v>2</v>
          </cell>
          <cell r="D441" t="str">
            <v>79</v>
          </cell>
          <cell r="E441"/>
          <cell r="F441"/>
          <cell r="G441" t="str">
            <v>5614079</v>
          </cell>
          <cell r="H441" t="str">
            <v>ASANKA</v>
          </cell>
          <cell r="I441" t="str">
            <v>00/0</v>
          </cell>
          <cell r="J441"/>
          <cell r="K441" t="str">
            <v>B</v>
          </cell>
          <cell r="L441" t="str">
            <v>N</v>
          </cell>
          <cell r="M441">
            <v>699</v>
          </cell>
          <cell r="N441">
            <v>310</v>
          </cell>
          <cell r="O441">
            <v>363.78</v>
          </cell>
          <cell r="P441">
            <v>53</v>
          </cell>
          <cell r="Q441">
            <v>75</v>
          </cell>
          <cell r="R441">
            <v>85</v>
          </cell>
          <cell r="S441">
            <v>62</v>
          </cell>
          <cell r="T441">
            <v>40309.82</v>
          </cell>
          <cell r="U441">
            <v>436</v>
          </cell>
          <cell r="V441">
            <v>265269.61</v>
          </cell>
          <cell r="W441">
            <v>70075</v>
          </cell>
          <cell r="X441" t="str">
            <v xml:space="preserve">NEW TEAM       </v>
          </cell>
          <cell r="Y441">
            <v>0</v>
          </cell>
          <cell r="Z441">
            <v>0</v>
          </cell>
          <cell r="AA441">
            <v>644529.36</v>
          </cell>
          <cell r="AB441">
            <v>1062</v>
          </cell>
          <cell r="AC441" t="str">
            <v>201707</v>
          </cell>
          <cell r="AD441" t="str">
            <v>201733</v>
          </cell>
          <cell r="AE441">
            <v>816</v>
          </cell>
          <cell r="AF441">
            <v>144</v>
          </cell>
          <cell r="AG441">
            <v>960</v>
          </cell>
          <cell r="AH441" t="str">
            <v>201709</v>
          </cell>
          <cell r="AI441" t="str">
            <v>201733</v>
          </cell>
          <cell r="AJ441">
            <v>892</v>
          </cell>
          <cell r="AK441">
            <v>0</v>
          </cell>
          <cell r="AL441">
            <v>0</v>
          </cell>
          <cell r="AM441">
            <v>0</v>
          </cell>
          <cell r="AN441" t="str">
            <v>-</v>
          </cell>
          <cell r="AO441">
            <v>49.048000000000002</v>
          </cell>
          <cell r="AP441">
            <v>47.957999999999998</v>
          </cell>
          <cell r="AQ441">
            <v>58</v>
          </cell>
          <cell r="AR441">
            <v>29</v>
          </cell>
          <cell r="AS441" t="str">
            <v xml:space="preserve">5614079    </v>
          </cell>
          <cell r="AT441">
            <v>153</v>
          </cell>
          <cell r="AU441">
            <v>172</v>
          </cell>
          <cell r="AV441">
            <v>206</v>
          </cell>
          <cell r="AW441">
            <v>190</v>
          </cell>
          <cell r="AX441">
            <v>114</v>
          </cell>
          <cell r="AY441">
            <v>835</v>
          </cell>
          <cell r="AZ441" t="str">
            <v xml:space="preserve">5614079    </v>
          </cell>
          <cell r="BA441">
            <v>20</v>
          </cell>
          <cell r="BB441">
            <v>9</v>
          </cell>
          <cell r="BC441">
            <v>11</v>
          </cell>
          <cell r="BD441">
            <v>16</v>
          </cell>
          <cell r="BE441">
            <v>6</v>
          </cell>
          <cell r="BF441">
            <v>62</v>
          </cell>
          <cell r="BG441" t="str">
            <v xml:space="preserve">5614079    </v>
          </cell>
          <cell r="BH441">
            <v>151</v>
          </cell>
          <cell r="BI441">
            <v>54</v>
          </cell>
          <cell r="BJ441">
            <v>61</v>
          </cell>
          <cell r="BK441">
            <v>123</v>
          </cell>
          <cell r="BL441">
            <v>47</v>
          </cell>
          <cell r="BM441">
            <v>436</v>
          </cell>
          <cell r="BN441" t="str">
            <v xml:space="preserve">5614079    </v>
          </cell>
          <cell r="BO441">
            <v>14</v>
          </cell>
          <cell r="BP441">
            <v>20</v>
          </cell>
          <cell r="BQ441">
            <v>23</v>
          </cell>
          <cell r="BR441">
            <v>0</v>
          </cell>
          <cell r="BS441">
            <v>0</v>
          </cell>
          <cell r="BT441">
            <v>0</v>
          </cell>
          <cell r="BU441">
            <v>17</v>
          </cell>
          <cell r="BV441">
            <v>0</v>
          </cell>
          <cell r="BW441">
            <v>0</v>
          </cell>
          <cell r="BX441">
            <v>14</v>
          </cell>
          <cell r="BY441">
            <v>10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15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G441">
            <v>2</v>
          </cell>
          <cell r="DH441">
            <v>14</v>
          </cell>
          <cell r="DI441">
            <v>15</v>
          </cell>
          <cell r="DJ441">
            <v>0</v>
          </cell>
          <cell r="DK441">
            <v>0</v>
          </cell>
          <cell r="DL441">
            <v>12</v>
          </cell>
          <cell r="DM441">
            <v>25</v>
          </cell>
          <cell r="DN441">
            <v>17</v>
          </cell>
          <cell r="DO441">
            <v>9</v>
          </cell>
          <cell r="DP441">
            <v>9</v>
          </cell>
          <cell r="DQ441">
            <v>15</v>
          </cell>
          <cell r="DR441">
            <v>17</v>
          </cell>
          <cell r="DS441">
            <v>0</v>
          </cell>
          <cell r="DT441">
            <v>0</v>
          </cell>
          <cell r="DU441">
            <v>12</v>
          </cell>
          <cell r="DV441">
            <v>0</v>
          </cell>
          <cell r="DW441">
            <v>0</v>
          </cell>
          <cell r="DX441">
            <v>10</v>
          </cell>
          <cell r="DY441">
            <v>10</v>
          </cell>
          <cell r="DZ441">
            <v>10</v>
          </cell>
          <cell r="EA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6</v>
          </cell>
          <cell r="EI441">
            <v>0</v>
          </cell>
          <cell r="EJ441">
            <v>0</v>
          </cell>
          <cell r="EK441">
            <v>0</v>
          </cell>
          <cell r="EL441">
            <v>0</v>
          </cell>
          <cell r="EM441">
            <v>0</v>
          </cell>
          <cell r="EN441">
            <v>0</v>
          </cell>
          <cell r="EO441">
            <v>0</v>
          </cell>
          <cell r="EP441">
            <v>0</v>
          </cell>
          <cell r="EQ441">
            <v>12</v>
          </cell>
          <cell r="ER441">
            <v>11</v>
          </cell>
          <cell r="ES441">
            <v>21</v>
          </cell>
          <cell r="ET441">
            <v>12</v>
          </cell>
          <cell r="EU441">
            <v>14</v>
          </cell>
          <cell r="EV441">
            <v>10</v>
          </cell>
          <cell r="EW441">
            <v>13</v>
          </cell>
          <cell r="EX441">
            <v>16</v>
          </cell>
          <cell r="EY441">
            <v>12</v>
          </cell>
          <cell r="EZ441">
            <v>0</v>
          </cell>
          <cell r="FA441">
            <v>0</v>
          </cell>
          <cell r="FB441">
            <v>0</v>
          </cell>
          <cell r="FC441">
            <v>13</v>
          </cell>
          <cell r="FD441">
            <v>0</v>
          </cell>
          <cell r="FE441">
            <v>20</v>
          </cell>
          <cell r="FF441">
            <v>14</v>
          </cell>
          <cell r="FG441">
            <v>0</v>
          </cell>
          <cell r="FH441">
            <v>11</v>
          </cell>
          <cell r="FI441">
            <v>0</v>
          </cell>
          <cell r="FJ441">
            <v>0</v>
          </cell>
          <cell r="FK441">
            <v>0</v>
          </cell>
          <cell r="FL441">
            <v>0</v>
          </cell>
          <cell r="FM441">
            <v>0</v>
          </cell>
          <cell r="FN441">
            <v>0</v>
          </cell>
          <cell r="FO441">
            <v>0</v>
          </cell>
          <cell r="FP441">
            <v>0</v>
          </cell>
          <cell r="FQ441">
            <v>13</v>
          </cell>
          <cell r="FR441">
            <v>17</v>
          </cell>
          <cell r="FS441">
            <v>0</v>
          </cell>
          <cell r="FT441">
            <v>21</v>
          </cell>
          <cell r="FU441">
            <v>0</v>
          </cell>
          <cell r="FV441">
            <v>27</v>
          </cell>
          <cell r="FW441">
            <v>0</v>
          </cell>
          <cell r="FY441">
            <v>11</v>
          </cell>
          <cell r="FZ441">
            <v>12</v>
          </cell>
          <cell r="GA441">
            <v>0</v>
          </cell>
          <cell r="GB441">
            <v>17</v>
          </cell>
          <cell r="GC441">
            <v>17</v>
          </cell>
          <cell r="GD441">
            <v>13</v>
          </cell>
          <cell r="GE441">
            <v>12</v>
          </cell>
          <cell r="GF441">
            <v>0</v>
          </cell>
          <cell r="GG441">
            <v>0</v>
          </cell>
          <cell r="GH441">
            <v>0</v>
          </cell>
          <cell r="GI441">
            <v>19</v>
          </cell>
          <cell r="GJ441">
            <v>0</v>
          </cell>
          <cell r="GK441">
            <v>0</v>
          </cell>
          <cell r="GL441">
            <v>0</v>
          </cell>
          <cell r="GM441">
            <v>0</v>
          </cell>
          <cell r="GN441">
            <v>0</v>
          </cell>
          <cell r="GO441">
            <v>0</v>
          </cell>
          <cell r="GP441">
            <v>0</v>
          </cell>
          <cell r="GQ441">
            <v>0</v>
          </cell>
          <cell r="GR441">
            <v>0</v>
          </cell>
          <cell r="GS441">
            <v>0</v>
          </cell>
          <cell r="GT441">
            <v>0</v>
          </cell>
          <cell r="GU441">
            <v>15</v>
          </cell>
          <cell r="GV441">
            <v>0</v>
          </cell>
          <cell r="GW441">
            <v>12</v>
          </cell>
          <cell r="GX441">
            <v>0</v>
          </cell>
          <cell r="GY441">
            <v>10</v>
          </cell>
          <cell r="GZ441">
            <v>13</v>
          </cell>
          <cell r="HA441">
            <v>0</v>
          </cell>
          <cell r="HB441">
            <v>12</v>
          </cell>
          <cell r="HC441">
            <v>13</v>
          </cell>
          <cell r="HE441">
            <v>0</v>
          </cell>
          <cell r="HF441">
            <v>0</v>
          </cell>
          <cell r="HI441">
            <v>0</v>
          </cell>
          <cell r="HJ441">
            <v>0</v>
          </cell>
          <cell r="HK441">
            <v>0</v>
          </cell>
          <cell r="HL441">
            <v>0</v>
          </cell>
          <cell r="HM441">
            <v>13</v>
          </cell>
          <cell r="HN441">
            <v>13</v>
          </cell>
          <cell r="HO441">
            <v>8</v>
          </cell>
          <cell r="HP441">
            <v>8</v>
          </cell>
          <cell r="HQ441">
            <v>14</v>
          </cell>
          <cell r="HR441">
            <v>14</v>
          </cell>
          <cell r="HS441">
            <v>20</v>
          </cell>
        </row>
        <row r="442">
          <cell r="A442" t="str">
            <v>5616079</v>
          </cell>
          <cell r="B442">
            <v>14</v>
          </cell>
          <cell r="C442">
            <v>2</v>
          </cell>
          <cell r="D442" t="str">
            <v>79</v>
          </cell>
          <cell r="E442"/>
          <cell r="F442"/>
          <cell r="G442" t="str">
            <v>5616079</v>
          </cell>
          <cell r="H442" t="str">
            <v>ASANKA</v>
          </cell>
          <cell r="I442" t="str">
            <v>00/0</v>
          </cell>
          <cell r="J442"/>
          <cell r="K442" t="str">
            <v>B</v>
          </cell>
          <cell r="L442" t="str">
            <v>N</v>
          </cell>
          <cell r="M442">
            <v>699</v>
          </cell>
          <cell r="N442">
            <v>310</v>
          </cell>
          <cell r="O442">
            <v>363.78</v>
          </cell>
          <cell r="P442">
            <v>45</v>
          </cell>
          <cell r="Q442">
            <v>34</v>
          </cell>
          <cell r="R442">
            <v>26</v>
          </cell>
          <cell r="S442">
            <v>42</v>
          </cell>
          <cell r="T442">
            <v>27815.83</v>
          </cell>
          <cell r="U442">
            <v>267</v>
          </cell>
          <cell r="V442">
            <v>163107.70000000001</v>
          </cell>
          <cell r="W442">
            <v>70075</v>
          </cell>
          <cell r="X442" t="str">
            <v xml:space="preserve">NEW TEAM       </v>
          </cell>
          <cell r="Y442">
            <v>0</v>
          </cell>
          <cell r="Z442">
            <v>0</v>
          </cell>
          <cell r="AA442">
            <v>414394.51</v>
          </cell>
          <cell r="AB442">
            <v>678</v>
          </cell>
          <cell r="AC442" t="str">
            <v>201706</v>
          </cell>
          <cell r="AD442" t="str">
            <v>201727</v>
          </cell>
          <cell r="AE442">
            <v>599</v>
          </cell>
          <cell r="AF442">
            <v>0</v>
          </cell>
          <cell r="AG442">
            <v>599</v>
          </cell>
          <cell r="AH442" t="str">
            <v>201708</v>
          </cell>
          <cell r="AI442" t="str">
            <v>201733</v>
          </cell>
          <cell r="AJ442">
            <v>808</v>
          </cell>
          <cell r="AK442">
            <v>200</v>
          </cell>
          <cell r="AL442">
            <v>0</v>
          </cell>
          <cell r="AM442">
            <v>0</v>
          </cell>
          <cell r="AN442" t="str">
            <v>201735</v>
          </cell>
          <cell r="AO442">
            <v>49.253999999999998</v>
          </cell>
          <cell r="AP442">
            <v>47.957999999999998</v>
          </cell>
          <cell r="AQ442">
            <v>56</v>
          </cell>
          <cell r="AR442">
            <v>25</v>
          </cell>
          <cell r="AS442" t="str">
            <v xml:space="preserve">5616079    </v>
          </cell>
          <cell r="AT442">
            <v>93</v>
          </cell>
          <cell r="AU442">
            <v>147</v>
          </cell>
          <cell r="AV442">
            <v>170</v>
          </cell>
          <cell r="AW442">
            <v>120</v>
          </cell>
          <cell r="AX442">
            <v>69</v>
          </cell>
          <cell r="AY442">
            <v>599</v>
          </cell>
          <cell r="AZ442" t="str">
            <v xml:space="preserve">5616079    </v>
          </cell>
          <cell r="BA442">
            <v>14</v>
          </cell>
          <cell r="BB442">
            <v>4</v>
          </cell>
          <cell r="BC442">
            <v>10</v>
          </cell>
          <cell r="BD442">
            <v>10</v>
          </cell>
          <cell r="BE442">
            <v>4</v>
          </cell>
          <cell r="BF442">
            <v>42</v>
          </cell>
          <cell r="BG442" t="str">
            <v xml:space="preserve">5616079    </v>
          </cell>
          <cell r="BH442">
            <v>93</v>
          </cell>
          <cell r="BI442">
            <v>27</v>
          </cell>
          <cell r="BJ442">
            <v>53</v>
          </cell>
          <cell r="BK442">
            <v>87</v>
          </cell>
          <cell r="BL442">
            <v>7</v>
          </cell>
          <cell r="BM442">
            <v>267</v>
          </cell>
          <cell r="BN442" t="str">
            <v xml:space="preserve">5616079    </v>
          </cell>
          <cell r="BO442">
            <v>10</v>
          </cell>
          <cell r="BP442">
            <v>0</v>
          </cell>
          <cell r="BQ442">
            <v>10</v>
          </cell>
          <cell r="BR442">
            <v>0</v>
          </cell>
          <cell r="BS442">
            <v>0</v>
          </cell>
          <cell r="BT442">
            <v>0</v>
          </cell>
          <cell r="BU442">
            <v>8</v>
          </cell>
          <cell r="BV442">
            <v>0</v>
          </cell>
          <cell r="BW442">
            <v>0</v>
          </cell>
          <cell r="BX442">
            <v>13</v>
          </cell>
          <cell r="BY442">
            <v>11</v>
          </cell>
          <cell r="BZ442">
            <v>4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7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G442">
            <v>1</v>
          </cell>
          <cell r="DH442">
            <v>16</v>
          </cell>
          <cell r="DI442">
            <v>12</v>
          </cell>
          <cell r="DJ442">
            <v>0</v>
          </cell>
          <cell r="DK442">
            <v>0</v>
          </cell>
          <cell r="DL442">
            <v>0</v>
          </cell>
          <cell r="DM442">
            <v>14</v>
          </cell>
          <cell r="DN442">
            <v>8</v>
          </cell>
          <cell r="DO442">
            <v>23</v>
          </cell>
          <cell r="DP442">
            <v>6</v>
          </cell>
          <cell r="DQ442">
            <v>13</v>
          </cell>
          <cell r="DR442">
            <v>11</v>
          </cell>
          <cell r="DS442">
            <v>0</v>
          </cell>
          <cell r="DT442">
            <v>0</v>
          </cell>
          <cell r="DU442">
            <v>12</v>
          </cell>
          <cell r="DV442">
            <v>0</v>
          </cell>
          <cell r="DW442">
            <v>0</v>
          </cell>
          <cell r="DX442">
            <v>10</v>
          </cell>
          <cell r="DY442">
            <v>9</v>
          </cell>
          <cell r="DZ442">
            <v>12</v>
          </cell>
          <cell r="EA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7</v>
          </cell>
          <cell r="EI442">
            <v>0</v>
          </cell>
          <cell r="EJ442">
            <v>0</v>
          </cell>
          <cell r="EK442">
            <v>0</v>
          </cell>
          <cell r="EL442">
            <v>0</v>
          </cell>
          <cell r="EM442">
            <v>0</v>
          </cell>
          <cell r="EN442">
            <v>0</v>
          </cell>
          <cell r="EO442">
            <v>0</v>
          </cell>
          <cell r="EP442">
            <v>0</v>
          </cell>
          <cell r="EQ442">
            <v>8</v>
          </cell>
          <cell r="ER442">
            <v>13</v>
          </cell>
          <cell r="ES442">
            <v>15</v>
          </cell>
          <cell r="ET442">
            <v>10</v>
          </cell>
          <cell r="EU442">
            <v>12</v>
          </cell>
          <cell r="EV442">
            <v>12</v>
          </cell>
          <cell r="EW442">
            <v>12</v>
          </cell>
          <cell r="EX442">
            <v>15</v>
          </cell>
          <cell r="EY442">
            <v>8</v>
          </cell>
          <cell r="EZ442">
            <v>0</v>
          </cell>
          <cell r="FA442">
            <v>0</v>
          </cell>
          <cell r="FB442">
            <v>0</v>
          </cell>
          <cell r="FC442">
            <v>15</v>
          </cell>
          <cell r="FD442">
            <v>0</v>
          </cell>
          <cell r="FE442">
            <v>16</v>
          </cell>
          <cell r="FF442">
            <v>9</v>
          </cell>
          <cell r="FG442">
            <v>0</v>
          </cell>
          <cell r="FH442">
            <v>11</v>
          </cell>
          <cell r="FI442">
            <v>0</v>
          </cell>
          <cell r="FJ442">
            <v>0</v>
          </cell>
          <cell r="FK442">
            <v>0</v>
          </cell>
          <cell r="FL442">
            <v>0</v>
          </cell>
          <cell r="FM442">
            <v>0</v>
          </cell>
          <cell r="FN442">
            <v>0</v>
          </cell>
          <cell r="FO442">
            <v>0</v>
          </cell>
          <cell r="FP442">
            <v>0</v>
          </cell>
          <cell r="FQ442">
            <v>6</v>
          </cell>
          <cell r="FR442">
            <v>12</v>
          </cell>
          <cell r="FS442">
            <v>0</v>
          </cell>
          <cell r="FT442">
            <v>11</v>
          </cell>
          <cell r="FU442">
            <v>0</v>
          </cell>
          <cell r="FV442">
            <v>22</v>
          </cell>
          <cell r="FW442">
            <v>0</v>
          </cell>
          <cell r="FY442">
            <v>9</v>
          </cell>
          <cell r="FZ442">
            <v>7</v>
          </cell>
          <cell r="GA442">
            <v>0</v>
          </cell>
          <cell r="GB442">
            <v>12</v>
          </cell>
          <cell r="GC442">
            <v>8</v>
          </cell>
          <cell r="GD442">
            <v>7</v>
          </cell>
          <cell r="GE442">
            <v>12</v>
          </cell>
          <cell r="GF442">
            <v>0</v>
          </cell>
          <cell r="GG442">
            <v>0</v>
          </cell>
          <cell r="GH442">
            <v>0</v>
          </cell>
          <cell r="GI442">
            <v>5</v>
          </cell>
          <cell r="GJ442">
            <v>0</v>
          </cell>
          <cell r="GK442">
            <v>0</v>
          </cell>
          <cell r="GL442">
            <v>0</v>
          </cell>
          <cell r="GM442">
            <v>0</v>
          </cell>
          <cell r="GN442">
            <v>0</v>
          </cell>
          <cell r="GO442">
            <v>0</v>
          </cell>
          <cell r="GP442">
            <v>0</v>
          </cell>
          <cell r="GQ442">
            <v>0</v>
          </cell>
          <cell r="GR442">
            <v>0</v>
          </cell>
          <cell r="GS442">
            <v>0</v>
          </cell>
          <cell r="GT442">
            <v>0</v>
          </cell>
          <cell r="GU442">
            <v>0</v>
          </cell>
          <cell r="GV442">
            <v>0</v>
          </cell>
          <cell r="GW442">
            <v>11</v>
          </cell>
          <cell r="GX442">
            <v>0</v>
          </cell>
          <cell r="GY442">
            <v>6</v>
          </cell>
          <cell r="GZ442">
            <v>11</v>
          </cell>
          <cell r="HA442">
            <v>0</v>
          </cell>
          <cell r="HB442">
            <v>14</v>
          </cell>
          <cell r="HC442">
            <v>0</v>
          </cell>
          <cell r="HE442">
            <v>0</v>
          </cell>
          <cell r="HF442">
            <v>0</v>
          </cell>
          <cell r="HI442">
            <v>0</v>
          </cell>
          <cell r="HJ442">
            <v>0</v>
          </cell>
          <cell r="HK442">
            <v>0</v>
          </cell>
          <cell r="HL442">
            <v>0</v>
          </cell>
          <cell r="HM442">
            <v>6</v>
          </cell>
          <cell r="HN442">
            <v>10</v>
          </cell>
          <cell r="HO442">
            <v>12</v>
          </cell>
          <cell r="HP442">
            <v>5</v>
          </cell>
          <cell r="HQ442">
            <v>8</v>
          </cell>
          <cell r="HR442">
            <v>12</v>
          </cell>
          <cell r="HS442">
            <v>11</v>
          </cell>
        </row>
        <row r="443">
          <cell r="A443" t="str">
            <v>5616080</v>
          </cell>
          <cell r="B443">
            <v>14</v>
          </cell>
          <cell r="C443">
            <v>2</v>
          </cell>
          <cell r="D443" t="str">
            <v>80</v>
          </cell>
          <cell r="E443"/>
          <cell r="F443"/>
          <cell r="G443" t="str">
            <v>5616080</v>
          </cell>
          <cell r="H443" t="str">
            <v>RAVINI</v>
          </cell>
          <cell r="I443" t="str">
            <v>00/0</v>
          </cell>
          <cell r="J443"/>
          <cell r="K443" t="str">
            <v>B</v>
          </cell>
          <cell r="L443" t="str">
            <v>N</v>
          </cell>
          <cell r="M443">
            <v>799</v>
          </cell>
          <cell r="N443">
            <v>341.28</v>
          </cell>
          <cell r="O443">
            <v>398.98</v>
          </cell>
          <cell r="P443">
            <v>12</v>
          </cell>
          <cell r="Q443">
            <v>24</v>
          </cell>
          <cell r="R443">
            <v>9</v>
          </cell>
          <cell r="S443">
            <v>9</v>
          </cell>
          <cell r="T443">
            <v>6849.13</v>
          </cell>
          <cell r="U443">
            <v>84</v>
          </cell>
          <cell r="V443">
            <v>60754.69</v>
          </cell>
          <cell r="W443">
            <v>70075</v>
          </cell>
          <cell r="X443" t="str">
            <v xml:space="preserve">NEW TEAM       </v>
          </cell>
          <cell r="Y443">
            <v>0</v>
          </cell>
          <cell r="Z443">
            <v>0</v>
          </cell>
          <cell r="AA443">
            <v>256049.71</v>
          </cell>
          <cell r="AB443">
            <v>358</v>
          </cell>
          <cell r="AC443" t="str">
            <v>201705</v>
          </cell>
          <cell r="AD443" t="str">
            <v>201708</v>
          </cell>
          <cell r="AE443">
            <v>269</v>
          </cell>
          <cell r="AF443">
            <v>3</v>
          </cell>
          <cell r="AG443">
            <v>272</v>
          </cell>
          <cell r="AH443" t="str">
            <v>201706</v>
          </cell>
          <cell r="AI443" t="str">
            <v>201733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 t="str">
            <v>-</v>
          </cell>
          <cell r="AO443">
            <v>52.814</v>
          </cell>
          <cell r="AP443">
            <v>49.877000000000002</v>
          </cell>
          <cell r="AQ443">
            <v>38</v>
          </cell>
          <cell r="AR443">
            <v>8</v>
          </cell>
          <cell r="AS443" t="str">
            <v xml:space="preserve">5616080    </v>
          </cell>
          <cell r="AT443">
            <v>12</v>
          </cell>
          <cell r="AU443">
            <v>63</v>
          </cell>
          <cell r="AV443">
            <v>56</v>
          </cell>
          <cell r="AW443">
            <v>76</v>
          </cell>
          <cell r="AX443">
            <v>62</v>
          </cell>
          <cell r="AY443">
            <v>269</v>
          </cell>
          <cell r="AZ443" t="str">
            <v xml:space="preserve">5616080    </v>
          </cell>
          <cell r="BA443">
            <v>0</v>
          </cell>
          <cell r="BB443">
            <v>3</v>
          </cell>
          <cell r="BC443">
            <v>1</v>
          </cell>
          <cell r="BD443">
            <v>5</v>
          </cell>
          <cell r="BE443">
            <v>0</v>
          </cell>
          <cell r="BF443">
            <v>9</v>
          </cell>
          <cell r="BG443" t="str">
            <v xml:space="preserve">5616080    </v>
          </cell>
          <cell r="BH443">
            <v>4</v>
          </cell>
          <cell r="BI443">
            <v>21</v>
          </cell>
          <cell r="BJ443">
            <v>24</v>
          </cell>
          <cell r="BK443">
            <v>19</v>
          </cell>
          <cell r="BL443">
            <v>16</v>
          </cell>
          <cell r="BM443">
            <v>84</v>
          </cell>
          <cell r="BN443" t="str">
            <v xml:space="preserve">5616080    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5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H443">
            <v>0</v>
          </cell>
          <cell r="DI443">
            <v>12</v>
          </cell>
          <cell r="DJ443">
            <v>0</v>
          </cell>
          <cell r="DK443">
            <v>0</v>
          </cell>
          <cell r="DL443">
            <v>0</v>
          </cell>
          <cell r="DM443">
            <v>13</v>
          </cell>
          <cell r="DN443">
            <v>4</v>
          </cell>
          <cell r="DO443">
            <v>0</v>
          </cell>
          <cell r="DP443">
            <v>7</v>
          </cell>
          <cell r="DQ443">
            <v>7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9</v>
          </cell>
          <cell r="DY443">
            <v>9</v>
          </cell>
          <cell r="DZ443">
            <v>0</v>
          </cell>
          <cell r="EA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9</v>
          </cell>
          <cell r="EI443">
            <v>0</v>
          </cell>
          <cell r="EJ443">
            <v>0</v>
          </cell>
          <cell r="EK443">
            <v>0</v>
          </cell>
          <cell r="EL443">
            <v>0</v>
          </cell>
          <cell r="EM443">
            <v>0</v>
          </cell>
          <cell r="EN443">
            <v>0</v>
          </cell>
          <cell r="EO443">
            <v>0</v>
          </cell>
          <cell r="EP443">
            <v>0</v>
          </cell>
          <cell r="EQ443">
            <v>6</v>
          </cell>
          <cell r="ER443">
            <v>3</v>
          </cell>
          <cell r="ES443">
            <v>0</v>
          </cell>
          <cell r="ET443">
            <v>10</v>
          </cell>
          <cell r="EU443">
            <v>3</v>
          </cell>
          <cell r="EV443">
            <v>11</v>
          </cell>
          <cell r="EW443">
            <v>7</v>
          </cell>
          <cell r="EX443">
            <v>0</v>
          </cell>
          <cell r="EY443">
            <v>12</v>
          </cell>
          <cell r="EZ443">
            <v>0</v>
          </cell>
          <cell r="FA443">
            <v>0</v>
          </cell>
          <cell r="FB443">
            <v>0</v>
          </cell>
          <cell r="FC443">
            <v>5</v>
          </cell>
          <cell r="FD443">
            <v>0</v>
          </cell>
          <cell r="FE443">
            <v>0</v>
          </cell>
          <cell r="FF443">
            <v>4</v>
          </cell>
          <cell r="FG443">
            <v>0</v>
          </cell>
          <cell r="FH443">
            <v>3</v>
          </cell>
          <cell r="FI443">
            <v>0</v>
          </cell>
          <cell r="FJ443">
            <v>0</v>
          </cell>
          <cell r="FK443">
            <v>0</v>
          </cell>
          <cell r="FL443">
            <v>0</v>
          </cell>
          <cell r="FM443">
            <v>0</v>
          </cell>
          <cell r="FN443">
            <v>0</v>
          </cell>
          <cell r="FO443">
            <v>0</v>
          </cell>
          <cell r="FP443">
            <v>0</v>
          </cell>
          <cell r="FQ443">
            <v>0</v>
          </cell>
          <cell r="FR443">
            <v>6</v>
          </cell>
          <cell r="FS443">
            <v>0</v>
          </cell>
          <cell r="FT443">
            <v>4</v>
          </cell>
          <cell r="FU443">
            <v>9</v>
          </cell>
          <cell r="FV443">
            <v>0</v>
          </cell>
          <cell r="FW443">
            <v>0</v>
          </cell>
          <cell r="FY443">
            <v>4</v>
          </cell>
          <cell r="FZ443">
            <v>5</v>
          </cell>
          <cell r="GA443">
            <v>0</v>
          </cell>
          <cell r="GB443">
            <v>12</v>
          </cell>
          <cell r="GC443">
            <v>1</v>
          </cell>
          <cell r="GD443">
            <v>0</v>
          </cell>
          <cell r="GE443">
            <v>14</v>
          </cell>
          <cell r="GF443">
            <v>0</v>
          </cell>
          <cell r="GG443">
            <v>0</v>
          </cell>
          <cell r="GH443">
            <v>0</v>
          </cell>
          <cell r="GI443">
            <v>6</v>
          </cell>
          <cell r="GJ443">
            <v>0</v>
          </cell>
          <cell r="GK443">
            <v>0</v>
          </cell>
          <cell r="GL443">
            <v>0</v>
          </cell>
          <cell r="GM443">
            <v>0</v>
          </cell>
          <cell r="GN443">
            <v>0</v>
          </cell>
          <cell r="GO443">
            <v>0</v>
          </cell>
          <cell r="GP443">
            <v>0</v>
          </cell>
          <cell r="GQ443">
            <v>0</v>
          </cell>
          <cell r="GR443">
            <v>0</v>
          </cell>
          <cell r="GS443">
            <v>0</v>
          </cell>
          <cell r="GT443">
            <v>0</v>
          </cell>
          <cell r="GU443">
            <v>0</v>
          </cell>
          <cell r="GV443">
            <v>0</v>
          </cell>
          <cell r="GW443">
            <v>7</v>
          </cell>
          <cell r="GX443">
            <v>0</v>
          </cell>
          <cell r="GY443">
            <v>13</v>
          </cell>
          <cell r="GZ443">
            <v>2</v>
          </cell>
          <cell r="HA443">
            <v>0</v>
          </cell>
          <cell r="HB443">
            <v>7</v>
          </cell>
          <cell r="HC443">
            <v>0</v>
          </cell>
          <cell r="HE443">
            <v>9</v>
          </cell>
          <cell r="HF443">
            <v>0</v>
          </cell>
          <cell r="HH443">
            <v>0</v>
          </cell>
          <cell r="HI443">
            <v>0</v>
          </cell>
          <cell r="HJ443">
            <v>0</v>
          </cell>
          <cell r="HK443">
            <v>0</v>
          </cell>
          <cell r="HL443">
            <v>0</v>
          </cell>
          <cell r="HM443">
            <v>7</v>
          </cell>
          <cell r="HN443">
            <v>3</v>
          </cell>
          <cell r="HO443">
            <v>0</v>
          </cell>
          <cell r="HP443">
            <v>2</v>
          </cell>
          <cell r="HQ443">
            <v>10</v>
          </cell>
          <cell r="HR443">
            <v>9</v>
          </cell>
          <cell r="HS443">
            <v>0</v>
          </cell>
        </row>
        <row r="444">
          <cell r="A444" t="str">
            <v>5618080</v>
          </cell>
          <cell r="B444">
            <v>14</v>
          </cell>
          <cell r="C444">
            <v>2</v>
          </cell>
          <cell r="D444" t="str">
            <v>80</v>
          </cell>
          <cell r="E444"/>
          <cell r="F444"/>
          <cell r="G444" t="str">
            <v>5618080</v>
          </cell>
          <cell r="H444" t="str">
            <v>RAVINI</v>
          </cell>
          <cell r="I444" t="str">
            <v>00/0</v>
          </cell>
          <cell r="J444"/>
          <cell r="K444" t="str">
            <v>B</v>
          </cell>
          <cell r="L444" t="str">
            <v>S</v>
          </cell>
          <cell r="M444">
            <v>799</v>
          </cell>
          <cell r="N444">
            <v>340</v>
          </cell>
          <cell r="O444">
            <v>398.98</v>
          </cell>
          <cell r="P444">
            <v>9</v>
          </cell>
          <cell r="Q444">
            <v>3</v>
          </cell>
          <cell r="R444">
            <v>6</v>
          </cell>
          <cell r="S444">
            <v>5</v>
          </cell>
          <cell r="T444">
            <v>3932.32</v>
          </cell>
          <cell r="U444">
            <v>46</v>
          </cell>
          <cell r="V444">
            <v>31793.03</v>
          </cell>
          <cell r="W444">
            <v>70075</v>
          </cell>
          <cell r="X444" t="str">
            <v xml:space="preserve">NEW TEAM       </v>
          </cell>
          <cell r="Y444">
            <v>0</v>
          </cell>
          <cell r="Z444">
            <v>0</v>
          </cell>
          <cell r="AA444">
            <v>219751.08</v>
          </cell>
          <cell r="AB444">
            <v>306</v>
          </cell>
          <cell r="AC444" t="str">
            <v>201707</v>
          </cell>
          <cell r="AD444" t="str">
            <v>201708</v>
          </cell>
          <cell r="AE444">
            <v>140</v>
          </cell>
          <cell r="AF444">
            <v>0</v>
          </cell>
          <cell r="AG444">
            <v>140</v>
          </cell>
          <cell r="AH444" t="str">
            <v>201709</v>
          </cell>
          <cell r="AI444" t="str">
            <v>201733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 t="str">
            <v>-</v>
          </cell>
          <cell r="AO444">
            <v>50.807000000000002</v>
          </cell>
          <cell r="AP444">
            <v>50.064999999999998</v>
          </cell>
          <cell r="AQ444">
            <v>26</v>
          </cell>
          <cell r="AR444">
            <v>4</v>
          </cell>
          <cell r="AS444" t="str">
            <v xml:space="preserve">5618080    </v>
          </cell>
          <cell r="AT444">
            <v>17</v>
          </cell>
          <cell r="AU444">
            <v>28</v>
          </cell>
          <cell r="AV444">
            <v>58</v>
          </cell>
          <cell r="AW444">
            <v>19</v>
          </cell>
          <cell r="AX444">
            <v>18</v>
          </cell>
          <cell r="AY444">
            <v>140</v>
          </cell>
          <cell r="AZ444" t="str">
            <v xml:space="preserve">5618080    </v>
          </cell>
          <cell r="BA444">
            <v>4</v>
          </cell>
          <cell r="BB444">
            <v>1</v>
          </cell>
          <cell r="BC444">
            <v>0</v>
          </cell>
          <cell r="BD444">
            <v>0</v>
          </cell>
          <cell r="BE444">
            <v>0</v>
          </cell>
          <cell r="BF444">
            <v>5</v>
          </cell>
          <cell r="BG444" t="str">
            <v xml:space="preserve">5618080    </v>
          </cell>
          <cell r="BH444">
            <v>9</v>
          </cell>
          <cell r="BI444">
            <v>13</v>
          </cell>
          <cell r="BJ444">
            <v>16</v>
          </cell>
          <cell r="BK444">
            <v>1</v>
          </cell>
          <cell r="BL444">
            <v>7</v>
          </cell>
          <cell r="BM444">
            <v>46</v>
          </cell>
          <cell r="BN444" t="str">
            <v xml:space="preserve">5618080    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5</v>
          </cell>
          <cell r="BY444">
            <v>0</v>
          </cell>
          <cell r="BZ444">
            <v>5</v>
          </cell>
          <cell r="CA444">
            <v>0</v>
          </cell>
          <cell r="CB444">
            <v>0</v>
          </cell>
          <cell r="CC444">
            <v>0</v>
          </cell>
          <cell r="CD444">
            <v>0</v>
          </cell>
          <cell r="CE444">
            <v>0</v>
          </cell>
          <cell r="CF444">
            <v>0</v>
          </cell>
          <cell r="CG444">
            <v>0</v>
          </cell>
          <cell r="CH444">
            <v>0</v>
          </cell>
          <cell r="CI444">
            <v>0</v>
          </cell>
          <cell r="CJ444">
            <v>0</v>
          </cell>
          <cell r="CK444">
            <v>0</v>
          </cell>
          <cell r="CL444">
            <v>0</v>
          </cell>
          <cell r="CM444">
            <v>0</v>
          </cell>
          <cell r="CN444">
            <v>0</v>
          </cell>
          <cell r="CO444">
            <v>0</v>
          </cell>
          <cell r="CP444">
            <v>0</v>
          </cell>
          <cell r="CQ444">
            <v>0</v>
          </cell>
          <cell r="CR444">
            <v>0</v>
          </cell>
          <cell r="CS444">
            <v>0</v>
          </cell>
          <cell r="CT444">
            <v>0</v>
          </cell>
          <cell r="CV444">
            <v>0</v>
          </cell>
          <cell r="CW444">
            <v>0</v>
          </cell>
          <cell r="CX444">
            <v>0</v>
          </cell>
          <cell r="CY444">
            <v>0</v>
          </cell>
          <cell r="CZ444">
            <v>0</v>
          </cell>
          <cell r="DA444">
            <v>0</v>
          </cell>
          <cell r="DB444">
            <v>0</v>
          </cell>
          <cell r="DC444">
            <v>0</v>
          </cell>
          <cell r="DD444">
            <v>0</v>
          </cell>
          <cell r="DE444">
            <v>0</v>
          </cell>
          <cell r="DG444">
            <v>1</v>
          </cell>
          <cell r="DH444">
            <v>0</v>
          </cell>
          <cell r="DI444">
            <v>10</v>
          </cell>
          <cell r="DJ444">
            <v>0</v>
          </cell>
          <cell r="DK444">
            <v>0</v>
          </cell>
          <cell r="DL444">
            <v>0</v>
          </cell>
          <cell r="DM444">
            <v>1</v>
          </cell>
          <cell r="DN444">
            <v>0</v>
          </cell>
          <cell r="DO444">
            <v>1</v>
          </cell>
          <cell r="DP444">
            <v>0</v>
          </cell>
          <cell r="DQ444">
            <v>3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7</v>
          </cell>
          <cell r="DY444">
            <v>6</v>
          </cell>
          <cell r="DZ444">
            <v>0</v>
          </cell>
          <cell r="EA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  <cell r="EJ444">
            <v>0</v>
          </cell>
          <cell r="EK444">
            <v>0</v>
          </cell>
          <cell r="EL444">
            <v>0</v>
          </cell>
          <cell r="EM444">
            <v>0</v>
          </cell>
          <cell r="EN444">
            <v>0</v>
          </cell>
          <cell r="EO444">
            <v>0</v>
          </cell>
          <cell r="EP444">
            <v>0</v>
          </cell>
          <cell r="EQ444">
            <v>2</v>
          </cell>
          <cell r="ER444">
            <v>7</v>
          </cell>
          <cell r="ES444">
            <v>5</v>
          </cell>
          <cell r="ET444">
            <v>11</v>
          </cell>
          <cell r="EU444">
            <v>9</v>
          </cell>
          <cell r="EV444">
            <v>5</v>
          </cell>
          <cell r="EW444">
            <v>10</v>
          </cell>
          <cell r="EX444">
            <v>0</v>
          </cell>
          <cell r="EY444">
            <v>7</v>
          </cell>
          <cell r="EZ444">
            <v>0</v>
          </cell>
          <cell r="FA444">
            <v>0</v>
          </cell>
          <cell r="FB444">
            <v>0</v>
          </cell>
          <cell r="FC444">
            <v>0</v>
          </cell>
          <cell r="FD444">
            <v>0</v>
          </cell>
          <cell r="FE444">
            <v>0</v>
          </cell>
          <cell r="FF444">
            <v>0</v>
          </cell>
          <cell r="FG444">
            <v>0</v>
          </cell>
          <cell r="FH444">
            <v>4</v>
          </cell>
          <cell r="FI444">
            <v>0</v>
          </cell>
          <cell r="FJ444">
            <v>0</v>
          </cell>
          <cell r="FK444">
            <v>0</v>
          </cell>
          <cell r="FL444">
            <v>0</v>
          </cell>
          <cell r="FM444">
            <v>0</v>
          </cell>
          <cell r="FN444">
            <v>0</v>
          </cell>
          <cell r="FO444">
            <v>0</v>
          </cell>
          <cell r="FP444">
            <v>0</v>
          </cell>
          <cell r="FQ444">
            <v>0</v>
          </cell>
          <cell r="FR444">
            <v>8</v>
          </cell>
          <cell r="FS444">
            <v>0</v>
          </cell>
          <cell r="FT444">
            <v>0</v>
          </cell>
          <cell r="FU444">
            <v>0</v>
          </cell>
          <cell r="FV444">
            <v>6</v>
          </cell>
          <cell r="FW444">
            <v>0</v>
          </cell>
          <cell r="FY444">
            <v>0</v>
          </cell>
          <cell r="FZ444">
            <v>0</v>
          </cell>
          <cell r="GA444">
            <v>0</v>
          </cell>
          <cell r="GB444">
            <v>0</v>
          </cell>
          <cell r="GC444">
            <v>3</v>
          </cell>
          <cell r="GD444">
            <v>5</v>
          </cell>
          <cell r="GE444">
            <v>0</v>
          </cell>
          <cell r="GF444">
            <v>0</v>
          </cell>
          <cell r="GH444">
            <v>0</v>
          </cell>
          <cell r="GI444">
            <v>2</v>
          </cell>
          <cell r="GJ444">
            <v>0</v>
          </cell>
          <cell r="GK444">
            <v>0</v>
          </cell>
          <cell r="GL444">
            <v>0</v>
          </cell>
          <cell r="GM444">
            <v>0</v>
          </cell>
          <cell r="GN444">
            <v>0</v>
          </cell>
          <cell r="GO444">
            <v>0</v>
          </cell>
          <cell r="GP444">
            <v>0</v>
          </cell>
          <cell r="GQ444">
            <v>0</v>
          </cell>
          <cell r="GR444">
            <v>0</v>
          </cell>
          <cell r="GS444">
            <v>0</v>
          </cell>
          <cell r="GT444">
            <v>0</v>
          </cell>
          <cell r="GU444">
            <v>0</v>
          </cell>
          <cell r="GV444">
            <v>0</v>
          </cell>
          <cell r="GW444">
            <v>6</v>
          </cell>
          <cell r="GX444">
            <v>0</v>
          </cell>
          <cell r="GY444">
            <v>0</v>
          </cell>
          <cell r="GZ444">
            <v>0</v>
          </cell>
          <cell r="HA444">
            <v>0</v>
          </cell>
          <cell r="HB444">
            <v>0</v>
          </cell>
          <cell r="HC444">
            <v>0</v>
          </cell>
          <cell r="HE444">
            <v>0</v>
          </cell>
          <cell r="HF444">
            <v>0</v>
          </cell>
          <cell r="HI444">
            <v>0</v>
          </cell>
          <cell r="HJ444">
            <v>0</v>
          </cell>
          <cell r="HK444">
            <v>0</v>
          </cell>
          <cell r="HL444">
            <v>0</v>
          </cell>
          <cell r="HM444">
            <v>0</v>
          </cell>
          <cell r="HN444">
            <v>0</v>
          </cell>
          <cell r="HO444">
            <v>4</v>
          </cell>
          <cell r="HP444">
            <v>4</v>
          </cell>
          <cell r="HQ444">
            <v>0</v>
          </cell>
          <cell r="HR444">
            <v>0</v>
          </cell>
          <cell r="HS444">
            <v>0</v>
          </cell>
        </row>
        <row r="445">
          <cell r="A445" t="str">
            <v>6616598</v>
          </cell>
          <cell r="B445">
            <v>14</v>
          </cell>
          <cell r="C445">
            <v>2</v>
          </cell>
          <cell r="D445" t="str">
            <v>98</v>
          </cell>
          <cell r="E445" t="str">
            <v>*</v>
          </cell>
          <cell r="F445" t="str">
            <v>X799</v>
          </cell>
          <cell r="G445" t="str">
            <v>6616598</v>
          </cell>
          <cell r="H445" t="str">
            <v>FELICITY</v>
          </cell>
          <cell r="I445" t="str">
            <v>00/0</v>
          </cell>
          <cell r="J445" t="str">
            <v>+</v>
          </cell>
          <cell r="K445" t="str">
            <v>B</v>
          </cell>
          <cell r="L445" t="str">
            <v>D</v>
          </cell>
          <cell r="M445">
            <v>1499</v>
          </cell>
          <cell r="N445">
            <v>695.02</v>
          </cell>
          <cell r="O445">
            <v>815.58</v>
          </cell>
          <cell r="P445">
            <v>0</v>
          </cell>
          <cell r="Q445">
            <v>0</v>
          </cell>
          <cell r="R445">
            <v>1</v>
          </cell>
          <cell r="S445">
            <v>0</v>
          </cell>
          <cell r="T445">
            <v>0</v>
          </cell>
          <cell r="U445">
            <v>2</v>
          </cell>
          <cell r="V445">
            <v>1198.75</v>
          </cell>
          <cell r="W445">
            <v>70008</v>
          </cell>
          <cell r="X445" t="str">
            <v>SININDU ENTERPR</v>
          </cell>
          <cell r="Y445">
            <v>28</v>
          </cell>
          <cell r="Z445">
            <v>23254.560000000001</v>
          </cell>
          <cell r="AA445">
            <v>2306.16</v>
          </cell>
          <cell r="AB445">
            <v>3</v>
          </cell>
          <cell r="AC445" t="str">
            <v>201515</v>
          </cell>
          <cell r="AD445" t="str">
            <v>201526</v>
          </cell>
          <cell r="AE445">
            <v>10</v>
          </cell>
          <cell r="AF445">
            <v>0</v>
          </cell>
          <cell r="AG445">
            <v>10</v>
          </cell>
          <cell r="AH445" t="str">
            <v>201515</v>
          </cell>
          <cell r="AI445" t="str">
            <v>201730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 t="str">
            <v>-</v>
          </cell>
          <cell r="AO445">
            <v>-15.957000000000001</v>
          </cell>
          <cell r="AP445">
            <v>45.591000000000001</v>
          </cell>
          <cell r="AQ445">
            <v>3</v>
          </cell>
          <cell r="AR445">
            <v>0</v>
          </cell>
          <cell r="AS445" t="str">
            <v xml:space="preserve">6616598    </v>
          </cell>
          <cell r="AT445">
            <v>2</v>
          </cell>
          <cell r="AU445">
            <v>4</v>
          </cell>
          <cell r="AX445">
            <v>4</v>
          </cell>
          <cell r="AY445">
            <v>10</v>
          </cell>
          <cell r="AZ445" t="str">
            <v xml:space="preserve">6616598    </v>
          </cell>
          <cell r="BA445">
            <v>0</v>
          </cell>
          <cell r="BB445">
            <v>0</v>
          </cell>
          <cell r="BE445">
            <v>0</v>
          </cell>
          <cell r="BF445">
            <v>0</v>
          </cell>
          <cell r="BG445" t="str">
            <v xml:space="preserve">6616598    </v>
          </cell>
          <cell r="BH445">
            <v>0</v>
          </cell>
          <cell r="BI445">
            <v>1</v>
          </cell>
          <cell r="BL445">
            <v>1</v>
          </cell>
          <cell r="BM445">
            <v>2</v>
          </cell>
          <cell r="BN445" t="str">
            <v xml:space="preserve">6616598    </v>
          </cell>
          <cell r="BO445">
            <v>2</v>
          </cell>
          <cell r="EK445">
            <v>4</v>
          </cell>
          <cell r="HA445">
            <v>4</v>
          </cell>
        </row>
        <row r="446">
          <cell r="A446" t="str">
            <v>7618503</v>
          </cell>
          <cell r="B446">
            <v>14</v>
          </cell>
          <cell r="C446">
            <v>3</v>
          </cell>
          <cell r="D446" t="str">
            <v>03</v>
          </cell>
          <cell r="E446" t="str">
            <v>*</v>
          </cell>
          <cell r="F446"/>
          <cell r="G446" t="str">
            <v>7618503</v>
          </cell>
          <cell r="H446" t="str">
            <v>SELINA</v>
          </cell>
          <cell r="I446" t="str">
            <v>00/0</v>
          </cell>
          <cell r="J446" t="str">
            <v>+</v>
          </cell>
          <cell r="K446" t="str">
            <v>B</v>
          </cell>
          <cell r="L446" t="str">
            <v>D</v>
          </cell>
          <cell r="M446">
            <v>2999</v>
          </cell>
          <cell r="N446">
            <v>1195</v>
          </cell>
          <cell r="O446">
            <v>1195</v>
          </cell>
          <cell r="P446">
            <v>3</v>
          </cell>
          <cell r="Q446">
            <v>0</v>
          </cell>
          <cell r="R446">
            <v>1</v>
          </cell>
          <cell r="S446">
            <v>0</v>
          </cell>
          <cell r="T446">
            <v>0</v>
          </cell>
          <cell r="U446">
            <v>5</v>
          </cell>
          <cell r="V446">
            <v>12816.25</v>
          </cell>
          <cell r="W446">
            <v>70037</v>
          </cell>
          <cell r="X446" t="str">
            <v xml:space="preserve">WARKING SHOES  </v>
          </cell>
          <cell r="Y446">
            <v>37</v>
          </cell>
          <cell r="Z446">
            <v>96241.25</v>
          </cell>
          <cell r="AA446">
            <v>46907.360000000001</v>
          </cell>
          <cell r="AB446">
            <v>30</v>
          </cell>
          <cell r="AC446" t="str">
            <v>201546</v>
          </cell>
          <cell r="AD446" t="str">
            <v>201653</v>
          </cell>
          <cell r="AE446">
            <v>162</v>
          </cell>
          <cell r="AF446">
            <v>0</v>
          </cell>
          <cell r="AG446">
            <v>162</v>
          </cell>
          <cell r="AH446" t="str">
            <v>201547</v>
          </cell>
          <cell r="AI446" t="str">
            <v>201732</v>
          </cell>
          <cell r="AJ446">
            <v>13</v>
          </cell>
          <cell r="AK446">
            <v>0</v>
          </cell>
          <cell r="AL446">
            <v>0</v>
          </cell>
          <cell r="AM446">
            <v>0</v>
          </cell>
          <cell r="AN446" t="str">
            <v>-</v>
          </cell>
          <cell r="AO446">
            <v>53.378999999999998</v>
          </cell>
          <cell r="AP446">
            <v>53.241</v>
          </cell>
          <cell r="AQ446">
            <v>14</v>
          </cell>
          <cell r="AR446">
            <v>0</v>
          </cell>
          <cell r="AS446" t="str">
            <v xml:space="preserve">7618503    </v>
          </cell>
          <cell r="AT446">
            <v>84</v>
          </cell>
          <cell r="AU446">
            <v>36</v>
          </cell>
          <cell r="AV446">
            <v>0</v>
          </cell>
          <cell r="AW446">
            <v>21</v>
          </cell>
          <cell r="AX446">
            <v>21</v>
          </cell>
          <cell r="AY446">
            <v>162</v>
          </cell>
          <cell r="AZ446" t="str">
            <v xml:space="preserve">7618503    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 t="str">
            <v xml:space="preserve">7618503    </v>
          </cell>
          <cell r="BH446">
            <v>5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5</v>
          </cell>
          <cell r="BN446" t="str">
            <v xml:space="preserve">7618503    </v>
          </cell>
          <cell r="BO446">
            <v>5</v>
          </cell>
          <cell r="BP446">
            <v>17</v>
          </cell>
          <cell r="BR446">
            <v>1</v>
          </cell>
          <cell r="BS446">
            <v>5</v>
          </cell>
          <cell r="BY446">
            <v>11</v>
          </cell>
          <cell r="CQ446">
            <v>0</v>
          </cell>
          <cell r="CZ446">
            <v>16</v>
          </cell>
          <cell r="DD446">
            <v>0</v>
          </cell>
          <cell r="DH446">
            <v>32</v>
          </cell>
          <cell r="DP446">
            <v>3</v>
          </cell>
          <cell r="DZ446">
            <v>4</v>
          </cell>
          <cell r="FD446">
            <v>0</v>
          </cell>
          <cell r="FE446">
            <v>0</v>
          </cell>
          <cell r="FJ446">
            <v>0</v>
          </cell>
          <cell r="FU446">
            <v>12</v>
          </cell>
          <cell r="FZ446">
            <v>0</v>
          </cell>
          <cell r="GL446">
            <v>9</v>
          </cell>
          <cell r="GS446">
            <v>19</v>
          </cell>
          <cell r="HA446">
            <v>18</v>
          </cell>
          <cell r="HI446">
            <v>0</v>
          </cell>
          <cell r="HM446">
            <v>10</v>
          </cell>
          <cell r="HQ446">
            <v>0</v>
          </cell>
        </row>
        <row r="447">
          <cell r="A447" t="str">
            <v>7613904</v>
          </cell>
          <cell r="B447">
            <v>14</v>
          </cell>
          <cell r="C447">
            <v>3</v>
          </cell>
          <cell r="D447" t="str">
            <v>04</v>
          </cell>
          <cell r="E447"/>
          <cell r="F447"/>
          <cell r="G447" t="str">
            <v>7613904</v>
          </cell>
          <cell r="H447" t="str">
            <v>WYNONA</v>
          </cell>
          <cell r="I447" t="str">
            <v>00/0</v>
          </cell>
          <cell r="J447"/>
          <cell r="K447" t="str">
            <v>B</v>
          </cell>
          <cell r="L447" t="str">
            <v>S</v>
          </cell>
          <cell r="M447">
            <v>4999</v>
          </cell>
          <cell r="N447">
            <v>2207</v>
          </cell>
          <cell r="O447">
            <v>2207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80025</v>
          </cell>
          <cell r="X447" t="str">
            <v xml:space="preserve">CFS            </v>
          </cell>
          <cell r="Y447">
            <v>0</v>
          </cell>
          <cell r="Z447">
            <v>0</v>
          </cell>
          <cell r="AC447" t="str">
            <v>-</v>
          </cell>
          <cell r="AD447" t="str">
            <v>-</v>
          </cell>
          <cell r="AE447">
            <v>0</v>
          </cell>
          <cell r="AF447">
            <v>0</v>
          </cell>
          <cell r="AG447">
            <v>0</v>
          </cell>
          <cell r="AH447" t="str">
            <v>-</v>
          </cell>
          <cell r="AI447" t="str">
            <v>-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 t="str">
            <v>-</v>
          </cell>
          <cell r="AO447">
            <v>0</v>
          </cell>
          <cell r="AP447">
            <v>48.192999999999998</v>
          </cell>
          <cell r="AQ447">
            <v>0</v>
          </cell>
          <cell r="AR447">
            <v>0</v>
          </cell>
          <cell r="AS447"/>
          <cell r="AY447">
            <v>0</v>
          </cell>
          <cell r="AZ447"/>
          <cell r="BF447">
            <v>0</v>
          </cell>
          <cell r="BG447"/>
          <cell r="BM447">
            <v>0</v>
          </cell>
          <cell r="BN447"/>
        </row>
        <row r="448">
          <cell r="A448" t="str">
            <v>7616904</v>
          </cell>
          <cell r="B448">
            <v>14</v>
          </cell>
          <cell r="C448">
            <v>3</v>
          </cell>
          <cell r="D448" t="str">
            <v>04</v>
          </cell>
          <cell r="E448"/>
          <cell r="F448"/>
          <cell r="G448" t="str">
            <v>7616904</v>
          </cell>
          <cell r="H448" t="str">
            <v>WYNONA</v>
          </cell>
          <cell r="I448" t="str">
            <v>00/0</v>
          </cell>
          <cell r="J448"/>
          <cell r="K448" t="str">
            <v>B</v>
          </cell>
          <cell r="L448" t="str">
            <v>S</v>
          </cell>
          <cell r="M448">
            <v>4999</v>
          </cell>
          <cell r="N448">
            <v>2207</v>
          </cell>
          <cell r="O448">
            <v>2207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80025</v>
          </cell>
          <cell r="X448" t="str">
            <v xml:space="preserve">CFS            </v>
          </cell>
          <cell r="Y448">
            <v>0</v>
          </cell>
          <cell r="Z448">
            <v>0</v>
          </cell>
          <cell r="AC448" t="str">
            <v>-</v>
          </cell>
          <cell r="AD448" t="str">
            <v>-</v>
          </cell>
          <cell r="AE448">
            <v>0</v>
          </cell>
          <cell r="AF448">
            <v>0</v>
          </cell>
          <cell r="AG448">
            <v>0</v>
          </cell>
          <cell r="AH448" t="str">
            <v>-</v>
          </cell>
          <cell r="AI448" t="str">
            <v>-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 t="str">
            <v>-</v>
          </cell>
          <cell r="AO448">
            <v>0</v>
          </cell>
          <cell r="AP448">
            <v>48.192999999999998</v>
          </cell>
          <cell r="AQ448">
            <v>0</v>
          </cell>
          <cell r="AR448">
            <v>0</v>
          </cell>
          <cell r="AS448"/>
          <cell r="AY448">
            <v>0</v>
          </cell>
          <cell r="AZ448"/>
          <cell r="BF448">
            <v>0</v>
          </cell>
          <cell r="BG448"/>
          <cell r="BM448">
            <v>0</v>
          </cell>
          <cell r="BN448"/>
        </row>
        <row r="449">
          <cell r="A449" t="str">
            <v>7616905</v>
          </cell>
          <cell r="B449">
            <v>14</v>
          </cell>
          <cell r="C449">
            <v>3</v>
          </cell>
          <cell r="D449" t="str">
            <v>05</v>
          </cell>
          <cell r="E449"/>
          <cell r="F449"/>
          <cell r="G449" t="str">
            <v>7616905</v>
          </cell>
          <cell r="H449" t="str">
            <v>WOOD</v>
          </cell>
          <cell r="I449" t="str">
            <v>00/0</v>
          </cell>
          <cell r="J449"/>
          <cell r="K449" t="str">
            <v>B</v>
          </cell>
          <cell r="L449" t="str">
            <v>S</v>
          </cell>
          <cell r="M449">
            <v>4499</v>
          </cell>
          <cell r="N449">
            <v>1937</v>
          </cell>
          <cell r="O449">
            <v>1937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80025</v>
          </cell>
          <cell r="X449" t="str">
            <v xml:space="preserve">CFS            </v>
          </cell>
          <cell r="Y449">
            <v>0</v>
          </cell>
          <cell r="Z449">
            <v>0</v>
          </cell>
          <cell r="AC449" t="str">
            <v>-</v>
          </cell>
          <cell r="AD449" t="str">
            <v>-</v>
          </cell>
          <cell r="AE449">
            <v>0</v>
          </cell>
          <cell r="AF449">
            <v>0</v>
          </cell>
          <cell r="AG449">
            <v>0</v>
          </cell>
          <cell r="AH449" t="str">
            <v>-</v>
          </cell>
          <cell r="AI449" t="str">
            <v>-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 t="str">
            <v>-</v>
          </cell>
          <cell r="AO449">
            <v>0</v>
          </cell>
          <cell r="AP449">
            <v>49.476999999999997</v>
          </cell>
          <cell r="AQ449">
            <v>0</v>
          </cell>
          <cell r="AR449">
            <v>0</v>
          </cell>
          <cell r="AS449"/>
          <cell r="AY449">
            <v>0</v>
          </cell>
          <cell r="AZ449"/>
          <cell r="BF449">
            <v>0</v>
          </cell>
          <cell r="BG449"/>
          <cell r="BM449">
            <v>0</v>
          </cell>
          <cell r="BN449"/>
        </row>
        <row r="450">
          <cell r="A450" t="str">
            <v>6616007</v>
          </cell>
          <cell r="B450">
            <v>14</v>
          </cell>
          <cell r="C450">
            <v>3</v>
          </cell>
          <cell r="D450" t="str">
            <v>07</v>
          </cell>
          <cell r="E450"/>
          <cell r="F450"/>
          <cell r="G450" t="str">
            <v>6616007</v>
          </cell>
          <cell r="H450" t="str">
            <v>VAYALA</v>
          </cell>
          <cell r="I450" t="str">
            <v>00/0</v>
          </cell>
          <cell r="J450"/>
          <cell r="K450" t="str">
            <v>B</v>
          </cell>
          <cell r="L450" t="str">
            <v>S</v>
          </cell>
          <cell r="M450">
            <v>1299</v>
          </cell>
          <cell r="N450">
            <v>526</v>
          </cell>
          <cell r="O450">
            <v>617.24</v>
          </cell>
          <cell r="P450">
            <v>34</v>
          </cell>
          <cell r="Q450">
            <v>24</v>
          </cell>
          <cell r="R450">
            <v>33</v>
          </cell>
          <cell r="S450">
            <v>18</v>
          </cell>
          <cell r="T450">
            <v>22405.97</v>
          </cell>
          <cell r="U450">
            <v>216</v>
          </cell>
          <cell r="V450">
            <v>242883.99</v>
          </cell>
          <cell r="W450">
            <v>70075</v>
          </cell>
          <cell r="X450" t="str">
            <v xml:space="preserve">NEW TEAM       </v>
          </cell>
          <cell r="Y450">
            <v>0</v>
          </cell>
          <cell r="Z450">
            <v>0</v>
          </cell>
          <cell r="AA450">
            <v>209283.98</v>
          </cell>
          <cell r="AB450">
            <v>189</v>
          </cell>
          <cell r="AC450" t="str">
            <v>201721</v>
          </cell>
          <cell r="AD450" t="str">
            <v>201721</v>
          </cell>
          <cell r="AE450">
            <v>196</v>
          </cell>
          <cell r="AF450">
            <v>0</v>
          </cell>
          <cell r="AG450">
            <v>196</v>
          </cell>
          <cell r="AH450" t="str">
            <v>201722</v>
          </cell>
          <cell r="AI450" t="str">
            <v>201733</v>
          </cell>
          <cell r="AJ450">
            <v>26</v>
          </cell>
          <cell r="AK450">
            <v>300</v>
          </cell>
          <cell r="AL450">
            <v>0</v>
          </cell>
          <cell r="AM450">
            <v>0</v>
          </cell>
          <cell r="AN450" t="str">
            <v>201735</v>
          </cell>
          <cell r="AO450">
            <v>53.222000000000001</v>
          </cell>
          <cell r="AP450">
            <v>52.482999999999997</v>
          </cell>
          <cell r="AQ450">
            <v>35</v>
          </cell>
          <cell r="AR450">
            <v>14</v>
          </cell>
          <cell r="AS450" t="str">
            <v xml:space="preserve">6616007    </v>
          </cell>
          <cell r="AT450">
            <v>47</v>
          </cell>
          <cell r="AU450">
            <v>50</v>
          </cell>
          <cell r="AV450">
            <v>38</v>
          </cell>
          <cell r="AW450">
            <v>32</v>
          </cell>
          <cell r="AX450">
            <v>43</v>
          </cell>
          <cell r="AY450">
            <v>210</v>
          </cell>
          <cell r="AZ450" t="str">
            <v xml:space="preserve">6616007    </v>
          </cell>
          <cell r="BA450">
            <v>8</v>
          </cell>
          <cell r="BB450">
            <v>0</v>
          </cell>
          <cell r="BC450">
            <v>3</v>
          </cell>
          <cell r="BD450">
            <v>4</v>
          </cell>
          <cell r="BE450">
            <v>3</v>
          </cell>
          <cell r="BF450">
            <v>18</v>
          </cell>
          <cell r="BG450" t="str">
            <v xml:space="preserve">6616007    </v>
          </cell>
          <cell r="BH450">
            <v>102</v>
          </cell>
          <cell r="BI450">
            <v>17</v>
          </cell>
          <cell r="BJ450">
            <v>27</v>
          </cell>
          <cell r="BK450">
            <v>51</v>
          </cell>
          <cell r="BL450">
            <v>19</v>
          </cell>
          <cell r="BM450">
            <v>216</v>
          </cell>
          <cell r="BN450" t="str">
            <v xml:space="preserve">6616007    </v>
          </cell>
          <cell r="BO450">
            <v>7</v>
          </cell>
          <cell r="BP450">
            <v>4</v>
          </cell>
          <cell r="BQ450">
            <v>1</v>
          </cell>
          <cell r="BR450">
            <v>7</v>
          </cell>
          <cell r="BS450">
            <v>2</v>
          </cell>
          <cell r="BT450">
            <v>0</v>
          </cell>
          <cell r="BU450">
            <v>5</v>
          </cell>
          <cell r="BV450">
            <v>0</v>
          </cell>
          <cell r="BW450">
            <v>0</v>
          </cell>
          <cell r="BX450">
            <v>6</v>
          </cell>
          <cell r="BY450">
            <v>4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G450">
            <v>11</v>
          </cell>
          <cell r="DH450">
            <v>2</v>
          </cell>
          <cell r="DI450">
            <v>0</v>
          </cell>
          <cell r="DJ450">
            <v>0</v>
          </cell>
          <cell r="DK450">
            <v>0</v>
          </cell>
          <cell r="DL450">
            <v>10</v>
          </cell>
          <cell r="DM450">
            <v>11</v>
          </cell>
          <cell r="DN450">
            <v>0</v>
          </cell>
          <cell r="DO450">
            <v>9</v>
          </cell>
          <cell r="DP450">
            <v>3</v>
          </cell>
          <cell r="DQ450">
            <v>5</v>
          </cell>
          <cell r="DR450">
            <v>9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4</v>
          </cell>
          <cell r="EA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  <cell r="EJ450">
            <v>0</v>
          </cell>
          <cell r="EK450">
            <v>0</v>
          </cell>
          <cell r="EL450">
            <v>0</v>
          </cell>
          <cell r="EM450">
            <v>0</v>
          </cell>
          <cell r="EN450">
            <v>0</v>
          </cell>
          <cell r="EO450">
            <v>0</v>
          </cell>
          <cell r="EP450">
            <v>0</v>
          </cell>
          <cell r="EQ450">
            <v>0</v>
          </cell>
          <cell r="ER450">
            <v>0</v>
          </cell>
          <cell r="ES450">
            <v>0</v>
          </cell>
          <cell r="ET450">
            <v>0</v>
          </cell>
          <cell r="EU450">
            <v>0</v>
          </cell>
          <cell r="EV450">
            <v>0</v>
          </cell>
          <cell r="EW450">
            <v>0</v>
          </cell>
          <cell r="EX450">
            <v>10</v>
          </cell>
          <cell r="EY450">
            <v>0</v>
          </cell>
          <cell r="EZ450">
            <v>0</v>
          </cell>
          <cell r="FA450">
            <v>0</v>
          </cell>
          <cell r="FB450">
            <v>0</v>
          </cell>
          <cell r="FC450">
            <v>0</v>
          </cell>
          <cell r="FD450">
            <v>7</v>
          </cell>
          <cell r="FE450">
            <v>10</v>
          </cell>
          <cell r="FF450">
            <v>0</v>
          </cell>
          <cell r="FG450">
            <v>0</v>
          </cell>
          <cell r="FH450">
            <v>0</v>
          </cell>
          <cell r="FI450">
            <v>0</v>
          </cell>
          <cell r="FJ450">
            <v>0</v>
          </cell>
          <cell r="FK450">
            <v>0</v>
          </cell>
          <cell r="FL450">
            <v>0</v>
          </cell>
          <cell r="FM450">
            <v>0</v>
          </cell>
          <cell r="FN450">
            <v>0</v>
          </cell>
          <cell r="FO450">
            <v>0</v>
          </cell>
          <cell r="FP450">
            <v>0</v>
          </cell>
          <cell r="FQ450">
            <v>11</v>
          </cell>
          <cell r="FR450">
            <v>3</v>
          </cell>
          <cell r="FS450">
            <v>1</v>
          </cell>
          <cell r="FT450">
            <v>1</v>
          </cell>
          <cell r="FU450">
            <v>0</v>
          </cell>
          <cell r="FV450">
            <v>1</v>
          </cell>
          <cell r="FW450">
            <v>0</v>
          </cell>
          <cell r="FY450">
            <v>0</v>
          </cell>
          <cell r="FZ450">
            <v>0</v>
          </cell>
          <cell r="GA450">
            <v>0</v>
          </cell>
          <cell r="GB450">
            <v>0</v>
          </cell>
          <cell r="GC450">
            <v>0</v>
          </cell>
          <cell r="GD450">
            <v>0</v>
          </cell>
          <cell r="GE450">
            <v>0</v>
          </cell>
          <cell r="GF450">
            <v>0</v>
          </cell>
          <cell r="GH450">
            <v>0</v>
          </cell>
          <cell r="GI450">
            <v>0</v>
          </cell>
          <cell r="GJ450">
            <v>0</v>
          </cell>
          <cell r="GK450">
            <v>0</v>
          </cell>
          <cell r="GL450">
            <v>0</v>
          </cell>
          <cell r="GM450">
            <v>0</v>
          </cell>
          <cell r="GN450">
            <v>0</v>
          </cell>
          <cell r="GO450">
            <v>0</v>
          </cell>
          <cell r="GP450">
            <v>0</v>
          </cell>
          <cell r="GQ450">
            <v>0</v>
          </cell>
          <cell r="GR450">
            <v>0</v>
          </cell>
          <cell r="GS450">
            <v>1</v>
          </cell>
          <cell r="GT450">
            <v>0</v>
          </cell>
          <cell r="GU450">
            <v>7</v>
          </cell>
          <cell r="GV450">
            <v>0</v>
          </cell>
          <cell r="GW450">
            <v>0</v>
          </cell>
          <cell r="GX450">
            <v>0</v>
          </cell>
          <cell r="GY450">
            <v>6</v>
          </cell>
          <cell r="GZ450">
            <v>6</v>
          </cell>
          <cell r="HA450">
            <v>6</v>
          </cell>
          <cell r="HB450">
            <v>0</v>
          </cell>
          <cell r="HC450">
            <v>9</v>
          </cell>
          <cell r="HE450">
            <v>0</v>
          </cell>
          <cell r="HF450">
            <v>0</v>
          </cell>
          <cell r="HI450">
            <v>0</v>
          </cell>
          <cell r="HJ450">
            <v>0</v>
          </cell>
          <cell r="HK450">
            <v>0</v>
          </cell>
          <cell r="HL450">
            <v>0</v>
          </cell>
          <cell r="HM450">
            <v>10</v>
          </cell>
          <cell r="HN450">
            <v>2</v>
          </cell>
          <cell r="HO450">
            <v>0</v>
          </cell>
          <cell r="HP450">
            <v>0</v>
          </cell>
          <cell r="HQ450">
            <v>10</v>
          </cell>
          <cell r="HR450">
            <v>7</v>
          </cell>
          <cell r="HS450">
            <v>4</v>
          </cell>
        </row>
        <row r="451">
          <cell r="A451" t="str">
            <v>6614007</v>
          </cell>
          <cell r="B451">
            <v>14</v>
          </cell>
          <cell r="C451">
            <v>3</v>
          </cell>
          <cell r="D451" t="str">
            <v>07</v>
          </cell>
          <cell r="E451"/>
          <cell r="F451"/>
          <cell r="G451" t="str">
            <v>6614007</v>
          </cell>
          <cell r="H451" t="str">
            <v>VAYALA</v>
          </cell>
          <cell r="I451" t="str">
            <v>00/0</v>
          </cell>
          <cell r="J451"/>
          <cell r="K451" t="str">
            <v>B</v>
          </cell>
          <cell r="L451" t="str">
            <v>S</v>
          </cell>
          <cell r="M451">
            <v>1299</v>
          </cell>
          <cell r="N451">
            <v>526</v>
          </cell>
          <cell r="O451">
            <v>617.24</v>
          </cell>
          <cell r="P451">
            <v>8</v>
          </cell>
          <cell r="Q451">
            <v>14</v>
          </cell>
          <cell r="R451">
            <v>18</v>
          </cell>
          <cell r="S451">
            <v>25</v>
          </cell>
          <cell r="T451">
            <v>30695.360000000001</v>
          </cell>
          <cell r="U451">
            <v>138</v>
          </cell>
          <cell r="V451">
            <v>160827.82</v>
          </cell>
          <cell r="W451">
            <v>70075</v>
          </cell>
          <cell r="X451" t="str">
            <v xml:space="preserve">NEW TEAM       </v>
          </cell>
          <cell r="Y451">
            <v>0</v>
          </cell>
          <cell r="Z451">
            <v>0</v>
          </cell>
          <cell r="AA451">
            <v>72163.61</v>
          </cell>
          <cell r="AB451">
            <v>64</v>
          </cell>
          <cell r="AC451" t="str">
            <v>201721</v>
          </cell>
          <cell r="AD451" t="str">
            <v>201721</v>
          </cell>
          <cell r="AE451">
            <v>297</v>
          </cell>
          <cell r="AF451">
            <v>31</v>
          </cell>
          <cell r="AG451">
            <v>328</v>
          </cell>
          <cell r="AH451" t="str">
            <v>201722</v>
          </cell>
          <cell r="AI451" t="str">
            <v>201733</v>
          </cell>
          <cell r="AJ451">
            <v>196</v>
          </cell>
          <cell r="AK451">
            <v>0</v>
          </cell>
          <cell r="AL451">
            <v>0</v>
          </cell>
          <cell r="AM451">
            <v>0</v>
          </cell>
          <cell r="AN451" t="str">
            <v>-</v>
          </cell>
          <cell r="AO451">
            <v>54.866</v>
          </cell>
          <cell r="AP451">
            <v>52.482999999999997</v>
          </cell>
          <cell r="AQ451">
            <v>29</v>
          </cell>
          <cell r="AR451">
            <v>15</v>
          </cell>
          <cell r="AS451" t="str">
            <v xml:space="preserve">6614007    </v>
          </cell>
          <cell r="AT451">
            <v>91</v>
          </cell>
          <cell r="AU451">
            <v>49</v>
          </cell>
          <cell r="AV451">
            <v>48</v>
          </cell>
          <cell r="AW451">
            <v>77</v>
          </cell>
          <cell r="AX451">
            <v>45</v>
          </cell>
          <cell r="AY451">
            <v>310</v>
          </cell>
          <cell r="AZ451" t="str">
            <v xml:space="preserve">6614007    </v>
          </cell>
          <cell r="BA451">
            <v>8</v>
          </cell>
          <cell r="BB451">
            <v>5</v>
          </cell>
          <cell r="BC451">
            <v>4</v>
          </cell>
          <cell r="BD451">
            <v>4</v>
          </cell>
          <cell r="BE451">
            <v>4</v>
          </cell>
          <cell r="BF451">
            <v>25</v>
          </cell>
          <cell r="BG451" t="str">
            <v xml:space="preserve">6614007    </v>
          </cell>
          <cell r="BH451">
            <v>37</v>
          </cell>
          <cell r="BI451">
            <v>17</v>
          </cell>
          <cell r="BJ451">
            <v>28</v>
          </cell>
          <cell r="BK451">
            <v>42</v>
          </cell>
          <cell r="BL451">
            <v>14</v>
          </cell>
          <cell r="BM451">
            <v>138</v>
          </cell>
          <cell r="BN451" t="str">
            <v xml:space="preserve">6614007    </v>
          </cell>
          <cell r="BO451">
            <v>12</v>
          </cell>
          <cell r="BP451">
            <v>10</v>
          </cell>
          <cell r="BQ451">
            <v>8</v>
          </cell>
          <cell r="BR451">
            <v>10</v>
          </cell>
          <cell r="BS451">
            <v>12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12</v>
          </cell>
          <cell r="BY451">
            <v>9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G451">
            <v>12</v>
          </cell>
          <cell r="DH451">
            <v>7</v>
          </cell>
          <cell r="DI451">
            <v>0</v>
          </cell>
          <cell r="DJ451">
            <v>0</v>
          </cell>
          <cell r="DK451">
            <v>0</v>
          </cell>
          <cell r="DL451">
            <v>11</v>
          </cell>
          <cell r="DM451">
            <v>11</v>
          </cell>
          <cell r="DN451">
            <v>0</v>
          </cell>
          <cell r="DO451">
            <v>0</v>
          </cell>
          <cell r="DP451">
            <v>6</v>
          </cell>
          <cell r="DQ451">
            <v>0</v>
          </cell>
          <cell r="DR451">
            <v>11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9</v>
          </cell>
          <cell r="EA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  <cell r="EJ451">
            <v>0</v>
          </cell>
          <cell r="EK451">
            <v>0</v>
          </cell>
          <cell r="EL451">
            <v>0</v>
          </cell>
          <cell r="EM451">
            <v>0</v>
          </cell>
          <cell r="EN451">
            <v>0</v>
          </cell>
          <cell r="EO451">
            <v>0</v>
          </cell>
          <cell r="EP451">
            <v>0</v>
          </cell>
          <cell r="EQ451">
            <v>0</v>
          </cell>
          <cell r="ER451">
            <v>0</v>
          </cell>
          <cell r="ES451">
            <v>0</v>
          </cell>
          <cell r="ET451">
            <v>0</v>
          </cell>
          <cell r="EU451">
            <v>0</v>
          </cell>
          <cell r="EV451">
            <v>0</v>
          </cell>
          <cell r="EW451">
            <v>0</v>
          </cell>
          <cell r="EX451">
            <v>12</v>
          </cell>
          <cell r="EY451">
            <v>0</v>
          </cell>
          <cell r="EZ451">
            <v>0</v>
          </cell>
          <cell r="FA451">
            <v>0</v>
          </cell>
          <cell r="FB451">
            <v>0</v>
          </cell>
          <cell r="FC451">
            <v>0</v>
          </cell>
          <cell r="FD451">
            <v>11</v>
          </cell>
          <cell r="FE451">
            <v>14</v>
          </cell>
          <cell r="FF451">
            <v>0</v>
          </cell>
          <cell r="FG451">
            <v>0</v>
          </cell>
          <cell r="FH451">
            <v>0</v>
          </cell>
          <cell r="FI451">
            <v>0</v>
          </cell>
          <cell r="FJ451">
            <v>0</v>
          </cell>
          <cell r="FK451">
            <v>0</v>
          </cell>
          <cell r="FL451">
            <v>0</v>
          </cell>
          <cell r="FM451">
            <v>0</v>
          </cell>
          <cell r="FN451">
            <v>0</v>
          </cell>
          <cell r="FO451">
            <v>0</v>
          </cell>
          <cell r="FP451">
            <v>0</v>
          </cell>
          <cell r="FQ451">
            <v>11</v>
          </cell>
          <cell r="FR451">
            <v>13</v>
          </cell>
          <cell r="FS451">
            <v>10</v>
          </cell>
          <cell r="FT451">
            <v>11</v>
          </cell>
          <cell r="FU451">
            <v>0</v>
          </cell>
          <cell r="FV451">
            <v>10</v>
          </cell>
          <cell r="FW451">
            <v>0</v>
          </cell>
          <cell r="FY451">
            <v>0</v>
          </cell>
          <cell r="FZ451">
            <v>0</v>
          </cell>
          <cell r="GA451">
            <v>0</v>
          </cell>
          <cell r="GB451">
            <v>0</v>
          </cell>
          <cell r="GC451">
            <v>0</v>
          </cell>
          <cell r="GD451">
            <v>0</v>
          </cell>
          <cell r="GE451">
            <v>0</v>
          </cell>
          <cell r="GF451">
            <v>0</v>
          </cell>
          <cell r="GG451">
            <v>0</v>
          </cell>
          <cell r="GH451">
            <v>0</v>
          </cell>
          <cell r="GI451">
            <v>0</v>
          </cell>
          <cell r="GJ451">
            <v>0</v>
          </cell>
          <cell r="GK451">
            <v>0</v>
          </cell>
          <cell r="GL451">
            <v>0</v>
          </cell>
          <cell r="GM451">
            <v>0</v>
          </cell>
          <cell r="GN451">
            <v>0</v>
          </cell>
          <cell r="GO451">
            <v>0</v>
          </cell>
          <cell r="GP451">
            <v>0</v>
          </cell>
          <cell r="GQ451">
            <v>0</v>
          </cell>
          <cell r="GR451">
            <v>7</v>
          </cell>
          <cell r="GS451">
            <v>12</v>
          </cell>
          <cell r="GT451">
            <v>0</v>
          </cell>
          <cell r="GU451">
            <v>11</v>
          </cell>
          <cell r="GV451">
            <v>0</v>
          </cell>
          <cell r="GW451">
            <v>0</v>
          </cell>
          <cell r="GX451">
            <v>0</v>
          </cell>
          <cell r="GY451">
            <v>0</v>
          </cell>
          <cell r="GZ451">
            <v>0</v>
          </cell>
          <cell r="HA451">
            <v>0</v>
          </cell>
          <cell r="HB451">
            <v>0</v>
          </cell>
          <cell r="HC451">
            <v>9</v>
          </cell>
          <cell r="HE451">
            <v>0</v>
          </cell>
          <cell r="HF451">
            <v>0</v>
          </cell>
          <cell r="HH451">
            <v>0</v>
          </cell>
          <cell r="HI451">
            <v>0</v>
          </cell>
          <cell r="HJ451">
            <v>0</v>
          </cell>
          <cell r="HK451">
            <v>0</v>
          </cell>
          <cell r="HL451">
            <v>0</v>
          </cell>
          <cell r="HM451">
            <v>12</v>
          </cell>
          <cell r="HN451">
            <v>6</v>
          </cell>
          <cell r="HO451">
            <v>0</v>
          </cell>
          <cell r="HP451">
            <v>0</v>
          </cell>
          <cell r="HQ451">
            <v>9</v>
          </cell>
          <cell r="HR451">
            <v>10</v>
          </cell>
          <cell r="HS451">
            <v>10</v>
          </cell>
        </row>
        <row r="452">
          <cell r="A452" t="str">
            <v>5614508</v>
          </cell>
          <cell r="B452">
            <v>14</v>
          </cell>
          <cell r="C452">
            <v>3</v>
          </cell>
          <cell r="D452" t="str">
            <v>08</v>
          </cell>
          <cell r="E452"/>
          <cell r="F452" t="str">
            <v>X99</v>
          </cell>
          <cell r="G452" t="str">
            <v>5614508</v>
          </cell>
          <cell r="H452" t="str">
            <v>RITA</v>
          </cell>
          <cell r="I452" t="str">
            <v>00/0</v>
          </cell>
          <cell r="J452" t="str">
            <v>+</v>
          </cell>
          <cell r="K452" t="str">
            <v>B</v>
          </cell>
          <cell r="L452" t="str">
            <v>D</v>
          </cell>
          <cell r="M452">
            <v>799</v>
          </cell>
          <cell r="N452">
            <v>339.85</v>
          </cell>
          <cell r="O452">
            <v>398.8</v>
          </cell>
          <cell r="P452">
            <v>8</v>
          </cell>
          <cell r="Q452">
            <v>10</v>
          </cell>
          <cell r="R452">
            <v>7</v>
          </cell>
          <cell r="S452">
            <v>24</v>
          </cell>
          <cell r="T452">
            <v>17446.57</v>
          </cell>
          <cell r="U452">
            <v>84</v>
          </cell>
          <cell r="V452">
            <v>57832.19</v>
          </cell>
          <cell r="W452">
            <v>70075</v>
          </cell>
          <cell r="X452" t="str">
            <v xml:space="preserve">NEW TEAM       </v>
          </cell>
          <cell r="Y452">
            <v>307</v>
          </cell>
          <cell r="Z452">
            <v>213041.65</v>
          </cell>
          <cell r="AA452">
            <v>248877.22</v>
          </cell>
          <cell r="AB452">
            <v>351</v>
          </cell>
          <cell r="AC452" t="str">
            <v>201525</v>
          </cell>
          <cell r="AD452" t="str">
            <v>201707</v>
          </cell>
          <cell r="AE452">
            <v>1111</v>
          </cell>
          <cell r="AF452">
            <v>54</v>
          </cell>
          <cell r="AG452">
            <v>1165</v>
          </cell>
          <cell r="AH452" t="str">
            <v>201521</v>
          </cell>
          <cell r="AI452" t="str">
            <v>201733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 t="str">
            <v>-</v>
          </cell>
          <cell r="AO452">
            <v>50.637999999999998</v>
          </cell>
          <cell r="AP452">
            <v>50.087000000000003</v>
          </cell>
          <cell r="AQ452">
            <v>66</v>
          </cell>
          <cell r="AR452">
            <v>10</v>
          </cell>
          <cell r="AS452" t="str">
            <v xml:space="preserve">5614508    </v>
          </cell>
          <cell r="AT452">
            <v>250</v>
          </cell>
          <cell r="AU452">
            <v>211</v>
          </cell>
          <cell r="AV452">
            <v>298</v>
          </cell>
          <cell r="AW452">
            <v>239</v>
          </cell>
          <cell r="AX452">
            <v>117</v>
          </cell>
          <cell r="AY452">
            <v>1115</v>
          </cell>
          <cell r="AZ452" t="str">
            <v xml:space="preserve">5614508    </v>
          </cell>
          <cell r="BA452">
            <v>2</v>
          </cell>
          <cell r="BB452">
            <v>3</v>
          </cell>
          <cell r="BC452">
            <v>14</v>
          </cell>
          <cell r="BD452">
            <v>1</v>
          </cell>
          <cell r="BE452">
            <v>4</v>
          </cell>
          <cell r="BF452">
            <v>24</v>
          </cell>
          <cell r="BG452" t="str">
            <v xml:space="preserve">5614508    </v>
          </cell>
          <cell r="BH452">
            <v>13</v>
          </cell>
          <cell r="BI452">
            <v>8</v>
          </cell>
          <cell r="BJ452">
            <v>31</v>
          </cell>
          <cell r="BK452">
            <v>17</v>
          </cell>
          <cell r="BL452">
            <v>15</v>
          </cell>
          <cell r="BM452">
            <v>84</v>
          </cell>
          <cell r="BN452" t="str">
            <v xml:space="preserve">5614508    </v>
          </cell>
          <cell r="BO452">
            <v>17</v>
          </cell>
          <cell r="BP452">
            <v>32</v>
          </cell>
          <cell r="BQ452">
            <v>28</v>
          </cell>
          <cell r="BR452">
            <v>0</v>
          </cell>
          <cell r="BS452">
            <v>0</v>
          </cell>
          <cell r="BT452">
            <v>0</v>
          </cell>
          <cell r="BU452">
            <v>21</v>
          </cell>
          <cell r="BV452">
            <v>0</v>
          </cell>
          <cell r="BW452">
            <v>0</v>
          </cell>
          <cell r="BX452">
            <v>13</v>
          </cell>
          <cell r="BY452">
            <v>20</v>
          </cell>
          <cell r="BZ452">
            <v>18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16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8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9</v>
          </cell>
          <cell r="DG452">
            <v>27</v>
          </cell>
          <cell r="DH452">
            <v>15</v>
          </cell>
          <cell r="DI452">
            <v>8</v>
          </cell>
          <cell r="DJ452">
            <v>0</v>
          </cell>
          <cell r="DK452">
            <v>0</v>
          </cell>
          <cell r="DL452">
            <v>11</v>
          </cell>
          <cell r="DM452">
            <v>26</v>
          </cell>
          <cell r="DN452">
            <v>17</v>
          </cell>
          <cell r="DO452">
            <v>13</v>
          </cell>
          <cell r="DP452">
            <v>12</v>
          </cell>
          <cell r="DQ452">
            <v>17</v>
          </cell>
          <cell r="DR452">
            <v>23</v>
          </cell>
          <cell r="DS452">
            <v>0</v>
          </cell>
          <cell r="DT452">
            <v>0</v>
          </cell>
          <cell r="DU452">
            <v>26</v>
          </cell>
          <cell r="DV452">
            <v>0</v>
          </cell>
          <cell r="DW452">
            <v>0</v>
          </cell>
          <cell r="DX452">
            <v>15</v>
          </cell>
          <cell r="DY452">
            <v>19</v>
          </cell>
          <cell r="DZ452">
            <v>6</v>
          </cell>
          <cell r="EA452">
            <v>0</v>
          </cell>
          <cell r="EC452">
            <v>0</v>
          </cell>
          <cell r="ED452">
            <v>0</v>
          </cell>
          <cell r="EE452">
            <v>5</v>
          </cell>
          <cell r="EF452">
            <v>3</v>
          </cell>
          <cell r="EG452">
            <v>0</v>
          </cell>
          <cell r="EH452">
            <v>7</v>
          </cell>
          <cell r="EI452">
            <v>0</v>
          </cell>
          <cell r="EJ452">
            <v>0</v>
          </cell>
          <cell r="EK452">
            <v>0</v>
          </cell>
          <cell r="EL452">
            <v>0</v>
          </cell>
          <cell r="EM452">
            <v>0</v>
          </cell>
          <cell r="EN452">
            <v>0</v>
          </cell>
          <cell r="EO452">
            <v>0</v>
          </cell>
          <cell r="EP452">
            <v>0</v>
          </cell>
          <cell r="EQ452">
            <v>11</v>
          </cell>
          <cell r="ER452">
            <v>23</v>
          </cell>
          <cell r="ES452">
            <v>24</v>
          </cell>
          <cell r="ET452">
            <v>15</v>
          </cell>
          <cell r="EU452">
            <v>16</v>
          </cell>
          <cell r="EV452">
            <v>10</v>
          </cell>
          <cell r="EW452">
            <v>14</v>
          </cell>
          <cell r="EX452">
            <v>24</v>
          </cell>
          <cell r="EY452">
            <v>10</v>
          </cell>
          <cell r="EZ452">
            <v>0</v>
          </cell>
          <cell r="FA452">
            <v>0</v>
          </cell>
          <cell r="FB452">
            <v>0</v>
          </cell>
          <cell r="FC452">
            <v>24</v>
          </cell>
          <cell r="FD452">
            <v>0</v>
          </cell>
          <cell r="FE452">
            <v>36</v>
          </cell>
          <cell r="FF452">
            <v>13</v>
          </cell>
          <cell r="FG452">
            <v>0</v>
          </cell>
          <cell r="FH452">
            <v>16</v>
          </cell>
          <cell r="FI452">
            <v>0</v>
          </cell>
          <cell r="FJ452">
            <v>0</v>
          </cell>
          <cell r="FK452">
            <v>0</v>
          </cell>
          <cell r="FL452">
            <v>0</v>
          </cell>
          <cell r="FM452">
            <v>0</v>
          </cell>
          <cell r="FN452">
            <v>0</v>
          </cell>
          <cell r="FO452">
            <v>0</v>
          </cell>
          <cell r="FP452">
            <v>0</v>
          </cell>
          <cell r="FQ452">
            <v>36</v>
          </cell>
          <cell r="FR452">
            <v>18</v>
          </cell>
          <cell r="FS452">
            <v>20</v>
          </cell>
          <cell r="FT452">
            <v>20</v>
          </cell>
          <cell r="FU452">
            <v>13</v>
          </cell>
          <cell r="FV452">
            <v>15</v>
          </cell>
          <cell r="FW452">
            <v>0</v>
          </cell>
          <cell r="FY452">
            <v>14</v>
          </cell>
          <cell r="FZ452">
            <v>11</v>
          </cell>
          <cell r="GA452">
            <v>0</v>
          </cell>
          <cell r="GB452">
            <v>20</v>
          </cell>
          <cell r="GC452">
            <v>16</v>
          </cell>
          <cell r="GD452">
            <v>22</v>
          </cell>
          <cell r="GE452">
            <v>21</v>
          </cell>
          <cell r="GF452">
            <v>0</v>
          </cell>
          <cell r="GG452">
            <v>0</v>
          </cell>
          <cell r="GH452">
            <v>1</v>
          </cell>
          <cell r="GI452">
            <v>30</v>
          </cell>
          <cell r="GJ452">
            <v>0</v>
          </cell>
          <cell r="GK452">
            <v>0</v>
          </cell>
          <cell r="GL452">
            <v>0</v>
          </cell>
          <cell r="GM452">
            <v>0</v>
          </cell>
          <cell r="GN452">
            <v>0</v>
          </cell>
          <cell r="GO452">
            <v>0</v>
          </cell>
          <cell r="GP452">
            <v>0</v>
          </cell>
          <cell r="GQ452">
            <v>0</v>
          </cell>
          <cell r="GR452">
            <v>25</v>
          </cell>
          <cell r="GS452">
            <v>1</v>
          </cell>
          <cell r="GT452">
            <v>0</v>
          </cell>
          <cell r="GU452">
            <v>15</v>
          </cell>
          <cell r="GV452">
            <v>0</v>
          </cell>
          <cell r="GW452">
            <v>13</v>
          </cell>
          <cell r="GX452">
            <v>0</v>
          </cell>
          <cell r="GY452">
            <v>0</v>
          </cell>
          <cell r="GZ452">
            <v>12</v>
          </cell>
          <cell r="HA452">
            <v>17</v>
          </cell>
          <cell r="HB452">
            <v>0</v>
          </cell>
          <cell r="HC452">
            <v>0</v>
          </cell>
          <cell r="HE452">
            <v>0</v>
          </cell>
          <cell r="HF452">
            <v>0</v>
          </cell>
          <cell r="HI452">
            <v>0</v>
          </cell>
          <cell r="HJ452">
            <v>0</v>
          </cell>
          <cell r="HK452">
            <v>0</v>
          </cell>
          <cell r="HL452">
            <v>0</v>
          </cell>
          <cell r="HM452">
            <v>32</v>
          </cell>
          <cell r="HN452">
            <v>16</v>
          </cell>
          <cell r="HO452">
            <v>12</v>
          </cell>
          <cell r="HP452">
            <v>12</v>
          </cell>
          <cell r="HQ452">
            <v>20</v>
          </cell>
          <cell r="HR452">
            <v>16</v>
          </cell>
          <cell r="HS452">
            <v>14</v>
          </cell>
        </row>
        <row r="453">
          <cell r="A453" t="str">
            <v>5616508</v>
          </cell>
          <cell r="B453">
            <v>14</v>
          </cell>
          <cell r="C453">
            <v>3</v>
          </cell>
          <cell r="D453" t="str">
            <v>08</v>
          </cell>
          <cell r="E453"/>
          <cell r="F453" t="str">
            <v>X99</v>
          </cell>
          <cell r="G453" t="str">
            <v>5616508</v>
          </cell>
          <cell r="H453" t="str">
            <v>RITA</v>
          </cell>
          <cell r="I453" t="str">
            <v>00/0</v>
          </cell>
          <cell r="J453" t="str">
            <v>+</v>
          </cell>
          <cell r="K453" t="str">
            <v>B</v>
          </cell>
          <cell r="L453" t="str">
            <v>D</v>
          </cell>
          <cell r="M453">
            <v>799</v>
          </cell>
          <cell r="N453">
            <v>339.85</v>
          </cell>
          <cell r="O453">
            <v>398.8</v>
          </cell>
          <cell r="P453">
            <v>8</v>
          </cell>
          <cell r="Q453">
            <v>14</v>
          </cell>
          <cell r="R453">
            <v>11</v>
          </cell>
          <cell r="S453">
            <v>16</v>
          </cell>
          <cell r="T453">
            <v>10888.98</v>
          </cell>
          <cell r="U453">
            <v>79</v>
          </cell>
          <cell r="V453">
            <v>53532.63</v>
          </cell>
          <cell r="W453">
            <v>70075</v>
          </cell>
          <cell r="X453" t="str">
            <v xml:space="preserve">NEW TEAM       </v>
          </cell>
          <cell r="Y453">
            <v>801</v>
          </cell>
          <cell r="Z453">
            <v>563458.94999999995</v>
          </cell>
          <cell r="AA453">
            <v>273430.09999999998</v>
          </cell>
          <cell r="AB453">
            <v>395</v>
          </cell>
          <cell r="AC453" t="str">
            <v>201540</v>
          </cell>
          <cell r="AD453" t="str">
            <v>201705</v>
          </cell>
          <cell r="AE453">
            <v>1311</v>
          </cell>
          <cell r="AF453">
            <v>0</v>
          </cell>
          <cell r="AG453">
            <v>1311</v>
          </cell>
          <cell r="AH453" t="str">
            <v>201541</v>
          </cell>
          <cell r="AI453" t="str">
            <v>201733</v>
          </cell>
          <cell r="AJ453">
            <v>1415</v>
          </cell>
          <cell r="AK453">
            <v>0</v>
          </cell>
          <cell r="AL453">
            <v>0</v>
          </cell>
          <cell r="AM453">
            <v>0</v>
          </cell>
          <cell r="AN453" t="str">
            <v>-</v>
          </cell>
          <cell r="AO453">
            <v>49.847000000000001</v>
          </cell>
          <cell r="AP453">
            <v>50.087000000000003</v>
          </cell>
          <cell r="AQ453">
            <v>64</v>
          </cell>
          <cell r="AR453">
            <v>14</v>
          </cell>
          <cell r="AS453" t="str">
            <v xml:space="preserve">5616508    </v>
          </cell>
          <cell r="AT453">
            <v>370</v>
          </cell>
          <cell r="AU453">
            <v>233</v>
          </cell>
          <cell r="AV453">
            <v>287</v>
          </cell>
          <cell r="AW453">
            <v>271</v>
          </cell>
          <cell r="AX453">
            <v>150</v>
          </cell>
          <cell r="AY453">
            <v>1311</v>
          </cell>
          <cell r="AZ453" t="str">
            <v xml:space="preserve">5616508    </v>
          </cell>
          <cell r="BA453">
            <v>4</v>
          </cell>
          <cell r="BB453">
            <v>2</v>
          </cell>
          <cell r="BC453">
            <v>4</v>
          </cell>
          <cell r="BD453">
            <v>3</v>
          </cell>
          <cell r="BE453">
            <v>3</v>
          </cell>
          <cell r="BF453">
            <v>16</v>
          </cell>
          <cell r="BG453" t="str">
            <v xml:space="preserve">5616508    </v>
          </cell>
          <cell r="BH453">
            <v>26</v>
          </cell>
          <cell r="BI453">
            <v>7</v>
          </cell>
          <cell r="BJ453">
            <v>8</v>
          </cell>
          <cell r="BK453">
            <v>18</v>
          </cell>
          <cell r="BL453">
            <v>20</v>
          </cell>
          <cell r="BM453">
            <v>79</v>
          </cell>
          <cell r="BN453" t="str">
            <v xml:space="preserve">5616508    </v>
          </cell>
          <cell r="BO453">
            <v>37</v>
          </cell>
          <cell r="BP453">
            <v>31</v>
          </cell>
          <cell r="BQ453">
            <v>42</v>
          </cell>
          <cell r="BU453">
            <v>18</v>
          </cell>
          <cell r="BX453">
            <v>18</v>
          </cell>
          <cell r="BY453">
            <v>26</v>
          </cell>
          <cell r="BZ453">
            <v>27</v>
          </cell>
          <cell r="CH453">
            <v>27</v>
          </cell>
          <cell r="CN453">
            <v>0</v>
          </cell>
          <cell r="DG453">
            <v>37</v>
          </cell>
          <cell r="DH453">
            <v>9</v>
          </cell>
          <cell r="DI453">
            <v>8</v>
          </cell>
          <cell r="DJ453">
            <v>0</v>
          </cell>
          <cell r="DK453">
            <v>0</v>
          </cell>
          <cell r="DL453">
            <v>11</v>
          </cell>
          <cell r="DM453">
            <v>33</v>
          </cell>
          <cell r="DN453">
            <v>22</v>
          </cell>
          <cell r="DO453">
            <v>10</v>
          </cell>
          <cell r="DP453">
            <v>9</v>
          </cell>
          <cell r="DQ453">
            <v>14</v>
          </cell>
          <cell r="DR453">
            <v>20</v>
          </cell>
          <cell r="DU453">
            <v>27</v>
          </cell>
          <cell r="DX453">
            <v>13</v>
          </cell>
          <cell r="DY453">
            <v>33</v>
          </cell>
          <cell r="DZ453">
            <v>19</v>
          </cell>
          <cell r="EH453">
            <v>13</v>
          </cell>
          <cell r="EK453">
            <v>1</v>
          </cell>
          <cell r="EM453">
            <v>0</v>
          </cell>
          <cell r="EQ453">
            <v>16</v>
          </cell>
          <cell r="ER453">
            <v>11</v>
          </cell>
          <cell r="ES453">
            <v>16</v>
          </cell>
          <cell r="ET453">
            <v>25</v>
          </cell>
          <cell r="EU453">
            <v>24</v>
          </cell>
          <cell r="EV453">
            <v>9</v>
          </cell>
          <cell r="EW453">
            <v>19</v>
          </cell>
          <cell r="EX453">
            <v>26</v>
          </cell>
          <cell r="EY453">
            <v>12</v>
          </cell>
          <cell r="FB453">
            <v>0</v>
          </cell>
          <cell r="FC453">
            <v>13</v>
          </cell>
          <cell r="FE453">
            <v>26</v>
          </cell>
          <cell r="FF453">
            <v>26</v>
          </cell>
          <cell r="FH453">
            <v>14</v>
          </cell>
          <cell r="FQ453">
            <v>34</v>
          </cell>
          <cell r="FR453">
            <v>14</v>
          </cell>
          <cell r="FS453">
            <v>18</v>
          </cell>
          <cell r="FT453">
            <v>11</v>
          </cell>
          <cell r="FU453">
            <v>13</v>
          </cell>
          <cell r="FV453">
            <v>27</v>
          </cell>
          <cell r="FY453">
            <v>15</v>
          </cell>
          <cell r="FZ453">
            <v>31</v>
          </cell>
          <cell r="GB453">
            <v>17</v>
          </cell>
          <cell r="GC453">
            <v>20</v>
          </cell>
          <cell r="GD453">
            <v>13</v>
          </cell>
          <cell r="GE453">
            <v>17</v>
          </cell>
          <cell r="GH453">
            <v>0</v>
          </cell>
          <cell r="GI453">
            <v>42</v>
          </cell>
          <cell r="GK453">
            <v>0</v>
          </cell>
          <cell r="GR453">
            <v>11</v>
          </cell>
          <cell r="GS453">
            <v>22</v>
          </cell>
          <cell r="GU453">
            <v>33</v>
          </cell>
          <cell r="GW453">
            <v>11</v>
          </cell>
          <cell r="GY453">
            <v>0</v>
          </cell>
          <cell r="GZ453">
            <v>18</v>
          </cell>
          <cell r="HA453">
            <v>14</v>
          </cell>
          <cell r="HB453">
            <v>24</v>
          </cell>
          <cell r="HE453">
            <v>0</v>
          </cell>
          <cell r="HM453">
            <v>31</v>
          </cell>
          <cell r="HN453">
            <v>32</v>
          </cell>
          <cell r="HO453">
            <v>23</v>
          </cell>
          <cell r="HP453">
            <v>30</v>
          </cell>
          <cell r="HQ453">
            <v>20</v>
          </cell>
          <cell r="HR453">
            <v>13</v>
          </cell>
          <cell r="HS453">
            <v>28</v>
          </cell>
        </row>
        <row r="454">
          <cell r="A454" t="str">
            <v>7613010</v>
          </cell>
          <cell r="B454">
            <v>14</v>
          </cell>
          <cell r="C454">
            <v>3</v>
          </cell>
          <cell r="D454" t="str">
            <v>10</v>
          </cell>
          <cell r="E454"/>
          <cell r="F454" t="str">
            <v>X99</v>
          </cell>
          <cell r="G454" t="str">
            <v>7613010</v>
          </cell>
          <cell r="H454" t="str">
            <v>KIA-S</v>
          </cell>
          <cell r="I454" t="str">
            <v>00/0</v>
          </cell>
          <cell r="J454"/>
          <cell r="K454" t="str">
            <v>B</v>
          </cell>
          <cell r="L454" t="str">
            <v>N</v>
          </cell>
          <cell r="M454">
            <v>1599</v>
          </cell>
          <cell r="N454">
            <v>650</v>
          </cell>
          <cell r="O454">
            <v>762.76</v>
          </cell>
          <cell r="P454">
            <v>11</v>
          </cell>
          <cell r="Q454">
            <v>21</v>
          </cell>
          <cell r="R454">
            <v>24</v>
          </cell>
          <cell r="S454">
            <v>20</v>
          </cell>
          <cell r="T454">
            <v>28023.69</v>
          </cell>
          <cell r="U454">
            <v>133</v>
          </cell>
          <cell r="V454">
            <v>181203.86</v>
          </cell>
          <cell r="W454">
            <v>70058</v>
          </cell>
          <cell r="X454" t="str">
            <v xml:space="preserve">SAUPA PVT LTD  </v>
          </cell>
          <cell r="Y454">
            <v>0</v>
          </cell>
          <cell r="Z454">
            <v>0</v>
          </cell>
          <cell r="AA454">
            <v>468076.19</v>
          </cell>
          <cell r="AB454">
            <v>334</v>
          </cell>
          <cell r="AC454" t="str">
            <v>201714</v>
          </cell>
          <cell r="AD454" t="str">
            <v>201714</v>
          </cell>
          <cell r="AE454">
            <v>327</v>
          </cell>
          <cell r="AF454">
            <v>0</v>
          </cell>
          <cell r="AG454">
            <v>327</v>
          </cell>
          <cell r="AH454" t="str">
            <v>201715</v>
          </cell>
          <cell r="AI454" t="str">
            <v>201733</v>
          </cell>
          <cell r="AJ454">
            <v>11</v>
          </cell>
          <cell r="AK454">
            <v>200</v>
          </cell>
          <cell r="AL454">
            <v>0</v>
          </cell>
          <cell r="AM454">
            <v>0</v>
          </cell>
          <cell r="AN454" t="str">
            <v>201739</v>
          </cell>
          <cell r="AO454">
            <v>52.290999999999997</v>
          </cell>
          <cell r="AP454">
            <v>52.298000000000002</v>
          </cell>
          <cell r="AQ454">
            <v>40</v>
          </cell>
          <cell r="AR454">
            <v>15</v>
          </cell>
          <cell r="AS454" t="str">
            <v xml:space="preserve">7613010    </v>
          </cell>
          <cell r="AT454">
            <v>78</v>
          </cell>
          <cell r="AU454">
            <v>88</v>
          </cell>
          <cell r="AV454">
            <v>59</v>
          </cell>
          <cell r="AW454">
            <v>55</v>
          </cell>
          <cell r="AX454">
            <v>47</v>
          </cell>
          <cell r="AY454">
            <v>327</v>
          </cell>
          <cell r="AZ454" t="str">
            <v xml:space="preserve">7613010    </v>
          </cell>
          <cell r="BA454">
            <v>4</v>
          </cell>
          <cell r="BB454">
            <v>2</v>
          </cell>
          <cell r="BC454">
            <v>5</v>
          </cell>
          <cell r="BD454">
            <v>6</v>
          </cell>
          <cell r="BE454">
            <v>3</v>
          </cell>
          <cell r="BF454">
            <v>20</v>
          </cell>
          <cell r="BG454" t="str">
            <v xml:space="preserve">7613010    </v>
          </cell>
          <cell r="BH454">
            <v>40</v>
          </cell>
          <cell r="BI454">
            <v>11</v>
          </cell>
          <cell r="BJ454">
            <v>25</v>
          </cell>
          <cell r="BK454">
            <v>37</v>
          </cell>
          <cell r="BL454">
            <v>20</v>
          </cell>
          <cell r="BM454">
            <v>133</v>
          </cell>
          <cell r="BN454" t="str">
            <v xml:space="preserve">7613010    </v>
          </cell>
          <cell r="BO454">
            <v>6</v>
          </cell>
          <cell r="BP454">
            <v>4</v>
          </cell>
          <cell r="BQ454">
            <v>0</v>
          </cell>
          <cell r="BR454">
            <v>0</v>
          </cell>
          <cell r="BS454">
            <v>2</v>
          </cell>
          <cell r="BT454">
            <v>0</v>
          </cell>
          <cell r="BU454">
            <v>15</v>
          </cell>
          <cell r="BV454">
            <v>0</v>
          </cell>
          <cell r="BW454">
            <v>0</v>
          </cell>
          <cell r="BX454">
            <v>5</v>
          </cell>
          <cell r="BY454">
            <v>10</v>
          </cell>
          <cell r="BZ454">
            <v>10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8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G454">
            <v>9</v>
          </cell>
          <cell r="DH454">
            <v>12</v>
          </cell>
          <cell r="DI454">
            <v>0</v>
          </cell>
          <cell r="DJ454">
            <v>0</v>
          </cell>
          <cell r="DK454">
            <v>0</v>
          </cell>
          <cell r="DL454">
            <v>11</v>
          </cell>
          <cell r="DM454">
            <v>2</v>
          </cell>
          <cell r="DN454">
            <v>9</v>
          </cell>
          <cell r="DO454">
            <v>6</v>
          </cell>
          <cell r="DP454">
            <v>0</v>
          </cell>
          <cell r="DQ454">
            <v>9</v>
          </cell>
          <cell r="DR454">
            <v>14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16</v>
          </cell>
          <cell r="EA454">
            <v>0</v>
          </cell>
          <cell r="EC454">
            <v>0</v>
          </cell>
          <cell r="ED454">
            <v>0</v>
          </cell>
          <cell r="EE454">
            <v>9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  <cell r="EJ454">
            <v>0</v>
          </cell>
          <cell r="EK454">
            <v>0</v>
          </cell>
          <cell r="EL454">
            <v>0</v>
          </cell>
          <cell r="EM454">
            <v>0</v>
          </cell>
          <cell r="EN454">
            <v>0</v>
          </cell>
          <cell r="EO454">
            <v>0</v>
          </cell>
          <cell r="EP454">
            <v>0</v>
          </cell>
          <cell r="EQ454">
            <v>0</v>
          </cell>
          <cell r="ER454">
            <v>0</v>
          </cell>
          <cell r="ES454">
            <v>0</v>
          </cell>
          <cell r="ET454">
            <v>0</v>
          </cell>
          <cell r="EU454">
            <v>7</v>
          </cell>
          <cell r="EV454">
            <v>0</v>
          </cell>
          <cell r="EW454">
            <v>0</v>
          </cell>
          <cell r="EX454">
            <v>9</v>
          </cell>
          <cell r="EY454">
            <v>0</v>
          </cell>
          <cell r="EZ454">
            <v>0</v>
          </cell>
          <cell r="FA454">
            <v>0</v>
          </cell>
          <cell r="FB454">
            <v>0</v>
          </cell>
          <cell r="FC454">
            <v>0</v>
          </cell>
          <cell r="FD454">
            <v>10</v>
          </cell>
          <cell r="FE454">
            <v>15</v>
          </cell>
          <cell r="FF454">
            <v>0</v>
          </cell>
          <cell r="FG454">
            <v>0</v>
          </cell>
          <cell r="FH454">
            <v>0</v>
          </cell>
          <cell r="FI454">
            <v>0</v>
          </cell>
          <cell r="FJ454">
            <v>0</v>
          </cell>
          <cell r="FK454">
            <v>0</v>
          </cell>
          <cell r="FL454">
            <v>0</v>
          </cell>
          <cell r="FM454">
            <v>0</v>
          </cell>
          <cell r="FN454">
            <v>0</v>
          </cell>
          <cell r="FO454">
            <v>0</v>
          </cell>
          <cell r="FP454">
            <v>0</v>
          </cell>
          <cell r="FQ454">
            <v>7</v>
          </cell>
          <cell r="FR454">
            <v>14</v>
          </cell>
          <cell r="FS454">
            <v>7</v>
          </cell>
          <cell r="FT454">
            <v>6</v>
          </cell>
          <cell r="FU454">
            <v>0</v>
          </cell>
          <cell r="FV454">
            <v>8</v>
          </cell>
          <cell r="FW454">
            <v>0</v>
          </cell>
          <cell r="FY454">
            <v>11</v>
          </cell>
          <cell r="FZ454">
            <v>0</v>
          </cell>
          <cell r="GA454">
            <v>0</v>
          </cell>
          <cell r="GB454">
            <v>0</v>
          </cell>
          <cell r="GC454">
            <v>0</v>
          </cell>
          <cell r="GD454">
            <v>0</v>
          </cell>
          <cell r="GE454">
            <v>0</v>
          </cell>
          <cell r="GF454">
            <v>0</v>
          </cell>
          <cell r="GH454">
            <v>0</v>
          </cell>
          <cell r="GI454">
            <v>3</v>
          </cell>
          <cell r="GJ454">
            <v>0</v>
          </cell>
          <cell r="GK454">
            <v>0</v>
          </cell>
          <cell r="GL454">
            <v>0</v>
          </cell>
          <cell r="GM454">
            <v>0</v>
          </cell>
          <cell r="GN454">
            <v>0</v>
          </cell>
          <cell r="GO454">
            <v>0</v>
          </cell>
          <cell r="GP454">
            <v>0</v>
          </cell>
          <cell r="GQ454">
            <v>0</v>
          </cell>
          <cell r="GR454">
            <v>10</v>
          </cell>
          <cell r="GS454">
            <v>14</v>
          </cell>
          <cell r="GT454">
            <v>0</v>
          </cell>
          <cell r="GU454">
            <v>9</v>
          </cell>
          <cell r="GV454">
            <v>0</v>
          </cell>
          <cell r="GW454">
            <v>2</v>
          </cell>
          <cell r="GX454">
            <v>0</v>
          </cell>
          <cell r="GY454">
            <v>8</v>
          </cell>
          <cell r="GZ454">
            <v>5</v>
          </cell>
          <cell r="HA454">
            <v>8</v>
          </cell>
          <cell r="HB454">
            <v>0</v>
          </cell>
          <cell r="HE454">
            <v>0</v>
          </cell>
          <cell r="HF454">
            <v>0</v>
          </cell>
          <cell r="HI454">
            <v>0</v>
          </cell>
          <cell r="HJ454">
            <v>0</v>
          </cell>
          <cell r="HK454">
            <v>0</v>
          </cell>
          <cell r="HL454">
            <v>0</v>
          </cell>
          <cell r="HM454">
            <v>1</v>
          </cell>
          <cell r="HN454">
            <v>8</v>
          </cell>
          <cell r="HO454">
            <v>0</v>
          </cell>
          <cell r="HP454">
            <v>0</v>
          </cell>
          <cell r="HQ454">
            <v>10</v>
          </cell>
          <cell r="HR454">
            <v>6</v>
          </cell>
          <cell r="HS454">
            <v>1</v>
          </cell>
        </row>
        <row r="455">
          <cell r="A455" t="str">
            <v>7616010</v>
          </cell>
          <cell r="B455">
            <v>14</v>
          </cell>
          <cell r="C455">
            <v>3</v>
          </cell>
          <cell r="D455" t="str">
            <v>10</v>
          </cell>
          <cell r="E455"/>
          <cell r="F455" t="str">
            <v>X99</v>
          </cell>
          <cell r="G455" t="str">
            <v>7616010</v>
          </cell>
          <cell r="H455" t="str">
            <v>KIA-S</v>
          </cell>
          <cell r="I455" t="str">
            <v>00/0</v>
          </cell>
          <cell r="J455"/>
          <cell r="K455" t="str">
            <v>B</v>
          </cell>
          <cell r="L455" t="str">
            <v>S</v>
          </cell>
          <cell r="M455">
            <v>1599</v>
          </cell>
          <cell r="N455">
            <v>650</v>
          </cell>
          <cell r="O455">
            <v>762.76</v>
          </cell>
          <cell r="P455">
            <v>8</v>
          </cell>
          <cell r="Q455">
            <v>14</v>
          </cell>
          <cell r="R455">
            <v>9</v>
          </cell>
          <cell r="S455">
            <v>17</v>
          </cell>
          <cell r="T455">
            <v>24057.33</v>
          </cell>
          <cell r="U455">
            <v>122</v>
          </cell>
          <cell r="V455">
            <v>166995.32999999999</v>
          </cell>
          <cell r="W455">
            <v>70058</v>
          </cell>
          <cell r="X455" t="str">
            <v xml:space="preserve">SAUPA PVT LTD  </v>
          </cell>
          <cell r="Y455">
            <v>0</v>
          </cell>
          <cell r="Z455">
            <v>0</v>
          </cell>
          <cell r="AA455">
            <v>697614.07</v>
          </cell>
          <cell r="AB455">
            <v>505</v>
          </cell>
          <cell r="AC455" t="str">
            <v>201714</v>
          </cell>
          <cell r="AD455" t="str">
            <v>201714</v>
          </cell>
          <cell r="AE455">
            <v>118</v>
          </cell>
          <cell r="AF455">
            <v>0</v>
          </cell>
          <cell r="AG455">
            <v>118</v>
          </cell>
          <cell r="AH455" t="str">
            <v>201715</v>
          </cell>
          <cell r="AI455" t="str">
            <v>201733</v>
          </cell>
          <cell r="AJ455">
            <v>0</v>
          </cell>
          <cell r="AK455">
            <v>700</v>
          </cell>
          <cell r="AL455">
            <v>0</v>
          </cell>
          <cell r="AM455">
            <v>0</v>
          </cell>
          <cell r="AN455" t="str">
            <v>201735</v>
          </cell>
          <cell r="AO455">
            <v>52.514000000000003</v>
          </cell>
          <cell r="AP455">
            <v>52.298000000000002</v>
          </cell>
          <cell r="AQ455">
            <v>30</v>
          </cell>
          <cell r="AR455">
            <v>14</v>
          </cell>
          <cell r="AS455" t="str">
            <v xml:space="preserve">7616010    </v>
          </cell>
          <cell r="AT455">
            <v>32</v>
          </cell>
          <cell r="AU455">
            <v>34</v>
          </cell>
          <cell r="AV455">
            <v>29</v>
          </cell>
          <cell r="AW455">
            <v>6</v>
          </cell>
          <cell r="AX455">
            <v>17</v>
          </cell>
          <cell r="AY455">
            <v>118</v>
          </cell>
          <cell r="AZ455" t="str">
            <v xml:space="preserve">7616010    </v>
          </cell>
          <cell r="BA455">
            <v>6</v>
          </cell>
          <cell r="BB455">
            <v>3</v>
          </cell>
          <cell r="BC455">
            <v>3</v>
          </cell>
          <cell r="BD455">
            <v>2</v>
          </cell>
          <cell r="BE455">
            <v>3</v>
          </cell>
          <cell r="BF455">
            <v>17</v>
          </cell>
          <cell r="BG455" t="str">
            <v xml:space="preserve">7616010    </v>
          </cell>
          <cell r="BH455">
            <v>30</v>
          </cell>
          <cell r="BI455">
            <v>22</v>
          </cell>
          <cell r="BJ455">
            <v>17</v>
          </cell>
          <cell r="BK455">
            <v>29</v>
          </cell>
          <cell r="BL455">
            <v>24</v>
          </cell>
          <cell r="BM455">
            <v>122</v>
          </cell>
          <cell r="BN455" t="str">
            <v xml:space="preserve">7616010    </v>
          </cell>
          <cell r="BO455">
            <v>4</v>
          </cell>
          <cell r="BP455">
            <v>2</v>
          </cell>
          <cell r="BQ455">
            <v>0</v>
          </cell>
          <cell r="BR455">
            <v>8</v>
          </cell>
          <cell r="BS455">
            <v>0</v>
          </cell>
          <cell r="BT455">
            <v>0</v>
          </cell>
          <cell r="BU455">
            <v>3</v>
          </cell>
          <cell r="BV455">
            <v>0</v>
          </cell>
          <cell r="BW455">
            <v>0</v>
          </cell>
          <cell r="BX455">
            <v>4</v>
          </cell>
          <cell r="BY455">
            <v>0</v>
          </cell>
          <cell r="BZ455">
            <v>7</v>
          </cell>
          <cell r="CA455">
            <v>0</v>
          </cell>
          <cell r="CB455">
            <v>0</v>
          </cell>
          <cell r="CC455">
            <v>0</v>
          </cell>
          <cell r="CD455">
            <v>0</v>
          </cell>
          <cell r="CE455">
            <v>0</v>
          </cell>
          <cell r="CF455">
            <v>0</v>
          </cell>
          <cell r="CG455">
            <v>0</v>
          </cell>
          <cell r="CH455">
            <v>3</v>
          </cell>
          <cell r="CI455">
            <v>0</v>
          </cell>
          <cell r="CJ455">
            <v>0</v>
          </cell>
          <cell r="CK455">
            <v>0</v>
          </cell>
          <cell r="CL455">
            <v>0</v>
          </cell>
          <cell r="CM455">
            <v>0</v>
          </cell>
          <cell r="CN455">
            <v>0</v>
          </cell>
          <cell r="CO455">
            <v>0</v>
          </cell>
          <cell r="CP455">
            <v>0</v>
          </cell>
          <cell r="CQ455">
            <v>0</v>
          </cell>
          <cell r="CR455">
            <v>0</v>
          </cell>
          <cell r="CS455">
            <v>0</v>
          </cell>
          <cell r="CT455">
            <v>0</v>
          </cell>
          <cell r="CV455">
            <v>0</v>
          </cell>
          <cell r="CW455">
            <v>0</v>
          </cell>
          <cell r="CX455">
            <v>0</v>
          </cell>
          <cell r="CY455">
            <v>0</v>
          </cell>
          <cell r="CZ455">
            <v>0</v>
          </cell>
          <cell r="DA455">
            <v>0</v>
          </cell>
          <cell r="DB455">
            <v>0</v>
          </cell>
          <cell r="DC455">
            <v>0</v>
          </cell>
          <cell r="DD455">
            <v>0</v>
          </cell>
          <cell r="DE455">
            <v>0</v>
          </cell>
          <cell r="DG455">
            <v>2</v>
          </cell>
          <cell r="DH455">
            <v>0</v>
          </cell>
          <cell r="DI455">
            <v>0</v>
          </cell>
          <cell r="DJ455">
            <v>0</v>
          </cell>
          <cell r="DK455">
            <v>0</v>
          </cell>
          <cell r="DL455">
            <v>8</v>
          </cell>
          <cell r="DM455">
            <v>3</v>
          </cell>
          <cell r="DN455">
            <v>2</v>
          </cell>
          <cell r="DO455">
            <v>3</v>
          </cell>
          <cell r="DP455">
            <v>0</v>
          </cell>
          <cell r="DQ455">
            <v>5</v>
          </cell>
          <cell r="DR455">
            <v>10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3</v>
          </cell>
          <cell r="EA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  <cell r="EJ455">
            <v>0</v>
          </cell>
          <cell r="EK455">
            <v>0</v>
          </cell>
          <cell r="EL455">
            <v>0</v>
          </cell>
          <cell r="EM455">
            <v>0</v>
          </cell>
          <cell r="EN455">
            <v>0</v>
          </cell>
          <cell r="EO455">
            <v>0</v>
          </cell>
          <cell r="EP455">
            <v>0</v>
          </cell>
          <cell r="EQ455">
            <v>0</v>
          </cell>
          <cell r="ER455">
            <v>0</v>
          </cell>
          <cell r="ES455">
            <v>0</v>
          </cell>
          <cell r="ET455">
            <v>0</v>
          </cell>
          <cell r="EU455">
            <v>6</v>
          </cell>
          <cell r="EV455">
            <v>0</v>
          </cell>
          <cell r="EW455">
            <v>0</v>
          </cell>
          <cell r="EX455">
            <v>0</v>
          </cell>
          <cell r="EY455">
            <v>0</v>
          </cell>
          <cell r="EZ455">
            <v>0</v>
          </cell>
          <cell r="FA455">
            <v>0</v>
          </cell>
          <cell r="FB455">
            <v>0</v>
          </cell>
          <cell r="FC455">
            <v>0</v>
          </cell>
          <cell r="FD455">
            <v>3</v>
          </cell>
          <cell r="FE455">
            <v>11</v>
          </cell>
          <cell r="FF455">
            <v>0</v>
          </cell>
          <cell r="FG455">
            <v>0</v>
          </cell>
          <cell r="FH455">
            <v>0</v>
          </cell>
          <cell r="FI455">
            <v>0</v>
          </cell>
          <cell r="FJ455">
            <v>0</v>
          </cell>
          <cell r="FK455">
            <v>0</v>
          </cell>
          <cell r="FL455">
            <v>0</v>
          </cell>
          <cell r="FM455">
            <v>0</v>
          </cell>
          <cell r="FN455">
            <v>0</v>
          </cell>
          <cell r="FO455">
            <v>0</v>
          </cell>
          <cell r="FP455">
            <v>0</v>
          </cell>
          <cell r="FQ455">
            <v>1</v>
          </cell>
          <cell r="FR455">
            <v>3</v>
          </cell>
          <cell r="FS455">
            <v>1</v>
          </cell>
          <cell r="FT455">
            <v>0</v>
          </cell>
          <cell r="FU455">
            <v>0</v>
          </cell>
          <cell r="FV455">
            <v>0</v>
          </cell>
          <cell r="FW455">
            <v>0</v>
          </cell>
          <cell r="FY455">
            <v>8</v>
          </cell>
          <cell r="FZ455">
            <v>0</v>
          </cell>
          <cell r="GA455">
            <v>0</v>
          </cell>
          <cell r="GB455">
            <v>0</v>
          </cell>
          <cell r="GC455">
            <v>0</v>
          </cell>
          <cell r="GD455">
            <v>0</v>
          </cell>
          <cell r="GE455">
            <v>0</v>
          </cell>
          <cell r="GF455">
            <v>0</v>
          </cell>
          <cell r="GH455">
            <v>0</v>
          </cell>
          <cell r="GI455">
            <v>1</v>
          </cell>
          <cell r="GJ455">
            <v>0</v>
          </cell>
          <cell r="GK455">
            <v>0</v>
          </cell>
          <cell r="GL455">
            <v>0</v>
          </cell>
          <cell r="GM455">
            <v>0</v>
          </cell>
          <cell r="GN455">
            <v>0</v>
          </cell>
          <cell r="GO455">
            <v>0</v>
          </cell>
          <cell r="GP455">
            <v>0</v>
          </cell>
          <cell r="GQ455">
            <v>0</v>
          </cell>
          <cell r="GR455">
            <v>1</v>
          </cell>
          <cell r="GS455">
            <v>0</v>
          </cell>
          <cell r="GT455">
            <v>0</v>
          </cell>
          <cell r="GU455">
            <v>4</v>
          </cell>
          <cell r="GV455">
            <v>0</v>
          </cell>
          <cell r="GW455">
            <v>0</v>
          </cell>
          <cell r="GX455">
            <v>0</v>
          </cell>
          <cell r="GY455">
            <v>6</v>
          </cell>
          <cell r="GZ455">
            <v>1</v>
          </cell>
          <cell r="HA455">
            <v>1</v>
          </cell>
          <cell r="HB455">
            <v>0</v>
          </cell>
          <cell r="HE455">
            <v>0</v>
          </cell>
          <cell r="HF455">
            <v>0</v>
          </cell>
          <cell r="HI455">
            <v>0</v>
          </cell>
          <cell r="HJ455">
            <v>0</v>
          </cell>
          <cell r="HK455">
            <v>0</v>
          </cell>
          <cell r="HL455">
            <v>0</v>
          </cell>
          <cell r="HM455">
            <v>0</v>
          </cell>
          <cell r="HN455">
            <v>5</v>
          </cell>
          <cell r="HO455">
            <v>0</v>
          </cell>
          <cell r="HP455">
            <v>0</v>
          </cell>
          <cell r="HQ455">
            <v>4</v>
          </cell>
          <cell r="HR455">
            <v>-5</v>
          </cell>
          <cell r="HS455">
            <v>2</v>
          </cell>
        </row>
        <row r="456">
          <cell r="A456" t="str">
            <v>7618010</v>
          </cell>
          <cell r="B456">
            <v>14</v>
          </cell>
          <cell r="C456">
            <v>3</v>
          </cell>
          <cell r="D456" t="str">
            <v>10</v>
          </cell>
          <cell r="E456"/>
          <cell r="F456" t="str">
            <v>X99</v>
          </cell>
          <cell r="G456" t="str">
            <v>7618010</v>
          </cell>
          <cell r="H456" t="str">
            <v>KIA-S</v>
          </cell>
          <cell r="I456" t="str">
            <v>00/0</v>
          </cell>
          <cell r="J456"/>
          <cell r="K456" t="str">
            <v>B</v>
          </cell>
          <cell r="L456" t="str">
            <v>S</v>
          </cell>
          <cell r="M456">
            <v>1599</v>
          </cell>
          <cell r="N456">
            <v>650</v>
          </cell>
          <cell r="O456">
            <v>762.76</v>
          </cell>
          <cell r="P456">
            <v>15</v>
          </cell>
          <cell r="Q456">
            <v>12</v>
          </cell>
          <cell r="R456">
            <v>26</v>
          </cell>
          <cell r="S456">
            <v>10</v>
          </cell>
          <cell r="T456">
            <v>14413.44</v>
          </cell>
          <cell r="U456">
            <v>108</v>
          </cell>
          <cell r="V456">
            <v>147670.75</v>
          </cell>
          <cell r="W456">
            <v>70058</v>
          </cell>
          <cell r="X456" t="str">
            <v xml:space="preserve">SAUPA PVT LTD  </v>
          </cell>
          <cell r="Y456">
            <v>0</v>
          </cell>
          <cell r="Z456">
            <v>0</v>
          </cell>
          <cell r="AA456">
            <v>378057.69</v>
          </cell>
          <cell r="AB456">
            <v>269</v>
          </cell>
          <cell r="AC456" t="str">
            <v>201714</v>
          </cell>
          <cell r="AD456" t="str">
            <v>201714</v>
          </cell>
          <cell r="AE456">
            <v>206</v>
          </cell>
          <cell r="AF456">
            <v>0</v>
          </cell>
          <cell r="AG456">
            <v>206</v>
          </cell>
          <cell r="AH456" t="str">
            <v>201715</v>
          </cell>
          <cell r="AI456" t="str">
            <v>201733</v>
          </cell>
          <cell r="AJ456">
            <v>10</v>
          </cell>
          <cell r="AK456">
            <v>250</v>
          </cell>
          <cell r="AL456">
            <v>0</v>
          </cell>
          <cell r="AM456">
            <v>0</v>
          </cell>
          <cell r="AN456" t="str">
            <v>201735</v>
          </cell>
          <cell r="AO456">
            <v>52.462000000000003</v>
          </cell>
          <cell r="AP456">
            <v>52.298000000000002</v>
          </cell>
          <cell r="AQ456">
            <v>32</v>
          </cell>
          <cell r="AR456">
            <v>9</v>
          </cell>
          <cell r="AS456" t="str">
            <v xml:space="preserve">7618010    </v>
          </cell>
          <cell r="AT456">
            <v>59</v>
          </cell>
          <cell r="AU456">
            <v>37</v>
          </cell>
          <cell r="AV456">
            <v>38</v>
          </cell>
          <cell r="AW456">
            <v>39</v>
          </cell>
          <cell r="AX456">
            <v>33</v>
          </cell>
          <cell r="AY456">
            <v>206</v>
          </cell>
          <cell r="AZ456" t="str">
            <v xml:space="preserve">7618010    </v>
          </cell>
          <cell r="BA456">
            <v>3</v>
          </cell>
          <cell r="BB456">
            <v>3</v>
          </cell>
          <cell r="BC456">
            <v>1</v>
          </cell>
          <cell r="BD456">
            <v>1</v>
          </cell>
          <cell r="BE456">
            <v>2</v>
          </cell>
          <cell r="BF456">
            <v>10</v>
          </cell>
          <cell r="BG456" t="str">
            <v xml:space="preserve">7618010    </v>
          </cell>
          <cell r="BH456">
            <v>45</v>
          </cell>
          <cell r="BI456">
            <v>17</v>
          </cell>
          <cell r="BJ456">
            <v>16</v>
          </cell>
          <cell r="BK456">
            <v>20</v>
          </cell>
          <cell r="BL456">
            <v>10</v>
          </cell>
          <cell r="BM456">
            <v>108</v>
          </cell>
          <cell r="BN456" t="str">
            <v xml:space="preserve">7618010    </v>
          </cell>
          <cell r="BO456">
            <v>7</v>
          </cell>
          <cell r="BP456">
            <v>7</v>
          </cell>
          <cell r="BQ456">
            <v>3</v>
          </cell>
          <cell r="BR456">
            <v>7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6</v>
          </cell>
          <cell r="BY456">
            <v>8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4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G456">
            <v>2</v>
          </cell>
          <cell r="DH456">
            <v>2</v>
          </cell>
          <cell r="DI456">
            <v>0</v>
          </cell>
          <cell r="DJ456">
            <v>0</v>
          </cell>
          <cell r="DK456">
            <v>0</v>
          </cell>
          <cell r="DL456">
            <v>4</v>
          </cell>
          <cell r="DM456">
            <v>4</v>
          </cell>
          <cell r="DN456">
            <v>0</v>
          </cell>
          <cell r="DO456">
            <v>6</v>
          </cell>
          <cell r="DP456">
            <v>0</v>
          </cell>
          <cell r="DQ456">
            <v>1</v>
          </cell>
          <cell r="DR456">
            <v>11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9</v>
          </cell>
          <cell r="EA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  <cell r="EJ456">
            <v>0</v>
          </cell>
          <cell r="EK456">
            <v>0</v>
          </cell>
          <cell r="EL456">
            <v>0</v>
          </cell>
          <cell r="EM456">
            <v>0</v>
          </cell>
          <cell r="EN456">
            <v>0</v>
          </cell>
          <cell r="EO456">
            <v>0</v>
          </cell>
          <cell r="EP456">
            <v>0</v>
          </cell>
          <cell r="EQ456">
            <v>0</v>
          </cell>
          <cell r="ER456">
            <v>0</v>
          </cell>
          <cell r="ES456">
            <v>0</v>
          </cell>
          <cell r="ET456">
            <v>0</v>
          </cell>
          <cell r="EU456">
            <v>9</v>
          </cell>
          <cell r="EV456">
            <v>0</v>
          </cell>
          <cell r="EW456">
            <v>0</v>
          </cell>
          <cell r="EX456">
            <v>5</v>
          </cell>
          <cell r="EY456">
            <v>0</v>
          </cell>
          <cell r="EZ456">
            <v>0</v>
          </cell>
          <cell r="FA456">
            <v>0</v>
          </cell>
          <cell r="FB456">
            <v>0</v>
          </cell>
          <cell r="FC456">
            <v>0</v>
          </cell>
          <cell r="FD456">
            <v>3</v>
          </cell>
          <cell r="FE456">
            <v>16</v>
          </cell>
          <cell r="FF456">
            <v>0</v>
          </cell>
          <cell r="FG456">
            <v>0</v>
          </cell>
          <cell r="FH456">
            <v>0</v>
          </cell>
          <cell r="FI456">
            <v>0</v>
          </cell>
          <cell r="FJ456">
            <v>0</v>
          </cell>
          <cell r="FK456">
            <v>0</v>
          </cell>
          <cell r="FL456">
            <v>0</v>
          </cell>
          <cell r="FM456">
            <v>0</v>
          </cell>
          <cell r="FN456">
            <v>0</v>
          </cell>
          <cell r="FO456">
            <v>0</v>
          </cell>
          <cell r="FP456">
            <v>0</v>
          </cell>
          <cell r="FQ456">
            <v>5</v>
          </cell>
          <cell r="FR456">
            <v>5</v>
          </cell>
          <cell r="FS456">
            <v>3</v>
          </cell>
          <cell r="FT456">
            <v>0</v>
          </cell>
          <cell r="FU456">
            <v>0</v>
          </cell>
          <cell r="FV456">
            <v>10</v>
          </cell>
          <cell r="FW456">
            <v>0</v>
          </cell>
          <cell r="FY456">
            <v>0</v>
          </cell>
          <cell r="FZ456">
            <v>0</v>
          </cell>
          <cell r="GA456">
            <v>0</v>
          </cell>
          <cell r="GB456">
            <v>0</v>
          </cell>
          <cell r="GC456">
            <v>0</v>
          </cell>
          <cell r="GD456">
            <v>0</v>
          </cell>
          <cell r="GE456">
            <v>0</v>
          </cell>
          <cell r="GF456">
            <v>0</v>
          </cell>
          <cell r="GH456">
            <v>0</v>
          </cell>
          <cell r="GI456">
            <v>5</v>
          </cell>
          <cell r="GJ456">
            <v>0</v>
          </cell>
          <cell r="GK456">
            <v>0</v>
          </cell>
          <cell r="GL456">
            <v>0</v>
          </cell>
          <cell r="GM456">
            <v>0</v>
          </cell>
          <cell r="GN456">
            <v>0</v>
          </cell>
          <cell r="GO456">
            <v>0</v>
          </cell>
          <cell r="GP456">
            <v>0</v>
          </cell>
          <cell r="GQ456">
            <v>0</v>
          </cell>
          <cell r="GR456">
            <v>5</v>
          </cell>
          <cell r="GS456">
            <v>10</v>
          </cell>
          <cell r="GT456">
            <v>0</v>
          </cell>
          <cell r="GU456">
            <v>10</v>
          </cell>
          <cell r="GV456">
            <v>0</v>
          </cell>
          <cell r="GW456">
            <v>2</v>
          </cell>
          <cell r="GX456">
            <v>0</v>
          </cell>
          <cell r="GY456">
            <v>0</v>
          </cell>
          <cell r="GZ456">
            <v>0</v>
          </cell>
          <cell r="HA456">
            <v>10</v>
          </cell>
          <cell r="HB456">
            <v>0</v>
          </cell>
          <cell r="HE456">
            <v>0</v>
          </cell>
          <cell r="HF456">
            <v>0</v>
          </cell>
          <cell r="HI456">
            <v>0</v>
          </cell>
          <cell r="HJ456">
            <v>0</v>
          </cell>
          <cell r="HK456">
            <v>0</v>
          </cell>
          <cell r="HL456">
            <v>0</v>
          </cell>
          <cell r="HM456">
            <v>0</v>
          </cell>
          <cell r="HN456">
            <v>13</v>
          </cell>
          <cell r="HO456">
            <v>0</v>
          </cell>
          <cell r="HP456">
            <v>0</v>
          </cell>
          <cell r="HQ456">
            <v>9</v>
          </cell>
          <cell r="HR456">
            <v>4</v>
          </cell>
          <cell r="HS456">
            <v>3</v>
          </cell>
        </row>
        <row r="457">
          <cell r="A457" t="str">
            <v>5614013</v>
          </cell>
          <cell r="B457">
            <v>14</v>
          </cell>
          <cell r="C457">
            <v>3</v>
          </cell>
          <cell r="D457" t="str">
            <v>13</v>
          </cell>
          <cell r="E457"/>
          <cell r="F457" t="str">
            <v>X199</v>
          </cell>
          <cell r="G457" t="str">
            <v>5614013</v>
          </cell>
          <cell r="H457" t="str">
            <v>SUSHANYA</v>
          </cell>
          <cell r="I457" t="str">
            <v>00/0</v>
          </cell>
          <cell r="J457"/>
          <cell r="K457" t="str">
            <v>B</v>
          </cell>
          <cell r="L457" t="str">
            <v>S</v>
          </cell>
          <cell r="M457">
            <v>1199</v>
          </cell>
          <cell r="N457">
            <v>500</v>
          </cell>
          <cell r="O457">
            <v>500</v>
          </cell>
          <cell r="P457">
            <v>12</v>
          </cell>
          <cell r="Q457">
            <v>13</v>
          </cell>
          <cell r="R457">
            <v>8</v>
          </cell>
          <cell r="S457">
            <v>13</v>
          </cell>
          <cell r="T457">
            <v>12412.4</v>
          </cell>
          <cell r="U457">
            <v>89</v>
          </cell>
          <cell r="V457">
            <v>88270.73</v>
          </cell>
          <cell r="W457">
            <v>70069</v>
          </cell>
          <cell r="X457" t="str">
            <v>THILANKA ENTERP</v>
          </cell>
          <cell r="Y457">
            <v>97</v>
          </cell>
          <cell r="Z457">
            <v>100449.83</v>
          </cell>
          <cell r="AA457">
            <v>301032.07</v>
          </cell>
          <cell r="AB457">
            <v>299</v>
          </cell>
          <cell r="AC457" t="str">
            <v>201649</v>
          </cell>
          <cell r="AD457" t="str">
            <v>201709</v>
          </cell>
          <cell r="AE457">
            <v>498</v>
          </cell>
          <cell r="AF457">
            <v>0</v>
          </cell>
          <cell r="AG457">
            <v>498</v>
          </cell>
          <cell r="AH457" t="str">
            <v>201650</v>
          </cell>
          <cell r="AI457" t="str">
            <v>201733</v>
          </cell>
          <cell r="AJ457">
            <v>784</v>
          </cell>
          <cell r="AK457">
            <v>0</v>
          </cell>
          <cell r="AL457">
            <v>0</v>
          </cell>
          <cell r="AM457">
            <v>0</v>
          </cell>
          <cell r="AN457" t="str">
            <v>-</v>
          </cell>
          <cell r="AO457">
            <v>49.587000000000003</v>
          </cell>
          <cell r="AP457">
            <v>51.064999999999998</v>
          </cell>
          <cell r="AQ457">
            <v>56</v>
          </cell>
          <cell r="AR457">
            <v>8</v>
          </cell>
          <cell r="AS457" t="str">
            <v xml:space="preserve">5614013    </v>
          </cell>
          <cell r="AT457">
            <v>130</v>
          </cell>
          <cell r="AU457">
            <v>105</v>
          </cell>
          <cell r="AV457">
            <v>86</v>
          </cell>
          <cell r="AW457">
            <v>104</v>
          </cell>
          <cell r="AX457">
            <v>73</v>
          </cell>
          <cell r="AY457">
            <v>498</v>
          </cell>
          <cell r="AZ457" t="str">
            <v xml:space="preserve">5614013    </v>
          </cell>
          <cell r="BA457">
            <v>8</v>
          </cell>
          <cell r="BB457">
            <v>2</v>
          </cell>
          <cell r="BC457">
            <v>0</v>
          </cell>
          <cell r="BD457">
            <v>3</v>
          </cell>
          <cell r="BE457">
            <v>0</v>
          </cell>
          <cell r="BF457">
            <v>13</v>
          </cell>
          <cell r="BG457" t="str">
            <v xml:space="preserve">5614013    </v>
          </cell>
          <cell r="BH457">
            <v>29</v>
          </cell>
          <cell r="BI457">
            <v>16</v>
          </cell>
          <cell r="BJ457">
            <v>16</v>
          </cell>
          <cell r="BK457">
            <v>20</v>
          </cell>
          <cell r="BL457">
            <v>8</v>
          </cell>
          <cell r="BM457">
            <v>89</v>
          </cell>
          <cell r="BN457" t="str">
            <v xml:space="preserve">5614013    </v>
          </cell>
          <cell r="BO457">
            <v>11</v>
          </cell>
          <cell r="BP457">
            <v>14</v>
          </cell>
          <cell r="BQ457">
            <v>19</v>
          </cell>
          <cell r="BR457">
            <v>10</v>
          </cell>
          <cell r="BS457">
            <v>2</v>
          </cell>
          <cell r="BU457">
            <v>9</v>
          </cell>
          <cell r="BX457">
            <v>8</v>
          </cell>
          <cell r="BY457">
            <v>8</v>
          </cell>
          <cell r="BZ457">
            <v>11</v>
          </cell>
          <cell r="CH457">
            <v>12</v>
          </cell>
          <cell r="DG457">
            <v>1</v>
          </cell>
          <cell r="DH457">
            <v>13</v>
          </cell>
          <cell r="DI457">
            <v>7</v>
          </cell>
          <cell r="DL457">
            <v>10</v>
          </cell>
          <cell r="DM457">
            <v>5</v>
          </cell>
          <cell r="DN457">
            <v>0</v>
          </cell>
          <cell r="DO457">
            <v>2</v>
          </cell>
          <cell r="DP457">
            <v>5</v>
          </cell>
          <cell r="DQ457">
            <v>14</v>
          </cell>
          <cell r="DR457">
            <v>15</v>
          </cell>
          <cell r="DU457">
            <v>13</v>
          </cell>
          <cell r="DX457">
            <v>4</v>
          </cell>
          <cell r="DZ457">
            <v>15</v>
          </cell>
          <cell r="EH457">
            <v>7</v>
          </cell>
          <cell r="EM457">
            <v>0</v>
          </cell>
          <cell r="EQ457">
            <v>0</v>
          </cell>
          <cell r="ER457">
            <v>9</v>
          </cell>
          <cell r="ES457">
            <v>9</v>
          </cell>
          <cell r="ET457">
            <v>8</v>
          </cell>
          <cell r="EU457">
            <v>9</v>
          </cell>
          <cell r="EV457">
            <v>1</v>
          </cell>
          <cell r="EW457">
            <v>5</v>
          </cell>
          <cell r="EX457">
            <v>10</v>
          </cell>
          <cell r="EY457">
            <v>10</v>
          </cell>
          <cell r="FC457">
            <v>1</v>
          </cell>
          <cell r="FD457">
            <v>9</v>
          </cell>
          <cell r="FE457">
            <v>10</v>
          </cell>
          <cell r="FQ457">
            <v>3</v>
          </cell>
          <cell r="FR457">
            <v>13</v>
          </cell>
          <cell r="FS457">
            <v>8</v>
          </cell>
          <cell r="FT457">
            <v>9</v>
          </cell>
          <cell r="FU457">
            <v>7</v>
          </cell>
          <cell r="FV457">
            <v>1</v>
          </cell>
          <cell r="FY457">
            <v>12</v>
          </cell>
          <cell r="FZ457">
            <v>8</v>
          </cell>
          <cell r="GB457">
            <v>1</v>
          </cell>
          <cell r="GC457">
            <v>5</v>
          </cell>
          <cell r="GI457">
            <v>6</v>
          </cell>
          <cell r="GR457">
            <v>13</v>
          </cell>
          <cell r="GS457">
            <v>12</v>
          </cell>
          <cell r="GU457">
            <v>16</v>
          </cell>
          <cell r="GW457">
            <v>7</v>
          </cell>
          <cell r="GY457">
            <v>10</v>
          </cell>
          <cell r="GZ457">
            <v>2</v>
          </cell>
          <cell r="HA457">
            <v>2</v>
          </cell>
          <cell r="HC457">
            <v>0</v>
          </cell>
          <cell r="HM457">
            <v>0</v>
          </cell>
          <cell r="HN457">
            <v>16</v>
          </cell>
          <cell r="HO457">
            <v>6</v>
          </cell>
          <cell r="HP457">
            <v>0</v>
          </cell>
          <cell r="HQ457">
            <v>12</v>
          </cell>
          <cell r="HR457">
            <v>21</v>
          </cell>
          <cell r="HS457">
            <v>13</v>
          </cell>
        </row>
        <row r="458">
          <cell r="A458" t="str">
            <v>5616013</v>
          </cell>
          <cell r="B458">
            <v>14</v>
          </cell>
          <cell r="C458">
            <v>3</v>
          </cell>
          <cell r="D458" t="str">
            <v>13</v>
          </cell>
          <cell r="E458"/>
          <cell r="F458" t="str">
            <v>X199</v>
          </cell>
          <cell r="G458" t="str">
            <v>5616013</v>
          </cell>
          <cell r="H458" t="str">
            <v>SUSHANYA</v>
          </cell>
          <cell r="I458" t="str">
            <v>00/0</v>
          </cell>
          <cell r="J458"/>
          <cell r="K458" t="str">
            <v>B</v>
          </cell>
          <cell r="L458" t="str">
            <v>N</v>
          </cell>
          <cell r="M458">
            <v>1199</v>
          </cell>
          <cell r="N458">
            <v>500</v>
          </cell>
          <cell r="O458">
            <v>500</v>
          </cell>
          <cell r="P458">
            <v>17</v>
          </cell>
          <cell r="Q458">
            <v>23</v>
          </cell>
          <cell r="R458">
            <v>11</v>
          </cell>
          <cell r="S458">
            <v>22</v>
          </cell>
          <cell r="T458">
            <v>21191.51</v>
          </cell>
          <cell r="U458">
            <v>112</v>
          </cell>
          <cell r="V458">
            <v>112073.98</v>
          </cell>
          <cell r="W458">
            <v>70069</v>
          </cell>
          <cell r="X458" t="str">
            <v>THILANKA ENTERP</v>
          </cell>
          <cell r="Y458">
            <v>288</v>
          </cell>
          <cell r="Z458">
            <v>300273.48</v>
          </cell>
          <cell r="AA458">
            <v>726761.59</v>
          </cell>
          <cell r="AB458">
            <v>710</v>
          </cell>
          <cell r="AC458" t="str">
            <v>201649</v>
          </cell>
          <cell r="AD458" t="str">
            <v>201731</v>
          </cell>
          <cell r="AE458">
            <v>587</v>
          </cell>
          <cell r="AF458">
            <v>26</v>
          </cell>
          <cell r="AG458">
            <v>613</v>
          </cell>
          <cell r="AH458" t="str">
            <v>201650</v>
          </cell>
          <cell r="AI458" t="str">
            <v>201733</v>
          </cell>
          <cell r="AJ458">
            <v>238</v>
          </cell>
          <cell r="AK458">
            <v>250</v>
          </cell>
          <cell r="AL458">
            <v>0</v>
          </cell>
          <cell r="AM458">
            <v>0</v>
          </cell>
          <cell r="AN458" t="str">
            <v>201733</v>
          </cell>
          <cell r="AO458">
            <v>50.033000000000001</v>
          </cell>
          <cell r="AP458">
            <v>51.064999999999998</v>
          </cell>
          <cell r="AQ458">
            <v>52</v>
          </cell>
          <cell r="AR458">
            <v>13</v>
          </cell>
          <cell r="AS458" t="str">
            <v xml:space="preserve">5616013    </v>
          </cell>
          <cell r="AT458">
            <v>177</v>
          </cell>
          <cell r="AU458">
            <v>107</v>
          </cell>
          <cell r="AV458">
            <v>62</v>
          </cell>
          <cell r="AW458">
            <v>135</v>
          </cell>
          <cell r="AX458">
            <v>106</v>
          </cell>
          <cell r="AY458">
            <v>587</v>
          </cell>
          <cell r="AZ458" t="str">
            <v xml:space="preserve">5616013    </v>
          </cell>
          <cell r="BA458">
            <v>9</v>
          </cell>
          <cell r="BB458">
            <v>3</v>
          </cell>
          <cell r="BC458">
            <v>5</v>
          </cell>
          <cell r="BD458">
            <v>3</v>
          </cell>
          <cell r="BE458">
            <v>2</v>
          </cell>
          <cell r="BF458">
            <v>22</v>
          </cell>
          <cell r="BG458" t="str">
            <v xml:space="preserve">5616013    </v>
          </cell>
          <cell r="BH458">
            <v>44</v>
          </cell>
          <cell r="BI458">
            <v>16</v>
          </cell>
          <cell r="BJ458">
            <v>22</v>
          </cell>
          <cell r="BK458">
            <v>12</v>
          </cell>
          <cell r="BL458">
            <v>18</v>
          </cell>
          <cell r="BM458">
            <v>112</v>
          </cell>
          <cell r="BN458" t="str">
            <v xml:space="preserve">5616013    </v>
          </cell>
          <cell r="BO458">
            <v>13</v>
          </cell>
          <cell r="BP458">
            <v>15</v>
          </cell>
          <cell r="BQ458">
            <v>17</v>
          </cell>
          <cell r="BR458">
            <v>2</v>
          </cell>
          <cell r="BS458">
            <v>16</v>
          </cell>
          <cell r="BT458">
            <v>0</v>
          </cell>
          <cell r="BU458">
            <v>8</v>
          </cell>
          <cell r="BV458">
            <v>0</v>
          </cell>
          <cell r="BW458">
            <v>0</v>
          </cell>
          <cell r="BX458">
            <v>6</v>
          </cell>
          <cell r="BY458">
            <v>15</v>
          </cell>
          <cell r="BZ458">
            <v>7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17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  <cell r="CU458">
            <v>0</v>
          </cell>
          <cell r="CV458">
            <v>0</v>
          </cell>
          <cell r="CW458">
            <v>0</v>
          </cell>
          <cell r="CX458">
            <v>0</v>
          </cell>
          <cell r="CY458">
            <v>0</v>
          </cell>
          <cell r="CZ458">
            <v>0</v>
          </cell>
          <cell r="DA458">
            <v>0</v>
          </cell>
          <cell r="DB458">
            <v>0</v>
          </cell>
          <cell r="DC458">
            <v>0</v>
          </cell>
          <cell r="DD458">
            <v>0</v>
          </cell>
          <cell r="DE458">
            <v>0</v>
          </cell>
          <cell r="DF458">
            <v>10</v>
          </cell>
          <cell r="DG458">
            <v>1</v>
          </cell>
          <cell r="DH458">
            <v>16</v>
          </cell>
          <cell r="DI458">
            <v>1</v>
          </cell>
          <cell r="DJ458">
            <v>0</v>
          </cell>
          <cell r="DK458">
            <v>0</v>
          </cell>
          <cell r="DL458">
            <v>7</v>
          </cell>
          <cell r="DM458">
            <v>13</v>
          </cell>
          <cell r="DN458">
            <v>0</v>
          </cell>
          <cell r="DO458">
            <v>13</v>
          </cell>
          <cell r="DP458">
            <v>6</v>
          </cell>
          <cell r="DQ458">
            <v>0</v>
          </cell>
          <cell r="DR458">
            <v>17</v>
          </cell>
          <cell r="DS458">
            <v>0</v>
          </cell>
          <cell r="DT458">
            <v>0</v>
          </cell>
          <cell r="DU458">
            <v>14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16</v>
          </cell>
          <cell r="EA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10</v>
          </cell>
          <cell r="EI458">
            <v>0</v>
          </cell>
          <cell r="EJ458">
            <v>0</v>
          </cell>
          <cell r="EK458">
            <v>0</v>
          </cell>
          <cell r="EL458">
            <v>0</v>
          </cell>
          <cell r="EM458">
            <v>0</v>
          </cell>
          <cell r="EN458">
            <v>0</v>
          </cell>
          <cell r="EO458">
            <v>0</v>
          </cell>
          <cell r="EP458">
            <v>0</v>
          </cell>
          <cell r="EQ458">
            <v>0</v>
          </cell>
          <cell r="ER458">
            <v>0</v>
          </cell>
          <cell r="ES458">
            <v>1</v>
          </cell>
          <cell r="ET458">
            <v>0</v>
          </cell>
          <cell r="EU458">
            <v>8</v>
          </cell>
          <cell r="EV458">
            <v>0</v>
          </cell>
          <cell r="EW458">
            <v>0</v>
          </cell>
          <cell r="EX458">
            <v>1</v>
          </cell>
          <cell r="EY458">
            <v>0</v>
          </cell>
          <cell r="EZ458">
            <v>0</v>
          </cell>
          <cell r="FA458">
            <v>0</v>
          </cell>
          <cell r="FB458">
            <v>0</v>
          </cell>
          <cell r="FC458">
            <v>0</v>
          </cell>
          <cell r="FD458">
            <v>13</v>
          </cell>
          <cell r="FE458">
            <v>14</v>
          </cell>
          <cell r="FF458">
            <v>0</v>
          </cell>
          <cell r="FG458">
            <v>0</v>
          </cell>
          <cell r="FH458">
            <v>0</v>
          </cell>
          <cell r="FI458">
            <v>0</v>
          </cell>
          <cell r="FJ458">
            <v>0</v>
          </cell>
          <cell r="FK458">
            <v>0</v>
          </cell>
          <cell r="FL458">
            <v>0</v>
          </cell>
          <cell r="FM458">
            <v>0</v>
          </cell>
          <cell r="FN458">
            <v>0</v>
          </cell>
          <cell r="FO458">
            <v>0</v>
          </cell>
          <cell r="FP458">
            <v>0</v>
          </cell>
          <cell r="FQ458">
            <v>16</v>
          </cell>
          <cell r="FR458">
            <v>20</v>
          </cell>
          <cell r="FS458">
            <v>7</v>
          </cell>
          <cell r="FT458">
            <v>15</v>
          </cell>
          <cell r="FU458">
            <v>0</v>
          </cell>
          <cell r="FV458">
            <v>14</v>
          </cell>
          <cell r="FW458">
            <v>0</v>
          </cell>
          <cell r="FY458">
            <v>9</v>
          </cell>
          <cell r="FZ458">
            <v>0</v>
          </cell>
          <cell r="GA458">
            <v>0</v>
          </cell>
          <cell r="GB458">
            <v>12</v>
          </cell>
          <cell r="GC458">
            <v>16</v>
          </cell>
          <cell r="GD458">
            <v>0</v>
          </cell>
          <cell r="GE458">
            <v>7</v>
          </cell>
          <cell r="GF458">
            <v>0</v>
          </cell>
          <cell r="GH458">
            <v>0</v>
          </cell>
          <cell r="GI458">
            <v>4</v>
          </cell>
          <cell r="GJ458">
            <v>0</v>
          </cell>
          <cell r="GK458">
            <v>0</v>
          </cell>
          <cell r="GL458">
            <v>0</v>
          </cell>
          <cell r="GM458">
            <v>0</v>
          </cell>
          <cell r="GN458">
            <v>0</v>
          </cell>
          <cell r="GO458">
            <v>0</v>
          </cell>
          <cell r="GP458">
            <v>0</v>
          </cell>
          <cell r="GQ458">
            <v>0</v>
          </cell>
          <cell r="GR458">
            <v>12</v>
          </cell>
          <cell r="GS458">
            <v>15</v>
          </cell>
          <cell r="GT458">
            <v>0</v>
          </cell>
          <cell r="GU458">
            <v>14</v>
          </cell>
          <cell r="GV458">
            <v>0</v>
          </cell>
          <cell r="GW458">
            <v>10</v>
          </cell>
          <cell r="GX458">
            <v>0</v>
          </cell>
          <cell r="GY458">
            <v>9</v>
          </cell>
          <cell r="GZ458">
            <v>3</v>
          </cell>
          <cell r="HA458">
            <v>3</v>
          </cell>
          <cell r="HB458">
            <v>16</v>
          </cell>
          <cell r="HC458">
            <v>0</v>
          </cell>
          <cell r="HE458">
            <v>7</v>
          </cell>
          <cell r="HF458">
            <v>0</v>
          </cell>
          <cell r="HH458">
            <v>0</v>
          </cell>
          <cell r="HI458">
            <v>0</v>
          </cell>
          <cell r="HJ458">
            <v>0</v>
          </cell>
          <cell r="HK458">
            <v>0</v>
          </cell>
          <cell r="HL458">
            <v>0</v>
          </cell>
          <cell r="HM458">
            <v>16</v>
          </cell>
          <cell r="HN458">
            <v>19</v>
          </cell>
          <cell r="HO458">
            <v>0</v>
          </cell>
          <cell r="HP458">
            <v>2</v>
          </cell>
          <cell r="HQ458">
            <v>12</v>
          </cell>
          <cell r="HR458">
            <v>16</v>
          </cell>
          <cell r="HS458">
            <v>12</v>
          </cell>
          <cell r="HU458">
            <v>20</v>
          </cell>
        </row>
        <row r="459">
          <cell r="A459" t="str">
            <v>5615013</v>
          </cell>
          <cell r="B459">
            <v>14</v>
          </cell>
          <cell r="C459">
            <v>3</v>
          </cell>
          <cell r="D459" t="str">
            <v>13</v>
          </cell>
          <cell r="E459" t="str">
            <v>*</v>
          </cell>
          <cell r="F459" t="str">
            <v>X199</v>
          </cell>
          <cell r="G459" t="str">
            <v>5615013</v>
          </cell>
          <cell r="H459" t="str">
            <v>SUSHANYA</v>
          </cell>
          <cell r="I459" t="str">
            <v>00/0</v>
          </cell>
          <cell r="J459"/>
          <cell r="K459" t="str">
            <v>B</v>
          </cell>
          <cell r="L459" t="str">
            <v>S</v>
          </cell>
          <cell r="M459">
            <v>1199</v>
          </cell>
          <cell r="N459">
            <v>500</v>
          </cell>
          <cell r="O459">
            <v>500</v>
          </cell>
          <cell r="P459">
            <v>4</v>
          </cell>
          <cell r="Q459">
            <v>7</v>
          </cell>
          <cell r="R459">
            <v>4</v>
          </cell>
          <cell r="S459">
            <v>2</v>
          </cell>
          <cell r="T459">
            <v>1835.09</v>
          </cell>
          <cell r="U459">
            <v>31</v>
          </cell>
          <cell r="V459">
            <v>31247.69</v>
          </cell>
          <cell r="W459">
            <v>70069</v>
          </cell>
          <cell r="X459" t="str">
            <v>THILANKA ENTERP</v>
          </cell>
          <cell r="Y459">
            <v>49</v>
          </cell>
          <cell r="Z459">
            <v>49343.63</v>
          </cell>
          <cell r="AA459">
            <v>174357.75</v>
          </cell>
          <cell r="AB459">
            <v>171</v>
          </cell>
          <cell r="AC459" t="str">
            <v>201649</v>
          </cell>
          <cell r="AD459" t="str">
            <v>201651</v>
          </cell>
          <cell r="AE459">
            <v>444</v>
          </cell>
          <cell r="AF459">
            <v>0</v>
          </cell>
          <cell r="AG459">
            <v>444</v>
          </cell>
          <cell r="AH459" t="str">
            <v>201650</v>
          </cell>
          <cell r="AI459" t="str">
            <v>201733</v>
          </cell>
          <cell r="AJ459">
            <v>706</v>
          </cell>
          <cell r="AK459">
            <v>0</v>
          </cell>
          <cell r="AL459">
            <v>0</v>
          </cell>
          <cell r="AM459">
            <v>0</v>
          </cell>
          <cell r="AN459" t="str">
            <v>-</v>
          </cell>
          <cell r="AO459">
            <v>50.396000000000001</v>
          </cell>
          <cell r="AP459">
            <v>51.064999999999998</v>
          </cell>
          <cell r="AQ459">
            <v>39</v>
          </cell>
          <cell r="AR459">
            <v>2</v>
          </cell>
          <cell r="AS459" t="str">
            <v xml:space="preserve">5615013    </v>
          </cell>
          <cell r="AT459">
            <v>179</v>
          </cell>
          <cell r="AU459">
            <v>90</v>
          </cell>
          <cell r="AV459">
            <v>29</v>
          </cell>
          <cell r="AW459">
            <v>100</v>
          </cell>
          <cell r="AX459">
            <v>46</v>
          </cell>
          <cell r="AY459">
            <v>444</v>
          </cell>
          <cell r="AZ459" t="str">
            <v xml:space="preserve">5615013    </v>
          </cell>
          <cell r="BA459">
            <v>1</v>
          </cell>
          <cell r="BB459">
            <v>0</v>
          </cell>
          <cell r="BC459">
            <v>1</v>
          </cell>
          <cell r="BD459">
            <v>0</v>
          </cell>
          <cell r="BE459">
            <v>0</v>
          </cell>
          <cell r="BF459">
            <v>2</v>
          </cell>
          <cell r="BG459" t="str">
            <v xml:space="preserve">5615013    </v>
          </cell>
          <cell r="BH459">
            <v>13</v>
          </cell>
          <cell r="BI459">
            <v>5</v>
          </cell>
          <cell r="BJ459">
            <v>3</v>
          </cell>
          <cell r="BK459">
            <v>7</v>
          </cell>
          <cell r="BL459">
            <v>3</v>
          </cell>
          <cell r="BM459">
            <v>31</v>
          </cell>
          <cell r="BN459" t="str">
            <v xml:space="preserve">5615013    </v>
          </cell>
          <cell r="BO459">
            <v>19</v>
          </cell>
          <cell r="BP459">
            <v>24</v>
          </cell>
          <cell r="BQ459">
            <v>17</v>
          </cell>
          <cell r="BR459">
            <v>19</v>
          </cell>
          <cell r="BS459">
            <v>9</v>
          </cell>
          <cell r="BU459">
            <v>22</v>
          </cell>
          <cell r="BX459">
            <v>12</v>
          </cell>
          <cell r="BY459">
            <v>11</v>
          </cell>
          <cell r="BZ459">
            <v>25</v>
          </cell>
          <cell r="CH459">
            <v>14</v>
          </cell>
          <cell r="CM459">
            <v>0</v>
          </cell>
          <cell r="CN459">
            <v>0</v>
          </cell>
          <cell r="DH459">
            <v>5</v>
          </cell>
          <cell r="DL459">
            <v>4</v>
          </cell>
          <cell r="DM459">
            <v>4</v>
          </cell>
          <cell r="DO459">
            <v>2</v>
          </cell>
          <cell r="DQ459">
            <v>0</v>
          </cell>
          <cell r="DR459">
            <v>21</v>
          </cell>
          <cell r="DU459">
            <v>11</v>
          </cell>
          <cell r="DZ459">
            <v>23</v>
          </cell>
          <cell r="EH459">
            <v>20</v>
          </cell>
          <cell r="EU459">
            <v>8</v>
          </cell>
          <cell r="EV459">
            <v>1</v>
          </cell>
          <cell r="EX459">
            <v>2</v>
          </cell>
          <cell r="FD459">
            <v>5</v>
          </cell>
          <cell r="FE459">
            <v>4</v>
          </cell>
          <cell r="FQ459">
            <v>9</v>
          </cell>
          <cell r="FR459">
            <v>18</v>
          </cell>
          <cell r="FS459">
            <v>22</v>
          </cell>
          <cell r="FT459">
            <v>14</v>
          </cell>
          <cell r="FV459">
            <v>20</v>
          </cell>
          <cell r="GB459">
            <v>3</v>
          </cell>
          <cell r="GI459">
            <v>6</v>
          </cell>
          <cell r="GR459">
            <v>7</v>
          </cell>
          <cell r="GS459">
            <v>3</v>
          </cell>
          <cell r="GU459">
            <v>26</v>
          </cell>
          <cell r="HA459">
            <v>1</v>
          </cell>
          <cell r="HM459">
            <v>6</v>
          </cell>
          <cell r="HN459">
            <v>10</v>
          </cell>
          <cell r="HQ459">
            <v>5</v>
          </cell>
          <cell r="HR459">
            <v>10</v>
          </cell>
          <cell r="HS459">
            <v>2</v>
          </cell>
        </row>
        <row r="460">
          <cell r="A460" t="str">
            <v>5614515</v>
          </cell>
          <cell r="B460">
            <v>14</v>
          </cell>
          <cell r="C460">
            <v>3</v>
          </cell>
          <cell r="D460" t="str">
            <v>15</v>
          </cell>
          <cell r="E460" t="str">
            <v>*</v>
          </cell>
          <cell r="F460" t="str">
            <v>X799</v>
          </cell>
          <cell r="G460" t="str">
            <v>5614515</v>
          </cell>
          <cell r="H460" t="str">
            <v>SONAKSHI-S</v>
          </cell>
          <cell r="I460" t="str">
            <v>20/5</v>
          </cell>
          <cell r="J460" t="str">
            <v>+</v>
          </cell>
          <cell r="K460" t="str">
            <v>B</v>
          </cell>
          <cell r="L460" t="str">
            <v>D</v>
          </cell>
          <cell r="M460">
            <v>1199</v>
          </cell>
          <cell r="N460">
            <v>492.35</v>
          </cell>
          <cell r="O460">
            <v>512</v>
          </cell>
          <cell r="P460">
            <v>0</v>
          </cell>
          <cell r="Q460">
            <v>1</v>
          </cell>
          <cell r="R460">
            <v>0</v>
          </cell>
          <cell r="S460">
            <v>2</v>
          </cell>
          <cell r="T460">
            <v>549.22</v>
          </cell>
          <cell r="U460">
            <v>4</v>
          </cell>
          <cell r="V460">
            <v>1099.76</v>
          </cell>
          <cell r="W460">
            <v>70091</v>
          </cell>
          <cell r="X460" t="str">
            <v>PREMALAL ENTERP</v>
          </cell>
          <cell r="Y460">
            <v>25</v>
          </cell>
          <cell r="Z460">
            <v>7881.84</v>
          </cell>
          <cell r="AA460">
            <v>327.93</v>
          </cell>
          <cell r="AB460">
            <v>2</v>
          </cell>
          <cell r="AC460" t="str">
            <v>201510</v>
          </cell>
          <cell r="AD460" t="str">
            <v>201510</v>
          </cell>
          <cell r="AE460">
            <v>22</v>
          </cell>
          <cell r="AF460">
            <v>0</v>
          </cell>
          <cell r="AG460">
            <v>22</v>
          </cell>
          <cell r="AH460" t="str">
            <v>201515</v>
          </cell>
          <cell r="AI460" t="str">
            <v>201733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 t="str">
            <v>-</v>
          </cell>
          <cell r="AO460">
            <v>-79.075000000000003</v>
          </cell>
          <cell r="AP460">
            <v>51.813000000000002</v>
          </cell>
          <cell r="AQ460">
            <v>7</v>
          </cell>
          <cell r="AR460">
            <v>1</v>
          </cell>
          <cell r="AS460" t="str">
            <v xml:space="preserve">5614515    </v>
          </cell>
          <cell r="AT460">
            <v>5</v>
          </cell>
          <cell r="AU460">
            <v>6</v>
          </cell>
          <cell r="AV460">
            <v>3</v>
          </cell>
          <cell r="AW460">
            <v>8</v>
          </cell>
          <cell r="AY460">
            <v>22</v>
          </cell>
          <cell r="AZ460" t="str">
            <v xml:space="preserve">5614515    </v>
          </cell>
          <cell r="BA460">
            <v>0</v>
          </cell>
          <cell r="BB460">
            <v>2</v>
          </cell>
          <cell r="BC460">
            <v>0</v>
          </cell>
          <cell r="BD460">
            <v>0</v>
          </cell>
          <cell r="BF460">
            <v>2</v>
          </cell>
          <cell r="BG460" t="str">
            <v xml:space="preserve">5614515    </v>
          </cell>
          <cell r="BH460">
            <v>0</v>
          </cell>
          <cell r="BI460">
            <v>4</v>
          </cell>
          <cell r="BJ460">
            <v>0</v>
          </cell>
          <cell r="BK460">
            <v>0</v>
          </cell>
          <cell r="BM460">
            <v>4</v>
          </cell>
          <cell r="BN460" t="str">
            <v xml:space="preserve">5614515    </v>
          </cell>
          <cell r="BQ460">
            <v>1</v>
          </cell>
          <cell r="BR460">
            <v>1</v>
          </cell>
          <cell r="CZ460">
            <v>2</v>
          </cell>
          <cell r="EK460">
            <v>6</v>
          </cell>
          <cell r="ES460">
            <v>0</v>
          </cell>
          <cell r="ET460">
            <v>3</v>
          </cell>
          <cell r="FK460">
            <v>0</v>
          </cell>
          <cell r="FM460">
            <v>0</v>
          </cell>
          <cell r="GE460">
            <v>0</v>
          </cell>
          <cell r="HM460">
            <v>1</v>
          </cell>
          <cell r="HQ460">
            <v>8</v>
          </cell>
        </row>
        <row r="461">
          <cell r="A461" t="str">
            <v>7688020</v>
          </cell>
          <cell r="B461">
            <v>14</v>
          </cell>
          <cell r="C461">
            <v>3</v>
          </cell>
          <cell r="D461" t="str">
            <v>20</v>
          </cell>
          <cell r="E461"/>
          <cell r="F461"/>
          <cell r="G461" t="str">
            <v>7688020</v>
          </cell>
          <cell r="H461" t="str">
            <v>STEFFI SANDAL</v>
          </cell>
          <cell r="I461" t="str">
            <v>00/0</v>
          </cell>
          <cell r="J461"/>
          <cell r="K461" t="str">
            <v>B</v>
          </cell>
          <cell r="L461" t="str">
            <v>S</v>
          </cell>
          <cell r="M461">
            <v>2799</v>
          </cell>
          <cell r="N461">
            <v>1350</v>
          </cell>
          <cell r="O461">
            <v>1350</v>
          </cell>
          <cell r="P461">
            <v>1</v>
          </cell>
          <cell r="Q461">
            <v>0</v>
          </cell>
          <cell r="R461">
            <v>1</v>
          </cell>
          <cell r="S461">
            <v>1</v>
          </cell>
          <cell r="T461">
            <v>2744.12</v>
          </cell>
          <cell r="U461">
            <v>6</v>
          </cell>
          <cell r="V461">
            <v>14705.67</v>
          </cell>
          <cell r="W461">
            <v>70073</v>
          </cell>
          <cell r="X461" t="str">
            <v xml:space="preserve">JAMA HOLDINGS  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 t="str">
            <v>201726</v>
          </cell>
          <cell r="AD461" t="str">
            <v>201733</v>
          </cell>
          <cell r="AE461">
            <v>9</v>
          </cell>
          <cell r="AF461">
            <v>21</v>
          </cell>
          <cell r="AG461">
            <v>30</v>
          </cell>
          <cell r="AH461" t="str">
            <v>201727</v>
          </cell>
          <cell r="AI461" t="str">
            <v>201733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 t="str">
            <v>-</v>
          </cell>
          <cell r="AO461">
            <v>44.918999999999997</v>
          </cell>
          <cell r="AP461">
            <v>43.402000000000001</v>
          </cell>
          <cell r="AQ461">
            <v>2</v>
          </cell>
          <cell r="AR461">
            <v>1</v>
          </cell>
          <cell r="AS461" t="str">
            <v xml:space="preserve">7688020    </v>
          </cell>
          <cell r="AT461">
            <v>9</v>
          </cell>
          <cell r="AY461">
            <v>9</v>
          </cell>
          <cell r="AZ461" t="str">
            <v xml:space="preserve">7688020    </v>
          </cell>
          <cell r="BA461">
            <v>1</v>
          </cell>
          <cell r="BF461">
            <v>1</v>
          </cell>
          <cell r="BG461" t="str">
            <v xml:space="preserve">7688020    </v>
          </cell>
          <cell r="BH461">
            <v>6</v>
          </cell>
          <cell r="BM461">
            <v>6</v>
          </cell>
          <cell r="BN461" t="str">
            <v xml:space="preserve">7688020    </v>
          </cell>
          <cell r="BP461">
            <v>5</v>
          </cell>
          <cell r="BS461">
            <v>4</v>
          </cell>
        </row>
        <row r="462">
          <cell r="A462" t="str">
            <v>7616020</v>
          </cell>
          <cell r="B462">
            <v>14</v>
          </cell>
          <cell r="C462">
            <v>3</v>
          </cell>
          <cell r="D462" t="str">
            <v>20</v>
          </cell>
          <cell r="E462" t="str">
            <v>*</v>
          </cell>
          <cell r="F462"/>
          <cell r="G462" t="str">
            <v>7616020</v>
          </cell>
          <cell r="H462" t="str">
            <v>SHAGUN</v>
          </cell>
          <cell r="I462" t="str">
            <v>00/0</v>
          </cell>
          <cell r="J462"/>
          <cell r="K462" t="str">
            <v>B</v>
          </cell>
          <cell r="L462" t="str">
            <v>S</v>
          </cell>
          <cell r="M462">
            <v>1999</v>
          </cell>
          <cell r="N462">
            <v>910</v>
          </cell>
          <cell r="O462">
            <v>910</v>
          </cell>
          <cell r="P462">
            <v>2</v>
          </cell>
          <cell r="Q462">
            <v>2</v>
          </cell>
          <cell r="R462">
            <v>0</v>
          </cell>
          <cell r="S462">
            <v>1</v>
          </cell>
          <cell r="T462">
            <v>1959.8</v>
          </cell>
          <cell r="U462">
            <v>14</v>
          </cell>
          <cell r="V462">
            <v>24422.2</v>
          </cell>
          <cell r="W462">
            <v>70037</v>
          </cell>
          <cell r="X462" t="str">
            <v xml:space="preserve">WARKING SHOES  </v>
          </cell>
          <cell r="Y462">
            <v>30</v>
          </cell>
          <cell r="Z462">
            <v>51000.21</v>
          </cell>
          <cell r="AA462">
            <v>137948.29</v>
          </cell>
          <cell r="AB462">
            <v>81</v>
          </cell>
          <cell r="AC462" t="str">
            <v>201651</v>
          </cell>
          <cell r="AD462" t="str">
            <v>201651</v>
          </cell>
          <cell r="AE462">
            <v>21</v>
          </cell>
          <cell r="AF462">
            <v>0</v>
          </cell>
          <cell r="AG462">
            <v>21</v>
          </cell>
          <cell r="AH462" t="str">
            <v>201652</v>
          </cell>
          <cell r="AI462" t="str">
            <v>201733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 t="str">
            <v>-</v>
          </cell>
          <cell r="AO462">
            <v>47.834000000000003</v>
          </cell>
          <cell r="AP462">
            <v>46.58</v>
          </cell>
          <cell r="AQ462">
            <v>9</v>
          </cell>
          <cell r="AR462">
            <v>1</v>
          </cell>
          <cell r="AS462" t="str">
            <v xml:space="preserve">7616020    </v>
          </cell>
          <cell r="AT462">
            <v>13</v>
          </cell>
          <cell r="AW462">
            <v>1</v>
          </cell>
          <cell r="AX462">
            <v>7</v>
          </cell>
          <cell r="AY462">
            <v>21</v>
          </cell>
          <cell r="AZ462" t="str">
            <v xml:space="preserve">7616020    </v>
          </cell>
          <cell r="BA462">
            <v>0</v>
          </cell>
          <cell r="BD462">
            <v>1</v>
          </cell>
          <cell r="BE462">
            <v>0</v>
          </cell>
          <cell r="BF462">
            <v>1</v>
          </cell>
          <cell r="BG462" t="str">
            <v xml:space="preserve">7616020    </v>
          </cell>
          <cell r="BH462">
            <v>9</v>
          </cell>
          <cell r="BK462">
            <v>2</v>
          </cell>
          <cell r="BL462">
            <v>3</v>
          </cell>
          <cell r="BM462">
            <v>14</v>
          </cell>
          <cell r="BN462" t="str">
            <v xml:space="preserve">7616020    </v>
          </cell>
          <cell r="BP462">
            <v>1</v>
          </cell>
          <cell r="BR462">
            <v>3</v>
          </cell>
          <cell r="BS462">
            <v>0</v>
          </cell>
          <cell r="BY462">
            <v>1</v>
          </cell>
          <cell r="CH462">
            <v>3</v>
          </cell>
          <cell r="CN462">
            <v>0</v>
          </cell>
          <cell r="DG462">
            <v>2</v>
          </cell>
          <cell r="FS462">
            <v>1</v>
          </cell>
          <cell r="GR462">
            <v>5</v>
          </cell>
          <cell r="GS462">
            <v>2</v>
          </cell>
          <cell r="GU462">
            <v>2</v>
          </cell>
          <cell r="HM462">
            <v>3</v>
          </cell>
        </row>
        <row r="463">
          <cell r="A463" t="str">
            <v>7614020</v>
          </cell>
          <cell r="B463">
            <v>14</v>
          </cell>
          <cell r="C463">
            <v>3</v>
          </cell>
          <cell r="D463" t="str">
            <v>20</v>
          </cell>
          <cell r="E463" t="str">
            <v>*</v>
          </cell>
          <cell r="F463"/>
          <cell r="G463" t="str">
            <v>7614020</v>
          </cell>
          <cell r="H463" t="str">
            <v>SHAGUN</v>
          </cell>
          <cell r="I463" t="str">
            <v>00/0</v>
          </cell>
          <cell r="J463"/>
          <cell r="K463" t="str">
            <v>B</v>
          </cell>
          <cell r="L463" t="str">
            <v>S</v>
          </cell>
          <cell r="M463">
            <v>1999</v>
          </cell>
          <cell r="N463">
            <v>910</v>
          </cell>
          <cell r="O463">
            <v>910</v>
          </cell>
          <cell r="P463">
            <v>1</v>
          </cell>
          <cell r="Q463">
            <v>2</v>
          </cell>
          <cell r="R463">
            <v>1</v>
          </cell>
          <cell r="S463">
            <v>3</v>
          </cell>
          <cell r="T463">
            <v>5879.4</v>
          </cell>
          <cell r="U463">
            <v>15</v>
          </cell>
          <cell r="V463">
            <v>26382</v>
          </cell>
          <cell r="W463">
            <v>70037</v>
          </cell>
          <cell r="X463" t="str">
            <v xml:space="preserve">WARKING SHOES  </v>
          </cell>
          <cell r="Y463">
            <v>8</v>
          </cell>
          <cell r="Z463">
            <v>13326.69</v>
          </cell>
          <cell r="AA463">
            <v>108231.53</v>
          </cell>
          <cell r="AB463">
            <v>65</v>
          </cell>
          <cell r="AC463" t="str">
            <v>201651</v>
          </cell>
          <cell r="AD463" t="str">
            <v>201651</v>
          </cell>
          <cell r="AE463">
            <v>36</v>
          </cell>
          <cell r="AF463">
            <v>0</v>
          </cell>
          <cell r="AG463">
            <v>36</v>
          </cell>
          <cell r="AH463" t="str">
            <v>201652</v>
          </cell>
          <cell r="AI463" t="str">
            <v>201733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 t="str">
            <v>-</v>
          </cell>
          <cell r="AO463">
            <v>48.26</v>
          </cell>
          <cell r="AP463">
            <v>46.58</v>
          </cell>
          <cell r="AQ463">
            <v>9</v>
          </cell>
          <cell r="AR463">
            <v>3</v>
          </cell>
          <cell r="AS463" t="str">
            <v xml:space="preserve">7614020    </v>
          </cell>
          <cell r="AT463">
            <v>16</v>
          </cell>
          <cell r="AW463">
            <v>9</v>
          </cell>
          <cell r="AX463">
            <v>11</v>
          </cell>
          <cell r="AY463">
            <v>36</v>
          </cell>
          <cell r="AZ463" t="str">
            <v xml:space="preserve">7614020    </v>
          </cell>
          <cell r="BA463">
            <v>2</v>
          </cell>
          <cell r="BD463">
            <v>0</v>
          </cell>
          <cell r="BE463">
            <v>1</v>
          </cell>
          <cell r="BF463">
            <v>3</v>
          </cell>
          <cell r="BG463" t="str">
            <v xml:space="preserve">7614020    </v>
          </cell>
          <cell r="BH463">
            <v>9</v>
          </cell>
          <cell r="BK463">
            <v>2</v>
          </cell>
          <cell r="BL463">
            <v>4</v>
          </cell>
          <cell r="BM463">
            <v>15</v>
          </cell>
          <cell r="BN463" t="str">
            <v xml:space="preserve">7614020    </v>
          </cell>
          <cell r="BP463">
            <v>2</v>
          </cell>
          <cell r="BR463">
            <v>2</v>
          </cell>
          <cell r="BS463">
            <v>0</v>
          </cell>
          <cell r="BY463">
            <v>0</v>
          </cell>
          <cell r="CH463">
            <v>1</v>
          </cell>
          <cell r="FS463">
            <v>9</v>
          </cell>
          <cell r="GR463">
            <v>5</v>
          </cell>
          <cell r="GS463">
            <v>7</v>
          </cell>
          <cell r="GU463">
            <v>6</v>
          </cell>
          <cell r="HM463">
            <v>2</v>
          </cell>
          <cell r="HP463">
            <v>2</v>
          </cell>
        </row>
        <row r="464">
          <cell r="A464" t="str">
            <v>7684020</v>
          </cell>
          <cell r="B464">
            <v>14</v>
          </cell>
          <cell r="C464">
            <v>3</v>
          </cell>
          <cell r="D464" t="str">
            <v>20</v>
          </cell>
          <cell r="E464"/>
          <cell r="F464"/>
          <cell r="G464" t="str">
            <v>7684020</v>
          </cell>
          <cell r="H464" t="str">
            <v>STEFFI SANDAL</v>
          </cell>
          <cell r="I464" t="str">
            <v>00/0</v>
          </cell>
          <cell r="J464"/>
          <cell r="K464" t="str">
            <v>B</v>
          </cell>
          <cell r="L464" t="str">
            <v>S</v>
          </cell>
          <cell r="M464">
            <v>2799</v>
          </cell>
          <cell r="N464">
            <v>1350</v>
          </cell>
          <cell r="O464">
            <v>1350</v>
          </cell>
          <cell r="P464">
            <v>0</v>
          </cell>
          <cell r="Q464">
            <v>0</v>
          </cell>
          <cell r="R464">
            <v>0</v>
          </cell>
          <cell r="S464">
            <v>3</v>
          </cell>
          <cell r="T464">
            <v>8287.24</v>
          </cell>
          <cell r="U464">
            <v>3</v>
          </cell>
          <cell r="V464">
            <v>8287.24</v>
          </cell>
          <cell r="W464">
            <v>70073</v>
          </cell>
          <cell r="X464" t="str">
            <v xml:space="preserve">JAMA HOLDINGS  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 t="str">
            <v>201729</v>
          </cell>
          <cell r="AD464" t="str">
            <v>201733</v>
          </cell>
          <cell r="AE464">
            <v>13</v>
          </cell>
          <cell r="AF464">
            <v>20</v>
          </cell>
          <cell r="AG464">
            <v>33</v>
          </cell>
          <cell r="AH464" t="str">
            <v>201733</v>
          </cell>
          <cell r="AI464" t="str">
            <v>201733</v>
          </cell>
          <cell r="AJ464">
            <v>15</v>
          </cell>
          <cell r="AK464">
            <v>0</v>
          </cell>
          <cell r="AL464">
            <v>0</v>
          </cell>
          <cell r="AM464">
            <v>0</v>
          </cell>
          <cell r="AN464" t="str">
            <v>-</v>
          </cell>
          <cell r="AO464">
            <v>51.13</v>
          </cell>
          <cell r="AP464">
            <v>43.402000000000001</v>
          </cell>
          <cell r="AQ464">
            <v>2</v>
          </cell>
          <cell r="AR464">
            <v>2</v>
          </cell>
          <cell r="AS464" t="str">
            <v xml:space="preserve">7684020    </v>
          </cell>
          <cell r="AT464">
            <v>8</v>
          </cell>
          <cell r="AV464">
            <v>5</v>
          </cell>
          <cell r="AW464">
            <v>0</v>
          </cell>
          <cell r="AY464">
            <v>13</v>
          </cell>
          <cell r="AZ464" t="str">
            <v xml:space="preserve">7684020    </v>
          </cell>
          <cell r="BA464">
            <v>3</v>
          </cell>
          <cell r="BC464">
            <v>0</v>
          </cell>
          <cell r="BD464">
            <v>0</v>
          </cell>
          <cell r="BF464">
            <v>3</v>
          </cell>
          <cell r="BG464" t="str">
            <v xml:space="preserve">7684020    </v>
          </cell>
          <cell r="BH464">
            <v>3</v>
          </cell>
          <cell r="BJ464">
            <v>0</v>
          </cell>
          <cell r="BK464">
            <v>0</v>
          </cell>
          <cell r="BM464">
            <v>3</v>
          </cell>
          <cell r="BN464" t="str">
            <v xml:space="preserve">7684020    </v>
          </cell>
          <cell r="BS464">
            <v>8</v>
          </cell>
          <cell r="CM464">
            <v>0</v>
          </cell>
          <cell r="DG464">
            <v>1</v>
          </cell>
          <cell r="FD464">
            <v>5</v>
          </cell>
          <cell r="GK464">
            <v>0</v>
          </cell>
        </row>
        <row r="465">
          <cell r="A465" t="str">
            <v>7684021</v>
          </cell>
          <cell r="B465">
            <v>14</v>
          </cell>
          <cell r="C465">
            <v>3</v>
          </cell>
          <cell r="D465" t="str">
            <v>21</v>
          </cell>
          <cell r="E465"/>
          <cell r="F465"/>
          <cell r="G465" t="str">
            <v>7684021</v>
          </cell>
          <cell r="H465" t="str">
            <v>STEFFI ANKLE B</v>
          </cell>
          <cell r="I465" t="str">
            <v>00/0</v>
          </cell>
          <cell r="J465"/>
          <cell r="K465" t="str">
            <v>B</v>
          </cell>
          <cell r="L465" t="str">
            <v>S</v>
          </cell>
          <cell r="M465">
            <v>2799</v>
          </cell>
          <cell r="N465">
            <v>1350</v>
          </cell>
          <cell r="O465">
            <v>1350</v>
          </cell>
          <cell r="P465">
            <v>0</v>
          </cell>
          <cell r="Q465">
            <v>1</v>
          </cell>
          <cell r="R465">
            <v>0</v>
          </cell>
          <cell r="S465">
            <v>1</v>
          </cell>
          <cell r="T465">
            <v>2744.12</v>
          </cell>
          <cell r="U465">
            <v>2</v>
          </cell>
          <cell r="V465">
            <v>5136.43</v>
          </cell>
          <cell r="W465">
            <v>70073</v>
          </cell>
          <cell r="X465" t="str">
            <v xml:space="preserve">JAMA HOLDINGS  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 t="str">
            <v>201729</v>
          </cell>
          <cell r="AD465" t="str">
            <v>201733</v>
          </cell>
          <cell r="AE465">
            <v>15</v>
          </cell>
          <cell r="AF465">
            <v>19</v>
          </cell>
          <cell r="AG465">
            <v>34</v>
          </cell>
          <cell r="AH465" t="str">
            <v>201731</v>
          </cell>
          <cell r="AI465" t="str">
            <v>201733</v>
          </cell>
          <cell r="AJ465">
            <v>15</v>
          </cell>
          <cell r="AK465">
            <v>0</v>
          </cell>
          <cell r="AL465">
            <v>0</v>
          </cell>
          <cell r="AM465">
            <v>0</v>
          </cell>
          <cell r="AN465" t="str">
            <v>-</v>
          </cell>
          <cell r="AO465">
            <v>47.433999999999997</v>
          </cell>
          <cell r="AP465">
            <v>43.402000000000001</v>
          </cell>
          <cell r="AQ465">
            <v>2</v>
          </cell>
          <cell r="AR465">
            <v>1</v>
          </cell>
          <cell r="AS465" t="str">
            <v xml:space="preserve">7684021    </v>
          </cell>
          <cell r="AT465">
            <v>10</v>
          </cell>
          <cell r="AV465">
            <v>5</v>
          </cell>
          <cell r="AY465">
            <v>15</v>
          </cell>
          <cell r="AZ465" t="str">
            <v xml:space="preserve">7684021    </v>
          </cell>
          <cell r="BA465">
            <v>1</v>
          </cell>
          <cell r="BC465">
            <v>0</v>
          </cell>
          <cell r="BF465">
            <v>1</v>
          </cell>
          <cell r="BG465" t="str">
            <v xml:space="preserve">7684021    </v>
          </cell>
          <cell r="BH465">
            <v>2</v>
          </cell>
          <cell r="BJ465">
            <v>0</v>
          </cell>
          <cell r="BM465">
            <v>2</v>
          </cell>
          <cell r="BN465" t="str">
            <v xml:space="preserve">7684021    </v>
          </cell>
          <cell r="BS465">
            <v>10</v>
          </cell>
          <cell r="FD465">
            <v>5</v>
          </cell>
        </row>
        <row r="466">
          <cell r="A466" t="str">
            <v>7683021</v>
          </cell>
          <cell r="B466">
            <v>14</v>
          </cell>
          <cell r="C466">
            <v>3</v>
          </cell>
          <cell r="D466" t="str">
            <v>21</v>
          </cell>
          <cell r="E466"/>
          <cell r="F466"/>
          <cell r="G466" t="str">
            <v>7683021</v>
          </cell>
          <cell r="H466" t="str">
            <v>STEFFI ANKLE B</v>
          </cell>
          <cell r="I466" t="str">
            <v>00/0</v>
          </cell>
          <cell r="J466"/>
          <cell r="K466" t="str">
            <v>B</v>
          </cell>
          <cell r="L466" t="str">
            <v>S</v>
          </cell>
          <cell r="M466">
            <v>2799</v>
          </cell>
          <cell r="N466">
            <v>1350</v>
          </cell>
          <cell r="O466">
            <v>1350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70073</v>
          </cell>
          <cell r="X466" t="str">
            <v xml:space="preserve">JAMA HOLDINGS  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 t="str">
            <v>201729</v>
          </cell>
          <cell r="AD466" t="str">
            <v>201733</v>
          </cell>
          <cell r="AE466">
            <v>15</v>
          </cell>
          <cell r="AF466">
            <v>21</v>
          </cell>
          <cell r="AG466">
            <v>36</v>
          </cell>
          <cell r="AH466" t="str">
            <v>-</v>
          </cell>
          <cell r="AI466" t="str">
            <v>-</v>
          </cell>
          <cell r="AJ466">
            <v>15</v>
          </cell>
          <cell r="AK466">
            <v>0</v>
          </cell>
          <cell r="AL466">
            <v>0</v>
          </cell>
          <cell r="AM466">
            <v>0</v>
          </cell>
          <cell r="AN466" t="str">
            <v>-</v>
          </cell>
          <cell r="AO466">
            <v>0</v>
          </cell>
          <cell r="AP466">
            <v>43.402000000000001</v>
          </cell>
          <cell r="AQ466">
            <v>2</v>
          </cell>
          <cell r="AR466">
            <v>0</v>
          </cell>
          <cell r="AS466" t="str">
            <v xml:space="preserve">7683021    </v>
          </cell>
          <cell r="AT466">
            <v>10</v>
          </cell>
          <cell r="AV466">
            <v>5</v>
          </cell>
          <cell r="AY466">
            <v>15</v>
          </cell>
          <cell r="AZ466" t="str">
            <v xml:space="preserve">7683021    </v>
          </cell>
          <cell r="BA466">
            <v>0</v>
          </cell>
          <cell r="BC466">
            <v>0</v>
          </cell>
          <cell r="BF466">
            <v>0</v>
          </cell>
          <cell r="BG466" t="str">
            <v xml:space="preserve">7683021    </v>
          </cell>
          <cell r="BH466">
            <v>0</v>
          </cell>
          <cell r="BJ466">
            <v>0</v>
          </cell>
          <cell r="BM466">
            <v>0</v>
          </cell>
          <cell r="BN466" t="str">
            <v xml:space="preserve">7683021    </v>
          </cell>
          <cell r="BS466">
            <v>10</v>
          </cell>
          <cell r="FD466">
            <v>5</v>
          </cell>
        </row>
        <row r="467">
          <cell r="A467" t="str">
            <v>7616521</v>
          </cell>
          <cell r="B467">
            <v>14</v>
          </cell>
          <cell r="C467">
            <v>3</v>
          </cell>
          <cell r="D467" t="str">
            <v>21</v>
          </cell>
          <cell r="E467" t="str">
            <v>*</v>
          </cell>
          <cell r="F467" t="str">
            <v>X0</v>
          </cell>
          <cell r="G467" t="str">
            <v>7616521</v>
          </cell>
          <cell r="H467" t="str">
            <v>AMANDA-S</v>
          </cell>
          <cell r="I467" t="str">
            <v>00/0</v>
          </cell>
          <cell r="J467" t="str">
            <v>+</v>
          </cell>
          <cell r="K467" t="str">
            <v>B</v>
          </cell>
          <cell r="L467" t="str">
            <v>D</v>
          </cell>
          <cell r="M467">
            <v>1799</v>
          </cell>
          <cell r="N467">
            <v>780.08</v>
          </cell>
          <cell r="O467">
            <v>915.4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70008</v>
          </cell>
          <cell r="X467" t="str">
            <v>SININDU ENTERPR</v>
          </cell>
          <cell r="Y467">
            <v>98</v>
          </cell>
          <cell r="Z467">
            <v>46591.8</v>
          </cell>
          <cell r="AA467">
            <v>461.28</v>
          </cell>
          <cell r="AB467">
            <v>1</v>
          </cell>
          <cell r="AC467" t="str">
            <v>201439</v>
          </cell>
          <cell r="AD467" t="str">
            <v>201504</v>
          </cell>
          <cell r="AE467">
            <v>0</v>
          </cell>
          <cell r="AF467">
            <v>0</v>
          </cell>
          <cell r="AG467">
            <v>0</v>
          </cell>
          <cell r="AH467" t="str">
            <v>201440</v>
          </cell>
          <cell r="AI467" t="str">
            <v>201702</v>
          </cell>
          <cell r="AJ467">
            <v>190</v>
          </cell>
          <cell r="AK467">
            <v>0</v>
          </cell>
          <cell r="AL467">
            <v>0</v>
          </cell>
          <cell r="AM467">
            <v>0</v>
          </cell>
          <cell r="AN467" t="str">
            <v>-</v>
          </cell>
          <cell r="AO467">
            <v>0</v>
          </cell>
          <cell r="AP467">
            <v>49.116</v>
          </cell>
          <cell r="AQ467">
            <v>0</v>
          </cell>
          <cell r="AR467">
            <v>0</v>
          </cell>
          <cell r="AS467" t="str">
            <v xml:space="preserve">7616521    </v>
          </cell>
          <cell r="AT467">
            <v>0</v>
          </cell>
          <cell r="AW467">
            <v>0</v>
          </cell>
          <cell r="AX467">
            <v>0</v>
          </cell>
          <cell r="AY467">
            <v>0</v>
          </cell>
          <cell r="AZ467" t="str">
            <v xml:space="preserve">7616521    </v>
          </cell>
          <cell r="BA467">
            <v>0</v>
          </cell>
          <cell r="BD467">
            <v>0</v>
          </cell>
          <cell r="BE467">
            <v>0</v>
          </cell>
          <cell r="BF467">
            <v>0</v>
          </cell>
          <cell r="BG467" t="str">
            <v xml:space="preserve">7616521    </v>
          </cell>
          <cell r="BH467">
            <v>0</v>
          </cell>
          <cell r="BK467">
            <v>0</v>
          </cell>
          <cell r="BL467">
            <v>0</v>
          </cell>
          <cell r="BM467">
            <v>0</v>
          </cell>
          <cell r="BN467" t="str">
            <v xml:space="preserve">7616521    </v>
          </cell>
          <cell r="BO467">
            <v>0</v>
          </cell>
          <cell r="BP467">
            <v>0</v>
          </cell>
          <cell r="BQ467">
            <v>0</v>
          </cell>
          <cell r="BY467">
            <v>0</v>
          </cell>
          <cell r="BZ467">
            <v>0</v>
          </cell>
          <cell r="CZ467">
            <v>0</v>
          </cell>
          <cell r="FS467">
            <v>0</v>
          </cell>
          <cell r="FT467">
            <v>0</v>
          </cell>
          <cell r="GR467">
            <v>0</v>
          </cell>
          <cell r="GU467">
            <v>0</v>
          </cell>
          <cell r="GZ467">
            <v>0</v>
          </cell>
          <cell r="HM467">
            <v>0</v>
          </cell>
          <cell r="HQ467">
            <v>0</v>
          </cell>
          <cell r="HR467">
            <v>0</v>
          </cell>
        </row>
        <row r="468">
          <cell r="A468" t="str">
            <v>7616022</v>
          </cell>
          <cell r="B468">
            <v>14</v>
          </cell>
          <cell r="C468">
            <v>3</v>
          </cell>
          <cell r="D468" t="str">
            <v>22</v>
          </cell>
          <cell r="E468"/>
          <cell r="F468"/>
          <cell r="G468" t="str">
            <v>7616022</v>
          </cell>
          <cell r="H468" t="str">
            <v>STEFFI TOE COV</v>
          </cell>
          <cell r="I468" t="str">
            <v>00/0</v>
          </cell>
          <cell r="J468"/>
          <cell r="K468" t="str">
            <v>B</v>
          </cell>
          <cell r="L468" t="str">
            <v>S</v>
          </cell>
          <cell r="M468">
            <v>2999</v>
          </cell>
          <cell r="N468">
            <v>1350</v>
          </cell>
          <cell r="O468">
            <v>1350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70073</v>
          </cell>
          <cell r="X468" t="str">
            <v xml:space="preserve">JAMA HOLDINGS  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 t="str">
            <v>-</v>
          </cell>
          <cell r="AD468" t="str">
            <v>-</v>
          </cell>
          <cell r="AE468">
            <v>0</v>
          </cell>
          <cell r="AF468">
            <v>0</v>
          </cell>
          <cell r="AG468">
            <v>0</v>
          </cell>
          <cell r="AH468" t="str">
            <v>-</v>
          </cell>
          <cell r="AI468" t="str">
            <v>-</v>
          </cell>
          <cell r="AJ468">
            <v>0</v>
          </cell>
          <cell r="AK468">
            <v>48</v>
          </cell>
          <cell r="AL468">
            <v>0</v>
          </cell>
          <cell r="AM468">
            <v>0</v>
          </cell>
          <cell r="AN468" t="str">
            <v>201735</v>
          </cell>
          <cell r="AO468">
            <v>0</v>
          </cell>
          <cell r="AP468">
            <v>47.176000000000002</v>
          </cell>
          <cell r="AQ468">
            <v>0</v>
          </cell>
          <cell r="AR468">
            <v>0</v>
          </cell>
          <cell r="AS468"/>
          <cell r="AY468">
            <v>0</v>
          </cell>
          <cell r="AZ468"/>
          <cell r="BF468">
            <v>0</v>
          </cell>
          <cell r="BG468"/>
          <cell r="BM468">
            <v>0</v>
          </cell>
          <cell r="BN468"/>
        </row>
        <row r="469">
          <cell r="A469" t="str">
            <v>7618022</v>
          </cell>
          <cell r="B469">
            <v>14</v>
          </cell>
          <cell r="C469">
            <v>3</v>
          </cell>
          <cell r="D469" t="str">
            <v>22</v>
          </cell>
          <cell r="E469"/>
          <cell r="F469"/>
          <cell r="G469" t="str">
            <v>7618022</v>
          </cell>
          <cell r="H469" t="str">
            <v>STEFFI TOE COV</v>
          </cell>
          <cell r="I469" t="str">
            <v>00/0</v>
          </cell>
          <cell r="J469"/>
          <cell r="K469" t="str">
            <v>B</v>
          </cell>
          <cell r="L469" t="str">
            <v>S</v>
          </cell>
          <cell r="M469">
            <v>2999</v>
          </cell>
          <cell r="N469">
            <v>1350</v>
          </cell>
          <cell r="O469">
            <v>1350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70073</v>
          </cell>
          <cell r="X469" t="str">
            <v xml:space="preserve">JAMA HOLDINGS  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 t="str">
            <v>-</v>
          </cell>
          <cell r="AD469" t="str">
            <v>-</v>
          </cell>
          <cell r="AE469">
            <v>0</v>
          </cell>
          <cell r="AF469">
            <v>0</v>
          </cell>
          <cell r="AG469">
            <v>0</v>
          </cell>
          <cell r="AH469" t="str">
            <v>-</v>
          </cell>
          <cell r="AI469" t="str">
            <v>-</v>
          </cell>
          <cell r="AJ469">
            <v>0</v>
          </cell>
          <cell r="AK469">
            <v>36</v>
          </cell>
          <cell r="AL469">
            <v>0</v>
          </cell>
          <cell r="AM469">
            <v>0</v>
          </cell>
          <cell r="AN469" t="str">
            <v>201735</v>
          </cell>
          <cell r="AO469">
            <v>0</v>
          </cell>
          <cell r="AP469">
            <v>47.176000000000002</v>
          </cell>
          <cell r="AQ469">
            <v>0</v>
          </cell>
          <cell r="AR469">
            <v>0</v>
          </cell>
          <cell r="AS469"/>
          <cell r="AY469">
            <v>0</v>
          </cell>
          <cell r="AZ469"/>
          <cell r="BF469">
            <v>0</v>
          </cell>
          <cell r="BG469"/>
          <cell r="BM469">
            <v>0</v>
          </cell>
          <cell r="BN469"/>
        </row>
        <row r="470">
          <cell r="A470" t="str">
            <v>5618022</v>
          </cell>
          <cell r="B470">
            <v>14</v>
          </cell>
          <cell r="C470">
            <v>3</v>
          </cell>
          <cell r="D470" t="str">
            <v>22</v>
          </cell>
          <cell r="E470" t="str">
            <v>*</v>
          </cell>
          <cell r="F470" t="str">
            <v>X399</v>
          </cell>
          <cell r="G470" t="str">
            <v>5618022</v>
          </cell>
          <cell r="H470" t="str">
            <v>CAMILLA</v>
          </cell>
          <cell r="I470" t="str">
            <v>00/0</v>
          </cell>
          <cell r="J470"/>
          <cell r="K470" t="str">
            <v>B</v>
          </cell>
          <cell r="L470" t="str">
            <v>S</v>
          </cell>
          <cell r="M470">
            <v>1199</v>
          </cell>
          <cell r="N470">
            <v>512</v>
          </cell>
          <cell r="O470">
            <v>512</v>
          </cell>
          <cell r="P470">
            <v>6</v>
          </cell>
          <cell r="Q470">
            <v>19</v>
          </cell>
          <cell r="R470">
            <v>11</v>
          </cell>
          <cell r="S470">
            <v>23</v>
          </cell>
          <cell r="T470">
            <v>15963.9</v>
          </cell>
          <cell r="U470">
            <v>89</v>
          </cell>
          <cell r="V470">
            <v>65614.8</v>
          </cell>
          <cell r="W470">
            <v>70091</v>
          </cell>
          <cell r="X470" t="str">
            <v>PREMALAL ENTERP</v>
          </cell>
          <cell r="Y470">
            <v>179</v>
          </cell>
          <cell r="Z470">
            <v>187478.75</v>
          </cell>
          <cell r="AA470">
            <v>194804.36</v>
          </cell>
          <cell r="AB470">
            <v>197</v>
          </cell>
          <cell r="AC470" t="str">
            <v>201636</v>
          </cell>
          <cell r="AD470" t="str">
            <v>201637</v>
          </cell>
          <cell r="AE470">
            <v>434</v>
          </cell>
          <cell r="AF470">
            <v>0</v>
          </cell>
          <cell r="AG470">
            <v>434</v>
          </cell>
          <cell r="AH470" t="str">
            <v>201638</v>
          </cell>
          <cell r="AI470" t="str">
            <v>201733</v>
          </cell>
          <cell r="AJ470">
            <v>874</v>
          </cell>
          <cell r="AK470">
            <v>0</v>
          </cell>
          <cell r="AL470">
            <v>0</v>
          </cell>
          <cell r="AM470">
            <v>0</v>
          </cell>
          <cell r="AN470" t="str">
            <v>-</v>
          </cell>
          <cell r="AO470">
            <v>30.552</v>
          </cell>
          <cell r="AP470">
            <v>49.89</v>
          </cell>
          <cell r="AQ470">
            <v>47</v>
          </cell>
          <cell r="AR470">
            <v>14</v>
          </cell>
          <cell r="AS470" t="str">
            <v xml:space="preserve">5618022    </v>
          </cell>
          <cell r="AT470">
            <v>132</v>
          </cell>
          <cell r="AU470">
            <v>99</v>
          </cell>
          <cell r="AV470">
            <v>56</v>
          </cell>
          <cell r="AW470">
            <v>78</v>
          </cell>
          <cell r="AX470">
            <v>69</v>
          </cell>
          <cell r="AY470">
            <v>434</v>
          </cell>
          <cell r="AZ470" t="str">
            <v xml:space="preserve">5618022    </v>
          </cell>
          <cell r="BA470">
            <v>4</v>
          </cell>
          <cell r="BB470">
            <v>2</v>
          </cell>
          <cell r="BC470">
            <v>3</v>
          </cell>
          <cell r="BD470">
            <v>11</v>
          </cell>
          <cell r="BE470">
            <v>3</v>
          </cell>
          <cell r="BF470">
            <v>23</v>
          </cell>
          <cell r="BG470" t="str">
            <v xml:space="preserve">5618022    </v>
          </cell>
          <cell r="BH470">
            <v>25</v>
          </cell>
          <cell r="BI470">
            <v>13</v>
          </cell>
          <cell r="BJ470">
            <v>17</v>
          </cell>
          <cell r="BK470">
            <v>20</v>
          </cell>
          <cell r="BL470">
            <v>14</v>
          </cell>
          <cell r="BM470">
            <v>89</v>
          </cell>
          <cell r="BN470" t="str">
            <v xml:space="preserve">5618022    </v>
          </cell>
          <cell r="BO470">
            <v>18</v>
          </cell>
          <cell r="BP470">
            <v>10</v>
          </cell>
          <cell r="BQ470">
            <v>0</v>
          </cell>
          <cell r="BR470">
            <v>9</v>
          </cell>
          <cell r="BS470">
            <v>0</v>
          </cell>
          <cell r="BU470">
            <v>8</v>
          </cell>
          <cell r="BX470">
            <v>9</v>
          </cell>
          <cell r="BY470">
            <v>15</v>
          </cell>
          <cell r="BZ470">
            <v>9</v>
          </cell>
          <cell r="CH470">
            <v>13</v>
          </cell>
          <cell r="CN470">
            <v>0</v>
          </cell>
          <cell r="CU470">
            <v>0</v>
          </cell>
          <cell r="DD470">
            <v>0</v>
          </cell>
          <cell r="DH470">
            <v>7</v>
          </cell>
          <cell r="DL470">
            <v>11</v>
          </cell>
          <cell r="DM470">
            <v>12</v>
          </cell>
          <cell r="DN470">
            <v>3</v>
          </cell>
          <cell r="DO470">
            <v>4</v>
          </cell>
          <cell r="DP470">
            <v>6</v>
          </cell>
          <cell r="DQ470">
            <v>14</v>
          </cell>
          <cell r="DR470">
            <v>6</v>
          </cell>
          <cell r="DU470">
            <v>9</v>
          </cell>
          <cell r="DZ470">
            <v>13</v>
          </cell>
          <cell r="EE470">
            <v>12</v>
          </cell>
          <cell r="EF470">
            <v>8</v>
          </cell>
          <cell r="EU470">
            <v>10</v>
          </cell>
          <cell r="EX470">
            <v>0</v>
          </cell>
          <cell r="FC470">
            <v>4</v>
          </cell>
          <cell r="FD470">
            <v>2</v>
          </cell>
          <cell r="FE470">
            <v>21</v>
          </cell>
          <cell r="FQ470">
            <v>13</v>
          </cell>
          <cell r="FR470">
            <v>8</v>
          </cell>
          <cell r="FS470">
            <v>6</v>
          </cell>
          <cell r="FT470">
            <v>7</v>
          </cell>
          <cell r="FU470">
            <v>4</v>
          </cell>
          <cell r="FV470">
            <v>7</v>
          </cell>
          <cell r="FY470">
            <v>6</v>
          </cell>
          <cell r="FZ470">
            <v>11</v>
          </cell>
          <cell r="GB470">
            <v>5</v>
          </cell>
          <cell r="GI470">
            <v>6</v>
          </cell>
          <cell r="GK470">
            <v>0</v>
          </cell>
          <cell r="GL470">
            <v>2</v>
          </cell>
          <cell r="GR470">
            <v>12</v>
          </cell>
          <cell r="GS470">
            <v>9</v>
          </cell>
          <cell r="GU470">
            <v>-1</v>
          </cell>
          <cell r="GW470">
            <v>9</v>
          </cell>
          <cell r="GY470">
            <v>0</v>
          </cell>
          <cell r="GZ470">
            <v>10</v>
          </cell>
          <cell r="HA470">
            <v>6</v>
          </cell>
          <cell r="HE470">
            <v>6</v>
          </cell>
          <cell r="HH470">
            <v>0</v>
          </cell>
          <cell r="HK470">
            <v>12</v>
          </cell>
          <cell r="HM470">
            <v>17</v>
          </cell>
          <cell r="HN470">
            <v>8</v>
          </cell>
          <cell r="HQ470">
            <v>0</v>
          </cell>
          <cell r="HR470">
            <v>7</v>
          </cell>
          <cell r="HS470">
            <v>15</v>
          </cell>
        </row>
        <row r="471">
          <cell r="A471" t="str">
            <v>5614022</v>
          </cell>
          <cell r="B471">
            <v>14</v>
          </cell>
          <cell r="C471">
            <v>3</v>
          </cell>
          <cell r="D471" t="str">
            <v>22</v>
          </cell>
          <cell r="E471" t="str">
            <v>*</v>
          </cell>
          <cell r="F471" t="str">
            <v>X399</v>
          </cell>
          <cell r="G471" t="str">
            <v>5614022</v>
          </cell>
          <cell r="H471" t="str">
            <v>CAMILLA</v>
          </cell>
          <cell r="I471" t="str">
            <v>00/0</v>
          </cell>
          <cell r="J471"/>
          <cell r="K471" t="str">
            <v>B</v>
          </cell>
          <cell r="L471" t="str">
            <v>S</v>
          </cell>
          <cell r="M471">
            <v>1199</v>
          </cell>
          <cell r="N471">
            <v>512</v>
          </cell>
          <cell r="O471">
            <v>512</v>
          </cell>
          <cell r="P471">
            <v>9</v>
          </cell>
          <cell r="Q471">
            <v>17</v>
          </cell>
          <cell r="R471">
            <v>12</v>
          </cell>
          <cell r="S471">
            <v>15</v>
          </cell>
          <cell r="T471">
            <v>10973.87</v>
          </cell>
          <cell r="U471">
            <v>77</v>
          </cell>
          <cell r="V471">
            <v>57682.84</v>
          </cell>
          <cell r="W471">
            <v>70091</v>
          </cell>
          <cell r="X471" t="str">
            <v>PREMALAL ENTERP</v>
          </cell>
          <cell r="Y471">
            <v>261</v>
          </cell>
          <cell r="Z471">
            <v>274070.39</v>
          </cell>
          <cell r="AA471">
            <v>165730.21</v>
          </cell>
          <cell r="AB471">
            <v>170</v>
          </cell>
          <cell r="AC471" t="str">
            <v>201636</v>
          </cell>
          <cell r="AD471" t="str">
            <v>201639</v>
          </cell>
          <cell r="AE471">
            <v>307</v>
          </cell>
          <cell r="AF471">
            <v>0</v>
          </cell>
          <cell r="AG471">
            <v>307</v>
          </cell>
          <cell r="AH471" t="str">
            <v>201637</v>
          </cell>
          <cell r="AI471" t="str">
            <v>201733</v>
          </cell>
          <cell r="AJ471">
            <v>769</v>
          </cell>
          <cell r="AK471">
            <v>0</v>
          </cell>
          <cell r="AL471">
            <v>0</v>
          </cell>
          <cell r="AM471">
            <v>0</v>
          </cell>
          <cell r="AN471" t="str">
            <v>-</v>
          </cell>
          <cell r="AO471">
            <v>31.654</v>
          </cell>
          <cell r="AP471">
            <v>49.89</v>
          </cell>
          <cell r="AQ471">
            <v>45</v>
          </cell>
          <cell r="AR471">
            <v>11</v>
          </cell>
          <cell r="AS471" t="str">
            <v xml:space="preserve">5614022    </v>
          </cell>
          <cell r="AT471">
            <v>92</v>
          </cell>
          <cell r="AU471">
            <v>75</v>
          </cell>
          <cell r="AV471">
            <v>37</v>
          </cell>
          <cell r="AW471">
            <v>60</v>
          </cell>
          <cell r="AX471">
            <v>43</v>
          </cell>
          <cell r="AY471">
            <v>307</v>
          </cell>
          <cell r="AZ471" t="str">
            <v xml:space="preserve">5614022    </v>
          </cell>
          <cell r="BA471">
            <v>2</v>
          </cell>
          <cell r="BB471">
            <v>3</v>
          </cell>
          <cell r="BC471">
            <v>3</v>
          </cell>
          <cell r="BD471">
            <v>5</v>
          </cell>
          <cell r="BE471">
            <v>2</v>
          </cell>
          <cell r="BF471">
            <v>15</v>
          </cell>
          <cell r="BG471" t="str">
            <v xml:space="preserve">5614022    </v>
          </cell>
          <cell r="BH471">
            <v>30</v>
          </cell>
          <cell r="BI471">
            <v>10</v>
          </cell>
          <cell r="BJ471">
            <v>13</v>
          </cell>
          <cell r="BK471">
            <v>11</v>
          </cell>
          <cell r="BL471">
            <v>13</v>
          </cell>
          <cell r="BM471">
            <v>77</v>
          </cell>
          <cell r="BN471" t="str">
            <v xml:space="preserve">5614022    </v>
          </cell>
          <cell r="BO471">
            <v>14</v>
          </cell>
          <cell r="BP471">
            <v>5</v>
          </cell>
          <cell r="BQ471">
            <v>8</v>
          </cell>
          <cell r="BR471">
            <v>1</v>
          </cell>
          <cell r="BS471">
            <v>2</v>
          </cell>
          <cell r="BU471">
            <v>1</v>
          </cell>
          <cell r="BX471">
            <v>4</v>
          </cell>
          <cell r="BY471">
            <v>7</v>
          </cell>
          <cell r="BZ471">
            <v>7</v>
          </cell>
          <cell r="CH471">
            <v>2</v>
          </cell>
          <cell r="CU471">
            <v>0</v>
          </cell>
          <cell r="DD471">
            <v>0</v>
          </cell>
          <cell r="DH471">
            <v>18</v>
          </cell>
          <cell r="DL471">
            <v>11</v>
          </cell>
          <cell r="DM471">
            <v>1</v>
          </cell>
          <cell r="DN471">
            <v>0</v>
          </cell>
          <cell r="DO471">
            <v>2</v>
          </cell>
          <cell r="DQ471">
            <v>7</v>
          </cell>
          <cell r="DR471">
            <v>8</v>
          </cell>
          <cell r="DU471">
            <v>7</v>
          </cell>
          <cell r="DZ471">
            <v>6</v>
          </cell>
          <cell r="EE471">
            <v>8</v>
          </cell>
          <cell r="EF471">
            <v>7</v>
          </cell>
          <cell r="EU471">
            <v>7</v>
          </cell>
          <cell r="EX471">
            <v>1</v>
          </cell>
          <cell r="FD471">
            <v>8</v>
          </cell>
          <cell r="FE471">
            <v>6</v>
          </cell>
          <cell r="FQ471">
            <v>4</v>
          </cell>
          <cell r="FR471">
            <v>11</v>
          </cell>
          <cell r="FS471">
            <v>11</v>
          </cell>
          <cell r="FT471">
            <v>0</v>
          </cell>
          <cell r="FU471">
            <v>2</v>
          </cell>
          <cell r="FV471">
            <v>3</v>
          </cell>
          <cell r="FY471">
            <v>11</v>
          </cell>
          <cell r="FZ471">
            <v>5</v>
          </cell>
          <cell r="GB471">
            <v>6</v>
          </cell>
          <cell r="GI471">
            <v>2</v>
          </cell>
          <cell r="GK471">
            <v>0</v>
          </cell>
          <cell r="GL471">
            <v>4</v>
          </cell>
          <cell r="GR471">
            <v>7</v>
          </cell>
          <cell r="GS471">
            <v>7</v>
          </cell>
          <cell r="GU471">
            <v>0</v>
          </cell>
          <cell r="GW471">
            <v>5</v>
          </cell>
          <cell r="GY471">
            <v>0</v>
          </cell>
          <cell r="GZ471">
            <v>9</v>
          </cell>
          <cell r="HE471">
            <v>7</v>
          </cell>
          <cell r="HH471">
            <v>0</v>
          </cell>
          <cell r="HK471">
            <v>11</v>
          </cell>
          <cell r="HM471">
            <v>10</v>
          </cell>
          <cell r="HN471">
            <v>13</v>
          </cell>
          <cell r="HQ471">
            <v>0</v>
          </cell>
          <cell r="HR471">
            <v>5</v>
          </cell>
          <cell r="HS471">
            <v>11</v>
          </cell>
        </row>
        <row r="472">
          <cell r="A472" t="str">
            <v>5616022</v>
          </cell>
          <cell r="B472">
            <v>14</v>
          </cell>
          <cell r="C472">
            <v>3</v>
          </cell>
          <cell r="D472" t="str">
            <v>22</v>
          </cell>
          <cell r="E472" t="str">
            <v>*</v>
          </cell>
          <cell r="F472" t="str">
            <v>X399</v>
          </cell>
          <cell r="G472" t="str">
            <v>5616022</v>
          </cell>
          <cell r="H472" t="str">
            <v>CAMILLA</v>
          </cell>
          <cell r="I472" t="str">
            <v>00/0</v>
          </cell>
          <cell r="J472"/>
          <cell r="K472" t="str">
            <v>B</v>
          </cell>
          <cell r="L472" t="str">
            <v>S</v>
          </cell>
          <cell r="M472">
            <v>1199</v>
          </cell>
          <cell r="N472">
            <v>512</v>
          </cell>
          <cell r="O472">
            <v>512</v>
          </cell>
          <cell r="P472">
            <v>7</v>
          </cell>
          <cell r="Q472">
            <v>17</v>
          </cell>
          <cell r="R472">
            <v>11</v>
          </cell>
          <cell r="S472">
            <v>15</v>
          </cell>
          <cell r="T472">
            <v>10480.200000000001</v>
          </cell>
          <cell r="U472">
            <v>82</v>
          </cell>
          <cell r="V472">
            <v>60754.3</v>
          </cell>
          <cell r="W472">
            <v>70091</v>
          </cell>
          <cell r="X472" t="str">
            <v>PREMALAL ENTERP</v>
          </cell>
          <cell r="Y472">
            <v>264</v>
          </cell>
          <cell r="Z472">
            <v>273925.25</v>
          </cell>
          <cell r="AA472">
            <v>243387.65</v>
          </cell>
          <cell r="AB472">
            <v>248</v>
          </cell>
          <cell r="AC472" t="str">
            <v>201634</v>
          </cell>
          <cell r="AD472" t="str">
            <v>201637</v>
          </cell>
          <cell r="AE472">
            <v>276</v>
          </cell>
          <cell r="AF472">
            <v>0</v>
          </cell>
          <cell r="AG472">
            <v>276</v>
          </cell>
          <cell r="AH472" t="str">
            <v>201635</v>
          </cell>
          <cell r="AI472" t="str">
            <v>201733</v>
          </cell>
          <cell r="AJ472">
            <v>767</v>
          </cell>
          <cell r="AK472">
            <v>0</v>
          </cell>
          <cell r="AL472">
            <v>0</v>
          </cell>
          <cell r="AM472">
            <v>0</v>
          </cell>
          <cell r="AN472" t="str">
            <v>-</v>
          </cell>
          <cell r="AO472">
            <v>30.895</v>
          </cell>
          <cell r="AP472">
            <v>49.89</v>
          </cell>
          <cell r="AQ472">
            <v>42</v>
          </cell>
          <cell r="AR472">
            <v>10</v>
          </cell>
          <cell r="AS472" t="str">
            <v xml:space="preserve">5616022    </v>
          </cell>
          <cell r="AT472">
            <v>52</v>
          </cell>
          <cell r="AU472">
            <v>89</v>
          </cell>
          <cell r="AV472">
            <v>50</v>
          </cell>
          <cell r="AW472">
            <v>70</v>
          </cell>
          <cell r="AX472">
            <v>15</v>
          </cell>
          <cell r="AY472">
            <v>276</v>
          </cell>
          <cell r="AZ472" t="str">
            <v xml:space="preserve">5616022    </v>
          </cell>
          <cell r="BA472">
            <v>1</v>
          </cell>
          <cell r="BB472">
            <v>2</v>
          </cell>
          <cell r="BC472">
            <v>2</v>
          </cell>
          <cell r="BD472">
            <v>7</v>
          </cell>
          <cell r="BE472">
            <v>3</v>
          </cell>
          <cell r="BF472">
            <v>15</v>
          </cell>
          <cell r="BG472" t="str">
            <v xml:space="preserve">5616022    </v>
          </cell>
          <cell r="BH472">
            <v>26</v>
          </cell>
          <cell r="BI472">
            <v>12</v>
          </cell>
          <cell r="BJ472">
            <v>8</v>
          </cell>
          <cell r="BK472">
            <v>25</v>
          </cell>
          <cell r="BL472">
            <v>11</v>
          </cell>
          <cell r="BM472">
            <v>82</v>
          </cell>
          <cell r="BN472" t="str">
            <v xml:space="preserve">5616022    </v>
          </cell>
          <cell r="BO472">
            <v>5</v>
          </cell>
          <cell r="BP472">
            <v>6</v>
          </cell>
          <cell r="BQ472">
            <v>7</v>
          </cell>
          <cell r="BR472">
            <v>1</v>
          </cell>
          <cell r="BS472">
            <v>1</v>
          </cell>
          <cell r="BY472">
            <v>7</v>
          </cell>
          <cell r="BZ472">
            <v>-1</v>
          </cell>
          <cell r="CH472">
            <v>9</v>
          </cell>
          <cell r="CU472">
            <v>0</v>
          </cell>
          <cell r="DD472">
            <v>0</v>
          </cell>
          <cell r="DH472">
            <v>16</v>
          </cell>
          <cell r="DL472">
            <v>2</v>
          </cell>
          <cell r="DM472">
            <v>0</v>
          </cell>
          <cell r="DN472">
            <v>5</v>
          </cell>
          <cell r="DO472">
            <v>0</v>
          </cell>
          <cell r="DP472">
            <v>-8</v>
          </cell>
          <cell r="DQ472">
            <v>0</v>
          </cell>
          <cell r="DR472">
            <v>17</v>
          </cell>
          <cell r="DU472">
            <v>20</v>
          </cell>
          <cell r="DZ472">
            <v>13</v>
          </cell>
          <cell r="EE472">
            <v>7</v>
          </cell>
          <cell r="EF472">
            <v>9</v>
          </cell>
          <cell r="EU472">
            <v>8</v>
          </cell>
          <cell r="EW472">
            <v>0</v>
          </cell>
          <cell r="EX472">
            <v>2</v>
          </cell>
          <cell r="FD472">
            <v>14</v>
          </cell>
          <cell r="FE472">
            <v>9</v>
          </cell>
          <cell r="FQ472">
            <v>8</v>
          </cell>
          <cell r="FR472">
            <v>12</v>
          </cell>
          <cell r="FS472">
            <v>8</v>
          </cell>
          <cell r="FT472">
            <v>5</v>
          </cell>
          <cell r="FU472">
            <v>2</v>
          </cell>
          <cell r="FV472">
            <v>13</v>
          </cell>
          <cell r="FY472">
            <v>9</v>
          </cell>
          <cell r="FZ472">
            <v>4</v>
          </cell>
          <cell r="GB472">
            <v>4</v>
          </cell>
          <cell r="GE472">
            <v>4</v>
          </cell>
          <cell r="GI472">
            <v>10</v>
          </cell>
          <cell r="GK472">
            <v>0</v>
          </cell>
          <cell r="GL472">
            <v>0</v>
          </cell>
          <cell r="GR472">
            <v>1</v>
          </cell>
          <cell r="GS472">
            <v>4</v>
          </cell>
          <cell r="GU472">
            <v>1</v>
          </cell>
          <cell r="GW472">
            <v>2</v>
          </cell>
          <cell r="GY472">
            <v>0</v>
          </cell>
          <cell r="HA472">
            <v>8</v>
          </cell>
          <cell r="HE472">
            <v>6</v>
          </cell>
          <cell r="HH472">
            <v>0</v>
          </cell>
          <cell r="HK472">
            <v>5</v>
          </cell>
          <cell r="HM472">
            <v>5</v>
          </cell>
          <cell r="HN472">
            <v>0</v>
          </cell>
          <cell r="HP472">
            <v>1</v>
          </cell>
          <cell r="HQ472">
            <v>2</v>
          </cell>
          <cell r="HR472">
            <v>6</v>
          </cell>
          <cell r="HS472">
            <v>0</v>
          </cell>
        </row>
        <row r="473">
          <cell r="A473" t="str">
            <v>6611532</v>
          </cell>
          <cell r="B473">
            <v>14</v>
          </cell>
          <cell r="C473">
            <v>3</v>
          </cell>
          <cell r="D473" t="str">
            <v>32</v>
          </cell>
          <cell r="E473" t="str">
            <v>*</v>
          </cell>
          <cell r="F473" t="str">
            <v>X999</v>
          </cell>
          <cell r="G473" t="str">
            <v>6611532</v>
          </cell>
          <cell r="H473" t="str">
            <v>FIONA-S</v>
          </cell>
          <cell r="I473" t="str">
            <v>00/0</v>
          </cell>
          <cell r="J473" t="str">
            <v>+</v>
          </cell>
          <cell r="K473" t="str">
            <v>B</v>
          </cell>
          <cell r="L473" t="str">
            <v>D</v>
          </cell>
          <cell r="M473">
            <v>2499</v>
          </cell>
          <cell r="N473">
            <v>1080</v>
          </cell>
          <cell r="O473">
            <v>1080</v>
          </cell>
          <cell r="P473">
            <v>0</v>
          </cell>
          <cell r="Q473">
            <v>2</v>
          </cell>
          <cell r="R473">
            <v>0</v>
          </cell>
          <cell r="S473">
            <v>0</v>
          </cell>
          <cell r="T473">
            <v>0</v>
          </cell>
          <cell r="U473">
            <v>3</v>
          </cell>
          <cell r="V473">
            <v>3846.15</v>
          </cell>
          <cell r="W473">
            <v>70037</v>
          </cell>
          <cell r="X473" t="str">
            <v xml:space="preserve">WARKING SHOES  </v>
          </cell>
          <cell r="Y473">
            <v>56</v>
          </cell>
          <cell r="Z473">
            <v>115137.1</v>
          </cell>
          <cell r="AA473">
            <v>48164.54</v>
          </cell>
          <cell r="AB473">
            <v>57</v>
          </cell>
          <cell r="AC473" t="str">
            <v>201547</v>
          </cell>
          <cell r="AD473" t="str">
            <v>201547</v>
          </cell>
          <cell r="AE473">
            <v>69</v>
          </cell>
          <cell r="AF473">
            <v>0</v>
          </cell>
          <cell r="AG473">
            <v>69</v>
          </cell>
          <cell r="AH473" t="str">
            <v>201547</v>
          </cell>
          <cell r="AI473" t="str">
            <v>201731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 t="str">
            <v>-</v>
          </cell>
          <cell r="AO473">
            <v>15.76</v>
          </cell>
          <cell r="AP473">
            <v>49.286000000000001</v>
          </cell>
          <cell r="AQ473">
            <v>9</v>
          </cell>
          <cell r="AR473">
            <v>0</v>
          </cell>
          <cell r="AS473" t="str">
            <v xml:space="preserve">6611532    </v>
          </cell>
          <cell r="AT473">
            <v>32</v>
          </cell>
          <cell r="AU473">
            <v>15</v>
          </cell>
          <cell r="AV473">
            <v>1</v>
          </cell>
          <cell r="AX473">
            <v>21</v>
          </cell>
          <cell r="AY473">
            <v>69</v>
          </cell>
          <cell r="AZ473" t="str">
            <v xml:space="preserve">6611532    </v>
          </cell>
          <cell r="BA473">
            <v>0</v>
          </cell>
          <cell r="BB473">
            <v>0</v>
          </cell>
          <cell r="BC473">
            <v>0</v>
          </cell>
          <cell r="BE473">
            <v>0</v>
          </cell>
          <cell r="BF473">
            <v>0</v>
          </cell>
          <cell r="BG473" t="str">
            <v xml:space="preserve">6611532    </v>
          </cell>
          <cell r="BH473">
            <v>2</v>
          </cell>
          <cell r="BI473">
            <v>1</v>
          </cell>
          <cell r="BJ473">
            <v>0</v>
          </cell>
          <cell r="BL473">
            <v>0</v>
          </cell>
          <cell r="BM473">
            <v>3</v>
          </cell>
          <cell r="BN473" t="str">
            <v xml:space="preserve">6611532    </v>
          </cell>
          <cell r="BO473">
            <v>0</v>
          </cell>
          <cell r="BP473">
            <v>0</v>
          </cell>
          <cell r="BR473">
            <v>28</v>
          </cell>
          <cell r="BS473">
            <v>0</v>
          </cell>
          <cell r="DD473">
            <v>-16</v>
          </cell>
          <cell r="DH473">
            <v>7</v>
          </cell>
          <cell r="DP473">
            <v>19</v>
          </cell>
          <cell r="DZ473">
            <v>6</v>
          </cell>
          <cell r="EH473">
            <v>2</v>
          </cell>
          <cell r="FD473">
            <v>0</v>
          </cell>
          <cell r="FE473">
            <v>1</v>
          </cell>
          <cell r="GS473">
            <v>10</v>
          </cell>
          <cell r="GY473">
            <v>0</v>
          </cell>
          <cell r="HI473">
            <v>0</v>
          </cell>
          <cell r="HK473">
            <v>2</v>
          </cell>
          <cell r="HM473">
            <v>10</v>
          </cell>
        </row>
        <row r="474">
          <cell r="A474" t="str">
            <v>5616532</v>
          </cell>
          <cell r="B474">
            <v>14</v>
          </cell>
          <cell r="C474">
            <v>3</v>
          </cell>
          <cell r="D474" t="str">
            <v>32</v>
          </cell>
          <cell r="E474" t="str">
            <v>*</v>
          </cell>
          <cell r="F474" t="str">
            <v>X399</v>
          </cell>
          <cell r="G474" t="str">
            <v>5616532</v>
          </cell>
          <cell r="H474" t="str">
            <v>MUMTAZ</v>
          </cell>
          <cell r="I474" t="str">
            <v>00/0</v>
          </cell>
          <cell r="J474" t="str">
            <v>+</v>
          </cell>
          <cell r="K474" t="str">
            <v>B</v>
          </cell>
          <cell r="L474" t="str">
            <v>D</v>
          </cell>
          <cell r="M474">
            <v>899</v>
          </cell>
          <cell r="N474">
            <v>400.88</v>
          </cell>
          <cell r="O474">
            <v>400</v>
          </cell>
          <cell r="P474">
            <v>1</v>
          </cell>
          <cell r="Q474">
            <v>1</v>
          </cell>
          <cell r="R474">
            <v>1</v>
          </cell>
          <cell r="S474">
            <v>13</v>
          </cell>
          <cell r="T474">
            <v>5200.99</v>
          </cell>
          <cell r="U474">
            <v>21</v>
          </cell>
          <cell r="V474">
            <v>8519.89</v>
          </cell>
          <cell r="W474">
            <v>70078</v>
          </cell>
          <cell r="X474" t="str">
            <v>SIRIMAL FOOT WE</v>
          </cell>
          <cell r="Y474">
            <v>98</v>
          </cell>
          <cell r="Z474">
            <v>77123.64</v>
          </cell>
          <cell r="AA474">
            <v>36374.85</v>
          </cell>
          <cell r="AB474">
            <v>60</v>
          </cell>
          <cell r="AC474" t="str">
            <v>201538</v>
          </cell>
          <cell r="AD474" t="str">
            <v>201604</v>
          </cell>
          <cell r="AE474">
            <v>312</v>
          </cell>
          <cell r="AF474">
            <v>0</v>
          </cell>
          <cell r="AG474">
            <v>312</v>
          </cell>
          <cell r="AH474" t="str">
            <v>201539</v>
          </cell>
          <cell r="AI474" t="str">
            <v>201733</v>
          </cell>
          <cell r="AJ474">
            <v>10</v>
          </cell>
          <cell r="AK474">
            <v>0</v>
          </cell>
          <cell r="AL474">
            <v>0</v>
          </cell>
          <cell r="AM474">
            <v>0</v>
          </cell>
          <cell r="AN474" t="str">
            <v>-</v>
          </cell>
          <cell r="AO474">
            <v>1.19</v>
          </cell>
          <cell r="AP474">
            <v>47.673000000000002</v>
          </cell>
          <cell r="AQ474">
            <v>38</v>
          </cell>
          <cell r="AR474">
            <v>3</v>
          </cell>
          <cell r="AS474" t="str">
            <v xml:space="preserve">5616532    </v>
          </cell>
          <cell r="AT474">
            <v>98</v>
          </cell>
          <cell r="AU474">
            <v>48</v>
          </cell>
          <cell r="AV474">
            <v>62</v>
          </cell>
          <cell r="AW474">
            <v>51</v>
          </cell>
          <cell r="AX474">
            <v>53</v>
          </cell>
          <cell r="AY474">
            <v>312</v>
          </cell>
          <cell r="AZ474" t="str">
            <v xml:space="preserve">5616532    </v>
          </cell>
          <cell r="BA474">
            <v>1</v>
          </cell>
          <cell r="BB474">
            <v>0</v>
          </cell>
          <cell r="BC474">
            <v>0</v>
          </cell>
          <cell r="BD474">
            <v>11</v>
          </cell>
          <cell r="BE474">
            <v>1</v>
          </cell>
          <cell r="BF474">
            <v>13</v>
          </cell>
          <cell r="BG474" t="str">
            <v xml:space="preserve">5616532    </v>
          </cell>
          <cell r="BH474">
            <v>5</v>
          </cell>
          <cell r="BI474">
            <v>0</v>
          </cell>
          <cell r="BJ474">
            <v>3</v>
          </cell>
          <cell r="BK474">
            <v>11</v>
          </cell>
          <cell r="BL474">
            <v>2</v>
          </cell>
          <cell r="BM474">
            <v>21</v>
          </cell>
          <cell r="BN474" t="str">
            <v xml:space="preserve">5616532    </v>
          </cell>
          <cell r="BO474">
            <v>3</v>
          </cell>
          <cell r="BP474">
            <v>4</v>
          </cell>
          <cell r="BQ474">
            <v>9</v>
          </cell>
          <cell r="BR474">
            <v>11</v>
          </cell>
          <cell r="BS474">
            <v>0</v>
          </cell>
          <cell r="BU474">
            <v>2</v>
          </cell>
          <cell r="BX474">
            <v>9</v>
          </cell>
          <cell r="BY474">
            <v>15</v>
          </cell>
          <cell r="BZ474">
            <v>9</v>
          </cell>
          <cell r="CH474">
            <v>8</v>
          </cell>
          <cell r="CN474">
            <v>0</v>
          </cell>
          <cell r="CZ474">
            <v>26</v>
          </cell>
          <cell r="DD474">
            <v>-5</v>
          </cell>
          <cell r="DG474">
            <v>4</v>
          </cell>
          <cell r="DH474">
            <v>4</v>
          </cell>
          <cell r="DL474">
            <v>1</v>
          </cell>
          <cell r="DN474">
            <v>7</v>
          </cell>
          <cell r="DO474">
            <v>0</v>
          </cell>
          <cell r="DP474">
            <v>2</v>
          </cell>
          <cell r="DQ474">
            <v>3</v>
          </cell>
          <cell r="DR474">
            <v>11</v>
          </cell>
          <cell r="DU474">
            <v>7</v>
          </cell>
          <cell r="DY474">
            <v>3</v>
          </cell>
          <cell r="DZ474">
            <v>11</v>
          </cell>
          <cell r="EK474">
            <v>1</v>
          </cell>
          <cell r="EU474">
            <v>1</v>
          </cell>
          <cell r="EX474">
            <v>0</v>
          </cell>
          <cell r="FE474">
            <v>14</v>
          </cell>
          <cell r="FF474">
            <v>4</v>
          </cell>
          <cell r="FH474">
            <v>38</v>
          </cell>
          <cell r="FS474">
            <v>6</v>
          </cell>
          <cell r="FT474">
            <v>9</v>
          </cell>
          <cell r="FV474">
            <v>1</v>
          </cell>
          <cell r="GB474">
            <v>4</v>
          </cell>
          <cell r="GD474">
            <v>5</v>
          </cell>
          <cell r="GE474">
            <v>1</v>
          </cell>
          <cell r="GL474">
            <v>23</v>
          </cell>
          <cell r="GR474">
            <v>0</v>
          </cell>
          <cell r="GS474">
            <v>1</v>
          </cell>
          <cell r="GU474">
            <v>0</v>
          </cell>
          <cell r="GZ474">
            <v>0</v>
          </cell>
          <cell r="HA474">
            <v>14</v>
          </cell>
          <cell r="HB474">
            <v>14</v>
          </cell>
          <cell r="HK474">
            <v>14</v>
          </cell>
          <cell r="HM474">
            <v>15</v>
          </cell>
          <cell r="HQ474">
            <v>6</v>
          </cell>
          <cell r="HR474">
            <v>1</v>
          </cell>
          <cell r="HS474">
            <v>0</v>
          </cell>
        </row>
        <row r="475">
          <cell r="A475" t="str">
            <v>6616933</v>
          </cell>
          <cell r="B475">
            <v>14</v>
          </cell>
          <cell r="C475">
            <v>3</v>
          </cell>
          <cell r="D475" t="str">
            <v>33</v>
          </cell>
          <cell r="E475" t="str">
            <v>*</v>
          </cell>
          <cell r="F475" t="str">
            <v>X1799</v>
          </cell>
          <cell r="G475" t="str">
            <v>6616933</v>
          </cell>
          <cell r="H475" t="str">
            <v>ROMA</v>
          </cell>
          <cell r="I475" t="str">
            <v>00/0</v>
          </cell>
          <cell r="J475"/>
          <cell r="K475" t="str">
            <v>B</v>
          </cell>
          <cell r="L475" t="str">
            <v>D</v>
          </cell>
          <cell r="M475">
            <v>3499</v>
          </cell>
          <cell r="N475">
            <v>1482</v>
          </cell>
          <cell r="O475">
            <v>1482</v>
          </cell>
          <cell r="P475">
            <v>0</v>
          </cell>
          <cell r="Q475">
            <v>0</v>
          </cell>
          <cell r="R475">
            <v>1</v>
          </cell>
          <cell r="S475">
            <v>1</v>
          </cell>
          <cell r="T475">
            <v>994.81</v>
          </cell>
          <cell r="U475">
            <v>3</v>
          </cell>
          <cell r="V475">
            <v>3943.1</v>
          </cell>
          <cell r="W475">
            <v>80005</v>
          </cell>
          <cell r="X475" t="str">
            <v xml:space="preserve">MUMBAI INDIA   </v>
          </cell>
          <cell r="Y475">
            <v>57</v>
          </cell>
          <cell r="Z475">
            <v>172169.85</v>
          </cell>
          <cell r="AA475">
            <v>59812</v>
          </cell>
          <cell r="AB475">
            <v>33</v>
          </cell>
          <cell r="AC475" t="str">
            <v>201512</v>
          </cell>
          <cell r="AD475" t="str">
            <v>201550</v>
          </cell>
          <cell r="AE475">
            <v>24</v>
          </cell>
          <cell r="AF475">
            <v>0</v>
          </cell>
          <cell r="AG475">
            <v>24</v>
          </cell>
          <cell r="AH475" t="str">
            <v>201512</v>
          </cell>
          <cell r="AI475" t="str">
            <v>201733</v>
          </cell>
          <cell r="AJ475">
            <v>12</v>
          </cell>
          <cell r="AK475">
            <v>0</v>
          </cell>
          <cell r="AL475">
            <v>0</v>
          </cell>
          <cell r="AM475">
            <v>0</v>
          </cell>
          <cell r="AN475" t="str">
            <v>-</v>
          </cell>
          <cell r="AO475">
            <v>-12.754</v>
          </cell>
          <cell r="AP475">
            <v>50.298000000000002</v>
          </cell>
          <cell r="AQ475">
            <v>8</v>
          </cell>
          <cell r="AR475">
            <v>1</v>
          </cell>
          <cell r="AS475" t="str">
            <v xml:space="preserve">6616933    </v>
          </cell>
          <cell r="AT475">
            <v>10</v>
          </cell>
          <cell r="AV475">
            <v>2</v>
          </cell>
          <cell r="AW475">
            <v>3</v>
          </cell>
          <cell r="AX475">
            <v>9</v>
          </cell>
          <cell r="AY475">
            <v>24</v>
          </cell>
          <cell r="AZ475" t="str">
            <v xml:space="preserve">6616933    </v>
          </cell>
          <cell r="BA475">
            <v>0</v>
          </cell>
          <cell r="BC475">
            <v>0</v>
          </cell>
          <cell r="BD475">
            <v>1</v>
          </cell>
          <cell r="BE475">
            <v>0</v>
          </cell>
          <cell r="BF475">
            <v>1</v>
          </cell>
          <cell r="BG475" t="str">
            <v xml:space="preserve">6616933    </v>
          </cell>
          <cell r="BH475">
            <v>1</v>
          </cell>
          <cell r="BJ475">
            <v>0</v>
          </cell>
          <cell r="BK475">
            <v>1</v>
          </cell>
          <cell r="BL475">
            <v>1</v>
          </cell>
          <cell r="BM475">
            <v>3</v>
          </cell>
          <cell r="BN475" t="str">
            <v xml:space="preserve">6616933    </v>
          </cell>
          <cell r="BR475">
            <v>1</v>
          </cell>
          <cell r="BS475">
            <v>0</v>
          </cell>
          <cell r="CH475">
            <v>6</v>
          </cell>
          <cell r="CQ475">
            <v>0</v>
          </cell>
          <cell r="CZ475">
            <v>0</v>
          </cell>
          <cell r="DP475">
            <v>6</v>
          </cell>
          <cell r="FD475">
            <v>0</v>
          </cell>
          <cell r="FE475">
            <v>2</v>
          </cell>
          <cell r="FS475">
            <v>0</v>
          </cell>
          <cell r="GL475">
            <v>1</v>
          </cell>
          <cell r="GQ475">
            <v>0</v>
          </cell>
          <cell r="GR475">
            <v>0</v>
          </cell>
          <cell r="GS475">
            <v>3</v>
          </cell>
          <cell r="HA475">
            <v>3</v>
          </cell>
          <cell r="HI475">
            <v>0</v>
          </cell>
          <cell r="HQ475">
            <v>0</v>
          </cell>
          <cell r="HR475">
            <v>2</v>
          </cell>
          <cell r="HS475">
            <v>0</v>
          </cell>
        </row>
        <row r="476">
          <cell r="A476" t="str">
            <v>5615533</v>
          </cell>
          <cell r="B476">
            <v>14</v>
          </cell>
          <cell r="C476">
            <v>3</v>
          </cell>
          <cell r="D476" t="str">
            <v>33</v>
          </cell>
          <cell r="E476" t="str">
            <v>*</v>
          </cell>
          <cell r="F476" t="str">
            <v>X299</v>
          </cell>
          <cell r="G476" t="str">
            <v>5615533</v>
          </cell>
          <cell r="H476" t="str">
            <v>CAROL-S</v>
          </cell>
          <cell r="I476" t="str">
            <v>00/0</v>
          </cell>
          <cell r="J476" t="str">
            <v>+</v>
          </cell>
          <cell r="K476" t="str">
            <v>B</v>
          </cell>
          <cell r="L476" t="str">
            <v>D</v>
          </cell>
          <cell r="M476">
            <v>799</v>
          </cell>
          <cell r="N476">
            <v>352.86</v>
          </cell>
          <cell r="O476">
            <v>414.07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</v>
          </cell>
          <cell r="V476">
            <v>770.93</v>
          </cell>
          <cell r="W476">
            <v>70075</v>
          </cell>
          <cell r="X476" t="str">
            <v xml:space="preserve">NEW TEAM       </v>
          </cell>
          <cell r="Y476">
            <v>116</v>
          </cell>
          <cell r="Z476">
            <v>73822</v>
          </cell>
          <cell r="AA476">
            <v>7409.55</v>
          </cell>
          <cell r="AB476">
            <v>12</v>
          </cell>
          <cell r="AC476" t="str">
            <v>201533</v>
          </cell>
          <cell r="AD476" t="str">
            <v>201652</v>
          </cell>
          <cell r="AE476">
            <v>450</v>
          </cell>
          <cell r="AF476">
            <v>0</v>
          </cell>
          <cell r="AG476">
            <v>450</v>
          </cell>
          <cell r="AH476" t="str">
            <v>201535</v>
          </cell>
          <cell r="AI476" t="str">
            <v>201731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 t="str">
            <v>-</v>
          </cell>
          <cell r="AO476">
            <v>-37.311999999999998</v>
          </cell>
          <cell r="AP476">
            <v>48.176000000000002</v>
          </cell>
          <cell r="AQ476">
            <v>37</v>
          </cell>
          <cell r="AR476">
            <v>0</v>
          </cell>
          <cell r="AS476" t="str">
            <v xml:space="preserve">5615533    </v>
          </cell>
          <cell r="AT476">
            <v>139</v>
          </cell>
          <cell r="AU476">
            <v>122</v>
          </cell>
          <cell r="AV476">
            <v>71</v>
          </cell>
          <cell r="AW476">
            <v>62</v>
          </cell>
          <cell r="AX476">
            <v>56</v>
          </cell>
          <cell r="AY476">
            <v>450</v>
          </cell>
          <cell r="AZ476" t="str">
            <v xml:space="preserve">5615533    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 t="str">
            <v xml:space="preserve">5615533    </v>
          </cell>
          <cell r="BH476">
            <v>2</v>
          </cell>
          <cell r="BI476">
            <v>1</v>
          </cell>
          <cell r="BJ476">
            <v>1</v>
          </cell>
          <cell r="BK476">
            <v>-2</v>
          </cell>
          <cell r="BL476">
            <v>1</v>
          </cell>
          <cell r="BM476">
            <v>3</v>
          </cell>
          <cell r="BN476" t="str">
            <v xml:space="preserve">5615533    </v>
          </cell>
          <cell r="BO476">
            <v>3</v>
          </cell>
          <cell r="BP476">
            <v>11</v>
          </cell>
          <cell r="BQ476">
            <v>2</v>
          </cell>
          <cell r="BX476">
            <v>13</v>
          </cell>
          <cell r="BY476">
            <v>22</v>
          </cell>
          <cell r="BZ476">
            <v>13</v>
          </cell>
          <cell r="CZ476">
            <v>60</v>
          </cell>
          <cell r="DH476">
            <v>26</v>
          </cell>
          <cell r="DI476">
            <v>15</v>
          </cell>
          <cell r="DL476">
            <v>5</v>
          </cell>
          <cell r="DP476">
            <v>3</v>
          </cell>
          <cell r="DQ476">
            <v>38</v>
          </cell>
          <cell r="DR476">
            <v>17</v>
          </cell>
          <cell r="DU476">
            <v>20</v>
          </cell>
          <cell r="DX476">
            <v>1</v>
          </cell>
          <cell r="ER476">
            <v>4</v>
          </cell>
          <cell r="EV476">
            <v>1</v>
          </cell>
          <cell r="EY476">
            <v>10</v>
          </cell>
          <cell r="FE476">
            <v>0</v>
          </cell>
          <cell r="FF476">
            <v>8</v>
          </cell>
          <cell r="FH476">
            <v>31</v>
          </cell>
          <cell r="FQ476">
            <v>17</v>
          </cell>
          <cell r="FR476">
            <v>6</v>
          </cell>
          <cell r="FS476">
            <v>8</v>
          </cell>
          <cell r="FU476">
            <v>2</v>
          </cell>
          <cell r="FY476">
            <v>10</v>
          </cell>
          <cell r="FZ476">
            <v>0</v>
          </cell>
          <cell r="GB476">
            <v>2</v>
          </cell>
          <cell r="GE476">
            <v>1</v>
          </cell>
          <cell r="GI476">
            <v>20</v>
          </cell>
          <cell r="GL476">
            <v>2</v>
          </cell>
          <cell r="GW476">
            <v>11</v>
          </cell>
          <cell r="GZ476">
            <v>0</v>
          </cell>
          <cell r="HB476">
            <v>19</v>
          </cell>
          <cell r="HJ476">
            <v>0</v>
          </cell>
          <cell r="HM476">
            <v>10</v>
          </cell>
          <cell r="HN476">
            <v>14</v>
          </cell>
          <cell r="HO476">
            <v>3</v>
          </cell>
          <cell r="HP476">
            <v>1</v>
          </cell>
          <cell r="HQ476">
            <v>19</v>
          </cell>
          <cell r="HR476">
            <v>2</v>
          </cell>
        </row>
        <row r="477">
          <cell r="A477" t="str">
            <v>7615534</v>
          </cell>
          <cell r="B477">
            <v>14</v>
          </cell>
          <cell r="C477">
            <v>3</v>
          </cell>
          <cell r="D477" t="str">
            <v>34</v>
          </cell>
          <cell r="E477" t="str">
            <v>*</v>
          </cell>
          <cell r="F477" t="str">
            <v>X1199</v>
          </cell>
          <cell r="G477" t="str">
            <v>7615534</v>
          </cell>
          <cell r="H477" t="str">
            <v>GIA-S</v>
          </cell>
          <cell r="I477" t="str">
            <v>00/0</v>
          </cell>
          <cell r="J477" t="str">
            <v>+</v>
          </cell>
          <cell r="K477" t="str">
            <v>B</v>
          </cell>
          <cell r="L477" t="str">
            <v>D</v>
          </cell>
          <cell r="M477">
            <v>2999</v>
          </cell>
          <cell r="N477">
            <v>1250</v>
          </cell>
          <cell r="O477">
            <v>1250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70037</v>
          </cell>
          <cell r="X477" t="str">
            <v xml:space="preserve">WARKING SHOES  </v>
          </cell>
          <cell r="Y477">
            <v>22</v>
          </cell>
          <cell r="Z477">
            <v>57269.69</v>
          </cell>
          <cell r="AA477">
            <v>-2563.25</v>
          </cell>
          <cell r="AB477">
            <v>-1</v>
          </cell>
          <cell r="AC477" t="str">
            <v>201546</v>
          </cell>
          <cell r="AD477" t="str">
            <v>201546</v>
          </cell>
          <cell r="AE477">
            <v>79</v>
          </cell>
          <cell r="AF477">
            <v>1</v>
          </cell>
          <cell r="AG477">
            <v>80</v>
          </cell>
          <cell r="AH477" t="str">
            <v>201547</v>
          </cell>
          <cell r="AI477" t="str">
            <v>201709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 t="str">
            <v>-</v>
          </cell>
          <cell r="AO477">
            <v>0</v>
          </cell>
          <cell r="AP477">
            <v>51.088999999999999</v>
          </cell>
          <cell r="AQ477">
            <v>12</v>
          </cell>
          <cell r="AR477">
            <v>0</v>
          </cell>
          <cell r="AS477" t="str">
            <v xml:space="preserve">7615534    </v>
          </cell>
          <cell r="AT477">
            <v>56</v>
          </cell>
          <cell r="AU477">
            <v>4</v>
          </cell>
          <cell r="AW477">
            <v>10</v>
          </cell>
          <cell r="AX477">
            <v>9</v>
          </cell>
          <cell r="AY477">
            <v>79</v>
          </cell>
          <cell r="AZ477" t="str">
            <v xml:space="preserve">7615534    </v>
          </cell>
          <cell r="BA477">
            <v>0</v>
          </cell>
          <cell r="BB477">
            <v>0</v>
          </cell>
          <cell r="BD477">
            <v>0</v>
          </cell>
          <cell r="BE477">
            <v>0</v>
          </cell>
          <cell r="BF477">
            <v>0</v>
          </cell>
          <cell r="BG477" t="str">
            <v xml:space="preserve">7615534    </v>
          </cell>
          <cell r="BH477">
            <v>0</v>
          </cell>
          <cell r="BI477">
            <v>0</v>
          </cell>
          <cell r="BK477">
            <v>0</v>
          </cell>
          <cell r="BL477">
            <v>0</v>
          </cell>
          <cell r="BM477">
            <v>0</v>
          </cell>
          <cell r="BN477" t="str">
            <v xml:space="preserve">7615534    </v>
          </cell>
          <cell r="BO477">
            <v>10</v>
          </cell>
          <cell r="BP477">
            <v>11</v>
          </cell>
          <cell r="BR477">
            <v>14</v>
          </cell>
          <cell r="BS477">
            <v>1</v>
          </cell>
          <cell r="CZ477">
            <v>8</v>
          </cell>
          <cell r="DD477">
            <v>-7</v>
          </cell>
          <cell r="DH477">
            <v>4</v>
          </cell>
          <cell r="DP477">
            <v>5</v>
          </cell>
          <cell r="FS477">
            <v>10</v>
          </cell>
          <cell r="GS477">
            <v>3</v>
          </cell>
          <cell r="GU477">
            <v>0</v>
          </cell>
          <cell r="HA477">
            <v>4</v>
          </cell>
          <cell r="HM477">
            <v>12</v>
          </cell>
          <cell r="HP477">
            <v>4</v>
          </cell>
        </row>
        <row r="478">
          <cell r="A478" t="str">
            <v>5616538</v>
          </cell>
          <cell r="B478">
            <v>14</v>
          </cell>
          <cell r="C478">
            <v>3</v>
          </cell>
          <cell r="D478" t="str">
            <v>38</v>
          </cell>
          <cell r="E478" t="str">
            <v>*</v>
          </cell>
          <cell r="F478" t="str">
            <v>X399</v>
          </cell>
          <cell r="G478" t="str">
            <v>5616538</v>
          </cell>
          <cell r="H478" t="str">
            <v>SHARMILA</v>
          </cell>
          <cell r="I478" t="str">
            <v>00/0</v>
          </cell>
          <cell r="J478" t="str">
            <v>+</v>
          </cell>
          <cell r="K478" t="str">
            <v>B</v>
          </cell>
          <cell r="L478" t="str">
            <v>D</v>
          </cell>
          <cell r="M478">
            <v>1199</v>
          </cell>
          <cell r="N478">
            <v>530</v>
          </cell>
          <cell r="O478">
            <v>621.94000000000005</v>
          </cell>
          <cell r="P478">
            <v>3</v>
          </cell>
          <cell r="Q478">
            <v>11</v>
          </cell>
          <cell r="R478">
            <v>10</v>
          </cell>
          <cell r="S478">
            <v>4</v>
          </cell>
          <cell r="T478">
            <v>2840.13</v>
          </cell>
          <cell r="U478">
            <v>46</v>
          </cell>
          <cell r="V478">
            <v>34455.699999999997</v>
          </cell>
          <cell r="W478">
            <v>70078</v>
          </cell>
          <cell r="X478" t="str">
            <v>SIRIMAL FOOT WE</v>
          </cell>
          <cell r="Y478">
            <v>124</v>
          </cell>
          <cell r="Z478">
            <v>127803.23</v>
          </cell>
          <cell r="AA478">
            <v>64787.199999999997</v>
          </cell>
          <cell r="AB478">
            <v>65</v>
          </cell>
          <cell r="AC478" t="str">
            <v>201547</v>
          </cell>
          <cell r="AD478" t="str">
            <v>201629</v>
          </cell>
          <cell r="AE478">
            <v>338</v>
          </cell>
          <cell r="AF478">
            <v>0</v>
          </cell>
          <cell r="AG478">
            <v>338</v>
          </cell>
          <cell r="AH478" t="str">
            <v>201548</v>
          </cell>
          <cell r="AI478" t="str">
            <v>201733</v>
          </cell>
          <cell r="AJ478">
            <v>566</v>
          </cell>
          <cell r="AK478">
            <v>0</v>
          </cell>
          <cell r="AL478">
            <v>0</v>
          </cell>
          <cell r="AM478">
            <v>0</v>
          </cell>
          <cell r="AN478" t="str">
            <v>-</v>
          </cell>
          <cell r="AO478">
            <v>29.242000000000001</v>
          </cell>
          <cell r="AP478">
            <v>48.128999999999998</v>
          </cell>
          <cell r="AQ478">
            <v>35</v>
          </cell>
          <cell r="AR478">
            <v>4</v>
          </cell>
          <cell r="AS478" t="str">
            <v xml:space="preserve">5616538    </v>
          </cell>
          <cell r="AT478">
            <v>113</v>
          </cell>
          <cell r="AU478">
            <v>69</v>
          </cell>
          <cell r="AV478">
            <v>53</v>
          </cell>
          <cell r="AW478">
            <v>63</v>
          </cell>
          <cell r="AX478">
            <v>40</v>
          </cell>
          <cell r="AY478">
            <v>338</v>
          </cell>
          <cell r="AZ478" t="str">
            <v xml:space="preserve">5616538    </v>
          </cell>
          <cell r="BA478">
            <v>1</v>
          </cell>
          <cell r="BB478">
            <v>0</v>
          </cell>
          <cell r="BC478">
            <v>1</v>
          </cell>
          <cell r="BD478">
            <v>2</v>
          </cell>
          <cell r="BE478">
            <v>0</v>
          </cell>
          <cell r="BF478">
            <v>4</v>
          </cell>
          <cell r="BG478" t="str">
            <v xml:space="preserve">5616538    </v>
          </cell>
          <cell r="BH478">
            <v>18</v>
          </cell>
          <cell r="BI478">
            <v>3</v>
          </cell>
          <cell r="BJ478">
            <v>11</v>
          </cell>
          <cell r="BK478">
            <v>5</v>
          </cell>
          <cell r="BL478">
            <v>9</v>
          </cell>
          <cell r="BM478">
            <v>46</v>
          </cell>
          <cell r="BN478" t="str">
            <v xml:space="preserve">5616538    </v>
          </cell>
          <cell r="BO478">
            <v>11</v>
          </cell>
          <cell r="BP478">
            <v>12</v>
          </cell>
          <cell r="BQ478">
            <v>7</v>
          </cell>
          <cell r="BR478">
            <v>14</v>
          </cell>
          <cell r="BS478">
            <v>9</v>
          </cell>
          <cell r="BX478">
            <v>9</v>
          </cell>
          <cell r="BY478">
            <v>11</v>
          </cell>
          <cell r="BZ478">
            <v>12</v>
          </cell>
          <cell r="CH478">
            <v>10</v>
          </cell>
          <cell r="CN478">
            <v>0</v>
          </cell>
          <cell r="CU478">
            <v>0</v>
          </cell>
          <cell r="DD478">
            <v>0</v>
          </cell>
          <cell r="DG478">
            <v>1</v>
          </cell>
          <cell r="DH478">
            <v>11</v>
          </cell>
          <cell r="DL478">
            <v>8</v>
          </cell>
          <cell r="DO478">
            <v>7</v>
          </cell>
          <cell r="DR478">
            <v>12</v>
          </cell>
          <cell r="DU478">
            <v>14</v>
          </cell>
          <cell r="DZ478">
            <v>9</v>
          </cell>
          <cell r="EK478">
            <v>8</v>
          </cell>
          <cell r="EX478">
            <v>13</v>
          </cell>
          <cell r="FD478">
            <v>10</v>
          </cell>
          <cell r="FE478">
            <v>11</v>
          </cell>
          <cell r="FH478">
            <v>8</v>
          </cell>
          <cell r="FK478">
            <v>0</v>
          </cell>
          <cell r="FQ478">
            <v>11</v>
          </cell>
          <cell r="FS478">
            <v>7</v>
          </cell>
          <cell r="FT478">
            <v>4</v>
          </cell>
          <cell r="FU478">
            <v>5</v>
          </cell>
          <cell r="FV478">
            <v>9</v>
          </cell>
          <cell r="FZ478">
            <v>5</v>
          </cell>
          <cell r="GC478">
            <v>8</v>
          </cell>
          <cell r="GH478">
            <v>0</v>
          </cell>
          <cell r="GI478">
            <v>12</v>
          </cell>
          <cell r="GK478">
            <v>0</v>
          </cell>
          <cell r="GL478">
            <v>8</v>
          </cell>
          <cell r="GR478">
            <v>12</v>
          </cell>
          <cell r="GS478">
            <v>0</v>
          </cell>
          <cell r="GU478">
            <v>0</v>
          </cell>
          <cell r="HA478">
            <v>0</v>
          </cell>
          <cell r="HB478">
            <v>14</v>
          </cell>
          <cell r="HE478">
            <v>5</v>
          </cell>
          <cell r="HH478">
            <v>0</v>
          </cell>
          <cell r="HK478">
            <v>0</v>
          </cell>
          <cell r="HM478">
            <v>12</v>
          </cell>
          <cell r="HQ478">
            <v>5</v>
          </cell>
          <cell r="HR478">
            <v>0</v>
          </cell>
        </row>
        <row r="479">
          <cell r="A479" t="str">
            <v>5613538</v>
          </cell>
          <cell r="B479">
            <v>14</v>
          </cell>
          <cell r="C479">
            <v>3</v>
          </cell>
          <cell r="D479" t="str">
            <v>38</v>
          </cell>
          <cell r="E479" t="str">
            <v>*</v>
          </cell>
          <cell r="F479" t="str">
            <v>X399</v>
          </cell>
          <cell r="G479" t="str">
            <v>5613538</v>
          </cell>
          <cell r="H479" t="str">
            <v>SHARMILA</v>
          </cell>
          <cell r="I479" t="str">
            <v>00/0</v>
          </cell>
          <cell r="J479" t="str">
            <v>+</v>
          </cell>
          <cell r="K479" t="str">
            <v>B</v>
          </cell>
          <cell r="L479" t="str">
            <v>D</v>
          </cell>
          <cell r="M479">
            <v>1199</v>
          </cell>
          <cell r="N479">
            <v>530</v>
          </cell>
          <cell r="O479">
            <v>621.94000000000005</v>
          </cell>
          <cell r="P479">
            <v>13</v>
          </cell>
          <cell r="Q479">
            <v>11</v>
          </cell>
          <cell r="R479">
            <v>10</v>
          </cell>
          <cell r="S479">
            <v>16</v>
          </cell>
          <cell r="T479">
            <v>11854.19</v>
          </cell>
          <cell r="U479">
            <v>65</v>
          </cell>
          <cell r="V479">
            <v>47747.24</v>
          </cell>
          <cell r="W479">
            <v>70078</v>
          </cell>
          <cell r="X479" t="str">
            <v>SIRIMAL FOOT WE</v>
          </cell>
          <cell r="Y479">
            <v>192</v>
          </cell>
          <cell r="Z479">
            <v>197558.07</v>
          </cell>
          <cell r="AA479">
            <v>77942.509999999995</v>
          </cell>
          <cell r="AB479">
            <v>81</v>
          </cell>
          <cell r="AC479" t="str">
            <v>201548</v>
          </cell>
          <cell r="AD479" t="str">
            <v>201731</v>
          </cell>
          <cell r="AE479">
            <v>375</v>
          </cell>
          <cell r="AF479">
            <v>0</v>
          </cell>
          <cell r="AG479">
            <v>375</v>
          </cell>
          <cell r="AH479" t="str">
            <v>201549</v>
          </cell>
          <cell r="AI479" t="str">
            <v>201733</v>
          </cell>
          <cell r="AJ479">
            <v>607</v>
          </cell>
          <cell r="AK479">
            <v>100</v>
          </cell>
          <cell r="AL479">
            <v>0</v>
          </cell>
          <cell r="AM479">
            <v>0</v>
          </cell>
          <cell r="AN479" t="str">
            <v>201736</v>
          </cell>
          <cell r="AO479">
            <v>27.849</v>
          </cell>
          <cell r="AP479">
            <v>48.128999999999998</v>
          </cell>
          <cell r="AQ479">
            <v>39</v>
          </cell>
          <cell r="AR479">
            <v>10</v>
          </cell>
          <cell r="AS479" t="str">
            <v xml:space="preserve">5613538    </v>
          </cell>
          <cell r="AT479">
            <v>112</v>
          </cell>
          <cell r="AU479">
            <v>83</v>
          </cell>
          <cell r="AV479">
            <v>42</v>
          </cell>
          <cell r="AW479">
            <v>80</v>
          </cell>
          <cell r="AX479">
            <v>58</v>
          </cell>
          <cell r="AY479">
            <v>375</v>
          </cell>
          <cell r="AZ479" t="str">
            <v xml:space="preserve">5613538    </v>
          </cell>
          <cell r="BA479">
            <v>6</v>
          </cell>
          <cell r="BB479">
            <v>2</v>
          </cell>
          <cell r="BC479">
            <v>2</v>
          </cell>
          <cell r="BD479">
            <v>5</v>
          </cell>
          <cell r="BE479">
            <v>1</v>
          </cell>
          <cell r="BF479">
            <v>16</v>
          </cell>
          <cell r="BG479" t="str">
            <v xml:space="preserve">5613538    </v>
          </cell>
          <cell r="BH479">
            <v>26</v>
          </cell>
          <cell r="BI479">
            <v>8</v>
          </cell>
          <cell r="BJ479">
            <v>8</v>
          </cell>
          <cell r="BK479">
            <v>13</v>
          </cell>
          <cell r="BL479">
            <v>10</v>
          </cell>
          <cell r="BM479">
            <v>65</v>
          </cell>
          <cell r="BN479" t="str">
            <v xml:space="preserve">5613538    </v>
          </cell>
          <cell r="BO479">
            <v>7</v>
          </cell>
          <cell r="BP479">
            <v>10</v>
          </cell>
          <cell r="BQ479">
            <v>10</v>
          </cell>
          <cell r="BR479">
            <v>4</v>
          </cell>
          <cell r="BS479">
            <v>9</v>
          </cell>
          <cell r="BU479">
            <v>0</v>
          </cell>
          <cell r="BV479">
            <v>0</v>
          </cell>
          <cell r="BX479">
            <v>15</v>
          </cell>
          <cell r="BY479">
            <v>14</v>
          </cell>
          <cell r="BZ479">
            <v>0</v>
          </cell>
          <cell r="CH479">
            <v>27</v>
          </cell>
          <cell r="CM479">
            <v>0</v>
          </cell>
          <cell r="CU479">
            <v>0</v>
          </cell>
          <cell r="DD479">
            <v>0</v>
          </cell>
          <cell r="DG479">
            <v>8</v>
          </cell>
          <cell r="DH479">
            <v>6</v>
          </cell>
          <cell r="DL479">
            <v>6</v>
          </cell>
          <cell r="DP479">
            <v>2</v>
          </cell>
          <cell r="DQ479">
            <v>7</v>
          </cell>
          <cell r="DR479">
            <v>14</v>
          </cell>
          <cell r="DU479">
            <v>22</v>
          </cell>
          <cell r="DZ479">
            <v>28</v>
          </cell>
          <cell r="EX479">
            <v>8</v>
          </cell>
          <cell r="FD479">
            <v>4</v>
          </cell>
          <cell r="FE479">
            <v>10</v>
          </cell>
          <cell r="FH479">
            <v>9</v>
          </cell>
          <cell r="FQ479">
            <v>11</v>
          </cell>
          <cell r="FS479">
            <v>16</v>
          </cell>
          <cell r="FT479">
            <v>6</v>
          </cell>
          <cell r="FU479">
            <v>15</v>
          </cell>
          <cell r="FV479">
            <v>8</v>
          </cell>
          <cell r="FZ479">
            <v>0</v>
          </cell>
          <cell r="GC479">
            <v>13</v>
          </cell>
          <cell r="GE479">
            <v>6</v>
          </cell>
          <cell r="GH479">
            <v>0</v>
          </cell>
          <cell r="GI479">
            <v>8</v>
          </cell>
          <cell r="GK479">
            <v>0</v>
          </cell>
          <cell r="GL479">
            <v>6</v>
          </cell>
          <cell r="GR479">
            <v>10</v>
          </cell>
          <cell r="GS479">
            <v>2</v>
          </cell>
          <cell r="GU479">
            <v>0</v>
          </cell>
          <cell r="GZ479">
            <v>10</v>
          </cell>
          <cell r="HA479">
            <v>6</v>
          </cell>
          <cell r="HB479">
            <v>10</v>
          </cell>
          <cell r="HC479">
            <v>0</v>
          </cell>
          <cell r="HE479">
            <v>3</v>
          </cell>
          <cell r="HH479">
            <v>0</v>
          </cell>
          <cell r="HI479">
            <v>0</v>
          </cell>
          <cell r="HK479">
            <v>2</v>
          </cell>
          <cell r="HM479">
            <v>11</v>
          </cell>
          <cell r="HP479">
            <v>6</v>
          </cell>
          <cell r="HQ479">
            <v>0</v>
          </cell>
          <cell r="HR479">
            <v>2</v>
          </cell>
        </row>
        <row r="480">
          <cell r="A480" t="str">
            <v>7616543</v>
          </cell>
          <cell r="B480">
            <v>14</v>
          </cell>
          <cell r="C480">
            <v>3</v>
          </cell>
          <cell r="D480" t="str">
            <v>43</v>
          </cell>
          <cell r="E480"/>
          <cell r="F480"/>
          <cell r="G480" t="str">
            <v>7616543</v>
          </cell>
          <cell r="H480" t="str">
            <v>AVA SANDAL</v>
          </cell>
          <cell r="I480" t="str">
            <v>00/0</v>
          </cell>
          <cell r="J480"/>
          <cell r="K480" t="str">
            <v>B</v>
          </cell>
          <cell r="L480" t="str">
            <v>S</v>
          </cell>
          <cell r="M480">
            <v>1499</v>
          </cell>
          <cell r="N480">
            <v>675</v>
          </cell>
          <cell r="O480">
            <v>792.09</v>
          </cell>
          <cell r="P480">
            <v>3</v>
          </cell>
          <cell r="Q480">
            <v>5</v>
          </cell>
          <cell r="R480">
            <v>4</v>
          </cell>
          <cell r="S480">
            <v>2</v>
          </cell>
          <cell r="T480">
            <v>2939.22</v>
          </cell>
          <cell r="U480">
            <v>20</v>
          </cell>
          <cell r="V480">
            <v>26189.23</v>
          </cell>
          <cell r="W480">
            <v>70078</v>
          </cell>
          <cell r="X480" t="str">
            <v>SIRIMAL FOOT WE</v>
          </cell>
          <cell r="Y480">
            <v>223</v>
          </cell>
          <cell r="Z480">
            <v>287550</v>
          </cell>
          <cell r="AA480">
            <v>140698.59</v>
          </cell>
          <cell r="AB480">
            <v>110</v>
          </cell>
          <cell r="AC480" t="str">
            <v>201609</v>
          </cell>
          <cell r="AD480" t="str">
            <v>201710</v>
          </cell>
          <cell r="AE480">
            <v>219</v>
          </cell>
          <cell r="AF480">
            <v>0</v>
          </cell>
          <cell r="AG480">
            <v>219</v>
          </cell>
          <cell r="AH480" t="str">
            <v>201610</v>
          </cell>
          <cell r="AI480" t="str">
            <v>201733</v>
          </cell>
          <cell r="AJ480">
            <v>335</v>
          </cell>
          <cell r="AK480">
            <v>0</v>
          </cell>
          <cell r="AL480">
            <v>0</v>
          </cell>
          <cell r="AM480">
            <v>0</v>
          </cell>
          <cell r="AN480" t="str">
            <v>-</v>
          </cell>
          <cell r="AO480">
            <v>48.451999999999998</v>
          </cell>
          <cell r="AP480">
            <v>47.158999999999999</v>
          </cell>
          <cell r="AQ480">
            <v>25</v>
          </cell>
          <cell r="AR480">
            <v>2</v>
          </cell>
          <cell r="AS480" t="str">
            <v xml:space="preserve">7616543    </v>
          </cell>
          <cell r="AT480">
            <v>53</v>
          </cell>
          <cell r="AU480">
            <v>54</v>
          </cell>
          <cell r="AV480">
            <v>42</v>
          </cell>
          <cell r="AW480">
            <v>26</v>
          </cell>
          <cell r="AX480">
            <v>44</v>
          </cell>
          <cell r="AY480">
            <v>219</v>
          </cell>
          <cell r="AZ480" t="str">
            <v xml:space="preserve">7616543    </v>
          </cell>
          <cell r="BA480">
            <v>2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2</v>
          </cell>
          <cell r="BG480" t="str">
            <v xml:space="preserve">7616543    </v>
          </cell>
          <cell r="BH480">
            <v>4</v>
          </cell>
          <cell r="BI480">
            <v>4</v>
          </cell>
          <cell r="BJ480">
            <v>4</v>
          </cell>
          <cell r="BK480">
            <v>4</v>
          </cell>
          <cell r="BL480">
            <v>4</v>
          </cell>
          <cell r="BM480">
            <v>20</v>
          </cell>
          <cell r="BN480" t="str">
            <v xml:space="preserve">7616543    </v>
          </cell>
          <cell r="BO480">
            <v>11</v>
          </cell>
          <cell r="BP480">
            <v>8</v>
          </cell>
          <cell r="BQ480">
            <v>6</v>
          </cell>
          <cell r="BS480">
            <v>0</v>
          </cell>
          <cell r="BX480">
            <v>8</v>
          </cell>
          <cell r="BY480">
            <v>8</v>
          </cell>
          <cell r="CN480">
            <v>0</v>
          </cell>
          <cell r="DG480">
            <v>1</v>
          </cell>
          <cell r="DH480">
            <v>11</v>
          </cell>
          <cell r="DL480">
            <v>4</v>
          </cell>
          <cell r="DR480">
            <v>10</v>
          </cell>
          <cell r="DU480">
            <v>14</v>
          </cell>
          <cell r="DZ480">
            <v>7</v>
          </cell>
          <cell r="EK480">
            <v>8</v>
          </cell>
          <cell r="EX480">
            <v>0</v>
          </cell>
          <cell r="FD480">
            <v>15</v>
          </cell>
          <cell r="FE480">
            <v>14</v>
          </cell>
          <cell r="FQ480">
            <v>13</v>
          </cell>
          <cell r="FR480">
            <v>2</v>
          </cell>
          <cell r="FS480">
            <v>7</v>
          </cell>
          <cell r="GR480">
            <v>4</v>
          </cell>
          <cell r="GS480">
            <v>7</v>
          </cell>
          <cell r="GU480">
            <v>6</v>
          </cell>
          <cell r="GY480">
            <v>6</v>
          </cell>
          <cell r="GZ480">
            <v>9</v>
          </cell>
          <cell r="HA480">
            <v>11</v>
          </cell>
          <cell r="HM480">
            <v>13</v>
          </cell>
          <cell r="HQ480">
            <v>13</v>
          </cell>
          <cell r="HR480">
            <v>4</v>
          </cell>
        </row>
        <row r="481">
          <cell r="A481" t="str">
            <v>7615543</v>
          </cell>
          <cell r="B481">
            <v>14</v>
          </cell>
          <cell r="C481">
            <v>3</v>
          </cell>
          <cell r="D481" t="str">
            <v>43</v>
          </cell>
          <cell r="E481" t="str">
            <v>*</v>
          </cell>
          <cell r="F481" t="str">
            <v>X699</v>
          </cell>
          <cell r="G481" t="str">
            <v>7615543</v>
          </cell>
          <cell r="H481" t="str">
            <v>AVA SANDAL</v>
          </cell>
          <cell r="I481" t="str">
            <v>00/0</v>
          </cell>
          <cell r="J481"/>
          <cell r="K481" t="str">
            <v>B</v>
          </cell>
          <cell r="L481" t="str">
            <v>S</v>
          </cell>
          <cell r="M481">
            <v>1499</v>
          </cell>
          <cell r="N481">
            <v>675</v>
          </cell>
          <cell r="O481">
            <v>792.09</v>
          </cell>
          <cell r="P481">
            <v>4</v>
          </cell>
          <cell r="Q481">
            <v>5</v>
          </cell>
          <cell r="R481">
            <v>3</v>
          </cell>
          <cell r="S481">
            <v>16</v>
          </cell>
          <cell r="T481">
            <v>9990.2199999999993</v>
          </cell>
          <cell r="U481">
            <v>34</v>
          </cell>
          <cell r="V481">
            <v>22499</v>
          </cell>
          <cell r="W481">
            <v>70078</v>
          </cell>
          <cell r="X481" t="str">
            <v>SIRIMAL FOOT WE</v>
          </cell>
          <cell r="Y481">
            <v>141</v>
          </cell>
          <cell r="Z481">
            <v>183218.69</v>
          </cell>
          <cell r="AA481">
            <v>66097.100000000006</v>
          </cell>
          <cell r="AB481">
            <v>71</v>
          </cell>
          <cell r="AC481" t="str">
            <v>201609</v>
          </cell>
          <cell r="AD481" t="str">
            <v>201614</v>
          </cell>
          <cell r="AE481">
            <v>74</v>
          </cell>
          <cell r="AF481">
            <v>0</v>
          </cell>
          <cell r="AG481">
            <v>74</v>
          </cell>
          <cell r="AH481" t="str">
            <v>201612</v>
          </cell>
          <cell r="AI481" t="str">
            <v>201733</v>
          </cell>
          <cell r="AJ481">
            <v>14</v>
          </cell>
          <cell r="AK481">
            <v>0</v>
          </cell>
          <cell r="AL481">
            <v>0</v>
          </cell>
          <cell r="AM481">
            <v>0</v>
          </cell>
          <cell r="AN481" t="str">
            <v>-</v>
          </cell>
          <cell r="AO481">
            <v>-2.0049999999999999</v>
          </cell>
          <cell r="AP481">
            <v>47.158999999999999</v>
          </cell>
          <cell r="AQ481">
            <v>20</v>
          </cell>
          <cell r="AR481">
            <v>4</v>
          </cell>
          <cell r="AS481" t="str">
            <v xml:space="preserve">7615543    </v>
          </cell>
          <cell r="AT481">
            <v>26</v>
          </cell>
          <cell r="AU481">
            <v>8</v>
          </cell>
          <cell r="AV481">
            <v>4</v>
          </cell>
          <cell r="AW481">
            <v>23</v>
          </cell>
          <cell r="AX481">
            <v>13</v>
          </cell>
          <cell r="AY481">
            <v>74</v>
          </cell>
          <cell r="AZ481" t="str">
            <v xml:space="preserve">7615543    </v>
          </cell>
          <cell r="BA481">
            <v>2</v>
          </cell>
          <cell r="BB481">
            <v>2</v>
          </cell>
          <cell r="BC481">
            <v>0</v>
          </cell>
          <cell r="BD481">
            <v>12</v>
          </cell>
          <cell r="BE481">
            <v>0</v>
          </cell>
          <cell r="BF481">
            <v>16</v>
          </cell>
          <cell r="BG481" t="str">
            <v xml:space="preserve">7615543    </v>
          </cell>
          <cell r="BH481">
            <v>11</v>
          </cell>
          <cell r="BI481">
            <v>4</v>
          </cell>
          <cell r="BJ481">
            <v>3</v>
          </cell>
          <cell r="BK481">
            <v>16</v>
          </cell>
          <cell r="BL481">
            <v>0</v>
          </cell>
          <cell r="BM481">
            <v>34</v>
          </cell>
          <cell r="BN481" t="str">
            <v xml:space="preserve">7615543    </v>
          </cell>
          <cell r="BO481">
            <v>0</v>
          </cell>
          <cell r="BP481">
            <v>2</v>
          </cell>
          <cell r="BQ481">
            <v>5</v>
          </cell>
          <cell r="BR481">
            <v>13</v>
          </cell>
          <cell r="BS481">
            <v>0</v>
          </cell>
          <cell r="BU481">
            <v>0</v>
          </cell>
          <cell r="BX481">
            <v>1</v>
          </cell>
          <cell r="CN481">
            <v>0</v>
          </cell>
          <cell r="CZ481">
            <v>9</v>
          </cell>
          <cell r="DD481">
            <v>-9</v>
          </cell>
          <cell r="DG481">
            <v>2</v>
          </cell>
          <cell r="DH481">
            <v>0</v>
          </cell>
          <cell r="DL481">
            <v>2</v>
          </cell>
          <cell r="DR481">
            <v>5</v>
          </cell>
          <cell r="DZ481">
            <v>1</v>
          </cell>
          <cell r="FD481">
            <v>1</v>
          </cell>
          <cell r="FE481">
            <v>2</v>
          </cell>
          <cell r="FQ481">
            <v>1</v>
          </cell>
          <cell r="FS481">
            <v>10</v>
          </cell>
          <cell r="FT481">
            <v>1</v>
          </cell>
          <cell r="GL481">
            <v>6</v>
          </cell>
          <cell r="GR481">
            <v>0</v>
          </cell>
          <cell r="GS481">
            <v>4</v>
          </cell>
          <cell r="GU481">
            <v>1</v>
          </cell>
          <cell r="GZ481">
            <v>0</v>
          </cell>
          <cell r="HA481">
            <v>6</v>
          </cell>
          <cell r="HK481">
            <v>5</v>
          </cell>
          <cell r="HM481">
            <v>2</v>
          </cell>
          <cell r="HP481">
            <v>0</v>
          </cell>
          <cell r="HQ481">
            <v>0</v>
          </cell>
          <cell r="HR481">
            <v>6</v>
          </cell>
        </row>
        <row r="482">
          <cell r="A482" t="str">
            <v>7616545</v>
          </cell>
          <cell r="B482">
            <v>14</v>
          </cell>
          <cell r="C482">
            <v>3</v>
          </cell>
          <cell r="D482" t="str">
            <v>45</v>
          </cell>
          <cell r="E482" t="str">
            <v>*</v>
          </cell>
          <cell r="F482"/>
          <cell r="G482" t="str">
            <v>7616545</v>
          </cell>
          <cell r="H482" t="str">
            <v>JACQUELINE</v>
          </cell>
          <cell r="I482" t="str">
            <v>00/0</v>
          </cell>
          <cell r="J482" t="str">
            <v>+</v>
          </cell>
          <cell r="K482" t="str">
            <v>B</v>
          </cell>
          <cell r="L482" t="str">
            <v>D</v>
          </cell>
          <cell r="M482">
            <v>1599</v>
          </cell>
          <cell r="N482">
            <v>710</v>
          </cell>
          <cell r="O482">
            <v>710</v>
          </cell>
          <cell r="P482">
            <v>2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2</v>
          </cell>
          <cell r="V482">
            <v>2733.34</v>
          </cell>
          <cell r="W482">
            <v>70078</v>
          </cell>
          <cell r="X482" t="str">
            <v>SIRIMAL FOOT WE</v>
          </cell>
          <cell r="Y482">
            <v>42</v>
          </cell>
          <cell r="Z482">
            <v>56892.02</v>
          </cell>
          <cell r="AA482">
            <v>21251.72</v>
          </cell>
          <cell r="AB482">
            <v>16</v>
          </cell>
          <cell r="AC482" t="str">
            <v>201542</v>
          </cell>
          <cell r="AD482" t="str">
            <v>201653</v>
          </cell>
          <cell r="AE482">
            <v>250</v>
          </cell>
          <cell r="AF482">
            <v>0</v>
          </cell>
          <cell r="AG482">
            <v>250</v>
          </cell>
          <cell r="AH482" t="str">
            <v>201545</v>
          </cell>
          <cell r="AI482" t="str">
            <v>201732</v>
          </cell>
          <cell r="AJ482">
            <v>146</v>
          </cell>
          <cell r="AK482">
            <v>0</v>
          </cell>
          <cell r="AL482">
            <v>0</v>
          </cell>
          <cell r="AM482">
            <v>0</v>
          </cell>
          <cell r="AN482" t="str">
            <v>-</v>
          </cell>
          <cell r="AO482">
            <v>48.048999999999999</v>
          </cell>
          <cell r="AP482">
            <v>47.895000000000003</v>
          </cell>
          <cell r="AQ482">
            <v>17</v>
          </cell>
          <cell r="AR482">
            <v>0</v>
          </cell>
          <cell r="AS482" t="str">
            <v xml:space="preserve">7616545    </v>
          </cell>
          <cell r="AT482">
            <v>175</v>
          </cell>
          <cell r="AU482">
            <v>-16</v>
          </cell>
          <cell r="AW482">
            <v>38</v>
          </cell>
          <cell r="AX482">
            <v>53</v>
          </cell>
          <cell r="AY482">
            <v>250</v>
          </cell>
          <cell r="AZ482" t="str">
            <v xml:space="preserve">7616545    </v>
          </cell>
          <cell r="BA482">
            <v>0</v>
          </cell>
          <cell r="BB482">
            <v>0</v>
          </cell>
          <cell r="BD482">
            <v>0</v>
          </cell>
          <cell r="BE482">
            <v>0</v>
          </cell>
          <cell r="BF482">
            <v>0</v>
          </cell>
          <cell r="BG482" t="str">
            <v xml:space="preserve">7616545    </v>
          </cell>
          <cell r="BH482">
            <v>2</v>
          </cell>
          <cell r="BI482">
            <v>0</v>
          </cell>
          <cell r="BK482">
            <v>0</v>
          </cell>
          <cell r="BL482">
            <v>0</v>
          </cell>
          <cell r="BM482">
            <v>2</v>
          </cell>
          <cell r="BN482" t="str">
            <v xml:space="preserve">7616545    </v>
          </cell>
          <cell r="BO482">
            <v>16</v>
          </cell>
          <cell r="BP482">
            <v>46</v>
          </cell>
          <cell r="BX482">
            <v>4</v>
          </cell>
          <cell r="BY482">
            <v>14</v>
          </cell>
          <cell r="BZ482">
            <v>1</v>
          </cell>
          <cell r="CH482">
            <v>11</v>
          </cell>
          <cell r="CZ482">
            <v>20</v>
          </cell>
          <cell r="DR482">
            <v>1</v>
          </cell>
          <cell r="DZ482">
            <v>-17</v>
          </cell>
          <cell r="FS482">
            <v>20</v>
          </cell>
          <cell r="FT482">
            <v>12</v>
          </cell>
          <cell r="GB482">
            <v>0</v>
          </cell>
          <cell r="GL482">
            <v>6</v>
          </cell>
          <cell r="GR482">
            <v>0</v>
          </cell>
          <cell r="GS482">
            <v>10</v>
          </cell>
          <cell r="GU482">
            <v>0</v>
          </cell>
          <cell r="GW482">
            <v>22</v>
          </cell>
          <cell r="HA482">
            <v>11</v>
          </cell>
          <cell r="HB482">
            <v>16</v>
          </cell>
          <cell r="HM482">
            <v>25</v>
          </cell>
          <cell r="HP482">
            <v>32</v>
          </cell>
          <cell r="HQ482">
            <v>0</v>
          </cell>
        </row>
        <row r="483">
          <cell r="A483" t="str">
            <v>6616545</v>
          </cell>
          <cell r="B483">
            <v>14</v>
          </cell>
          <cell r="C483">
            <v>3</v>
          </cell>
          <cell r="D483" t="str">
            <v>45</v>
          </cell>
          <cell r="E483" t="str">
            <v>*</v>
          </cell>
          <cell r="F483" t="str">
            <v>X399</v>
          </cell>
          <cell r="G483" t="str">
            <v>6616545</v>
          </cell>
          <cell r="H483" t="str">
            <v>LIZA-S</v>
          </cell>
          <cell r="I483" t="str">
            <v>00/0</v>
          </cell>
          <cell r="J483"/>
          <cell r="K483" t="str">
            <v>B</v>
          </cell>
          <cell r="L483" t="str">
            <v>D</v>
          </cell>
          <cell r="M483">
            <v>1299</v>
          </cell>
          <cell r="N483">
            <v>555</v>
          </cell>
          <cell r="O483">
            <v>651.28</v>
          </cell>
          <cell r="P483">
            <v>12</v>
          </cell>
          <cell r="Q483">
            <v>11</v>
          </cell>
          <cell r="R483">
            <v>5</v>
          </cell>
          <cell r="S483">
            <v>22</v>
          </cell>
          <cell r="T483">
            <v>17044.419999999998</v>
          </cell>
          <cell r="U483">
            <v>69</v>
          </cell>
          <cell r="V483">
            <v>55907.83</v>
          </cell>
          <cell r="W483">
            <v>70078</v>
          </cell>
          <cell r="X483" t="str">
            <v>SIRIMAL FOOT WE</v>
          </cell>
          <cell r="Y483">
            <v>192</v>
          </cell>
          <cell r="Z483">
            <v>218160.61</v>
          </cell>
          <cell r="AA483">
            <v>59543.41</v>
          </cell>
          <cell r="AB483">
            <v>61</v>
          </cell>
          <cell r="AC483" t="str">
            <v>201628</v>
          </cell>
          <cell r="AD483" t="str">
            <v>201731</v>
          </cell>
          <cell r="AE483">
            <v>1206</v>
          </cell>
          <cell r="AF483">
            <v>28</v>
          </cell>
          <cell r="AG483">
            <v>1234</v>
          </cell>
          <cell r="AH483" t="str">
            <v>201629</v>
          </cell>
          <cell r="AI483" t="str">
            <v>201733</v>
          </cell>
          <cell r="AJ483">
            <v>614</v>
          </cell>
          <cell r="AK483">
            <v>0</v>
          </cell>
          <cell r="AL483">
            <v>0</v>
          </cell>
          <cell r="AM483">
            <v>0</v>
          </cell>
          <cell r="AN483" t="str">
            <v>-</v>
          </cell>
          <cell r="AO483">
            <v>31.503</v>
          </cell>
          <cell r="AP483">
            <v>49.863</v>
          </cell>
          <cell r="AQ483">
            <v>57</v>
          </cell>
          <cell r="AR483">
            <v>12</v>
          </cell>
          <cell r="AS483" t="str">
            <v xml:space="preserve">6616545    </v>
          </cell>
          <cell r="AT483">
            <v>329</v>
          </cell>
          <cell r="AU483">
            <v>268</v>
          </cell>
          <cell r="AV483">
            <v>241</v>
          </cell>
          <cell r="AW483">
            <v>244</v>
          </cell>
          <cell r="AX483">
            <v>141</v>
          </cell>
          <cell r="AY483">
            <v>1223</v>
          </cell>
          <cell r="AZ483" t="str">
            <v xml:space="preserve">6616545    </v>
          </cell>
          <cell r="BA483">
            <v>5</v>
          </cell>
          <cell r="BB483">
            <v>0</v>
          </cell>
          <cell r="BC483">
            <v>1</v>
          </cell>
          <cell r="BD483">
            <v>14</v>
          </cell>
          <cell r="BE483">
            <v>2</v>
          </cell>
          <cell r="BF483">
            <v>22</v>
          </cell>
          <cell r="BG483" t="str">
            <v xml:space="preserve">6616545    </v>
          </cell>
          <cell r="BH483">
            <v>15</v>
          </cell>
          <cell r="BI483">
            <v>3</v>
          </cell>
          <cell r="BJ483">
            <v>6</v>
          </cell>
          <cell r="BK483">
            <v>31</v>
          </cell>
          <cell r="BL483">
            <v>14</v>
          </cell>
          <cell r="BM483">
            <v>69</v>
          </cell>
          <cell r="BN483" t="str">
            <v xml:space="preserve">6616545    </v>
          </cell>
          <cell r="BO483">
            <v>18</v>
          </cell>
          <cell r="BP483">
            <v>31</v>
          </cell>
          <cell r="BQ483">
            <v>39</v>
          </cell>
          <cell r="BR483">
            <v>26</v>
          </cell>
          <cell r="BS483">
            <v>30</v>
          </cell>
          <cell r="BT483">
            <v>0</v>
          </cell>
          <cell r="BU483">
            <v>25</v>
          </cell>
          <cell r="BV483">
            <v>0</v>
          </cell>
          <cell r="BW483">
            <v>0</v>
          </cell>
          <cell r="BX483">
            <v>15</v>
          </cell>
          <cell r="BY483">
            <v>36</v>
          </cell>
          <cell r="BZ483">
            <v>15</v>
          </cell>
          <cell r="CA483">
            <v>0</v>
          </cell>
          <cell r="CB483">
            <v>0</v>
          </cell>
          <cell r="CC483">
            <v>0</v>
          </cell>
          <cell r="CD483">
            <v>0</v>
          </cell>
          <cell r="CE483">
            <v>0</v>
          </cell>
          <cell r="CF483">
            <v>0</v>
          </cell>
          <cell r="CG483">
            <v>0</v>
          </cell>
          <cell r="CH483">
            <v>21</v>
          </cell>
          <cell r="CI483">
            <v>0</v>
          </cell>
          <cell r="CJ483">
            <v>0</v>
          </cell>
          <cell r="CK483">
            <v>0</v>
          </cell>
          <cell r="CL483">
            <v>0</v>
          </cell>
          <cell r="CM483">
            <v>0</v>
          </cell>
          <cell r="CN483">
            <v>0</v>
          </cell>
          <cell r="CO483">
            <v>0</v>
          </cell>
          <cell r="CP483">
            <v>0</v>
          </cell>
          <cell r="CQ483">
            <v>0</v>
          </cell>
          <cell r="CR483">
            <v>0</v>
          </cell>
          <cell r="CS483">
            <v>0</v>
          </cell>
          <cell r="CT483">
            <v>0</v>
          </cell>
          <cell r="CU483">
            <v>0</v>
          </cell>
          <cell r="CV483">
            <v>0</v>
          </cell>
          <cell r="CW483">
            <v>0</v>
          </cell>
          <cell r="CX483">
            <v>0</v>
          </cell>
          <cell r="CY483">
            <v>0</v>
          </cell>
          <cell r="CZ483">
            <v>0</v>
          </cell>
          <cell r="DA483">
            <v>0</v>
          </cell>
          <cell r="DB483">
            <v>0</v>
          </cell>
          <cell r="DC483">
            <v>0</v>
          </cell>
          <cell r="DD483">
            <v>0</v>
          </cell>
          <cell r="DE483">
            <v>0</v>
          </cell>
          <cell r="DF483">
            <v>10</v>
          </cell>
          <cell r="DG483">
            <v>21</v>
          </cell>
          <cell r="DH483">
            <v>28</v>
          </cell>
          <cell r="DI483">
            <v>24</v>
          </cell>
          <cell r="DJ483">
            <v>0</v>
          </cell>
          <cell r="DK483">
            <v>0</v>
          </cell>
          <cell r="DL483">
            <v>16</v>
          </cell>
          <cell r="DM483">
            <v>23</v>
          </cell>
          <cell r="DN483">
            <v>14</v>
          </cell>
          <cell r="DO483">
            <v>0</v>
          </cell>
          <cell r="DP483">
            <v>0</v>
          </cell>
          <cell r="DQ483">
            <v>25</v>
          </cell>
          <cell r="DR483">
            <v>27</v>
          </cell>
          <cell r="DS483">
            <v>0</v>
          </cell>
          <cell r="DT483">
            <v>0</v>
          </cell>
          <cell r="DU483">
            <v>18</v>
          </cell>
          <cell r="DV483">
            <v>0</v>
          </cell>
          <cell r="DW483">
            <v>0</v>
          </cell>
          <cell r="DX483">
            <v>0</v>
          </cell>
          <cell r="DY483">
            <v>9</v>
          </cell>
          <cell r="DZ483">
            <v>40</v>
          </cell>
          <cell r="EA483">
            <v>0</v>
          </cell>
          <cell r="EC483">
            <v>0</v>
          </cell>
          <cell r="ED483">
            <v>0</v>
          </cell>
          <cell r="EE483">
            <v>17</v>
          </cell>
          <cell r="EF483">
            <v>18</v>
          </cell>
          <cell r="EG483">
            <v>0</v>
          </cell>
          <cell r="EH483">
            <v>0</v>
          </cell>
          <cell r="EI483">
            <v>0</v>
          </cell>
          <cell r="EJ483">
            <v>0</v>
          </cell>
          <cell r="EK483">
            <v>0</v>
          </cell>
          <cell r="EL483">
            <v>0</v>
          </cell>
          <cell r="EM483">
            <v>0</v>
          </cell>
          <cell r="EN483">
            <v>0</v>
          </cell>
          <cell r="EO483">
            <v>0</v>
          </cell>
          <cell r="EP483">
            <v>0</v>
          </cell>
          <cell r="EQ483">
            <v>0</v>
          </cell>
          <cell r="ER483">
            <v>0</v>
          </cell>
          <cell r="ES483">
            <v>0</v>
          </cell>
          <cell r="ET483">
            <v>12</v>
          </cell>
          <cell r="EU483">
            <v>11</v>
          </cell>
          <cell r="EV483">
            <v>17</v>
          </cell>
          <cell r="EW483">
            <v>0</v>
          </cell>
          <cell r="EX483">
            <v>19</v>
          </cell>
          <cell r="EY483">
            <v>0</v>
          </cell>
          <cell r="EZ483">
            <v>0</v>
          </cell>
          <cell r="FA483">
            <v>0</v>
          </cell>
          <cell r="FB483">
            <v>0</v>
          </cell>
          <cell r="FC483">
            <v>0</v>
          </cell>
          <cell r="FD483">
            <v>0</v>
          </cell>
          <cell r="FE483">
            <v>38</v>
          </cell>
          <cell r="FF483">
            <v>10</v>
          </cell>
          <cell r="FG483">
            <v>0</v>
          </cell>
          <cell r="FH483">
            <v>55</v>
          </cell>
          <cell r="FI483">
            <v>0</v>
          </cell>
          <cell r="FJ483">
            <v>0</v>
          </cell>
          <cell r="FK483">
            <v>0</v>
          </cell>
          <cell r="FL483">
            <v>0</v>
          </cell>
          <cell r="FM483">
            <v>0</v>
          </cell>
          <cell r="FN483">
            <v>0</v>
          </cell>
          <cell r="FO483">
            <v>0</v>
          </cell>
          <cell r="FP483">
            <v>0</v>
          </cell>
          <cell r="FQ483">
            <v>44</v>
          </cell>
          <cell r="FR483">
            <v>9</v>
          </cell>
          <cell r="FS483">
            <v>29</v>
          </cell>
          <cell r="FT483">
            <v>18</v>
          </cell>
          <cell r="FU483">
            <v>19</v>
          </cell>
          <cell r="FV483">
            <v>35</v>
          </cell>
          <cell r="FW483">
            <v>0</v>
          </cell>
          <cell r="FY483">
            <v>20</v>
          </cell>
          <cell r="FZ483">
            <v>9</v>
          </cell>
          <cell r="GA483">
            <v>0</v>
          </cell>
          <cell r="GB483">
            <v>10</v>
          </cell>
          <cell r="GC483">
            <v>17</v>
          </cell>
          <cell r="GD483">
            <v>15</v>
          </cell>
          <cell r="GE483">
            <v>10</v>
          </cell>
          <cell r="GF483">
            <v>0</v>
          </cell>
          <cell r="GH483">
            <v>-5</v>
          </cell>
          <cell r="GI483">
            <v>18</v>
          </cell>
          <cell r="GJ483">
            <v>0</v>
          </cell>
          <cell r="GK483">
            <v>0</v>
          </cell>
          <cell r="GL483">
            <v>34</v>
          </cell>
          <cell r="GM483">
            <v>0</v>
          </cell>
          <cell r="GN483">
            <v>0</v>
          </cell>
          <cell r="GO483">
            <v>0</v>
          </cell>
          <cell r="GP483">
            <v>0</v>
          </cell>
          <cell r="GQ483">
            <v>0</v>
          </cell>
          <cell r="GR483">
            <v>32</v>
          </cell>
          <cell r="GS483">
            <v>31</v>
          </cell>
          <cell r="GT483">
            <v>0</v>
          </cell>
          <cell r="GU483">
            <v>24</v>
          </cell>
          <cell r="GV483">
            <v>0</v>
          </cell>
          <cell r="GW483">
            <v>0</v>
          </cell>
          <cell r="GX483">
            <v>0</v>
          </cell>
          <cell r="GY483">
            <v>32</v>
          </cell>
          <cell r="GZ483">
            <v>14</v>
          </cell>
          <cell r="HA483">
            <v>11</v>
          </cell>
          <cell r="HB483">
            <v>11</v>
          </cell>
          <cell r="HC483">
            <v>0</v>
          </cell>
          <cell r="HE483">
            <v>2</v>
          </cell>
          <cell r="HF483">
            <v>0</v>
          </cell>
          <cell r="HH483">
            <v>0</v>
          </cell>
          <cell r="HI483">
            <v>0</v>
          </cell>
          <cell r="HJ483">
            <v>0</v>
          </cell>
          <cell r="HK483">
            <v>0</v>
          </cell>
          <cell r="HL483">
            <v>0</v>
          </cell>
          <cell r="HM483">
            <v>27</v>
          </cell>
          <cell r="HN483">
            <v>14</v>
          </cell>
          <cell r="HO483">
            <v>0</v>
          </cell>
          <cell r="HP483">
            <v>0</v>
          </cell>
          <cell r="HQ483">
            <v>9</v>
          </cell>
          <cell r="HR483">
            <v>1</v>
          </cell>
          <cell r="HS483">
            <v>23</v>
          </cell>
        </row>
        <row r="484">
          <cell r="A484" t="str">
            <v>6616049</v>
          </cell>
          <cell r="B484">
            <v>14</v>
          </cell>
          <cell r="C484">
            <v>3</v>
          </cell>
          <cell r="D484" t="str">
            <v>49</v>
          </cell>
          <cell r="E484" t="str">
            <v>*</v>
          </cell>
          <cell r="F484"/>
          <cell r="G484" t="str">
            <v>6616049</v>
          </cell>
          <cell r="H484" t="str">
            <v>YOHANA</v>
          </cell>
          <cell r="I484" t="str">
            <v>00/0</v>
          </cell>
          <cell r="J484"/>
          <cell r="K484" t="str">
            <v>B</v>
          </cell>
          <cell r="L484" t="str">
            <v>S</v>
          </cell>
          <cell r="M484">
            <v>1999</v>
          </cell>
          <cell r="N484">
            <v>910</v>
          </cell>
          <cell r="O484">
            <v>910</v>
          </cell>
          <cell r="P484">
            <v>0</v>
          </cell>
          <cell r="Q484">
            <v>2</v>
          </cell>
          <cell r="R484">
            <v>1</v>
          </cell>
          <cell r="S484">
            <v>0</v>
          </cell>
          <cell r="T484">
            <v>0</v>
          </cell>
          <cell r="U484">
            <v>8</v>
          </cell>
          <cell r="V484">
            <v>13241.25</v>
          </cell>
          <cell r="W484">
            <v>70037</v>
          </cell>
          <cell r="X484" t="str">
            <v xml:space="preserve">WARKING SHOES  </v>
          </cell>
          <cell r="Y484">
            <v>26</v>
          </cell>
          <cell r="Z484">
            <v>44080.59</v>
          </cell>
          <cell r="AA484">
            <v>182809.72</v>
          </cell>
          <cell r="AB484">
            <v>109</v>
          </cell>
          <cell r="AC484" t="str">
            <v>201651</v>
          </cell>
          <cell r="AD484" t="str">
            <v>201651</v>
          </cell>
          <cell r="AE484">
            <v>10</v>
          </cell>
          <cell r="AF484">
            <v>0</v>
          </cell>
          <cell r="AG484">
            <v>10</v>
          </cell>
          <cell r="AH484" t="str">
            <v>201652</v>
          </cell>
          <cell r="AI484" t="str">
            <v>201731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 t="str">
            <v>-</v>
          </cell>
          <cell r="AO484">
            <v>45.02</v>
          </cell>
          <cell r="AP484">
            <v>46.58</v>
          </cell>
          <cell r="AQ484">
            <v>5</v>
          </cell>
          <cell r="AR484">
            <v>0</v>
          </cell>
          <cell r="AS484" t="str">
            <v xml:space="preserve">6616049    </v>
          </cell>
          <cell r="AT484">
            <v>6</v>
          </cell>
          <cell r="AU484">
            <v>3</v>
          </cell>
          <cell r="AW484">
            <v>1</v>
          </cell>
          <cell r="AX484">
            <v>0</v>
          </cell>
          <cell r="AY484">
            <v>10</v>
          </cell>
          <cell r="AZ484" t="str">
            <v xml:space="preserve">6616049    </v>
          </cell>
          <cell r="BA484">
            <v>0</v>
          </cell>
          <cell r="BB484">
            <v>0</v>
          </cell>
          <cell r="BD484">
            <v>0</v>
          </cell>
          <cell r="BE484">
            <v>0</v>
          </cell>
          <cell r="BF484">
            <v>0</v>
          </cell>
          <cell r="BG484" t="str">
            <v xml:space="preserve">6616049    </v>
          </cell>
          <cell r="BH484">
            <v>2</v>
          </cell>
          <cell r="BI484">
            <v>1</v>
          </cell>
          <cell r="BK484">
            <v>1</v>
          </cell>
          <cell r="BL484">
            <v>4</v>
          </cell>
          <cell r="BM484">
            <v>8</v>
          </cell>
          <cell r="BN484" t="str">
            <v xml:space="preserve">6616049    </v>
          </cell>
          <cell r="BP484">
            <v>0</v>
          </cell>
          <cell r="BR484">
            <v>0</v>
          </cell>
          <cell r="BS484">
            <v>0</v>
          </cell>
          <cell r="CH484">
            <v>3</v>
          </cell>
          <cell r="DO484">
            <v>3</v>
          </cell>
          <cell r="FS484">
            <v>0</v>
          </cell>
          <cell r="FT484">
            <v>1</v>
          </cell>
          <cell r="GR484">
            <v>0</v>
          </cell>
          <cell r="GS484">
            <v>1</v>
          </cell>
          <cell r="GU484">
            <v>0</v>
          </cell>
          <cell r="HM484">
            <v>2</v>
          </cell>
        </row>
        <row r="485">
          <cell r="A485" t="str">
            <v>6614049</v>
          </cell>
          <cell r="B485">
            <v>14</v>
          </cell>
          <cell r="C485">
            <v>3</v>
          </cell>
          <cell r="D485" t="str">
            <v>49</v>
          </cell>
          <cell r="E485" t="str">
            <v>*</v>
          </cell>
          <cell r="F485"/>
          <cell r="G485" t="str">
            <v>6614049</v>
          </cell>
          <cell r="H485" t="str">
            <v>YOHANA</v>
          </cell>
          <cell r="I485" t="str">
            <v>00/0</v>
          </cell>
          <cell r="J485"/>
          <cell r="K485" t="str">
            <v>B</v>
          </cell>
          <cell r="L485" t="str">
            <v>S</v>
          </cell>
          <cell r="M485">
            <v>1999</v>
          </cell>
          <cell r="N485">
            <v>910</v>
          </cell>
          <cell r="O485">
            <v>910</v>
          </cell>
          <cell r="P485">
            <v>1</v>
          </cell>
          <cell r="Q485">
            <v>3</v>
          </cell>
          <cell r="R485">
            <v>0</v>
          </cell>
          <cell r="S485">
            <v>3</v>
          </cell>
          <cell r="T485">
            <v>5628.15</v>
          </cell>
          <cell r="U485">
            <v>12</v>
          </cell>
          <cell r="V485">
            <v>21005.1</v>
          </cell>
          <cell r="W485">
            <v>70037</v>
          </cell>
          <cell r="X485" t="str">
            <v xml:space="preserve">WARKING SHOES  </v>
          </cell>
          <cell r="Y485">
            <v>13</v>
          </cell>
          <cell r="Z485">
            <v>22211.15</v>
          </cell>
          <cell r="AA485">
            <v>133090.96</v>
          </cell>
          <cell r="AB485">
            <v>79</v>
          </cell>
          <cell r="AC485" t="str">
            <v>201651</v>
          </cell>
          <cell r="AD485" t="str">
            <v>201651</v>
          </cell>
          <cell r="AE485">
            <v>19</v>
          </cell>
          <cell r="AF485">
            <v>0</v>
          </cell>
          <cell r="AG485">
            <v>19</v>
          </cell>
          <cell r="AH485" t="str">
            <v>201652</v>
          </cell>
          <cell r="AI485" t="str">
            <v>201733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 t="str">
            <v>-</v>
          </cell>
          <cell r="AO485">
            <v>48.012999999999998</v>
          </cell>
          <cell r="AP485">
            <v>46.58</v>
          </cell>
          <cell r="AQ485">
            <v>7</v>
          </cell>
          <cell r="AR485">
            <v>2</v>
          </cell>
          <cell r="AS485" t="str">
            <v xml:space="preserve">6614049    </v>
          </cell>
          <cell r="AT485">
            <v>11</v>
          </cell>
          <cell r="AU485">
            <v>3</v>
          </cell>
          <cell r="AW485">
            <v>3</v>
          </cell>
          <cell r="AX485">
            <v>2</v>
          </cell>
          <cell r="AY485">
            <v>19</v>
          </cell>
          <cell r="AZ485" t="str">
            <v xml:space="preserve">6614049    </v>
          </cell>
          <cell r="BA485">
            <v>1</v>
          </cell>
          <cell r="BB485">
            <v>0</v>
          </cell>
          <cell r="BD485">
            <v>0</v>
          </cell>
          <cell r="BE485">
            <v>2</v>
          </cell>
          <cell r="BF485">
            <v>3</v>
          </cell>
          <cell r="BG485" t="str">
            <v xml:space="preserve">6614049    </v>
          </cell>
          <cell r="BH485">
            <v>5</v>
          </cell>
          <cell r="BI485">
            <v>0</v>
          </cell>
          <cell r="BK485">
            <v>1</v>
          </cell>
          <cell r="BL485">
            <v>6</v>
          </cell>
          <cell r="BM485">
            <v>12</v>
          </cell>
          <cell r="BN485" t="str">
            <v xml:space="preserve">6614049    </v>
          </cell>
          <cell r="BP485">
            <v>0</v>
          </cell>
          <cell r="BR485">
            <v>0</v>
          </cell>
          <cell r="BS485">
            <v>0</v>
          </cell>
          <cell r="CH485">
            <v>5</v>
          </cell>
          <cell r="DO485">
            <v>3</v>
          </cell>
          <cell r="FS485">
            <v>3</v>
          </cell>
          <cell r="GR485">
            <v>1</v>
          </cell>
          <cell r="GS485">
            <v>2</v>
          </cell>
          <cell r="GU485">
            <v>1</v>
          </cell>
          <cell r="HM485">
            <v>4</v>
          </cell>
          <cell r="HP485">
            <v>0</v>
          </cell>
        </row>
        <row r="486">
          <cell r="A486" t="str">
            <v>5616560</v>
          </cell>
          <cell r="B486">
            <v>14</v>
          </cell>
          <cell r="C486">
            <v>3</v>
          </cell>
          <cell r="D486" t="str">
            <v>60</v>
          </cell>
          <cell r="E486" t="str">
            <v>*</v>
          </cell>
          <cell r="F486" t="str">
            <v>X399</v>
          </cell>
          <cell r="G486" t="str">
            <v>5616560</v>
          </cell>
          <cell r="H486" t="str">
            <v>RAPTHY</v>
          </cell>
          <cell r="I486" t="str">
            <v>00/0</v>
          </cell>
          <cell r="J486" t="str">
            <v>+</v>
          </cell>
          <cell r="K486" t="str">
            <v>B</v>
          </cell>
          <cell r="L486" t="str">
            <v>D</v>
          </cell>
          <cell r="M486">
            <v>899</v>
          </cell>
          <cell r="N486">
            <v>364.99</v>
          </cell>
          <cell r="O486">
            <v>428.3</v>
          </cell>
          <cell r="P486">
            <v>2</v>
          </cell>
          <cell r="Q486">
            <v>4</v>
          </cell>
          <cell r="R486">
            <v>2</v>
          </cell>
          <cell r="S486">
            <v>3</v>
          </cell>
          <cell r="T486">
            <v>1283.44</v>
          </cell>
          <cell r="U486">
            <v>18</v>
          </cell>
          <cell r="V486">
            <v>7526.02</v>
          </cell>
          <cell r="W486">
            <v>70075</v>
          </cell>
          <cell r="X486" t="str">
            <v xml:space="preserve">NEW TEAM       </v>
          </cell>
          <cell r="Y486">
            <v>67</v>
          </cell>
          <cell r="Z486">
            <v>52530.63</v>
          </cell>
          <cell r="AA486">
            <v>43489.98</v>
          </cell>
          <cell r="AB486">
            <v>83</v>
          </cell>
          <cell r="AC486" t="str">
            <v>201548</v>
          </cell>
          <cell r="AD486" t="str">
            <v>201551</v>
          </cell>
          <cell r="AE486">
            <v>486</v>
          </cell>
          <cell r="AF486">
            <v>0</v>
          </cell>
          <cell r="AG486">
            <v>486</v>
          </cell>
          <cell r="AH486" t="str">
            <v>201549</v>
          </cell>
          <cell r="AI486" t="str">
            <v>201733</v>
          </cell>
          <cell r="AJ486">
            <v>13</v>
          </cell>
          <cell r="AK486">
            <v>0</v>
          </cell>
          <cell r="AL486">
            <v>0</v>
          </cell>
          <cell r="AM486">
            <v>0</v>
          </cell>
          <cell r="AN486" t="str">
            <v>-</v>
          </cell>
          <cell r="AO486">
            <v>12.705</v>
          </cell>
          <cell r="AP486">
            <v>52.357999999999997</v>
          </cell>
          <cell r="AQ486">
            <v>47</v>
          </cell>
          <cell r="AR486">
            <v>2</v>
          </cell>
          <cell r="AS486" t="str">
            <v xml:space="preserve">5616560    </v>
          </cell>
          <cell r="AT486">
            <v>134</v>
          </cell>
          <cell r="AU486">
            <v>100</v>
          </cell>
          <cell r="AV486">
            <v>35</v>
          </cell>
          <cell r="AW486">
            <v>114</v>
          </cell>
          <cell r="AX486">
            <v>103</v>
          </cell>
          <cell r="AY486">
            <v>486</v>
          </cell>
          <cell r="AZ486" t="str">
            <v xml:space="preserve">5616560    </v>
          </cell>
          <cell r="BA486">
            <v>1</v>
          </cell>
          <cell r="BB486">
            <v>0</v>
          </cell>
          <cell r="BC486">
            <v>0</v>
          </cell>
          <cell r="BD486">
            <v>2</v>
          </cell>
          <cell r="BE486">
            <v>0</v>
          </cell>
          <cell r="BF486">
            <v>3</v>
          </cell>
          <cell r="BG486" t="str">
            <v xml:space="preserve">5616560    </v>
          </cell>
          <cell r="BH486">
            <v>8</v>
          </cell>
          <cell r="BI486">
            <v>1</v>
          </cell>
          <cell r="BJ486">
            <v>3</v>
          </cell>
          <cell r="BK486">
            <v>4</v>
          </cell>
          <cell r="BL486">
            <v>2</v>
          </cell>
          <cell r="BM486">
            <v>18</v>
          </cell>
          <cell r="BN486" t="str">
            <v xml:space="preserve">5616560    </v>
          </cell>
          <cell r="BO486">
            <v>8</v>
          </cell>
          <cell r="BP486">
            <v>17</v>
          </cell>
          <cell r="BQ486">
            <v>28</v>
          </cell>
          <cell r="BS486">
            <v>6</v>
          </cell>
          <cell r="BU486">
            <v>3</v>
          </cell>
          <cell r="BX486">
            <v>35</v>
          </cell>
          <cell r="BY486">
            <v>15</v>
          </cell>
          <cell r="CH486">
            <v>30</v>
          </cell>
          <cell r="CN486">
            <v>0</v>
          </cell>
          <cell r="CZ486">
            <v>7</v>
          </cell>
          <cell r="DG486">
            <v>8</v>
          </cell>
          <cell r="DH486">
            <v>6</v>
          </cell>
          <cell r="DL486">
            <v>11</v>
          </cell>
          <cell r="DM486">
            <v>16</v>
          </cell>
          <cell r="DN486">
            <v>4</v>
          </cell>
          <cell r="DP486">
            <v>0</v>
          </cell>
          <cell r="DQ486">
            <v>16</v>
          </cell>
          <cell r="DR486">
            <v>21</v>
          </cell>
          <cell r="DU486">
            <v>14</v>
          </cell>
          <cell r="DY486">
            <v>4</v>
          </cell>
          <cell r="DZ486">
            <v>5</v>
          </cell>
          <cell r="EH486">
            <v>1</v>
          </cell>
          <cell r="EK486">
            <v>2</v>
          </cell>
          <cell r="ER486">
            <v>0</v>
          </cell>
          <cell r="EU486">
            <v>4</v>
          </cell>
          <cell r="EX486">
            <v>1</v>
          </cell>
          <cell r="EY486">
            <v>15</v>
          </cell>
          <cell r="FE486">
            <v>4</v>
          </cell>
          <cell r="FF486">
            <v>3</v>
          </cell>
          <cell r="FH486">
            <v>9</v>
          </cell>
          <cell r="FQ486">
            <v>4</v>
          </cell>
          <cell r="FS486">
            <v>20</v>
          </cell>
          <cell r="FT486">
            <v>2</v>
          </cell>
          <cell r="FU486">
            <v>2</v>
          </cell>
          <cell r="FV486">
            <v>3</v>
          </cell>
          <cell r="FY486">
            <v>7</v>
          </cell>
          <cell r="GB486">
            <v>1</v>
          </cell>
          <cell r="GC486">
            <v>8</v>
          </cell>
          <cell r="GD486">
            <v>3</v>
          </cell>
          <cell r="GE486">
            <v>0</v>
          </cell>
          <cell r="GH486">
            <v>13</v>
          </cell>
          <cell r="GI486">
            <v>5</v>
          </cell>
          <cell r="GL486">
            <v>57</v>
          </cell>
          <cell r="GQ486">
            <v>0</v>
          </cell>
          <cell r="GR486">
            <v>1</v>
          </cell>
          <cell r="GS486">
            <v>12</v>
          </cell>
          <cell r="GU486">
            <v>0</v>
          </cell>
          <cell r="GW486">
            <v>5</v>
          </cell>
          <cell r="GY486">
            <v>0</v>
          </cell>
          <cell r="GZ486">
            <v>0</v>
          </cell>
          <cell r="HA486">
            <v>10</v>
          </cell>
          <cell r="HB486">
            <v>16</v>
          </cell>
          <cell r="HI486">
            <v>0</v>
          </cell>
          <cell r="HK486">
            <v>21</v>
          </cell>
          <cell r="HM486">
            <v>1</v>
          </cell>
          <cell r="HN486">
            <v>7</v>
          </cell>
          <cell r="HQ486">
            <v>3</v>
          </cell>
        </row>
        <row r="487">
          <cell r="A487" t="str">
            <v>6614561</v>
          </cell>
          <cell r="B487">
            <v>14</v>
          </cell>
          <cell r="C487">
            <v>3</v>
          </cell>
          <cell r="D487" t="str">
            <v>61</v>
          </cell>
          <cell r="E487" t="str">
            <v>*</v>
          </cell>
          <cell r="F487" t="str">
            <v>X1199</v>
          </cell>
          <cell r="G487" t="str">
            <v>6614561</v>
          </cell>
          <cell r="H487" t="str">
            <v>LIYAHA SL-S11</v>
          </cell>
          <cell r="I487" t="str">
            <v>06/5</v>
          </cell>
          <cell r="J487" t="str">
            <v>+</v>
          </cell>
          <cell r="K487" t="str">
            <v>B</v>
          </cell>
          <cell r="L487" t="str">
            <v>D</v>
          </cell>
          <cell r="M487">
            <v>1799</v>
          </cell>
          <cell r="N487">
            <v>727.16</v>
          </cell>
          <cell r="O487">
            <v>853.3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1</v>
          </cell>
          <cell r="V487">
            <v>512.82000000000005</v>
          </cell>
          <cell r="W487">
            <v>70008</v>
          </cell>
          <cell r="X487" t="str">
            <v>SININDU ENTERPR</v>
          </cell>
          <cell r="Y487">
            <v>66</v>
          </cell>
          <cell r="Z487">
            <v>80426.38</v>
          </cell>
          <cell r="AA487">
            <v>7964.76</v>
          </cell>
          <cell r="AB487">
            <v>15</v>
          </cell>
          <cell r="AC487" t="str">
            <v>201507</v>
          </cell>
          <cell r="AD487" t="str">
            <v>201535</v>
          </cell>
          <cell r="AE487">
            <v>8</v>
          </cell>
          <cell r="AF487">
            <v>0</v>
          </cell>
          <cell r="AG487">
            <v>8</v>
          </cell>
          <cell r="AH487" t="str">
            <v>201508</v>
          </cell>
          <cell r="AI487" t="str">
            <v>201728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 t="str">
            <v>-</v>
          </cell>
          <cell r="AO487">
            <v>-41.795999999999999</v>
          </cell>
          <cell r="AP487">
            <v>52.567999999999998</v>
          </cell>
          <cell r="AQ487">
            <v>2</v>
          </cell>
          <cell r="AR487">
            <v>0</v>
          </cell>
          <cell r="AS487" t="str">
            <v xml:space="preserve">6614561    </v>
          </cell>
          <cell r="AT487">
            <v>5</v>
          </cell>
          <cell r="AU487">
            <v>3</v>
          </cell>
          <cell r="AW487">
            <v>0</v>
          </cell>
          <cell r="AY487">
            <v>8</v>
          </cell>
          <cell r="AZ487" t="str">
            <v xml:space="preserve">6614561    </v>
          </cell>
          <cell r="BA487">
            <v>0</v>
          </cell>
          <cell r="BB487">
            <v>0</v>
          </cell>
          <cell r="BD487">
            <v>0</v>
          </cell>
          <cell r="BF487">
            <v>0</v>
          </cell>
          <cell r="BG487" t="str">
            <v xml:space="preserve">6614561    </v>
          </cell>
          <cell r="BH487">
            <v>0</v>
          </cell>
          <cell r="BI487">
            <v>1</v>
          </cell>
          <cell r="BK487">
            <v>0</v>
          </cell>
          <cell r="BM487">
            <v>1</v>
          </cell>
          <cell r="BN487" t="str">
            <v xml:space="preserve">6614561    </v>
          </cell>
          <cell r="BP487">
            <v>0</v>
          </cell>
          <cell r="BY487">
            <v>0</v>
          </cell>
          <cell r="BZ487">
            <v>0</v>
          </cell>
          <cell r="CZ487">
            <v>5</v>
          </cell>
          <cell r="DL487">
            <v>0</v>
          </cell>
          <cell r="EK487">
            <v>3</v>
          </cell>
          <cell r="FU487">
            <v>0</v>
          </cell>
          <cell r="HQ487">
            <v>0</v>
          </cell>
        </row>
        <row r="488">
          <cell r="A488" t="str">
            <v>7612164</v>
          </cell>
          <cell r="B488">
            <v>14</v>
          </cell>
          <cell r="C488">
            <v>3</v>
          </cell>
          <cell r="D488" t="str">
            <v>64</v>
          </cell>
          <cell r="E488" t="str">
            <v>*</v>
          </cell>
          <cell r="F488" t="str">
            <v>X1299</v>
          </cell>
          <cell r="G488" t="str">
            <v>7612164</v>
          </cell>
          <cell r="H488" t="str">
            <v>NATHARI</v>
          </cell>
          <cell r="I488" t="str">
            <v>00/0</v>
          </cell>
          <cell r="J488"/>
          <cell r="K488" t="str">
            <v>B</v>
          </cell>
          <cell r="L488" t="str">
            <v>D</v>
          </cell>
          <cell r="M488">
            <v>2999</v>
          </cell>
          <cell r="N488">
            <v>1315</v>
          </cell>
          <cell r="O488">
            <v>1315</v>
          </cell>
          <cell r="P488">
            <v>5</v>
          </cell>
          <cell r="Q488">
            <v>7</v>
          </cell>
          <cell r="R488">
            <v>10</v>
          </cell>
          <cell r="S488">
            <v>2</v>
          </cell>
          <cell r="T488">
            <v>3333.34</v>
          </cell>
          <cell r="U488">
            <v>42</v>
          </cell>
          <cell r="V488">
            <v>62176.38</v>
          </cell>
          <cell r="W488">
            <v>70037</v>
          </cell>
          <cell r="X488" t="str">
            <v xml:space="preserve">WARKING SHOES  </v>
          </cell>
          <cell r="Y488">
            <v>48</v>
          </cell>
          <cell r="Z488">
            <v>124535.27</v>
          </cell>
          <cell r="AA488">
            <v>121626.21</v>
          </cell>
          <cell r="AB488">
            <v>67</v>
          </cell>
          <cell r="AC488" t="str">
            <v>201615</v>
          </cell>
          <cell r="AD488" t="str">
            <v>201615</v>
          </cell>
          <cell r="AE488">
            <v>162</v>
          </cell>
          <cell r="AF488">
            <v>1</v>
          </cell>
          <cell r="AG488">
            <v>163</v>
          </cell>
          <cell r="AH488" t="str">
            <v>201616</v>
          </cell>
          <cell r="AI488" t="str">
            <v>201733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 t="str">
            <v>-</v>
          </cell>
          <cell r="AO488">
            <v>11.172000000000001</v>
          </cell>
          <cell r="AP488">
            <v>48.545999999999999</v>
          </cell>
          <cell r="AQ488">
            <v>11</v>
          </cell>
          <cell r="AR488">
            <v>2</v>
          </cell>
          <cell r="AS488" t="str">
            <v xml:space="preserve">7612164    </v>
          </cell>
          <cell r="AT488">
            <v>94</v>
          </cell>
          <cell r="AU488">
            <v>12</v>
          </cell>
          <cell r="AV488">
            <v>0</v>
          </cell>
          <cell r="AW488">
            <v>24</v>
          </cell>
          <cell r="AX488">
            <v>32</v>
          </cell>
          <cell r="AY488">
            <v>162</v>
          </cell>
          <cell r="AZ488" t="str">
            <v xml:space="preserve">7612164    </v>
          </cell>
          <cell r="BA488">
            <v>1</v>
          </cell>
          <cell r="BB488">
            <v>1</v>
          </cell>
          <cell r="BC488">
            <v>0</v>
          </cell>
          <cell r="BD488">
            <v>0</v>
          </cell>
          <cell r="BE488">
            <v>0</v>
          </cell>
          <cell r="BF488">
            <v>2</v>
          </cell>
          <cell r="BG488" t="str">
            <v xml:space="preserve">7612164    </v>
          </cell>
          <cell r="BH488">
            <v>18</v>
          </cell>
          <cell r="BI488">
            <v>10</v>
          </cell>
          <cell r="BJ488">
            <v>9</v>
          </cell>
          <cell r="BK488">
            <v>4</v>
          </cell>
          <cell r="BL488">
            <v>1</v>
          </cell>
          <cell r="BM488">
            <v>42</v>
          </cell>
          <cell r="BN488" t="str">
            <v xml:space="preserve">7612164    </v>
          </cell>
          <cell r="BP488">
            <v>18</v>
          </cell>
          <cell r="BR488">
            <v>31</v>
          </cell>
          <cell r="BS488">
            <v>0</v>
          </cell>
          <cell r="BY488">
            <v>0</v>
          </cell>
          <cell r="CH488">
            <v>16</v>
          </cell>
          <cell r="DD488">
            <v>-22</v>
          </cell>
          <cell r="DG488">
            <v>1</v>
          </cell>
          <cell r="DH488">
            <v>2</v>
          </cell>
          <cell r="DR488">
            <v>10</v>
          </cell>
          <cell r="FD488">
            <v>0</v>
          </cell>
          <cell r="FS488">
            <v>24</v>
          </cell>
          <cell r="GK488">
            <v>0</v>
          </cell>
          <cell r="GR488">
            <v>2</v>
          </cell>
          <cell r="GS488">
            <v>30</v>
          </cell>
          <cell r="HK488">
            <v>30</v>
          </cell>
          <cell r="HM488">
            <v>8</v>
          </cell>
          <cell r="HP488">
            <v>13</v>
          </cell>
        </row>
        <row r="489">
          <cell r="A489" t="str">
            <v>5615065</v>
          </cell>
          <cell r="B489">
            <v>14</v>
          </cell>
          <cell r="C489">
            <v>3</v>
          </cell>
          <cell r="D489" t="str">
            <v>65</v>
          </cell>
          <cell r="E489" t="str">
            <v>*</v>
          </cell>
          <cell r="F489" t="str">
            <v>X999</v>
          </cell>
          <cell r="G489" t="str">
            <v>5615065</v>
          </cell>
          <cell r="H489" t="str">
            <v>VENICE</v>
          </cell>
          <cell r="I489" t="str">
            <v>00/0</v>
          </cell>
          <cell r="J489"/>
          <cell r="K489" t="str">
            <v>B</v>
          </cell>
          <cell r="L489" t="str">
            <v>D</v>
          </cell>
          <cell r="M489">
            <v>1299</v>
          </cell>
          <cell r="N489">
            <v>572</v>
          </cell>
          <cell r="O489">
            <v>572</v>
          </cell>
          <cell r="P489">
            <v>0</v>
          </cell>
          <cell r="Q489">
            <v>0</v>
          </cell>
          <cell r="R489">
            <v>3</v>
          </cell>
          <cell r="S489">
            <v>0</v>
          </cell>
          <cell r="T489">
            <v>0</v>
          </cell>
          <cell r="U489">
            <v>3</v>
          </cell>
          <cell r="V489">
            <v>844.65</v>
          </cell>
          <cell r="W489">
            <v>14240</v>
          </cell>
          <cell r="X489" t="str">
            <v>LEATHER FACTORY</v>
          </cell>
          <cell r="Y489">
            <v>125</v>
          </cell>
          <cell r="Z489">
            <v>44060.2</v>
          </cell>
          <cell r="AA489">
            <v>8104.92</v>
          </cell>
          <cell r="AB489">
            <v>24</v>
          </cell>
          <cell r="AC489" t="str">
            <v>201504</v>
          </cell>
          <cell r="AD489" t="str">
            <v>201504</v>
          </cell>
          <cell r="AE489">
            <v>17</v>
          </cell>
          <cell r="AF489">
            <v>0</v>
          </cell>
          <cell r="AG489">
            <v>17</v>
          </cell>
          <cell r="AH489" t="str">
            <v>201506</v>
          </cell>
          <cell r="AI489" t="str">
            <v>201730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 t="str">
            <v>-</v>
          </cell>
          <cell r="AO489">
            <v>-103.161</v>
          </cell>
          <cell r="AP489">
            <v>48.328000000000003</v>
          </cell>
          <cell r="AQ489">
            <v>5</v>
          </cell>
          <cell r="AR489">
            <v>0</v>
          </cell>
          <cell r="AS489" t="str">
            <v xml:space="preserve">5615065    </v>
          </cell>
          <cell r="AT489">
            <v>0</v>
          </cell>
          <cell r="AU489">
            <v>1</v>
          </cell>
          <cell r="AV489">
            <v>13</v>
          </cell>
          <cell r="AX489">
            <v>3</v>
          </cell>
          <cell r="AY489">
            <v>17</v>
          </cell>
          <cell r="AZ489" t="str">
            <v xml:space="preserve">5615065    </v>
          </cell>
          <cell r="BA489">
            <v>0</v>
          </cell>
          <cell r="BB489">
            <v>0</v>
          </cell>
          <cell r="BC489">
            <v>0</v>
          </cell>
          <cell r="BE489">
            <v>0</v>
          </cell>
          <cell r="BF489">
            <v>0</v>
          </cell>
          <cell r="BG489" t="str">
            <v xml:space="preserve">5615065    </v>
          </cell>
          <cell r="BH489">
            <v>0</v>
          </cell>
          <cell r="BI489">
            <v>3</v>
          </cell>
          <cell r="BJ489">
            <v>0</v>
          </cell>
          <cell r="BL489">
            <v>0</v>
          </cell>
          <cell r="BM489">
            <v>3</v>
          </cell>
          <cell r="BN489" t="str">
            <v xml:space="preserve">5615065    </v>
          </cell>
          <cell r="BR489">
            <v>1</v>
          </cell>
          <cell r="CZ489">
            <v>-1</v>
          </cell>
          <cell r="DP489">
            <v>0</v>
          </cell>
          <cell r="EH489">
            <v>1</v>
          </cell>
          <cell r="EK489">
            <v>0</v>
          </cell>
          <cell r="EL489">
            <v>0</v>
          </cell>
          <cell r="FE489">
            <v>2</v>
          </cell>
          <cell r="FL489">
            <v>0</v>
          </cell>
          <cell r="FQ489">
            <v>0</v>
          </cell>
          <cell r="FY489">
            <v>11</v>
          </cell>
          <cell r="HA489">
            <v>3</v>
          </cell>
        </row>
        <row r="490">
          <cell r="A490" t="str">
            <v>6614575</v>
          </cell>
          <cell r="B490">
            <v>14</v>
          </cell>
          <cell r="C490">
            <v>3</v>
          </cell>
          <cell r="D490" t="str">
            <v>75</v>
          </cell>
          <cell r="E490" t="str">
            <v>*</v>
          </cell>
          <cell r="F490" t="str">
            <v>X499</v>
          </cell>
          <cell r="G490" t="str">
            <v>6614575</v>
          </cell>
          <cell r="H490" t="str">
            <v>SENURI</v>
          </cell>
          <cell r="I490" t="str">
            <v>29/6</v>
          </cell>
          <cell r="J490" t="str">
            <v>+</v>
          </cell>
          <cell r="K490" t="str">
            <v>B</v>
          </cell>
          <cell r="L490" t="str">
            <v>D</v>
          </cell>
          <cell r="M490">
            <v>1299</v>
          </cell>
          <cell r="N490">
            <v>505</v>
          </cell>
          <cell r="O490">
            <v>592.6</v>
          </cell>
          <cell r="P490">
            <v>9</v>
          </cell>
          <cell r="Q490">
            <v>9</v>
          </cell>
          <cell r="R490">
            <v>18</v>
          </cell>
          <cell r="S490">
            <v>5</v>
          </cell>
          <cell r="T490">
            <v>3821</v>
          </cell>
          <cell r="U490">
            <v>67</v>
          </cell>
          <cell r="V490">
            <v>51051.18</v>
          </cell>
          <cell r="W490">
            <v>70075</v>
          </cell>
          <cell r="X490" t="str">
            <v xml:space="preserve">NEW TEAM       </v>
          </cell>
          <cell r="Y490">
            <v>203</v>
          </cell>
          <cell r="Z490">
            <v>224024.35</v>
          </cell>
          <cell r="AA490">
            <v>112202.89</v>
          </cell>
          <cell r="AB490">
            <v>108</v>
          </cell>
          <cell r="AC490" t="str">
            <v>201632</v>
          </cell>
          <cell r="AD490" t="str">
            <v>201633</v>
          </cell>
          <cell r="AE490">
            <v>781</v>
          </cell>
          <cell r="AF490">
            <v>0</v>
          </cell>
          <cell r="AG490">
            <v>781</v>
          </cell>
          <cell r="AH490" t="str">
            <v>201633</v>
          </cell>
          <cell r="AI490" t="str">
            <v>201733</v>
          </cell>
          <cell r="AJ490">
            <v>539</v>
          </cell>
          <cell r="AK490">
            <v>0</v>
          </cell>
          <cell r="AL490">
            <v>0</v>
          </cell>
          <cell r="AM490">
            <v>0</v>
          </cell>
          <cell r="AN490" t="str">
            <v>-</v>
          </cell>
          <cell r="AO490">
            <v>33.722999999999999</v>
          </cell>
          <cell r="AP490">
            <v>54.38</v>
          </cell>
          <cell r="AQ490">
            <v>47</v>
          </cell>
          <cell r="AR490">
            <v>5</v>
          </cell>
          <cell r="AS490" t="str">
            <v xml:space="preserve">6614575    </v>
          </cell>
          <cell r="AT490">
            <v>187</v>
          </cell>
          <cell r="AU490">
            <v>158</v>
          </cell>
          <cell r="AV490">
            <v>160</v>
          </cell>
          <cell r="AW490">
            <v>154</v>
          </cell>
          <cell r="AX490">
            <v>122</v>
          </cell>
          <cell r="AY490">
            <v>781</v>
          </cell>
          <cell r="AZ490" t="str">
            <v xml:space="preserve">6614575    </v>
          </cell>
          <cell r="BA490">
            <v>2</v>
          </cell>
          <cell r="BB490">
            <v>0</v>
          </cell>
          <cell r="BC490">
            <v>1</v>
          </cell>
          <cell r="BD490">
            <v>1</v>
          </cell>
          <cell r="BE490">
            <v>1</v>
          </cell>
          <cell r="BF490">
            <v>5</v>
          </cell>
          <cell r="BG490" t="str">
            <v xml:space="preserve">6614575    </v>
          </cell>
          <cell r="BH490">
            <v>15</v>
          </cell>
          <cell r="BI490">
            <v>9</v>
          </cell>
          <cell r="BJ490">
            <v>9</v>
          </cell>
          <cell r="BK490">
            <v>18</v>
          </cell>
          <cell r="BL490">
            <v>16</v>
          </cell>
          <cell r="BM490">
            <v>67</v>
          </cell>
          <cell r="BN490" t="str">
            <v xml:space="preserve">6614575    </v>
          </cell>
          <cell r="BO490">
            <v>9</v>
          </cell>
          <cell r="BP490">
            <v>20</v>
          </cell>
          <cell r="BQ490">
            <v>19</v>
          </cell>
          <cell r="BR490">
            <v>14</v>
          </cell>
          <cell r="BS490">
            <v>1</v>
          </cell>
          <cell r="BU490">
            <v>15</v>
          </cell>
          <cell r="BX490">
            <v>16</v>
          </cell>
          <cell r="BY490">
            <v>22</v>
          </cell>
          <cell r="BZ490">
            <v>10</v>
          </cell>
          <cell r="CH490">
            <v>18</v>
          </cell>
          <cell r="DG490">
            <v>17</v>
          </cell>
          <cell r="DH490">
            <v>16</v>
          </cell>
          <cell r="DI490">
            <v>8</v>
          </cell>
          <cell r="DL490">
            <v>23</v>
          </cell>
          <cell r="DM490">
            <v>8</v>
          </cell>
          <cell r="DO490">
            <v>19</v>
          </cell>
          <cell r="DQ490">
            <v>17</v>
          </cell>
          <cell r="DR490">
            <v>20</v>
          </cell>
          <cell r="DU490">
            <v>24</v>
          </cell>
          <cell r="DZ490">
            <v>23</v>
          </cell>
          <cell r="EV490">
            <v>12</v>
          </cell>
          <cell r="EX490">
            <v>19</v>
          </cell>
          <cell r="FD490">
            <v>16</v>
          </cell>
          <cell r="FE490">
            <v>36</v>
          </cell>
          <cell r="FH490">
            <v>32</v>
          </cell>
          <cell r="FQ490">
            <v>33</v>
          </cell>
          <cell r="FR490">
            <v>1</v>
          </cell>
          <cell r="FS490">
            <v>12</v>
          </cell>
          <cell r="FT490">
            <v>10</v>
          </cell>
          <cell r="FU490">
            <v>4</v>
          </cell>
          <cell r="FV490">
            <v>30</v>
          </cell>
          <cell r="FY490">
            <v>12</v>
          </cell>
          <cell r="GB490">
            <v>8</v>
          </cell>
          <cell r="GC490">
            <v>14</v>
          </cell>
          <cell r="GH490">
            <v>0</v>
          </cell>
          <cell r="GI490">
            <v>15</v>
          </cell>
          <cell r="GK490">
            <v>0</v>
          </cell>
          <cell r="GR490">
            <v>23</v>
          </cell>
          <cell r="GS490">
            <v>10</v>
          </cell>
          <cell r="GU490">
            <v>1</v>
          </cell>
          <cell r="GY490">
            <v>0</v>
          </cell>
          <cell r="GZ490">
            <v>15</v>
          </cell>
          <cell r="HA490">
            <v>20</v>
          </cell>
          <cell r="HE490">
            <v>5</v>
          </cell>
          <cell r="HH490">
            <v>0</v>
          </cell>
          <cell r="HK490">
            <v>42</v>
          </cell>
          <cell r="HM490">
            <v>30</v>
          </cell>
          <cell r="HN490">
            <v>0</v>
          </cell>
          <cell r="HP490">
            <v>3</v>
          </cell>
          <cell r="HQ490">
            <v>18</v>
          </cell>
          <cell r="HR490">
            <v>17</v>
          </cell>
          <cell r="HS490">
            <v>25</v>
          </cell>
        </row>
        <row r="491">
          <cell r="A491" t="str">
            <v>6616575</v>
          </cell>
          <cell r="B491">
            <v>14</v>
          </cell>
          <cell r="C491">
            <v>3</v>
          </cell>
          <cell r="D491" t="str">
            <v>75</v>
          </cell>
          <cell r="E491" t="str">
            <v>*</v>
          </cell>
          <cell r="F491"/>
          <cell r="G491" t="str">
            <v>6616575</v>
          </cell>
          <cell r="H491" t="str">
            <v>SENURI</v>
          </cell>
          <cell r="I491" t="str">
            <v>29/6</v>
          </cell>
          <cell r="J491" t="str">
            <v>+</v>
          </cell>
          <cell r="K491" t="str">
            <v>B</v>
          </cell>
          <cell r="L491" t="str">
            <v>D</v>
          </cell>
          <cell r="M491">
            <v>1299</v>
          </cell>
          <cell r="N491">
            <v>505</v>
          </cell>
          <cell r="O491">
            <v>592.6</v>
          </cell>
          <cell r="P491">
            <v>7</v>
          </cell>
          <cell r="Q491">
            <v>9</v>
          </cell>
          <cell r="R491">
            <v>4</v>
          </cell>
          <cell r="S491">
            <v>6</v>
          </cell>
          <cell r="T491">
            <v>7477.91</v>
          </cell>
          <cell r="U491">
            <v>46</v>
          </cell>
          <cell r="V491">
            <v>50864.23</v>
          </cell>
          <cell r="W491">
            <v>70075</v>
          </cell>
          <cell r="X491" t="str">
            <v xml:space="preserve">NEW TEAM       </v>
          </cell>
          <cell r="Y491">
            <v>362</v>
          </cell>
          <cell r="Z491">
            <v>414380.77</v>
          </cell>
          <cell r="AA491">
            <v>190861.48</v>
          </cell>
          <cell r="AB491">
            <v>180</v>
          </cell>
          <cell r="AC491" t="str">
            <v>201627</v>
          </cell>
          <cell r="AD491" t="str">
            <v>201651</v>
          </cell>
          <cell r="AE491">
            <v>811</v>
          </cell>
          <cell r="AF491">
            <v>0</v>
          </cell>
          <cell r="AG491">
            <v>811</v>
          </cell>
          <cell r="AH491" t="str">
            <v>201627</v>
          </cell>
          <cell r="AI491" t="str">
            <v>201733</v>
          </cell>
          <cell r="AJ491">
            <v>1280</v>
          </cell>
          <cell r="AK491">
            <v>0</v>
          </cell>
          <cell r="AL491">
            <v>0</v>
          </cell>
          <cell r="AM491">
            <v>0</v>
          </cell>
          <cell r="AN491" t="str">
            <v>-</v>
          </cell>
          <cell r="AO491">
            <v>54.329000000000001</v>
          </cell>
          <cell r="AP491">
            <v>54.38</v>
          </cell>
          <cell r="AQ491">
            <v>46</v>
          </cell>
          <cell r="AR491">
            <v>4</v>
          </cell>
          <cell r="AS491" t="str">
            <v xml:space="preserve">6616575    </v>
          </cell>
          <cell r="AT491">
            <v>267</v>
          </cell>
          <cell r="AU491">
            <v>165</v>
          </cell>
          <cell r="AV491">
            <v>112</v>
          </cell>
          <cell r="AW491">
            <v>137</v>
          </cell>
          <cell r="AX491">
            <v>130</v>
          </cell>
          <cell r="AY491">
            <v>811</v>
          </cell>
          <cell r="AZ491" t="str">
            <v xml:space="preserve">6616575    </v>
          </cell>
          <cell r="BA491">
            <v>1</v>
          </cell>
          <cell r="BB491">
            <v>1</v>
          </cell>
          <cell r="BC491">
            <v>2</v>
          </cell>
          <cell r="BD491">
            <v>2</v>
          </cell>
          <cell r="BE491">
            <v>0</v>
          </cell>
          <cell r="BF491">
            <v>6</v>
          </cell>
          <cell r="BG491" t="str">
            <v xml:space="preserve">6616575    </v>
          </cell>
          <cell r="BH491">
            <v>6</v>
          </cell>
          <cell r="BI491">
            <v>10</v>
          </cell>
          <cell r="BJ491">
            <v>10</v>
          </cell>
          <cell r="BK491">
            <v>13</v>
          </cell>
          <cell r="BL491">
            <v>7</v>
          </cell>
          <cell r="BM491">
            <v>46</v>
          </cell>
          <cell r="BN491" t="str">
            <v xml:space="preserve">6616575    </v>
          </cell>
          <cell r="BO491">
            <v>19</v>
          </cell>
          <cell r="BP491">
            <v>25</v>
          </cell>
          <cell r="BQ491">
            <v>35</v>
          </cell>
          <cell r="BR491">
            <v>19</v>
          </cell>
          <cell r="BS491">
            <v>5</v>
          </cell>
          <cell r="BU491">
            <v>15</v>
          </cell>
          <cell r="BX491">
            <v>17</v>
          </cell>
          <cell r="BY491">
            <v>24</v>
          </cell>
          <cell r="BZ491">
            <v>32</v>
          </cell>
          <cell r="CH491">
            <v>25</v>
          </cell>
          <cell r="DG491">
            <v>14</v>
          </cell>
          <cell r="DH491">
            <v>19</v>
          </cell>
          <cell r="DI491">
            <v>8</v>
          </cell>
          <cell r="DL491">
            <v>19</v>
          </cell>
          <cell r="DM491">
            <v>10</v>
          </cell>
          <cell r="DO491">
            <v>15</v>
          </cell>
          <cell r="DP491">
            <v>20</v>
          </cell>
          <cell r="DQ491">
            <v>18</v>
          </cell>
          <cell r="DR491">
            <v>23</v>
          </cell>
          <cell r="DU491">
            <v>15</v>
          </cell>
          <cell r="DY491">
            <v>0</v>
          </cell>
          <cell r="DZ491">
            <v>28</v>
          </cell>
          <cell r="EH491">
            <v>10</v>
          </cell>
          <cell r="EX491">
            <v>5</v>
          </cell>
          <cell r="FC491">
            <v>24</v>
          </cell>
          <cell r="FD491">
            <v>21</v>
          </cell>
          <cell r="FE491">
            <v>25</v>
          </cell>
          <cell r="FH491">
            <v>23</v>
          </cell>
          <cell r="FQ491">
            <v>14</v>
          </cell>
          <cell r="FS491">
            <v>34</v>
          </cell>
          <cell r="FT491">
            <v>11</v>
          </cell>
          <cell r="FU491">
            <v>4</v>
          </cell>
          <cell r="FV491">
            <v>19</v>
          </cell>
          <cell r="GB491">
            <v>7</v>
          </cell>
          <cell r="GC491">
            <v>16</v>
          </cell>
          <cell r="GH491">
            <v>-1</v>
          </cell>
          <cell r="GI491">
            <v>22</v>
          </cell>
          <cell r="GK491">
            <v>0</v>
          </cell>
          <cell r="GR491">
            <v>22</v>
          </cell>
          <cell r="GS491">
            <v>27</v>
          </cell>
          <cell r="GU491">
            <v>22</v>
          </cell>
          <cell r="GY491">
            <v>12</v>
          </cell>
          <cell r="GZ491">
            <v>23</v>
          </cell>
          <cell r="HA491">
            <v>11</v>
          </cell>
          <cell r="HC491">
            <v>0</v>
          </cell>
          <cell r="HE491">
            <v>3</v>
          </cell>
          <cell r="HH491">
            <v>0</v>
          </cell>
          <cell r="HK491">
            <v>0</v>
          </cell>
          <cell r="HM491">
            <v>21</v>
          </cell>
          <cell r="HN491">
            <v>0</v>
          </cell>
          <cell r="HQ491">
            <v>16</v>
          </cell>
          <cell r="HR491">
            <v>3</v>
          </cell>
          <cell r="HS491">
            <v>6</v>
          </cell>
        </row>
        <row r="492">
          <cell r="A492" t="str">
            <v>5625080</v>
          </cell>
          <cell r="B492">
            <v>14</v>
          </cell>
          <cell r="C492">
            <v>3</v>
          </cell>
          <cell r="D492" t="str">
            <v>80</v>
          </cell>
          <cell r="E492" t="str">
            <v>*</v>
          </cell>
          <cell r="F492" t="str">
            <v>X299</v>
          </cell>
          <cell r="G492" t="str">
            <v>5625080</v>
          </cell>
          <cell r="H492" t="str">
            <v>NEW WS</v>
          </cell>
          <cell r="I492" t="str">
            <v>00/0</v>
          </cell>
          <cell r="J492"/>
          <cell r="K492" t="str">
            <v>B</v>
          </cell>
          <cell r="L492" t="str">
            <v>D</v>
          </cell>
          <cell r="M492">
            <v>799</v>
          </cell>
          <cell r="N492">
            <v>333</v>
          </cell>
          <cell r="O492">
            <v>333</v>
          </cell>
          <cell r="P492">
            <v>3</v>
          </cell>
          <cell r="Q492">
            <v>1</v>
          </cell>
          <cell r="R492">
            <v>1</v>
          </cell>
          <cell r="S492">
            <v>6</v>
          </cell>
          <cell r="T492">
            <v>2645.61</v>
          </cell>
          <cell r="U492">
            <v>17</v>
          </cell>
          <cell r="V492">
            <v>7561.35</v>
          </cell>
          <cell r="W492">
            <v>14240</v>
          </cell>
          <cell r="X492" t="str">
            <v>LEATHER FACTORY</v>
          </cell>
          <cell r="Y492">
            <v>70</v>
          </cell>
          <cell r="Z492">
            <v>47110.84</v>
          </cell>
          <cell r="AA492">
            <v>22365.05</v>
          </cell>
          <cell r="AB492">
            <v>47</v>
          </cell>
          <cell r="AC492" t="str">
            <v>201549</v>
          </cell>
          <cell r="AD492" t="str">
            <v>201549</v>
          </cell>
          <cell r="AE492">
            <v>256</v>
          </cell>
          <cell r="AF492">
            <v>4</v>
          </cell>
          <cell r="AG492">
            <v>260</v>
          </cell>
          <cell r="AH492" t="str">
            <v>201551</v>
          </cell>
          <cell r="AI492" t="str">
            <v>201733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 t="str">
            <v>-</v>
          </cell>
          <cell r="AO492">
            <v>25.132000000000001</v>
          </cell>
          <cell r="AP492">
            <v>51.093000000000004</v>
          </cell>
          <cell r="AQ492">
            <v>34</v>
          </cell>
          <cell r="AR492">
            <v>4</v>
          </cell>
          <cell r="AS492" t="str">
            <v xml:space="preserve">5625080    </v>
          </cell>
          <cell r="AT492">
            <v>64</v>
          </cell>
          <cell r="AU492">
            <v>81</v>
          </cell>
          <cell r="AV492">
            <v>11</v>
          </cell>
          <cell r="AW492">
            <v>76</v>
          </cell>
          <cell r="AX492">
            <v>24</v>
          </cell>
          <cell r="AY492">
            <v>256</v>
          </cell>
          <cell r="AZ492" t="str">
            <v xml:space="preserve">5625080    </v>
          </cell>
          <cell r="BA492">
            <v>2</v>
          </cell>
          <cell r="BB492">
            <v>0</v>
          </cell>
          <cell r="BC492">
            <v>0</v>
          </cell>
          <cell r="BD492">
            <v>4</v>
          </cell>
          <cell r="BE492">
            <v>0</v>
          </cell>
          <cell r="BF492">
            <v>6</v>
          </cell>
          <cell r="BG492" t="str">
            <v xml:space="preserve">5625080    </v>
          </cell>
          <cell r="BH492">
            <v>7</v>
          </cell>
          <cell r="BI492">
            <v>1</v>
          </cell>
          <cell r="BJ492">
            <v>2</v>
          </cell>
          <cell r="BK492">
            <v>4</v>
          </cell>
          <cell r="BL492">
            <v>3</v>
          </cell>
          <cell r="BM492">
            <v>17</v>
          </cell>
          <cell r="BN492" t="str">
            <v xml:space="preserve">5625080    </v>
          </cell>
          <cell r="BO492">
            <v>1</v>
          </cell>
          <cell r="BP492">
            <v>6</v>
          </cell>
          <cell r="BQ492">
            <v>8</v>
          </cell>
          <cell r="BU492">
            <v>7</v>
          </cell>
          <cell r="BX492">
            <v>4</v>
          </cell>
          <cell r="BY492">
            <v>12</v>
          </cell>
          <cell r="BZ492">
            <v>5</v>
          </cell>
          <cell r="DH492">
            <v>13</v>
          </cell>
          <cell r="DL492">
            <v>18</v>
          </cell>
          <cell r="DM492">
            <v>10</v>
          </cell>
          <cell r="DO492">
            <v>8</v>
          </cell>
          <cell r="DP492">
            <v>6</v>
          </cell>
          <cell r="DQ492">
            <v>10</v>
          </cell>
          <cell r="DR492">
            <v>10</v>
          </cell>
          <cell r="DU492">
            <v>10</v>
          </cell>
          <cell r="EK492">
            <v>2</v>
          </cell>
          <cell r="EU492">
            <v>4</v>
          </cell>
          <cell r="EX492">
            <v>0</v>
          </cell>
          <cell r="FF492">
            <v>6</v>
          </cell>
          <cell r="FJ492">
            <v>0</v>
          </cell>
          <cell r="FR492">
            <v>2</v>
          </cell>
          <cell r="FS492">
            <v>0</v>
          </cell>
          <cell r="FT492">
            <v>7</v>
          </cell>
          <cell r="FU492">
            <v>11</v>
          </cell>
          <cell r="FV492">
            <v>10</v>
          </cell>
          <cell r="FY492">
            <v>1</v>
          </cell>
          <cell r="GB492">
            <v>0</v>
          </cell>
          <cell r="GE492">
            <v>0</v>
          </cell>
          <cell r="GI492">
            <v>4</v>
          </cell>
          <cell r="GL492">
            <v>19</v>
          </cell>
          <cell r="GR492">
            <v>0</v>
          </cell>
          <cell r="GS492">
            <v>2</v>
          </cell>
          <cell r="GU492">
            <v>5</v>
          </cell>
          <cell r="GW492">
            <v>0</v>
          </cell>
          <cell r="GZ492">
            <v>1</v>
          </cell>
          <cell r="HI492">
            <v>0</v>
          </cell>
          <cell r="HK492">
            <v>8</v>
          </cell>
          <cell r="HM492">
            <v>9</v>
          </cell>
          <cell r="HN492">
            <v>2</v>
          </cell>
          <cell r="HP492">
            <v>5</v>
          </cell>
          <cell r="HQ492">
            <v>0</v>
          </cell>
          <cell r="HR492">
            <v>23</v>
          </cell>
        </row>
        <row r="493">
          <cell r="A493" t="str">
            <v>5625580</v>
          </cell>
          <cell r="B493">
            <v>14</v>
          </cell>
          <cell r="C493">
            <v>3</v>
          </cell>
          <cell r="D493" t="str">
            <v>80</v>
          </cell>
          <cell r="E493" t="str">
            <v>*</v>
          </cell>
          <cell r="F493"/>
          <cell r="G493" t="str">
            <v>5625580</v>
          </cell>
          <cell r="H493" t="str">
            <v>NEW WS</v>
          </cell>
          <cell r="I493" t="str">
            <v>00/0</v>
          </cell>
          <cell r="J493"/>
          <cell r="K493" t="str">
            <v>B</v>
          </cell>
          <cell r="L493" t="str">
            <v>D</v>
          </cell>
          <cell r="M493">
            <v>799</v>
          </cell>
          <cell r="N493">
            <v>333</v>
          </cell>
          <cell r="O493">
            <v>333</v>
          </cell>
          <cell r="P493">
            <v>1</v>
          </cell>
          <cell r="Q493">
            <v>1</v>
          </cell>
          <cell r="R493">
            <v>1</v>
          </cell>
          <cell r="S493">
            <v>2</v>
          </cell>
          <cell r="T493">
            <v>1466.24</v>
          </cell>
          <cell r="U493">
            <v>8</v>
          </cell>
          <cell r="V493">
            <v>5461.26</v>
          </cell>
          <cell r="W493">
            <v>14240</v>
          </cell>
          <cell r="X493" t="str">
            <v>LEATHER FACTORY</v>
          </cell>
          <cell r="Y493">
            <v>48</v>
          </cell>
          <cell r="Z493">
            <v>33460.18</v>
          </cell>
          <cell r="AA493">
            <v>15980.06</v>
          </cell>
          <cell r="AB493">
            <v>25</v>
          </cell>
          <cell r="AC493" t="str">
            <v>201551</v>
          </cell>
          <cell r="AD493" t="str">
            <v>201644</v>
          </cell>
          <cell r="AE493">
            <v>320</v>
          </cell>
          <cell r="AF493">
            <v>0</v>
          </cell>
          <cell r="AG493">
            <v>320</v>
          </cell>
          <cell r="AH493" t="str">
            <v>201553</v>
          </cell>
          <cell r="AI493" t="str">
            <v>201733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 t="str">
            <v>-</v>
          </cell>
          <cell r="AO493">
            <v>51.22</v>
          </cell>
          <cell r="AP493">
            <v>51.093000000000004</v>
          </cell>
          <cell r="AQ493">
            <v>38</v>
          </cell>
          <cell r="AR493">
            <v>2</v>
          </cell>
          <cell r="AS493" t="str">
            <v xml:space="preserve">5625580    </v>
          </cell>
          <cell r="AT493">
            <v>94</v>
          </cell>
          <cell r="AU493">
            <v>73</v>
          </cell>
          <cell r="AV493">
            <v>47</v>
          </cell>
          <cell r="AW493">
            <v>53</v>
          </cell>
          <cell r="AX493">
            <v>53</v>
          </cell>
          <cell r="AY493">
            <v>320</v>
          </cell>
          <cell r="AZ493" t="str">
            <v xml:space="preserve">5625580    </v>
          </cell>
          <cell r="BA493">
            <v>0</v>
          </cell>
          <cell r="BB493">
            <v>0</v>
          </cell>
          <cell r="BC493">
            <v>0</v>
          </cell>
          <cell r="BD493">
            <v>2</v>
          </cell>
          <cell r="BE493">
            <v>0</v>
          </cell>
          <cell r="BF493">
            <v>2</v>
          </cell>
          <cell r="BG493" t="str">
            <v xml:space="preserve">5625580    </v>
          </cell>
          <cell r="BH493">
            <v>1</v>
          </cell>
          <cell r="BI493">
            <v>2</v>
          </cell>
          <cell r="BJ493">
            <v>1</v>
          </cell>
          <cell r="BK493">
            <v>4</v>
          </cell>
          <cell r="BL493">
            <v>0</v>
          </cell>
          <cell r="BM493">
            <v>8</v>
          </cell>
          <cell r="BN493" t="str">
            <v xml:space="preserve">5625580    </v>
          </cell>
          <cell r="BO493">
            <v>3</v>
          </cell>
          <cell r="BP493">
            <v>18</v>
          </cell>
          <cell r="BQ493">
            <v>27</v>
          </cell>
          <cell r="BR493">
            <v>4</v>
          </cell>
          <cell r="BU493">
            <v>7</v>
          </cell>
          <cell r="BX493">
            <v>9</v>
          </cell>
          <cell r="BY493">
            <v>9</v>
          </cell>
          <cell r="BZ493">
            <v>4</v>
          </cell>
          <cell r="DH493">
            <v>10</v>
          </cell>
          <cell r="DL493">
            <v>20</v>
          </cell>
          <cell r="DM493">
            <v>9</v>
          </cell>
          <cell r="DN493">
            <v>2</v>
          </cell>
          <cell r="DO493">
            <v>2</v>
          </cell>
          <cell r="DQ493">
            <v>6</v>
          </cell>
          <cell r="DR493">
            <v>4</v>
          </cell>
          <cell r="DU493">
            <v>9</v>
          </cell>
          <cell r="DZ493">
            <v>11</v>
          </cell>
          <cell r="EU493">
            <v>5</v>
          </cell>
          <cell r="EX493">
            <v>4</v>
          </cell>
          <cell r="FE493">
            <v>8</v>
          </cell>
          <cell r="FF493">
            <v>10</v>
          </cell>
          <cell r="FQ493">
            <v>10</v>
          </cell>
          <cell r="FR493">
            <v>2</v>
          </cell>
          <cell r="FS493">
            <v>8</v>
          </cell>
          <cell r="FT493">
            <v>6</v>
          </cell>
          <cell r="FV493">
            <v>7</v>
          </cell>
          <cell r="FY493">
            <v>10</v>
          </cell>
          <cell r="GB493">
            <v>9</v>
          </cell>
          <cell r="GL493">
            <v>9</v>
          </cell>
          <cell r="GR493">
            <v>0</v>
          </cell>
          <cell r="GS493">
            <v>12</v>
          </cell>
          <cell r="GU493">
            <v>21</v>
          </cell>
          <cell r="GW493">
            <v>5</v>
          </cell>
          <cell r="GZ493">
            <v>0</v>
          </cell>
          <cell r="HA493">
            <v>5</v>
          </cell>
          <cell r="HB493">
            <v>13</v>
          </cell>
          <cell r="HK493">
            <v>0</v>
          </cell>
          <cell r="HM493">
            <v>8</v>
          </cell>
          <cell r="HN493">
            <v>0</v>
          </cell>
          <cell r="HP493">
            <v>2</v>
          </cell>
          <cell r="HQ493">
            <v>2</v>
          </cell>
          <cell r="HR493">
            <v>10</v>
          </cell>
        </row>
        <row r="494">
          <cell r="A494" t="str">
            <v>7614083</v>
          </cell>
          <cell r="B494">
            <v>14</v>
          </cell>
          <cell r="C494">
            <v>3</v>
          </cell>
          <cell r="D494" t="str">
            <v>83</v>
          </cell>
          <cell r="E494"/>
          <cell r="F494"/>
          <cell r="G494" t="str">
            <v>7614083</v>
          </cell>
          <cell r="H494" t="str">
            <v>BELIZE</v>
          </cell>
          <cell r="I494" t="str">
            <v>00/0</v>
          </cell>
          <cell r="J494"/>
          <cell r="K494" t="str">
            <v>B</v>
          </cell>
          <cell r="L494" t="str">
            <v>N</v>
          </cell>
          <cell r="M494">
            <v>1499</v>
          </cell>
          <cell r="N494">
            <v>635</v>
          </cell>
          <cell r="O494">
            <v>635</v>
          </cell>
          <cell r="P494">
            <v>4</v>
          </cell>
          <cell r="Q494">
            <v>5</v>
          </cell>
          <cell r="R494">
            <v>7</v>
          </cell>
          <cell r="S494">
            <v>5</v>
          </cell>
          <cell r="T494">
            <v>7159.64</v>
          </cell>
          <cell r="U494">
            <v>44</v>
          </cell>
          <cell r="V494">
            <v>57051.07</v>
          </cell>
          <cell r="W494">
            <v>70026</v>
          </cell>
          <cell r="X494" t="str">
            <v xml:space="preserve">RANJITH SHOES  </v>
          </cell>
          <cell r="Y494">
            <v>55</v>
          </cell>
          <cell r="Z494">
            <v>70273.820000000007</v>
          </cell>
          <cell r="AA494">
            <v>476119.42</v>
          </cell>
          <cell r="AB494">
            <v>370</v>
          </cell>
          <cell r="AC494" t="str">
            <v>201651</v>
          </cell>
          <cell r="AD494" t="str">
            <v>201713</v>
          </cell>
          <cell r="AE494">
            <v>301</v>
          </cell>
          <cell r="AF494">
            <v>0</v>
          </cell>
          <cell r="AG494">
            <v>301</v>
          </cell>
          <cell r="AH494" t="str">
            <v>201652</v>
          </cell>
          <cell r="AI494" t="str">
            <v>201733</v>
          </cell>
          <cell r="AJ494">
            <v>469</v>
          </cell>
          <cell r="AK494">
            <v>0</v>
          </cell>
          <cell r="AL494">
            <v>0</v>
          </cell>
          <cell r="AM494">
            <v>0</v>
          </cell>
          <cell r="AN494" t="str">
            <v>-</v>
          </cell>
          <cell r="AO494">
            <v>51.026000000000003</v>
          </cell>
          <cell r="AP494">
            <v>50.29</v>
          </cell>
          <cell r="AQ494">
            <v>31</v>
          </cell>
          <cell r="AR494">
            <v>5</v>
          </cell>
          <cell r="AS494" t="str">
            <v xml:space="preserve">7614083    </v>
          </cell>
          <cell r="AT494">
            <v>107</v>
          </cell>
          <cell r="AU494">
            <v>42</v>
          </cell>
          <cell r="AV494">
            <v>40</v>
          </cell>
          <cell r="AW494">
            <v>78</v>
          </cell>
          <cell r="AX494">
            <v>34</v>
          </cell>
          <cell r="AY494">
            <v>301</v>
          </cell>
          <cell r="AZ494" t="str">
            <v xml:space="preserve">7614083    </v>
          </cell>
          <cell r="BA494">
            <v>1</v>
          </cell>
          <cell r="BB494">
            <v>2</v>
          </cell>
          <cell r="BC494">
            <v>1</v>
          </cell>
          <cell r="BD494">
            <v>1</v>
          </cell>
          <cell r="BE494">
            <v>0</v>
          </cell>
          <cell r="BF494">
            <v>5</v>
          </cell>
          <cell r="BG494" t="str">
            <v xml:space="preserve">7614083    </v>
          </cell>
          <cell r="BH494">
            <v>15</v>
          </cell>
          <cell r="BI494">
            <v>10</v>
          </cell>
          <cell r="BJ494">
            <v>5</v>
          </cell>
          <cell r="BK494">
            <v>8</v>
          </cell>
          <cell r="BL494">
            <v>6</v>
          </cell>
          <cell r="BM494">
            <v>44</v>
          </cell>
          <cell r="BN494" t="str">
            <v xml:space="preserve">7614083    </v>
          </cell>
          <cell r="BO494">
            <v>9</v>
          </cell>
          <cell r="BP494">
            <v>19</v>
          </cell>
          <cell r="BQ494">
            <v>0</v>
          </cell>
          <cell r="BR494">
            <v>10</v>
          </cell>
          <cell r="BS494">
            <v>14</v>
          </cell>
          <cell r="BX494">
            <v>6</v>
          </cell>
          <cell r="BY494">
            <v>5</v>
          </cell>
          <cell r="CH494">
            <v>10</v>
          </cell>
          <cell r="CN494">
            <v>0</v>
          </cell>
          <cell r="DH494">
            <v>3</v>
          </cell>
          <cell r="DO494">
            <v>12</v>
          </cell>
          <cell r="DR494">
            <v>16</v>
          </cell>
          <cell r="DZ494">
            <v>11</v>
          </cell>
          <cell r="EX494">
            <v>4</v>
          </cell>
          <cell r="FD494">
            <v>14</v>
          </cell>
          <cell r="FE494">
            <v>6</v>
          </cell>
          <cell r="FF494">
            <v>0</v>
          </cell>
          <cell r="FH494">
            <v>8</v>
          </cell>
          <cell r="FQ494">
            <v>8</v>
          </cell>
          <cell r="FR494">
            <v>11</v>
          </cell>
          <cell r="FS494">
            <v>16</v>
          </cell>
          <cell r="FV494">
            <v>5</v>
          </cell>
          <cell r="GB494">
            <v>6</v>
          </cell>
          <cell r="GC494">
            <v>6</v>
          </cell>
          <cell r="GR494">
            <v>16</v>
          </cell>
          <cell r="GS494">
            <v>10</v>
          </cell>
          <cell r="GU494">
            <v>3</v>
          </cell>
          <cell r="HA494">
            <v>9</v>
          </cell>
          <cell r="HM494">
            <v>16</v>
          </cell>
          <cell r="HN494">
            <v>8</v>
          </cell>
          <cell r="HP494">
            <v>6</v>
          </cell>
          <cell r="HQ494">
            <v>21</v>
          </cell>
          <cell r="HR494">
            <v>7</v>
          </cell>
          <cell r="HS494">
            <v>6</v>
          </cell>
        </row>
        <row r="495">
          <cell r="A495" t="str">
            <v>7616083</v>
          </cell>
          <cell r="B495">
            <v>14</v>
          </cell>
          <cell r="C495">
            <v>3</v>
          </cell>
          <cell r="D495" t="str">
            <v>83</v>
          </cell>
          <cell r="E495"/>
          <cell r="F495"/>
          <cell r="G495" t="str">
            <v>7616083</v>
          </cell>
          <cell r="H495" t="str">
            <v>BELIZE</v>
          </cell>
          <cell r="I495" t="str">
            <v>00/0</v>
          </cell>
          <cell r="J495"/>
          <cell r="K495" t="str">
            <v>B</v>
          </cell>
          <cell r="L495" t="str">
            <v>N</v>
          </cell>
          <cell r="M495">
            <v>1499</v>
          </cell>
          <cell r="N495">
            <v>635</v>
          </cell>
          <cell r="O495">
            <v>635</v>
          </cell>
          <cell r="P495">
            <v>20</v>
          </cell>
          <cell r="Q495">
            <v>18</v>
          </cell>
          <cell r="R495">
            <v>17</v>
          </cell>
          <cell r="S495">
            <v>10</v>
          </cell>
          <cell r="T495">
            <v>14172.32</v>
          </cell>
          <cell r="U495">
            <v>132</v>
          </cell>
          <cell r="V495">
            <v>171826.98</v>
          </cell>
          <cell r="W495">
            <v>70026</v>
          </cell>
          <cell r="X495" t="str">
            <v xml:space="preserve">RANJITH SHOES  </v>
          </cell>
          <cell r="Y495">
            <v>119</v>
          </cell>
          <cell r="Z495">
            <v>155380.09</v>
          </cell>
          <cell r="AA495">
            <v>772246.1</v>
          </cell>
          <cell r="AB495">
            <v>602</v>
          </cell>
          <cell r="AC495" t="str">
            <v>201650</v>
          </cell>
          <cell r="AD495" t="str">
            <v>201713</v>
          </cell>
          <cell r="AE495">
            <v>553</v>
          </cell>
          <cell r="AF495">
            <v>0</v>
          </cell>
          <cell r="AG495">
            <v>553</v>
          </cell>
          <cell r="AH495" t="str">
            <v>201652</v>
          </cell>
          <cell r="AI495" t="str">
            <v>201733</v>
          </cell>
          <cell r="AJ495">
            <v>693</v>
          </cell>
          <cell r="AK495">
            <v>0</v>
          </cell>
          <cell r="AL495">
            <v>0</v>
          </cell>
          <cell r="AM495">
            <v>0</v>
          </cell>
          <cell r="AN495" t="str">
            <v>-</v>
          </cell>
          <cell r="AO495">
            <v>51.218000000000004</v>
          </cell>
          <cell r="AP495">
            <v>50.29</v>
          </cell>
          <cell r="AQ495">
            <v>52</v>
          </cell>
          <cell r="AR495">
            <v>8</v>
          </cell>
          <cell r="AS495" t="str">
            <v xml:space="preserve">7616083    </v>
          </cell>
          <cell r="AT495">
            <v>131</v>
          </cell>
          <cell r="AU495">
            <v>127</v>
          </cell>
          <cell r="AV495">
            <v>116</v>
          </cell>
          <cell r="AW495">
            <v>105</v>
          </cell>
          <cell r="AX495">
            <v>74</v>
          </cell>
          <cell r="AY495">
            <v>553</v>
          </cell>
          <cell r="AZ495" t="str">
            <v xml:space="preserve">7616083    </v>
          </cell>
          <cell r="BA495">
            <v>6</v>
          </cell>
          <cell r="BB495">
            <v>2</v>
          </cell>
          <cell r="BC495">
            <v>1</v>
          </cell>
          <cell r="BD495">
            <v>1</v>
          </cell>
          <cell r="BE495">
            <v>0</v>
          </cell>
          <cell r="BF495">
            <v>10</v>
          </cell>
          <cell r="BG495" t="str">
            <v xml:space="preserve">7616083    </v>
          </cell>
          <cell r="BH495">
            <v>39</v>
          </cell>
          <cell r="BI495">
            <v>22</v>
          </cell>
          <cell r="BJ495">
            <v>18</v>
          </cell>
          <cell r="BK495">
            <v>43</v>
          </cell>
          <cell r="BL495">
            <v>10</v>
          </cell>
          <cell r="BM495">
            <v>132</v>
          </cell>
          <cell r="BN495" t="str">
            <v xml:space="preserve">7616083    </v>
          </cell>
          <cell r="BO495">
            <v>13</v>
          </cell>
          <cell r="BP495">
            <v>11</v>
          </cell>
          <cell r="BQ495">
            <v>9</v>
          </cell>
          <cell r="BR495">
            <v>8</v>
          </cell>
          <cell r="BS495">
            <v>15</v>
          </cell>
          <cell r="BU495">
            <v>10</v>
          </cell>
          <cell r="BX495">
            <v>14</v>
          </cell>
          <cell r="BY495">
            <v>0</v>
          </cell>
          <cell r="BZ495">
            <v>9</v>
          </cell>
          <cell r="CH495">
            <v>7</v>
          </cell>
          <cell r="CM495">
            <v>0</v>
          </cell>
          <cell r="CN495">
            <v>0</v>
          </cell>
          <cell r="DG495">
            <v>2</v>
          </cell>
          <cell r="DH495">
            <v>6</v>
          </cell>
          <cell r="DL495">
            <v>14</v>
          </cell>
          <cell r="DM495">
            <v>1</v>
          </cell>
          <cell r="DN495">
            <v>17</v>
          </cell>
          <cell r="DO495">
            <v>8</v>
          </cell>
          <cell r="DP495">
            <v>2</v>
          </cell>
          <cell r="DQ495">
            <v>22</v>
          </cell>
          <cell r="DR495">
            <v>10</v>
          </cell>
          <cell r="DU495">
            <v>14</v>
          </cell>
          <cell r="DZ495">
            <v>21</v>
          </cell>
          <cell r="EF495">
            <v>0</v>
          </cell>
          <cell r="EH495">
            <v>14</v>
          </cell>
          <cell r="EQ495">
            <v>6</v>
          </cell>
          <cell r="ER495">
            <v>3</v>
          </cell>
          <cell r="ES495">
            <v>5</v>
          </cell>
          <cell r="EU495">
            <v>15</v>
          </cell>
          <cell r="EW495">
            <v>5</v>
          </cell>
          <cell r="EX495">
            <v>14</v>
          </cell>
          <cell r="FC495">
            <v>5</v>
          </cell>
          <cell r="FD495">
            <v>14</v>
          </cell>
          <cell r="FE495">
            <v>22</v>
          </cell>
          <cell r="FF495">
            <v>0</v>
          </cell>
          <cell r="FH495">
            <v>9</v>
          </cell>
          <cell r="FQ495">
            <v>10</v>
          </cell>
          <cell r="FR495">
            <v>10</v>
          </cell>
          <cell r="FS495">
            <v>11</v>
          </cell>
          <cell r="FT495">
            <v>7</v>
          </cell>
          <cell r="FU495">
            <v>0</v>
          </cell>
          <cell r="FV495">
            <v>13</v>
          </cell>
          <cell r="FY495">
            <v>8</v>
          </cell>
          <cell r="GB495">
            <v>10</v>
          </cell>
          <cell r="GC495">
            <v>1</v>
          </cell>
          <cell r="GI495">
            <v>16</v>
          </cell>
          <cell r="GK495">
            <v>0</v>
          </cell>
          <cell r="GR495">
            <v>9</v>
          </cell>
          <cell r="GS495">
            <v>12</v>
          </cell>
          <cell r="GU495">
            <v>12</v>
          </cell>
          <cell r="GW495">
            <v>8</v>
          </cell>
          <cell r="GY495">
            <v>7</v>
          </cell>
          <cell r="GZ495">
            <v>10</v>
          </cell>
          <cell r="HA495">
            <v>12</v>
          </cell>
          <cell r="HM495">
            <v>13</v>
          </cell>
          <cell r="HN495">
            <v>19</v>
          </cell>
          <cell r="HP495">
            <v>5</v>
          </cell>
          <cell r="HQ495">
            <v>13</v>
          </cell>
          <cell r="HR495">
            <v>11</v>
          </cell>
          <cell r="HS495">
            <v>13</v>
          </cell>
        </row>
        <row r="496">
          <cell r="A496" t="str">
            <v>5619087</v>
          </cell>
          <cell r="B496">
            <v>14</v>
          </cell>
          <cell r="C496">
            <v>3</v>
          </cell>
          <cell r="D496" t="str">
            <v>87</v>
          </cell>
          <cell r="E496" t="str">
            <v>*</v>
          </cell>
          <cell r="F496" t="str">
            <v>X799</v>
          </cell>
          <cell r="G496" t="str">
            <v>5619087</v>
          </cell>
          <cell r="H496" t="str">
            <v>ZARA</v>
          </cell>
          <cell r="I496" t="str">
            <v>00/0</v>
          </cell>
          <cell r="J496"/>
          <cell r="K496" t="str">
            <v>B</v>
          </cell>
          <cell r="L496" t="str">
            <v>D</v>
          </cell>
          <cell r="M496">
            <v>2499</v>
          </cell>
          <cell r="N496">
            <v>1190</v>
          </cell>
          <cell r="O496">
            <v>1190</v>
          </cell>
          <cell r="P496">
            <v>1</v>
          </cell>
          <cell r="Q496">
            <v>4</v>
          </cell>
          <cell r="R496">
            <v>2</v>
          </cell>
          <cell r="S496">
            <v>1</v>
          </cell>
          <cell r="T496">
            <v>1452.99</v>
          </cell>
          <cell r="U496">
            <v>12</v>
          </cell>
          <cell r="V496">
            <v>17264.43</v>
          </cell>
          <cell r="W496">
            <v>70037</v>
          </cell>
          <cell r="X496" t="str">
            <v xml:space="preserve">WARKING SHOES  </v>
          </cell>
          <cell r="Y496">
            <v>43</v>
          </cell>
          <cell r="Z496">
            <v>93564.51</v>
          </cell>
          <cell r="AA496">
            <v>64589.95</v>
          </cell>
          <cell r="AB496">
            <v>37</v>
          </cell>
          <cell r="AC496" t="str">
            <v>201614</v>
          </cell>
          <cell r="AD496" t="str">
            <v>201614</v>
          </cell>
          <cell r="AE496">
            <v>272</v>
          </cell>
          <cell r="AF496">
            <v>0</v>
          </cell>
          <cell r="AG496">
            <v>272</v>
          </cell>
          <cell r="AH496" t="str">
            <v>201615</v>
          </cell>
          <cell r="AI496" t="str">
            <v>201733</v>
          </cell>
          <cell r="AJ496">
            <v>10</v>
          </cell>
          <cell r="AK496">
            <v>0</v>
          </cell>
          <cell r="AL496">
            <v>0</v>
          </cell>
          <cell r="AM496">
            <v>0</v>
          </cell>
          <cell r="AN496" t="str">
            <v>-</v>
          </cell>
          <cell r="AO496">
            <v>17.286999999999999</v>
          </cell>
          <cell r="AP496">
            <v>44.121000000000002</v>
          </cell>
          <cell r="AQ496">
            <v>12</v>
          </cell>
          <cell r="AR496">
            <v>1</v>
          </cell>
          <cell r="AS496" t="str">
            <v xml:space="preserve">5619087    </v>
          </cell>
          <cell r="AT496">
            <v>167</v>
          </cell>
          <cell r="AU496">
            <v>36</v>
          </cell>
          <cell r="AV496">
            <v>3</v>
          </cell>
          <cell r="AW496">
            <v>29</v>
          </cell>
          <cell r="AX496">
            <v>37</v>
          </cell>
          <cell r="AY496">
            <v>272</v>
          </cell>
          <cell r="AZ496" t="str">
            <v xml:space="preserve">5619087    </v>
          </cell>
          <cell r="BA496">
            <v>1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1</v>
          </cell>
          <cell r="BG496" t="str">
            <v xml:space="preserve">5619087    </v>
          </cell>
          <cell r="BH496">
            <v>9</v>
          </cell>
          <cell r="BI496">
            <v>2</v>
          </cell>
          <cell r="BJ496">
            <v>0</v>
          </cell>
          <cell r="BK496">
            <v>0</v>
          </cell>
          <cell r="BL496">
            <v>1</v>
          </cell>
          <cell r="BM496">
            <v>12</v>
          </cell>
          <cell r="BN496" t="str">
            <v xml:space="preserve">5619087    </v>
          </cell>
          <cell r="BP496">
            <v>33</v>
          </cell>
          <cell r="BR496">
            <v>86</v>
          </cell>
          <cell r="BS496">
            <v>0</v>
          </cell>
          <cell r="CH496">
            <v>30</v>
          </cell>
          <cell r="CN496">
            <v>0</v>
          </cell>
          <cell r="DD496">
            <v>-44</v>
          </cell>
          <cell r="DG496">
            <v>2</v>
          </cell>
          <cell r="DH496">
            <v>26</v>
          </cell>
          <cell r="DO496">
            <v>10</v>
          </cell>
          <cell r="ET496">
            <v>3</v>
          </cell>
          <cell r="FZ496">
            <v>6</v>
          </cell>
          <cell r="GI496">
            <v>23</v>
          </cell>
          <cell r="GR496">
            <v>1</v>
          </cell>
          <cell r="GS496">
            <v>34</v>
          </cell>
          <cell r="HK496">
            <v>36</v>
          </cell>
          <cell r="HM496">
            <v>28</v>
          </cell>
        </row>
        <row r="497">
          <cell r="A497" t="str">
            <v>5616589</v>
          </cell>
          <cell r="B497">
            <v>14</v>
          </cell>
          <cell r="C497">
            <v>3</v>
          </cell>
          <cell r="D497" t="str">
            <v>89</v>
          </cell>
          <cell r="E497" t="str">
            <v>*</v>
          </cell>
          <cell r="F497" t="str">
            <v>X299</v>
          </cell>
          <cell r="G497" t="str">
            <v>5616589</v>
          </cell>
          <cell r="H497" t="str">
            <v>TASHIA</v>
          </cell>
          <cell r="I497" t="str">
            <v>00/0</v>
          </cell>
          <cell r="J497"/>
          <cell r="K497" t="str">
            <v>B</v>
          </cell>
          <cell r="L497" t="str">
            <v>D</v>
          </cell>
          <cell r="M497">
            <v>899</v>
          </cell>
          <cell r="N497">
            <v>384</v>
          </cell>
          <cell r="O497">
            <v>450.61</v>
          </cell>
          <cell r="P497">
            <v>2</v>
          </cell>
          <cell r="Q497">
            <v>9</v>
          </cell>
          <cell r="R497">
            <v>4</v>
          </cell>
          <cell r="S497">
            <v>2</v>
          </cell>
          <cell r="T497">
            <v>1176.48</v>
          </cell>
          <cell r="U497">
            <v>28</v>
          </cell>
          <cell r="V497">
            <v>16510.14</v>
          </cell>
          <cell r="W497">
            <v>70075</v>
          </cell>
          <cell r="X497" t="str">
            <v xml:space="preserve">NEW TEAM       </v>
          </cell>
          <cell r="Y497">
            <v>136</v>
          </cell>
          <cell r="Z497">
            <v>111018.73</v>
          </cell>
          <cell r="AA497">
            <v>28276.34</v>
          </cell>
          <cell r="AB497">
            <v>39</v>
          </cell>
          <cell r="AC497" t="str">
            <v>201615</v>
          </cell>
          <cell r="AD497" t="str">
            <v>201731</v>
          </cell>
          <cell r="AE497">
            <v>907</v>
          </cell>
          <cell r="AF497">
            <v>0</v>
          </cell>
          <cell r="AG497">
            <v>907</v>
          </cell>
          <cell r="AH497" t="str">
            <v>201615</v>
          </cell>
          <cell r="AI497" t="str">
            <v>201733</v>
          </cell>
          <cell r="AJ497">
            <v>890</v>
          </cell>
          <cell r="AK497">
            <v>120</v>
          </cell>
          <cell r="AL497">
            <v>0</v>
          </cell>
          <cell r="AM497">
            <v>120</v>
          </cell>
          <cell r="AN497" t="str">
            <v>201732</v>
          </cell>
          <cell r="AO497">
            <v>34.875999999999998</v>
          </cell>
          <cell r="AP497">
            <v>49.875999999999998</v>
          </cell>
          <cell r="AQ497">
            <v>64</v>
          </cell>
          <cell r="AR497">
            <v>2</v>
          </cell>
          <cell r="AS497" t="str">
            <v xml:space="preserve">5616589    </v>
          </cell>
          <cell r="AT497">
            <v>192</v>
          </cell>
          <cell r="AU497">
            <v>224</v>
          </cell>
          <cell r="AV497">
            <v>186</v>
          </cell>
          <cell r="AW497">
            <v>208</v>
          </cell>
          <cell r="AX497">
            <v>97</v>
          </cell>
          <cell r="AY497">
            <v>907</v>
          </cell>
          <cell r="AZ497" t="str">
            <v xml:space="preserve">5616589    </v>
          </cell>
          <cell r="BA497">
            <v>0</v>
          </cell>
          <cell r="BB497">
            <v>0</v>
          </cell>
          <cell r="BC497">
            <v>1</v>
          </cell>
          <cell r="BD497">
            <v>1</v>
          </cell>
          <cell r="BE497">
            <v>0</v>
          </cell>
          <cell r="BF497">
            <v>2</v>
          </cell>
          <cell r="BG497" t="str">
            <v xml:space="preserve">5616589    </v>
          </cell>
          <cell r="BH497">
            <v>7</v>
          </cell>
          <cell r="BI497">
            <v>2</v>
          </cell>
          <cell r="BJ497">
            <v>5</v>
          </cell>
          <cell r="BK497">
            <v>8</v>
          </cell>
          <cell r="BL497">
            <v>6</v>
          </cell>
          <cell r="BM497">
            <v>28</v>
          </cell>
          <cell r="BN497" t="str">
            <v xml:space="preserve">5616589    </v>
          </cell>
          <cell r="BO497">
            <v>0</v>
          </cell>
          <cell r="BP497">
            <v>17</v>
          </cell>
          <cell r="BQ497">
            <v>21</v>
          </cell>
          <cell r="BU497">
            <v>16</v>
          </cell>
          <cell r="BX497">
            <v>17</v>
          </cell>
          <cell r="BY497">
            <v>13</v>
          </cell>
          <cell r="BZ497">
            <v>12</v>
          </cell>
          <cell r="CH497">
            <v>24</v>
          </cell>
          <cell r="DG497">
            <v>26</v>
          </cell>
          <cell r="DH497">
            <v>24</v>
          </cell>
          <cell r="DI497">
            <v>11</v>
          </cell>
          <cell r="DJ497">
            <v>0</v>
          </cell>
          <cell r="DK497">
            <v>0</v>
          </cell>
          <cell r="DL497">
            <v>12</v>
          </cell>
          <cell r="DM497">
            <v>25</v>
          </cell>
          <cell r="DN497">
            <v>19</v>
          </cell>
          <cell r="DO497">
            <v>1</v>
          </cell>
          <cell r="DP497">
            <v>4</v>
          </cell>
          <cell r="DQ497">
            <v>23</v>
          </cell>
          <cell r="DR497">
            <v>12</v>
          </cell>
          <cell r="DU497">
            <v>11</v>
          </cell>
          <cell r="DV497">
            <v>0</v>
          </cell>
          <cell r="DX497">
            <v>10</v>
          </cell>
          <cell r="DY497">
            <v>15</v>
          </cell>
          <cell r="DZ497">
            <v>31</v>
          </cell>
          <cell r="EE497">
            <v>0</v>
          </cell>
          <cell r="EF497">
            <v>3</v>
          </cell>
          <cell r="EH497">
            <v>10</v>
          </cell>
          <cell r="EK497">
            <v>17</v>
          </cell>
          <cell r="EM497">
            <v>0</v>
          </cell>
          <cell r="EQ497">
            <v>8</v>
          </cell>
          <cell r="ER497">
            <v>11</v>
          </cell>
          <cell r="ES497">
            <v>9</v>
          </cell>
          <cell r="ET497">
            <v>9</v>
          </cell>
          <cell r="EU497">
            <v>8</v>
          </cell>
          <cell r="EV497">
            <v>10</v>
          </cell>
          <cell r="EW497">
            <v>9</v>
          </cell>
          <cell r="EX497">
            <v>23</v>
          </cell>
          <cell r="EY497">
            <v>9</v>
          </cell>
          <cell r="FB497">
            <v>0</v>
          </cell>
          <cell r="FC497">
            <v>6</v>
          </cell>
          <cell r="FE497">
            <v>24</v>
          </cell>
          <cell r="FF497">
            <v>17</v>
          </cell>
          <cell r="FH497">
            <v>15</v>
          </cell>
          <cell r="FQ497">
            <v>16</v>
          </cell>
          <cell r="FR497">
            <v>17</v>
          </cell>
          <cell r="FS497">
            <v>23</v>
          </cell>
          <cell r="FT497">
            <v>14</v>
          </cell>
          <cell r="FU497">
            <v>6</v>
          </cell>
          <cell r="FV497">
            <v>18</v>
          </cell>
          <cell r="FY497">
            <v>11</v>
          </cell>
          <cell r="FZ497">
            <v>17</v>
          </cell>
          <cell r="GB497">
            <v>6</v>
          </cell>
          <cell r="GC497">
            <v>9</v>
          </cell>
          <cell r="GD497">
            <v>10</v>
          </cell>
          <cell r="GE497">
            <v>24</v>
          </cell>
          <cell r="GH497">
            <v>-7</v>
          </cell>
          <cell r="GI497">
            <v>31</v>
          </cell>
          <cell r="GK497">
            <v>0</v>
          </cell>
          <cell r="GL497">
            <v>9</v>
          </cell>
          <cell r="GR497">
            <v>0</v>
          </cell>
          <cell r="GS497">
            <v>22</v>
          </cell>
          <cell r="GU497">
            <v>0</v>
          </cell>
          <cell r="GW497">
            <v>9</v>
          </cell>
          <cell r="GY497">
            <v>0</v>
          </cell>
          <cell r="GZ497">
            <v>0</v>
          </cell>
          <cell r="HA497">
            <v>10</v>
          </cell>
          <cell r="HB497">
            <v>11</v>
          </cell>
          <cell r="HE497">
            <v>3</v>
          </cell>
          <cell r="HH497">
            <v>0</v>
          </cell>
          <cell r="HK497">
            <v>34</v>
          </cell>
          <cell r="HM497">
            <v>22</v>
          </cell>
          <cell r="HN497">
            <v>8</v>
          </cell>
          <cell r="HO497">
            <v>15</v>
          </cell>
          <cell r="HP497">
            <v>11</v>
          </cell>
          <cell r="HQ497">
            <v>14</v>
          </cell>
          <cell r="HR497">
            <v>16</v>
          </cell>
          <cell r="HS497">
            <v>11</v>
          </cell>
        </row>
        <row r="498">
          <cell r="A498" t="str">
            <v>5618589</v>
          </cell>
          <cell r="B498">
            <v>14</v>
          </cell>
          <cell r="C498">
            <v>3</v>
          </cell>
          <cell r="D498" t="str">
            <v>89</v>
          </cell>
          <cell r="E498" t="str">
            <v>*</v>
          </cell>
          <cell r="F498" t="str">
            <v>X299</v>
          </cell>
          <cell r="G498" t="str">
            <v>5618589</v>
          </cell>
          <cell r="H498" t="str">
            <v>TASHIA</v>
          </cell>
          <cell r="I498" t="str">
            <v>00/0</v>
          </cell>
          <cell r="J498"/>
          <cell r="K498" t="str">
            <v>B</v>
          </cell>
          <cell r="L498" t="str">
            <v>D</v>
          </cell>
          <cell r="M498">
            <v>899</v>
          </cell>
          <cell r="N498">
            <v>384</v>
          </cell>
          <cell r="O498">
            <v>450.61</v>
          </cell>
          <cell r="P498">
            <v>1</v>
          </cell>
          <cell r="Q498">
            <v>5</v>
          </cell>
          <cell r="R498">
            <v>2</v>
          </cell>
          <cell r="S498">
            <v>1</v>
          </cell>
          <cell r="T498">
            <v>512.82000000000005</v>
          </cell>
          <cell r="U498">
            <v>9</v>
          </cell>
          <cell r="V498">
            <v>5518.36</v>
          </cell>
          <cell r="W498">
            <v>70075</v>
          </cell>
          <cell r="X498" t="str">
            <v xml:space="preserve">NEW TEAM       </v>
          </cell>
          <cell r="Y498">
            <v>132</v>
          </cell>
          <cell r="Z498">
            <v>108728.03</v>
          </cell>
          <cell r="AA498">
            <v>21821.98</v>
          </cell>
          <cell r="AB498">
            <v>33</v>
          </cell>
          <cell r="AC498" t="str">
            <v>201619</v>
          </cell>
          <cell r="AD498" t="str">
            <v>201731</v>
          </cell>
          <cell r="AE498">
            <v>852</v>
          </cell>
          <cell r="AF498">
            <v>81</v>
          </cell>
          <cell r="AG498">
            <v>933</v>
          </cell>
          <cell r="AH498" t="str">
            <v>201621</v>
          </cell>
          <cell r="AI498" t="str">
            <v>201733</v>
          </cell>
          <cell r="AJ498">
            <v>501</v>
          </cell>
          <cell r="AK498">
            <v>55</v>
          </cell>
          <cell r="AL498">
            <v>0</v>
          </cell>
          <cell r="AM498">
            <v>55</v>
          </cell>
          <cell r="AN498" t="str">
            <v>201732</v>
          </cell>
          <cell r="AO498">
            <v>37.372999999999998</v>
          </cell>
          <cell r="AP498">
            <v>49.875999999999998</v>
          </cell>
          <cell r="AQ498">
            <v>68</v>
          </cell>
          <cell r="AR498">
            <v>1</v>
          </cell>
          <cell r="AS498" t="str">
            <v xml:space="preserve">5618589    </v>
          </cell>
          <cell r="AT498">
            <v>173</v>
          </cell>
          <cell r="AU498">
            <v>200</v>
          </cell>
          <cell r="AV498">
            <v>176</v>
          </cell>
          <cell r="AW498">
            <v>179</v>
          </cell>
          <cell r="AX498">
            <v>124</v>
          </cell>
          <cell r="AY498">
            <v>852</v>
          </cell>
          <cell r="AZ498" t="str">
            <v xml:space="preserve">5618589    </v>
          </cell>
          <cell r="BA498">
            <v>0</v>
          </cell>
          <cell r="BB498">
            <v>1</v>
          </cell>
          <cell r="BC498">
            <v>0</v>
          </cell>
          <cell r="BD498">
            <v>0</v>
          </cell>
          <cell r="BE498">
            <v>0</v>
          </cell>
          <cell r="BF498">
            <v>1</v>
          </cell>
          <cell r="BG498" t="str">
            <v xml:space="preserve">5618589    </v>
          </cell>
          <cell r="BH498">
            <v>1</v>
          </cell>
          <cell r="BI498">
            <v>1</v>
          </cell>
          <cell r="BJ498">
            <v>4</v>
          </cell>
          <cell r="BK498">
            <v>0</v>
          </cell>
          <cell r="BL498">
            <v>3</v>
          </cell>
          <cell r="BM498">
            <v>9</v>
          </cell>
          <cell r="BN498" t="str">
            <v xml:space="preserve">5618589    </v>
          </cell>
          <cell r="BO498">
            <v>11</v>
          </cell>
          <cell r="BP498">
            <v>11</v>
          </cell>
          <cell r="BQ498">
            <v>16</v>
          </cell>
          <cell r="BU498">
            <v>13</v>
          </cell>
          <cell r="BX498">
            <v>14</v>
          </cell>
          <cell r="BY498">
            <v>17</v>
          </cell>
          <cell r="BZ498">
            <v>13</v>
          </cell>
          <cell r="CH498">
            <v>11</v>
          </cell>
          <cell r="CN498">
            <v>0</v>
          </cell>
          <cell r="DG498">
            <v>24</v>
          </cell>
          <cell r="DH498">
            <v>19</v>
          </cell>
          <cell r="DI498">
            <v>9</v>
          </cell>
          <cell r="DJ498">
            <v>0</v>
          </cell>
          <cell r="DK498">
            <v>0</v>
          </cell>
          <cell r="DL498">
            <v>10</v>
          </cell>
          <cell r="DM498">
            <v>14</v>
          </cell>
          <cell r="DN498">
            <v>18</v>
          </cell>
          <cell r="DO498">
            <v>2</v>
          </cell>
          <cell r="DP498">
            <v>13</v>
          </cell>
          <cell r="DQ498">
            <v>16</v>
          </cell>
          <cell r="DR498">
            <v>13</v>
          </cell>
          <cell r="DS498">
            <v>0</v>
          </cell>
          <cell r="DU498">
            <v>12</v>
          </cell>
          <cell r="DX498">
            <v>8</v>
          </cell>
          <cell r="DY498">
            <v>18</v>
          </cell>
          <cell r="DZ498">
            <v>22</v>
          </cell>
          <cell r="EE498">
            <v>10</v>
          </cell>
          <cell r="EF498">
            <v>2</v>
          </cell>
          <cell r="EH498">
            <v>13</v>
          </cell>
          <cell r="EK498">
            <v>14</v>
          </cell>
          <cell r="EM498">
            <v>0</v>
          </cell>
          <cell r="EQ498">
            <v>10</v>
          </cell>
          <cell r="ER498">
            <v>9</v>
          </cell>
          <cell r="ES498">
            <v>9</v>
          </cell>
          <cell r="ET498">
            <v>11</v>
          </cell>
          <cell r="EU498">
            <v>12</v>
          </cell>
          <cell r="EV498">
            <v>10</v>
          </cell>
          <cell r="EW498">
            <v>11</v>
          </cell>
          <cell r="EX498">
            <v>11</v>
          </cell>
          <cell r="EY498">
            <v>9</v>
          </cell>
          <cell r="FC498">
            <v>8</v>
          </cell>
          <cell r="FE498">
            <v>15</v>
          </cell>
          <cell r="FF498">
            <v>16</v>
          </cell>
          <cell r="FH498">
            <v>16</v>
          </cell>
          <cell r="FQ498">
            <v>12</v>
          </cell>
          <cell r="FR498">
            <v>11</v>
          </cell>
          <cell r="FS498">
            <v>19</v>
          </cell>
          <cell r="FT498">
            <v>12</v>
          </cell>
          <cell r="FU498">
            <v>10</v>
          </cell>
          <cell r="FV498">
            <v>12</v>
          </cell>
          <cell r="FY498">
            <v>10</v>
          </cell>
          <cell r="FZ498">
            <v>9</v>
          </cell>
          <cell r="GB498">
            <v>13</v>
          </cell>
          <cell r="GC498">
            <v>16</v>
          </cell>
          <cell r="GD498">
            <v>16</v>
          </cell>
          <cell r="GE498">
            <v>24</v>
          </cell>
          <cell r="GH498">
            <v>0</v>
          </cell>
          <cell r="GK498">
            <v>0</v>
          </cell>
          <cell r="GL498">
            <v>15</v>
          </cell>
          <cell r="GR498">
            <v>10</v>
          </cell>
          <cell r="GS498">
            <v>9</v>
          </cell>
          <cell r="GU498">
            <v>9</v>
          </cell>
          <cell r="GV498">
            <v>0</v>
          </cell>
          <cell r="GW498">
            <v>13</v>
          </cell>
          <cell r="GY498">
            <v>0</v>
          </cell>
          <cell r="GZ498">
            <v>3</v>
          </cell>
          <cell r="HA498">
            <v>11</v>
          </cell>
          <cell r="HB498">
            <v>9</v>
          </cell>
          <cell r="HE498">
            <v>3</v>
          </cell>
          <cell r="HH498">
            <v>0</v>
          </cell>
          <cell r="HK498">
            <v>30</v>
          </cell>
          <cell r="HM498">
            <v>20</v>
          </cell>
          <cell r="HN498">
            <v>13</v>
          </cell>
          <cell r="HO498">
            <v>21</v>
          </cell>
          <cell r="HP498">
            <v>7</v>
          </cell>
          <cell r="HQ498">
            <v>14</v>
          </cell>
          <cell r="HR498">
            <v>12</v>
          </cell>
          <cell r="HS498">
            <v>12</v>
          </cell>
        </row>
        <row r="499">
          <cell r="A499" t="str">
            <v>5611590</v>
          </cell>
          <cell r="B499">
            <v>14</v>
          </cell>
          <cell r="C499">
            <v>3</v>
          </cell>
          <cell r="D499" t="str">
            <v>90</v>
          </cell>
          <cell r="E499" t="str">
            <v>*</v>
          </cell>
          <cell r="F499" t="str">
            <v>X299</v>
          </cell>
          <cell r="G499" t="str">
            <v>5611590</v>
          </cell>
          <cell r="H499" t="str">
            <v>SHAMINDRI</v>
          </cell>
          <cell r="I499" t="str">
            <v>00/0</v>
          </cell>
          <cell r="J499"/>
          <cell r="K499" t="str">
            <v>B</v>
          </cell>
          <cell r="L499" t="str">
            <v>D</v>
          </cell>
          <cell r="M499">
            <v>999</v>
          </cell>
          <cell r="N499">
            <v>421</v>
          </cell>
          <cell r="O499">
            <v>494.03</v>
          </cell>
          <cell r="P499">
            <v>4</v>
          </cell>
          <cell r="Q499">
            <v>7</v>
          </cell>
          <cell r="R499">
            <v>3</v>
          </cell>
          <cell r="S499">
            <v>5</v>
          </cell>
          <cell r="T499">
            <v>2665.71</v>
          </cell>
          <cell r="U499">
            <v>38</v>
          </cell>
          <cell r="V499">
            <v>22670.03</v>
          </cell>
          <cell r="W499">
            <v>70078</v>
          </cell>
          <cell r="X499" t="str">
            <v>SIRIMAL FOOT WE</v>
          </cell>
          <cell r="Y499">
            <v>129</v>
          </cell>
          <cell r="Z499">
            <v>110943.33</v>
          </cell>
          <cell r="AA499">
            <v>64892.6</v>
          </cell>
          <cell r="AB499">
            <v>84</v>
          </cell>
          <cell r="AC499" t="str">
            <v>201607</v>
          </cell>
          <cell r="AD499" t="str">
            <v>201726</v>
          </cell>
          <cell r="AE499">
            <v>887</v>
          </cell>
          <cell r="AF499">
            <v>0</v>
          </cell>
          <cell r="AG499">
            <v>887</v>
          </cell>
          <cell r="AH499" t="str">
            <v>201609</v>
          </cell>
          <cell r="AI499" t="str">
            <v>201733</v>
          </cell>
          <cell r="AJ499">
            <v>798</v>
          </cell>
          <cell r="AK499">
            <v>0</v>
          </cell>
          <cell r="AL499">
            <v>0</v>
          </cell>
          <cell r="AM499">
            <v>0</v>
          </cell>
          <cell r="AN499" t="str">
            <v>-</v>
          </cell>
          <cell r="AO499">
            <v>29.431000000000001</v>
          </cell>
          <cell r="AP499">
            <v>50.546999999999997</v>
          </cell>
          <cell r="AQ499">
            <v>55</v>
          </cell>
          <cell r="AR499">
            <v>3</v>
          </cell>
          <cell r="AS499" t="str">
            <v xml:space="preserve">5611590    </v>
          </cell>
          <cell r="AT499">
            <v>155</v>
          </cell>
          <cell r="AU499">
            <v>207</v>
          </cell>
          <cell r="AV499">
            <v>201</v>
          </cell>
          <cell r="AW499">
            <v>187</v>
          </cell>
          <cell r="AX499">
            <v>137</v>
          </cell>
          <cell r="AY499">
            <v>887</v>
          </cell>
          <cell r="AZ499" t="str">
            <v xml:space="preserve">5611590    </v>
          </cell>
          <cell r="BA499">
            <v>1</v>
          </cell>
          <cell r="BB499">
            <v>0</v>
          </cell>
          <cell r="BC499">
            <v>0</v>
          </cell>
          <cell r="BD499">
            <v>4</v>
          </cell>
          <cell r="BE499">
            <v>0</v>
          </cell>
          <cell r="BF499">
            <v>5</v>
          </cell>
          <cell r="BG499" t="str">
            <v xml:space="preserve">5611590    </v>
          </cell>
          <cell r="BH499">
            <v>5</v>
          </cell>
          <cell r="BI499">
            <v>23</v>
          </cell>
          <cell r="BJ499">
            <v>1</v>
          </cell>
          <cell r="BK499">
            <v>6</v>
          </cell>
          <cell r="BL499">
            <v>3</v>
          </cell>
          <cell r="BM499">
            <v>38</v>
          </cell>
          <cell r="BN499" t="str">
            <v xml:space="preserve">5611590    </v>
          </cell>
          <cell r="BO499">
            <v>24</v>
          </cell>
          <cell r="BP499">
            <v>27</v>
          </cell>
          <cell r="BQ499">
            <v>13</v>
          </cell>
          <cell r="BU499">
            <v>9</v>
          </cell>
          <cell r="BX499">
            <v>16</v>
          </cell>
          <cell r="BY499">
            <v>10</v>
          </cell>
          <cell r="BZ499">
            <v>7</v>
          </cell>
          <cell r="CH499">
            <v>0</v>
          </cell>
          <cell r="CU499">
            <v>0</v>
          </cell>
          <cell r="DH499">
            <v>19</v>
          </cell>
          <cell r="DI499">
            <v>14</v>
          </cell>
          <cell r="DJ499">
            <v>0</v>
          </cell>
          <cell r="DK499">
            <v>0</v>
          </cell>
          <cell r="DL499">
            <v>25</v>
          </cell>
          <cell r="DM499">
            <v>13</v>
          </cell>
          <cell r="DN499">
            <v>8</v>
          </cell>
          <cell r="DP499">
            <v>13</v>
          </cell>
          <cell r="DQ499">
            <v>27</v>
          </cell>
          <cell r="DR499">
            <v>17</v>
          </cell>
          <cell r="DU499">
            <v>15</v>
          </cell>
          <cell r="DX499">
            <v>5</v>
          </cell>
          <cell r="DY499">
            <v>11</v>
          </cell>
          <cell r="DZ499">
            <v>27</v>
          </cell>
          <cell r="EH499">
            <v>12</v>
          </cell>
          <cell r="EK499">
            <v>14</v>
          </cell>
          <cell r="EM499">
            <v>0</v>
          </cell>
          <cell r="EQ499">
            <v>13</v>
          </cell>
          <cell r="ER499">
            <v>11</v>
          </cell>
          <cell r="ES499">
            <v>16</v>
          </cell>
          <cell r="ET499">
            <v>11</v>
          </cell>
          <cell r="EU499">
            <v>11</v>
          </cell>
          <cell r="EV499">
            <v>15</v>
          </cell>
          <cell r="EW499">
            <v>12</v>
          </cell>
          <cell r="EX499">
            <v>0</v>
          </cell>
          <cell r="EY499">
            <v>14</v>
          </cell>
          <cell r="FC499">
            <v>16</v>
          </cell>
          <cell r="FE499">
            <v>19</v>
          </cell>
          <cell r="FF499">
            <v>16</v>
          </cell>
          <cell r="FQ499">
            <v>34</v>
          </cell>
          <cell r="FR499">
            <v>14</v>
          </cell>
          <cell r="FS499">
            <v>15</v>
          </cell>
          <cell r="FT499">
            <v>20</v>
          </cell>
          <cell r="FU499">
            <v>20</v>
          </cell>
          <cell r="FV499">
            <v>17</v>
          </cell>
          <cell r="FY499">
            <v>14</v>
          </cell>
          <cell r="FZ499">
            <v>12</v>
          </cell>
          <cell r="GB499">
            <v>11</v>
          </cell>
          <cell r="GC499">
            <v>11</v>
          </cell>
          <cell r="GD499">
            <v>13</v>
          </cell>
          <cell r="GE499">
            <v>0</v>
          </cell>
          <cell r="GL499">
            <v>51</v>
          </cell>
          <cell r="GR499">
            <v>0</v>
          </cell>
          <cell r="GS499">
            <v>18</v>
          </cell>
          <cell r="GT499">
            <v>0</v>
          </cell>
          <cell r="GU499">
            <v>-1</v>
          </cell>
          <cell r="GV499">
            <v>0</v>
          </cell>
          <cell r="GW499">
            <v>9</v>
          </cell>
          <cell r="GY499">
            <v>0</v>
          </cell>
          <cell r="GZ499">
            <v>0</v>
          </cell>
          <cell r="HA499">
            <v>24</v>
          </cell>
          <cell r="HB499">
            <v>19</v>
          </cell>
          <cell r="HK499">
            <v>43</v>
          </cell>
          <cell r="HM499">
            <v>19</v>
          </cell>
          <cell r="HN499">
            <v>7</v>
          </cell>
          <cell r="HO499">
            <v>11</v>
          </cell>
          <cell r="HP499">
            <v>7</v>
          </cell>
          <cell r="HQ499">
            <v>0</v>
          </cell>
          <cell r="HR499">
            <v>0</v>
          </cell>
          <cell r="HS499">
            <v>16</v>
          </cell>
        </row>
        <row r="500">
          <cell r="A500" t="str">
            <v>5618590</v>
          </cell>
          <cell r="B500">
            <v>14</v>
          </cell>
          <cell r="C500">
            <v>3</v>
          </cell>
          <cell r="D500" t="str">
            <v>90</v>
          </cell>
          <cell r="E500" t="str">
            <v>*</v>
          </cell>
          <cell r="F500" t="str">
            <v>X299</v>
          </cell>
          <cell r="G500" t="str">
            <v>5618590</v>
          </cell>
          <cell r="H500" t="str">
            <v>SHAMINDRI</v>
          </cell>
          <cell r="I500" t="str">
            <v>00/0</v>
          </cell>
          <cell r="J500"/>
          <cell r="K500" t="str">
            <v>B</v>
          </cell>
          <cell r="L500" t="str">
            <v>D</v>
          </cell>
          <cell r="M500">
            <v>999</v>
          </cell>
          <cell r="N500">
            <v>421</v>
          </cell>
          <cell r="O500">
            <v>494.03</v>
          </cell>
          <cell r="P500">
            <v>2</v>
          </cell>
          <cell r="Q500">
            <v>6</v>
          </cell>
          <cell r="R500">
            <v>8</v>
          </cell>
          <cell r="S500">
            <v>4</v>
          </cell>
          <cell r="T500">
            <v>2657.1</v>
          </cell>
          <cell r="U500">
            <v>31</v>
          </cell>
          <cell r="V500">
            <v>18985.7</v>
          </cell>
          <cell r="W500">
            <v>70078</v>
          </cell>
          <cell r="X500" t="str">
            <v>SIRIMAL FOOT WE</v>
          </cell>
          <cell r="Y500">
            <v>188</v>
          </cell>
          <cell r="Z500">
            <v>163524.39000000001</v>
          </cell>
          <cell r="AA500">
            <v>55713.7</v>
          </cell>
          <cell r="AB500">
            <v>73</v>
          </cell>
          <cell r="AC500" t="str">
            <v>201609</v>
          </cell>
          <cell r="AD500" t="str">
            <v>201726</v>
          </cell>
          <cell r="AE500">
            <v>1178</v>
          </cell>
          <cell r="AF500">
            <v>0</v>
          </cell>
          <cell r="AG500">
            <v>1178</v>
          </cell>
          <cell r="AH500" t="str">
            <v>201610</v>
          </cell>
          <cell r="AI500" t="str">
            <v>201733</v>
          </cell>
          <cell r="AJ500">
            <v>18</v>
          </cell>
          <cell r="AK500">
            <v>0</v>
          </cell>
          <cell r="AL500">
            <v>0</v>
          </cell>
          <cell r="AM500">
            <v>0</v>
          </cell>
          <cell r="AN500" t="str">
            <v>-</v>
          </cell>
          <cell r="AO500">
            <v>31.259</v>
          </cell>
          <cell r="AP500">
            <v>50.546999999999997</v>
          </cell>
          <cell r="AQ500">
            <v>56</v>
          </cell>
          <cell r="AR500">
            <v>4</v>
          </cell>
          <cell r="AS500" t="str">
            <v xml:space="preserve">5618590    </v>
          </cell>
          <cell r="AT500">
            <v>270</v>
          </cell>
          <cell r="AU500">
            <v>257</v>
          </cell>
          <cell r="AV500">
            <v>240</v>
          </cell>
          <cell r="AW500">
            <v>248</v>
          </cell>
          <cell r="AX500">
            <v>163</v>
          </cell>
          <cell r="AY500">
            <v>1178</v>
          </cell>
          <cell r="AZ500" t="str">
            <v xml:space="preserve">5618590    </v>
          </cell>
          <cell r="BA500">
            <v>2</v>
          </cell>
          <cell r="BB500">
            <v>1</v>
          </cell>
          <cell r="BC500">
            <v>0</v>
          </cell>
          <cell r="BD500">
            <v>1</v>
          </cell>
          <cell r="BE500">
            <v>0</v>
          </cell>
          <cell r="BF500">
            <v>4</v>
          </cell>
          <cell r="BG500" t="str">
            <v xml:space="preserve">5618590    </v>
          </cell>
          <cell r="BH500">
            <v>9</v>
          </cell>
          <cell r="BI500">
            <v>5</v>
          </cell>
          <cell r="BJ500">
            <v>2</v>
          </cell>
          <cell r="BK500">
            <v>10</v>
          </cell>
          <cell r="BL500">
            <v>5</v>
          </cell>
          <cell r="BM500">
            <v>31</v>
          </cell>
          <cell r="BN500" t="str">
            <v xml:space="preserve">5618590    </v>
          </cell>
          <cell r="BO500">
            <v>39</v>
          </cell>
          <cell r="BP500">
            <v>28</v>
          </cell>
          <cell r="BQ500">
            <v>18</v>
          </cell>
          <cell r="BU500">
            <v>25</v>
          </cell>
          <cell r="BX500">
            <v>10</v>
          </cell>
          <cell r="BY500">
            <v>27</v>
          </cell>
          <cell r="BZ500">
            <v>19</v>
          </cell>
          <cell r="CH500">
            <v>12</v>
          </cell>
          <cell r="CU500">
            <v>0</v>
          </cell>
          <cell r="DH500">
            <v>22</v>
          </cell>
          <cell r="DI500">
            <v>18</v>
          </cell>
          <cell r="DL500">
            <v>41</v>
          </cell>
          <cell r="DM500">
            <v>16</v>
          </cell>
          <cell r="DN500">
            <v>3</v>
          </cell>
          <cell r="DO500">
            <v>0</v>
          </cell>
          <cell r="DP500">
            <v>13</v>
          </cell>
          <cell r="DQ500">
            <v>25</v>
          </cell>
          <cell r="DR500">
            <v>30</v>
          </cell>
          <cell r="DU500">
            <v>23</v>
          </cell>
          <cell r="DX500">
            <v>16</v>
          </cell>
          <cell r="DZ500">
            <v>39</v>
          </cell>
          <cell r="EH500">
            <v>6</v>
          </cell>
          <cell r="EK500">
            <v>18</v>
          </cell>
          <cell r="EQ500">
            <v>12</v>
          </cell>
          <cell r="ER500">
            <v>18</v>
          </cell>
          <cell r="ES500">
            <v>18</v>
          </cell>
          <cell r="ET500">
            <v>17</v>
          </cell>
          <cell r="EU500">
            <v>18</v>
          </cell>
          <cell r="EV500">
            <v>20</v>
          </cell>
          <cell r="EW500">
            <v>21</v>
          </cell>
          <cell r="EX500">
            <v>0</v>
          </cell>
          <cell r="EY500">
            <v>15</v>
          </cell>
          <cell r="FC500">
            <v>15</v>
          </cell>
          <cell r="FE500">
            <v>22</v>
          </cell>
          <cell r="FQ500">
            <v>32</v>
          </cell>
          <cell r="FR500">
            <v>33</v>
          </cell>
          <cell r="FS500">
            <v>21</v>
          </cell>
          <cell r="FT500">
            <v>21</v>
          </cell>
          <cell r="FU500">
            <v>11</v>
          </cell>
          <cell r="FV500">
            <v>13</v>
          </cell>
          <cell r="FY500">
            <v>18</v>
          </cell>
          <cell r="FZ500">
            <v>18</v>
          </cell>
          <cell r="GB500">
            <v>16</v>
          </cell>
          <cell r="GC500">
            <v>18</v>
          </cell>
          <cell r="GD500">
            <v>29</v>
          </cell>
          <cell r="GL500">
            <v>72</v>
          </cell>
          <cell r="GR500">
            <v>0</v>
          </cell>
          <cell r="GS500">
            <v>22</v>
          </cell>
          <cell r="GU500">
            <v>0</v>
          </cell>
          <cell r="GW500">
            <v>18</v>
          </cell>
          <cell r="GY500">
            <v>0</v>
          </cell>
          <cell r="GZ500">
            <v>0</v>
          </cell>
          <cell r="HA500">
            <v>24</v>
          </cell>
          <cell r="HB500">
            <v>17</v>
          </cell>
          <cell r="HK500">
            <v>66</v>
          </cell>
          <cell r="HM500">
            <v>23</v>
          </cell>
          <cell r="HN500">
            <v>15</v>
          </cell>
          <cell r="HO500">
            <v>17</v>
          </cell>
          <cell r="HP500">
            <v>17</v>
          </cell>
          <cell r="HQ500">
            <v>2</v>
          </cell>
          <cell r="HR500">
            <v>3</v>
          </cell>
          <cell r="HS500">
            <v>20</v>
          </cell>
        </row>
        <row r="501">
          <cell r="A501" t="str">
            <v>5610590</v>
          </cell>
          <cell r="B501">
            <v>14</v>
          </cell>
          <cell r="C501">
            <v>3</v>
          </cell>
          <cell r="D501" t="str">
            <v>90</v>
          </cell>
          <cell r="E501" t="str">
            <v>*</v>
          </cell>
          <cell r="F501" t="str">
            <v>X299</v>
          </cell>
          <cell r="G501" t="str">
            <v>5610590</v>
          </cell>
          <cell r="H501" t="str">
            <v>SHAMINDRI</v>
          </cell>
          <cell r="I501" t="str">
            <v>00/0</v>
          </cell>
          <cell r="J501"/>
          <cell r="K501" t="str">
            <v>B</v>
          </cell>
          <cell r="L501" t="str">
            <v>D</v>
          </cell>
          <cell r="M501">
            <v>999</v>
          </cell>
          <cell r="N501">
            <v>421</v>
          </cell>
          <cell r="O501">
            <v>494.03</v>
          </cell>
          <cell r="P501">
            <v>1</v>
          </cell>
          <cell r="Q501">
            <v>2</v>
          </cell>
          <cell r="R501">
            <v>3</v>
          </cell>
          <cell r="S501">
            <v>7</v>
          </cell>
          <cell r="T501">
            <v>3733.11</v>
          </cell>
          <cell r="U501">
            <v>20</v>
          </cell>
          <cell r="V501">
            <v>12105.6</v>
          </cell>
          <cell r="W501">
            <v>70078</v>
          </cell>
          <cell r="X501" t="str">
            <v>SIRIMAL FOOT WE</v>
          </cell>
          <cell r="Y501">
            <v>204</v>
          </cell>
          <cell r="Z501">
            <v>177492.68</v>
          </cell>
          <cell r="AA501">
            <v>65447.6</v>
          </cell>
          <cell r="AB501">
            <v>85</v>
          </cell>
          <cell r="AC501" t="str">
            <v>201608</v>
          </cell>
          <cell r="AD501" t="str">
            <v>201726</v>
          </cell>
          <cell r="AE501">
            <v>781</v>
          </cell>
          <cell r="AF501">
            <v>1</v>
          </cell>
          <cell r="AG501">
            <v>782</v>
          </cell>
          <cell r="AH501" t="str">
            <v>201609</v>
          </cell>
          <cell r="AI501" t="str">
            <v>201733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 t="str">
            <v>-</v>
          </cell>
          <cell r="AO501">
            <v>30.445</v>
          </cell>
          <cell r="AP501">
            <v>50.546999999999997</v>
          </cell>
          <cell r="AQ501">
            <v>57</v>
          </cell>
          <cell r="AR501">
            <v>2</v>
          </cell>
          <cell r="AS501" t="str">
            <v xml:space="preserve">5610590    </v>
          </cell>
          <cell r="AT501">
            <v>119</v>
          </cell>
          <cell r="AU501">
            <v>205</v>
          </cell>
          <cell r="AV501">
            <v>189</v>
          </cell>
          <cell r="AW501">
            <v>150</v>
          </cell>
          <cell r="AX501">
            <v>118</v>
          </cell>
          <cell r="AY501">
            <v>781</v>
          </cell>
          <cell r="AZ501" t="str">
            <v xml:space="preserve">5610590    </v>
          </cell>
          <cell r="BA501">
            <v>2</v>
          </cell>
          <cell r="BB501">
            <v>0</v>
          </cell>
          <cell r="BC501">
            <v>0</v>
          </cell>
          <cell r="BD501">
            <v>5</v>
          </cell>
          <cell r="BE501">
            <v>0</v>
          </cell>
          <cell r="BF501">
            <v>7</v>
          </cell>
          <cell r="BG501" t="str">
            <v xml:space="preserve">5610590    </v>
          </cell>
          <cell r="BH501">
            <v>4</v>
          </cell>
          <cell r="BI501">
            <v>2</v>
          </cell>
          <cell r="BJ501">
            <v>5</v>
          </cell>
          <cell r="BK501">
            <v>6</v>
          </cell>
          <cell r="BL501">
            <v>3</v>
          </cell>
          <cell r="BM501">
            <v>20</v>
          </cell>
          <cell r="BN501" t="str">
            <v xml:space="preserve">5610590    </v>
          </cell>
          <cell r="BO501">
            <v>26</v>
          </cell>
          <cell r="BP501">
            <v>0</v>
          </cell>
          <cell r="BQ501">
            <v>8</v>
          </cell>
          <cell r="BU501">
            <v>9</v>
          </cell>
          <cell r="BX501">
            <v>22</v>
          </cell>
          <cell r="BY501">
            <v>16</v>
          </cell>
          <cell r="BZ501">
            <v>8</v>
          </cell>
          <cell r="DH501">
            <v>15</v>
          </cell>
          <cell r="DI501">
            <v>11</v>
          </cell>
          <cell r="DL501">
            <v>13</v>
          </cell>
          <cell r="DM501">
            <v>10</v>
          </cell>
          <cell r="DN501">
            <v>1</v>
          </cell>
          <cell r="DP501">
            <v>13</v>
          </cell>
          <cell r="DQ501">
            <v>21</v>
          </cell>
          <cell r="DR501">
            <v>20</v>
          </cell>
          <cell r="DU501">
            <v>21</v>
          </cell>
          <cell r="DX501">
            <v>13</v>
          </cell>
          <cell r="DY501">
            <v>32</v>
          </cell>
          <cell r="DZ501">
            <v>16</v>
          </cell>
          <cell r="EH501">
            <v>13</v>
          </cell>
          <cell r="EK501">
            <v>19</v>
          </cell>
          <cell r="EQ501">
            <v>8</v>
          </cell>
          <cell r="ER501">
            <v>13</v>
          </cell>
          <cell r="ES501">
            <v>15</v>
          </cell>
          <cell r="ET501">
            <v>7</v>
          </cell>
          <cell r="EU501">
            <v>21</v>
          </cell>
          <cell r="EV501">
            <v>15</v>
          </cell>
          <cell r="EW501">
            <v>12</v>
          </cell>
          <cell r="EX501">
            <v>0</v>
          </cell>
          <cell r="EY501">
            <v>14</v>
          </cell>
          <cell r="FC501">
            <v>15</v>
          </cell>
          <cell r="FE501">
            <v>12</v>
          </cell>
          <cell r="FF501">
            <v>12</v>
          </cell>
          <cell r="FH501">
            <v>11</v>
          </cell>
          <cell r="FQ501">
            <v>22</v>
          </cell>
          <cell r="FR501">
            <v>14</v>
          </cell>
          <cell r="FS501">
            <v>11</v>
          </cell>
          <cell r="FT501">
            <v>19</v>
          </cell>
          <cell r="FU501">
            <v>24</v>
          </cell>
          <cell r="FV501">
            <v>12</v>
          </cell>
          <cell r="FY501">
            <v>14</v>
          </cell>
          <cell r="FZ501">
            <v>10</v>
          </cell>
          <cell r="GB501">
            <v>4</v>
          </cell>
          <cell r="GC501">
            <v>8</v>
          </cell>
          <cell r="GD501">
            <v>12</v>
          </cell>
          <cell r="GI501">
            <v>3</v>
          </cell>
          <cell r="GL501">
            <v>30</v>
          </cell>
          <cell r="GR501">
            <v>0</v>
          </cell>
          <cell r="GS501">
            <v>9</v>
          </cell>
          <cell r="GU501">
            <v>0</v>
          </cell>
          <cell r="GW501">
            <v>8</v>
          </cell>
          <cell r="GY501">
            <v>0</v>
          </cell>
          <cell r="GZ501">
            <v>0</v>
          </cell>
          <cell r="HA501">
            <v>4</v>
          </cell>
          <cell r="HB501">
            <v>12</v>
          </cell>
          <cell r="HK501">
            <v>45</v>
          </cell>
          <cell r="HM501">
            <v>4</v>
          </cell>
          <cell r="HN501">
            <v>12</v>
          </cell>
          <cell r="HO501">
            <v>13</v>
          </cell>
          <cell r="HP501">
            <v>8</v>
          </cell>
          <cell r="HQ501">
            <v>0</v>
          </cell>
          <cell r="HR501">
            <v>1</v>
          </cell>
          <cell r="HS501">
            <v>14</v>
          </cell>
        </row>
        <row r="502">
          <cell r="A502" t="str">
            <v>5616591</v>
          </cell>
          <cell r="B502">
            <v>14</v>
          </cell>
          <cell r="C502">
            <v>3</v>
          </cell>
          <cell r="D502" t="str">
            <v>91</v>
          </cell>
          <cell r="E502"/>
          <cell r="F502"/>
          <cell r="G502" t="str">
            <v>5616591</v>
          </cell>
          <cell r="H502" t="str">
            <v>NISHADI</v>
          </cell>
          <cell r="I502" t="str">
            <v>00/0</v>
          </cell>
          <cell r="J502"/>
          <cell r="K502" t="str">
            <v>B</v>
          </cell>
          <cell r="L502" t="str">
            <v>N</v>
          </cell>
          <cell r="M502">
            <v>1199</v>
          </cell>
          <cell r="N502">
            <v>510</v>
          </cell>
          <cell r="O502">
            <v>598.47</v>
          </cell>
          <cell r="P502">
            <v>12</v>
          </cell>
          <cell r="Q502">
            <v>34</v>
          </cell>
          <cell r="R502">
            <v>11</v>
          </cell>
          <cell r="S502">
            <v>10</v>
          </cell>
          <cell r="T502">
            <v>11778.41</v>
          </cell>
          <cell r="U502">
            <v>105</v>
          </cell>
          <cell r="V502">
            <v>113220.46</v>
          </cell>
          <cell r="W502">
            <v>70078</v>
          </cell>
          <cell r="X502" t="str">
            <v>SIRIMAL FOOT WE</v>
          </cell>
          <cell r="Y502">
            <v>1733</v>
          </cell>
          <cell r="Z502">
            <v>1800808.8</v>
          </cell>
          <cell r="AA502">
            <v>867307.13</v>
          </cell>
          <cell r="AB502">
            <v>839</v>
          </cell>
          <cell r="AC502" t="str">
            <v>201607</v>
          </cell>
          <cell r="AD502" t="str">
            <v>201733</v>
          </cell>
          <cell r="AE502">
            <v>415</v>
          </cell>
          <cell r="AF502">
            <v>253</v>
          </cell>
          <cell r="AG502">
            <v>668</v>
          </cell>
          <cell r="AH502" t="str">
            <v>201608</v>
          </cell>
          <cell r="AI502" t="str">
            <v>201733</v>
          </cell>
          <cell r="AJ502">
            <v>13</v>
          </cell>
          <cell r="AK502">
            <v>0</v>
          </cell>
          <cell r="AL502">
            <v>0</v>
          </cell>
          <cell r="AM502">
            <v>0</v>
          </cell>
          <cell r="AN502" t="str">
            <v>-</v>
          </cell>
          <cell r="AO502">
            <v>52.703000000000003</v>
          </cell>
          <cell r="AP502">
            <v>50.085999999999999</v>
          </cell>
          <cell r="AQ502">
            <v>49</v>
          </cell>
          <cell r="AR502">
            <v>8</v>
          </cell>
          <cell r="AS502" t="str">
            <v xml:space="preserve">5616591    </v>
          </cell>
          <cell r="AT502">
            <v>108</v>
          </cell>
          <cell r="AU502">
            <v>78</v>
          </cell>
          <cell r="AV502">
            <v>89</v>
          </cell>
          <cell r="AW502">
            <v>88</v>
          </cell>
          <cell r="AX502">
            <v>52</v>
          </cell>
          <cell r="AY502">
            <v>415</v>
          </cell>
          <cell r="AZ502" t="str">
            <v xml:space="preserve">5616591    </v>
          </cell>
          <cell r="BA502">
            <v>5</v>
          </cell>
          <cell r="BB502">
            <v>0</v>
          </cell>
          <cell r="BC502">
            <v>1</v>
          </cell>
          <cell r="BD502">
            <v>0</v>
          </cell>
          <cell r="BE502">
            <v>4</v>
          </cell>
          <cell r="BF502">
            <v>10</v>
          </cell>
          <cell r="BG502" t="str">
            <v xml:space="preserve">5616591    </v>
          </cell>
          <cell r="BH502">
            <v>27</v>
          </cell>
          <cell r="BI502">
            <v>16</v>
          </cell>
          <cell r="BJ502">
            <v>11</v>
          </cell>
          <cell r="BK502">
            <v>29</v>
          </cell>
          <cell r="BL502">
            <v>22</v>
          </cell>
          <cell r="BM502">
            <v>105</v>
          </cell>
          <cell r="BN502" t="str">
            <v xml:space="preserve">5616591    </v>
          </cell>
          <cell r="BO502">
            <v>8</v>
          </cell>
          <cell r="BP502">
            <v>6</v>
          </cell>
          <cell r="BQ502">
            <v>8</v>
          </cell>
          <cell r="BR502">
            <v>12</v>
          </cell>
          <cell r="BS502">
            <v>8</v>
          </cell>
          <cell r="BT502">
            <v>0</v>
          </cell>
          <cell r="BU502">
            <v>1</v>
          </cell>
          <cell r="BV502">
            <v>0</v>
          </cell>
          <cell r="BW502">
            <v>0</v>
          </cell>
          <cell r="BX502">
            <v>7</v>
          </cell>
          <cell r="BY502">
            <v>3</v>
          </cell>
          <cell r="BZ502">
            <v>4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13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  <cell r="CV502">
            <v>0</v>
          </cell>
          <cell r="CW502">
            <v>0</v>
          </cell>
          <cell r="CX502">
            <v>0</v>
          </cell>
          <cell r="CY502">
            <v>0</v>
          </cell>
          <cell r="CZ502">
            <v>0</v>
          </cell>
          <cell r="DA502">
            <v>0</v>
          </cell>
          <cell r="DB502">
            <v>0</v>
          </cell>
          <cell r="DC502">
            <v>0</v>
          </cell>
          <cell r="DD502">
            <v>0</v>
          </cell>
          <cell r="DE502">
            <v>0</v>
          </cell>
          <cell r="DG502">
            <v>15</v>
          </cell>
          <cell r="DH502">
            <v>3</v>
          </cell>
          <cell r="DI502">
            <v>7</v>
          </cell>
          <cell r="DJ502">
            <v>0</v>
          </cell>
          <cell r="DK502">
            <v>0</v>
          </cell>
          <cell r="DL502">
            <v>5</v>
          </cell>
          <cell r="DM502">
            <v>6</v>
          </cell>
          <cell r="DN502">
            <v>14</v>
          </cell>
          <cell r="DO502">
            <v>0</v>
          </cell>
          <cell r="DP502">
            <v>0</v>
          </cell>
          <cell r="DQ502">
            <v>7</v>
          </cell>
          <cell r="DR502">
            <v>9</v>
          </cell>
          <cell r="DS502">
            <v>0</v>
          </cell>
          <cell r="DT502">
            <v>0</v>
          </cell>
          <cell r="DU502">
            <v>24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1</v>
          </cell>
          <cell r="EA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2</v>
          </cell>
          <cell r="EG502">
            <v>0</v>
          </cell>
          <cell r="EH502">
            <v>0</v>
          </cell>
          <cell r="EI502">
            <v>0</v>
          </cell>
          <cell r="EJ502">
            <v>0</v>
          </cell>
          <cell r="EK502">
            <v>0</v>
          </cell>
          <cell r="EL502">
            <v>0</v>
          </cell>
          <cell r="EM502">
            <v>0</v>
          </cell>
          <cell r="EN502">
            <v>0</v>
          </cell>
          <cell r="EO502">
            <v>0</v>
          </cell>
          <cell r="EP502">
            <v>0</v>
          </cell>
          <cell r="EQ502">
            <v>0</v>
          </cell>
          <cell r="ER502">
            <v>8</v>
          </cell>
          <cell r="ES502">
            <v>0</v>
          </cell>
          <cell r="ET502">
            <v>11</v>
          </cell>
          <cell r="EU502">
            <v>11</v>
          </cell>
          <cell r="EV502">
            <v>0</v>
          </cell>
          <cell r="EW502">
            <v>0</v>
          </cell>
          <cell r="EX502">
            <v>0</v>
          </cell>
          <cell r="EY502">
            <v>0</v>
          </cell>
          <cell r="EZ502">
            <v>0</v>
          </cell>
          <cell r="FA502">
            <v>0</v>
          </cell>
          <cell r="FB502">
            <v>0</v>
          </cell>
          <cell r="FC502">
            <v>0</v>
          </cell>
          <cell r="FD502">
            <v>13</v>
          </cell>
          <cell r="FE502">
            <v>13</v>
          </cell>
          <cell r="FF502">
            <v>0</v>
          </cell>
          <cell r="FG502">
            <v>0</v>
          </cell>
          <cell r="FH502">
            <v>15</v>
          </cell>
          <cell r="FI502">
            <v>0</v>
          </cell>
          <cell r="FJ502">
            <v>0</v>
          </cell>
          <cell r="FK502">
            <v>0</v>
          </cell>
          <cell r="FL502">
            <v>0</v>
          </cell>
          <cell r="FM502">
            <v>0</v>
          </cell>
          <cell r="FN502">
            <v>0</v>
          </cell>
          <cell r="FO502">
            <v>0</v>
          </cell>
          <cell r="FP502">
            <v>0</v>
          </cell>
          <cell r="FQ502">
            <v>10</v>
          </cell>
          <cell r="FR502">
            <v>13</v>
          </cell>
          <cell r="FS502">
            <v>6</v>
          </cell>
          <cell r="FT502">
            <v>17</v>
          </cell>
          <cell r="FU502">
            <v>4</v>
          </cell>
          <cell r="FV502">
            <v>1</v>
          </cell>
          <cell r="FW502">
            <v>0</v>
          </cell>
          <cell r="FY502">
            <v>8</v>
          </cell>
          <cell r="FZ502">
            <v>0</v>
          </cell>
          <cell r="GA502">
            <v>0</v>
          </cell>
          <cell r="GB502">
            <v>1</v>
          </cell>
          <cell r="GC502">
            <v>4</v>
          </cell>
          <cell r="GD502">
            <v>0</v>
          </cell>
          <cell r="GE502">
            <v>0</v>
          </cell>
          <cell r="GF502">
            <v>0</v>
          </cell>
          <cell r="GH502">
            <v>0</v>
          </cell>
          <cell r="GI502">
            <v>7</v>
          </cell>
          <cell r="GJ502">
            <v>0</v>
          </cell>
          <cell r="GK502">
            <v>0</v>
          </cell>
          <cell r="GL502">
            <v>0</v>
          </cell>
          <cell r="GM502">
            <v>0</v>
          </cell>
          <cell r="GN502">
            <v>0</v>
          </cell>
          <cell r="GO502">
            <v>0</v>
          </cell>
          <cell r="GP502">
            <v>0</v>
          </cell>
          <cell r="GQ502">
            <v>0</v>
          </cell>
          <cell r="GR502">
            <v>10</v>
          </cell>
          <cell r="GS502">
            <v>5</v>
          </cell>
          <cell r="GT502">
            <v>0</v>
          </cell>
          <cell r="GU502">
            <v>6</v>
          </cell>
          <cell r="GV502">
            <v>0</v>
          </cell>
          <cell r="GW502">
            <v>0</v>
          </cell>
          <cell r="GX502">
            <v>0</v>
          </cell>
          <cell r="GY502">
            <v>9</v>
          </cell>
          <cell r="GZ502">
            <v>4</v>
          </cell>
          <cell r="HA502">
            <v>6</v>
          </cell>
          <cell r="HB502">
            <v>0</v>
          </cell>
          <cell r="HC502">
            <v>0</v>
          </cell>
          <cell r="HE502">
            <v>10</v>
          </cell>
          <cell r="HF502">
            <v>0</v>
          </cell>
          <cell r="HH502">
            <v>0</v>
          </cell>
          <cell r="HI502">
            <v>0</v>
          </cell>
          <cell r="HJ502">
            <v>0</v>
          </cell>
          <cell r="HK502">
            <v>0</v>
          </cell>
          <cell r="HL502">
            <v>0</v>
          </cell>
          <cell r="HM502">
            <v>16</v>
          </cell>
          <cell r="HN502">
            <v>8</v>
          </cell>
          <cell r="HO502">
            <v>0</v>
          </cell>
          <cell r="HP502">
            <v>0</v>
          </cell>
          <cell r="HQ502">
            <v>10</v>
          </cell>
          <cell r="HR502">
            <v>13</v>
          </cell>
          <cell r="HS502">
            <v>12</v>
          </cell>
        </row>
        <row r="503">
          <cell r="A503" t="str">
            <v>5614591</v>
          </cell>
          <cell r="B503">
            <v>14</v>
          </cell>
          <cell r="C503">
            <v>3</v>
          </cell>
          <cell r="D503" t="str">
            <v>91</v>
          </cell>
          <cell r="E503"/>
          <cell r="F503"/>
          <cell r="G503" t="str">
            <v>5614591</v>
          </cell>
          <cell r="H503" t="str">
            <v>NISHADI</v>
          </cell>
          <cell r="I503" t="str">
            <v>00/0</v>
          </cell>
          <cell r="J503"/>
          <cell r="K503" t="str">
            <v>B</v>
          </cell>
          <cell r="L503" t="str">
            <v>N</v>
          </cell>
          <cell r="M503">
            <v>1199</v>
          </cell>
          <cell r="N503">
            <v>510</v>
          </cell>
          <cell r="O503">
            <v>598.47</v>
          </cell>
          <cell r="P503">
            <v>19</v>
          </cell>
          <cell r="Q503">
            <v>25</v>
          </cell>
          <cell r="R503">
            <v>27</v>
          </cell>
          <cell r="S503">
            <v>24</v>
          </cell>
          <cell r="T503">
            <v>27307.56</v>
          </cell>
          <cell r="U503">
            <v>173</v>
          </cell>
          <cell r="V503">
            <v>183016.48</v>
          </cell>
          <cell r="W503">
            <v>70078</v>
          </cell>
          <cell r="X503" t="str">
            <v>SIRIMAL FOOT WE</v>
          </cell>
          <cell r="Y503">
            <v>1059</v>
          </cell>
          <cell r="Z503">
            <v>1107988.3999999999</v>
          </cell>
          <cell r="AA503">
            <v>728796.61</v>
          </cell>
          <cell r="AB503">
            <v>708</v>
          </cell>
          <cell r="AC503" t="str">
            <v>201608</v>
          </cell>
          <cell r="AD503" t="str">
            <v>201704</v>
          </cell>
          <cell r="AE503">
            <v>727</v>
          </cell>
          <cell r="AF503">
            <v>3</v>
          </cell>
          <cell r="AG503">
            <v>730</v>
          </cell>
          <cell r="AH503" t="str">
            <v>201609</v>
          </cell>
          <cell r="AI503" t="str">
            <v>201733</v>
          </cell>
          <cell r="AJ503">
            <v>660</v>
          </cell>
          <cell r="AK503">
            <v>0</v>
          </cell>
          <cell r="AL503">
            <v>0</v>
          </cell>
          <cell r="AM503">
            <v>0</v>
          </cell>
          <cell r="AN503" t="str">
            <v>-</v>
          </cell>
          <cell r="AO503">
            <v>51.790999999999997</v>
          </cell>
          <cell r="AP503">
            <v>50.085999999999999</v>
          </cell>
          <cell r="AQ503">
            <v>59</v>
          </cell>
          <cell r="AR503">
            <v>21</v>
          </cell>
          <cell r="AS503" t="str">
            <v xml:space="preserve">5614591    </v>
          </cell>
          <cell r="AT503">
            <v>172</v>
          </cell>
          <cell r="AU503">
            <v>195</v>
          </cell>
          <cell r="AV503">
            <v>114</v>
          </cell>
          <cell r="AW503">
            <v>127</v>
          </cell>
          <cell r="AX503">
            <v>114</v>
          </cell>
          <cell r="AY503">
            <v>722</v>
          </cell>
          <cell r="AZ503" t="str">
            <v xml:space="preserve">5614591    </v>
          </cell>
          <cell r="BA503">
            <v>7</v>
          </cell>
          <cell r="BB503">
            <v>3</v>
          </cell>
          <cell r="BC503">
            <v>3</v>
          </cell>
          <cell r="BD503">
            <v>7</v>
          </cell>
          <cell r="BE503">
            <v>4</v>
          </cell>
          <cell r="BF503">
            <v>24</v>
          </cell>
          <cell r="BG503" t="str">
            <v xml:space="preserve">5614591    </v>
          </cell>
          <cell r="BH503">
            <v>53</v>
          </cell>
          <cell r="BI503">
            <v>19</v>
          </cell>
          <cell r="BJ503">
            <v>20</v>
          </cell>
          <cell r="BK503">
            <v>58</v>
          </cell>
          <cell r="BL503">
            <v>23</v>
          </cell>
          <cell r="BM503">
            <v>173</v>
          </cell>
          <cell r="BN503" t="str">
            <v xml:space="preserve">5614591    </v>
          </cell>
          <cell r="BO503">
            <v>17</v>
          </cell>
          <cell r="BP503">
            <v>13</v>
          </cell>
          <cell r="BQ503">
            <v>19</v>
          </cell>
          <cell r="BR503">
            <v>14</v>
          </cell>
          <cell r="BS503">
            <v>9</v>
          </cell>
          <cell r="BT503">
            <v>0</v>
          </cell>
          <cell r="BU503">
            <v>7</v>
          </cell>
          <cell r="BV503">
            <v>0</v>
          </cell>
          <cell r="BW503">
            <v>0</v>
          </cell>
          <cell r="BX503">
            <v>15</v>
          </cell>
          <cell r="BY503">
            <v>17</v>
          </cell>
          <cell r="BZ503">
            <v>7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7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G503">
            <v>1</v>
          </cell>
          <cell r="DH503">
            <v>18</v>
          </cell>
          <cell r="DI503">
            <v>11</v>
          </cell>
          <cell r="DJ503">
            <v>0</v>
          </cell>
          <cell r="DK503">
            <v>0</v>
          </cell>
          <cell r="DL503">
            <v>16</v>
          </cell>
          <cell r="DM503">
            <v>14</v>
          </cell>
          <cell r="DN503">
            <v>13</v>
          </cell>
          <cell r="DO503">
            <v>7</v>
          </cell>
          <cell r="DP503">
            <v>7</v>
          </cell>
          <cell r="DQ503">
            <v>18</v>
          </cell>
          <cell r="DR503">
            <v>16</v>
          </cell>
          <cell r="DS503">
            <v>0</v>
          </cell>
          <cell r="DT503">
            <v>0</v>
          </cell>
          <cell r="DU503">
            <v>25</v>
          </cell>
          <cell r="DV503">
            <v>0</v>
          </cell>
          <cell r="DW503">
            <v>0</v>
          </cell>
          <cell r="DX503">
            <v>24</v>
          </cell>
          <cell r="DY503">
            <v>0</v>
          </cell>
          <cell r="DZ503">
            <v>17</v>
          </cell>
          <cell r="EA503">
            <v>0</v>
          </cell>
          <cell r="EC503">
            <v>0</v>
          </cell>
          <cell r="ED503">
            <v>0</v>
          </cell>
          <cell r="EE503">
            <v>4</v>
          </cell>
          <cell r="EF503">
            <v>0</v>
          </cell>
          <cell r="EG503">
            <v>0</v>
          </cell>
          <cell r="EH503">
            <v>12</v>
          </cell>
          <cell r="EI503">
            <v>0</v>
          </cell>
          <cell r="EJ503">
            <v>0</v>
          </cell>
          <cell r="EK503">
            <v>0</v>
          </cell>
          <cell r="EL503">
            <v>0</v>
          </cell>
          <cell r="EM503">
            <v>0</v>
          </cell>
          <cell r="EN503">
            <v>0</v>
          </cell>
          <cell r="EO503">
            <v>0</v>
          </cell>
          <cell r="EP503">
            <v>0</v>
          </cell>
          <cell r="EQ503">
            <v>0</v>
          </cell>
          <cell r="ER503">
            <v>13</v>
          </cell>
          <cell r="ES503">
            <v>0</v>
          </cell>
          <cell r="ET503">
            <v>10</v>
          </cell>
          <cell r="EU503">
            <v>20</v>
          </cell>
          <cell r="EV503">
            <v>0</v>
          </cell>
          <cell r="EW503">
            <v>0</v>
          </cell>
          <cell r="EX503">
            <v>12</v>
          </cell>
          <cell r="EY503">
            <v>11</v>
          </cell>
          <cell r="EZ503">
            <v>0</v>
          </cell>
          <cell r="FA503">
            <v>0</v>
          </cell>
          <cell r="FB503">
            <v>0</v>
          </cell>
          <cell r="FC503">
            <v>0</v>
          </cell>
          <cell r="FD503">
            <v>12</v>
          </cell>
          <cell r="FE503">
            <v>14</v>
          </cell>
          <cell r="FF503">
            <v>0</v>
          </cell>
          <cell r="FG503">
            <v>0</v>
          </cell>
          <cell r="FH503">
            <v>9</v>
          </cell>
          <cell r="FI503">
            <v>0</v>
          </cell>
          <cell r="FJ503">
            <v>0</v>
          </cell>
          <cell r="FK503">
            <v>0</v>
          </cell>
          <cell r="FL503">
            <v>0</v>
          </cell>
          <cell r="FM503">
            <v>0</v>
          </cell>
          <cell r="FN503">
            <v>0</v>
          </cell>
          <cell r="FO503">
            <v>0</v>
          </cell>
          <cell r="FP503">
            <v>0</v>
          </cell>
          <cell r="FQ503">
            <v>13</v>
          </cell>
          <cell r="FR503">
            <v>14</v>
          </cell>
          <cell r="FS503">
            <v>17</v>
          </cell>
          <cell r="FT503">
            <v>9</v>
          </cell>
          <cell r="FU503">
            <v>15</v>
          </cell>
          <cell r="FV503">
            <v>11</v>
          </cell>
          <cell r="FW503">
            <v>0</v>
          </cell>
          <cell r="FY503">
            <v>11</v>
          </cell>
          <cell r="FZ503">
            <v>10</v>
          </cell>
          <cell r="GA503">
            <v>0</v>
          </cell>
          <cell r="GB503">
            <v>12</v>
          </cell>
          <cell r="GC503">
            <v>9</v>
          </cell>
          <cell r="GD503">
            <v>0</v>
          </cell>
          <cell r="GE503">
            <v>0</v>
          </cell>
          <cell r="GF503">
            <v>0</v>
          </cell>
          <cell r="GH503">
            <v>0</v>
          </cell>
          <cell r="GI503">
            <v>4</v>
          </cell>
          <cell r="GJ503">
            <v>0</v>
          </cell>
          <cell r="GK503">
            <v>0</v>
          </cell>
          <cell r="GL503">
            <v>0</v>
          </cell>
          <cell r="GM503">
            <v>0</v>
          </cell>
          <cell r="GN503">
            <v>0</v>
          </cell>
          <cell r="GO503">
            <v>0</v>
          </cell>
          <cell r="GP503">
            <v>0</v>
          </cell>
          <cell r="GQ503">
            <v>0</v>
          </cell>
          <cell r="GR503">
            <v>12</v>
          </cell>
          <cell r="GS503">
            <v>3</v>
          </cell>
          <cell r="GT503">
            <v>0</v>
          </cell>
          <cell r="GU503">
            <v>22</v>
          </cell>
          <cell r="GV503">
            <v>0</v>
          </cell>
          <cell r="GW503">
            <v>18</v>
          </cell>
          <cell r="GX503">
            <v>0</v>
          </cell>
          <cell r="GY503">
            <v>7</v>
          </cell>
          <cell r="GZ503">
            <v>9</v>
          </cell>
          <cell r="HA503">
            <v>7</v>
          </cell>
          <cell r="HB503">
            <v>0</v>
          </cell>
          <cell r="HC503">
            <v>0</v>
          </cell>
          <cell r="HE503">
            <v>6</v>
          </cell>
          <cell r="HF503">
            <v>0</v>
          </cell>
          <cell r="HH503">
            <v>0</v>
          </cell>
          <cell r="HI503">
            <v>0</v>
          </cell>
          <cell r="HJ503">
            <v>0</v>
          </cell>
          <cell r="HK503">
            <v>0</v>
          </cell>
          <cell r="HL503">
            <v>0</v>
          </cell>
          <cell r="HM503">
            <v>12</v>
          </cell>
          <cell r="HN503">
            <v>12</v>
          </cell>
          <cell r="HO503">
            <v>9</v>
          </cell>
          <cell r="HP503">
            <v>13</v>
          </cell>
          <cell r="HQ503">
            <v>11</v>
          </cell>
          <cell r="HR503">
            <v>7</v>
          </cell>
          <cell r="HS503">
            <v>13</v>
          </cell>
        </row>
        <row r="504">
          <cell r="A504" t="str">
            <v>5618591</v>
          </cell>
          <cell r="B504">
            <v>14</v>
          </cell>
          <cell r="C504">
            <v>3</v>
          </cell>
          <cell r="D504" t="str">
            <v>91</v>
          </cell>
          <cell r="E504" t="str">
            <v>*</v>
          </cell>
          <cell r="F504"/>
          <cell r="G504" t="str">
            <v>5618591</v>
          </cell>
          <cell r="H504" t="str">
            <v>NISHADI</v>
          </cell>
          <cell r="I504" t="str">
            <v>00/0</v>
          </cell>
          <cell r="J504"/>
          <cell r="K504" t="str">
            <v>B</v>
          </cell>
          <cell r="L504" t="str">
            <v>N</v>
          </cell>
          <cell r="M504">
            <v>1199</v>
          </cell>
          <cell r="N504">
            <v>510</v>
          </cell>
          <cell r="O504">
            <v>598.47</v>
          </cell>
          <cell r="P504">
            <v>13</v>
          </cell>
          <cell r="Q504">
            <v>9</v>
          </cell>
          <cell r="R504">
            <v>7</v>
          </cell>
          <cell r="S504">
            <v>22</v>
          </cell>
          <cell r="T504">
            <v>24956.58</v>
          </cell>
          <cell r="U504">
            <v>89</v>
          </cell>
          <cell r="V504">
            <v>93990.64</v>
          </cell>
          <cell r="W504">
            <v>70078</v>
          </cell>
          <cell r="X504" t="str">
            <v>SIRIMAL FOOT WE</v>
          </cell>
          <cell r="Y504">
            <v>1088</v>
          </cell>
          <cell r="Z504">
            <v>1143194.6000000001</v>
          </cell>
          <cell r="AA504">
            <v>606384</v>
          </cell>
          <cell r="AB504">
            <v>599</v>
          </cell>
          <cell r="AC504" t="str">
            <v>201609</v>
          </cell>
          <cell r="AD504" t="str">
            <v>201650</v>
          </cell>
          <cell r="AE504">
            <v>592</v>
          </cell>
          <cell r="AF504">
            <v>0</v>
          </cell>
          <cell r="AG504">
            <v>592</v>
          </cell>
          <cell r="AH504" t="str">
            <v>201610</v>
          </cell>
          <cell r="AI504" t="str">
            <v>201733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 t="str">
            <v>-</v>
          </cell>
          <cell r="AO504">
            <v>51.707999999999998</v>
          </cell>
          <cell r="AP504">
            <v>50.085999999999999</v>
          </cell>
          <cell r="AQ504">
            <v>60</v>
          </cell>
          <cell r="AR504">
            <v>15</v>
          </cell>
          <cell r="AS504" t="str">
            <v xml:space="preserve">5618591    </v>
          </cell>
          <cell r="AT504">
            <v>163</v>
          </cell>
          <cell r="AU504">
            <v>140</v>
          </cell>
          <cell r="AV504">
            <v>135</v>
          </cell>
          <cell r="AW504">
            <v>86</v>
          </cell>
          <cell r="AX504">
            <v>68</v>
          </cell>
          <cell r="AY504">
            <v>592</v>
          </cell>
          <cell r="AZ504" t="str">
            <v xml:space="preserve">5618591    </v>
          </cell>
          <cell r="BA504">
            <v>5</v>
          </cell>
          <cell r="BB504">
            <v>8</v>
          </cell>
          <cell r="BC504">
            <v>3</v>
          </cell>
          <cell r="BD504">
            <v>4</v>
          </cell>
          <cell r="BE504">
            <v>2</v>
          </cell>
          <cell r="BF504">
            <v>22</v>
          </cell>
          <cell r="BG504" t="str">
            <v xml:space="preserve">5618591    </v>
          </cell>
          <cell r="BH504">
            <v>24</v>
          </cell>
          <cell r="BI504">
            <v>21</v>
          </cell>
          <cell r="BJ504">
            <v>14</v>
          </cell>
          <cell r="BK504">
            <v>23</v>
          </cell>
          <cell r="BL504">
            <v>7</v>
          </cell>
          <cell r="BM504">
            <v>89</v>
          </cell>
          <cell r="BN504" t="str">
            <v xml:space="preserve">5618591    </v>
          </cell>
          <cell r="BO504">
            <v>19</v>
          </cell>
          <cell r="BP504">
            <v>11</v>
          </cell>
          <cell r="BQ504">
            <v>12</v>
          </cell>
          <cell r="BR504">
            <v>7</v>
          </cell>
          <cell r="BS504">
            <v>13</v>
          </cell>
          <cell r="BT504">
            <v>0</v>
          </cell>
          <cell r="BU504">
            <v>1</v>
          </cell>
          <cell r="BV504">
            <v>0</v>
          </cell>
          <cell r="BW504">
            <v>0</v>
          </cell>
          <cell r="BX504">
            <v>20</v>
          </cell>
          <cell r="BY504">
            <v>9</v>
          </cell>
          <cell r="BZ504">
            <v>13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6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  <cell r="CV504">
            <v>0</v>
          </cell>
          <cell r="CW504">
            <v>0</v>
          </cell>
          <cell r="CX504">
            <v>0</v>
          </cell>
          <cell r="CY504">
            <v>0</v>
          </cell>
          <cell r="CZ504">
            <v>0</v>
          </cell>
          <cell r="DA504">
            <v>0</v>
          </cell>
          <cell r="DB504">
            <v>0</v>
          </cell>
          <cell r="DC504">
            <v>0</v>
          </cell>
          <cell r="DD504">
            <v>0</v>
          </cell>
          <cell r="DE504">
            <v>0</v>
          </cell>
          <cell r="DG504">
            <v>1</v>
          </cell>
          <cell r="DH504">
            <v>6</v>
          </cell>
          <cell r="DI504">
            <v>7</v>
          </cell>
          <cell r="DJ504">
            <v>0</v>
          </cell>
          <cell r="DK504">
            <v>0</v>
          </cell>
          <cell r="DL504">
            <v>2</v>
          </cell>
          <cell r="DM504">
            <v>8</v>
          </cell>
          <cell r="DN504">
            <v>23</v>
          </cell>
          <cell r="DO504">
            <v>0</v>
          </cell>
          <cell r="DP504">
            <v>0</v>
          </cell>
          <cell r="DQ504">
            <v>16</v>
          </cell>
          <cell r="DR504">
            <v>18</v>
          </cell>
          <cell r="DS504">
            <v>0</v>
          </cell>
          <cell r="DT504">
            <v>0</v>
          </cell>
          <cell r="DU504">
            <v>16</v>
          </cell>
          <cell r="DV504">
            <v>0</v>
          </cell>
          <cell r="DW504">
            <v>0</v>
          </cell>
          <cell r="DX504">
            <v>10</v>
          </cell>
          <cell r="DY504">
            <v>0</v>
          </cell>
          <cell r="DZ504">
            <v>8</v>
          </cell>
          <cell r="EA504">
            <v>0</v>
          </cell>
          <cell r="EC504">
            <v>0</v>
          </cell>
          <cell r="ED504">
            <v>0</v>
          </cell>
          <cell r="EE504">
            <v>5</v>
          </cell>
          <cell r="EF504">
            <v>1</v>
          </cell>
          <cell r="EG504">
            <v>0</v>
          </cell>
          <cell r="EH504">
            <v>20</v>
          </cell>
          <cell r="EI504">
            <v>0</v>
          </cell>
          <cell r="EJ504">
            <v>0</v>
          </cell>
          <cell r="EK504">
            <v>0</v>
          </cell>
          <cell r="EL504">
            <v>0</v>
          </cell>
          <cell r="EM504">
            <v>0</v>
          </cell>
          <cell r="EN504">
            <v>0</v>
          </cell>
          <cell r="EO504">
            <v>0</v>
          </cell>
          <cell r="EP504">
            <v>0</v>
          </cell>
          <cell r="EQ504">
            <v>0</v>
          </cell>
          <cell r="ER504">
            <v>6</v>
          </cell>
          <cell r="ES504">
            <v>5</v>
          </cell>
          <cell r="ET504">
            <v>4</v>
          </cell>
          <cell r="EU504">
            <v>7</v>
          </cell>
          <cell r="EV504">
            <v>1</v>
          </cell>
          <cell r="EW504">
            <v>1</v>
          </cell>
          <cell r="EX504">
            <v>16</v>
          </cell>
          <cell r="EY504">
            <v>4</v>
          </cell>
          <cell r="EZ504">
            <v>0</v>
          </cell>
          <cell r="FA504">
            <v>0</v>
          </cell>
          <cell r="FB504">
            <v>0</v>
          </cell>
          <cell r="FC504">
            <v>0</v>
          </cell>
          <cell r="FD504">
            <v>5</v>
          </cell>
          <cell r="FE504">
            <v>47</v>
          </cell>
          <cell r="FF504">
            <v>0</v>
          </cell>
          <cell r="FG504">
            <v>0</v>
          </cell>
          <cell r="FH504">
            <v>4</v>
          </cell>
          <cell r="FI504">
            <v>0</v>
          </cell>
          <cell r="FJ504">
            <v>0</v>
          </cell>
          <cell r="FK504">
            <v>0</v>
          </cell>
          <cell r="FL504">
            <v>0</v>
          </cell>
          <cell r="FM504">
            <v>0</v>
          </cell>
          <cell r="FN504">
            <v>0</v>
          </cell>
          <cell r="FO504">
            <v>0</v>
          </cell>
          <cell r="FP504">
            <v>0</v>
          </cell>
          <cell r="FQ504">
            <v>21</v>
          </cell>
          <cell r="FR504">
            <v>12</v>
          </cell>
          <cell r="FS504">
            <v>13</v>
          </cell>
          <cell r="FT504">
            <v>9</v>
          </cell>
          <cell r="FU504">
            <v>1</v>
          </cell>
          <cell r="FV504">
            <v>1</v>
          </cell>
          <cell r="FW504">
            <v>0</v>
          </cell>
          <cell r="FY504">
            <v>18</v>
          </cell>
          <cell r="FZ504">
            <v>4</v>
          </cell>
          <cell r="GA504">
            <v>0</v>
          </cell>
          <cell r="GB504">
            <v>16</v>
          </cell>
          <cell r="GC504">
            <v>1</v>
          </cell>
          <cell r="GD504">
            <v>0</v>
          </cell>
          <cell r="GE504">
            <v>0</v>
          </cell>
          <cell r="GF504">
            <v>0</v>
          </cell>
          <cell r="GG504">
            <v>0</v>
          </cell>
          <cell r="GH504">
            <v>0</v>
          </cell>
          <cell r="GI504">
            <v>0</v>
          </cell>
          <cell r="GJ504">
            <v>0</v>
          </cell>
          <cell r="GK504">
            <v>0</v>
          </cell>
          <cell r="GL504">
            <v>0</v>
          </cell>
          <cell r="GM504">
            <v>0</v>
          </cell>
          <cell r="GN504">
            <v>0</v>
          </cell>
          <cell r="GO504">
            <v>0</v>
          </cell>
          <cell r="GP504">
            <v>0</v>
          </cell>
          <cell r="GQ504">
            <v>0</v>
          </cell>
          <cell r="GR504">
            <v>12</v>
          </cell>
          <cell r="GS504">
            <v>17</v>
          </cell>
          <cell r="GT504">
            <v>0</v>
          </cell>
          <cell r="GU504">
            <v>4</v>
          </cell>
          <cell r="GV504">
            <v>0</v>
          </cell>
          <cell r="GW504">
            <v>13</v>
          </cell>
          <cell r="GX504">
            <v>0</v>
          </cell>
          <cell r="GY504">
            <v>10</v>
          </cell>
          <cell r="GZ504">
            <v>1</v>
          </cell>
          <cell r="HA504">
            <v>3</v>
          </cell>
          <cell r="HB504">
            <v>0</v>
          </cell>
          <cell r="HE504">
            <v>1</v>
          </cell>
          <cell r="HF504">
            <v>0</v>
          </cell>
          <cell r="HH504">
            <v>0</v>
          </cell>
          <cell r="HI504">
            <v>0</v>
          </cell>
          <cell r="HJ504">
            <v>0</v>
          </cell>
          <cell r="HK504">
            <v>0</v>
          </cell>
          <cell r="HL504">
            <v>0</v>
          </cell>
          <cell r="HM504">
            <v>11</v>
          </cell>
          <cell r="HN504">
            <v>6</v>
          </cell>
          <cell r="HO504">
            <v>4</v>
          </cell>
          <cell r="HP504">
            <v>18</v>
          </cell>
          <cell r="HQ504">
            <v>1</v>
          </cell>
          <cell r="HR504">
            <v>8</v>
          </cell>
          <cell r="HS504">
            <v>20</v>
          </cell>
        </row>
        <row r="505">
          <cell r="A505" t="str">
            <v>5615692</v>
          </cell>
          <cell r="B505">
            <v>14</v>
          </cell>
          <cell r="C505">
            <v>3</v>
          </cell>
          <cell r="D505" t="str">
            <v>92</v>
          </cell>
          <cell r="E505" t="str">
            <v>*</v>
          </cell>
          <cell r="F505"/>
          <cell r="G505" t="str">
            <v>5615692</v>
          </cell>
          <cell r="H505" t="str">
            <v>ELAST-2</v>
          </cell>
          <cell r="I505" t="str">
            <v>00/0</v>
          </cell>
          <cell r="J505"/>
          <cell r="K505" t="str">
            <v>B</v>
          </cell>
          <cell r="L505" t="str">
            <v>S</v>
          </cell>
          <cell r="M505">
            <v>799</v>
          </cell>
          <cell r="N505">
            <v>355</v>
          </cell>
          <cell r="O505">
            <v>416.58</v>
          </cell>
          <cell r="P505">
            <v>8</v>
          </cell>
          <cell r="Q505">
            <v>10</v>
          </cell>
          <cell r="R505">
            <v>6</v>
          </cell>
          <cell r="S505">
            <v>6</v>
          </cell>
          <cell r="T505">
            <v>4599.5600000000004</v>
          </cell>
          <cell r="U505">
            <v>44</v>
          </cell>
          <cell r="V505">
            <v>30646.52</v>
          </cell>
          <cell r="W505">
            <v>70078</v>
          </cell>
          <cell r="X505" t="str">
            <v>SIRIMAL FOOT WE</v>
          </cell>
          <cell r="Y505">
            <v>722</v>
          </cell>
          <cell r="Z505">
            <v>500385.83</v>
          </cell>
          <cell r="AA505">
            <v>336397.4</v>
          </cell>
          <cell r="AB505">
            <v>494</v>
          </cell>
          <cell r="AC505" t="str">
            <v>201611</v>
          </cell>
          <cell r="AD505" t="str">
            <v>201644</v>
          </cell>
          <cell r="AE505">
            <v>310</v>
          </cell>
          <cell r="AF505">
            <v>0</v>
          </cell>
          <cell r="AG505">
            <v>310</v>
          </cell>
          <cell r="AH505" t="str">
            <v>201612</v>
          </cell>
          <cell r="AI505" t="str">
            <v>201733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 t="str">
            <v>-</v>
          </cell>
          <cell r="AO505">
            <v>49.031999999999996</v>
          </cell>
          <cell r="AP505">
            <v>47.862000000000002</v>
          </cell>
          <cell r="AQ505">
            <v>48</v>
          </cell>
          <cell r="AR505">
            <v>6</v>
          </cell>
          <cell r="AS505" t="str">
            <v xml:space="preserve">5615692    </v>
          </cell>
          <cell r="AT505">
            <v>95</v>
          </cell>
          <cell r="AU505">
            <v>60</v>
          </cell>
          <cell r="AV505">
            <v>47</v>
          </cell>
          <cell r="AW505">
            <v>63</v>
          </cell>
          <cell r="AX505">
            <v>45</v>
          </cell>
          <cell r="AY505">
            <v>310</v>
          </cell>
          <cell r="AZ505" t="str">
            <v xml:space="preserve">5615692    </v>
          </cell>
          <cell r="BA505">
            <v>3</v>
          </cell>
          <cell r="BB505">
            <v>0</v>
          </cell>
          <cell r="BC505">
            <v>1</v>
          </cell>
          <cell r="BD505">
            <v>1</v>
          </cell>
          <cell r="BE505">
            <v>1</v>
          </cell>
          <cell r="BF505">
            <v>6</v>
          </cell>
          <cell r="BG505" t="str">
            <v xml:space="preserve">5615692    </v>
          </cell>
          <cell r="BH505">
            <v>19</v>
          </cell>
          <cell r="BI505">
            <v>4</v>
          </cell>
          <cell r="BJ505">
            <v>5</v>
          </cell>
          <cell r="BK505">
            <v>9</v>
          </cell>
          <cell r="BL505">
            <v>7</v>
          </cell>
          <cell r="BM505">
            <v>44</v>
          </cell>
          <cell r="BN505" t="str">
            <v xml:space="preserve">5615692    </v>
          </cell>
          <cell r="BO505">
            <v>9</v>
          </cell>
          <cell r="BP505">
            <v>13</v>
          </cell>
          <cell r="BQ505">
            <v>4</v>
          </cell>
          <cell r="BR505">
            <v>1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5</v>
          </cell>
          <cell r="BY505">
            <v>2</v>
          </cell>
          <cell r="BZ505">
            <v>5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10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  <cell r="CV505">
            <v>0</v>
          </cell>
          <cell r="CW505">
            <v>0</v>
          </cell>
          <cell r="CX505">
            <v>0</v>
          </cell>
          <cell r="CY505">
            <v>0</v>
          </cell>
          <cell r="CZ505">
            <v>0</v>
          </cell>
          <cell r="DA505">
            <v>0</v>
          </cell>
          <cell r="DB505">
            <v>0</v>
          </cell>
          <cell r="DC505">
            <v>0</v>
          </cell>
          <cell r="DD505">
            <v>0</v>
          </cell>
          <cell r="DE505">
            <v>0</v>
          </cell>
          <cell r="DH505">
            <v>0</v>
          </cell>
          <cell r="DI505">
            <v>4</v>
          </cell>
          <cell r="DJ505">
            <v>0</v>
          </cell>
          <cell r="DK505">
            <v>0</v>
          </cell>
          <cell r="DL505">
            <v>8</v>
          </cell>
          <cell r="DM505">
            <v>4</v>
          </cell>
          <cell r="DN505">
            <v>1</v>
          </cell>
          <cell r="DO505">
            <v>0</v>
          </cell>
          <cell r="DP505">
            <v>1</v>
          </cell>
          <cell r="DQ505">
            <v>5</v>
          </cell>
          <cell r="DR505">
            <v>0</v>
          </cell>
          <cell r="DS505">
            <v>0</v>
          </cell>
          <cell r="DT505">
            <v>0</v>
          </cell>
          <cell r="DU505">
            <v>21</v>
          </cell>
          <cell r="DV505">
            <v>0</v>
          </cell>
          <cell r="DW505">
            <v>0</v>
          </cell>
          <cell r="DX505">
            <v>0</v>
          </cell>
          <cell r="DY505">
            <v>4</v>
          </cell>
          <cell r="DZ505">
            <v>7</v>
          </cell>
          <cell r="EA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6</v>
          </cell>
          <cell r="EI505">
            <v>0</v>
          </cell>
          <cell r="EJ505">
            <v>0</v>
          </cell>
          <cell r="EK505">
            <v>0</v>
          </cell>
          <cell r="EL505">
            <v>0</v>
          </cell>
          <cell r="EM505">
            <v>0</v>
          </cell>
          <cell r="EN505">
            <v>0</v>
          </cell>
          <cell r="EO505">
            <v>0</v>
          </cell>
          <cell r="EP505">
            <v>0</v>
          </cell>
          <cell r="EQ505">
            <v>0</v>
          </cell>
          <cell r="ER505">
            <v>9</v>
          </cell>
          <cell r="ES505">
            <v>3</v>
          </cell>
          <cell r="ET505">
            <v>7</v>
          </cell>
          <cell r="EU505">
            <v>0</v>
          </cell>
          <cell r="EV505">
            <v>8</v>
          </cell>
          <cell r="EW505">
            <v>2</v>
          </cell>
          <cell r="EX505">
            <v>2</v>
          </cell>
          <cell r="EY505">
            <v>7</v>
          </cell>
          <cell r="EZ505">
            <v>0</v>
          </cell>
          <cell r="FA505">
            <v>0</v>
          </cell>
          <cell r="FB505">
            <v>0</v>
          </cell>
          <cell r="FC505">
            <v>0</v>
          </cell>
          <cell r="FD505">
            <v>0</v>
          </cell>
          <cell r="FE505">
            <v>3</v>
          </cell>
          <cell r="FF505">
            <v>0</v>
          </cell>
          <cell r="FG505">
            <v>0</v>
          </cell>
          <cell r="FH505">
            <v>0</v>
          </cell>
          <cell r="FI505">
            <v>0</v>
          </cell>
          <cell r="FJ505">
            <v>0</v>
          </cell>
          <cell r="FK505">
            <v>0</v>
          </cell>
          <cell r="FL505">
            <v>0</v>
          </cell>
          <cell r="FM505">
            <v>0</v>
          </cell>
          <cell r="FN505">
            <v>0</v>
          </cell>
          <cell r="FO505">
            <v>0</v>
          </cell>
          <cell r="FP505">
            <v>0</v>
          </cell>
          <cell r="FQ505">
            <v>5</v>
          </cell>
          <cell r="FR505">
            <v>10</v>
          </cell>
          <cell r="FS505">
            <v>4</v>
          </cell>
          <cell r="FT505">
            <v>10</v>
          </cell>
          <cell r="FU505">
            <v>2</v>
          </cell>
          <cell r="FV505">
            <v>0</v>
          </cell>
          <cell r="FW505">
            <v>0</v>
          </cell>
          <cell r="FY505">
            <v>5</v>
          </cell>
          <cell r="FZ505">
            <v>0</v>
          </cell>
          <cell r="GA505">
            <v>0</v>
          </cell>
          <cell r="GB505">
            <v>1</v>
          </cell>
          <cell r="GC505">
            <v>1</v>
          </cell>
          <cell r="GD505">
            <v>3</v>
          </cell>
          <cell r="GE505">
            <v>0</v>
          </cell>
          <cell r="GF505">
            <v>0</v>
          </cell>
          <cell r="GH505">
            <v>0</v>
          </cell>
          <cell r="GI505">
            <v>10</v>
          </cell>
          <cell r="GJ505">
            <v>0</v>
          </cell>
          <cell r="GK505">
            <v>0</v>
          </cell>
          <cell r="GL505">
            <v>0</v>
          </cell>
          <cell r="GM505">
            <v>0</v>
          </cell>
          <cell r="GN505">
            <v>0</v>
          </cell>
          <cell r="GO505">
            <v>0</v>
          </cell>
          <cell r="GP505">
            <v>0</v>
          </cell>
          <cell r="GQ505">
            <v>0</v>
          </cell>
          <cell r="GR505">
            <v>0</v>
          </cell>
          <cell r="GS505">
            <v>0</v>
          </cell>
          <cell r="GT505">
            <v>0</v>
          </cell>
          <cell r="GU505">
            <v>0</v>
          </cell>
          <cell r="GV505">
            <v>0</v>
          </cell>
          <cell r="GW505">
            <v>7</v>
          </cell>
          <cell r="GX505">
            <v>0</v>
          </cell>
          <cell r="GY505">
            <v>10</v>
          </cell>
          <cell r="GZ505">
            <v>11</v>
          </cell>
          <cell r="HA505">
            <v>4</v>
          </cell>
          <cell r="HB505">
            <v>0</v>
          </cell>
          <cell r="HE505">
            <v>0</v>
          </cell>
          <cell r="HF505">
            <v>0</v>
          </cell>
          <cell r="HI505">
            <v>0</v>
          </cell>
          <cell r="HJ505">
            <v>0</v>
          </cell>
          <cell r="HK505">
            <v>0</v>
          </cell>
          <cell r="HL505">
            <v>0</v>
          </cell>
          <cell r="HM505">
            <v>1</v>
          </cell>
          <cell r="HN505">
            <v>6</v>
          </cell>
          <cell r="HO505">
            <v>15</v>
          </cell>
          <cell r="HP505">
            <v>13</v>
          </cell>
          <cell r="HQ505">
            <v>4</v>
          </cell>
          <cell r="HR505">
            <v>20</v>
          </cell>
          <cell r="HS505">
            <v>1</v>
          </cell>
        </row>
        <row r="506">
          <cell r="A506" t="str">
            <v>5616692</v>
          </cell>
          <cell r="B506">
            <v>14</v>
          </cell>
          <cell r="C506">
            <v>3</v>
          </cell>
          <cell r="D506" t="str">
            <v>92</v>
          </cell>
          <cell r="E506"/>
          <cell r="F506"/>
          <cell r="G506" t="str">
            <v>5616692</v>
          </cell>
          <cell r="H506" t="str">
            <v>ELAST-2</v>
          </cell>
          <cell r="I506" t="str">
            <v>00/0</v>
          </cell>
          <cell r="J506"/>
          <cell r="K506" t="str">
            <v>B</v>
          </cell>
          <cell r="L506" t="str">
            <v>N</v>
          </cell>
          <cell r="M506">
            <v>799</v>
          </cell>
          <cell r="N506">
            <v>355</v>
          </cell>
          <cell r="O506">
            <v>416.58</v>
          </cell>
          <cell r="P506">
            <v>30</v>
          </cell>
          <cell r="Q506">
            <v>31</v>
          </cell>
          <cell r="R506">
            <v>28</v>
          </cell>
          <cell r="S506">
            <v>35</v>
          </cell>
          <cell r="T506">
            <v>25910.25</v>
          </cell>
          <cell r="U506">
            <v>217</v>
          </cell>
          <cell r="V506">
            <v>152143.01</v>
          </cell>
          <cell r="W506">
            <v>70078</v>
          </cell>
          <cell r="X506" t="str">
            <v>SIRIMAL FOOT WE</v>
          </cell>
          <cell r="Y506">
            <v>1361</v>
          </cell>
          <cell r="Z506">
            <v>950350.4</v>
          </cell>
          <cell r="AA506">
            <v>677091.69</v>
          </cell>
          <cell r="AB506">
            <v>988</v>
          </cell>
          <cell r="AC506" t="str">
            <v>201607</v>
          </cell>
          <cell r="AD506" t="str">
            <v>201709</v>
          </cell>
          <cell r="AE506">
            <v>834</v>
          </cell>
          <cell r="AF506">
            <v>0</v>
          </cell>
          <cell r="AG506">
            <v>834</v>
          </cell>
          <cell r="AH506" t="str">
            <v>201609</v>
          </cell>
          <cell r="AI506" t="str">
            <v>201733</v>
          </cell>
          <cell r="AJ506">
            <v>1947</v>
          </cell>
          <cell r="AK506">
            <v>0</v>
          </cell>
          <cell r="AL506">
            <v>0</v>
          </cell>
          <cell r="AM506">
            <v>0</v>
          </cell>
          <cell r="AN506" t="str">
            <v>-</v>
          </cell>
          <cell r="AO506">
            <v>49.366999999999997</v>
          </cell>
          <cell r="AP506">
            <v>47.862000000000002</v>
          </cell>
          <cell r="AQ506">
            <v>60</v>
          </cell>
          <cell r="AR506">
            <v>23</v>
          </cell>
          <cell r="AS506" t="str">
            <v xml:space="preserve">5616692    </v>
          </cell>
          <cell r="AT506">
            <v>198</v>
          </cell>
          <cell r="AU506">
            <v>168</v>
          </cell>
          <cell r="AV506">
            <v>143</v>
          </cell>
          <cell r="AW506">
            <v>192</v>
          </cell>
          <cell r="AX506">
            <v>133</v>
          </cell>
          <cell r="AY506">
            <v>834</v>
          </cell>
          <cell r="AZ506" t="str">
            <v xml:space="preserve">5616692    </v>
          </cell>
          <cell r="BA506">
            <v>9</v>
          </cell>
          <cell r="BB506">
            <v>8</v>
          </cell>
          <cell r="BC506">
            <v>7</v>
          </cell>
          <cell r="BD506">
            <v>6</v>
          </cell>
          <cell r="BE506">
            <v>5</v>
          </cell>
          <cell r="BF506">
            <v>35</v>
          </cell>
          <cell r="BG506" t="str">
            <v xml:space="preserve">5616692    </v>
          </cell>
          <cell r="BH506">
            <v>65</v>
          </cell>
          <cell r="BI506">
            <v>42</v>
          </cell>
          <cell r="BJ506">
            <v>44</v>
          </cell>
          <cell r="BK506">
            <v>36</v>
          </cell>
          <cell r="BL506">
            <v>30</v>
          </cell>
          <cell r="BM506">
            <v>217</v>
          </cell>
          <cell r="BN506" t="str">
            <v xml:space="preserve">5616692    </v>
          </cell>
          <cell r="BO506">
            <v>16</v>
          </cell>
          <cell r="BP506">
            <v>17</v>
          </cell>
          <cell r="BQ506">
            <v>8</v>
          </cell>
          <cell r="BU506">
            <v>12</v>
          </cell>
          <cell r="BX506">
            <v>29</v>
          </cell>
          <cell r="BY506">
            <v>2</v>
          </cell>
          <cell r="BZ506">
            <v>28</v>
          </cell>
          <cell r="CH506">
            <v>12</v>
          </cell>
          <cell r="DH506">
            <v>8</v>
          </cell>
          <cell r="DI506">
            <v>19</v>
          </cell>
          <cell r="DJ506">
            <v>0</v>
          </cell>
          <cell r="DL506">
            <v>12</v>
          </cell>
          <cell r="DM506">
            <v>20</v>
          </cell>
          <cell r="DN506">
            <v>0</v>
          </cell>
          <cell r="DP506">
            <v>5</v>
          </cell>
          <cell r="DQ506">
            <v>10</v>
          </cell>
          <cell r="DR506">
            <v>14</v>
          </cell>
          <cell r="DU506">
            <v>26</v>
          </cell>
          <cell r="DX506">
            <v>17</v>
          </cell>
          <cell r="DY506">
            <v>9</v>
          </cell>
          <cell r="DZ506">
            <v>19</v>
          </cell>
          <cell r="EH506">
            <v>12</v>
          </cell>
          <cell r="EK506">
            <v>2</v>
          </cell>
          <cell r="EM506">
            <v>0</v>
          </cell>
          <cell r="EQ506">
            <v>5</v>
          </cell>
          <cell r="ER506">
            <v>16</v>
          </cell>
          <cell r="ES506">
            <v>0</v>
          </cell>
          <cell r="ET506">
            <v>21</v>
          </cell>
          <cell r="EU506">
            <v>4</v>
          </cell>
          <cell r="EV506">
            <v>9</v>
          </cell>
          <cell r="EW506">
            <v>7</v>
          </cell>
          <cell r="EX506">
            <v>3</v>
          </cell>
          <cell r="EY506">
            <v>16</v>
          </cell>
          <cell r="FC506">
            <v>4</v>
          </cell>
          <cell r="FE506">
            <v>22</v>
          </cell>
          <cell r="FF506">
            <v>0</v>
          </cell>
          <cell r="FG506">
            <v>0</v>
          </cell>
          <cell r="FH506">
            <v>11</v>
          </cell>
          <cell r="FQ506">
            <v>15</v>
          </cell>
          <cell r="FR506">
            <v>25</v>
          </cell>
          <cell r="FS506">
            <v>17</v>
          </cell>
          <cell r="FT506">
            <v>21</v>
          </cell>
          <cell r="FU506">
            <v>8</v>
          </cell>
          <cell r="FV506">
            <v>12</v>
          </cell>
          <cell r="FY506">
            <v>21</v>
          </cell>
          <cell r="FZ506">
            <v>26</v>
          </cell>
          <cell r="GB506">
            <v>13</v>
          </cell>
          <cell r="GC506">
            <v>9</v>
          </cell>
          <cell r="GD506">
            <v>5</v>
          </cell>
          <cell r="GE506">
            <v>1</v>
          </cell>
          <cell r="GH506">
            <v>0</v>
          </cell>
          <cell r="GI506">
            <v>9</v>
          </cell>
          <cell r="GK506">
            <v>0</v>
          </cell>
          <cell r="GR506">
            <v>8</v>
          </cell>
          <cell r="GS506">
            <v>0</v>
          </cell>
          <cell r="GU506">
            <v>0</v>
          </cell>
          <cell r="GW506">
            <v>10</v>
          </cell>
          <cell r="GY506">
            <v>9</v>
          </cell>
          <cell r="GZ506">
            <v>16</v>
          </cell>
          <cell r="HA506">
            <v>14</v>
          </cell>
          <cell r="HB506">
            <v>14</v>
          </cell>
          <cell r="HE506">
            <v>12</v>
          </cell>
          <cell r="HH506">
            <v>0</v>
          </cell>
          <cell r="HM506">
            <v>16</v>
          </cell>
          <cell r="HN506">
            <v>10</v>
          </cell>
          <cell r="HO506">
            <v>45</v>
          </cell>
          <cell r="HP506">
            <v>9</v>
          </cell>
          <cell r="HQ506">
            <v>15</v>
          </cell>
          <cell r="HR506">
            <v>18</v>
          </cell>
          <cell r="HS506">
            <v>18</v>
          </cell>
        </row>
        <row r="507">
          <cell r="A507" t="str">
            <v>6615902</v>
          </cell>
          <cell r="B507">
            <v>14</v>
          </cell>
          <cell r="C507">
            <v>4</v>
          </cell>
          <cell r="D507" t="str">
            <v>02</v>
          </cell>
          <cell r="E507"/>
          <cell r="F507"/>
          <cell r="G507" t="str">
            <v>6615902</v>
          </cell>
          <cell r="H507" t="str">
            <v>GRACE-S</v>
          </cell>
          <cell r="I507" t="str">
            <v>00/0</v>
          </cell>
          <cell r="J507"/>
          <cell r="K507" t="str">
            <v>B</v>
          </cell>
          <cell r="L507" t="str">
            <v>S</v>
          </cell>
          <cell r="M507">
            <v>2999</v>
          </cell>
          <cell r="N507">
            <v>1286</v>
          </cell>
          <cell r="O507">
            <v>1286</v>
          </cell>
          <cell r="P507">
            <v>2</v>
          </cell>
          <cell r="Q507">
            <v>2</v>
          </cell>
          <cell r="R507">
            <v>8</v>
          </cell>
          <cell r="S507">
            <v>2</v>
          </cell>
          <cell r="T507">
            <v>5880.4</v>
          </cell>
          <cell r="U507">
            <v>20</v>
          </cell>
          <cell r="V507">
            <v>52018.9</v>
          </cell>
          <cell r="W507">
            <v>80005</v>
          </cell>
          <cell r="X507" t="str">
            <v xml:space="preserve">MUMBAI INDIA   </v>
          </cell>
          <cell r="Y507">
            <v>0</v>
          </cell>
          <cell r="Z507">
            <v>0</v>
          </cell>
          <cell r="AA507">
            <v>116492.16</v>
          </cell>
          <cell r="AB507">
            <v>46</v>
          </cell>
          <cell r="AC507" t="str">
            <v>201714</v>
          </cell>
          <cell r="AD507" t="str">
            <v>201714</v>
          </cell>
          <cell r="AE507">
            <v>173</v>
          </cell>
          <cell r="AF507">
            <v>94</v>
          </cell>
          <cell r="AG507">
            <v>267</v>
          </cell>
          <cell r="AH507" t="str">
            <v>201715</v>
          </cell>
          <cell r="AI507" t="str">
            <v>201733</v>
          </cell>
          <cell r="AJ507">
            <v>110</v>
          </cell>
          <cell r="AK507">
            <v>0</v>
          </cell>
          <cell r="AL507">
            <v>0</v>
          </cell>
          <cell r="AM507">
            <v>0</v>
          </cell>
          <cell r="AN507" t="str">
            <v>-</v>
          </cell>
          <cell r="AO507">
            <v>50.555999999999997</v>
          </cell>
          <cell r="AP507">
            <v>49.680999999999997</v>
          </cell>
          <cell r="AQ507">
            <v>15</v>
          </cell>
          <cell r="AR507">
            <v>1</v>
          </cell>
          <cell r="AS507" t="str">
            <v xml:space="preserve">6615902    </v>
          </cell>
          <cell r="AT507">
            <v>67</v>
          </cell>
          <cell r="AU507">
            <v>21</v>
          </cell>
          <cell r="AV507">
            <v>43</v>
          </cell>
          <cell r="AW507">
            <v>22</v>
          </cell>
          <cell r="AX507">
            <v>20</v>
          </cell>
          <cell r="AY507">
            <v>173</v>
          </cell>
          <cell r="AZ507" t="str">
            <v xml:space="preserve">6615902    </v>
          </cell>
          <cell r="BA507">
            <v>0</v>
          </cell>
          <cell r="BB507">
            <v>0</v>
          </cell>
          <cell r="BC507">
            <v>0</v>
          </cell>
          <cell r="BD507">
            <v>2</v>
          </cell>
          <cell r="BE507">
            <v>0</v>
          </cell>
          <cell r="BF507">
            <v>2</v>
          </cell>
          <cell r="BG507" t="str">
            <v xml:space="preserve">6615902    </v>
          </cell>
          <cell r="BH507">
            <v>8</v>
          </cell>
          <cell r="BI507">
            <v>1</v>
          </cell>
          <cell r="BJ507">
            <v>4</v>
          </cell>
          <cell r="BK507">
            <v>3</v>
          </cell>
          <cell r="BL507">
            <v>4</v>
          </cell>
          <cell r="BM507">
            <v>20</v>
          </cell>
          <cell r="BN507" t="str">
            <v xml:space="preserve">6615902    </v>
          </cell>
          <cell r="BO507">
            <v>2</v>
          </cell>
          <cell r="BP507">
            <v>11</v>
          </cell>
          <cell r="BQ507">
            <v>0</v>
          </cell>
          <cell r="BR507">
            <v>9</v>
          </cell>
          <cell r="BS507">
            <v>23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  <cell r="BZ507">
            <v>0</v>
          </cell>
          <cell r="CA507">
            <v>0</v>
          </cell>
          <cell r="CB507">
            <v>0</v>
          </cell>
          <cell r="CC507">
            <v>0</v>
          </cell>
          <cell r="CD507">
            <v>0</v>
          </cell>
          <cell r="CE507">
            <v>0</v>
          </cell>
          <cell r="CF507">
            <v>0</v>
          </cell>
          <cell r="CG507">
            <v>0</v>
          </cell>
          <cell r="CH507">
            <v>11</v>
          </cell>
          <cell r="CI507">
            <v>0</v>
          </cell>
          <cell r="CJ507">
            <v>0</v>
          </cell>
          <cell r="CK507">
            <v>0</v>
          </cell>
          <cell r="CL507">
            <v>0</v>
          </cell>
          <cell r="CM507">
            <v>0</v>
          </cell>
          <cell r="CN507">
            <v>0</v>
          </cell>
          <cell r="CO507">
            <v>0</v>
          </cell>
          <cell r="CP507">
            <v>0</v>
          </cell>
          <cell r="CQ507">
            <v>0</v>
          </cell>
          <cell r="CR507">
            <v>0</v>
          </cell>
          <cell r="CS507">
            <v>0</v>
          </cell>
          <cell r="CT507">
            <v>0</v>
          </cell>
          <cell r="CV507">
            <v>0</v>
          </cell>
          <cell r="CW507">
            <v>0</v>
          </cell>
          <cell r="CX507">
            <v>0</v>
          </cell>
          <cell r="CY507">
            <v>0</v>
          </cell>
          <cell r="CZ507">
            <v>0</v>
          </cell>
          <cell r="DA507">
            <v>0</v>
          </cell>
          <cell r="DB507">
            <v>0</v>
          </cell>
          <cell r="DC507">
            <v>0</v>
          </cell>
          <cell r="DD507">
            <v>0</v>
          </cell>
          <cell r="DE507">
            <v>0</v>
          </cell>
          <cell r="DG507">
            <v>12</v>
          </cell>
          <cell r="DH507">
            <v>10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11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  <cell r="EJ507">
            <v>0</v>
          </cell>
          <cell r="EK507">
            <v>0</v>
          </cell>
          <cell r="EL507">
            <v>0</v>
          </cell>
          <cell r="EM507">
            <v>0</v>
          </cell>
          <cell r="EN507">
            <v>0</v>
          </cell>
          <cell r="EO507">
            <v>0</v>
          </cell>
          <cell r="EP507">
            <v>0</v>
          </cell>
          <cell r="EQ507">
            <v>0</v>
          </cell>
          <cell r="ER507">
            <v>0</v>
          </cell>
          <cell r="ES507">
            <v>0</v>
          </cell>
          <cell r="ET507">
            <v>0</v>
          </cell>
          <cell r="EU507">
            <v>0</v>
          </cell>
          <cell r="EV507">
            <v>0</v>
          </cell>
          <cell r="EW507">
            <v>0</v>
          </cell>
          <cell r="EX507">
            <v>12</v>
          </cell>
          <cell r="EY507">
            <v>0</v>
          </cell>
          <cell r="EZ507">
            <v>0</v>
          </cell>
          <cell r="FA507">
            <v>0</v>
          </cell>
          <cell r="FB507">
            <v>0</v>
          </cell>
          <cell r="FC507">
            <v>0</v>
          </cell>
          <cell r="FD507">
            <v>22</v>
          </cell>
          <cell r="FE507">
            <v>9</v>
          </cell>
          <cell r="FF507">
            <v>0</v>
          </cell>
          <cell r="FG507">
            <v>0</v>
          </cell>
          <cell r="FH507">
            <v>0</v>
          </cell>
          <cell r="FI507">
            <v>0</v>
          </cell>
          <cell r="FJ507">
            <v>0</v>
          </cell>
          <cell r="FK507">
            <v>0</v>
          </cell>
          <cell r="FL507">
            <v>0</v>
          </cell>
          <cell r="FM507">
            <v>0</v>
          </cell>
          <cell r="FN507">
            <v>0</v>
          </cell>
          <cell r="FO507">
            <v>0</v>
          </cell>
          <cell r="FP507">
            <v>0</v>
          </cell>
          <cell r="FQ507">
            <v>0</v>
          </cell>
          <cell r="FR507">
            <v>0</v>
          </cell>
          <cell r="FS507">
            <v>10</v>
          </cell>
          <cell r="FT507">
            <v>0</v>
          </cell>
          <cell r="FU507">
            <v>0</v>
          </cell>
          <cell r="FV507">
            <v>12</v>
          </cell>
          <cell r="FW507">
            <v>0</v>
          </cell>
          <cell r="FY507">
            <v>0</v>
          </cell>
          <cell r="FZ507">
            <v>0</v>
          </cell>
          <cell r="GA507">
            <v>0</v>
          </cell>
          <cell r="GB507">
            <v>0</v>
          </cell>
          <cell r="GC507">
            <v>0</v>
          </cell>
          <cell r="GD507">
            <v>0</v>
          </cell>
          <cell r="GE507">
            <v>0</v>
          </cell>
          <cell r="GF507">
            <v>0</v>
          </cell>
          <cell r="GH507">
            <v>0</v>
          </cell>
          <cell r="GI507">
            <v>0</v>
          </cell>
          <cell r="GJ507">
            <v>0</v>
          </cell>
          <cell r="GK507">
            <v>0</v>
          </cell>
          <cell r="GL507">
            <v>0</v>
          </cell>
          <cell r="GM507">
            <v>0</v>
          </cell>
          <cell r="GN507">
            <v>0</v>
          </cell>
          <cell r="GO507">
            <v>0</v>
          </cell>
          <cell r="GP507">
            <v>0</v>
          </cell>
          <cell r="GQ507">
            <v>0</v>
          </cell>
          <cell r="GR507">
            <v>9</v>
          </cell>
          <cell r="GS507">
            <v>11</v>
          </cell>
          <cell r="GT507">
            <v>0</v>
          </cell>
          <cell r="GU507">
            <v>11</v>
          </cell>
          <cell r="GV507">
            <v>0</v>
          </cell>
          <cell r="GW507">
            <v>0</v>
          </cell>
          <cell r="GX507">
            <v>0</v>
          </cell>
          <cell r="GY507">
            <v>0</v>
          </cell>
          <cell r="GZ507">
            <v>0</v>
          </cell>
          <cell r="HA507">
            <v>0</v>
          </cell>
          <cell r="HB507">
            <v>0</v>
          </cell>
          <cell r="HE507">
            <v>0</v>
          </cell>
          <cell r="HF507">
            <v>0</v>
          </cell>
          <cell r="HI507">
            <v>0</v>
          </cell>
          <cell r="HJ507">
            <v>0</v>
          </cell>
          <cell r="HK507">
            <v>0</v>
          </cell>
          <cell r="HL507">
            <v>0</v>
          </cell>
          <cell r="HM507">
            <v>0</v>
          </cell>
          <cell r="HN507">
            <v>0</v>
          </cell>
          <cell r="HO507">
            <v>0</v>
          </cell>
          <cell r="HP507">
            <v>0</v>
          </cell>
          <cell r="HQ507">
            <v>0</v>
          </cell>
          <cell r="HR507">
            <v>0</v>
          </cell>
          <cell r="HS507">
            <v>0</v>
          </cell>
        </row>
        <row r="508">
          <cell r="A508" t="str">
            <v>6616902</v>
          </cell>
          <cell r="B508">
            <v>14</v>
          </cell>
          <cell r="C508">
            <v>4</v>
          </cell>
          <cell r="D508" t="str">
            <v>02</v>
          </cell>
          <cell r="E508"/>
          <cell r="F508"/>
          <cell r="G508" t="str">
            <v>6616902</v>
          </cell>
          <cell r="H508" t="str">
            <v>GRACE-S</v>
          </cell>
          <cell r="I508" t="str">
            <v>00/0</v>
          </cell>
          <cell r="J508"/>
          <cell r="K508" t="str">
            <v>B</v>
          </cell>
          <cell r="L508" t="str">
            <v>S</v>
          </cell>
          <cell r="M508">
            <v>2999</v>
          </cell>
          <cell r="N508">
            <v>1286</v>
          </cell>
          <cell r="O508">
            <v>1286</v>
          </cell>
          <cell r="P508">
            <v>5</v>
          </cell>
          <cell r="Q508">
            <v>9</v>
          </cell>
          <cell r="R508">
            <v>6</v>
          </cell>
          <cell r="S508">
            <v>12</v>
          </cell>
          <cell r="T508">
            <v>34528.5</v>
          </cell>
          <cell r="U508">
            <v>58</v>
          </cell>
          <cell r="V508">
            <v>152053.51</v>
          </cell>
          <cell r="W508">
            <v>80005</v>
          </cell>
          <cell r="X508" t="str">
            <v xml:space="preserve">MUMBAI INDIA   </v>
          </cell>
          <cell r="Y508">
            <v>0</v>
          </cell>
          <cell r="Z508">
            <v>0</v>
          </cell>
          <cell r="AA508">
            <v>294901.88</v>
          </cell>
          <cell r="AB508">
            <v>117</v>
          </cell>
          <cell r="AC508" t="str">
            <v>201714</v>
          </cell>
          <cell r="AD508" t="str">
            <v>201714</v>
          </cell>
          <cell r="AE508">
            <v>122</v>
          </cell>
          <cell r="AF508">
            <v>0</v>
          </cell>
          <cell r="AG508">
            <v>122</v>
          </cell>
          <cell r="AH508" t="str">
            <v>201715</v>
          </cell>
          <cell r="AI508" t="str">
            <v>201733</v>
          </cell>
          <cell r="AJ508">
            <v>146</v>
          </cell>
          <cell r="AK508">
            <v>0</v>
          </cell>
          <cell r="AL508">
            <v>0</v>
          </cell>
          <cell r="AM508">
            <v>0</v>
          </cell>
          <cell r="AN508" t="str">
            <v>-</v>
          </cell>
          <cell r="AO508">
            <v>50.945999999999998</v>
          </cell>
          <cell r="AP508">
            <v>49.680999999999997</v>
          </cell>
          <cell r="AQ508">
            <v>15</v>
          </cell>
          <cell r="AR508">
            <v>7</v>
          </cell>
          <cell r="AS508" t="str">
            <v xml:space="preserve">6616902    </v>
          </cell>
          <cell r="AT508">
            <v>41</v>
          </cell>
          <cell r="AU508">
            <v>19</v>
          </cell>
          <cell r="AV508">
            <v>32</v>
          </cell>
          <cell r="AW508">
            <v>17</v>
          </cell>
          <cell r="AX508">
            <v>13</v>
          </cell>
          <cell r="AY508">
            <v>122</v>
          </cell>
          <cell r="AZ508" t="str">
            <v xml:space="preserve">6616902    </v>
          </cell>
          <cell r="BA508">
            <v>6</v>
          </cell>
          <cell r="BB508">
            <v>0</v>
          </cell>
          <cell r="BC508">
            <v>4</v>
          </cell>
          <cell r="BD508">
            <v>0</v>
          </cell>
          <cell r="BE508">
            <v>2</v>
          </cell>
          <cell r="BF508">
            <v>12</v>
          </cell>
          <cell r="BG508" t="str">
            <v xml:space="preserve">6616902    </v>
          </cell>
          <cell r="BH508">
            <v>34</v>
          </cell>
          <cell r="BI508">
            <v>3</v>
          </cell>
          <cell r="BJ508">
            <v>10</v>
          </cell>
          <cell r="BK508">
            <v>2</v>
          </cell>
          <cell r="BL508">
            <v>9</v>
          </cell>
          <cell r="BM508">
            <v>58</v>
          </cell>
          <cell r="BN508" t="str">
            <v xml:space="preserve">6616902    </v>
          </cell>
          <cell r="BO508">
            <v>2</v>
          </cell>
          <cell r="BP508">
            <v>9</v>
          </cell>
          <cell r="BQ508">
            <v>0</v>
          </cell>
          <cell r="BR508">
            <v>4</v>
          </cell>
          <cell r="BS508">
            <v>8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7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G508">
            <v>12</v>
          </cell>
          <cell r="DH508">
            <v>7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12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  <cell r="EJ508">
            <v>0</v>
          </cell>
          <cell r="EK508">
            <v>0</v>
          </cell>
          <cell r="EL508">
            <v>0</v>
          </cell>
          <cell r="EM508">
            <v>0</v>
          </cell>
          <cell r="EN508">
            <v>0</v>
          </cell>
          <cell r="EO508">
            <v>0</v>
          </cell>
          <cell r="EP508">
            <v>0</v>
          </cell>
          <cell r="EQ508">
            <v>0</v>
          </cell>
          <cell r="ER508">
            <v>0</v>
          </cell>
          <cell r="ES508">
            <v>0</v>
          </cell>
          <cell r="ET508">
            <v>0</v>
          </cell>
          <cell r="EU508">
            <v>0</v>
          </cell>
          <cell r="EV508">
            <v>0</v>
          </cell>
          <cell r="EW508">
            <v>0</v>
          </cell>
          <cell r="EX508">
            <v>7</v>
          </cell>
          <cell r="EY508">
            <v>0</v>
          </cell>
          <cell r="EZ508">
            <v>0</v>
          </cell>
          <cell r="FA508">
            <v>0</v>
          </cell>
          <cell r="FB508">
            <v>0</v>
          </cell>
          <cell r="FC508">
            <v>0</v>
          </cell>
          <cell r="FD508">
            <v>16</v>
          </cell>
          <cell r="FE508">
            <v>9</v>
          </cell>
          <cell r="FF508">
            <v>0</v>
          </cell>
          <cell r="FG508">
            <v>0</v>
          </cell>
          <cell r="FH508">
            <v>0</v>
          </cell>
          <cell r="FI508">
            <v>0</v>
          </cell>
          <cell r="FJ508">
            <v>0</v>
          </cell>
          <cell r="FK508">
            <v>0</v>
          </cell>
          <cell r="FL508">
            <v>0</v>
          </cell>
          <cell r="FM508">
            <v>0</v>
          </cell>
          <cell r="FN508">
            <v>0</v>
          </cell>
          <cell r="FO508">
            <v>0</v>
          </cell>
          <cell r="FP508">
            <v>0</v>
          </cell>
          <cell r="FQ508">
            <v>0</v>
          </cell>
          <cell r="FR508">
            <v>0</v>
          </cell>
          <cell r="FS508">
            <v>9</v>
          </cell>
          <cell r="FT508">
            <v>0</v>
          </cell>
          <cell r="FU508">
            <v>0</v>
          </cell>
          <cell r="FV508">
            <v>8</v>
          </cell>
          <cell r="FW508">
            <v>0</v>
          </cell>
          <cell r="FY508">
            <v>0</v>
          </cell>
          <cell r="FZ508">
            <v>0</v>
          </cell>
          <cell r="GA508">
            <v>0</v>
          </cell>
          <cell r="GB508">
            <v>0</v>
          </cell>
          <cell r="GC508">
            <v>0</v>
          </cell>
          <cell r="GD508">
            <v>0</v>
          </cell>
          <cell r="GE508">
            <v>0</v>
          </cell>
          <cell r="GF508">
            <v>0</v>
          </cell>
          <cell r="GH508">
            <v>0</v>
          </cell>
          <cell r="GI508">
            <v>0</v>
          </cell>
          <cell r="GJ508">
            <v>0</v>
          </cell>
          <cell r="GK508">
            <v>0</v>
          </cell>
          <cell r="GL508">
            <v>0</v>
          </cell>
          <cell r="GM508">
            <v>0</v>
          </cell>
          <cell r="GN508">
            <v>0</v>
          </cell>
          <cell r="GO508">
            <v>0</v>
          </cell>
          <cell r="GP508">
            <v>0</v>
          </cell>
          <cell r="GQ508">
            <v>0</v>
          </cell>
          <cell r="GR508">
            <v>11</v>
          </cell>
          <cell r="GS508">
            <v>11</v>
          </cell>
          <cell r="GT508">
            <v>0</v>
          </cell>
          <cell r="GU508">
            <v>2</v>
          </cell>
          <cell r="GV508">
            <v>0</v>
          </cell>
          <cell r="GW508">
            <v>0</v>
          </cell>
          <cell r="GX508">
            <v>0</v>
          </cell>
          <cell r="GY508">
            <v>0</v>
          </cell>
          <cell r="GZ508">
            <v>0</v>
          </cell>
          <cell r="HA508">
            <v>0</v>
          </cell>
          <cell r="HB508">
            <v>0</v>
          </cell>
          <cell r="HE508">
            <v>0</v>
          </cell>
          <cell r="HF508">
            <v>0</v>
          </cell>
          <cell r="HI508">
            <v>0</v>
          </cell>
          <cell r="HJ508">
            <v>0</v>
          </cell>
          <cell r="HK508">
            <v>0</v>
          </cell>
          <cell r="HL508">
            <v>0</v>
          </cell>
          <cell r="HM508">
            <v>0</v>
          </cell>
          <cell r="HN508">
            <v>0</v>
          </cell>
          <cell r="HO508">
            <v>0</v>
          </cell>
          <cell r="HP508">
            <v>0</v>
          </cell>
          <cell r="HQ508">
            <v>0</v>
          </cell>
          <cell r="HR508">
            <v>0</v>
          </cell>
          <cell r="HS508">
            <v>0</v>
          </cell>
        </row>
        <row r="509">
          <cell r="A509" t="str">
            <v>6613914</v>
          </cell>
          <cell r="B509">
            <v>14</v>
          </cell>
          <cell r="C509">
            <v>4</v>
          </cell>
          <cell r="D509" t="str">
            <v>14</v>
          </cell>
          <cell r="E509"/>
          <cell r="F509"/>
          <cell r="G509" t="str">
            <v>6613914</v>
          </cell>
          <cell r="H509" t="str">
            <v>CALISTA</v>
          </cell>
          <cell r="I509" t="str">
            <v>00/0</v>
          </cell>
          <cell r="J509"/>
          <cell r="K509" t="str">
            <v>B</v>
          </cell>
          <cell r="L509" t="str">
            <v>S</v>
          </cell>
          <cell r="M509">
            <v>3999</v>
          </cell>
          <cell r="N509">
            <v>1758</v>
          </cell>
          <cell r="O509">
            <v>1758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80025</v>
          </cell>
          <cell r="X509" t="str">
            <v xml:space="preserve">CFS            </v>
          </cell>
          <cell r="Y509">
            <v>0</v>
          </cell>
          <cell r="Z509">
            <v>0</v>
          </cell>
          <cell r="AC509" t="str">
            <v>-</v>
          </cell>
          <cell r="AD509" t="str">
            <v>-</v>
          </cell>
          <cell r="AE509">
            <v>0</v>
          </cell>
          <cell r="AF509">
            <v>0</v>
          </cell>
          <cell r="AG509">
            <v>0</v>
          </cell>
          <cell r="AH509" t="str">
            <v>-</v>
          </cell>
          <cell r="AI509" t="str">
            <v>-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 t="str">
            <v>-</v>
          </cell>
          <cell r="AO509">
            <v>0</v>
          </cell>
          <cell r="AP509">
            <v>48.412999999999997</v>
          </cell>
          <cell r="AQ509">
            <v>0</v>
          </cell>
          <cell r="AR509">
            <v>0</v>
          </cell>
          <cell r="AS509"/>
          <cell r="AY509">
            <v>0</v>
          </cell>
          <cell r="AZ509"/>
          <cell r="BF509">
            <v>0</v>
          </cell>
          <cell r="BG509"/>
          <cell r="BM509">
            <v>0</v>
          </cell>
          <cell r="BN509"/>
        </row>
        <row r="510">
          <cell r="A510" t="str">
            <v>6615969</v>
          </cell>
          <cell r="B510">
            <v>14</v>
          </cell>
          <cell r="C510">
            <v>4</v>
          </cell>
          <cell r="D510" t="str">
            <v>69</v>
          </cell>
          <cell r="E510" t="str">
            <v>*</v>
          </cell>
          <cell r="F510" t="str">
            <v>X1699</v>
          </cell>
          <cell r="G510" t="str">
            <v>6615969</v>
          </cell>
          <cell r="H510" t="str">
            <v>GREECE-S</v>
          </cell>
          <cell r="I510" t="str">
            <v>00/0</v>
          </cell>
          <cell r="J510"/>
          <cell r="K510" t="str">
            <v>B</v>
          </cell>
          <cell r="L510" t="str">
            <v>D</v>
          </cell>
          <cell r="M510">
            <v>2999</v>
          </cell>
          <cell r="N510">
            <v>1285</v>
          </cell>
          <cell r="O510">
            <v>1285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80023</v>
          </cell>
          <cell r="X510" t="str">
            <v>BATA INDIA (SUP</v>
          </cell>
          <cell r="Y510">
            <v>56</v>
          </cell>
          <cell r="Z510">
            <v>140692.10999999999</v>
          </cell>
          <cell r="AA510">
            <v>23146.080000000002</v>
          </cell>
          <cell r="AB510">
            <v>17</v>
          </cell>
          <cell r="AC510" t="str">
            <v>201509</v>
          </cell>
          <cell r="AD510" t="str">
            <v>201544</v>
          </cell>
          <cell r="AE510">
            <v>43</v>
          </cell>
          <cell r="AF510">
            <v>1</v>
          </cell>
          <cell r="AG510">
            <v>44</v>
          </cell>
          <cell r="AH510" t="str">
            <v>201510</v>
          </cell>
          <cell r="AI510" t="str">
            <v>201723</v>
          </cell>
          <cell r="AJ510">
            <v>42</v>
          </cell>
          <cell r="AK510">
            <v>0</v>
          </cell>
          <cell r="AL510">
            <v>0</v>
          </cell>
          <cell r="AM510">
            <v>0</v>
          </cell>
          <cell r="AN510" t="str">
            <v>-</v>
          </cell>
          <cell r="AO510">
            <v>0</v>
          </cell>
          <cell r="AP510">
            <v>49.72</v>
          </cell>
          <cell r="AQ510">
            <v>7</v>
          </cell>
          <cell r="AR510">
            <v>0</v>
          </cell>
          <cell r="AS510" t="str">
            <v xml:space="preserve">6615969    </v>
          </cell>
          <cell r="AT510">
            <v>17</v>
          </cell>
          <cell r="AU510">
            <v>1</v>
          </cell>
          <cell r="AV510">
            <v>0</v>
          </cell>
          <cell r="AX510">
            <v>25</v>
          </cell>
          <cell r="AY510">
            <v>43</v>
          </cell>
          <cell r="AZ510" t="str">
            <v xml:space="preserve">6615969    </v>
          </cell>
          <cell r="BA510">
            <v>0</v>
          </cell>
          <cell r="BB510">
            <v>0</v>
          </cell>
          <cell r="BC510">
            <v>0</v>
          </cell>
          <cell r="BE510">
            <v>0</v>
          </cell>
          <cell r="BF510">
            <v>0</v>
          </cell>
          <cell r="BG510" t="str">
            <v xml:space="preserve">6615969    </v>
          </cell>
          <cell r="BH510">
            <v>0</v>
          </cell>
          <cell r="BI510">
            <v>0</v>
          </cell>
          <cell r="BJ510">
            <v>0</v>
          </cell>
          <cell r="BL510">
            <v>0</v>
          </cell>
          <cell r="BM510">
            <v>0</v>
          </cell>
          <cell r="BN510" t="str">
            <v xml:space="preserve">6615969    </v>
          </cell>
          <cell r="BR510">
            <v>0</v>
          </cell>
          <cell r="BS510">
            <v>1</v>
          </cell>
          <cell r="CZ510">
            <v>2</v>
          </cell>
          <cell r="DD510">
            <v>0</v>
          </cell>
          <cell r="DP510">
            <v>11</v>
          </cell>
          <cell r="DZ510">
            <v>1</v>
          </cell>
          <cell r="FJ510">
            <v>0</v>
          </cell>
          <cell r="GR510">
            <v>7</v>
          </cell>
          <cell r="GS510">
            <v>14</v>
          </cell>
          <cell r="HA510">
            <v>7</v>
          </cell>
          <cell r="HI510">
            <v>0</v>
          </cell>
        </row>
        <row r="511">
          <cell r="A511" t="str">
            <v>6616572</v>
          </cell>
          <cell r="B511">
            <v>14</v>
          </cell>
          <cell r="C511">
            <v>4</v>
          </cell>
          <cell r="D511" t="str">
            <v>72</v>
          </cell>
          <cell r="E511"/>
          <cell r="F511"/>
          <cell r="G511" t="str">
            <v>6616572</v>
          </cell>
          <cell r="H511" t="str">
            <v>COMFORT</v>
          </cell>
          <cell r="I511" t="str">
            <v>15/6</v>
          </cell>
          <cell r="J511" t="str">
            <v>+</v>
          </cell>
          <cell r="K511" t="str">
            <v>B</v>
          </cell>
          <cell r="L511" t="str">
            <v>N</v>
          </cell>
          <cell r="M511">
            <v>1299</v>
          </cell>
          <cell r="N511">
            <v>520</v>
          </cell>
          <cell r="O511">
            <v>610.20000000000005</v>
          </cell>
          <cell r="P511">
            <v>11</v>
          </cell>
          <cell r="Q511">
            <v>19</v>
          </cell>
          <cell r="R511">
            <v>25</v>
          </cell>
          <cell r="S511">
            <v>9</v>
          </cell>
          <cell r="T511">
            <v>10971.96</v>
          </cell>
          <cell r="U511">
            <v>117</v>
          </cell>
          <cell r="V511">
            <v>131040.04</v>
          </cell>
          <cell r="W511">
            <v>70075</v>
          </cell>
          <cell r="X511" t="str">
            <v xml:space="preserve">NEW TEAM       </v>
          </cell>
          <cell r="Y511">
            <v>734</v>
          </cell>
          <cell r="Z511">
            <v>830474.79</v>
          </cell>
          <cell r="AA511">
            <v>809069.84</v>
          </cell>
          <cell r="AB511">
            <v>729</v>
          </cell>
          <cell r="AC511" t="str">
            <v>201621</v>
          </cell>
          <cell r="AD511" t="str">
            <v>201711</v>
          </cell>
          <cell r="AE511">
            <v>353</v>
          </cell>
          <cell r="AF511">
            <v>0</v>
          </cell>
          <cell r="AG511">
            <v>353</v>
          </cell>
          <cell r="AH511" t="str">
            <v>201622</v>
          </cell>
          <cell r="AI511" t="str">
            <v>201733</v>
          </cell>
          <cell r="AJ511">
            <v>682</v>
          </cell>
          <cell r="AK511">
            <v>200</v>
          </cell>
          <cell r="AL511">
            <v>0</v>
          </cell>
          <cell r="AM511">
            <v>0</v>
          </cell>
          <cell r="AN511" t="str">
            <v>201739</v>
          </cell>
          <cell r="AO511">
            <v>53.570999999999998</v>
          </cell>
          <cell r="AP511">
            <v>53.024999999999999</v>
          </cell>
          <cell r="AQ511">
            <v>48</v>
          </cell>
          <cell r="AR511">
            <v>8</v>
          </cell>
          <cell r="AS511" t="str">
            <v xml:space="preserve">6616572    </v>
          </cell>
          <cell r="AT511">
            <v>63</v>
          </cell>
          <cell r="AU511">
            <v>93</v>
          </cell>
          <cell r="AV511">
            <v>66</v>
          </cell>
          <cell r="AW511">
            <v>70</v>
          </cell>
          <cell r="AX511">
            <v>61</v>
          </cell>
          <cell r="AY511">
            <v>353</v>
          </cell>
          <cell r="AZ511" t="str">
            <v xml:space="preserve">6616572    </v>
          </cell>
          <cell r="BA511">
            <v>3</v>
          </cell>
          <cell r="BB511">
            <v>1</v>
          </cell>
          <cell r="BC511">
            <v>4</v>
          </cell>
          <cell r="BD511">
            <v>0</v>
          </cell>
          <cell r="BE511">
            <v>1</v>
          </cell>
          <cell r="BF511">
            <v>9</v>
          </cell>
          <cell r="BG511" t="str">
            <v xml:space="preserve">6616572    </v>
          </cell>
          <cell r="BH511">
            <v>31</v>
          </cell>
          <cell r="BI511">
            <v>20</v>
          </cell>
          <cell r="BJ511">
            <v>31</v>
          </cell>
          <cell r="BK511">
            <v>17</v>
          </cell>
          <cell r="BL511">
            <v>18</v>
          </cell>
          <cell r="BM511">
            <v>117</v>
          </cell>
          <cell r="BN511" t="str">
            <v xml:space="preserve">6616572    </v>
          </cell>
          <cell r="BO511">
            <v>5</v>
          </cell>
          <cell r="BP511">
            <v>14</v>
          </cell>
          <cell r="BQ511">
            <v>0</v>
          </cell>
          <cell r="BR511">
            <v>0</v>
          </cell>
          <cell r="BS511">
            <v>-1</v>
          </cell>
          <cell r="BU511">
            <v>4</v>
          </cell>
          <cell r="BX511">
            <v>3</v>
          </cell>
          <cell r="BY511">
            <v>3</v>
          </cell>
          <cell r="BZ511">
            <v>2</v>
          </cell>
          <cell r="CH511">
            <v>3</v>
          </cell>
          <cell r="CM511">
            <v>0</v>
          </cell>
          <cell r="CN511">
            <v>0</v>
          </cell>
          <cell r="DG511">
            <v>1</v>
          </cell>
          <cell r="DH511">
            <v>7</v>
          </cell>
          <cell r="DL511">
            <v>14</v>
          </cell>
          <cell r="DM511">
            <v>10</v>
          </cell>
          <cell r="DN511">
            <v>3</v>
          </cell>
          <cell r="DO511">
            <v>2</v>
          </cell>
          <cell r="DP511">
            <v>2</v>
          </cell>
          <cell r="DQ511">
            <v>2</v>
          </cell>
          <cell r="DR511">
            <v>15</v>
          </cell>
          <cell r="DU511">
            <v>22</v>
          </cell>
          <cell r="DY511">
            <v>4</v>
          </cell>
          <cell r="DZ511">
            <v>14</v>
          </cell>
          <cell r="EX511">
            <v>2</v>
          </cell>
          <cell r="FD511">
            <v>16</v>
          </cell>
          <cell r="FE511">
            <v>8</v>
          </cell>
          <cell r="FF511">
            <v>2</v>
          </cell>
          <cell r="FQ511">
            <v>31</v>
          </cell>
          <cell r="FR511">
            <v>6</v>
          </cell>
          <cell r="FS511">
            <v>5</v>
          </cell>
          <cell r="FT511">
            <v>3</v>
          </cell>
          <cell r="FU511">
            <v>5</v>
          </cell>
          <cell r="FV511">
            <v>1</v>
          </cell>
          <cell r="FY511">
            <v>5</v>
          </cell>
          <cell r="FZ511">
            <v>1</v>
          </cell>
          <cell r="GB511">
            <v>11</v>
          </cell>
          <cell r="GC511">
            <v>9</v>
          </cell>
          <cell r="GD511">
            <v>2</v>
          </cell>
          <cell r="GE511">
            <v>0</v>
          </cell>
          <cell r="GG511">
            <v>0</v>
          </cell>
          <cell r="GR511">
            <v>5</v>
          </cell>
          <cell r="GS511">
            <v>11</v>
          </cell>
          <cell r="GU511">
            <v>12</v>
          </cell>
          <cell r="GW511">
            <v>7</v>
          </cell>
          <cell r="GY511">
            <v>7</v>
          </cell>
          <cell r="GZ511">
            <v>5</v>
          </cell>
          <cell r="HA511">
            <v>6</v>
          </cell>
          <cell r="HB511">
            <v>14</v>
          </cell>
          <cell r="HM511">
            <v>9</v>
          </cell>
          <cell r="HN511">
            <v>7</v>
          </cell>
          <cell r="HP511">
            <v>4</v>
          </cell>
          <cell r="HQ511">
            <v>7</v>
          </cell>
          <cell r="HR511">
            <v>13</v>
          </cell>
          <cell r="HS511">
            <v>9</v>
          </cell>
        </row>
        <row r="512">
          <cell r="A512" t="str">
            <v>6614572</v>
          </cell>
          <cell r="B512">
            <v>14</v>
          </cell>
          <cell r="C512">
            <v>4</v>
          </cell>
          <cell r="D512" t="str">
            <v>72</v>
          </cell>
          <cell r="E512" t="str">
            <v>*</v>
          </cell>
          <cell r="F512"/>
          <cell r="G512" t="str">
            <v>6614572</v>
          </cell>
          <cell r="H512" t="str">
            <v>COMFORT</v>
          </cell>
          <cell r="I512" t="str">
            <v>15/6</v>
          </cell>
          <cell r="J512" t="str">
            <v>+</v>
          </cell>
          <cell r="K512" t="str">
            <v>B</v>
          </cell>
          <cell r="L512" t="str">
            <v>N</v>
          </cell>
          <cell r="M512">
            <v>1299</v>
          </cell>
          <cell r="N512">
            <v>520</v>
          </cell>
          <cell r="O512">
            <v>610.20000000000005</v>
          </cell>
          <cell r="P512">
            <v>6</v>
          </cell>
          <cell r="Q512">
            <v>9</v>
          </cell>
          <cell r="R512">
            <v>14</v>
          </cell>
          <cell r="S512">
            <v>12</v>
          </cell>
          <cell r="T512">
            <v>14139.47</v>
          </cell>
          <cell r="U512">
            <v>64</v>
          </cell>
          <cell r="V512">
            <v>72388.27</v>
          </cell>
          <cell r="W512">
            <v>70075</v>
          </cell>
          <cell r="X512" t="str">
            <v xml:space="preserve">NEW TEAM       </v>
          </cell>
          <cell r="Y512">
            <v>474</v>
          </cell>
          <cell r="Z512">
            <v>533484.16</v>
          </cell>
          <cell r="AA512">
            <v>370382.72</v>
          </cell>
          <cell r="AB512">
            <v>335</v>
          </cell>
          <cell r="AC512" t="str">
            <v>201620</v>
          </cell>
          <cell r="AD512" t="str">
            <v>201649</v>
          </cell>
          <cell r="AE512">
            <v>541</v>
          </cell>
          <cell r="AF512">
            <v>0</v>
          </cell>
          <cell r="AG512">
            <v>541</v>
          </cell>
          <cell r="AH512" t="str">
            <v>201621</v>
          </cell>
          <cell r="AI512" t="str">
            <v>201733</v>
          </cell>
          <cell r="AJ512">
            <v>1257</v>
          </cell>
          <cell r="AK512">
            <v>0</v>
          </cell>
          <cell r="AL512">
            <v>0</v>
          </cell>
          <cell r="AM512">
            <v>0</v>
          </cell>
          <cell r="AN512" t="str">
            <v>-</v>
          </cell>
          <cell r="AO512">
            <v>54.026000000000003</v>
          </cell>
          <cell r="AP512">
            <v>53.024999999999999</v>
          </cell>
          <cell r="AQ512">
            <v>45</v>
          </cell>
          <cell r="AR512">
            <v>9</v>
          </cell>
          <cell r="AS512" t="str">
            <v xml:space="preserve">6614572    </v>
          </cell>
          <cell r="AT512">
            <v>140</v>
          </cell>
          <cell r="AU512">
            <v>119</v>
          </cell>
          <cell r="AV512">
            <v>101</v>
          </cell>
          <cell r="AW512">
            <v>120</v>
          </cell>
          <cell r="AX512">
            <v>61</v>
          </cell>
          <cell r="AY512">
            <v>541</v>
          </cell>
          <cell r="AZ512" t="str">
            <v xml:space="preserve">6614572    </v>
          </cell>
          <cell r="BA512">
            <v>2</v>
          </cell>
          <cell r="BB512">
            <v>5</v>
          </cell>
          <cell r="BC512">
            <v>2</v>
          </cell>
          <cell r="BD512">
            <v>3</v>
          </cell>
          <cell r="BE512">
            <v>0</v>
          </cell>
          <cell r="BF512">
            <v>12</v>
          </cell>
          <cell r="BG512" t="str">
            <v xml:space="preserve">6614572    </v>
          </cell>
          <cell r="BH512">
            <v>20</v>
          </cell>
          <cell r="BI512">
            <v>10</v>
          </cell>
          <cell r="BJ512">
            <v>10</v>
          </cell>
          <cell r="BK512">
            <v>23</v>
          </cell>
          <cell r="BL512">
            <v>1</v>
          </cell>
          <cell r="BM512">
            <v>64</v>
          </cell>
          <cell r="BN512" t="str">
            <v xml:space="preserve">6614572    </v>
          </cell>
          <cell r="BO512">
            <v>21</v>
          </cell>
          <cell r="BP512">
            <v>19</v>
          </cell>
          <cell r="BQ512">
            <v>13</v>
          </cell>
          <cell r="BR512">
            <v>17</v>
          </cell>
          <cell r="BS512">
            <v>0</v>
          </cell>
          <cell r="BU512">
            <v>10</v>
          </cell>
          <cell r="BX512">
            <v>7</v>
          </cell>
          <cell r="BY512">
            <v>14</v>
          </cell>
          <cell r="BZ512">
            <v>0</v>
          </cell>
          <cell r="CH512">
            <v>5</v>
          </cell>
          <cell r="CM512">
            <v>0</v>
          </cell>
          <cell r="DG512">
            <v>3</v>
          </cell>
          <cell r="DH512">
            <v>25</v>
          </cell>
          <cell r="DL512">
            <v>12</v>
          </cell>
          <cell r="DM512">
            <v>7</v>
          </cell>
          <cell r="DN512">
            <v>16</v>
          </cell>
          <cell r="DP512">
            <v>2</v>
          </cell>
          <cell r="DQ512">
            <v>10</v>
          </cell>
          <cell r="DR512">
            <v>8</v>
          </cell>
          <cell r="DU512">
            <v>13</v>
          </cell>
          <cell r="DZ512">
            <v>17</v>
          </cell>
          <cell r="EF512">
            <v>3</v>
          </cell>
          <cell r="EH512">
            <v>8</v>
          </cell>
          <cell r="EX512">
            <v>13</v>
          </cell>
          <cell r="FD512">
            <v>10</v>
          </cell>
          <cell r="FE512">
            <v>23</v>
          </cell>
          <cell r="FQ512">
            <v>38</v>
          </cell>
          <cell r="FR512">
            <v>5</v>
          </cell>
          <cell r="FS512">
            <v>13</v>
          </cell>
          <cell r="FT512">
            <v>26</v>
          </cell>
          <cell r="FU512">
            <v>7</v>
          </cell>
          <cell r="FV512">
            <v>0</v>
          </cell>
          <cell r="FY512">
            <v>17</v>
          </cell>
          <cell r="FZ512">
            <v>5</v>
          </cell>
          <cell r="GB512">
            <v>9</v>
          </cell>
          <cell r="GC512">
            <v>9</v>
          </cell>
          <cell r="GE512">
            <v>14</v>
          </cell>
          <cell r="GK512">
            <v>0</v>
          </cell>
          <cell r="GR512">
            <v>13</v>
          </cell>
          <cell r="GS512">
            <v>9</v>
          </cell>
          <cell r="GU512">
            <v>5</v>
          </cell>
          <cell r="GW512">
            <v>7</v>
          </cell>
          <cell r="GY512">
            <v>0</v>
          </cell>
          <cell r="GZ512">
            <v>9</v>
          </cell>
          <cell r="HA512">
            <v>18</v>
          </cell>
          <cell r="HM512">
            <v>10</v>
          </cell>
          <cell r="HN512">
            <v>7</v>
          </cell>
          <cell r="HP512">
            <v>3</v>
          </cell>
          <cell r="HQ512">
            <v>12</v>
          </cell>
          <cell r="HR512">
            <v>11</v>
          </cell>
          <cell r="HS512">
            <v>9</v>
          </cell>
        </row>
        <row r="513">
          <cell r="A513" t="str">
            <v>7618006</v>
          </cell>
          <cell r="B513">
            <v>14</v>
          </cell>
          <cell r="C513">
            <v>5</v>
          </cell>
          <cell r="D513" t="str">
            <v>06</v>
          </cell>
          <cell r="E513" t="str">
            <v>*</v>
          </cell>
          <cell r="F513"/>
          <cell r="G513" t="str">
            <v>7618006</v>
          </cell>
          <cell r="H513" t="str">
            <v>HILLERY</v>
          </cell>
          <cell r="I513" t="str">
            <v>00/0</v>
          </cell>
          <cell r="J513"/>
          <cell r="K513" t="str">
            <v>B</v>
          </cell>
          <cell r="L513" t="str">
            <v>S</v>
          </cell>
          <cell r="M513">
            <v>2499</v>
          </cell>
          <cell r="N513">
            <v>1150</v>
          </cell>
          <cell r="O513">
            <v>1150</v>
          </cell>
          <cell r="P513">
            <v>3</v>
          </cell>
          <cell r="Q513">
            <v>2</v>
          </cell>
          <cell r="R513">
            <v>1</v>
          </cell>
          <cell r="S513">
            <v>0</v>
          </cell>
          <cell r="T513">
            <v>0</v>
          </cell>
          <cell r="U513">
            <v>6</v>
          </cell>
          <cell r="V513">
            <v>13129.5</v>
          </cell>
          <cell r="W513">
            <v>70043</v>
          </cell>
          <cell r="X513" t="str">
            <v>COUNTRY STYLE P</v>
          </cell>
          <cell r="Y513">
            <v>8</v>
          </cell>
          <cell r="Z513">
            <v>17087.2</v>
          </cell>
          <cell r="AA513">
            <v>109998.82</v>
          </cell>
          <cell r="AB513">
            <v>52</v>
          </cell>
          <cell r="AC513" t="str">
            <v>201651</v>
          </cell>
          <cell r="AD513" t="str">
            <v>201651</v>
          </cell>
          <cell r="AE513">
            <v>31</v>
          </cell>
          <cell r="AF513">
            <v>0</v>
          </cell>
          <cell r="AG513">
            <v>31</v>
          </cell>
          <cell r="AH513" t="str">
            <v>201652</v>
          </cell>
          <cell r="AI513" t="str">
            <v>201732</v>
          </cell>
          <cell r="AJ513">
            <v>94</v>
          </cell>
          <cell r="AK513">
            <v>0</v>
          </cell>
          <cell r="AL513">
            <v>0</v>
          </cell>
          <cell r="AM513">
            <v>0</v>
          </cell>
          <cell r="AN513" t="str">
            <v>-</v>
          </cell>
          <cell r="AO513">
            <v>47.447000000000003</v>
          </cell>
          <cell r="AP513">
            <v>45.999000000000002</v>
          </cell>
          <cell r="AQ513">
            <v>8</v>
          </cell>
          <cell r="AR513">
            <v>0</v>
          </cell>
          <cell r="AS513" t="str">
            <v xml:space="preserve">7618006    </v>
          </cell>
          <cell r="AT513">
            <v>9</v>
          </cell>
          <cell r="AU513">
            <v>11</v>
          </cell>
          <cell r="AV513">
            <v>1</v>
          </cell>
          <cell r="AW513">
            <v>5</v>
          </cell>
          <cell r="AX513">
            <v>5</v>
          </cell>
          <cell r="AY513">
            <v>31</v>
          </cell>
          <cell r="AZ513" t="str">
            <v xml:space="preserve">7618006    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 t="str">
            <v xml:space="preserve">7618006    </v>
          </cell>
          <cell r="BH513">
            <v>3</v>
          </cell>
          <cell r="BI513">
            <v>0</v>
          </cell>
          <cell r="BJ513">
            <v>0</v>
          </cell>
          <cell r="BK513">
            <v>2</v>
          </cell>
          <cell r="BL513">
            <v>1</v>
          </cell>
          <cell r="BM513">
            <v>6</v>
          </cell>
          <cell r="BN513" t="str">
            <v xml:space="preserve">7618006    </v>
          </cell>
          <cell r="BO513">
            <v>0</v>
          </cell>
          <cell r="BP513">
            <v>3</v>
          </cell>
          <cell r="BQ513">
            <v>0</v>
          </cell>
          <cell r="BR513">
            <v>4</v>
          </cell>
          <cell r="BS513">
            <v>1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11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  <cell r="EJ513">
            <v>0</v>
          </cell>
          <cell r="EK513">
            <v>0</v>
          </cell>
          <cell r="EL513">
            <v>0</v>
          </cell>
          <cell r="EM513">
            <v>0</v>
          </cell>
          <cell r="EN513">
            <v>0</v>
          </cell>
          <cell r="EO513">
            <v>0</v>
          </cell>
          <cell r="EP513">
            <v>0</v>
          </cell>
          <cell r="EQ513">
            <v>0</v>
          </cell>
          <cell r="ER513">
            <v>0</v>
          </cell>
          <cell r="ES513">
            <v>0</v>
          </cell>
          <cell r="ET513">
            <v>0</v>
          </cell>
          <cell r="EU513">
            <v>0</v>
          </cell>
          <cell r="EV513">
            <v>0</v>
          </cell>
          <cell r="EW513">
            <v>0</v>
          </cell>
          <cell r="EX513">
            <v>0</v>
          </cell>
          <cell r="EY513">
            <v>0</v>
          </cell>
          <cell r="EZ513">
            <v>0</v>
          </cell>
          <cell r="FA513">
            <v>0</v>
          </cell>
          <cell r="FB513">
            <v>0</v>
          </cell>
          <cell r="FC513">
            <v>0</v>
          </cell>
          <cell r="FD513">
            <v>1</v>
          </cell>
          <cell r="FE513">
            <v>0</v>
          </cell>
          <cell r="FF513">
            <v>0</v>
          </cell>
          <cell r="FG513">
            <v>0</v>
          </cell>
          <cell r="FH513">
            <v>0</v>
          </cell>
          <cell r="FI513">
            <v>0</v>
          </cell>
          <cell r="FJ513">
            <v>0</v>
          </cell>
          <cell r="FK513">
            <v>0</v>
          </cell>
          <cell r="FL513">
            <v>0</v>
          </cell>
          <cell r="FM513">
            <v>0</v>
          </cell>
          <cell r="FN513">
            <v>0</v>
          </cell>
          <cell r="FO513">
            <v>0</v>
          </cell>
          <cell r="FP513">
            <v>0</v>
          </cell>
          <cell r="FQ513">
            <v>0</v>
          </cell>
          <cell r="FR513">
            <v>0</v>
          </cell>
          <cell r="FS513">
            <v>5</v>
          </cell>
          <cell r="FT513">
            <v>0</v>
          </cell>
          <cell r="FU513">
            <v>0</v>
          </cell>
          <cell r="FV513">
            <v>0</v>
          </cell>
          <cell r="FW513">
            <v>0</v>
          </cell>
          <cell r="FY513">
            <v>0</v>
          </cell>
          <cell r="FZ513">
            <v>0</v>
          </cell>
          <cell r="GA513">
            <v>0</v>
          </cell>
          <cell r="GB513">
            <v>0</v>
          </cell>
          <cell r="GC513">
            <v>0</v>
          </cell>
          <cell r="GD513">
            <v>0</v>
          </cell>
          <cell r="GE513">
            <v>0</v>
          </cell>
          <cell r="GF513">
            <v>0</v>
          </cell>
          <cell r="GH513">
            <v>0</v>
          </cell>
          <cell r="GI513">
            <v>0</v>
          </cell>
          <cell r="GJ513">
            <v>0</v>
          </cell>
          <cell r="GK513">
            <v>0</v>
          </cell>
          <cell r="GL513">
            <v>0</v>
          </cell>
          <cell r="GM513">
            <v>0</v>
          </cell>
          <cell r="GN513">
            <v>0</v>
          </cell>
          <cell r="GO513">
            <v>0</v>
          </cell>
          <cell r="GP513">
            <v>0</v>
          </cell>
          <cell r="GQ513">
            <v>0</v>
          </cell>
          <cell r="GR513">
            <v>5</v>
          </cell>
          <cell r="GS513">
            <v>0</v>
          </cell>
          <cell r="GT513">
            <v>0</v>
          </cell>
          <cell r="GU513">
            <v>0</v>
          </cell>
          <cell r="GV513">
            <v>0</v>
          </cell>
          <cell r="GW513">
            <v>0</v>
          </cell>
          <cell r="GX513">
            <v>0</v>
          </cell>
          <cell r="GY513">
            <v>0</v>
          </cell>
          <cell r="GZ513">
            <v>0</v>
          </cell>
          <cell r="HA513">
            <v>0</v>
          </cell>
          <cell r="HB513">
            <v>0</v>
          </cell>
          <cell r="HE513">
            <v>0</v>
          </cell>
          <cell r="HF513">
            <v>0</v>
          </cell>
          <cell r="HH513">
            <v>0</v>
          </cell>
          <cell r="HI513">
            <v>0</v>
          </cell>
          <cell r="HJ513">
            <v>0</v>
          </cell>
          <cell r="HK513">
            <v>0</v>
          </cell>
          <cell r="HL513">
            <v>0</v>
          </cell>
          <cell r="HM513">
            <v>1</v>
          </cell>
          <cell r="HN513">
            <v>0</v>
          </cell>
          <cell r="HO513">
            <v>0</v>
          </cell>
          <cell r="HP513">
            <v>0</v>
          </cell>
          <cell r="HQ513">
            <v>0</v>
          </cell>
          <cell r="HR513">
            <v>0</v>
          </cell>
          <cell r="HS513">
            <v>0</v>
          </cell>
          <cell r="HU513">
            <v>0</v>
          </cell>
        </row>
        <row r="514">
          <cell r="A514" t="str">
            <v>7611006</v>
          </cell>
          <cell r="B514">
            <v>14</v>
          </cell>
          <cell r="C514">
            <v>5</v>
          </cell>
          <cell r="D514" t="str">
            <v>06</v>
          </cell>
          <cell r="E514" t="str">
            <v>*</v>
          </cell>
          <cell r="F514"/>
          <cell r="G514" t="str">
            <v>7611006</v>
          </cell>
          <cell r="H514" t="str">
            <v>HILLERY</v>
          </cell>
          <cell r="I514" t="str">
            <v>00/0</v>
          </cell>
          <cell r="J514"/>
          <cell r="K514" t="str">
            <v>B</v>
          </cell>
          <cell r="L514" t="str">
            <v>S</v>
          </cell>
          <cell r="M514">
            <v>2499</v>
          </cell>
          <cell r="N514">
            <v>1150</v>
          </cell>
          <cell r="O514">
            <v>1150</v>
          </cell>
          <cell r="P514">
            <v>0</v>
          </cell>
          <cell r="Q514">
            <v>1</v>
          </cell>
          <cell r="R514">
            <v>0</v>
          </cell>
          <cell r="S514">
            <v>1</v>
          </cell>
          <cell r="T514">
            <v>2450</v>
          </cell>
          <cell r="U514">
            <v>10</v>
          </cell>
          <cell r="V514">
            <v>21673.1</v>
          </cell>
          <cell r="W514">
            <v>70043</v>
          </cell>
          <cell r="X514" t="str">
            <v>COUNTRY STYLE P</v>
          </cell>
          <cell r="Y514">
            <v>4</v>
          </cell>
          <cell r="Z514">
            <v>8543.6</v>
          </cell>
          <cell r="AA514">
            <v>50620.82</v>
          </cell>
          <cell r="AB514">
            <v>24</v>
          </cell>
          <cell r="AC514" t="str">
            <v>201651</v>
          </cell>
          <cell r="AD514" t="str">
            <v>201651</v>
          </cell>
          <cell r="AE514">
            <v>59</v>
          </cell>
          <cell r="AF514">
            <v>0</v>
          </cell>
          <cell r="AG514">
            <v>59</v>
          </cell>
          <cell r="AH514" t="str">
            <v>201652</v>
          </cell>
          <cell r="AI514" t="str">
            <v>201733</v>
          </cell>
          <cell r="AJ514">
            <v>100</v>
          </cell>
          <cell r="AK514">
            <v>0</v>
          </cell>
          <cell r="AL514">
            <v>0</v>
          </cell>
          <cell r="AM514">
            <v>0</v>
          </cell>
          <cell r="AN514" t="str">
            <v>-</v>
          </cell>
          <cell r="AO514">
            <v>46.939</v>
          </cell>
          <cell r="AP514">
            <v>45.999000000000002</v>
          </cell>
          <cell r="AQ514">
            <v>8</v>
          </cell>
          <cell r="AR514">
            <v>1</v>
          </cell>
          <cell r="AS514" t="str">
            <v xml:space="preserve">7611006    </v>
          </cell>
          <cell r="AT514">
            <v>25</v>
          </cell>
          <cell r="AU514">
            <v>7</v>
          </cell>
          <cell r="AV514">
            <v>1</v>
          </cell>
          <cell r="AW514">
            <v>11</v>
          </cell>
          <cell r="AX514">
            <v>15</v>
          </cell>
          <cell r="AY514">
            <v>59</v>
          </cell>
          <cell r="AZ514" t="str">
            <v xml:space="preserve">7611006    </v>
          </cell>
          <cell r="BA514">
            <v>0</v>
          </cell>
          <cell r="BB514">
            <v>0</v>
          </cell>
          <cell r="BC514">
            <v>1</v>
          </cell>
          <cell r="BD514">
            <v>0</v>
          </cell>
          <cell r="BE514">
            <v>0</v>
          </cell>
          <cell r="BF514">
            <v>1</v>
          </cell>
          <cell r="BG514" t="str">
            <v xml:space="preserve">7611006    </v>
          </cell>
          <cell r="BH514">
            <v>5</v>
          </cell>
          <cell r="BI514">
            <v>0</v>
          </cell>
          <cell r="BJ514">
            <v>3</v>
          </cell>
          <cell r="BK514">
            <v>0</v>
          </cell>
          <cell r="BL514">
            <v>2</v>
          </cell>
          <cell r="BM514">
            <v>10</v>
          </cell>
          <cell r="BN514" t="str">
            <v xml:space="preserve">7611006    </v>
          </cell>
          <cell r="BP514">
            <v>12</v>
          </cell>
          <cell r="BR514">
            <v>7</v>
          </cell>
          <cell r="BS514">
            <v>6</v>
          </cell>
          <cell r="DO514">
            <v>7</v>
          </cell>
          <cell r="FD514">
            <v>1</v>
          </cell>
          <cell r="FS514">
            <v>11</v>
          </cell>
          <cell r="GR514">
            <v>11</v>
          </cell>
          <cell r="GS514">
            <v>0</v>
          </cell>
          <cell r="GW514">
            <v>4</v>
          </cell>
        </row>
        <row r="515">
          <cell r="A515" t="str">
            <v>7616006</v>
          </cell>
          <cell r="B515">
            <v>14</v>
          </cell>
          <cell r="C515">
            <v>5</v>
          </cell>
          <cell r="D515" t="str">
            <v>06</v>
          </cell>
          <cell r="E515" t="str">
            <v>*</v>
          </cell>
          <cell r="F515"/>
          <cell r="G515" t="str">
            <v>7616006</v>
          </cell>
          <cell r="H515" t="str">
            <v>HILLERY</v>
          </cell>
          <cell r="I515" t="str">
            <v>00/0</v>
          </cell>
          <cell r="J515"/>
          <cell r="K515" t="str">
            <v>B</v>
          </cell>
          <cell r="L515" t="str">
            <v>S</v>
          </cell>
          <cell r="M515">
            <v>2499</v>
          </cell>
          <cell r="N515">
            <v>1150</v>
          </cell>
          <cell r="O515">
            <v>1150</v>
          </cell>
          <cell r="P515">
            <v>0</v>
          </cell>
          <cell r="Q515">
            <v>0</v>
          </cell>
          <cell r="R515">
            <v>2</v>
          </cell>
          <cell r="S515">
            <v>0</v>
          </cell>
          <cell r="T515">
            <v>0</v>
          </cell>
          <cell r="U515">
            <v>3</v>
          </cell>
          <cell r="V515">
            <v>6407.7</v>
          </cell>
          <cell r="W515">
            <v>70043</v>
          </cell>
          <cell r="X515" t="str">
            <v>COUNTRY STYLE P</v>
          </cell>
          <cell r="Y515">
            <v>3</v>
          </cell>
          <cell r="Z515">
            <v>5980.52</v>
          </cell>
          <cell r="AA515">
            <v>16766.810000000001</v>
          </cell>
          <cell r="AB515">
            <v>8</v>
          </cell>
          <cell r="AC515" t="str">
            <v>201651</v>
          </cell>
          <cell r="AD515" t="str">
            <v>201651</v>
          </cell>
          <cell r="AE515">
            <v>99</v>
          </cell>
          <cell r="AF515">
            <v>0</v>
          </cell>
          <cell r="AG515">
            <v>99</v>
          </cell>
          <cell r="AH515" t="str">
            <v>201652</v>
          </cell>
          <cell r="AI515" t="str">
            <v>201730</v>
          </cell>
          <cell r="AJ515">
            <v>110</v>
          </cell>
          <cell r="AK515">
            <v>0</v>
          </cell>
          <cell r="AL515">
            <v>0</v>
          </cell>
          <cell r="AM515">
            <v>0</v>
          </cell>
          <cell r="AN515" t="str">
            <v>-</v>
          </cell>
          <cell r="AO515">
            <v>46.158999999999999</v>
          </cell>
          <cell r="AP515">
            <v>45.999000000000002</v>
          </cell>
          <cell r="AQ515">
            <v>9</v>
          </cell>
          <cell r="AR515">
            <v>0</v>
          </cell>
          <cell r="AS515" t="str">
            <v xml:space="preserve">7616006    </v>
          </cell>
          <cell r="AT515">
            <v>38</v>
          </cell>
          <cell r="AU515">
            <v>8</v>
          </cell>
          <cell r="AV515">
            <v>18</v>
          </cell>
          <cell r="AW515">
            <v>16</v>
          </cell>
          <cell r="AX515">
            <v>19</v>
          </cell>
          <cell r="AY515">
            <v>99</v>
          </cell>
          <cell r="AZ515" t="str">
            <v xml:space="preserve">7616006    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 t="str">
            <v xml:space="preserve">7616006    </v>
          </cell>
          <cell r="BH515">
            <v>3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3</v>
          </cell>
          <cell r="BN515" t="str">
            <v xml:space="preserve">7616006    </v>
          </cell>
          <cell r="BP515">
            <v>13</v>
          </cell>
          <cell r="BR515">
            <v>10</v>
          </cell>
          <cell r="BS515">
            <v>14</v>
          </cell>
          <cell r="DO515">
            <v>8</v>
          </cell>
          <cell r="FD515">
            <v>18</v>
          </cell>
          <cell r="FS515">
            <v>16</v>
          </cell>
          <cell r="GR515">
            <v>15</v>
          </cell>
          <cell r="GS515">
            <v>0</v>
          </cell>
          <cell r="GW515">
            <v>4</v>
          </cell>
          <cell r="HM515">
            <v>1</v>
          </cell>
        </row>
        <row r="516">
          <cell r="A516" t="str">
            <v>7617915</v>
          </cell>
          <cell r="B516">
            <v>14</v>
          </cell>
          <cell r="C516">
            <v>5</v>
          </cell>
          <cell r="D516" t="str">
            <v>15</v>
          </cell>
          <cell r="E516" t="str">
            <v>*</v>
          </cell>
          <cell r="F516" t="str">
            <v>X2299</v>
          </cell>
          <cell r="G516" t="str">
            <v>7617915</v>
          </cell>
          <cell r="H516" t="str">
            <v>FOOTIN</v>
          </cell>
          <cell r="I516" t="str">
            <v>00/0</v>
          </cell>
          <cell r="J516"/>
          <cell r="K516" t="str">
            <v>B</v>
          </cell>
          <cell r="L516" t="str">
            <v>D</v>
          </cell>
          <cell r="M516">
            <v>3999</v>
          </cell>
          <cell r="N516">
            <v>1642</v>
          </cell>
          <cell r="O516">
            <v>1642</v>
          </cell>
          <cell r="P516">
            <v>-2</v>
          </cell>
          <cell r="Q516">
            <v>11</v>
          </cell>
          <cell r="R516">
            <v>3</v>
          </cell>
          <cell r="S516">
            <v>1</v>
          </cell>
          <cell r="T516">
            <v>901.74</v>
          </cell>
          <cell r="U516">
            <v>14</v>
          </cell>
          <cell r="V516">
            <v>15177.1</v>
          </cell>
          <cell r="W516">
            <v>80005</v>
          </cell>
          <cell r="X516" t="str">
            <v xml:space="preserve">MUMBAI INDIA   </v>
          </cell>
          <cell r="Y516">
            <v>52</v>
          </cell>
          <cell r="Z516">
            <v>88688.34</v>
          </cell>
          <cell r="AA516">
            <v>9057.58</v>
          </cell>
          <cell r="AB516">
            <v>8</v>
          </cell>
          <cell r="AC516" t="str">
            <v>201525</v>
          </cell>
          <cell r="AD516" t="str">
            <v>201525</v>
          </cell>
          <cell r="AE516">
            <v>21</v>
          </cell>
          <cell r="AF516">
            <v>0</v>
          </cell>
          <cell r="AG516">
            <v>21</v>
          </cell>
          <cell r="AH516" t="str">
            <v>201526</v>
          </cell>
          <cell r="AI516" t="str">
            <v>201733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 t="str">
            <v>-</v>
          </cell>
          <cell r="AO516">
            <v>-51.465000000000003</v>
          </cell>
          <cell r="AP516">
            <v>51.817</v>
          </cell>
          <cell r="AQ516">
            <v>6</v>
          </cell>
          <cell r="AR516">
            <v>1</v>
          </cell>
          <cell r="AS516" t="str">
            <v xml:space="preserve">7617915    </v>
          </cell>
          <cell r="AT516">
            <v>6</v>
          </cell>
          <cell r="AU516">
            <v>2</v>
          </cell>
          <cell r="AV516">
            <v>1</v>
          </cell>
          <cell r="AW516">
            <v>12</v>
          </cell>
          <cell r="AY516">
            <v>21</v>
          </cell>
          <cell r="AZ516" t="str">
            <v xml:space="preserve">7617915    </v>
          </cell>
          <cell r="BA516">
            <v>0</v>
          </cell>
          <cell r="BB516">
            <v>0</v>
          </cell>
          <cell r="BC516">
            <v>0</v>
          </cell>
          <cell r="BD516">
            <v>1</v>
          </cell>
          <cell r="BF516">
            <v>1</v>
          </cell>
          <cell r="BG516" t="str">
            <v xml:space="preserve">7617915    </v>
          </cell>
          <cell r="BH516">
            <v>14</v>
          </cell>
          <cell r="BI516">
            <v>0</v>
          </cell>
          <cell r="BJ516">
            <v>-1</v>
          </cell>
          <cell r="BK516">
            <v>1</v>
          </cell>
          <cell r="BM516">
            <v>14</v>
          </cell>
          <cell r="BN516" t="str">
            <v xml:space="preserve">7617915    </v>
          </cell>
          <cell r="BR516">
            <v>2</v>
          </cell>
          <cell r="CQ516">
            <v>0</v>
          </cell>
          <cell r="CZ516">
            <v>4</v>
          </cell>
          <cell r="DD516">
            <v>0</v>
          </cell>
          <cell r="DO516">
            <v>0</v>
          </cell>
          <cell r="DZ516">
            <v>1</v>
          </cell>
          <cell r="EK516">
            <v>1</v>
          </cell>
          <cell r="FK516">
            <v>0</v>
          </cell>
          <cell r="FY516">
            <v>1</v>
          </cell>
          <cell r="GL516">
            <v>12</v>
          </cell>
          <cell r="HQ516">
            <v>0</v>
          </cell>
        </row>
        <row r="517">
          <cell r="A517" t="str">
            <v>6613051</v>
          </cell>
          <cell r="B517">
            <v>14</v>
          </cell>
          <cell r="C517">
            <v>5</v>
          </cell>
          <cell r="D517" t="str">
            <v>51</v>
          </cell>
          <cell r="E517"/>
          <cell r="F517"/>
          <cell r="G517" t="str">
            <v>6613051</v>
          </cell>
          <cell r="H517" t="str">
            <v>EVERLY-S</v>
          </cell>
          <cell r="I517" t="str">
            <v>32/7</v>
          </cell>
          <cell r="J517" t="str">
            <v>+</v>
          </cell>
          <cell r="K517" t="str">
            <v>B</v>
          </cell>
          <cell r="L517" t="str">
            <v>S</v>
          </cell>
          <cell r="M517">
            <v>1499</v>
          </cell>
          <cell r="N517">
            <v>600</v>
          </cell>
          <cell r="O517">
            <v>704.08</v>
          </cell>
          <cell r="P517">
            <v>12</v>
          </cell>
          <cell r="Q517">
            <v>12</v>
          </cell>
          <cell r="R517">
            <v>13</v>
          </cell>
          <cell r="S517">
            <v>5</v>
          </cell>
          <cell r="T517">
            <v>7348.05</v>
          </cell>
          <cell r="U517">
            <v>66</v>
          </cell>
          <cell r="V517">
            <v>81331.31</v>
          </cell>
          <cell r="W517">
            <v>70058</v>
          </cell>
          <cell r="X517" t="str">
            <v xml:space="preserve">SAUPA PVT LTD  </v>
          </cell>
          <cell r="Y517">
            <v>0</v>
          </cell>
          <cell r="Z517">
            <v>0</v>
          </cell>
          <cell r="AA517">
            <v>293455.7</v>
          </cell>
          <cell r="AB517">
            <v>232</v>
          </cell>
          <cell r="AC517" t="str">
            <v>201714</v>
          </cell>
          <cell r="AD517" t="str">
            <v>201714</v>
          </cell>
          <cell r="AE517">
            <v>504</v>
          </cell>
          <cell r="AF517">
            <v>0</v>
          </cell>
          <cell r="AG517">
            <v>504</v>
          </cell>
          <cell r="AH517" t="str">
            <v>201714</v>
          </cell>
          <cell r="AI517" t="str">
            <v>201733</v>
          </cell>
          <cell r="AJ517">
            <v>540</v>
          </cell>
          <cell r="AK517">
            <v>0</v>
          </cell>
          <cell r="AL517">
            <v>0</v>
          </cell>
          <cell r="AM517">
            <v>0</v>
          </cell>
          <cell r="AN517" t="str">
            <v>-</v>
          </cell>
          <cell r="AO517">
            <v>51.31</v>
          </cell>
          <cell r="AP517">
            <v>53.03</v>
          </cell>
          <cell r="AQ517">
            <v>41</v>
          </cell>
          <cell r="AR517">
            <v>4</v>
          </cell>
          <cell r="AS517" t="str">
            <v xml:space="preserve">6613051    </v>
          </cell>
          <cell r="AT517">
            <v>161</v>
          </cell>
          <cell r="AU517">
            <v>89</v>
          </cell>
          <cell r="AV517">
            <v>74</v>
          </cell>
          <cell r="AW517">
            <v>111</v>
          </cell>
          <cell r="AX517">
            <v>81</v>
          </cell>
          <cell r="AY517">
            <v>516</v>
          </cell>
          <cell r="AZ517" t="str">
            <v xml:space="preserve">6613051    </v>
          </cell>
          <cell r="BA517">
            <v>0</v>
          </cell>
          <cell r="BB517">
            <v>2</v>
          </cell>
          <cell r="BC517">
            <v>1</v>
          </cell>
          <cell r="BD517">
            <v>2</v>
          </cell>
          <cell r="BE517">
            <v>0</v>
          </cell>
          <cell r="BF517">
            <v>5</v>
          </cell>
          <cell r="BG517" t="str">
            <v xml:space="preserve">6613051    </v>
          </cell>
          <cell r="BH517">
            <v>15</v>
          </cell>
          <cell r="BI517">
            <v>15</v>
          </cell>
          <cell r="BJ517">
            <v>12</v>
          </cell>
          <cell r="BK517">
            <v>13</v>
          </cell>
          <cell r="BL517">
            <v>11</v>
          </cell>
          <cell r="BM517">
            <v>66</v>
          </cell>
          <cell r="BN517" t="str">
            <v xml:space="preserve">6613051    </v>
          </cell>
          <cell r="BO517">
            <v>11</v>
          </cell>
          <cell r="BP517">
            <v>15</v>
          </cell>
          <cell r="BQ517">
            <v>11</v>
          </cell>
          <cell r="BR517">
            <v>17</v>
          </cell>
          <cell r="BS517">
            <v>17</v>
          </cell>
          <cell r="BT517">
            <v>0</v>
          </cell>
          <cell r="BU517">
            <v>11</v>
          </cell>
          <cell r="BV517">
            <v>0</v>
          </cell>
          <cell r="BW517">
            <v>0</v>
          </cell>
          <cell r="BX517">
            <v>5</v>
          </cell>
          <cell r="BY517">
            <v>14</v>
          </cell>
          <cell r="BZ517">
            <v>10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11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H517">
            <v>16</v>
          </cell>
          <cell r="DI517">
            <v>0</v>
          </cell>
          <cell r="DJ517">
            <v>0</v>
          </cell>
          <cell r="DK517">
            <v>0</v>
          </cell>
          <cell r="DL517">
            <v>11</v>
          </cell>
          <cell r="DM517">
            <v>10</v>
          </cell>
          <cell r="DN517">
            <v>0</v>
          </cell>
          <cell r="DO517">
            <v>10</v>
          </cell>
          <cell r="DP517">
            <v>11</v>
          </cell>
          <cell r="DQ517">
            <v>8</v>
          </cell>
          <cell r="DR517">
            <v>17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17</v>
          </cell>
          <cell r="EA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  <cell r="EJ517">
            <v>0</v>
          </cell>
          <cell r="EK517">
            <v>0</v>
          </cell>
          <cell r="EL517">
            <v>0</v>
          </cell>
          <cell r="EM517">
            <v>0</v>
          </cell>
          <cell r="EN517">
            <v>0</v>
          </cell>
          <cell r="EO517">
            <v>0</v>
          </cell>
          <cell r="EP517">
            <v>0</v>
          </cell>
          <cell r="EQ517">
            <v>0</v>
          </cell>
          <cell r="ER517">
            <v>0</v>
          </cell>
          <cell r="ES517">
            <v>0</v>
          </cell>
          <cell r="ET517">
            <v>0</v>
          </cell>
          <cell r="EU517">
            <v>9</v>
          </cell>
          <cell r="EV517">
            <v>0</v>
          </cell>
          <cell r="EW517">
            <v>0</v>
          </cell>
          <cell r="EX517">
            <v>9</v>
          </cell>
          <cell r="EY517">
            <v>0</v>
          </cell>
          <cell r="EZ517">
            <v>0</v>
          </cell>
          <cell r="FA517">
            <v>0</v>
          </cell>
          <cell r="FB517">
            <v>0</v>
          </cell>
          <cell r="FC517">
            <v>0</v>
          </cell>
          <cell r="FD517">
            <v>12</v>
          </cell>
          <cell r="FE517">
            <v>16</v>
          </cell>
          <cell r="FF517">
            <v>0</v>
          </cell>
          <cell r="FG517">
            <v>0</v>
          </cell>
          <cell r="FH517">
            <v>0</v>
          </cell>
          <cell r="FI517">
            <v>0</v>
          </cell>
          <cell r="FJ517">
            <v>0</v>
          </cell>
          <cell r="FK517">
            <v>0</v>
          </cell>
          <cell r="FL517">
            <v>0</v>
          </cell>
          <cell r="FM517">
            <v>0</v>
          </cell>
          <cell r="FN517">
            <v>0</v>
          </cell>
          <cell r="FO517">
            <v>0</v>
          </cell>
          <cell r="FP517">
            <v>0</v>
          </cell>
          <cell r="FQ517">
            <v>16</v>
          </cell>
          <cell r="FR517">
            <v>8</v>
          </cell>
          <cell r="FS517">
            <v>13</v>
          </cell>
          <cell r="FT517">
            <v>12</v>
          </cell>
          <cell r="FU517">
            <v>0</v>
          </cell>
          <cell r="FV517">
            <v>15</v>
          </cell>
          <cell r="FW517">
            <v>0</v>
          </cell>
          <cell r="FY517">
            <v>12</v>
          </cell>
          <cell r="FZ517">
            <v>0</v>
          </cell>
          <cell r="GA517">
            <v>0</v>
          </cell>
          <cell r="GB517">
            <v>10</v>
          </cell>
          <cell r="GC517">
            <v>0</v>
          </cell>
          <cell r="GD517">
            <v>0</v>
          </cell>
          <cell r="GE517">
            <v>0</v>
          </cell>
          <cell r="GF517">
            <v>0</v>
          </cell>
          <cell r="GH517">
            <v>0</v>
          </cell>
          <cell r="GI517">
            <v>9</v>
          </cell>
          <cell r="GJ517">
            <v>0</v>
          </cell>
          <cell r="GK517">
            <v>0</v>
          </cell>
          <cell r="GL517">
            <v>0</v>
          </cell>
          <cell r="GM517">
            <v>0</v>
          </cell>
          <cell r="GN517">
            <v>0</v>
          </cell>
          <cell r="GO517">
            <v>0</v>
          </cell>
          <cell r="GP517">
            <v>0</v>
          </cell>
          <cell r="GQ517">
            <v>0</v>
          </cell>
          <cell r="GR517">
            <v>17</v>
          </cell>
          <cell r="GS517">
            <v>18</v>
          </cell>
          <cell r="GT517">
            <v>0</v>
          </cell>
          <cell r="GU517">
            <v>11</v>
          </cell>
          <cell r="GV517">
            <v>0</v>
          </cell>
          <cell r="GW517">
            <v>0</v>
          </cell>
          <cell r="GX517">
            <v>0</v>
          </cell>
          <cell r="GY517">
            <v>12</v>
          </cell>
          <cell r="GZ517">
            <v>9</v>
          </cell>
          <cell r="HA517">
            <v>13</v>
          </cell>
          <cell r="HB517">
            <v>0</v>
          </cell>
          <cell r="HC517">
            <v>3</v>
          </cell>
          <cell r="HD517">
            <v>0</v>
          </cell>
          <cell r="HE517">
            <v>0</v>
          </cell>
          <cell r="HF517">
            <v>0</v>
          </cell>
          <cell r="HI517">
            <v>0</v>
          </cell>
          <cell r="HJ517">
            <v>0</v>
          </cell>
          <cell r="HK517">
            <v>0</v>
          </cell>
          <cell r="HL517">
            <v>0</v>
          </cell>
          <cell r="HM517">
            <v>17</v>
          </cell>
          <cell r="HN517">
            <v>9</v>
          </cell>
          <cell r="HO517">
            <v>0</v>
          </cell>
          <cell r="HP517">
            <v>0</v>
          </cell>
          <cell r="HQ517">
            <v>11</v>
          </cell>
          <cell r="HR517">
            <v>13</v>
          </cell>
          <cell r="HS517">
            <v>11</v>
          </cell>
        </row>
        <row r="518">
          <cell r="A518" t="str">
            <v>6616051</v>
          </cell>
          <cell r="B518">
            <v>14</v>
          </cell>
          <cell r="C518">
            <v>5</v>
          </cell>
          <cell r="D518" t="str">
            <v>51</v>
          </cell>
          <cell r="E518"/>
          <cell r="F518"/>
          <cell r="G518" t="str">
            <v>6616051</v>
          </cell>
          <cell r="H518" t="str">
            <v>EVERLY-S</v>
          </cell>
          <cell r="I518" t="str">
            <v>32/7</v>
          </cell>
          <cell r="J518" t="str">
            <v>+</v>
          </cell>
          <cell r="K518" t="str">
            <v>B</v>
          </cell>
          <cell r="L518" t="str">
            <v>N</v>
          </cell>
          <cell r="M518">
            <v>1499</v>
          </cell>
          <cell r="N518">
            <v>600</v>
          </cell>
          <cell r="O518">
            <v>704.08</v>
          </cell>
          <cell r="P518">
            <v>14</v>
          </cell>
          <cell r="Q518">
            <v>21</v>
          </cell>
          <cell r="R518">
            <v>16</v>
          </cell>
          <cell r="S518">
            <v>18</v>
          </cell>
          <cell r="T518">
            <v>25425.46</v>
          </cell>
          <cell r="U518">
            <v>119</v>
          </cell>
          <cell r="V518">
            <v>147507.91</v>
          </cell>
          <cell r="W518">
            <v>70058</v>
          </cell>
          <cell r="X518" t="str">
            <v xml:space="preserve">SAUPA PVT LTD  </v>
          </cell>
          <cell r="Y518">
            <v>0</v>
          </cell>
          <cell r="Z518">
            <v>0</v>
          </cell>
          <cell r="AA518">
            <v>328741.78000000003</v>
          </cell>
          <cell r="AB518">
            <v>266</v>
          </cell>
          <cell r="AC518" t="str">
            <v>201714</v>
          </cell>
          <cell r="AD518" t="str">
            <v>201714</v>
          </cell>
          <cell r="AE518">
            <v>414</v>
          </cell>
          <cell r="AF518">
            <v>0</v>
          </cell>
          <cell r="AG518">
            <v>414</v>
          </cell>
          <cell r="AH518" t="str">
            <v>201714</v>
          </cell>
          <cell r="AI518" t="str">
            <v>201733</v>
          </cell>
          <cell r="AJ518">
            <v>524</v>
          </cell>
          <cell r="AK518">
            <v>0</v>
          </cell>
          <cell r="AL518">
            <v>0</v>
          </cell>
          <cell r="AM518">
            <v>0</v>
          </cell>
          <cell r="AN518" t="str">
            <v>-</v>
          </cell>
          <cell r="AO518">
            <v>51.595999999999997</v>
          </cell>
          <cell r="AP518">
            <v>53.03</v>
          </cell>
          <cell r="AQ518">
            <v>42</v>
          </cell>
          <cell r="AR518">
            <v>11</v>
          </cell>
          <cell r="AS518" t="str">
            <v xml:space="preserve">6616051    </v>
          </cell>
          <cell r="AT518">
            <v>114</v>
          </cell>
          <cell r="AU518">
            <v>79</v>
          </cell>
          <cell r="AV518">
            <v>82</v>
          </cell>
          <cell r="AW518">
            <v>79</v>
          </cell>
          <cell r="AX518">
            <v>67</v>
          </cell>
          <cell r="AY518">
            <v>421</v>
          </cell>
          <cell r="AZ518" t="str">
            <v xml:space="preserve">6616051    </v>
          </cell>
          <cell r="BA518">
            <v>9</v>
          </cell>
          <cell r="BB518">
            <v>1</v>
          </cell>
          <cell r="BC518">
            <v>0</v>
          </cell>
          <cell r="BD518">
            <v>5</v>
          </cell>
          <cell r="BE518">
            <v>3</v>
          </cell>
          <cell r="BF518">
            <v>18</v>
          </cell>
          <cell r="BG518" t="str">
            <v xml:space="preserve">6616051    </v>
          </cell>
          <cell r="BH518">
            <v>49</v>
          </cell>
          <cell r="BI518">
            <v>12</v>
          </cell>
          <cell r="BJ518">
            <v>5</v>
          </cell>
          <cell r="BK518">
            <v>33</v>
          </cell>
          <cell r="BL518">
            <v>20</v>
          </cell>
          <cell r="BM518">
            <v>119</v>
          </cell>
          <cell r="BN518" t="str">
            <v xml:space="preserve">6616051    </v>
          </cell>
          <cell r="BO518">
            <v>8</v>
          </cell>
          <cell r="BP518">
            <v>11</v>
          </cell>
          <cell r="BQ518">
            <v>9</v>
          </cell>
          <cell r="BR518">
            <v>8</v>
          </cell>
          <cell r="BS518">
            <v>2</v>
          </cell>
          <cell r="BT518">
            <v>0</v>
          </cell>
          <cell r="BU518">
            <v>11</v>
          </cell>
          <cell r="BV518">
            <v>0</v>
          </cell>
          <cell r="BW518">
            <v>0</v>
          </cell>
          <cell r="BX518">
            <v>7</v>
          </cell>
          <cell r="BY518">
            <v>13</v>
          </cell>
          <cell r="BZ518">
            <v>6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11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H518">
            <v>14</v>
          </cell>
          <cell r="DI518">
            <v>0</v>
          </cell>
          <cell r="DJ518">
            <v>0</v>
          </cell>
          <cell r="DK518">
            <v>0</v>
          </cell>
          <cell r="DL518">
            <v>9</v>
          </cell>
          <cell r="DM518">
            <v>10</v>
          </cell>
          <cell r="DN518">
            <v>0</v>
          </cell>
          <cell r="DO518">
            <v>9</v>
          </cell>
          <cell r="DP518">
            <v>7</v>
          </cell>
          <cell r="DQ518">
            <v>5</v>
          </cell>
          <cell r="DR518">
            <v>16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16</v>
          </cell>
          <cell r="EA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  <cell r="EJ518">
            <v>0</v>
          </cell>
          <cell r="EK518">
            <v>0</v>
          </cell>
          <cell r="EL518">
            <v>0</v>
          </cell>
          <cell r="EM518">
            <v>0</v>
          </cell>
          <cell r="EN518">
            <v>0</v>
          </cell>
          <cell r="EO518">
            <v>0</v>
          </cell>
          <cell r="EP518">
            <v>0</v>
          </cell>
          <cell r="EQ518">
            <v>0</v>
          </cell>
          <cell r="ER518">
            <v>0</v>
          </cell>
          <cell r="ES518">
            <v>0</v>
          </cell>
          <cell r="ET518">
            <v>0</v>
          </cell>
          <cell r="EU518">
            <v>14</v>
          </cell>
          <cell r="EV518">
            <v>0</v>
          </cell>
          <cell r="EW518">
            <v>0</v>
          </cell>
          <cell r="EX518">
            <v>12</v>
          </cell>
          <cell r="EY518">
            <v>0</v>
          </cell>
          <cell r="EZ518">
            <v>0</v>
          </cell>
          <cell r="FA518">
            <v>0</v>
          </cell>
          <cell r="FB518">
            <v>0</v>
          </cell>
          <cell r="FC518">
            <v>0</v>
          </cell>
          <cell r="FD518">
            <v>17</v>
          </cell>
          <cell r="FE518">
            <v>12</v>
          </cell>
          <cell r="FF518">
            <v>0</v>
          </cell>
          <cell r="FG518">
            <v>0</v>
          </cell>
          <cell r="FH518">
            <v>0</v>
          </cell>
          <cell r="FI518">
            <v>0</v>
          </cell>
          <cell r="FJ518">
            <v>0</v>
          </cell>
          <cell r="FK518">
            <v>0</v>
          </cell>
          <cell r="FL518">
            <v>0</v>
          </cell>
          <cell r="FM518">
            <v>0</v>
          </cell>
          <cell r="FN518">
            <v>0</v>
          </cell>
          <cell r="FO518">
            <v>0</v>
          </cell>
          <cell r="FP518">
            <v>0</v>
          </cell>
          <cell r="FQ518">
            <v>17</v>
          </cell>
          <cell r="FR518">
            <v>9</v>
          </cell>
          <cell r="FS518">
            <v>4</v>
          </cell>
          <cell r="FT518">
            <v>8</v>
          </cell>
          <cell r="FU518">
            <v>0</v>
          </cell>
          <cell r="FV518">
            <v>8</v>
          </cell>
          <cell r="FW518">
            <v>0</v>
          </cell>
          <cell r="FY518">
            <v>10</v>
          </cell>
          <cell r="FZ518">
            <v>3</v>
          </cell>
          <cell r="GA518">
            <v>0</v>
          </cell>
          <cell r="GB518">
            <v>5</v>
          </cell>
          <cell r="GC518">
            <v>0</v>
          </cell>
          <cell r="GD518">
            <v>0</v>
          </cell>
          <cell r="GE518">
            <v>0</v>
          </cell>
          <cell r="GF518">
            <v>0</v>
          </cell>
          <cell r="GH518">
            <v>0</v>
          </cell>
          <cell r="GI518">
            <v>11</v>
          </cell>
          <cell r="GJ518">
            <v>0</v>
          </cell>
          <cell r="GK518">
            <v>0</v>
          </cell>
          <cell r="GL518">
            <v>0</v>
          </cell>
          <cell r="GM518">
            <v>0</v>
          </cell>
          <cell r="GN518">
            <v>0</v>
          </cell>
          <cell r="GO518">
            <v>0</v>
          </cell>
          <cell r="GP518">
            <v>0</v>
          </cell>
          <cell r="GQ518">
            <v>0</v>
          </cell>
          <cell r="GR518">
            <v>9</v>
          </cell>
          <cell r="GS518">
            <v>15</v>
          </cell>
          <cell r="GT518">
            <v>0</v>
          </cell>
          <cell r="GU518">
            <v>9</v>
          </cell>
          <cell r="GV518">
            <v>0</v>
          </cell>
          <cell r="GW518">
            <v>0</v>
          </cell>
          <cell r="GX518">
            <v>0</v>
          </cell>
          <cell r="GY518">
            <v>8</v>
          </cell>
          <cell r="GZ518">
            <v>12</v>
          </cell>
          <cell r="HA518">
            <v>8</v>
          </cell>
          <cell r="HB518">
            <v>0</v>
          </cell>
          <cell r="HC518">
            <v>7</v>
          </cell>
          <cell r="HE518">
            <v>0</v>
          </cell>
          <cell r="HF518">
            <v>0</v>
          </cell>
          <cell r="HI518">
            <v>0</v>
          </cell>
          <cell r="HJ518">
            <v>0</v>
          </cell>
          <cell r="HK518">
            <v>0</v>
          </cell>
          <cell r="HL518">
            <v>0</v>
          </cell>
          <cell r="HM518">
            <v>11</v>
          </cell>
          <cell r="HN518">
            <v>9</v>
          </cell>
          <cell r="HO518">
            <v>0</v>
          </cell>
          <cell r="HP518">
            <v>0</v>
          </cell>
          <cell r="HQ518">
            <v>14</v>
          </cell>
          <cell r="HR518">
            <v>9</v>
          </cell>
          <cell r="HS518">
            <v>8</v>
          </cell>
        </row>
        <row r="519">
          <cell r="A519" t="str">
            <v>5615051</v>
          </cell>
          <cell r="B519">
            <v>14</v>
          </cell>
          <cell r="C519">
            <v>5</v>
          </cell>
          <cell r="D519" t="str">
            <v>51</v>
          </cell>
          <cell r="E519"/>
          <cell r="F519"/>
          <cell r="G519" t="str">
            <v>5615051</v>
          </cell>
          <cell r="H519" t="str">
            <v>CELINE-S</v>
          </cell>
          <cell r="I519" t="str">
            <v>00/0</v>
          </cell>
          <cell r="J519"/>
          <cell r="K519" t="str">
            <v>B</v>
          </cell>
          <cell r="L519" t="str">
            <v>S</v>
          </cell>
          <cell r="M519">
            <v>1199</v>
          </cell>
          <cell r="N519">
            <v>543</v>
          </cell>
          <cell r="O519">
            <v>637.19000000000005</v>
          </cell>
          <cell r="P519">
            <v>0</v>
          </cell>
          <cell r="Q519">
            <v>2</v>
          </cell>
          <cell r="R519">
            <v>0</v>
          </cell>
          <cell r="S519">
            <v>1</v>
          </cell>
          <cell r="T519">
            <v>1175.49</v>
          </cell>
          <cell r="U519">
            <v>6</v>
          </cell>
          <cell r="V519">
            <v>6299.44</v>
          </cell>
          <cell r="W519">
            <v>70078</v>
          </cell>
          <cell r="X519" t="str">
            <v>SIRIMAL FOOT WE</v>
          </cell>
          <cell r="Y519">
            <v>0</v>
          </cell>
          <cell r="Z519">
            <v>0</v>
          </cell>
          <cell r="AA519">
            <v>4099.16</v>
          </cell>
          <cell r="AB519">
            <v>4</v>
          </cell>
          <cell r="AC519" t="str">
            <v>201724</v>
          </cell>
          <cell r="AD519" t="str">
            <v>201730</v>
          </cell>
          <cell r="AE519">
            <v>192</v>
          </cell>
          <cell r="AF519">
            <v>86</v>
          </cell>
          <cell r="AG519">
            <v>278</v>
          </cell>
          <cell r="AH519" t="str">
            <v>201725</v>
          </cell>
          <cell r="AI519" t="str">
            <v>201733</v>
          </cell>
          <cell r="AJ519">
            <v>160</v>
          </cell>
          <cell r="AK519">
            <v>85</v>
          </cell>
          <cell r="AL519">
            <v>0</v>
          </cell>
          <cell r="AM519">
            <v>0</v>
          </cell>
          <cell r="AN519" t="str">
            <v>201735</v>
          </cell>
          <cell r="AO519">
            <v>48.280999999999999</v>
          </cell>
          <cell r="AP519">
            <v>46.856000000000002</v>
          </cell>
          <cell r="AQ519">
            <v>18</v>
          </cell>
          <cell r="AR519">
            <v>1</v>
          </cell>
          <cell r="AS519" t="str">
            <v xml:space="preserve">5615051    </v>
          </cell>
          <cell r="AT519">
            <v>56</v>
          </cell>
          <cell r="AU519">
            <v>64</v>
          </cell>
          <cell r="AV519">
            <v>36</v>
          </cell>
          <cell r="AW519">
            <v>22</v>
          </cell>
          <cell r="AX519">
            <v>32</v>
          </cell>
          <cell r="AY519">
            <v>210</v>
          </cell>
          <cell r="AZ519" t="str">
            <v xml:space="preserve">5615051    </v>
          </cell>
          <cell r="BA519">
            <v>0</v>
          </cell>
          <cell r="BB519">
            <v>0</v>
          </cell>
          <cell r="BC519">
            <v>1</v>
          </cell>
          <cell r="BD519">
            <v>0</v>
          </cell>
          <cell r="BE519">
            <v>0</v>
          </cell>
          <cell r="BF519">
            <v>1</v>
          </cell>
          <cell r="BG519" t="str">
            <v xml:space="preserve">5615051    </v>
          </cell>
          <cell r="BH519">
            <v>2</v>
          </cell>
          <cell r="BI519">
            <v>0</v>
          </cell>
          <cell r="BJ519">
            <v>4</v>
          </cell>
          <cell r="BK519">
            <v>0</v>
          </cell>
          <cell r="BL519">
            <v>0</v>
          </cell>
          <cell r="BM519">
            <v>6</v>
          </cell>
          <cell r="BN519" t="str">
            <v xml:space="preserve">5615051    </v>
          </cell>
          <cell r="BO519">
            <v>0</v>
          </cell>
          <cell r="BP519">
            <v>11</v>
          </cell>
          <cell r="BQ519">
            <v>9</v>
          </cell>
          <cell r="BR519">
            <v>0</v>
          </cell>
          <cell r="BS519">
            <v>14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11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10</v>
          </cell>
          <cell r="DH519">
            <v>9</v>
          </cell>
          <cell r="DI519">
            <v>0</v>
          </cell>
          <cell r="DJ519">
            <v>0</v>
          </cell>
          <cell r="DK519">
            <v>0</v>
          </cell>
          <cell r="DL519">
            <v>9</v>
          </cell>
          <cell r="DM519">
            <v>9</v>
          </cell>
          <cell r="DN519">
            <v>0</v>
          </cell>
          <cell r="DO519">
            <v>10</v>
          </cell>
          <cell r="DP519">
            <v>0</v>
          </cell>
          <cell r="DQ519">
            <v>0</v>
          </cell>
          <cell r="DR519">
            <v>9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9</v>
          </cell>
          <cell r="EA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  <cell r="EJ519">
            <v>0</v>
          </cell>
          <cell r="EK519">
            <v>0</v>
          </cell>
          <cell r="EL519">
            <v>0</v>
          </cell>
          <cell r="EM519">
            <v>0</v>
          </cell>
          <cell r="EN519">
            <v>0</v>
          </cell>
          <cell r="EO519">
            <v>0</v>
          </cell>
          <cell r="EP519">
            <v>0</v>
          </cell>
          <cell r="EQ519">
            <v>0</v>
          </cell>
          <cell r="ER519">
            <v>0</v>
          </cell>
          <cell r="ES519">
            <v>0</v>
          </cell>
          <cell r="ET519">
            <v>0</v>
          </cell>
          <cell r="EU519">
            <v>0</v>
          </cell>
          <cell r="EV519">
            <v>0</v>
          </cell>
          <cell r="EW519">
            <v>0</v>
          </cell>
          <cell r="EX519">
            <v>11</v>
          </cell>
          <cell r="EY519">
            <v>0</v>
          </cell>
          <cell r="EZ519">
            <v>0</v>
          </cell>
          <cell r="FA519">
            <v>0</v>
          </cell>
          <cell r="FB519">
            <v>0</v>
          </cell>
          <cell r="FC519">
            <v>0</v>
          </cell>
          <cell r="FD519">
            <v>13</v>
          </cell>
          <cell r="FE519">
            <v>12</v>
          </cell>
          <cell r="FF519">
            <v>0</v>
          </cell>
          <cell r="FG519">
            <v>0</v>
          </cell>
          <cell r="FH519">
            <v>0</v>
          </cell>
          <cell r="FI519">
            <v>0</v>
          </cell>
          <cell r="FJ519">
            <v>0</v>
          </cell>
          <cell r="FK519">
            <v>0</v>
          </cell>
          <cell r="FL519">
            <v>0</v>
          </cell>
          <cell r="FM519">
            <v>0</v>
          </cell>
          <cell r="FN519">
            <v>0</v>
          </cell>
          <cell r="FO519">
            <v>0</v>
          </cell>
          <cell r="FP519">
            <v>0</v>
          </cell>
          <cell r="FQ519">
            <v>0</v>
          </cell>
          <cell r="FR519">
            <v>0</v>
          </cell>
          <cell r="FS519">
            <v>9</v>
          </cell>
          <cell r="FT519">
            <v>0</v>
          </cell>
          <cell r="FU519">
            <v>0</v>
          </cell>
          <cell r="FV519">
            <v>0</v>
          </cell>
          <cell r="FW519">
            <v>0</v>
          </cell>
          <cell r="FY519">
            <v>0</v>
          </cell>
          <cell r="FZ519">
            <v>4</v>
          </cell>
          <cell r="GA519">
            <v>0</v>
          </cell>
          <cell r="GB519">
            <v>0</v>
          </cell>
          <cell r="GC519">
            <v>0</v>
          </cell>
          <cell r="GD519">
            <v>0</v>
          </cell>
          <cell r="GE519">
            <v>0</v>
          </cell>
          <cell r="GF519">
            <v>0</v>
          </cell>
          <cell r="GH519">
            <v>0</v>
          </cell>
          <cell r="GI519">
            <v>0</v>
          </cell>
          <cell r="GJ519">
            <v>0</v>
          </cell>
          <cell r="GK519">
            <v>0</v>
          </cell>
          <cell r="GL519">
            <v>0</v>
          </cell>
          <cell r="GM519">
            <v>0</v>
          </cell>
          <cell r="GN519">
            <v>0</v>
          </cell>
          <cell r="GO519">
            <v>0</v>
          </cell>
          <cell r="GP519">
            <v>0</v>
          </cell>
          <cell r="GQ519">
            <v>0</v>
          </cell>
          <cell r="GR519">
            <v>12</v>
          </cell>
          <cell r="GS519">
            <v>11</v>
          </cell>
          <cell r="GT519">
            <v>0</v>
          </cell>
          <cell r="GU519">
            <v>0</v>
          </cell>
          <cell r="GV519">
            <v>0</v>
          </cell>
          <cell r="GW519">
            <v>0</v>
          </cell>
          <cell r="GX519">
            <v>0</v>
          </cell>
          <cell r="GY519">
            <v>0</v>
          </cell>
          <cell r="GZ519">
            <v>0</v>
          </cell>
          <cell r="HA519">
            <v>0</v>
          </cell>
          <cell r="HB519">
            <v>0</v>
          </cell>
          <cell r="HE519">
            <v>0</v>
          </cell>
          <cell r="HF519">
            <v>0</v>
          </cell>
          <cell r="HI519">
            <v>0</v>
          </cell>
          <cell r="HJ519">
            <v>0</v>
          </cell>
          <cell r="HK519">
            <v>0</v>
          </cell>
          <cell r="HL519">
            <v>0</v>
          </cell>
          <cell r="HM519">
            <v>0</v>
          </cell>
          <cell r="HN519">
            <v>0</v>
          </cell>
          <cell r="HO519">
            <v>0</v>
          </cell>
          <cell r="HP519">
            <v>0</v>
          </cell>
          <cell r="HQ519">
            <v>0</v>
          </cell>
          <cell r="HR519">
            <v>0</v>
          </cell>
          <cell r="HS519">
            <v>0</v>
          </cell>
          <cell r="HU519">
            <v>20</v>
          </cell>
        </row>
        <row r="520">
          <cell r="A520" t="str">
            <v>5616051</v>
          </cell>
          <cell r="B520">
            <v>14</v>
          </cell>
          <cell r="C520">
            <v>5</v>
          </cell>
          <cell r="D520" t="str">
            <v>51</v>
          </cell>
          <cell r="E520"/>
          <cell r="F520"/>
          <cell r="G520" t="str">
            <v>5616051</v>
          </cell>
          <cell r="H520" t="str">
            <v>CELINE-S</v>
          </cell>
          <cell r="I520" t="str">
            <v>00/0</v>
          </cell>
          <cell r="J520"/>
          <cell r="K520" t="str">
            <v>B</v>
          </cell>
          <cell r="L520" t="str">
            <v>S</v>
          </cell>
          <cell r="M520">
            <v>1199</v>
          </cell>
          <cell r="N520">
            <v>543</v>
          </cell>
          <cell r="O520">
            <v>637.19000000000005</v>
          </cell>
          <cell r="P520">
            <v>2</v>
          </cell>
          <cell r="Q520">
            <v>2</v>
          </cell>
          <cell r="R520">
            <v>9</v>
          </cell>
          <cell r="S520">
            <v>0</v>
          </cell>
          <cell r="T520">
            <v>0</v>
          </cell>
          <cell r="U520">
            <v>34</v>
          </cell>
          <cell r="V520">
            <v>35017.07</v>
          </cell>
          <cell r="W520">
            <v>70078</v>
          </cell>
          <cell r="X520" t="str">
            <v>SIRIMAL FOOT WE</v>
          </cell>
          <cell r="Y520">
            <v>0</v>
          </cell>
          <cell r="Z520">
            <v>0</v>
          </cell>
          <cell r="AA520">
            <v>13496.48</v>
          </cell>
          <cell r="AB520">
            <v>13</v>
          </cell>
          <cell r="AC520" t="str">
            <v>201724</v>
          </cell>
          <cell r="AD520" t="str">
            <v>201730</v>
          </cell>
          <cell r="AE520">
            <v>243</v>
          </cell>
          <cell r="AF520">
            <v>198</v>
          </cell>
          <cell r="AG520">
            <v>441</v>
          </cell>
          <cell r="AH520" t="str">
            <v>201725</v>
          </cell>
          <cell r="AI520" t="str">
            <v>201732</v>
          </cell>
          <cell r="AJ520">
            <v>174</v>
          </cell>
          <cell r="AK520">
            <v>400</v>
          </cell>
          <cell r="AL520">
            <v>0</v>
          </cell>
          <cell r="AM520">
            <v>0</v>
          </cell>
          <cell r="AN520" t="str">
            <v>201735</v>
          </cell>
          <cell r="AO520">
            <v>47.277000000000001</v>
          </cell>
          <cell r="AP520">
            <v>46.856000000000002</v>
          </cell>
          <cell r="AQ520">
            <v>18</v>
          </cell>
          <cell r="AR520">
            <v>0</v>
          </cell>
          <cell r="AS520" t="str">
            <v xml:space="preserve">5616051    </v>
          </cell>
          <cell r="AT520">
            <v>76</v>
          </cell>
          <cell r="AU520">
            <v>85</v>
          </cell>
          <cell r="AV520">
            <v>44</v>
          </cell>
          <cell r="AW520">
            <v>24</v>
          </cell>
          <cell r="AX520">
            <v>34</v>
          </cell>
          <cell r="AY520">
            <v>263</v>
          </cell>
          <cell r="AZ520" t="str">
            <v xml:space="preserve">5616051    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 t="str">
            <v xml:space="preserve">5616051    </v>
          </cell>
          <cell r="BH520">
            <v>20</v>
          </cell>
          <cell r="BI520">
            <v>6</v>
          </cell>
          <cell r="BJ520">
            <v>1</v>
          </cell>
          <cell r="BK520">
            <v>3</v>
          </cell>
          <cell r="BL520">
            <v>4</v>
          </cell>
          <cell r="BM520">
            <v>34</v>
          </cell>
          <cell r="BN520" t="str">
            <v xml:space="preserve">5616051    </v>
          </cell>
          <cell r="BO520">
            <v>0</v>
          </cell>
          <cell r="BP520">
            <v>15</v>
          </cell>
          <cell r="BQ520">
            <v>14</v>
          </cell>
          <cell r="BR520">
            <v>0</v>
          </cell>
          <cell r="BS520">
            <v>19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14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12</v>
          </cell>
          <cell r="DG520">
            <v>1</v>
          </cell>
          <cell r="DH520">
            <v>14</v>
          </cell>
          <cell r="DI520">
            <v>0</v>
          </cell>
          <cell r="DJ520">
            <v>0</v>
          </cell>
          <cell r="DK520">
            <v>0</v>
          </cell>
          <cell r="DL520">
            <v>14</v>
          </cell>
          <cell r="DM520">
            <v>10</v>
          </cell>
          <cell r="DN520">
            <v>0</v>
          </cell>
          <cell r="DO520">
            <v>10</v>
          </cell>
          <cell r="DP520">
            <v>0</v>
          </cell>
          <cell r="DQ520">
            <v>0</v>
          </cell>
          <cell r="DR520">
            <v>13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14</v>
          </cell>
          <cell r="EA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  <cell r="EJ520">
            <v>0</v>
          </cell>
          <cell r="EK520">
            <v>0</v>
          </cell>
          <cell r="EL520">
            <v>0</v>
          </cell>
          <cell r="EM520">
            <v>0</v>
          </cell>
          <cell r="EN520">
            <v>0</v>
          </cell>
          <cell r="EO520">
            <v>0</v>
          </cell>
          <cell r="EP520">
            <v>0</v>
          </cell>
          <cell r="EQ520">
            <v>0</v>
          </cell>
          <cell r="ER520">
            <v>0</v>
          </cell>
          <cell r="ES520">
            <v>0</v>
          </cell>
          <cell r="ET520">
            <v>0</v>
          </cell>
          <cell r="EU520">
            <v>0</v>
          </cell>
          <cell r="EV520">
            <v>0</v>
          </cell>
          <cell r="EW520">
            <v>0</v>
          </cell>
          <cell r="EX520">
            <v>14</v>
          </cell>
          <cell r="EY520">
            <v>0</v>
          </cell>
          <cell r="EZ520">
            <v>0</v>
          </cell>
          <cell r="FA520">
            <v>0</v>
          </cell>
          <cell r="FB520">
            <v>0</v>
          </cell>
          <cell r="FC520">
            <v>0</v>
          </cell>
          <cell r="FD520">
            <v>16</v>
          </cell>
          <cell r="FE520">
            <v>14</v>
          </cell>
          <cell r="FF520">
            <v>0</v>
          </cell>
          <cell r="FG520">
            <v>0</v>
          </cell>
          <cell r="FH520">
            <v>0</v>
          </cell>
          <cell r="FI520">
            <v>0</v>
          </cell>
          <cell r="FJ520">
            <v>0</v>
          </cell>
          <cell r="FK520">
            <v>0</v>
          </cell>
          <cell r="FL520">
            <v>0</v>
          </cell>
          <cell r="FM520">
            <v>0</v>
          </cell>
          <cell r="FN520">
            <v>0</v>
          </cell>
          <cell r="FO520">
            <v>0</v>
          </cell>
          <cell r="FP520">
            <v>0</v>
          </cell>
          <cell r="FQ520">
            <v>0</v>
          </cell>
          <cell r="FR520">
            <v>0</v>
          </cell>
          <cell r="FS520">
            <v>10</v>
          </cell>
          <cell r="FT520">
            <v>0</v>
          </cell>
          <cell r="FU520">
            <v>0</v>
          </cell>
          <cell r="FV520">
            <v>0</v>
          </cell>
          <cell r="FW520">
            <v>0</v>
          </cell>
          <cell r="FY520">
            <v>0</v>
          </cell>
          <cell r="FZ520">
            <v>4</v>
          </cell>
          <cell r="GA520">
            <v>0</v>
          </cell>
          <cell r="GB520">
            <v>0</v>
          </cell>
          <cell r="GC520">
            <v>0</v>
          </cell>
          <cell r="GD520">
            <v>0</v>
          </cell>
          <cell r="GE520">
            <v>0</v>
          </cell>
          <cell r="GF520">
            <v>0</v>
          </cell>
          <cell r="GH520">
            <v>0</v>
          </cell>
          <cell r="GI520">
            <v>0</v>
          </cell>
          <cell r="GJ520">
            <v>0</v>
          </cell>
          <cell r="GK520">
            <v>0</v>
          </cell>
          <cell r="GL520">
            <v>0</v>
          </cell>
          <cell r="GM520">
            <v>0</v>
          </cell>
          <cell r="GN520">
            <v>0</v>
          </cell>
          <cell r="GO520">
            <v>0</v>
          </cell>
          <cell r="GP520">
            <v>0</v>
          </cell>
          <cell r="GQ520">
            <v>0</v>
          </cell>
          <cell r="GR520">
            <v>14</v>
          </cell>
          <cell r="GS520">
            <v>14</v>
          </cell>
          <cell r="GT520">
            <v>0</v>
          </cell>
          <cell r="GU520">
            <v>0</v>
          </cell>
          <cell r="GV520">
            <v>0</v>
          </cell>
          <cell r="GW520">
            <v>0</v>
          </cell>
          <cell r="GX520">
            <v>0</v>
          </cell>
          <cell r="GY520">
            <v>0</v>
          </cell>
          <cell r="GZ520">
            <v>0</v>
          </cell>
          <cell r="HA520">
            <v>0</v>
          </cell>
          <cell r="HB520">
            <v>0</v>
          </cell>
          <cell r="HE520">
            <v>0</v>
          </cell>
          <cell r="HF520">
            <v>0</v>
          </cell>
          <cell r="HI520">
            <v>0</v>
          </cell>
          <cell r="HJ520">
            <v>0</v>
          </cell>
          <cell r="HK520">
            <v>0</v>
          </cell>
          <cell r="HL520">
            <v>0</v>
          </cell>
          <cell r="HM520">
            <v>0</v>
          </cell>
          <cell r="HN520">
            <v>0</v>
          </cell>
          <cell r="HO520">
            <v>0</v>
          </cell>
          <cell r="HP520">
            <v>0</v>
          </cell>
          <cell r="HQ520">
            <v>0</v>
          </cell>
          <cell r="HR520">
            <v>0</v>
          </cell>
          <cell r="HS520">
            <v>0</v>
          </cell>
          <cell r="HU520">
            <v>20</v>
          </cell>
        </row>
        <row r="521">
          <cell r="A521" t="str">
            <v>5618051</v>
          </cell>
          <cell r="B521">
            <v>14</v>
          </cell>
          <cell r="C521">
            <v>5</v>
          </cell>
          <cell r="D521" t="str">
            <v>51</v>
          </cell>
          <cell r="E521"/>
          <cell r="F521"/>
          <cell r="G521" t="str">
            <v>5618051</v>
          </cell>
          <cell r="H521" t="str">
            <v>CELINE-S</v>
          </cell>
          <cell r="I521" t="str">
            <v>00/0</v>
          </cell>
          <cell r="J521"/>
          <cell r="K521" t="str">
            <v>B</v>
          </cell>
          <cell r="L521" t="str">
            <v>S</v>
          </cell>
          <cell r="M521">
            <v>1199</v>
          </cell>
          <cell r="N521">
            <v>543</v>
          </cell>
          <cell r="O521">
            <v>637.19000000000005</v>
          </cell>
          <cell r="P521">
            <v>4</v>
          </cell>
          <cell r="Q521">
            <v>6</v>
          </cell>
          <cell r="R521">
            <v>6</v>
          </cell>
          <cell r="S521">
            <v>6</v>
          </cell>
          <cell r="T521">
            <v>6925.75</v>
          </cell>
          <cell r="U521">
            <v>36</v>
          </cell>
          <cell r="V521">
            <v>37843.660000000003</v>
          </cell>
          <cell r="W521">
            <v>70078</v>
          </cell>
          <cell r="X521" t="str">
            <v>SIRIMAL FOOT WE</v>
          </cell>
          <cell r="Y521">
            <v>0</v>
          </cell>
          <cell r="Z521">
            <v>0</v>
          </cell>
          <cell r="AA521">
            <v>13322.27</v>
          </cell>
          <cell r="AB521">
            <v>13</v>
          </cell>
          <cell r="AC521" t="str">
            <v>201724</v>
          </cell>
          <cell r="AD521" t="str">
            <v>201730</v>
          </cell>
          <cell r="AE521">
            <v>201</v>
          </cell>
          <cell r="AF521">
            <v>36</v>
          </cell>
          <cell r="AG521">
            <v>237</v>
          </cell>
          <cell r="AH521" t="str">
            <v>201725</v>
          </cell>
          <cell r="AI521" t="str">
            <v>201733</v>
          </cell>
          <cell r="AJ521">
            <v>174</v>
          </cell>
          <cell r="AK521">
            <v>92</v>
          </cell>
          <cell r="AL521">
            <v>0</v>
          </cell>
          <cell r="AM521">
            <v>0</v>
          </cell>
          <cell r="AN521" t="str">
            <v>201735</v>
          </cell>
          <cell r="AO521">
            <v>48.344999999999999</v>
          </cell>
          <cell r="AP521">
            <v>46.856000000000002</v>
          </cell>
          <cell r="AQ521">
            <v>18</v>
          </cell>
          <cell r="AR521">
            <v>4</v>
          </cell>
          <cell r="AS521" t="str">
            <v xml:space="preserve">5618051    </v>
          </cell>
          <cell r="AT521">
            <v>60</v>
          </cell>
          <cell r="AU521">
            <v>68</v>
          </cell>
          <cell r="AV521">
            <v>37</v>
          </cell>
          <cell r="AW521">
            <v>22</v>
          </cell>
          <cell r="AX521">
            <v>32</v>
          </cell>
          <cell r="AY521">
            <v>219</v>
          </cell>
          <cell r="AZ521" t="str">
            <v xml:space="preserve">5618051    </v>
          </cell>
          <cell r="BA521">
            <v>3</v>
          </cell>
          <cell r="BB521">
            <v>0</v>
          </cell>
          <cell r="BC521">
            <v>3</v>
          </cell>
          <cell r="BD521">
            <v>0</v>
          </cell>
          <cell r="BE521">
            <v>0</v>
          </cell>
          <cell r="BF521">
            <v>6</v>
          </cell>
          <cell r="BG521" t="str">
            <v xml:space="preserve">5618051    </v>
          </cell>
          <cell r="BH521">
            <v>21</v>
          </cell>
          <cell r="BI521">
            <v>5</v>
          </cell>
          <cell r="BJ521">
            <v>7</v>
          </cell>
          <cell r="BK521">
            <v>1</v>
          </cell>
          <cell r="BL521">
            <v>2</v>
          </cell>
          <cell r="BM521">
            <v>36</v>
          </cell>
          <cell r="BN521" t="str">
            <v xml:space="preserve">5618051    </v>
          </cell>
          <cell r="BO521">
            <v>0</v>
          </cell>
          <cell r="BP521">
            <v>11</v>
          </cell>
          <cell r="BQ521">
            <v>15</v>
          </cell>
          <cell r="BR521">
            <v>0</v>
          </cell>
          <cell r="BS521">
            <v>12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11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6</v>
          </cell>
          <cell r="DG521">
            <v>1</v>
          </cell>
          <cell r="DH521">
            <v>12</v>
          </cell>
          <cell r="DI521">
            <v>0</v>
          </cell>
          <cell r="DJ521">
            <v>0</v>
          </cell>
          <cell r="DK521">
            <v>0</v>
          </cell>
          <cell r="DL521">
            <v>11</v>
          </cell>
          <cell r="DM521">
            <v>8</v>
          </cell>
          <cell r="DN521">
            <v>0</v>
          </cell>
          <cell r="DO521">
            <v>8</v>
          </cell>
          <cell r="DP521">
            <v>0</v>
          </cell>
          <cell r="DQ521">
            <v>0</v>
          </cell>
          <cell r="DR521">
            <v>10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11</v>
          </cell>
          <cell r="EA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  <cell r="EJ521">
            <v>0</v>
          </cell>
          <cell r="EK521">
            <v>0</v>
          </cell>
          <cell r="EL521">
            <v>0</v>
          </cell>
          <cell r="EM521">
            <v>0</v>
          </cell>
          <cell r="EN521">
            <v>0</v>
          </cell>
          <cell r="EO521">
            <v>0</v>
          </cell>
          <cell r="EP521">
            <v>0</v>
          </cell>
          <cell r="EQ521">
            <v>0</v>
          </cell>
          <cell r="ER521">
            <v>0</v>
          </cell>
          <cell r="ES521">
            <v>0</v>
          </cell>
          <cell r="ET521">
            <v>0</v>
          </cell>
          <cell r="EU521">
            <v>0</v>
          </cell>
          <cell r="EV521">
            <v>0</v>
          </cell>
          <cell r="EW521">
            <v>0</v>
          </cell>
          <cell r="EX521">
            <v>14</v>
          </cell>
          <cell r="EY521">
            <v>0</v>
          </cell>
          <cell r="EZ521">
            <v>0</v>
          </cell>
          <cell r="FA521">
            <v>0</v>
          </cell>
          <cell r="FB521">
            <v>0</v>
          </cell>
          <cell r="FC521">
            <v>0</v>
          </cell>
          <cell r="FD521">
            <v>11</v>
          </cell>
          <cell r="FE521">
            <v>12</v>
          </cell>
          <cell r="FF521">
            <v>0</v>
          </cell>
          <cell r="FG521">
            <v>0</v>
          </cell>
          <cell r="FH521">
            <v>0</v>
          </cell>
          <cell r="FI521">
            <v>0</v>
          </cell>
          <cell r="FJ521">
            <v>0</v>
          </cell>
          <cell r="FK521">
            <v>0</v>
          </cell>
          <cell r="FL521">
            <v>0</v>
          </cell>
          <cell r="FM521">
            <v>0</v>
          </cell>
          <cell r="FN521">
            <v>0</v>
          </cell>
          <cell r="FO521">
            <v>0</v>
          </cell>
          <cell r="FP521">
            <v>0</v>
          </cell>
          <cell r="FQ521">
            <v>0</v>
          </cell>
          <cell r="FR521">
            <v>0</v>
          </cell>
          <cell r="FS521">
            <v>9</v>
          </cell>
          <cell r="FT521">
            <v>0</v>
          </cell>
          <cell r="FU521">
            <v>0</v>
          </cell>
          <cell r="FV521">
            <v>0</v>
          </cell>
          <cell r="FW521">
            <v>0</v>
          </cell>
          <cell r="FY521">
            <v>0</v>
          </cell>
          <cell r="FZ521">
            <v>3</v>
          </cell>
          <cell r="GA521">
            <v>0</v>
          </cell>
          <cell r="GB521">
            <v>0</v>
          </cell>
          <cell r="GC521">
            <v>0</v>
          </cell>
          <cell r="GD521">
            <v>0</v>
          </cell>
          <cell r="GE521">
            <v>0</v>
          </cell>
          <cell r="GF521">
            <v>0</v>
          </cell>
          <cell r="GH521">
            <v>0</v>
          </cell>
          <cell r="GI521">
            <v>0</v>
          </cell>
          <cell r="GJ521">
            <v>0</v>
          </cell>
          <cell r="GK521">
            <v>0</v>
          </cell>
          <cell r="GL521">
            <v>0</v>
          </cell>
          <cell r="GM521">
            <v>0</v>
          </cell>
          <cell r="GN521">
            <v>0</v>
          </cell>
          <cell r="GO521">
            <v>0</v>
          </cell>
          <cell r="GP521">
            <v>0</v>
          </cell>
          <cell r="GQ521">
            <v>0</v>
          </cell>
          <cell r="GR521">
            <v>12</v>
          </cell>
          <cell r="GS521">
            <v>11</v>
          </cell>
          <cell r="GT521">
            <v>0</v>
          </cell>
          <cell r="GU521">
            <v>0</v>
          </cell>
          <cell r="GV521">
            <v>0</v>
          </cell>
          <cell r="GW521">
            <v>0</v>
          </cell>
          <cell r="GX521">
            <v>0</v>
          </cell>
          <cell r="GY521">
            <v>0</v>
          </cell>
          <cell r="GZ521">
            <v>0</v>
          </cell>
          <cell r="HA521">
            <v>0</v>
          </cell>
          <cell r="HB521">
            <v>0</v>
          </cell>
          <cell r="HE521">
            <v>0</v>
          </cell>
          <cell r="HF521">
            <v>0</v>
          </cell>
          <cell r="HI521">
            <v>0</v>
          </cell>
          <cell r="HJ521">
            <v>0</v>
          </cell>
          <cell r="HK521">
            <v>0</v>
          </cell>
          <cell r="HL521">
            <v>0</v>
          </cell>
          <cell r="HM521">
            <v>0</v>
          </cell>
          <cell r="HN521">
            <v>0</v>
          </cell>
          <cell r="HO521">
            <v>0</v>
          </cell>
          <cell r="HP521">
            <v>0</v>
          </cell>
          <cell r="HQ521">
            <v>0</v>
          </cell>
          <cell r="HR521">
            <v>0</v>
          </cell>
          <cell r="HS521">
            <v>0</v>
          </cell>
          <cell r="HU521">
            <v>20</v>
          </cell>
        </row>
        <row r="522">
          <cell r="A522" t="str">
            <v>7619057</v>
          </cell>
          <cell r="B522">
            <v>14</v>
          </cell>
          <cell r="C522">
            <v>5</v>
          </cell>
          <cell r="D522" t="str">
            <v>57</v>
          </cell>
          <cell r="E522"/>
          <cell r="F522"/>
          <cell r="G522" t="str">
            <v>7619057</v>
          </cell>
          <cell r="H522" t="str">
            <v>JUDY</v>
          </cell>
          <cell r="I522" t="str">
            <v>00/0</v>
          </cell>
          <cell r="J522"/>
          <cell r="K522" t="str">
            <v>B</v>
          </cell>
          <cell r="L522" t="str">
            <v>S</v>
          </cell>
          <cell r="M522">
            <v>2999</v>
          </cell>
          <cell r="N522">
            <v>1384.75</v>
          </cell>
          <cell r="O522">
            <v>1384.75</v>
          </cell>
          <cell r="P522">
            <v>1</v>
          </cell>
          <cell r="Q522">
            <v>2</v>
          </cell>
          <cell r="R522">
            <v>0</v>
          </cell>
          <cell r="S522">
            <v>1</v>
          </cell>
          <cell r="T522">
            <v>2563.25</v>
          </cell>
          <cell r="U522">
            <v>7</v>
          </cell>
          <cell r="V522">
            <v>17686.419999999998</v>
          </cell>
          <cell r="W522">
            <v>70073</v>
          </cell>
          <cell r="X522" t="str">
            <v xml:space="preserve">JAMA HOLDINGS  </v>
          </cell>
          <cell r="Y522">
            <v>11</v>
          </cell>
          <cell r="Z522">
            <v>27298.61</v>
          </cell>
          <cell r="AA522">
            <v>52931.1</v>
          </cell>
          <cell r="AB522">
            <v>21</v>
          </cell>
          <cell r="AC522" t="str">
            <v>201645</v>
          </cell>
          <cell r="AD522" t="str">
            <v>201715</v>
          </cell>
          <cell r="AE522">
            <v>16</v>
          </cell>
          <cell r="AF522">
            <v>0</v>
          </cell>
          <cell r="AG522">
            <v>16</v>
          </cell>
          <cell r="AH522" t="str">
            <v>201650</v>
          </cell>
          <cell r="AI522" t="str">
            <v>201733</v>
          </cell>
          <cell r="AJ522">
            <v>20</v>
          </cell>
          <cell r="AK522">
            <v>0</v>
          </cell>
          <cell r="AL522">
            <v>0</v>
          </cell>
          <cell r="AM522">
            <v>0</v>
          </cell>
          <cell r="AN522" t="str">
            <v>-</v>
          </cell>
          <cell r="AO522">
            <v>45.194000000000003</v>
          </cell>
          <cell r="AP522">
            <v>45.817</v>
          </cell>
          <cell r="AQ522">
            <v>2</v>
          </cell>
          <cell r="AR522">
            <v>1</v>
          </cell>
          <cell r="AS522" t="str">
            <v xml:space="preserve">7619057    </v>
          </cell>
          <cell r="AT522">
            <v>8</v>
          </cell>
          <cell r="AV522">
            <v>8</v>
          </cell>
          <cell r="AY522">
            <v>16</v>
          </cell>
          <cell r="AZ522" t="str">
            <v xml:space="preserve">7619057    </v>
          </cell>
          <cell r="BA522">
            <v>0</v>
          </cell>
          <cell r="BC522">
            <v>1</v>
          </cell>
          <cell r="BF522">
            <v>1</v>
          </cell>
          <cell r="BG522" t="str">
            <v xml:space="preserve">7619057    </v>
          </cell>
          <cell r="BH522">
            <v>2</v>
          </cell>
          <cell r="BJ522">
            <v>5</v>
          </cell>
          <cell r="BM522">
            <v>7</v>
          </cell>
          <cell r="BN522" t="str">
            <v xml:space="preserve">7619057    </v>
          </cell>
          <cell r="BS522">
            <v>8</v>
          </cell>
          <cell r="FD522">
            <v>8</v>
          </cell>
        </row>
        <row r="523">
          <cell r="A523" t="str">
            <v>7618057</v>
          </cell>
          <cell r="B523">
            <v>14</v>
          </cell>
          <cell r="C523">
            <v>5</v>
          </cell>
          <cell r="D523" t="str">
            <v>57</v>
          </cell>
          <cell r="E523"/>
          <cell r="F523"/>
          <cell r="G523" t="str">
            <v>7618057</v>
          </cell>
          <cell r="H523" t="str">
            <v>JUDY</v>
          </cell>
          <cell r="I523" t="str">
            <v>00/0</v>
          </cell>
          <cell r="J523"/>
          <cell r="K523" t="str">
            <v>B</v>
          </cell>
          <cell r="L523" t="str">
            <v>S</v>
          </cell>
          <cell r="M523">
            <v>2999</v>
          </cell>
          <cell r="N523">
            <v>1384.75</v>
          </cell>
          <cell r="O523">
            <v>1384.75</v>
          </cell>
          <cell r="P523">
            <v>0</v>
          </cell>
          <cell r="Q523">
            <v>4</v>
          </cell>
          <cell r="R523">
            <v>2</v>
          </cell>
          <cell r="S523">
            <v>3</v>
          </cell>
          <cell r="T523">
            <v>8820.6</v>
          </cell>
          <cell r="U523">
            <v>11</v>
          </cell>
          <cell r="V523">
            <v>29326.6</v>
          </cell>
          <cell r="W523">
            <v>70073</v>
          </cell>
          <cell r="X523" t="str">
            <v xml:space="preserve">JAMA HOLDINGS  </v>
          </cell>
          <cell r="Y523">
            <v>14</v>
          </cell>
          <cell r="Z523">
            <v>34732.03</v>
          </cell>
          <cell r="AA523">
            <v>31135.95</v>
          </cell>
          <cell r="AB523">
            <v>12</v>
          </cell>
          <cell r="AC523" t="str">
            <v>201645</v>
          </cell>
          <cell r="AD523" t="str">
            <v>201718</v>
          </cell>
          <cell r="AE523">
            <v>7</v>
          </cell>
          <cell r="AF523">
            <v>0</v>
          </cell>
          <cell r="AG523">
            <v>7</v>
          </cell>
          <cell r="AH523" t="str">
            <v>201650</v>
          </cell>
          <cell r="AI523" t="str">
            <v>201733</v>
          </cell>
          <cell r="AJ523">
            <v>29</v>
          </cell>
          <cell r="AK523">
            <v>0</v>
          </cell>
          <cell r="AL523">
            <v>0</v>
          </cell>
          <cell r="AM523">
            <v>0</v>
          </cell>
          <cell r="AN523" t="str">
            <v>-</v>
          </cell>
          <cell r="AO523">
            <v>48.06</v>
          </cell>
          <cell r="AP523">
            <v>45.817</v>
          </cell>
          <cell r="AQ523">
            <v>2</v>
          </cell>
          <cell r="AR523">
            <v>2</v>
          </cell>
          <cell r="AS523" t="str">
            <v xml:space="preserve">7618057    </v>
          </cell>
          <cell r="AT523">
            <v>4</v>
          </cell>
          <cell r="AV523">
            <v>3</v>
          </cell>
          <cell r="AY523">
            <v>7</v>
          </cell>
          <cell r="AZ523" t="str">
            <v xml:space="preserve">7618057    </v>
          </cell>
          <cell r="BA523">
            <v>2</v>
          </cell>
          <cell r="BC523">
            <v>1</v>
          </cell>
          <cell r="BF523">
            <v>3</v>
          </cell>
          <cell r="BG523" t="str">
            <v xml:space="preserve">7618057    </v>
          </cell>
          <cell r="BH523">
            <v>5</v>
          </cell>
          <cell r="BJ523">
            <v>6</v>
          </cell>
          <cell r="BM523">
            <v>11</v>
          </cell>
          <cell r="BN523" t="str">
            <v xml:space="preserve">7618057    </v>
          </cell>
          <cell r="BS523">
            <v>4</v>
          </cell>
          <cell r="FD523">
            <v>3</v>
          </cell>
        </row>
        <row r="524">
          <cell r="A524" t="str">
            <v>7616057</v>
          </cell>
          <cell r="B524">
            <v>14</v>
          </cell>
          <cell r="C524">
            <v>5</v>
          </cell>
          <cell r="D524" t="str">
            <v>57</v>
          </cell>
          <cell r="E524"/>
          <cell r="F524"/>
          <cell r="G524" t="str">
            <v>7616057</v>
          </cell>
          <cell r="H524" t="str">
            <v>JUDY</v>
          </cell>
          <cell r="I524" t="str">
            <v>00/0</v>
          </cell>
          <cell r="J524"/>
          <cell r="K524" t="str">
            <v>B</v>
          </cell>
          <cell r="L524" t="str">
            <v>S</v>
          </cell>
          <cell r="M524">
            <v>2999</v>
          </cell>
          <cell r="N524">
            <v>1384.75</v>
          </cell>
          <cell r="O524">
            <v>1384.75</v>
          </cell>
          <cell r="P524">
            <v>2</v>
          </cell>
          <cell r="Q524">
            <v>0</v>
          </cell>
          <cell r="R524">
            <v>0</v>
          </cell>
          <cell r="S524">
            <v>2</v>
          </cell>
          <cell r="T524">
            <v>5880.4</v>
          </cell>
          <cell r="U524">
            <v>5</v>
          </cell>
          <cell r="V524">
            <v>13570.15</v>
          </cell>
          <cell r="W524">
            <v>70073</v>
          </cell>
          <cell r="X524" t="str">
            <v xml:space="preserve">JAMA HOLDINGS  </v>
          </cell>
          <cell r="Y524">
            <v>14</v>
          </cell>
          <cell r="Z524">
            <v>33578.559999999998</v>
          </cell>
          <cell r="AA524">
            <v>47925.23</v>
          </cell>
          <cell r="AB524">
            <v>19</v>
          </cell>
          <cell r="AC524" t="str">
            <v>201645</v>
          </cell>
          <cell r="AD524" t="str">
            <v>201718</v>
          </cell>
          <cell r="AE524">
            <v>2</v>
          </cell>
          <cell r="AF524">
            <v>0</v>
          </cell>
          <cell r="AG524">
            <v>2</v>
          </cell>
          <cell r="AH524" t="str">
            <v>201650</v>
          </cell>
          <cell r="AI524" t="str">
            <v>201733</v>
          </cell>
          <cell r="AJ524">
            <v>28</v>
          </cell>
          <cell r="AK524">
            <v>0</v>
          </cell>
          <cell r="AL524">
            <v>0</v>
          </cell>
          <cell r="AM524">
            <v>0</v>
          </cell>
          <cell r="AN524" t="str">
            <v>-</v>
          </cell>
          <cell r="AO524">
            <v>48.978000000000002</v>
          </cell>
          <cell r="AP524">
            <v>45.817</v>
          </cell>
          <cell r="AQ524">
            <v>1</v>
          </cell>
          <cell r="AR524">
            <v>1</v>
          </cell>
          <cell r="AS524" t="str">
            <v xml:space="preserve">7616057    </v>
          </cell>
          <cell r="AT524">
            <v>2</v>
          </cell>
          <cell r="AV524">
            <v>0</v>
          </cell>
          <cell r="AY524">
            <v>2</v>
          </cell>
          <cell r="AZ524" t="str">
            <v xml:space="preserve">7616057    </v>
          </cell>
          <cell r="BA524">
            <v>2</v>
          </cell>
          <cell r="BC524">
            <v>0</v>
          </cell>
          <cell r="BF524">
            <v>2</v>
          </cell>
          <cell r="BG524" t="str">
            <v xml:space="preserve">7616057    </v>
          </cell>
          <cell r="BH524">
            <v>5</v>
          </cell>
          <cell r="BJ524">
            <v>0</v>
          </cell>
          <cell r="BM524">
            <v>5</v>
          </cell>
          <cell r="BN524" t="str">
            <v xml:space="preserve">7616057    </v>
          </cell>
          <cell r="BS524">
            <v>2</v>
          </cell>
          <cell r="FD524">
            <v>0</v>
          </cell>
        </row>
        <row r="525">
          <cell r="A525" t="str">
            <v>7615058</v>
          </cell>
          <cell r="B525">
            <v>14</v>
          </cell>
          <cell r="C525">
            <v>5</v>
          </cell>
          <cell r="D525" t="str">
            <v>58</v>
          </cell>
          <cell r="E525"/>
          <cell r="F525"/>
          <cell r="G525" t="str">
            <v>7615058</v>
          </cell>
          <cell r="H525" t="str">
            <v>VIYANA</v>
          </cell>
          <cell r="I525" t="str">
            <v>00/0</v>
          </cell>
          <cell r="J525"/>
          <cell r="K525" t="str">
            <v>B</v>
          </cell>
          <cell r="L525" t="str">
            <v>S</v>
          </cell>
          <cell r="M525">
            <v>2799</v>
          </cell>
          <cell r="N525">
            <v>1334.75</v>
          </cell>
          <cell r="O525">
            <v>1334.75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70073</v>
          </cell>
          <cell r="X525" t="str">
            <v xml:space="preserve">JAMA HOLDINGS  </v>
          </cell>
          <cell r="Y525">
            <v>0</v>
          </cell>
          <cell r="Z525">
            <v>0</v>
          </cell>
          <cell r="AA525">
            <v>32176.57</v>
          </cell>
          <cell r="AB525">
            <v>14</v>
          </cell>
          <cell r="AC525" t="str">
            <v>201645</v>
          </cell>
          <cell r="AD525" t="str">
            <v>201707</v>
          </cell>
          <cell r="AE525">
            <v>6</v>
          </cell>
          <cell r="AF525">
            <v>0</v>
          </cell>
          <cell r="AG525">
            <v>6</v>
          </cell>
          <cell r="AH525" t="str">
            <v>201706</v>
          </cell>
          <cell r="AI525" t="str">
            <v>201722</v>
          </cell>
          <cell r="AJ525">
            <v>10</v>
          </cell>
          <cell r="AK525">
            <v>0</v>
          </cell>
          <cell r="AL525">
            <v>0</v>
          </cell>
          <cell r="AM525">
            <v>0</v>
          </cell>
          <cell r="AN525" t="str">
            <v>-</v>
          </cell>
          <cell r="AO525">
            <v>0</v>
          </cell>
          <cell r="AP525">
            <v>44.040999999999997</v>
          </cell>
          <cell r="AQ525">
            <v>2</v>
          </cell>
          <cell r="AR525">
            <v>0</v>
          </cell>
          <cell r="AS525" t="str">
            <v xml:space="preserve">7615058    </v>
          </cell>
          <cell r="AU525">
            <v>5</v>
          </cell>
          <cell r="AV525">
            <v>1</v>
          </cell>
          <cell r="AY525">
            <v>6</v>
          </cell>
          <cell r="AZ525" t="str">
            <v xml:space="preserve">7615058    </v>
          </cell>
          <cell r="BB525">
            <v>0</v>
          </cell>
          <cell r="BC525">
            <v>0</v>
          </cell>
          <cell r="BF525">
            <v>0</v>
          </cell>
          <cell r="BG525" t="str">
            <v xml:space="preserve">7615058    </v>
          </cell>
          <cell r="BI525">
            <v>0</v>
          </cell>
          <cell r="BJ525">
            <v>0</v>
          </cell>
          <cell r="BM525">
            <v>0</v>
          </cell>
          <cell r="BN525" t="str">
            <v xml:space="preserve">7615058    </v>
          </cell>
          <cell r="DO525">
            <v>5</v>
          </cell>
          <cell r="FD525">
            <v>1</v>
          </cell>
        </row>
        <row r="526">
          <cell r="A526" t="str">
            <v>7619058</v>
          </cell>
          <cell r="B526">
            <v>14</v>
          </cell>
          <cell r="C526">
            <v>5</v>
          </cell>
          <cell r="D526" t="str">
            <v>58</v>
          </cell>
          <cell r="E526"/>
          <cell r="F526"/>
          <cell r="G526" t="str">
            <v>7619058</v>
          </cell>
          <cell r="H526" t="str">
            <v>VIYANA</v>
          </cell>
          <cell r="I526" t="str">
            <v>00/0</v>
          </cell>
          <cell r="J526"/>
          <cell r="K526" t="str">
            <v>B</v>
          </cell>
          <cell r="L526" t="str">
            <v>S</v>
          </cell>
          <cell r="M526">
            <v>2799</v>
          </cell>
          <cell r="N526">
            <v>1334.75</v>
          </cell>
          <cell r="O526">
            <v>1334.75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70073</v>
          </cell>
          <cell r="X526" t="str">
            <v xml:space="preserve">JAMA HOLDINGS  </v>
          </cell>
          <cell r="Y526">
            <v>0</v>
          </cell>
          <cell r="Z526">
            <v>0</v>
          </cell>
          <cell r="AA526">
            <v>47846.2</v>
          </cell>
          <cell r="AB526">
            <v>20</v>
          </cell>
          <cell r="AC526" t="str">
            <v>201645</v>
          </cell>
          <cell r="AD526" t="str">
            <v>201707</v>
          </cell>
          <cell r="AE526">
            <v>0</v>
          </cell>
          <cell r="AF526">
            <v>0</v>
          </cell>
          <cell r="AG526">
            <v>0</v>
          </cell>
          <cell r="AH526" t="str">
            <v>201703</v>
          </cell>
          <cell r="AI526" t="str">
            <v>201719</v>
          </cell>
          <cell r="AJ526">
            <v>19</v>
          </cell>
          <cell r="AK526">
            <v>0</v>
          </cell>
          <cell r="AL526">
            <v>0</v>
          </cell>
          <cell r="AM526">
            <v>0</v>
          </cell>
          <cell r="AN526" t="str">
            <v>-</v>
          </cell>
          <cell r="AO526">
            <v>0</v>
          </cell>
          <cell r="AP526">
            <v>44.040999999999997</v>
          </cell>
          <cell r="AQ526">
            <v>0</v>
          </cell>
          <cell r="AR526">
            <v>0</v>
          </cell>
          <cell r="AS526" t="str">
            <v xml:space="preserve">7619058    </v>
          </cell>
          <cell r="AT526">
            <v>0</v>
          </cell>
          <cell r="AV526">
            <v>0</v>
          </cell>
          <cell r="AY526">
            <v>0</v>
          </cell>
          <cell r="AZ526" t="str">
            <v xml:space="preserve">7619058    </v>
          </cell>
          <cell r="BA526">
            <v>0</v>
          </cell>
          <cell r="BC526">
            <v>0</v>
          </cell>
          <cell r="BF526">
            <v>0</v>
          </cell>
          <cell r="BG526" t="str">
            <v xml:space="preserve">7619058    </v>
          </cell>
          <cell r="BH526">
            <v>0</v>
          </cell>
          <cell r="BJ526">
            <v>0</v>
          </cell>
          <cell r="BM526">
            <v>0</v>
          </cell>
          <cell r="BN526" t="str">
            <v xml:space="preserve">7619058    </v>
          </cell>
          <cell r="BS526">
            <v>0</v>
          </cell>
          <cell r="FD526">
            <v>0</v>
          </cell>
        </row>
        <row r="527">
          <cell r="A527" t="str">
            <v>7616059</v>
          </cell>
          <cell r="B527">
            <v>14</v>
          </cell>
          <cell r="C527">
            <v>5</v>
          </cell>
          <cell r="D527" t="str">
            <v>59</v>
          </cell>
          <cell r="E527"/>
          <cell r="F527"/>
          <cell r="G527" t="str">
            <v>7616059</v>
          </cell>
          <cell r="H527" t="str">
            <v>MIMOSA</v>
          </cell>
          <cell r="I527" t="str">
            <v>00/0</v>
          </cell>
          <cell r="J527"/>
          <cell r="K527" t="str">
            <v>B</v>
          </cell>
          <cell r="L527" t="str">
            <v>S</v>
          </cell>
          <cell r="M527">
            <v>2799</v>
          </cell>
          <cell r="N527">
            <v>1284.75</v>
          </cell>
          <cell r="O527">
            <v>1284.75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70073</v>
          </cell>
          <cell r="X527" t="str">
            <v xml:space="preserve">JAMA HOLDINGS  </v>
          </cell>
          <cell r="Y527">
            <v>0</v>
          </cell>
          <cell r="Z527">
            <v>0</v>
          </cell>
          <cell r="AA527">
            <v>51666.85</v>
          </cell>
          <cell r="AB527">
            <v>22</v>
          </cell>
          <cell r="AC527" t="str">
            <v>201645</v>
          </cell>
          <cell r="AD527" t="str">
            <v>201707</v>
          </cell>
          <cell r="AE527">
            <v>6</v>
          </cell>
          <cell r="AF527">
            <v>0</v>
          </cell>
          <cell r="AG527">
            <v>6</v>
          </cell>
          <cell r="AH527" t="str">
            <v>201704</v>
          </cell>
          <cell r="AI527" t="str">
            <v>201726</v>
          </cell>
          <cell r="AJ527">
            <v>32</v>
          </cell>
          <cell r="AK527">
            <v>0</v>
          </cell>
          <cell r="AL527">
            <v>0</v>
          </cell>
          <cell r="AM527">
            <v>0</v>
          </cell>
          <cell r="AN527" t="str">
            <v>-</v>
          </cell>
          <cell r="AO527">
            <v>0</v>
          </cell>
          <cell r="AP527">
            <v>46.137</v>
          </cell>
          <cell r="AQ527">
            <v>2</v>
          </cell>
          <cell r="AR527">
            <v>0</v>
          </cell>
          <cell r="AS527" t="str">
            <v xml:space="preserve">7616059    </v>
          </cell>
          <cell r="AT527">
            <v>1</v>
          </cell>
          <cell r="AV527">
            <v>5</v>
          </cell>
          <cell r="AY527">
            <v>6</v>
          </cell>
          <cell r="AZ527" t="str">
            <v xml:space="preserve">7616059    </v>
          </cell>
          <cell r="BA527">
            <v>0</v>
          </cell>
          <cell r="BC527">
            <v>0</v>
          </cell>
          <cell r="BF527">
            <v>0</v>
          </cell>
          <cell r="BG527" t="str">
            <v xml:space="preserve">7616059    </v>
          </cell>
          <cell r="BH527">
            <v>0</v>
          </cell>
          <cell r="BJ527">
            <v>0</v>
          </cell>
          <cell r="BM527">
            <v>0</v>
          </cell>
          <cell r="BN527" t="str">
            <v xml:space="preserve">7616059    </v>
          </cell>
          <cell r="BS527">
            <v>1</v>
          </cell>
          <cell r="FD527">
            <v>5</v>
          </cell>
        </row>
        <row r="528">
          <cell r="A528" t="str">
            <v>7615059</v>
          </cell>
          <cell r="B528">
            <v>14</v>
          </cell>
          <cell r="C528">
            <v>5</v>
          </cell>
          <cell r="D528" t="str">
            <v>59</v>
          </cell>
          <cell r="E528"/>
          <cell r="F528"/>
          <cell r="G528" t="str">
            <v>7615059</v>
          </cell>
          <cell r="H528" t="str">
            <v>MIMOSA</v>
          </cell>
          <cell r="I528" t="str">
            <v>00/0</v>
          </cell>
          <cell r="J528"/>
          <cell r="K528" t="str">
            <v>B</v>
          </cell>
          <cell r="L528" t="str">
            <v>S</v>
          </cell>
          <cell r="M528">
            <v>2799</v>
          </cell>
          <cell r="N528">
            <v>1284.75</v>
          </cell>
          <cell r="O528">
            <v>1284.75</v>
          </cell>
          <cell r="P528">
            <v>0</v>
          </cell>
          <cell r="Q528">
            <v>0</v>
          </cell>
          <cell r="R528">
            <v>1</v>
          </cell>
          <cell r="S528">
            <v>0</v>
          </cell>
          <cell r="T528">
            <v>0</v>
          </cell>
          <cell r="U528">
            <v>1</v>
          </cell>
          <cell r="V528">
            <v>2392.31</v>
          </cell>
          <cell r="W528">
            <v>70073</v>
          </cell>
          <cell r="X528" t="str">
            <v xml:space="preserve">JAMA HOLDINGS  </v>
          </cell>
          <cell r="Y528">
            <v>0</v>
          </cell>
          <cell r="Z528">
            <v>0</v>
          </cell>
          <cell r="AA528">
            <v>27750.79</v>
          </cell>
          <cell r="AB528">
            <v>12</v>
          </cell>
          <cell r="AC528" t="str">
            <v>201645</v>
          </cell>
          <cell r="AD528" t="str">
            <v>201707</v>
          </cell>
          <cell r="AE528">
            <v>6</v>
          </cell>
          <cell r="AF528">
            <v>0</v>
          </cell>
          <cell r="AG528">
            <v>6</v>
          </cell>
          <cell r="AH528" t="str">
            <v>201711</v>
          </cell>
          <cell r="AI528" t="str">
            <v>201730</v>
          </cell>
          <cell r="AJ528">
            <v>22</v>
          </cell>
          <cell r="AK528">
            <v>0</v>
          </cell>
          <cell r="AL528">
            <v>0</v>
          </cell>
          <cell r="AM528">
            <v>0</v>
          </cell>
          <cell r="AN528" t="str">
            <v>-</v>
          </cell>
          <cell r="AO528">
            <v>46.296999999999997</v>
          </cell>
          <cell r="AP528">
            <v>46.137</v>
          </cell>
          <cell r="AQ528">
            <v>2</v>
          </cell>
          <cell r="AR528">
            <v>0</v>
          </cell>
          <cell r="AS528" t="str">
            <v xml:space="preserve">7615059    </v>
          </cell>
          <cell r="AT528">
            <v>0</v>
          </cell>
          <cell r="AU528">
            <v>4</v>
          </cell>
          <cell r="AV528">
            <v>2</v>
          </cell>
          <cell r="AX528">
            <v>0</v>
          </cell>
          <cell r="AY528">
            <v>6</v>
          </cell>
          <cell r="AZ528" t="str">
            <v xml:space="preserve">7615059    </v>
          </cell>
          <cell r="BA528">
            <v>0</v>
          </cell>
          <cell r="BB528">
            <v>0</v>
          </cell>
          <cell r="BC528">
            <v>0</v>
          </cell>
          <cell r="BE528">
            <v>0</v>
          </cell>
          <cell r="BF528">
            <v>0</v>
          </cell>
          <cell r="BG528" t="str">
            <v xml:space="preserve">7615059    </v>
          </cell>
          <cell r="BH528">
            <v>0</v>
          </cell>
          <cell r="BI528">
            <v>0</v>
          </cell>
          <cell r="BJ528">
            <v>0</v>
          </cell>
          <cell r="BL528">
            <v>1</v>
          </cell>
          <cell r="BM528">
            <v>1</v>
          </cell>
          <cell r="BN528" t="str">
            <v xml:space="preserve">7615059    </v>
          </cell>
          <cell r="BS528">
            <v>0</v>
          </cell>
          <cell r="DO528">
            <v>4</v>
          </cell>
          <cell r="FD528">
            <v>2</v>
          </cell>
          <cell r="GW528">
            <v>0</v>
          </cell>
        </row>
        <row r="529">
          <cell r="A529" t="str">
            <v>7614059</v>
          </cell>
          <cell r="B529">
            <v>14</v>
          </cell>
          <cell r="C529">
            <v>5</v>
          </cell>
          <cell r="D529" t="str">
            <v>59</v>
          </cell>
          <cell r="E529"/>
          <cell r="F529"/>
          <cell r="G529" t="str">
            <v>7614059</v>
          </cell>
          <cell r="H529" t="str">
            <v>MIMOSA</v>
          </cell>
          <cell r="I529" t="str">
            <v>00/0</v>
          </cell>
          <cell r="J529"/>
          <cell r="K529" t="str">
            <v>B</v>
          </cell>
          <cell r="L529" t="str">
            <v>S</v>
          </cell>
          <cell r="M529">
            <v>2799</v>
          </cell>
          <cell r="N529">
            <v>1284.75</v>
          </cell>
          <cell r="O529">
            <v>1284.75</v>
          </cell>
          <cell r="P529">
            <v>0</v>
          </cell>
          <cell r="Q529">
            <v>1</v>
          </cell>
          <cell r="R529">
            <v>1</v>
          </cell>
          <cell r="S529">
            <v>1</v>
          </cell>
          <cell r="T529">
            <v>2744.12</v>
          </cell>
          <cell r="U529">
            <v>7</v>
          </cell>
          <cell r="V529">
            <v>17097.98</v>
          </cell>
          <cell r="W529">
            <v>70073</v>
          </cell>
          <cell r="X529" t="str">
            <v xml:space="preserve">JAMA HOLDINGS  </v>
          </cell>
          <cell r="Y529">
            <v>0</v>
          </cell>
          <cell r="Z529">
            <v>0</v>
          </cell>
          <cell r="AA529">
            <v>35932.49</v>
          </cell>
          <cell r="AB529">
            <v>15</v>
          </cell>
          <cell r="AC529" t="str">
            <v>201645</v>
          </cell>
          <cell r="AD529" t="str">
            <v>201707</v>
          </cell>
          <cell r="AE529">
            <v>4</v>
          </cell>
          <cell r="AF529">
            <v>0</v>
          </cell>
          <cell r="AG529">
            <v>4</v>
          </cell>
          <cell r="AH529" t="str">
            <v>201707</v>
          </cell>
          <cell r="AI529" t="str">
            <v>201733</v>
          </cell>
          <cell r="AJ529">
            <v>30</v>
          </cell>
          <cell r="AK529">
            <v>0</v>
          </cell>
          <cell r="AL529">
            <v>0</v>
          </cell>
          <cell r="AM529">
            <v>0</v>
          </cell>
          <cell r="AN529" t="str">
            <v>-</v>
          </cell>
          <cell r="AO529">
            <v>47.402000000000001</v>
          </cell>
          <cell r="AP529">
            <v>46.137</v>
          </cell>
          <cell r="AQ529">
            <v>1</v>
          </cell>
          <cell r="AR529">
            <v>1</v>
          </cell>
          <cell r="AS529" t="str">
            <v xml:space="preserve">7614059    </v>
          </cell>
          <cell r="AT529">
            <v>-1</v>
          </cell>
          <cell r="AV529">
            <v>5</v>
          </cell>
          <cell r="AY529">
            <v>4</v>
          </cell>
          <cell r="AZ529" t="str">
            <v xml:space="preserve">7614059    </v>
          </cell>
          <cell r="BA529">
            <v>1</v>
          </cell>
          <cell r="BC529">
            <v>0</v>
          </cell>
          <cell r="BF529">
            <v>1</v>
          </cell>
          <cell r="BG529" t="str">
            <v xml:space="preserve">7614059    </v>
          </cell>
          <cell r="BH529">
            <v>7</v>
          </cell>
          <cell r="BJ529">
            <v>0</v>
          </cell>
          <cell r="BM529">
            <v>7</v>
          </cell>
          <cell r="BN529" t="str">
            <v xml:space="preserve">7614059    </v>
          </cell>
          <cell r="BS529">
            <v>-1</v>
          </cell>
          <cell r="CN529">
            <v>0</v>
          </cell>
          <cell r="FD529">
            <v>5</v>
          </cell>
        </row>
        <row r="530">
          <cell r="A530" t="str">
            <v>7615981</v>
          </cell>
          <cell r="B530">
            <v>14</v>
          </cell>
          <cell r="C530">
            <v>5</v>
          </cell>
          <cell r="D530" t="str">
            <v>81</v>
          </cell>
          <cell r="E530" t="str">
            <v>*</v>
          </cell>
          <cell r="F530" t="str">
            <v>X2299</v>
          </cell>
          <cell r="G530" t="str">
            <v>7615981</v>
          </cell>
          <cell r="H530" t="str">
            <v>FOOTIN</v>
          </cell>
          <cell r="I530" t="str">
            <v>00/0</v>
          </cell>
          <cell r="J530"/>
          <cell r="K530" t="str">
            <v>B</v>
          </cell>
          <cell r="L530" t="str">
            <v>D</v>
          </cell>
          <cell r="M530">
            <v>3999</v>
          </cell>
          <cell r="N530">
            <v>1546</v>
          </cell>
          <cell r="O530">
            <v>1546</v>
          </cell>
          <cell r="P530">
            <v>0</v>
          </cell>
          <cell r="Q530">
            <v>2</v>
          </cell>
          <cell r="R530">
            <v>0</v>
          </cell>
          <cell r="S530">
            <v>9</v>
          </cell>
          <cell r="T530">
            <v>8115.66</v>
          </cell>
          <cell r="U530">
            <v>12</v>
          </cell>
          <cell r="V530">
            <v>12474.63</v>
          </cell>
          <cell r="W530">
            <v>80005</v>
          </cell>
          <cell r="X530" t="str">
            <v xml:space="preserve">MUMBAI INDIA   </v>
          </cell>
          <cell r="Y530">
            <v>36</v>
          </cell>
          <cell r="Z530">
            <v>101375.44</v>
          </cell>
          <cell r="AA530">
            <v>33256.67</v>
          </cell>
          <cell r="AB530">
            <v>25</v>
          </cell>
          <cell r="AC530" t="str">
            <v>201536</v>
          </cell>
          <cell r="AD530" t="str">
            <v>201536</v>
          </cell>
          <cell r="AE530">
            <v>43</v>
          </cell>
          <cell r="AF530">
            <v>0</v>
          </cell>
          <cell r="AG530">
            <v>43</v>
          </cell>
          <cell r="AH530" t="str">
            <v>201537</v>
          </cell>
          <cell r="AI530" t="str">
            <v>201733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 t="str">
            <v>-</v>
          </cell>
          <cell r="AO530">
            <v>-48.718000000000004</v>
          </cell>
          <cell r="AP530">
            <v>54.634</v>
          </cell>
          <cell r="AQ530">
            <v>7</v>
          </cell>
          <cell r="AR530">
            <v>1</v>
          </cell>
          <cell r="AS530" t="str">
            <v xml:space="preserve">7615981    </v>
          </cell>
          <cell r="AT530">
            <v>7</v>
          </cell>
          <cell r="AU530">
            <v>21</v>
          </cell>
          <cell r="AV530">
            <v>1</v>
          </cell>
          <cell r="AW530">
            <v>14</v>
          </cell>
          <cell r="AX530">
            <v>0</v>
          </cell>
          <cell r="AY530">
            <v>43</v>
          </cell>
          <cell r="AZ530" t="str">
            <v xml:space="preserve">7615981    </v>
          </cell>
          <cell r="BA530">
            <v>0</v>
          </cell>
          <cell r="BB530">
            <v>0</v>
          </cell>
          <cell r="BC530">
            <v>0</v>
          </cell>
          <cell r="BD530">
            <v>9</v>
          </cell>
          <cell r="BE530">
            <v>0</v>
          </cell>
          <cell r="BF530">
            <v>9</v>
          </cell>
          <cell r="BG530" t="str">
            <v xml:space="preserve">7615981    </v>
          </cell>
          <cell r="BH530">
            <v>1</v>
          </cell>
          <cell r="BI530">
            <v>2</v>
          </cell>
          <cell r="BJ530">
            <v>0</v>
          </cell>
          <cell r="BK530">
            <v>9</v>
          </cell>
          <cell r="BL530">
            <v>0</v>
          </cell>
          <cell r="BM530">
            <v>12</v>
          </cell>
          <cell r="BN530" t="str">
            <v xml:space="preserve">7615981    </v>
          </cell>
          <cell r="BO530">
            <v>0</v>
          </cell>
          <cell r="BR530">
            <v>6</v>
          </cell>
          <cell r="BS530">
            <v>0</v>
          </cell>
          <cell r="CQ530">
            <v>0</v>
          </cell>
          <cell r="CZ530">
            <v>0</v>
          </cell>
          <cell r="DD530">
            <v>0</v>
          </cell>
          <cell r="DZ530">
            <v>3</v>
          </cell>
          <cell r="EK530">
            <v>18</v>
          </cell>
          <cell r="FE530">
            <v>1</v>
          </cell>
          <cell r="GB530">
            <v>3</v>
          </cell>
          <cell r="GL530">
            <v>11</v>
          </cell>
          <cell r="HI530">
            <v>0</v>
          </cell>
          <cell r="HM530">
            <v>1</v>
          </cell>
          <cell r="HQ530">
            <v>0</v>
          </cell>
        </row>
        <row r="531">
          <cell r="A531" t="str">
            <v>6618081</v>
          </cell>
          <cell r="B531">
            <v>14</v>
          </cell>
          <cell r="C531">
            <v>5</v>
          </cell>
          <cell r="D531" t="str">
            <v>81</v>
          </cell>
          <cell r="E531" t="str">
            <v>*</v>
          </cell>
          <cell r="F531" t="str">
            <v>X1299</v>
          </cell>
          <cell r="G531" t="str">
            <v>6618081</v>
          </cell>
          <cell r="H531" t="str">
            <v>TESLA</v>
          </cell>
          <cell r="I531" t="str">
            <v>00/0</v>
          </cell>
          <cell r="J531"/>
          <cell r="K531" t="str">
            <v>B</v>
          </cell>
          <cell r="L531" t="str">
            <v>D</v>
          </cell>
          <cell r="M531">
            <v>2999</v>
          </cell>
          <cell r="N531">
            <v>1235</v>
          </cell>
          <cell r="O531">
            <v>1235</v>
          </cell>
          <cell r="P531">
            <v>6</v>
          </cell>
          <cell r="Q531">
            <v>8</v>
          </cell>
          <cell r="R531">
            <v>11</v>
          </cell>
          <cell r="S531">
            <v>1</v>
          </cell>
          <cell r="T531">
            <v>1452.99</v>
          </cell>
          <cell r="U531">
            <v>39</v>
          </cell>
          <cell r="V531">
            <v>57775.98</v>
          </cell>
          <cell r="W531">
            <v>70037</v>
          </cell>
          <cell r="X531" t="str">
            <v xml:space="preserve">WARKING SHOES  </v>
          </cell>
          <cell r="Y531">
            <v>72</v>
          </cell>
          <cell r="Z531">
            <v>181875.98</v>
          </cell>
          <cell r="AA531">
            <v>97916.14</v>
          </cell>
          <cell r="AB531">
            <v>54</v>
          </cell>
          <cell r="AC531" t="str">
            <v>201612</v>
          </cell>
          <cell r="AD531" t="str">
            <v>201612</v>
          </cell>
          <cell r="AE531">
            <v>105</v>
          </cell>
          <cell r="AF531">
            <v>0</v>
          </cell>
          <cell r="AG531">
            <v>105</v>
          </cell>
          <cell r="AH531" t="str">
            <v>201613</v>
          </cell>
          <cell r="AI531" t="str">
            <v>201733</v>
          </cell>
          <cell r="AJ531">
            <v>16</v>
          </cell>
          <cell r="AK531">
            <v>0</v>
          </cell>
          <cell r="AL531">
            <v>0</v>
          </cell>
          <cell r="AM531">
            <v>0</v>
          </cell>
          <cell r="AN531" t="str">
            <v>-</v>
          </cell>
          <cell r="AO531">
            <v>16.635000000000002</v>
          </cell>
          <cell r="AP531">
            <v>51.676000000000002</v>
          </cell>
          <cell r="AQ531">
            <v>14</v>
          </cell>
          <cell r="AR531">
            <v>1</v>
          </cell>
          <cell r="AS531" t="str">
            <v xml:space="preserve">6618081    </v>
          </cell>
          <cell r="AT531">
            <v>47</v>
          </cell>
          <cell r="AU531">
            <v>37</v>
          </cell>
          <cell r="AV531">
            <v>4</v>
          </cell>
          <cell r="AW531">
            <v>5</v>
          </cell>
          <cell r="AX531">
            <v>12</v>
          </cell>
          <cell r="AY531">
            <v>105</v>
          </cell>
          <cell r="AZ531" t="str">
            <v xml:space="preserve">6618081    </v>
          </cell>
          <cell r="BA531">
            <v>1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1</v>
          </cell>
          <cell r="BG531" t="str">
            <v xml:space="preserve">6618081    </v>
          </cell>
          <cell r="BH531">
            <v>19</v>
          </cell>
          <cell r="BI531">
            <v>13</v>
          </cell>
          <cell r="BJ531">
            <v>3</v>
          </cell>
          <cell r="BK531">
            <v>4</v>
          </cell>
          <cell r="BL531">
            <v>0</v>
          </cell>
          <cell r="BM531">
            <v>39</v>
          </cell>
          <cell r="BN531" t="str">
            <v xml:space="preserve">6618081    </v>
          </cell>
          <cell r="BP531">
            <v>11</v>
          </cell>
          <cell r="BR531">
            <v>31</v>
          </cell>
          <cell r="BS531">
            <v>0</v>
          </cell>
          <cell r="BZ531">
            <v>1</v>
          </cell>
          <cell r="CH531">
            <v>12</v>
          </cell>
          <cell r="DD531">
            <v>-18</v>
          </cell>
          <cell r="DG531">
            <v>1</v>
          </cell>
          <cell r="DH531">
            <v>6</v>
          </cell>
          <cell r="DO531">
            <v>10</v>
          </cell>
          <cell r="DR531">
            <v>4</v>
          </cell>
          <cell r="DZ531">
            <v>16</v>
          </cell>
          <cell r="EH531">
            <v>1</v>
          </cell>
          <cell r="FD531">
            <v>4</v>
          </cell>
          <cell r="FS531">
            <v>5</v>
          </cell>
          <cell r="GR531">
            <v>12</v>
          </cell>
          <cell r="GS531">
            <v>7</v>
          </cell>
          <cell r="HM531">
            <v>3</v>
          </cell>
        </row>
        <row r="532">
          <cell r="A532" t="str">
            <v>7618993</v>
          </cell>
          <cell r="B532">
            <v>14</v>
          </cell>
          <cell r="C532">
            <v>5</v>
          </cell>
          <cell r="D532" t="str">
            <v>93</v>
          </cell>
          <cell r="E532" t="str">
            <v>*</v>
          </cell>
          <cell r="F532" t="str">
            <v>X2199</v>
          </cell>
          <cell r="G532" t="str">
            <v>7618993</v>
          </cell>
          <cell r="H532" t="str">
            <v>FOOTIN</v>
          </cell>
          <cell r="I532" t="str">
            <v>00/0</v>
          </cell>
          <cell r="J532"/>
          <cell r="K532" t="str">
            <v>B</v>
          </cell>
          <cell r="L532" t="str">
            <v>D</v>
          </cell>
          <cell r="M532">
            <v>3999</v>
          </cell>
          <cell r="N532">
            <v>1626</v>
          </cell>
          <cell r="O532">
            <v>1626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80005</v>
          </cell>
          <cell r="X532" t="str">
            <v xml:space="preserve">MUMBAI INDIA   </v>
          </cell>
          <cell r="Y532">
            <v>32</v>
          </cell>
          <cell r="Z532">
            <v>54839.73</v>
          </cell>
          <cell r="AA532">
            <v>-170.9</v>
          </cell>
          <cell r="AB532">
            <v>3</v>
          </cell>
          <cell r="AC532" t="str">
            <v>201525</v>
          </cell>
          <cell r="AD532" t="str">
            <v>201525</v>
          </cell>
          <cell r="AE532">
            <v>67</v>
          </cell>
          <cell r="AF532">
            <v>0</v>
          </cell>
          <cell r="AG532">
            <v>67</v>
          </cell>
          <cell r="AH532" t="str">
            <v>201526</v>
          </cell>
          <cell r="AI532" t="str">
            <v>201726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 t="str">
            <v>-</v>
          </cell>
          <cell r="AO532">
            <v>0</v>
          </cell>
          <cell r="AP532">
            <v>52.286999999999999</v>
          </cell>
          <cell r="AQ532">
            <v>4</v>
          </cell>
          <cell r="AR532">
            <v>0</v>
          </cell>
          <cell r="AS532" t="str">
            <v xml:space="preserve">7618993    </v>
          </cell>
          <cell r="AT532">
            <v>21</v>
          </cell>
          <cell r="AU532">
            <v>45</v>
          </cell>
          <cell r="AV532">
            <v>0</v>
          </cell>
          <cell r="AX532">
            <v>1</v>
          </cell>
          <cell r="AY532">
            <v>67</v>
          </cell>
          <cell r="AZ532" t="str">
            <v xml:space="preserve">7618993    </v>
          </cell>
          <cell r="BA532">
            <v>0</v>
          </cell>
          <cell r="BB532">
            <v>0</v>
          </cell>
          <cell r="BC532">
            <v>0</v>
          </cell>
          <cell r="BE532">
            <v>0</v>
          </cell>
          <cell r="BF532">
            <v>0</v>
          </cell>
          <cell r="BG532" t="str">
            <v xml:space="preserve">7618993    </v>
          </cell>
          <cell r="BH532">
            <v>0</v>
          </cell>
          <cell r="BI532">
            <v>0</v>
          </cell>
          <cell r="BJ532">
            <v>0</v>
          </cell>
          <cell r="BL532">
            <v>0</v>
          </cell>
          <cell r="BM532">
            <v>0</v>
          </cell>
          <cell r="BN532" t="str">
            <v xml:space="preserve">7618993    </v>
          </cell>
          <cell r="BR532">
            <v>17</v>
          </cell>
          <cell r="CZ532">
            <v>12</v>
          </cell>
          <cell r="DD532">
            <v>-8</v>
          </cell>
          <cell r="DP532">
            <v>0</v>
          </cell>
          <cell r="EK532">
            <v>45</v>
          </cell>
          <cell r="FJ532">
            <v>0</v>
          </cell>
          <cell r="HA532">
            <v>1</v>
          </cell>
        </row>
        <row r="533">
          <cell r="A533" t="str">
            <v>5628597</v>
          </cell>
          <cell r="B533">
            <v>14</v>
          </cell>
          <cell r="C533">
            <v>5</v>
          </cell>
          <cell r="D533" t="str">
            <v>97</v>
          </cell>
          <cell r="E533"/>
          <cell r="F533"/>
          <cell r="G533" t="str">
            <v>5628597</v>
          </cell>
          <cell r="H533" t="str">
            <v>SONIA - S</v>
          </cell>
          <cell r="I533" t="str">
            <v>00/0</v>
          </cell>
          <cell r="J533"/>
          <cell r="K533" t="str">
            <v>B</v>
          </cell>
          <cell r="L533" t="str">
            <v>S</v>
          </cell>
          <cell r="M533">
            <v>1199</v>
          </cell>
          <cell r="N533">
            <v>530</v>
          </cell>
          <cell r="O533">
            <v>621.94000000000005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70078</v>
          </cell>
          <cell r="X533" t="str">
            <v>SIRIMAL FOOT WE</v>
          </cell>
          <cell r="Y533">
            <v>0</v>
          </cell>
          <cell r="Z533">
            <v>0</v>
          </cell>
          <cell r="AC533" t="str">
            <v>-</v>
          </cell>
          <cell r="AD533" t="str">
            <v>-</v>
          </cell>
          <cell r="AE533">
            <v>0</v>
          </cell>
          <cell r="AF533">
            <v>0</v>
          </cell>
          <cell r="AG533">
            <v>0</v>
          </cell>
          <cell r="AH533" t="str">
            <v>-</v>
          </cell>
          <cell r="AI533" t="str">
            <v>-</v>
          </cell>
          <cell r="AJ533">
            <v>0</v>
          </cell>
          <cell r="AK533">
            <v>300</v>
          </cell>
          <cell r="AL533">
            <v>0</v>
          </cell>
          <cell r="AM533">
            <v>0</v>
          </cell>
          <cell r="AN533" t="str">
            <v>201735</v>
          </cell>
          <cell r="AO533">
            <v>0</v>
          </cell>
          <cell r="AP533">
            <v>48.128999999999998</v>
          </cell>
          <cell r="AQ533">
            <v>0</v>
          </cell>
          <cell r="AR533">
            <v>0</v>
          </cell>
          <cell r="AS533"/>
          <cell r="AY533">
            <v>0</v>
          </cell>
          <cell r="AZ533"/>
          <cell r="BF533">
            <v>0</v>
          </cell>
          <cell r="BG533"/>
          <cell r="BM533">
            <v>0</v>
          </cell>
          <cell r="BN533"/>
        </row>
        <row r="534">
          <cell r="A534" t="str">
            <v>5621597</v>
          </cell>
          <cell r="B534">
            <v>14</v>
          </cell>
          <cell r="C534">
            <v>5</v>
          </cell>
          <cell r="D534" t="str">
            <v>97</v>
          </cell>
          <cell r="E534"/>
          <cell r="F534"/>
          <cell r="G534" t="str">
            <v>5621597</v>
          </cell>
          <cell r="H534" t="str">
            <v>SONIA - S</v>
          </cell>
          <cell r="I534" t="str">
            <v>00/0</v>
          </cell>
          <cell r="J534"/>
          <cell r="K534" t="str">
            <v>B</v>
          </cell>
          <cell r="L534" t="str">
            <v>S</v>
          </cell>
          <cell r="M534">
            <v>1199</v>
          </cell>
          <cell r="N534">
            <v>530</v>
          </cell>
          <cell r="O534">
            <v>621.94000000000005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70078</v>
          </cell>
          <cell r="X534" t="str">
            <v>SIRIMAL FOOT WE</v>
          </cell>
          <cell r="Y534">
            <v>0</v>
          </cell>
          <cell r="Z534">
            <v>0</v>
          </cell>
          <cell r="AC534" t="str">
            <v>-</v>
          </cell>
          <cell r="AD534" t="str">
            <v>-</v>
          </cell>
          <cell r="AE534">
            <v>0</v>
          </cell>
          <cell r="AF534">
            <v>0</v>
          </cell>
          <cell r="AG534">
            <v>0</v>
          </cell>
          <cell r="AH534" t="str">
            <v>-</v>
          </cell>
          <cell r="AI534" t="str">
            <v>-</v>
          </cell>
          <cell r="AJ534">
            <v>0</v>
          </cell>
          <cell r="AK534">
            <v>200</v>
          </cell>
          <cell r="AL534">
            <v>0</v>
          </cell>
          <cell r="AM534">
            <v>0</v>
          </cell>
          <cell r="AN534" t="str">
            <v>201735</v>
          </cell>
          <cell r="AO534">
            <v>0</v>
          </cell>
          <cell r="AP534">
            <v>48.128999999999998</v>
          </cell>
          <cell r="AQ534">
            <v>0</v>
          </cell>
          <cell r="AR534">
            <v>0</v>
          </cell>
          <cell r="AS534"/>
          <cell r="AY534">
            <v>0</v>
          </cell>
          <cell r="AZ534"/>
          <cell r="BF534">
            <v>0</v>
          </cell>
          <cell r="BG534"/>
          <cell r="BM534">
            <v>0</v>
          </cell>
          <cell r="BN534"/>
        </row>
        <row r="535">
          <cell r="A535" t="str">
            <v>5715501</v>
          </cell>
          <cell r="B535">
            <v>14</v>
          </cell>
          <cell r="C535">
            <v>6</v>
          </cell>
          <cell r="D535" t="str">
            <v>01</v>
          </cell>
          <cell r="E535"/>
          <cell r="F535"/>
          <cell r="G535" t="str">
            <v>5715501</v>
          </cell>
          <cell r="H535" t="str">
            <v>NEELA-TH</v>
          </cell>
          <cell r="I535" t="str">
            <v>00/0</v>
          </cell>
          <cell r="J535" t="str">
            <v>+</v>
          </cell>
          <cell r="K535" t="str">
            <v>B</v>
          </cell>
          <cell r="L535" t="str">
            <v>N</v>
          </cell>
          <cell r="M535">
            <v>599</v>
          </cell>
          <cell r="N535">
            <v>275</v>
          </cell>
          <cell r="O535">
            <v>275</v>
          </cell>
          <cell r="P535">
            <v>8</v>
          </cell>
          <cell r="Q535">
            <v>20</v>
          </cell>
          <cell r="R535">
            <v>13</v>
          </cell>
          <cell r="S535">
            <v>9</v>
          </cell>
          <cell r="T535">
            <v>5209.97</v>
          </cell>
          <cell r="U535">
            <v>84</v>
          </cell>
          <cell r="V535">
            <v>44949.58</v>
          </cell>
          <cell r="W535">
            <v>70091</v>
          </cell>
          <cell r="X535" t="str">
            <v>PREMALAL ENTERP</v>
          </cell>
          <cell r="Y535">
            <v>314</v>
          </cell>
          <cell r="Z535">
            <v>162654.04</v>
          </cell>
          <cell r="AA535">
            <v>237406.96</v>
          </cell>
          <cell r="AB535">
            <v>441</v>
          </cell>
          <cell r="AC535" t="str">
            <v>201439</v>
          </cell>
          <cell r="AD535" t="str">
            <v>201708</v>
          </cell>
          <cell r="AE535">
            <v>1386</v>
          </cell>
          <cell r="AF535">
            <v>41</v>
          </cell>
          <cell r="AG535">
            <v>1427</v>
          </cell>
          <cell r="AH535" t="str">
            <v>201439</v>
          </cell>
          <cell r="AI535" t="str">
            <v>201733</v>
          </cell>
          <cell r="AJ535">
            <v>1029</v>
          </cell>
          <cell r="AK535">
            <v>0</v>
          </cell>
          <cell r="AL535">
            <v>0</v>
          </cell>
          <cell r="AM535">
            <v>0</v>
          </cell>
          <cell r="AN535" t="str">
            <v>-</v>
          </cell>
          <cell r="AO535">
            <v>48.609000000000002</v>
          </cell>
          <cell r="AP535">
            <v>46.125999999999998</v>
          </cell>
          <cell r="AQ535">
            <v>68</v>
          </cell>
          <cell r="AR535">
            <v>8</v>
          </cell>
          <cell r="AS535" t="str">
            <v xml:space="preserve">5715501    </v>
          </cell>
          <cell r="AT535">
            <v>324</v>
          </cell>
          <cell r="AU535">
            <v>259</v>
          </cell>
          <cell r="AV535">
            <v>345</v>
          </cell>
          <cell r="AW535">
            <v>264</v>
          </cell>
          <cell r="AX535">
            <v>194</v>
          </cell>
          <cell r="AY535">
            <v>1386</v>
          </cell>
          <cell r="AZ535" t="str">
            <v xml:space="preserve">5715501    </v>
          </cell>
          <cell r="BA535">
            <v>5</v>
          </cell>
          <cell r="BB535">
            <v>0</v>
          </cell>
          <cell r="BC535">
            <v>1</v>
          </cell>
          <cell r="BD535">
            <v>3</v>
          </cell>
          <cell r="BE535">
            <v>0</v>
          </cell>
          <cell r="BF535">
            <v>9</v>
          </cell>
          <cell r="BG535" t="str">
            <v xml:space="preserve">5715501    </v>
          </cell>
          <cell r="BH535">
            <v>21</v>
          </cell>
          <cell r="BI535">
            <v>15</v>
          </cell>
          <cell r="BJ535">
            <v>7</v>
          </cell>
          <cell r="BK535">
            <v>19</v>
          </cell>
          <cell r="BL535">
            <v>22</v>
          </cell>
          <cell r="BM535">
            <v>84</v>
          </cell>
          <cell r="BN535" t="str">
            <v xml:space="preserve">5715501    </v>
          </cell>
          <cell r="BO535">
            <v>19</v>
          </cell>
          <cell r="BP535">
            <v>36</v>
          </cell>
          <cell r="BQ535">
            <v>34</v>
          </cell>
          <cell r="BR535">
            <v>0</v>
          </cell>
          <cell r="BS535">
            <v>0</v>
          </cell>
          <cell r="BT535">
            <v>0</v>
          </cell>
          <cell r="BU535">
            <v>31</v>
          </cell>
          <cell r="BV535">
            <v>0</v>
          </cell>
          <cell r="BW535">
            <v>0</v>
          </cell>
          <cell r="BX535">
            <v>18</v>
          </cell>
          <cell r="BY535">
            <v>29</v>
          </cell>
          <cell r="BZ535">
            <v>32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18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H535">
            <v>26</v>
          </cell>
          <cell r="DI535">
            <v>12</v>
          </cell>
          <cell r="DJ535">
            <v>0</v>
          </cell>
          <cell r="DK535">
            <v>0</v>
          </cell>
          <cell r="DL535">
            <v>28</v>
          </cell>
          <cell r="DM535">
            <v>13</v>
          </cell>
          <cell r="DN535">
            <v>21</v>
          </cell>
          <cell r="DO535">
            <v>20</v>
          </cell>
          <cell r="DP535">
            <v>20</v>
          </cell>
          <cell r="DQ535">
            <v>13</v>
          </cell>
          <cell r="DR535">
            <v>21</v>
          </cell>
          <cell r="DS535">
            <v>0</v>
          </cell>
          <cell r="DT535">
            <v>0</v>
          </cell>
          <cell r="DU535">
            <v>18</v>
          </cell>
          <cell r="DV535">
            <v>0</v>
          </cell>
          <cell r="DW535">
            <v>0</v>
          </cell>
          <cell r="DX535">
            <v>13</v>
          </cell>
          <cell r="DY535">
            <v>18</v>
          </cell>
          <cell r="DZ535">
            <v>15</v>
          </cell>
          <cell r="EA535">
            <v>0</v>
          </cell>
          <cell r="EC535">
            <v>0</v>
          </cell>
          <cell r="ED535">
            <v>0</v>
          </cell>
          <cell r="EE535">
            <v>10</v>
          </cell>
          <cell r="EF535">
            <v>10</v>
          </cell>
          <cell r="EG535">
            <v>0</v>
          </cell>
          <cell r="EH535">
            <v>11</v>
          </cell>
          <cell r="EI535">
            <v>0</v>
          </cell>
          <cell r="EJ535">
            <v>0</v>
          </cell>
          <cell r="EK535">
            <v>10</v>
          </cell>
          <cell r="EL535">
            <v>0</v>
          </cell>
          <cell r="EM535">
            <v>0</v>
          </cell>
          <cell r="EN535">
            <v>0</v>
          </cell>
          <cell r="EO535">
            <v>0</v>
          </cell>
          <cell r="EP535">
            <v>0</v>
          </cell>
          <cell r="EQ535">
            <v>17</v>
          </cell>
          <cell r="ER535">
            <v>34</v>
          </cell>
          <cell r="ES535">
            <v>31</v>
          </cell>
          <cell r="ET535">
            <v>26</v>
          </cell>
          <cell r="EU535">
            <v>35</v>
          </cell>
          <cell r="EV535">
            <v>16</v>
          </cell>
          <cell r="EW535">
            <v>37</v>
          </cell>
          <cell r="EX535">
            <v>19</v>
          </cell>
          <cell r="EY535">
            <v>16</v>
          </cell>
          <cell r="EZ535">
            <v>0</v>
          </cell>
          <cell r="FA535">
            <v>0</v>
          </cell>
          <cell r="FB535">
            <v>0</v>
          </cell>
          <cell r="FC535">
            <v>15</v>
          </cell>
          <cell r="FD535">
            <v>0</v>
          </cell>
          <cell r="FE535">
            <v>30</v>
          </cell>
          <cell r="FF535">
            <v>14</v>
          </cell>
          <cell r="FG535">
            <v>0</v>
          </cell>
          <cell r="FH535">
            <v>0</v>
          </cell>
          <cell r="FI535">
            <v>0</v>
          </cell>
          <cell r="FJ535">
            <v>0</v>
          </cell>
          <cell r="FK535">
            <v>0</v>
          </cell>
          <cell r="FL535">
            <v>0</v>
          </cell>
          <cell r="FM535">
            <v>0</v>
          </cell>
          <cell r="FN535">
            <v>0</v>
          </cell>
          <cell r="FO535">
            <v>0</v>
          </cell>
          <cell r="FP535">
            <v>0</v>
          </cell>
          <cell r="FQ535">
            <v>27</v>
          </cell>
          <cell r="FR535">
            <v>14</v>
          </cell>
          <cell r="FS535">
            <v>31</v>
          </cell>
          <cell r="FT535">
            <v>13</v>
          </cell>
          <cell r="FU535">
            <v>14</v>
          </cell>
          <cell r="FV535">
            <v>28</v>
          </cell>
          <cell r="FW535">
            <v>0</v>
          </cell>
          <cell r="FY535">
            <v>14</v>
          </cell>
          <cell r="FZ535">
            <v>15</v>
          </cell>
          <cell r="GA535">
            <v>0</v>
          </cell>
          <cell r="GB535">
            <v>27</v>
          </cell>
          <cell r="GC535">
            <v>30</v>
          </cell>
          <cell r="GD535">
            <v>30</v>
          </cell>
          <cell r="GE535">
            <v>13</v>
          </cell>
          <cell r="GF535">
            <v>0</v>
          </cell>
          <cell r="GG535">
            <v>0</v>
          </cell>
          <cell r="GH535">
            <v>0</v>
          </cell>
          <cell r="GI535">
            <v>21</v>
          </cell>
          <cell r="GJ535">
            <v>0</v>
          </cell>
          <cell r="GK535">
            <v>0</v>
          </cell>
          <cell r="GL535">
            <v>1</v>
          </cell>
          <cell r="GM535">
            <v>0</v>
          </cell>
          <cell r="GN535">
            <v>0</v>
          </cell>
          <cell r="GO535">
            <v>0</v>
          </cell>
          <cell r="GP535">
            <v>0</v>
          </cell>
          <cell r="GQ535">
            <v>0</v>
          </cell>
          <cell r="GR535">
            <v>27</v>
          </cell>
          <cell r="GS535">
            <v>35</v>
          </cell>
          <cell r="GT535">
            <v>0</v>
          </cell>
          <cell r="GU535">
            <v>14</v>
          </cell>
          <cell r="GV535">
            <v>0</v>
          </cell>
          <cell r="GW535">
            <v>16</v>
          </cell>
          <cell r="GX535">
            <v>0</v>
          </cell>
          <cell r="GY535">
            <v>21</v>
          </cell>
          <cell r="GZ535">
            <v>15</v>
          </cell>
          <cell r="HA535">
            <v>12</v>
          </cell>
          <cell r="HB535">
            <v>21</v>
          </cell>
          <cell r="HC535">
            <v>0</v>
          </cell>
          <cell r="HE535">
            <v>14</v>
          </cell>
          <cell r="HF535">
            <v>0</v>
          </cell>
          <cell r="HH535">
            <v>0</v>
          </cell>
          <cell r="HI535">
            <v>0</v>
          </cell>
          <cell r="HJ535">
            <v>0</v>
          </cell>
          <cell r="HK535">
            <v>0</v>
          </cell>
          <cell r="HL535">
            <v>0</v>
          </cell>
          <cell r="HM535">
            <v>27</v>
          </cell>
          <cell r="HN535">
            <v>14</v>
          </cell>
          <cell r="HO535">
            <v>11</v>
          </cell>
          <cell r="HP535">
            <v>15</v>
          </cell>
          <cell r="HQ535">
            <v>25</v>
          </cell>
          <cell r="HR535">
            <v>19</v>
          </cell>
          <cell r="HS535">
            <v>13</v>
          </cell>
        </row>
        <row r="536">
          <cell r="A536" t="str">
            <v>5716501</v>
          </cell>
          <cell r="B536">
            <v>14</v>
          </cell>
          <cell r="C536">
            <v>6</v>
          </cell>
          <cell r="D536" t="str">
            <v>01</v>
          </cell>
          <cell r="E536"/>
          <cell r="F536"/>
          <cell r="G536" t="str">
            <v>5716501</v>
          </cell>
          <cell r="H536" t="str">
            <v>NEELA-TH</v>
          </cell>
          <cell r="I536" t="str">
            <v>00/0</v>
          </cell>
          <cell r="J536" t="str">
            <v>+</v>
          </cell>
          <cell r="K536" t="str">
            <v>B</v>
          </cell>
          <cell r="L536" t="str">
            <v>N</v>
          </cell>
          <cell r="M536">
            <v>599</v>
          </cell>
          <cell r="N536">
            <v>275</v>
          </cell>
          <cell r="O536">
            <v>275</v>
          </cell>
          <cell r="P536">
            <v>32</v>
          </cell>
          <cell r="Q536">
            <v>25</v>
          </cell>
          <cell r="R536">
            <v>23</v>
          </cell>
          <cell r="S536">
            <v>23</v>
          </cell>
          <cell r="T536">
            <v>13071.63</v>
          </cell>
          <cell r="U536">
            <v>180</v>
          </cell>
          <cell r="V536">
            <v>94141.96</v>
          </cell>
          <cell r="W536">
            <v>70091</v>
          </cell>
          <cell r="X536" t="str">
            <v>PREMALAL ENTERP</v>
          </cell>
          <cell r="Y536">
            <v>546</v>
          </cell>
          <cell r="Z536">
            <v>282225.93</v>
          </cell>
          <cell r="AA536">
            <v>360377.2</v>
          </cell>
          <cell r="AB536">
            <v>690</v>
          </cell>
          <cell r="AC536" t="str">
            <v>201439</v>
          </cell>
          <cell r="AD536" t="str">
            <v>201712</v>
          </cell>
          <cell r="AE536">
            <v>1277</v>
          </cell>
          <cell r="AF536">
            <v>424</v>
          </cell>
          <cell r="AG536">
            <v>1701</v>
          </cell>
          <cell r="AH536" t="str">
            <v>201439</v>
          </cell>
          <cell r="AI536" t="str">
            <v>201733</v>
          </cell>
          <cell r="AJ536">
            <v>973</v>
          </cell>
          <cell r="AK536">
            <v>0</v>
          </cell>
          <cell r="AL536">
            <v>0</v>
          </cell>
          <cell r="AM536">
            <v>0</v>
          </cell>
          <cell r="AN536" t="str">
            <v>-</v>
          </cell>
          <cell r="AO536">
            <v>47.42</v>
          </cell>
          <cell r="AP536">
            <v>46.125999999999998</v>
          </cell>
          <cell r="AQ536">
            <v>64</v>
          </cell>
          <cell r="AR536">
            <v>18</v>
          </cell>
          <cell r="AS536" t="str">
            <v xml:space="preserve">5716501    </v>
          </cell>
          <cell r="AT536">
            <v>275</v>
          </cell>
          <cell r="AU536">
            <v>259</v>
          </cell>
          <cell r="AV536">
            <v>311</v>
          </cell>
          <cell r="AW536">
            <v>230</v>
          </cell>
          <cell r="AX536">
            <v>230</v>
          </cell>
          <cell r="AY536">
            <v>1305</v>
          </cell>
          <cell r="AZ536" t="str">
            <v xml:space="preserve">5716501    </v>
          </cell>
          <cell r="BA536">
            <v>3</v>
          </cell>
          <cell r="BB536">
            <v>5</v>
          </cell>
          <cell r="BC536">
            <v>5</v>
          </cell>
          <cell r="BD536">
            <v>6</v>
          </cell>
          <cell r="BE536">
            <v>4</v>
          </cell>
          <cell r="BF536">
            <v>23</v>
          </cell>
          <cell r="BG536" t="str">
            <v xml:space="preserve">5716501    </v>
          </cell>
          <cell r="BH536">
            <v>55</v>
          </cell>
          <cell r="BI536">
            <v>22</v>
          </cell>
          <cell r="BJ536">
            <v>26</v>
          </cell>
          <cell r="BK536">
            <v>51</v>
          </cell>
          <cell r="BL536">
            <v>26</v>
          </cell>
          <cell r="BM536">
            <v>180</v>
          </cell>
          <cell r="BN536" t="str">
            <v xml:space="preserve">5716501    </v>
          </cell>
          <cell r="BO536">
            <v>13</v>
          </cell>
          <cell r="BP536">
            <v>29</v>
          </cell>
          <cell r="BQ536">
            <v>32</v>
          </cell>
          <cell r="BR536">
            <v>0</v>
          </cell>
          <cell r="BS536">
            <v>0</v>
          </cell>
          <cell r="BT536">
            <v>0</v>
          </cell>
          <cell r="BU536">
            <v>16</v>
          </cell>
          <cell r="BV536">
            <v>0</v>
          </cell>
          <cell r="BW536">
            <v>0</v>
          </cell>
          <cell r="BX536">
            <v>29</v>
          </cell>
          <cell r="BY536">
            <v>20</v>
          </cell>
          <cell r="BZ536">
            <v>19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12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8</v>
          </cell>
          <cell r="DG536">
            <v>11</v>
          </cell>
          <cell r="DH536">
            <v>23</v>
          </cell>
          <cell r="DI536">
            <v>15</v>
          </cell>
          <cell r="DJ536">
            <v>0</v>
          </cell>
          <cell r="DK536">
            <v>0</v>
          </cell>
          <cell r="DL536">
            <v>30</v>
          </cell>
          <cell r="DM536">
            <v>15</v>
          </cell>
          <cell r="DN536">
            <v>18</v>
          </cell>
          <cell r="DO536">
            <v>14</v>
          </cell>
          <cell r="DP536">
            <v>14</v>
          </cell>
          <cell r="DQ536">
            <v>20</v>
          </cell>
          <cell r="DR536">
            <v>22</v>
          </cell>
          <cell r="DS536">
            <v>0</v>
          </cell>
          <cell r="DT536">
            <v>0</v>
          </cell>
          <cell r="DU536">
            <v>24</v>
          </cell>
          <cell r="DV536">
            <v>0</v>
          </cell>
          <cell r="DW536">
            <v>0</v>
          </cell>
          <cell r="DX536">
            <v>12</v>
          </cell>
          <cell r="DY536">
            <v>16</v>
          </cell>
          <cell r="DZ536">
            <v>24</v>
          </cell>
          <cell r="EA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13</v>
          </cell>
          <cell r="EG536">
            <v>0</v>
          </cell>
          <cell r="EH536">
            <v>11</v>
          </cell>
          <cell r="EI536">
            <v>0</v>
          </cell>
          <cell r="EJ536">
            <v>0</v>
          </cell>
          <cell r="EK536">
            <v>2</v>
          </cell>
          <cell r="EL536">
            <v>0</v>
          </cell>
          <cell r="EM536">
            <v>0</v>
          </cell>
          <cell r="EN536">
            <v>0</v>
          </cell>
          <cell r="EO536">
            <v>0</v>
          </cell>
          <cell r="EP536">
            <v>0</v>
          </cell>
          <cell r="EQ536">
            <v>32</v>
          </cell>
          <cell r="ER536">
            <v>37</v>
          </cell>
          <cell r="ES536">
            <v>29</v>
          </cell>
          <cell r="ET536">
            <v>26</v>
          </cell>
          <cell r="EU536">
            <v>20</v>
          </cell>
          <cell r="EV536">
            <v>14</v>
          </cell>
          <cell r="EW536">
            <v>26</v>
          </cell>
          <cell r="EX536">
            <v>15</v>
          </cell>
          <cell r="EY536">
            <v>16</v>
          </cell>
          <cell r="EZ536">
            <v>0</v>
          </cell>
          <cell r="FA536">
            <v>0</v>
          </cell>
          <cell r="FB536">
            <v>0</v>
          </cell>
          <cell r="FC536">
            <v>17</v>
          </cell>
          <cell r="FD536">
            <v>0</v>
          </cell>
          <cell r="FE536">
            <v>24</v>
          </cell>
          <cell r="FF536">
            <v>13</v>
          </cell>
          <cell r="FG536">
            <v>0</v>
          </cell>
          <cell r="FH536">
            <v>0</v>
          </cell>
          <cell r="FI536">
            <v>0</v>
          </cell>
          <cell r="FJ536">
            <v>0</v>
          </cell>
          <cell r="FK536">
            <v>0</v>
          </cell>
          <cell r="FL536">
            <v>0</v>
          </cell>
          <cell r="FM536">
            <v>0</v>
          </cell>
          <cell r="FN536">
            <v>0</v>
          </cell>
          <cell r="FO536">
            <v>0</v>
          </cell>
          <cell r="FP536">
            <v>0</v>
          </cell>
          <cell r="FQ536">
            <v>22</v>
          </cell>
          <cell r="FR536">
            <v>13</v>
          </cell>
          <cell r="FS536">
            <v>22</v>
          </cell>
          <cell r="FT536">
            <v>15</v>
          </cell>
          <cell r="FU536">
            <v>13</v>
          </cell>
          <cell r="FV536">
            <v>21</v>
          </cell>
          <cell r="FW536">
            <v>0</v>
          </cell>
          <cell r="FY536">
            <v>18</v>
          </cell>
          <cell r="FZ536">
            <v>22</v>
          </cell>
          <cell r="GA536">
            <v>0</v>
          </cell>
          <cell r="GB536">
            <v>28</v>
          </cell>
          <cell r="GC536">
            <v>15</v>
          </cell>
          <cell r="GD536">
            <v>18</v>
          </cell>
          <cell r="GE536">
            <v>18</v>
          </cell>
          <cell r="GF536">
            <v>0</v>
          </cell>
          <cell r="GG536">
            <v>0</v>
          </cell>
          <cell r="GH536">
            <v>0</v>
          </cell>
          <cell r="GI536">
            <v>0</v>
          </cell>
          <cell r="GJ536">
            <v>0</v>
          </cell>
          <cell r="GK536">
            <v>0</v>
          </cell>
          <cell r="GL536">
            <v>0</v>
          </cell>
          <cell r="GM536">
            <v>0</v>
          </cell>
          <cell r="GN536">
            <v>0</v>
          </cell>
          <cell r="GO536">
            <v>0</v>
          </cell>
          <cell r="GP536">
            <v>0</v>
          </cell>
          <cell r="GQ536">
            <v>0</v>
          </cell>
          <cell r="GR536">
            <v>25</v>
          </cell>
          <cell r="GS536">
            <v>18</v>
          </cell>
          <cell r="GT536">
            <v>0</v>
          </cell>
          <cell r="GU536">
            <v>20</v>
          </cell>
          <cell r="GV536">
            <v>0</v>
          </cell>
          <cell r="GW536">
            <v>14</v>
          </cell>
          <cell r="GX536">
            <v>0</v>
          </cell>
          <cell r="GY536">
            <v>16</v>
          </cell>
          <cell r="GZ536">
            <v>24</v>
          </cell>
          <cell r="HA536">
            <v>35</v>
          </cell>
          <cell r="HB536">
            <v>17</v>
          </cell>
          <cell r="HC536">
            <v>20</v>
          </cell>
          <cell r="HE536">
            <v>0</v>
          </cell>
          <cell r="HF536">
            <v>0</v>
          </cell>
          <cell r="HI536">
            <v>0</v>
          </cell>
          <cell r="HJ536">
            <v>0</v>
          </cell>
          <cell r="HK536">
            <v>0</v>
          </cell>
          <cell r="HL536">
            <v>0</v>
          </cell>
          <cell r="HM536">
            <v>40</v>
          </cell>
          <cell r="HN536">
            <v>16</v>
          </cell>
          <cell r="HO536">
            <v>13</v>
          </cell>
          <cell r="HP536">
            <v>13</v>
          </cell>
          <cell r="HQ536">
            <v>15</v>
          </cell>
          <cell r="HR536">
            <v>21</v>
          </cell>
          <cell r="HS536">
            <v>19</v>
          </cell>
        </row>
        <row r="537">
          <cell r="A537" t="str">
            <v>6717507</v>
          </cell>
          <cell r="B537">
            <v>14</v>
          </cell>
          <cell r="C537">
            <v>6</v>
          </cell>
          <cell r="D537" t="str">
            <v>07</v>
          </cell>
          <cell r="E537" t="str">
            <v>*</v>
          </cell>
          <cell r="F537"/>
          <cell r="G537" t="str">
            <v>6717507</v>
          </cell>
          <cell r="H537" t="str">
            <v>LALASHI</v>
          </cell>
          <cell r="I537" t="str">
            <v>00/0</v>
          </cell>
          <cell r="J537" t="str">
            <v>+</v>
          </cell>
          <cell r="K537" t="str">
            <v>B</v>
          </cell>
          <cell r="L537" t="str">
            <v>S</v>
          </cell>
          <cell r="M537">
            <v>999</v>
          </cell>
          <cell r="N537">
            <v>450</v>
          </cell>
          <cell r="O537">
            <v>528.05999999999995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979.41</v>
          </cell>
          <cell r="U537">
            <v>1</v>
          </cell>
          <cell r="V537">
            <v>979.41</v>
          </cell>
          <cell r="W537">
            <v>70075</v>
          </cell>
          <cell r="X537" t="str">
            <v xml:space="preserve">NEW TEAM       </v>
          </cell>
          <cell r="Y537">
            <v>112</v>
          </cell>
          <cell r="Z537">
            <v>96997.79</v>
          </cell>
          <cell r="AA537">
            <v>27323.18</v>
          </cell>
          <cell r="AB537">
            <v>38</v>
          </cell>
          <cell r="AC537" t="str">
            <v>201552</v>
          </cell>
          <cell r="AD537" t="str">
            <v>201602</v>
          </cell>
          <cell r="AE537">
            <v>175</v>
          </cell>
          <cell r="AF537">
            <v>2</v>
          </cell>
          <cell r="AG537">
            <v>177</v>
          </cell>
          <cell r="AH537" t="str">
            <v>201552</v>
          </cell>
          <cell r="AI537" t="str">
            <v>201733</v>
          </cell>
          <cell r="AJ537">
            <v>25</v>
          </cell>
          <cell r="AK537">
            <v>0</v>
          </cell>
          <cell r="AL537">
            <v>0</v>
          </cell>
          <cell r="AM537">
            <v>0</v>
          </cell>
          <cell r="AN537" t="str">
            <v>-</v>
          </cell>
          <cell r="AO537">
            <v>54.054000000000002</v>
          </cell>
          <cell r="AP537">
            <v>47.140999999999998</v>
          </cell>
          <cell r="AQ537">
            <v>18</v>
          </cell>
          <cell r="AR537">
            <v>1</v>
          </cell>
          <cell r="AS537" t="str">
            <v xml:space="preserve">6717507    </v>
          </cell>
          <cell r="AT537">
            <v>95</v>
          </cell>
          <cell r="AU537">
            <v>11</v>
          </cell>
          <cell r="AV537">
            <v>0</v>
          </cell>
          <cell r="AW537">
            <v>44</v>
          </cell>
          <cell r="AX537">
            <v>25</v>
          </cell>
          <cell r="AY537">
            <v>175</v>
          </cell>
          <cell r="AZ537" t="str">
            <v xml:space="preserve">6717507    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1</v>
          </cell>
          <cell r="BF537">
            <v>1</v>
          </cell>
          <cell r="BG537" t="str">
            <v xml:space="preserve">6717507    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1</v>
          </cell>
          <cell r="BM537">
            <v>1</v>
          </cell>
          <cell r="BN537" t="str">
            <v xml:space="preserve">6717507    </v>
          </cell>
          <cell r="BO537">
            <v>3</v>
          </cell>
          <cell r="BP537">
            <v>3</v>
          </cell>
          <cell r="BQ537">
            <v>17</v>
          </cell>
          <cell r="BY537">
            <v>14</v>
          </cell>
          <cell r="CH537">
            <v>41</v>
          </cell>
          <cell r="DH537">
            <v>2</v>
          </cell>
          <cell r="DR537">
            <v>9</v>
          </cell>
          <cell r="FE537">
            <v>0</v>
          </cell>
          <cell r="FS537">
            <v>13</v>
          </cell>
          <cell r="FT537">
            <v>0</v>
          </cell>
          <cell r="FV537">
            <v>1</v>
          </cell>
          <cell r="GB537">
            <v>2</v>
          </cell>
          <cell r="GI537">
            <v>2</v>
          </cell>
          <cell r="GL537">
            <v>21</v>
          </cell>
          <cell r="GQ537">
            <v>0</v>
          </cell>
          <cell r="GR537">
            <v>1</v>
          </cell>
          <cell r="GU537">
            <v>0</v>
          </cell>
          <cell r="GW537">
            <v>5</v>
          </cell>
          <cell r="GZ537">
            <v>0</v>
          </cell>
          <cell r="HA537">
            <v>7</v>
          </cell>
          <cell r="HB537">
            <v>12</v>
          </cell>
          <cell r="HM537">
            <v>17</v>
          </cell>
          <cell r="HQ537">
            <v>5</v>
          </cell>
          <cell r="HR537">
            <v>0</v>
          </cell>
        </row>
        <row r="538">
          <cell r="A538" t="str">
            <v>6714508</v>
          </cell>
          <cell r="B538">
            <v>14</v>
          </cell>
          <cell r="C538">
            <v>6</v>
          </cell>
          <cell r="D538" t="str">
            <v>08</v>
          </cell>
          <cell r="E538"/>
          <cell r="F538"/>
          <cell r="G538" t="str">
            <v>6714508</v>
          </cell>
          <cell r="H538" t="str">
            <v>PARI</v>
          </cell>
          <cell r="I538" t="str">
            <v>20/6</v>
          </cell>
          <cell r="J538" t="str">
            <v>+</v>
          </cell>
          <cell r="K538" t="str">
            <v>B</v>
          </cell>
          <cell r="L538" t="str">
            <v>S</v>
          </cell>
          <cell r="M538">
            <v>699</v>
          </cell>
          <cell r="N538">
            <v>310</v>
          </cell>
          <cell r="O538">
            <v>363.78</v>
          </cell>
          <cell r="P538">
            <v>23</v>
          </cell>
          <cell r="Q538">
            <v>21</v>
          </cell>
          <cell r="R538">
            <v>14</v>
          </cell>
          <cell r="S538">
            <v>11</v>
          </cell>
          <cell r="T538">
            <v>7186.79</v>
          </cell>
          <cell r="U538">
            <v>124</v>
          </cell>
          <cell r="V538">
            <v>75332.11</v>
          </cell>
          <cell r="W538">
            <v>70075</v>
          </cell>
          <cell r="X538" t="str">
            <v xml:space="preserve">NEW TEAM       </v>
          </cell>
          <cell r="Y538">
            <v>590</v>
          </cell>
          <cell r="Z538">
            <v>358602.34</v>
          </cell>
          <cell r="AA538">
            <v>365320.38</v>
          </cell>
          <cell r="AB538">
            <v>616</v>
          </cell>
          <cell r="AC538" t="str">
            <v>201551</v>
          </cell>
          <cell r="AD538" t="str">
            <v>201709</v>
          </cell>
          <cell r="AE538">
            <v>821</v>
          </cell>
          <cell r="AF538">
            <v>0</v>
          </cell>
          <cell r="AG538">
            <v>821</v>
          </cell>
          <cell r="AH538" t="str">
            <v>201549</v>
          </cell>
          <cell r="AI538" t="str">
            <v>201733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 t="str">
            <v>-</v>
          </cell>
          <cell r="AO538">
            <v>48.972999999999999</v>
          </cell>
          <cell r="AP538">
            <v>47.957999999999998</v>
          </cell>
          <cell r="AQ538">
            <v>62</v>
          </cell>
          <cell r="AR538">
            <v>11</v>
          </cell>
          <cell r="AS538" t="str">
            <v xml:space="preserve">6714508    </v>
          </cell>
          <cell r="AT538">
            <v>161</v>
          </cell>
          <cell r="AU538">
            <v>170</v>
          </cell>
          <cell r="AV538">
            <v>213</v>
          </cell>
          <cell r="AW538">
            <v>170</v>
          </cell>
          <cell r="AX538">
            <v>107</v>
          </cell>
          <cell r="AY538">
            <v>821</v>
          </cell>
          <cell r="AZ538" t="str">
            <v xml:space="preserve">6714508    </v>
          </cell>
          <cell r="BA538">
            <v>1</v>
          </cell>
          <cell r="BB538">
            <v>2</v>
          </cell>
          <cell r="BC538">
            <v>4</v>
          </cell>
          <cell r="BD538">
            <v>1</v>
          </cell>
          <cell r="BE538">
            <v>3</v>
          </cell>
          <cell r="BF538">
            <v>11</v>
          </cell>
          <cell r="BG538" t="str">
            <v xml:space="preserve">6714508    </v>
          </cell>
          <cell r="BH538">
            <v>22</v>
          </cell>
          <cell r="BI538">
            <v>21</v>
          </cell>
          <cell r="BJ538">
            <v>38</v>
          </cell>
          <cell r="BK538">
            <v>7</v>
          </cell>
          <cell r="BL538">
            <v>36</v>
          </cell>
          <cell r="BM538">
            <v>124</v>
          </cell>
          <cell r="BN538" t="str">
            <v xml:space="preserve">6714508    </v>
          </cell>
          <cell r="BO538">
            <v>11</v>
          </cell>
          <cell r="BP538">
            <v>14</v>
          </cell>
          <cell r="BQ538">
            <v>11</v>
          </cell>
          <cell r="BR538">
            <v>0</v>
          </cell>
          <cell r="BS538">
            <v>0</v>
          </cell>
          <cell r="BT538">
            <v>0</v>
          </cell>
          <cell r="BU538">
            <v>11</v>
          </cell>
          <cell r="BV538">
            <v>0</v>
          </cell>
          <cell r="BW538">
            <v>0</v>
          </cell>
          <cell r="BX538">
            <v>9</v>
          </cell>
          <cell r="BY538">
            <v>8</v>
          </cell>
          <cell r="BZ538">
            <v>4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26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G538">
            <v>6</v>
          </cell>
          <cell r="DH538">
            <v>4</v>
          </cell>
          <cell r="DI538">
            <v>14</v>
          </cell>
          <cell r="DJ538">
            <v>0</v>
          </cell>
          <cell r="DK538">
            <v>0</v>
          </cell>
          <cell r="DL538">
            <v>1</v>
          </cell>
          <cell r="DM538">
            <v>7</v>
          </cell>
          <cell r="DN538">
            <v>14</v>
          </cell>
          <cell r="DO538">
            <v>1</v>
          </cell>
          <cell r="DP538">
            <v>24</v>
          </cell>
          <cell r="DQ538">
            <v>7</v>
          </cell>
          <cell r="DR538">
            <v>7</v>
          </cell>
          <cell r="DS538">
            <v>0</v>
          </cell>
          <cell r="DT538">
            <v>0</v>
          </cell>
          <cell r="DU538">
            <v>17</v>
          </cell>
          <cell r="DV538">
            <v>0</v>
          </cell>
          <cell r="DW538">
            <v>0</v>
          </cell>
          <cell r="DX538">
            <v>25</v>
          </cell>
          <cell r="DY538">
            <v>19</v>
          </cell>
          <cell r="DZ538">
            <v>0</v>
          </cell>
          <cell r="EA538">
            <v>0</v>
          </cell>
          <cell r="EC538">
            <v>0</v>
          </cell>
          <cell r="ED538">
            <v>0</v>
          </cell>
          <cell r="EE538">
            <v>11</v>
          </cell>
          <cell r="EF538">
            <v>0</v>
          </cell>
          <cell r="EG538">
            <v>0</v>
          </cell>
          <cell r="EH538">
            <v>43</v>
          </cell>
          <cell r="EI538">
            <v>0</v>
          </cell>
          <cell r="EJ538">
            <v>0</v>
          </cell>
          <cell r="EK538">
            <v>0</v>
          </cell>
          <cell r="EL538">
            <v>0</v>
          </cell>
          <cell r="EM538">
            <v>0</v>
          </cell>
          <cell r="EN538">
            <v>0</v>
          </cell>
          <cell r="EO538">
            <v>0</v>
          </cell>
          <cell r="EP538">
            <v>0</v>
          </cell>
          <cell r="EQ538">
            <v>20</v>
          </cell>
          <cell r="ER538">
            <v>25</v>
          </cell>
          <cell r="ES538">
            <v>23</v>
          </cell>
          <cell r="ET538">
            <v>28</v>
          </cell>
          <cell r="EU538">
            <v>2</v>
          </cell>
          <cell r="EV538">
            <v>9</v>
          </cell>
          <cell r="EW538">
            <v>17</v>
          </cell>
          <cell r="EX538">
            <v>4</v>
          </cell>
          <cell r="EY538">
            <v>20</v>
          </cell>
          <cell r="EZ538">
            <v>0</v>
          </cell>
          <cell r="FA538">
            <v>0</v>
          </cell>
          <cell r="FB538">
            <v>0</v>
          </cell>
          <cell r="FC538">
            <v>20</v>
          </cell>
          <cell r="FD538">
            <v>0</v>
          </cell>
          <cell r="FE538">
            <v>7</v>
          </cell>
          <cell r="FF538">
            <v>13</v>
          </cell>
          <cell r="FG538">
            <v>0</v>
          </cell>
          <cell r="FH538">
            <v>7</v>
          </cell>
          <cell r="FI538">
            <v>0</v>
          </cell>
          <cell r="FJ538">
            <v>0</v>
          </cell>
          <cell r="FK538">
            <v>0</v>
          </cell>
          <cell r="FL538">
            <v>0</v>
          </cell>
          <cell r="FM538">
            <v>0</v>
          </cell>
          <cell r="FN538">
            <v>0</v>
          </cell>
          <cell r="FO538">
            <v>0</v>
          </cell>
          <cell r="FP538">
            <v>0</v>
          </cell>
          <cell r="FQ538">
            <v>4</v>
          </cell>
          <cell r="FR538">
            <v>24</v>
          </cell>
          <cell r="FS538">
            <v>7</v>
          </cell>
          <cell r="FT538">
            <v>13</v>
          </cell>
          <cell r="FU538">
            <v>16</v>
          </cell>
          <cell r="FV538">
            <v>6</v>
          </cell>
          <cell r="FW538">
            <v>0</v>
          </cell>
          <cell r="FY538">
            <v>0</v>
          </cell>
          <cell r="FZ538">
            <v>12</v>
          </cell>
          <cell r="GA538">
            <v>0</v>
          </cell>
          <cell r="GB538">
            <v>9</v>
          </cell>
          <cell r="GC538">
            <v>28</v>
          </cell>
          <cell r="GD538">
            <v>34</v>
          </cell>
          <cell r="GE538">
            <v>7</v>
          </cell>
          <cell r="GF538">
            <v>0</v>
          </cell>
          <cell r="GH538">
            <v>3</v>
          </cell>
          <cell r="GI538">
            <v>3</v>
          </cell>
          <cell r="GJ538">
            <v>0</v>
          </cell>
          <cell r="GK538">
            <v>0</v>
          </cell>
          <cell r="GL538">
            <v>0</v>
          </cell>
          <cell r="GM538">
            <v>0</v>
          </cell>
          <cell r="GN538">
            <v>0</v>
          </cell>
          <cell r="GO538">
            <v>0</v>
          </cell>
          <cell r="GP538">
            <v>0</v>
          </cell>
          <cell r="GQ538">
            <v>0</v>
          </cell>
          <cell r="GR538">
            <v>9</v>
          </cell>
          <cell r="GS538">
            <v>0</v>
          </cell>
          <cell r="GT538">
            <v>0</v>
          </cell>
          <cell r="GU538">
            <v>1</v>
          </cell>
          <cell r="GV538">
            <v>0</v>
          </cell>
          <cell r="GW538">
            <v>12</v>
          </cell>
          <cell r="GX538">
            <v>0</v>
          </cell>
          <cell r="GY538">
            <v>4</v>
          </cell>
          <cell r="GZ538">
            <v>22</v>
          </cell>
          <cell r="HA538">
            <v>0</v>
          </cell>
          <cell r="HB538">
            <v>0</v>
          </cell>
          <cell r="HE538">
            <v>6</v>
          </cell>
          <cell r="HF538">
            <v>0</v>
          </cell>
          <cell r="HH538">
            <v>0</v>
          </cell>
          <cell r="HI538">
            <v>0</v>
          </cell>
          <cell r="HJ538">
            <v>0</v>
          </cell>
          <cell r="HK538">
            <v>0</v>
          </cell>
          <cell r="HL538">
            <v>0</v>
          </cell>
          <cell r="HM538">
            <v>4</v>
          </cell>
          <cell r="HN538">
            <v>27</v>
          </cell>
          <cell r="HO538">
            <v>11</v>
          </cell>
          <cell r="HP538">
            <v>27</v>
          </cell>
          <cell r="HQ538">
            <v>16</v>
          </cell>
          <cell r="HR538">
            <v>6</v>
          </cell>
          <cell r="HS538">
            <v>20</v>
          </cell>
        </row>
        <row r="539">
          <cell r="A539" t="str">
            <v>6715508</v>
          </cell>
          <cell r="B539">
            <v>14</v>
          </cell>
          <cell r="C539">
            <v>6</v>
          </cell>
          <cell r="D539" t="str">
            <v>08</v>
          </cell>
          <cell r="E539" t="str">
            <v>*</v>
          </cell>
          <cell r="F539"/>
          <cell r="G539" t="str">
            <v>6715508</v>
          </cell>
          <cell r="H539" t="str">
            <v>PARI</v>
          </cell>
          <cell r="I539" t="str">
            <v>20/6</v>
          </cell>
          <cell r="J539" t="str">
            <v>+</v>
          </cell>
          <cell r="K539" t="str">
            <v>B</v>
          </cell>
          <cell r="L539" t="str">
            <v>S</v>
          </cell>
          <cell r="M539">
            <v>699</v>
          </cell>
          <cell r="N539">
            <v>310</v>
          </cell>
          <cell r="O539">
            <v>363.78</v>
          </cell>
          <cell r="P539">
            <v>9</v>
          </cell>
          <cell r="Q539">
            <v>17</v>
          </cell>
          <cell r="R539">
            <v>10</v>
          </cell>
          <cell r="S539">
            <v>12</v>
          </cell>
          <cell r="T539">
            <v>8047.78</v>
          </cell>
          <cell r="U539">
            <v>75</v>
          </cell>
          <cell r="V539">
            <v>47026.080000000002</v>
          </cell>
          <cell r="W539">
            <v>70075</v>
          </cell>
          <cell r="X539" t="str">
            <v xml:space="preserve">NEW TEAM       </v>
          </cell>
          <cell r="Y539">
            <v>597</v>
          </cell>
          <cell r="Z539">
            <v>369375.82</v>
          </cell>
          <cell r="AA539">
            <v>200676.53</v>
          </cell>
          <cell r="AB539">
            <v>337</v>
          </cell>
          <cell r="AC539" t="str">
            <v>201549</v>
          </cell>
          <cell r="AD539" t="str">
            <v>201651</v>
          </cell>
          <cell r="AE539">
            <v>891</v>
          </cell>
          <cell r="AF539">
            <v>0</v>
          </cell>
          <cell r="AG539">
            <v>891</v>
          </cell>
          <cell r="AH539" t="str">
            <v>201550</v>
          </cell>
          <cell r="AI539" t="str">
            <v>201733</v>
          </cell>
          <cell r="AJ539">
            <v>1766</v>
          </cell>
          <cell r="AK539">
            <v>0</v>
          </cell>
          <cell r="AL539">
            <v>0</v>
          </cell>
          <cell r="AM539">
            <v>0</v>
          </cell>
          <cell r="AN539" t="str">
            <v>-</v>
          </cell>
          <cell r="AO539">
            <v>50.558999999999997</v>
          </cell>
          <cell r="AP539">
            <v>47.957999999999998</v>
          </cell>
          <cell r="AQ539">
            <v>61</v>
          </cell>
          <cell r="AR539">
            <v>10</v>
          </cell>
          <cell r="AS539" t="str">
            <v xml:space="preserve">6715508    </v>
          </cell>
          <cell r="AT539">
            <v>169</v>
          </cell>
          <cell r="AU539">
            <v>190</v>
          </cell>
          <cell r="AV539">
            <v>231</v>
          </cell>
          <cell r="AW539">
            <v>205</v>
          </cell>
          <cell r="AX539">
            <v>96</v>
          </cell>
          <cell r="AY539">
            <v>891</v>
          </cell>
          <cell r="AZ539" t="str">
            <v xml:space="preserve">6715508    </v>
          </cell>
          <cell r="BA539">
            <v>3</v>
          </cell>
          <cell r="BB539">
            <v>2</v>
          </cell>
          <cell r="BC539">
            <v>5</v>
          </cell>
          <cell r="BD539">
            <v>0</v>
          </cell>
          <cell r="BE539">
            <v>2</v>
          </cell>
          <cell r="BF539">
            <v>12</v>
          </cell>
          <cell r="BG539" t="str">
            <v xml:space="preserve">6715508    </v>
          </cell>
          <cell r="BH539">
            <v>19</v>
          </cell>
          <cell r="BI539">
            <v>15</v>
          </cell>
          <cell r="BJ539">
            <v>11</v>
          </cell>
          <cell r="BK539">
            <v>9</v>
          </cell>
          <cell r="BL539">
            <v>21</v>
          </cell>
          <cell r="BM539">
            <v>75</v>
          </cell>
          <cell r="BN539" t="str">
            <v xml:space="preserve">6715508    </v>
          </cell>
          <cell r="BO539">
            <v>16</v>
          </cell>
          <cell r="BP539">
            <v>13</v>
          </cell>
          <cell r="BQ539">
            <v>19</v>
          </cell>
          <cell r="BS539">
            <v>2</v>
          </cell>
          <cell r="BU539">
            <v>12</v>
          </cell>
          <cell r="BX539">
            <v>17</v>
          </cell>
          <cell r="BY539">
            <v>8</v>
          </cell>
          <cell r="BZ539">
            <v>9</v>
          </cell>
          <cell r="CH539">
            <v>15</v>
          </cell>
          <cell r="CI539">
            <v>0</v>
          </cell>
          <cell r="DH539">
            <v>5</v>
          </cell>
          <cell r="DI539">
            <v>37</v>
          </cell>
          <cell r="DJ539">
            <v>0</v>
          </cell>
          <cell r="DK539">
            <v>0</v>
          </cell>
          <cell r="DL539">
            <v>17</v>
          </cell>
          <cell r="DM539">
            <v>28</v>
          </cell>
          <cell r="DN539">
            <v>18</v>
          </cell>
          <cell r="DP539">
            <v>1</v>
          </cell>
          <cell r="DQ539">
            <v>12</v>
          </cell>
          <cell r="DR539">
            <v>12</v>
          </cell>
          <cell r="DU539">
            <v>15</v>
          </cell>
          <cell r="DX539">
            <v>18</v>
          </cell>
          <cell r="DY539">
            <v>19</v>
          </cell>
          <cell r="EH539">
            <v>9</v>
          </cell>
          <cell r="EM539">
            <v>0</v>
          </cell>
          <cell r="EQ539">
            <v>37</v>
          </cell>
          <cell r="ER539">
            <v>14</v>
          </cell>
          <cell r="ES539">
            <v>25</v>
          </cell>
          <cell r="ET539">
            <v>20</v>
          </cell>
          <cell r="EU539">
            <v>7</v>
          </cell>
          <cell r="EV539">
            <v>10</v>
          </cell>
          <cell r="EW539">
            <v>0</v>
          </cell>
          <cell r="EX539">
            <v>20</v>
          </cell>
          <cell r="EY539">
            <v>16</v>
          </cell>
          <cell r="FC539">
            <v>35</v>
          </cell>
          <cell r="FE539">
            <v>10</v>
          </cell>
          <cell r="FF539">
            <v>23</v>
          </cell>
          <cell r="FH539">
            <v>9</v>
          </cell>
          <cell r="FK539">
            <v>0</v>
          </cell>
          <cell r="FQ539">
            <v>16</v>
          </cell>
          <cell r="FR539">
            <v>16</v>
          </cell>
          <cell r="FS539">
            <v>14</v>
          </cell>
          <cell r="FT539">
            <v>11</v>
          </cell>
          <cell r="FU539">
            <v>22</v>
          </cell>
          <cell r="FV539">
            <v>15</v>
          </cell>
          <cell r="FY539">
            <v>5</v>
          </cell>
          <cell r="FZ539">
            <v>26</v>
          </cell>
          <cell r="GB539">
            <v>14</v>
          </cell>
          <cell r="GC539">
            <v>31</v>
          </cell>
          <cell r="GD539">
            <v>0</v>
          </cell>
          <cell r="GE539">
            <v>1</v>
          </cell>
          <cell r="GH539">
            <v>0</v>
          </cell>
          <cell r="GI539">
            <v>9</v>
          </cell>
          <cell r="GK539">
            <v>0</v>
          </cell>
          <cell r="GR539">
            <v>1</v>
          </cell>
          <cell r="GS539">
            <v>-1</v>
          </cell>
          <cell r="GT539">
            <v>0</v>
          </cell>
          <cell r="GU539">
            <v>5</v>
          </cell>
          <cell r="GV539">
            <v>0</v>
          </cell>
          <cell r="GW539">
            <v>18</v>
          </cell>
          <cell r="GY539">
            <v>7</v>
          </cell>
          <cell r="GZ539">
            <v>3</v>
          </cell>
          <cell r="HA539">
            <v>7</v>
          </cell>
          <cell r="HB539">
            <v>13</v>
          </cell>
          <cell r="HC539">
            <v>0</v>
          </cell>
          <cell r="HE539">
            <v>8</v>
          </cell>
          <cell r="HH539">
            <v>0</v>
          </cell>
          <cell r="HM539">
            <v>6</v>
          </cell>
          <cell r="HN539">
            <v>25</v>
          </cell>
          <cell r="HO539">
            <v>24</v>
          </cell>
          <cell r="HP539">
            <v>10</v>
          </cell>
          <cell r="HQ539">
            <v>7</v>
          </cell>
          <cell r="HR539">
            <v>26</v>
          </cell>
          <cell r="HS539">
            <v>13</v>
          </cell>
        </row>
        <row r="540">
          <cell r="A540" t="str">
            <v>6716508</v>
          </cell>
          <cell r="B540">
            <v>14</v>
          </cell>
          <cell r="C540">
            <v>6</v>
          </cell>
          <cell r="D540" t="str">
            <v>08</v>
          </cell>
          <cell r="E540"/>
          <cell r="F540"/>
          <cell r="G540" t="str">
            <v>6716508</v>
          </cell>
          <cell r="H540" t="str">
            <v>PARI</v>
          </cell>
          <cell r="I540" t="str">
            <v>20/6</v>
          </cell>
          <cell r="J540" t="str">
            <v>+</v>
          </cell>
          <cell r="K540" t="str">
            <v>B</v>
          </cell>
          <cell r="L540" t="str">
            <v>S</v>
          </cell>
          <cell r="M540">
            <v>699</v>
          </cell>
          <cell r="N540">
            <v>310</v>
          </cell>
          <cell r="O540">
            <v>363.78</v>
          </cell>
          <cell r="P540">
            <v>12</v>
          </cell>
          <cell r="Q540">
            <v>29</v>
          </cell>
          <cell r="R540">
            <v>22</v>
          </cell>
          <cell r="S540">
            <v>32</v>
          </cell>
          <cell r="T540">
            <v>21314.33</v>
          </cell>
          <cell r="U540">
            <v>176</v>
          </cell>
          <cell r="V540">
            <v>107222.65</v>
          </cell>
          <cell r="W540">
            <v>70075</v>
          </cell>
          <cell r="X540" t="str">
            <v xml:space="preserve">NEW TEAM       </v>
          </cell>
          <cell r="Y540">
            <v>2221</v>
          </cell>
          <cell r="Z540">
            <v>1356260.1</v>
          </cell>
          <cell r="AA540">
            <v>575221.5</v>
          </cell>
          <cell r="AB540">
            <v>970</v>
          </cell>
          <cell r="AC540" t="str">
            <v>201545</v>
          </cell>
          <cell r="AD540" t="str">
            <v>201706</v>
          </cell>
          <cell r="AE540">
            <v>1883</v>
          </cell>
          <cell r="AF540">
            <v>0</v>
          </cell>
          <cell r="AG540">
            <v>1883</v>
          </cell>
          <cell r="AH540" t="str">
            <v>201546</v>
          </cell>
          <cell r="AI540" t="str">
            <v>201733</v>
          </cell>
          <cell r="AJ540">
            <v>2063</v>
          </cell>
          <cell r="AK540">
            <v>0</v>
          </cell>
          <cell r="AL540">
            <v>0</v>
          </cell>
          <cell r="AM540">
            <v>0</v>
          </cell>
          <cell r="AN540" t="str">
            <v>-</v>
          </cell>
          <cell r="AO540">
            <v>49.115000000000002</v>
          </cell>
          <cell r="AP540">
            <v>47.957999999999998</v>
          </cell>
          <cell r="AQ540">
            <v>67</v>
          </cell>
          <cell r="AR540">
            <v>23</v>
          </cell>
          <cell r="AS540" t="str">
            <v xml:space="preserve">6716508    </v>
          </cell>
          <cell r="AT540">
            <v>402</v>
          </cell>
          <cell r="AU540">
            <v>419</v>
          </cell>
          <cell r="AV540">
            <v>478</v>
          </cell>
          <cell r="AW540">
            <v>371</v>
          </cell>
          <cell r="AX540">
            <v>213</v>
          </cell>
          <cell r="AY540">
            <v>1883</v>
          </cell>
          <cell r="AZ540" t="str">
            <v xml:space="preserve">6716508    </v>
          </cell>
          <cell r="BA540">
            <v>12</v>
          </cell>
          <cell r="BB540">
            <v>5</v>
          </cell>
          <cell r="BC540">
            <v>4</v>
          </cell>
          <cell r="BD540">
            <v>7</v>
          </cell>
          <cell r="BE540">
            <v>4</v>
          </cell>
          <cell r="BF540">
            <v>32</v>
          </cell>
          <cell r="BG540" t="str">
            <v xml:space="preserve">6716508    </v>
          </cell>
          <cell r="BH540">
            <v>50</v>
          </cell>
          <cell r="BI540">
            <v>35</v>
          </cell>
          <cell r="BJ540">
            <v>26</v>
          </cell>
          <cell r="BK540">
            <v>35</v>
          </cell>
          <cell r="BL540">
            <v>30</v>
          </cell>
          <cell r="BM540">
            <v>176</v>
          </cell>
          <cell r="BN540" t="str">
            <v xml:space="preserve">6716508    </v>
          </cell>
          <cell r="BO540">
            <v>41</v>
          </cell>
          <cell r="BP540">
            <v>49</v>
          </cell>
          <cell r="BQ540">
            <v>42</v>
          </cell>
          <cell r="BU540">
            <v>20</v>
          </cell>
          <cell r="BX540">
            <v>31</v>
          </cell>
          <cell r="BY540">
            <v>12</v>
          </cell>
          <cell r="BZ540">
            <v>32</v>
          </cell>
          <cell r="CH540">
            <v>24</v>
          </cell>
          <cell r="DG540">
            <v>5</v>
          </cell>
          <cell r="DH540">
            <v>15</v>
          </cell>
          <cell r="DI540">
            <v>26</v>
          </cell>
          <cell r="DL540">
            <v>10</v>
          </cell>
          <cell r="DM540">
            <v>34</v>
          </cell>
          <cell r="DN540">
            <v>47</v>
          </cell>
          <cell r="DO540">
            <v>12</v>
          </cell>
          <cell r="DP540">
            <v>4</v>
          </cell>
          <cell r="DQ540">
            <v>24</v>
          </cell>
          <cell r="DR540">
            <v>39</v>
          </cell>
          <cell r="DU540">
            <v>53</v>
          </cell>
          <cell r="DX540">
            <v>13</v>
          </cell>
          <cell r="DY540">
            <v>44</v>
          </cell>
          <cell r="DZ540">
            <v>63</v>
          </cell>
          <cell r="EE540">
            <v>5</v>
          </cell>
          <cell r="EF540">
            <v>2</v>
          </cell>
          <cell r="EH540">
            <v>32</v>
          </cell>
          <cell r="EQ540">
            <v>21</v>
          </cell>
          <cell r="ER540">
            <v>54</v>
          </cell>
          <cell r="ES540">
            <v>24</v>
          </cell>
          <cell r="ET540">
            <v>27</v>
          </cell>
          <cell r="EU540">
            <v>44</v>
          </cell>
          <cell r="EV540">
            <v>18</v>
          </cell>
          <cell r="EW540">
            <v>29</v>
          </cell>
          <cell r="EX540">
            <v>28</v>
          </cell>
          <cell r="EY540">
            <v>14</v>
          </cell>
          <cell r="FC540">
            <v>32</v>
          </cell>
          <cell r="FE540">
            <v>31</v>
          </cell>
          <cell r="FF540">
            <v>38</v>
          </cell>
          <cell r="FH540">
            <v>11</v>
          </cell>
          <cell r="FK540">
            <v>0</v>
          </cell>
          <cell r="FQ540">
            <v>39</v>
          </cell>
          <cell r="FR540">
            <v>34</v>
          </cell>
          <cell r="FS540">
            <v>26</v>
          </cell>
          <cell r="FT540">
            <v>22</v>
          </cell>
          <cell r="FU540">
            <v>35</v>
          </cell>
          <cell r="FV540">
            <v>28</v>
          </cell>
          <cell r="FY540">
            <v>41</v>
          </cell>
          <cell r="FZ540">
            <v>29</v>
          </cell>
          <cell r="GB540">
            <v>32</v>
          </cell>
          <cell r="GC540">
            <v>35</v>
          </cell>
          <cell r="GD540">
            <v>41</v>
          </cell>
          <cell r="GE540">
            <v>12</v>
          </cell>
          <cell r="GH540">
            <v>4</v>
          </cell>
          <cell r="GI540">
            <v>16</v>
          </cell>
          <cell r="GR540">
            <v>39</v>
          </cell>
          <cell r="GU540">
            <v>18</v>
          </cell>
          <cell r="GW540">
            <v>9</v>
          </cell>
          <cell r="GY540">
            <v>19</v>
          </cell>
          <cell r="GZ540">
            <v>24</v>
          </cell>
          <cell r="HA540">
            <v>28</v>
          </cell>
          <cell r="HB540">
            <v>26</v>
          </cell>
          <cell r="HE540">
            <v>1</v>
          </cell>
          <cell r="HM540">
            <v>40</v>
          </cell>
          <cell r="HN540">
            <v>46</v>
          </cell>
          <cell r="HO540">
            <v>36</v>
          </cell>
          <cell r="HP540">
            <v>22</v>
          </cell>
          <cell r="HQ540">
            <v>38</v>
          </cell>
          <cell r="HR540">
            <v>21</v>
          </cell>
          <cell r="HS540">
            <v>39</v>
          </cell>
        </row>
        <row r="541">
          <cell r="A541" t="str">
            <v>6718508</v>
          </cell>
          <cell r="B541">
            <v>14</v>
          </cell>
          <cell r="C541">
            <v>6</v>
          </cell>
          <cell r="D541" t="str">
            <v>08</v>
          </cell>
          <cell r="E541" t="str">
            <v>*</v>
          </cell>
          <cell r="F541"/>
          <cell r="G541" t="str">
            <v>6718508</v>
          </cell>
          <cell r="H541" t="str">
            <v>PARI</v>
          </cell>
          <cell r="I541" t="str">
            <v>20/6</v>
          </cell>
          <cell r="J541" t="str">
            <v>+</v>
          </cell>
          <cell r="K541" t="str">
            <v>B</v>
          </cell>
          <cell r="L541" t="str">
            <v>S</v>
          </cell>
          <cell r="M541">
            <v>699</v>
          </cell>
          <cell r="N541">
            <v>310</v>
          </cell>
          <cell r="O541">
            <v>363.78</v>
          </cell>
          <cell r="P541">
            <v>20</v>
          </cell>
          <cell r="Q541">
            <v>23</v>
          </cell>
          <cell r="R541">
            <v>20</v>
          </cell>
          <cell r="S541">
            <v>21</v>
          </cell>
          <cell r="T541">
            <v>13336.89</v>
          </cell>
          <cell r="U541">
            <v>170</v>
          </cell>
          <cell r="V541">
            <v>103429.71</v>
          </cell>
          <cell r="W541">
            <v>70075</v>
          </cell>
          <cell r="X541" t="str">
            <v xml:space="preserve">NEW TEAM       </v>
          </cell>
          <cell r="Y541">
            <v>1727</v>
          </cell>
          <cell r="Z541">
            <v>1057594.3999999999</v>
          </cell>
          <cell r="AA541">
            <v>498398.8</v>
          </cell>
          <cell r="AB541">
            <v>841</v>
          </cell>
          <cell r="AC541" t="str">
            <v>201546</v>
          </cell>
          <cell r="AD541" t="str">
            <v>201648</v>
          </cell>
          <cell r="AE541">
            <v>1505</v>
          </cell>
          <cell r="AF541">
            <v>0</v>
          </cell>
          <cell r="AG541">
            <v>1505</v>
          </cell>
          <cell r="AH541" t="str">
            <v>201547</v>
          </cell>
          <cell r="AI541" t="str">
            <v>201733</v>
          </cell>
          <cell r="AJ541">
            <v>3090</v>
          </cell>
          <cell r="AK541">
            <v>0</v>
          </cell>
          <cell r="AL541">
            <v>0</v>
          </cell>
          <cell r="AM541">
            <v>0</v>
          </cell>
          <cell r="AN541" t="str">
            <v>-</v>
          </cell>
          <cell r="AO541">
            <v>49.048000000000002</v>
          </cell>
          <cell r="AP541">
            <v>47.957999999999998</v>
          </cell>
          <cell r="AQ541">
            <v>65</v>
          </cell>
          <cell r="AR541">
            <v>17</v>
          </cell>
          <cell r="AS541" t="str">
            <v xml:space="preserve">6718508    </v>
          </cell>
          <cell r="AT541">
            <v>356</v>
          </cell>
          <cell r="AU541">
            <v>269</v>
          </cell>
          <cell r="AV541">
            <v>279</v>
          </cell>
          <cell r="AW541">
            <v>357</v>
          </cell>
          <cell r="AX541">
            <v>244</v>
          </cell>
          <cell r="AY541">
            <v>1505</v>
          </cell>
          <cell r="AZ541" t="str">
            <v xml:space="preserve">6718508    </v>
          </cell>
          <cell r="BA541">
            <v>8</v>
          </cell>
          <cell r="BB541">
            <v>3</v>
          </cell>
          <cell r="BC541">
            <v>3</v>
          </cell>
          <cell r="BD541">
            <v>4</v>
          </cell>
          <cell r="BE541">
            <v>3</v>
          </cell>
          <cell r="BF541">
            <v>21</v>
          </cell>
          <cell r="BG541" t="str">
            <v xml:space="preserve">6718508    </v>
          </cell>
          <cell r="BH541">
            <v>38</v>
          </cell>
          <cell r="BI541">
            <v>38</v>
          </cell>
          <cell r="BJ541">
            <v>25</v>
          </cell>
          <cell r="BK541">
            <v>43</v>
          </cell>
          <cell r="BL541">
            <v>26</v>
          </cell>
          <cell r="BM541">
            <v>170</v>
          </cell>
          <cell r="BN541" t="str">
            <v xml:space="preserve">6718508    </v>
          </cell>
          <cell r="BO541">
            <v>35</v>
          </cell>
          <cell r="BP541">
            <v>41</v>
          </cell>
          <cell r="BQ541">
            <v>52</v>
          </cell>
          <cell r="BU541">
            <v>17</v>
          </cell>
          <cell r="BX541">
            <v>18</v>
          </cell>
          <cell r="BY541">
            <v>22</v>
          </cell>
          <cell r="BZ541">
            <v>56</v>
          </cell>
          <cell r="CH541">
            <v>30</v>
          </cell>
          <cell r="DG541">
            <v>9</v>
          </cell>
          <cell r="DH541">
            <v>19</v>
          </cell>
          <cell r="DI541">
            <v>13</v>
          </cell>
          <cell r="DJ541">
            <v>0</v>
          </cell>
          <cell r="DK541">
            <v>0</v>
          </cell>
          <cell r="DL541">
            <v>5</v>
          </cell>
          <cell r="DM541">
            <v>8</v>
          </cell>
          <cell r="DN541">
            <v>30</v>
          </cell>
          <cell r="DO541">
            <v>13</v>
          </cell>
          <cell r="DP541">
            <v>12</v>
          </cell>
          <cell r="DQ541">
            <v>0</v>
          </cell>
          <cell r="DR541">
            <v>31</v>
          </cell>
          <cell r="DS541">
            <v>0</v>
          </cell>
          <cell r="DU541">
            <v>54</v>
          </cell>
          <cell r="DX541">
            <v>7</v>
          </cell>
          <cell r="DY541">
            <v>26</v>
          </cell>
          <cell r="DZ541">
            <v>25</v>
          </cell>
          <cell r="EB541">
            <v>0</v>
          </cell>
          <cell r="EE541">
            <v>9</v>
          </cell>
          <cell r="EF541">
            <v>0</v>
          </cell>
          <cell r="EH541">
            <v>29</v>
          </cell>
          <cell r="EM541">
            <v>0</v>
          </cell>
          <cell r="EQ541">
            <v>13</v>
          </cell>
          <cell r="ER541">
            <v>23</v>
          </cell>
          <cell r="ES541">
            <v>7</v>
          </cell>
          <cell r="ET541">
            <v>18</v>
          </cell>
          <cell r="EU541">
            <v>6</v>
          </cell>
          <cell r="EV541">
            <v>7</v>
          </cell>
          <cell r="EW541">
            <v>9</v>
          </cell>
          <cell r="EX541">
            <v>60</v>
          </cell>
          <cell r="EY541">
            <v>12</v>
          </cell>
          <cell r="FC541">
            <v>19</v>
          </cell>
          <cell r="FE541">
            <v>27</v>
          </cell>
          <cell r="FF541">
            <v>12</v>
          </cell>
          <cell r="FH541">
            <v>19</v>
          </cell>
          <cell r="FQ541">
            <v>40</v>
          </cell>
          <cell r="FR541">
            <v>15</v>
          </cell>
          <cell r="FS541">
            <v>59</v>
          </cell>
          <cell r="FT541">
            <v>23</v>
          </cell>
          <cell r="FU541">
            <v>49</v>
          </cell>
          <cell r="FV541">
            <v>28</v>
          </cell>
          <cell r="FY541">
            <v>12</v>
          </cell>
          <cell r="FZ541">
            <v>29</v>
          </cell>
          <cell r="GB541">
            <v>26</v>
          </cell>
          <cell r="GC541">
            <v>20</v>
          </cell>
          <cell r="GD541">
            <v>7</v>
          </cell>
          <cell r="GE541">
            <v>19</v>
          </cell>
          <cell r="GH541">
            <v>-4</v>
          </cell>
          <cell r="GI541">
            <v>5</v>
          </cell>
          <cell r="GK541">
            <v>0</v>
          </cell>
          <cell r="GR541">
            <v>27</v>
          </cell>
          <cell r="GS541">
            <v>1</v>
          </cell>
          <cell r="GT541">
            <v>0</v>
          </cell>
          <cell r="GU541">
            <v>28</v>
          </cell>
          <cell r="GV541">
            <v>0</v>
          </cell>
          <cell r="GW541">
            <v>29</v>
          </cell>
          <cell r="GY541">
            <v>30</v>
          </cell>
          <cell r="GZ541">
            <v>28</v>
          </cell>
          <cell r="HA541">
            <v>16</v>
          </cell>
          <cell r="HB541">
            <v>35</v>
          </cell>
          <cell r="HE541">
            <v>9</v>
          </cell>
          <cell r="HH541">
            <v>0</v>
          </cell>
          <cell r="HM541">
            <v>2</v>
          </cell>
          <cell r="HN541">
            <v>26</v>
          </cell>
          <cell r="HO541">
            <v>19</v>
          </cell>
          <cell r="HP541">
            <v>23</v>
          </cell>
          <cell r="HQ541">
            <v>40</v>
          </cell>
          <cell r="HR541">
            <v>24</v>
          </cell>
          <cell r="HS541">
            <v>24</v>
          </cell>
        </row>
        <row r="542">
          <cell r="A542" t="str">
            <v>5718509</v>
          </cell>
          <cell r="B542">
            <v>14</v>
          </cell>
          <cell r="C542">
            <v>6</v>
          </cell>
          <cell r="D542" t="str">
            <v>09</v>
          </cell>
          <cell r="E542"/>
          <cell r="F542"/>
          <cell r="G542" t="str">
            <v>5718509</v>
          </cell>
          <cell r="H542" t="str">
            <v>SARI</v>
          </cell>
          <cell r="I542" t="str">
            <v>30/6</v>
          </cell>
          <cell r="J542" t="str">
            <v>+</v>
          </cell>
          <cell r="K542" t="str">
            <v>B</v>
          </cell>
          <cell r="L542" t="str">
            <v>N</v>
          </cell>
          <cell r="M542">
            <v>449</v>
          </cell>
          <cell r="N542">
            <v>208</v>
          </cell>
          <cell r="O542">
            <v>244.08</v>
          </cell>
          <cell r="P542">
            <v>101</v>
          </cell>
          <cell r="Q542">
            <v>104</v>
          </cell>
          <cell r="R542">
            <v>101</v>
          </cell>
          <cell r="S542">
            <v>129</v>
          </cell>
          <cell r="T542">
            <v>54942.400000000001</v>
          </cell>
          <cell r="U542">
            <v>749</v>
          </cell>
          <cell r="V542">
            <v>297004.39</v>
          </cell>
          <cell r="W542">
            <v>70021</v>
          </cell>
          <cell r="X542" t="str">
            <v>LIYARK INDUSTRI</v>
          </cell>
          <cell r="Y542">
            <v>2329</v>
          </cell>
          <cell r="Z542">
            <v>914478.2</v>
          </cell>
          <cell r="AA542">
            <v>982099.37</v>
          </cell>
          <cell r="AB542">
            <v>2541</v>
          </cell>
          <cell r="AC542" t="str">
            <v>201426</v>
          </cell>
          <cell r="AD542" t="str">
            <v>201714</v>
          </cell>
          <cell r="AE542">
            <v>1625</v>
          </cell>
          <cell r="AF542">
            <v>456</v>
          </cell>
          <cell r="AG542">
            <v>2081</v>
          </cell>
          <cell r="AH542" t="str">
            <v>201426</v>
          </cell>
          <cell r="AI542" t="str">
            <v>201733</v>
          </cell>
          <cell r="AJ542">
            <v>1308</v>
          </cell>
          <cell r="AK542">
            <v>0</v>
          </cell>
          <cell r="AL542">
            <v>0</v>
          </cell>
          <cell r="AM542">
            <v>0</v>
          </cell>
          <cell r="AN542" t="str">
            <v>-</v>
          </cell>
          <cell r="AO542">
            <v>47.545999999999999</v>
          </cell>
          <cell r="AP542">
            <v>45.639000000000003</v>
          </cell>
          <cell r="AQ542">
            <v>68</v>
          </cell>
          <cell r="AR542">
            <v>48</v>
          </cell>
          <cell r="AS542" t="str">
            <v xml:space="preserve">5718509    </v>
          </cell>
          <cell r="AT542">
            <v>289</v>
          </cell>
          <cell r="AU542">
            <v>422</v>
          </cell>
          <cell r="AV542">
            <v>375</v>
          </cell>
          <cell r="AW542">
            <v>317</v>
          </cell>
          <cell r="AX542">
            <v>272</v>
          </cell>
          <cell r="AY542">
            <v>1675</v>
          </cell>
          <cell r="AZ542" t="str">
            <v xml:space="preserve">5718509    </v>
          </cell>
          <cell r="BA542">
            <v>19</v>
          </cell>
          <cell r="BB542">
            <v>26</v>
          </cell>
          <cell r="BC542">
            <v>36</v>
          </cell>
          <cell r="BD542">
            <v>26</v>
          </cell>
          <cell r="BE542">
            <v>22</v>
          </cell>
          <cell r="BF542">
            <v>129</v>
          </cell>
          <cell r="BG542" t="str">
            <v xml:space="preserve">5718509    </v>
          </cell>
          <cell r="BH542">
            <v>136</v>
          </cell>
          <cell r="BI542">
            <v>165</v>
          </cell>
          <cell r="BJ542">
            <v>191</v>
          </cell>
          <cell r="BK542">
            <v>145</v>
          </cell>
          <cell r="BL542">
            <v>112</v>
          </cell>
          <cell r="BM542">
            <v>749</v>
          </cell>
          <cell r="BN542" t="str">
            <v xml:space="preserve">5718509    </v>
          </cell>
          <cell r="BO542">
            <v>20</v>
          </cell>
          <cell r="BP542">
            <v>29</v>
          </cell>
          <cell r="BQ542">
            <v>35</v>
          </cell>
          <cell r="BR542">
            <v>0</v>
          </cell>
          <cell r="BS542">
            <v>0</v>
          </cell>
          <cell r="BT542">
            <v>0</v>
          </cell>
          <cell r="BU542">
            <v>16</v>
          </cell>
          <cell r="BV542">
            <v>0</v>
          </cell>
          <cell r="BW542">
            <v>0</v>
          </cell>
          <cell r="BX542">
            <v>21</v>
          </cell>
          <cell r="BY542">
            <v>38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23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9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10</v>
          </cell>
          <cell r="DG542">
            <v>11</v>
          </cell>
          <cell r="DH542">
            <v>32</v>
          </cell>
          <cell r="DI542">
            <v>27</v>
          </cell>
          <cell r="DJ542">
            <v>0</v>
          </cell>
          <cell r="DK542">
            <v>0</v>
          </cell>
          <cell r="DL542">
            <v>31</v>
          </cell>
          <cell r="DM542">
            <v>33</v>
          </cell>
          <cell r="DN542">
            <v>20</v>
          </cell>
          <cell r="DO542">
            <v>13</v>
          </cell>
          <cell r="DP542">
            <v>20</v>
          </cell>
          <cell r="DQ542">
            <v>31</v>
          </cell>
          <cell r="DR542">
            <v>31</v>
          </cell>
          <cell r="DS542">
            <v>0</v>
          </cell>
          <cell r="DT542">
            <v>0</v>
          </cell>
          <cell r="DU542">
            <v>77</v>
          </cell>
          <cell r="DV542">
            <v>0</v>
          </cell>
          <cell r="DW542">
            <v>0</v>
          </cell>
          <cell r="DX542">
            <v>24</v>
          </cell>
          <cell r="DY542">
            <v>26</v>
          </cell>
          <cell r="DZ542">
            <v>16</v>
          </cell>
          <cell r="EA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34</v>
          </cell>
          <cell r="EI542">
            <v>0</v>
          </cell>
          <cell r="EJ542">
            <v>0</v>
          </cell>
          <cell r="EK542">
            <v>11</v>
          </cell>
          <cell r="EL542">
            <v>0</v>
          </cell>
          <cell r="EM542">
            <v>0</v>
          </cell>
          <cell r="EN542">
            <v>0</v>
          </cell>
          <cell r="EO542">
            <v>0</v>
          </cell>
          <cell r="EP542">
            <v>0</v>
          </cell>
          <cell r="EQ542">
            <v>22</v>
          </cell>
          <cell r="ER542">
            <v>18</v>
          </cell>
          <cell r="ES542">
            <v>17</v>
          </cell>
          <cell r="ET542">
            <v>30</v>
          </cell>
          <cell r="EU542">
            <v>21</v>
          </cell>
          <cell r="EV542">
            <v>42</v>
          </cell>
          <cell r="EW542">
            <v>16</v>
          </cell>
          <cell r="EX542">
            <v>20</v>
          </cell>
          <cell r="EY542">
            <v>18</v>
          </cell>
          <cell r="EZ542">
            <v>0</v>
          </cell>
          <cell r="FA542">
            <v>0</v>
          </cell>
          <cell r="FB542">
            <v>0</v>
          </cell>
          <cell r="FC542">
            <v>15</v>
          </cell>
          <cell r="FD542">
            <v>0</v>
          </cell>
          <cell r="FE542">
            <v>41</v>
          </cell>
          <cell r="FF542">
            <v>17</v>
          </cell>
          <cell r="FG542">
            <v>0</v>
          </cell>
          <cell r="FH542">
            <v>23</v>
          </cell>
          <cell r="FI542">
            <v>0</v>
          </cell>
          <cell r="FJ542">
            <v>0</v>
          </cell>
          <cell r="FK542">
            <v>0</v>
          </cell>
          <cell r="FL542">
            <v>0</v>
          </cell>
          <cell r="FM542">
            <v>0</v>
          </cell>
          <cell r="FN542">
            <v>0</v>
          </cell>
          <cell r="FO542">
            <v>0</v>
          </cell>
          <cell r="FP542">
            <v>0</v>
          </cell>
          <cell r="FQ542">
            <v>39</v>
          </cell>
          <cell r="FR542">
            <v>21</v>
          </cell>
          <cell r="FS542">
            <v>29</v>
          </cell>
          <cell r="FT542">
            <v>18</v>
          </cell>
          <cell r="FU542">
            <v>14</v>
          </cell>
          <cell r="FV542">
            <v>15</v>
          </cell>
          <cell r="FW542">
            <v>0</v>
          </cell>
          <cell r="FY542">
            <v>26</v>
          </cell>
          <cell r="FZ542">
            <v>22</v>
          </cell>
          <cell r="GA542">
            <v>0</v>
          </cell>
          <cell r="GB542">
            <v>21</v>
          </cell>
          <cell r="GC542">
            <v>40</v>
          </cell>
          <cell r="GD542">
            <v>28</v>
          </cell>
          <cell r="GE542">
            <v>21</v>
          </cell>
          <cell r="GF542">
            <v>0</v>
          </cell>
          <cell r="GG542">
            <v>0</v>
          </cell>
          <cell r="GH542">
            <v>2</v>
          </cell>
          <cell r="GI542">
            <v>27</v>
          </cell>
          <cell r="GJ542">
            <v>0</v>
          </cell>
          <cell r="GK542">
            <v>0</v>
          </cell>
          <cell r="GL542">
            <v>0</v>
          </cell>
          <cell r="GM542">
            <v>0</v>
          </cell>
          <cell r="GN542">
            <v>0</v>
          </cell>
          <cell r="GO542">
            <v>0</v>
          </cell>
          <cell r="GP542">
            <v>0</v>
          </cell>
          <cell r="GQ542">
            <v>0</v>
          </cell>
          <cell r="GR542">
            <v>31</v>
          </cell>
          <cell r="GS542">
            <v>12</v>
          </cell>
          <cell r="GT542">
            <v>0</v>
          </cell>
          <cell r="GU542">
            <v>31</v>
          </cell>
          <cell r="GV542">
            <v>0</v>
          </cell>
          <cell r="GW542">
            <v>29</v>
          </cell>
          <cell r="GX542">
            <v>0</v>
          </cell>
          <cell r="GY542">
            <v>13</v>
          </cell>
          <cell r="GZ542">
            <v>31</v>
          </cell>
          <cell r="HA542">
            <v>23</v>
          </cell>
          <cell r="HB542">
            <v>14</v>
          </cell>
          <cell r="HC542">
            <v>15</v>
          </cell>
          <cell r="HE542">
            <v>0</v>
          </cell>
          <cell r="HF542">
            <v>0</v>
          </cell>
          <cell r="HI542">
            <v>0</v>
          </cell>
          <cell r="HJ542">
            <v>0</v>
          </cell>
          <cell r="HK542">
            <v>6</v>
          </cell>
          <cell r="HL542">
            <v>0</v>
          </cell>
          <cell r="HM542">
            <v>21</v>
          </cell>
          <cell r="HN542">
            <v>30</v>
          </cell>
          <cell r="HO542">
            <v>19</v>
          </cell>
          <cell r="HP542">
            <v>20</v>
          </cell>
          <cell r="HQ542">
            <v>24</v>
          </cell>
          <cell r="HR542">
            <v>24</v>
          </cell>
          <cell r="HS542">
            <v>20</v>
          </cell>
          <cell r="HU542">
            <v>20</v>
          </cell>
        </row>
        <row r="543">
          <cell r="A543" t="str">
            <v>5716509</v>
          </cell>
          <cell r="B543">
            <v>14</v>
          </cell>
          <cell r="C543">
            <v>6</v>
          </cell>
          <cell r="D543" t="str">
            <v>09</v>
          </cell>
          <cell r="E543"/>
          <cell r="F543"/>
          <cell r="G543" t="str">
            <v>5716509</v>
          </cell>
          <cell r="H543" t="str">
            <v>SARI</v>
          </cell>
          <cell r="I543" t="str">
            <v>30/6</v>
          </cell>
          <cell r="J543" t="str">
            <v>+</v>
          </cell>
          <cell r="K543" t="str">
            <v>B</v>
          </cell>
          <cell r="L543" t="str">
            <v>N</v>
          </cell>
          <cell r="M543">
            <v>449</v>
          </cell>
          <cell r="N543">
            <v>208</v>
          </cell>
          <cell r="O543">
            <v>244.08</v>
          </cell>
          <cell r="P543">
            <v>62</v>
          </cell>
          <cell r="Q543">
            <v>94</v>
          </cell>
          <cell r="R543">
            <v>53</v>
          </cell>
          <cell r="S543">
            <v>98</v>
          </cell>
          <cell r="T543">
            <v>42595.839999999997</v>
          </cell>
          <cell r="U543">
            <v>517</v>
          </cell>
          <cell r="V543">
            <v>204636.55</v>
          </cell>
          <cell r="W543">
            <v>70021</v>
          </cell>
          <cell r="X543" t="str">
            <v>LIYARK INDUSTRI</v>
          </cell>
          <cell r="Y543">
            <v>2093</v>
          </cell>
          <cell r="Z543">
            <v>821600.04</v>
          </cell>
          <cell r="AA543">
            <v>828073.04</v>
          </cell>
          <cell r="AB543">
            <v>2136</v>
          </cell>
          <cell r="AC543" t="str">
            <v>201423</v>
          </cell>
          <cell r="AD543" t="str">
            <v>201711</v>
          </cell>
          <cell r="AE543">
            <v>1640</v>
          </cell>
          <cell r="AF543">
            <v>379</v>
          </cell>
          <cell r="AG543">
            <v>2019</v>
          </cell>
          <cell r="AH543" t="str">
            <v>201423</v>
          </cell>
          <cell r="AI543" t="str">
            <v>201733</v>
          </cell>
          <cell r="AJ543">
            <v>1044</v>
          </cell>
          <cell r="AK543">
            <v>0</v>
          </cell>
          <cell r="AL543">
            <v>0</v>
          </cell>
          <cell r="AM543">
            <v>0</v>
          </cell>
          <cell r="AN543" t="str">
            <v>-</v>
          </cell>
          <cell r="AO543">
            <v>47.45</v>
          </cell>
          <cell r="AP543">
            <v>45.639000000000003</v>
          </cell>
          <cell r="AQ543">
            <v>69</v>
          </cell>
          <cell r="AR543">
            <v>36</v>
          </cell>
          <cell r="AS543" t="str">
            <v xml:space="preserve">5716509    </v>
          </cell>
          <cell r="AT543">
            <v>255</v>
          </cell>
          <cell r="AU543">
            <v>487</v>
          </cell>
          <cell r="AV543">
            <v>384</v>
          </cell>
          <cell r="AW543">
            <v>327</v>
          </cell>
          <cell r="AX543">
            <v>241</v>
          </cell>
          <cell r="AY543">
            <v>1694</v>
          </cell>
          <cell r="AZ543" t="str">
            <v xml:space="preserve">5716509    </v>
          </cell>
          <cell r="BA543">
            <v>10</v>
          </cell>
          <cell r="BB543">
            <v>18</v>
          </cell>
          <cell r="BC543">
            <v>41</v>
          </cell>
          <cell r="BD543">
            <v>19</v>
          </cell>
          <cell r="BE543">
            <v>10</v>
          </cell>
          <cell r="BF543">
            <v>98</v>
          </cell>
          <cell r="BG543" t="str">
            <v xml:space="preserve">5716509    </v>
          </cell>
          <cell r="BH543">
            <v>114</v>
          </cell>
          <cell r="BI543">
            <v>93</v>
          </cell>
          <cell r="BJ543">
            <v>126</v>
          </cell>
          <cell r="BK543">
            <v>93</v>
          </cell>
          <cell r="BL543">
            <v>91</v>
          </cell>
          <cell r="BM543">
            <v>517</v>
          </cell>
          <cell r="BN543" t="str">
            <v xml:space="preserve">5716509    </v>
          </cell>
          <cell r="BO543">
            <v>20</v>
          </cell>
          <cell r="BP543">
            <v>25</v>
          </cell>
          <cell r="BQ543">
            <v>29</v>
          </cell>
          <cell r="BR543">
            <v>0</v>
          </cell>
          <cell r="BS543">
            <v>0</v>
          </cell>
          <cell r="BT543">
            <v>0</v>
          </cell>
          <cell r="BU543">
            <v>31</v>
          </cell>
          <cell r="BV543">
            <v>0</v>
          </cell>
          <cell r="BW543">
            <v>0</v>
          </cell>
          <cell r="BX543">
            <v>16</v>
          </cell>
          <cell r="BY543">
            <v>24</v>
          </cell>
          <cell r="BZ543">
            <v>5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17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12</v>
          </cell>
          <cell r="DH543">
            <v>30</v>
          </cell>
          <cell r="DI543">
            <v>20</v>
          </cell>
          <cell r="DJ543">
            <v>0</v>
          </cell>
          <cell r="DK543">
            <v>0</v>
          </cell>
          <cell r="DL543">
            <v>35</v>
          </cell>
          <cell r="DM543">
            <v>24</v>
          </cell>
          <cell r="DN543">
            <v>33</v>
          </cell>
          <cell r="DO543">
            <v>21</v>
          </cell>
          <cell r="DP543">
            <v>19</v>
          </cell>
          <cell r="DQ543">
            <v>32</v>
          </cell>
          <cell r="DR543">
            <v>34</v>
          </cell>
          <cell r="DS543">
            <v>0</v>
          </cell>
          <cell r="DT543">
            <v>0</v>
          </cell>
          <cell r="DU543">
            <v>63</v>
          </cell>
          <cell r="DV543">
            <v>0</v>
          </cell>
          <cell r="DW543">
            <v>0</v>
          </cell>
          <cell r="DX543">
            <v>24</v>
          </cell>
          <cell r="DY543">
            <v>30</v>
          </cell>
          <cell r="DZ543">
            <v>16</v>
          </cell>
          <cell r="EA543">
            <v>0</v>
          </cell>
          <cell r="EC543">
            <v>0</v>
          </cell>
          <cell r="ED543">
            <v>0</v>
          </cell>
          <cell r="EE543">
            <v>17</v>
          </cell>
          <cell r="EF543">
            <v>0</v>
          </cell>
          <cell r="EG543">
            <v>0</v>
          </cell>
          <cell r="EH543">
            <v>70</v>
          </cell>
          <cell r="EI543">
            <v>0</v>
          </cell>
          <cell r="EJ543">
            <v>0</v>
          </cell>
          <cell r="EK543">
            <v>20</v>
          </cell>
          <cell r="EL543">
            <v>0</v>
          </cell>
          <cell r="EM543">
            <v>0</v>
          </cell>
          <cell r="EN543">
            <v>0</v>
          </cell>
          <cell r="EO543">
            <v>0</v>
          </cell>
          <cell r="EP543">
            <v>0</v>
          </cell>
          <cell r="EQ543">
            <v>29</v>
          </cell>
          <cell r="ER543">
            <v>22</v>
          </cell>
          <cell r="ES543">
            <v>24</v>
          </cell>
          <cell r="ET543">
            <v>48</v>
          </cell>
          <cell r="EU543">
            <v>28</v>
          </cell>
          <cell r="EV543">
            <v>26</v>
          </cell>
          <cell r="EW543">
            <v>26</v>
          </cell>
          <cell r="EX543">
            <v>25</v>
          </cell>
          <cell r="EY543">
            <v>18</v>
          </cell>
          <cell r="EZ543">
            <v>0</v>
          </cell>
          <cell r="FA543">
            <v>0</v>
          </cell>
          <cell r="FB543">
            <v>0</v>
          </cell>
          <cell r="FC543">
            <v>17</v>
          </cell>
          <cell r="FD543">
            <v>0</v>
          </cell>
          <cell r="FE543">
            <v>30</v>
          </cell>
          <cell r="FF543">
            <v>13</v>
          </cell>
          <cell r="FG543">
            <v>0</v>
          </cell>
          <cell r="FH543">
            <v>19</v>
          </cell>
          <cell r="FI543">
            <v>0</v>
          </cell>
          <cell r="FJ543">
            <v>0</v>
          </cell>
          <cell r="FK543">
            <v>0</v>
          </cell>
          <cell r="FL543">
            <v>0</v>
          </cell>
          <cell r="FM543">
            <v>0</v>
          </cell>
          <cell r="FN543">
            <v>0</v>
          </cell>
          <cell r="FO543">
            <v>0</v>
          </cell>
          <cell r="FP543">
            <v>0</v>
          </cell>
          <cell r="FQ543">
            <v>30</v>
          </cell>
          <cell r="FR543">
            <v>23</v>
          </cell>
          <cell r="FS543">
            <v>27</v>
          </cell>
          <cell r="FT543">
            <v>20</v>
          </cell>
          <cell r="FU543">
            <v>22</v>
          </cell>
          <cell r="FV543">
            <v>18</v>
          </cell>
          <cell r="FW543">
            <v>0</v>
          </cell>
          <cell r="FY543">
            <v>26</v>
          </cell>
          <cell r="FZ543">
            <v>21</v>
          </cell>
          <cell r="GA543">
            <v>0</v>
          </cell>
          <cell r="GB543">
            <v>29</v>
          </cell>
          <cell r="GC543">
            <v>24</v>
          </cell>
          <cell r="GD543">
            <v>21</v>
          </cell>
          <cell r="GE543">
            <v>13</v>
          </cell>
          <cell r="GF543">
            <v>0</v>
          </cell>
          <cell r="GG543">
            <v>0</v>
          </cell>
          <cell r="GH543">
            <v>1</v>
          </cell>
          <cell r="GI543">
            <v>17</v>
          </cell>
          <cell r="GJ543">
            <v>0</v>
          </cell>
          <cell r="GK543">
            <v>0</v>
          </cell>
          <cell r="GL543">
            <v>0</v>
          </cell>
          <cell r="GM543">
            <v>0</v>
          </cell>
          <cell r="GN543">
            <v>0</v>
          </cell>
          <cell r="GO543">
            <v>0</v>
          </cell>
          <cell r="GP543">
            <v>0</v>
          </cell>
          <cell r="GQ543">
            <v>0</v>
          </cell>
          <cell r="GR543">
            <v>35</v>
          </cell>
          <cell r="GS543">
            <v>10</v>
          </cell>
          <cell r="GT543">
            <v>0</v>
          </cell>
          <cell r="GU543">
            <v>22</v>
          </cell>
          <cell r="GV543">
            <v>0</v>
          </cell>
          <cell r="GW543">
            <v>20</v>
          </cell>
          <cell r="GX543">
            <v>0</v>
          </cell>
          <cell r="GY543">
            <v>16</v>
          </cell>
          <cell r="GZ543">
            <v>35</v>
          </cell>
          <cell r="HA543">
            <v>0</v>
          </cell>
          <cell r="HB543">
            <v>15</v>
          </cell>
          <cell r="HC543">
            <v>15</v>
          </cell>
          <cell r="HE543">
            <v>2</v>
          </cell>
          <cell r="HF543">
            <v>0</v>
          </cell>
          <cell r="HH543">
            <v>0</v>
          </cell>
          <cell r="HI543">
            <v>0</v>
          </cell>
          <cell r="HJ543">
            <v>0</v>
          </cell>
          <cell r="HK543">
            <v>8</v>
          </cell>
          <cell r="HL543">
            <v>0</v>
          </cell>
          <cell r="HM543">
            <v>21</v>
          </cell>
          <cell r="HN543">
            <v>15</v>
          </cell>
          <cell r="HO543">
            <v>16</v>
          </cell>
          <cell r="HP543">
            <v>22</v>
          </cell>
          <cell r="HQ543">
            <v>27</v>
          </cell>
          <cell r="HR543">
            <v>18</v>
          </cell>
          <cell r="HS543">
            <v>46</v>
          </cell>
          <cell r="HU543">
            <v>20</v>
          </cell>
        </row>
        <row r="544">
          <cell r="A544" t="str">
            <v>5715510</v>
          </cell>
          <cell r="B544">
            <v>14</v>
          </cell>
          <cell r="C544">
            <v>6</v>
          </cell>
          <cell r="D544" t="str">
            <v>10</v>
          </cell>
          <cell r="E544" t="str">
            <v>*</v>
          </cell>
          <cell r="F544" t="str">
            <v>X499</v>
          </cell>
          <cell r="G544" t="str">
            <v>5715510</v>
          </cell>
          <cell r="H544" t="str">
            <v>TAMMY</v>
          </cell>
          <cell r="I544" t="str">
            <v>00/0</v>
          </cell>
          <cell r="J544" t="str">
            <v>+</v>
          </cell>
          <cell r="K544" t="str">
            <v>B</v>
          </cell>
          <cell r="L544" t="str">
            <v>D</v>
          </cell>
          <cell r="M544">
            <v>999</v>
          </cell>
          <cell r="N544">
            <v>452</v>
          </cell>
          <cell r="O544">
            <v>530.41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70008</v>
          </cell>
          <cell r="X544" t="str">
            <v>SININDU ENTERPR</v>
          </cell>
          <cell r="Y544">
            <v>62</v>
          </cell>
          <cell r="Z544">
            <v>35736.839999999997</v>
          </cell>
          <cell r="AA544">
            <v>3159.18</v>
          </cell>
          <cell r="AB544">
            <v>14</v>
          </cell>
          <cell r="AC544" t="str">
            <v>201528</v>
          </cell>
          <cell r="AD544" t="str">
            <v>201532</v>
          </cell>
          <cell r="AE544">
            <v>25</v>
          </cell>
          <cell r="AF544">
            <v>0</v>
          </cell>
          <cell r="AG544">
            <v>25</v>
          </cell>
          <cell r="AH544" t="str">
            <v>201529</v>
          </cell>
          <cell r="AI544" t="str">
            <v>201725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 t="str">
            <v>-</v>
          </cell>
          <cell r="AO544">
            <v>0</v>
          </cell>
          <cell r="AP544">
            <v>46.905999999999999</v>
          </cell>
          <cell r="AQ544">
            <v>10</v>
          </cell>
          <cell r="AR544">
            <v>0</v>
          </cell>
          <cell r="AS544" t="str">
            <v xml:space="preserve">5715510    </v>
          </cell>
          <cell r="AT544">
            <v>9</v>
          </cell>
          <cell r="AV544">
            <v>1</v>
          </cell>
          <cell r="AW544">
            <v>6</v>
          </cell>
          <cell r="AX544">
            <v>9</v>
          </cell>
          <cell r="AY544">
            <v>25</v>
          </cell>
          <cell r="AZ544" t="str">
            <v xml:space="preserve">5715510    </v>
          </cell>
          <cell r="BA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 t="str">
            <v xml:space="preserve">5715510    </v>
          </cell>
          <cell r="BH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 t="str">
            <v xml:space="preserve">5715510    </v>
          </cell>
          <cell r="BO544">
            <v>1</v>
          </cell>
          <cell r="BQ544">
            <v>2</v>
          </cell>
          <cell r="BY544">
            <v>3</v>
          </cell>
          <cell r="CZ544">
            <v>1</v>
          </cell>
          <cell r="DP544">
            <v>9</v>
          </cell>
          <cell r="FC544">
            <v>0</v>
          </cell>
          <cell r="FJ544">
            <v>0</v>
          </cell>
          <cell r="FQ544">
            <v>1</v>
          </cell>
          <cell r="GB544">
            <v>5</v>
          </cell>
          <cell r="GL544">
            <v>1</v>
          </cell>
          <cell r="GO544">
            <v>0</v>
          </cell>
          <cell r="GQ544">
            <v>0</v>
          </cell>
          <cell r="HI544">
            <v>0</v>
          </cell>
          <cell r="HM544">
            <v>1</v>
          </cell>
          <cell r="HQ544">
            <v>0</v>
          </cell>
          <cell r="HR544">
            <v>0</v>
          </cell>
        </row>
        <row r="545">
          <cell r="A545" t="str">
            <v>5716012</v>
          </cell>
          <cell r="B545">
            <v>14</v>
          </cell>
          <cell r="C545">
            <v>6</v>
          </cell>
          <cell r="D545" t="str">
            <v>12</v>
          </cell>
          <cell r="E545"/>
          <cell r="F545"/>
          <cell r="G545" t="str">
            <v>5716012</v>
          </cell>
          <cell r="H545" t="str">
            <v>SARI-2</v>
          </cell>
          <cell r="I545" t="str">
            <v>00/0</v>
          </cell>
          <cell r="J545"/>
          <cell r="K545" t="str">
            <v>B</v>
          </cell>
          <cell r="L545" t="str">
            <v>N</v>
          </cell>
          <cell r="M545">
            <v>449</v>
          </cell>
          <cell r="N545">
            <v>184</v>
          </cell>
          <cell r="O545">
            <v>215.92</v>
          </cell>
          <cell r="P545">
            <v>41</v>
          </cell>
          <cell r="Q545">
            <v>59</v>
          </cell>
          <cell r="R545">
            <v>58</v>
          </cell>
          <cell r="S545">
            <v>38</v>
          </cell>
          <cell r="T545">
            <v>16332.52</v>
          </cell>
          <cell r="U545">
            <v>336</v>
          </cell>
          <cell r="V545">
            <v>131806.18</v>
          </cell>
          <cell r="W545">
            <v>70088</v>
          </cell>
          <cell r="X545" t="str">
            <v xml:space="preserve">PREMIER        </v>
          </cell>
          <cell r="Y545">
            <v>144</v>
          </cell>
          <cell r="Z545">
            <v>55182.45</v>
          </cell>
          <cell r="AA545">
            <v>311163.5</v>
          </cell>
          <cell r="AB545">
            <v>804</v>
          </cell>
          <cell r="AC545" t="str">
            <v>201650</v>
          </cell>
          <cell r="AD545" t="str">
            <v>201705</v>
          </cell>
          <cell r="AE545">
            <v>1426</v>
          </cell>
          <cell r="AF545">
            <v>0</v>
          </cell>
          <cell r="AG545">
            <v>1426</v>
          </cell>
          <cell r="AH545" t="str">
            <v>201650</v>
          </cell>
          <cell r="AI545" t="str">
            <v>201733</v>
          </cell>
          <cell r="AJ545">
            <v>1051</v>
          </cell>
          <cell r="AK545">
            <v>0</v>
          </cell>
          <cell r="AL545">
            <v>0</v>
          </cell>
          <cell r="AM545">
            <v>0</v>
          </cell>
          <cell r="AN545" t="str">
            <v>-</v>
          </cell>
          <cell r="AO545">
            <v>53.094999999999999</v>
          </cell>
          <cell r="AP545">
            <v>51.911000000000001</v>
          </cell>
          <cell r="AQ545">
            <v>61</v>
          </cell>
          <cell r="AR545">
            <v>26</v>
          </cell>
          <cell r="AS545" t="str">
            <v xml:space="preserve">5716012    </v>
          </cell>
          <cell r="AT545">
            <v>247</v>
          </cell>
          <cell r="AU545">
            <v>321</v>
          </cell>
          <cell r="AV545">
            <v>366</v>
          </cell>
          <cell r="AW545">
            <v>237</v>
          </cell>
          <cell r="AX545">
            <v>255</v>
          </cell>
          <cell r="AY545">
            <v>1426</v>
          </cell>
          <cell r="AZ545" t="str">
            <v xml:space="preserve">5716012    </v>
          </cell>
          <cell r="BA545">
            <v>10</v>
          </cell>
          <cell r="BB545">
            <v>6</v>
          </cell>
          <cell r="BC545">
            <v>9</v>
          </cell>
          <cell r="BD545">
            <v>10</v>
          </cell>
          <cell r="BE545">
            <v>3</v>
          </cell>
          <cell r="BF545">
            <v>38</v>
          </cell>
          <cell r="BG545" t="str">
            <v xml:space="preserve">5716012    </v>
          </cell>
          <cell r="BH545">
            <v>51</v>
          </cell>
          <cell r="BI545">
            <v>57</v>
          </cell>
          <cell r="BJ545">
            <v>51</v>
          </cell>
          <cell r="BK545">
            <v>122</v>
          </cell>
          <cell r="BL545">
            <v>55</v>
          </cell>
          <cell r="BM545">
            <v>336</v>
          </cell>
          <cell r="BN545" t="str">
            <v xml:space="preserve">5716012    </v>
          </cell>
          <cell r="BO545">
            <v>12</v>
          </cell>
          <cell r="BP545">
            <v>44</v>
          </cell>
          <cell r="BQ545">
            <v>12</v>
          </cell>
          <cell r="BU545">
            <v>32</v>
          </cell>
          <cell r="BX545">
            <v>29</v>
          </cell>
          <cell r="BY545">
            <v>5</v>
          </cell>
          <cell r="BZ545">
            <v>26</v>
          </cell>
          <cell r="CH545">
            <v>19</v>
          </cell>
          <cell r="DH545">
            <v>25</v>
          </cell>
          <cell r="DI545">
            <v>28</v>
          </cell>
          <cell r="DJ545">
            <v>0</v>
          </cell>
          <cell r="DK545">
            <v>0</v>
          </cell>
          <cell r="DL545">
            <v>24</v>
          </cell>
          <cell r="DM545">
            <v>24</v>
          </cell>
          <cell r="DN545">
            <v>34</v>
          </cell>
          <cell r="DP545">
            <v>8</v>
          </cell>
          <cell r="DQ545">
            <v>24</v>
          </cell>
          <cell r="DR545">
            <v>15</v>
          </cell>
          <cell r="DS545">
            <v>0</v>
          </cell>
          <cell r="DU545">
            <v>53</v>
          </cell>
          <cell r="DX545">
            <v>18</v>
          </cell>
          <cell r="DY545">
            <v>34</v>
          </cell>
          <cell r="DZ545">
            <v>16</v>
          </cell>
          <cell r="EH545">
            <v>26</v>
          </cell>
          <cell r="EM545">
            <v>0</v>
          </cell>
          <cell r="EQ545">
            <v>30</v>
          </cell>
          <cell r="ER545">
            <v>27</v>
          </cell>
          <cell r="ES545">
            <v>30</v>
          </cell>
          <cell r="ET545">
            <v>40</v>
          </cell>
          <cell r="EU545">
            <v>5</v>
          </cell>
          <cell r="EV545">
            <v>40</v>
          </cell>
          <cell r="EW545">
            <v>44</v>
          </cell>
          <cell r="EX545">
            <v>22</v>
          </cell>
          <cell r="EY545">
            <v>36</v>
          </cell>
          <cell r="FC545">
            <v>0</v>
          </cell>
          <cell r="FE545">
            <v>19</v>
          </cell>
          <cell r="FF545">
            <v>0</v>
          </cell>
          <cell r="FG545">
            <v>0</v>
          </cell>
          <cell r="FH545">
            <v>36</v>
          </cell>
          <cell r="FQ545">
            <v>6</v>
          </cell>
          <cell r="FR545">
            <v>28</v>
          </cell>
          <cell r="FS545">
            <v>6</v>
          </cell>
          <cell r="FT545">
            <v>31</v>
          </cell>
          <cell r="FU545">
            <v>18</v>
          </cell>
          <cell r="FV545">
            <v>6</v>
          </cell>
          <cell r="FY545">
            <v>27</v>
          </cell>
          <cell r="FZ545">
            <v>12</v>
          </cell>
          <cell r="GB545">
            <v>22</v>
          </cell>
          <cell r="GC545">
            <v>18</v>
          </cell>
          <cell r="GD545">
            <v>40</v>
          </cell>
          <cell r="GE545">
            <v>13</v>
          </cell>
          <cell r="GG545">
            <v>0</v>
          </cell>
          <cell r="GH545">
            <v>3</v>
          </cell>
          <cell r="GI545">
            <v>9</v>
          </cell>
          <cell r="GK545">
            <v>0</v>
          </cell>
          <cell r="GR545">
            <v>24</v>
          </cell>
          <cell r="GU545">
            <v>12</v>
          </cell>
          <cell r="GV545">
            <v>0</v>
          </cell>
          <cell r="GW545">
            <v>34</v>
          </cell>
          <cell r="GY545">
            <v>19</v>
          </cell>
          <cell r="GZ545">
            <v>36</v>
          </cell>
          <cell r="HB545">
            <v>38</v>
          </cell>
          <cell r="HE545">
            <v>19</v>
          </cell>
          <cell r="HH545">
            <v>0</v>
          </cell>
          <cell r="HM545">
            <v>12</v>
          </cell>
          <cell r="HN545">
            <v>25</v>
          </cell>
          <cell r="HO545">
            <v>19</v>
          </cell>
          <cell r="HP545">
            <v>27</v>
          </cell>
          <cell r="HQ545">
            <v>12</v>
          </cell>
          <cell r="HR545">
            <v>20</v>
          </cell>
          <cell r="HS545">
            <v>39</v>
          </cell>
        </row>
        <row r="546">
          <cell r="A546" t="str">
            <v>5714013</v>
          </cell>
          <cell r="B546">
            <v>14</v>
          </cell>
          <cell r="C546">
            <v>6</v>
          </cell>
          <cell r="D546" t="str">
            <v>13</v>
          </cell>
          <cell r="E546"/>
          <cell r="F546"/>
          <cell r="G546" t="str">
            <v>5714013</v>
          </cell>
          <cell r="H546" t="str">
            <v>LESI-2</v>
          </cell>
          <cell r="I546" t="str">
            <v>00/0</v>
          </cell>
          <cell r="J546"/>
          <cell r="K546" t="str">
            <v>B</v>
          </cell>
          <cell r="L546" t="str">
            <v>D</v>
          </cell>
          <cell r="M546">
            <v>499</v>
          </cell>
          <cell r="N546">
            <v>205</v>
          </cell>
          <cell r="O546">
            <v>240.56</v>
          </cell>
          <cell r="P546">
            <v>5</v>
          </cell>
          <cell r="Q546">
            <v>11</v>
          </cell>
          <cell r="R546">
            <v>8</v>
          </cell>
          <cell r="S546">
            <v>8</v>
          </cell>
          <cell r="T546">
            <v>3851.04</v>
          </cell>
          <cell r="U546">
            <v>56</v>
          </cell>
          <cell r="V546">
            <v>24675.759999999998</v>
          </cell>
          <cell r="W546">
            <v>70059</v>
          </cell>
          <cell r="X546" t="str">
            <v>D &amp; D INDUSTRIE</v>
          </cell>
          <cell r="Y546">
            <v>523</v>
          </cell>
          <cell r="Z546">
            <v>226678.94</v>
          </cell>
          <cell r="AA546">
            <v>141195.74</v>
          </cell>
          <cell r="AB546">
            <v>330</v>
          </cell>
          <cell r="AC546" t="str">
            <v>201643</v>
          </cell>
          <cell r="AD546" t="str">
            <v>201708</v>
          </cell>
          <cell r="AE546">
            <v>248</v>
          </cell>
          <cell r="AF546">
            <v>0</v>
          </cell>
          <cell r="AG546">
            <v>248</v>
          </cell>
          <cell r="AH546" t="str">
            <v>201643</v>
          </cell>
          <cell r="AI546" t="str">
            <v>201733</v>
          </cell>
          <cell r="AJ546">
            <v>998</v>
          </cell>
          <cell r="AK546">
            <v>0</v>
          </cell>
          <cell r="AL546">
            <v>0</v>
          </cell>
          <cell r="AM546">
            <v>0</v>
          </cell>
          <cell r="AN546" t="str">
            <v>-</v>
          </cell>
          <cell r="AO546">
            <v>53.476999999999997</v>
          </cell>
          <cell r="AP546">
            <v>51.790999999999997</v>
          </cell>
          <cell r="AQ546">
            <v>50</v>
          </cell>
          <cell r="AR546">
            <v>7</v>
          </cell>
          <cell r="AS546" t="str">
            <v xml:space="preserve">5714013    </v>
          </cell>
          <cell r="AT546">
            <v>41</v>
          </cell>
          <cell r="AU546">
            <v>56</v>
          </cell>
          <cell r="AV546">
            <v>76</v>
          </cell>
          <cell r="AW546">
            <v>45</v>
          </cell>
          <cell r="AX546">
            <v>30</v>
          </cell>
          <cell r="AY546">
            <v>248</v>
          </cell>
          <cell r="AZ546" t="str">
            <v xml:space="preserve">5714013    </v>
          </cell>
          <cell r="BA546">
            <v>1</v>
          </cell>
          <cell r="BB546">
            <v>1</v>
          </cell>
          <cell r="BC546">
            <v>4</v>
          </cell>
          <cell r="BD546">
            <v>1</v>
          </cell>
          <cell r="BE546">
            <v>1</v>
          </cell>
          <cell r="BF546">
            <v>8</v>
          </cell>
          <cell r="BG546" t="str">
            <v xml:space="preserve">5714013    </v>
          </cell>
          <cell r="BH546">
            <v>8</v>
          </cell>
          <cell r="BI546">
            <v>7</v>
          </cell>
          <cell r="BJ546">
            <v>13</v>
          </cell>
          <cell r="BK546">
            <v>15</v>
          </cell>
          <cell r="BL546">
            <v>13</v>
          </cell>
          <cell r="BM546">
            <v>56</v>
          </cell>
          <cell r="BN546" t="str">
            <v xml:space="preserve">5714013    </v>
          </cell>
          <cell r="BO546">
            <v>0</v>
          </cell>
          <cell r="BP546">
            <v>10</v>
          </cell>
          <cell r="BQ546">
            <v>1</v>
          </cell>
          <cell r="BU546">
            <v>3</v>
          </cell>
          <cell r="BX546">
            <v>3</v>
          </cell>
          <cell r="BY546">
            <v>0</v>
          </cell>
          <cell r="BZ546">
            <v>0</v>
          </cell>
          <cell r="CH546">
            <v>10</v>
          </cell>
          <cell r="DH546">
            <v>0</v>
          </cell>
          <cell r="DI546">
            <v>0</v>
          </cell>
          <cell r="DL546">
            <v>0</v>
          </cell>
          <cell r="DM546">
            <v>4</v>
          </cell>
          <cell r="DN546">
            <v>3</v>
          </cell>
          <cell r="DP546">
            <v>0</v>
          </cell>
          <cell r="DQ546">
            <v>0</v>
          </cell>
          <cell r="DR546">
            <v>1</v>
          </cell>
          <cell r="DU546">
            <v>20</v>
          </cell>
          <cell r="DX546">
            <v>5</v>
          </cell>
          <cell r="DY546">
            <v>9</v>
          </cell>
          <cell r="DZ546">
            <v>3</v>
          </cell>
          <cell r="EE546">
            <v>9</v>
          </cell>
          <cell r="EF546">
            <v>2</v>
          </cell>
          <cell r="EQ546">
            <v>5</v>
          </cell>
          <cell r="ER546">
            <v>5</v>
          </cell>
          <cell r="ES546">
            <v>6</v>
          </cell>
          <cell r="ET546">
            <v>13</v>
          </cell>
          <cell r="EU546">
            <v>7</v>
          </cell>
          <cell r="EV546">
            <v>9</v>
          </cell>
          <cell r="EW546">
            <v>6</v>
          </cell>
          <cell r="EX546">
            <v>2</v>
          </cell>
          <cell r="EY546">
            <v>6</v>
          </cell>
          <cell r="FC546">
            <v>1</v>
          </cell>
          <cell r="FE546">
            <v>1</v>
          </cell>
          <cell r="FF546">
            <v>3</v>
          </cell>
          <cell r="FG546">
            <v>0</v>
          </cell>
          <cell r="FH546">
            <v>3</v>
          </cell>
          <cell r="FQ546">
            <v>11</v>
          </cell>
          <cell r="FR546">
            <v>12</v>
          </cell>
          <cell r="FS546">
            <v>0</v>
          </cell>
          <cell r="FT546">
            <v>0</v>
          </cell>
          <cell r="FU546">
            <v>9</v>
          </cell>
          <cell r="FV546">
            <v>1</v>
          </cell>
          <cell r="FY546">
            <v>2</v>
          </cell>
          <cell r="FZ546">
            <v>1</v>
          </cell>
          <cell r="GB546">
            <v>1</v>
          </cell>
          <cell r="GC546">
            <v>6</v>
          </cell>
          <cell r="GD546">
            <v>2</v>
          </cell>
          <cell r="GE546">
            <v>0</v>
          </cell>
          <cell r="GH546">
            <v>1</v>
          </cell>
          <cell r="GI546">
            <v>5</v>
          </cell>
          <cell r="GK546">
            <v>0</v>
          </cell>
          <cell r="GR546">
            <v>3</v>
          </cell>
          <cell r="GU546">
            <v>0</v>
          </cell>
          <cell r="GW546">
            <v>0</v>
          </cell>
          <cell r="GY546">
            <v>3</v>
          </cell>
          <cell r="GZ546">
            <v>2</v>
          </cell>
          <cell r="HB546">
            <v>9</v>
          </cell>
          <cell r="HE546">
            <v>4</v>
          </cell>
          <cell r="HH546">
            <v>0</v>
          </cell>
          <cell r="HM546">
            <v>1</v>
          </cell>
          <cell r="HN546">
            <v>11</v>
          </cell>
          <cell r="HO546">
            <v>0</v>
          </cell>
          <cell r="HP546">
            <v>1</v>
          </cell>
          <cell r="HQ546">
            <v>3</v>
          </cell>
          <cell r="HR546">
            <v>3</v>
          </cell>
          <cell r="HS546">
            <v>3</v>
          </cell>
        </row>
        <row r="547">
          <cell r="A547" t="str">
            <v>5716013</v>
          </cell>
          <cell r="B547">
            <v>14</v>
          </cell>
          <cell r="C547">
            <v>6</v>
          </cell>
          <cell r="D547" t="str">
            <v>13</v>
          </cell>
          <cell r="E547"/>
          <cell r="F547"/>
          <cell r="G547" t="str">
            <v>5716013</v>
          </cell>
          <cell r="H547" t="str">
            <v>LESI-2</v>
          </cell>
          <cell r="I547" t="str">
            <v>00/0</v>
          </cell>
          <cell r="J547"/>
          <cell r="K547" t="str">
            <v>B</v>
          </cell>
          <cell r="L547" t="str">
            <v>D</v>
          </cell>
          <cell r="M547">
            <v>499</v>
          </cell>
          <cell r="N547">
            <v>204.53</v>
          </cell>
          <cell r="O547">
            <v>240.56</v>
          </cell>
          <cell r="P547">
            <v>10</v>
          </cell>
          <cell r="Q547">
            <v>19</v>
          </cell>
          <cell r="R547">
            <v>18</v>
          </cell>
          <cell r="S547">
            <v>8</v>
          </cell>
          <cell r="T547">
            <v>3788.32</v>
          </cell>
          <cell r="U547">
            <v>90</v>
          </cell>
          <cell r="V547">
            <v>38886.76</v>
          </cell>
          <cell r="W547">
            <v>70059</v>
          </cell>
          <cell r="X547" t="str">
            <v>D &amp; D INDUSTRIE</v>
          </cell>
          <cell r="Y547">
            <v>360</v>
          </cell>
          <cell r="Z547">
            <v>157048.60999999999</v>
          </cell>
          <cell r="AA547">
            <v>229481.44</v>
          </cell>
          <cell r="AB547">
            <v>527</v>
          </cell>
          <cell r="AC547" t="str">
            <v>201644</v>
          </cell>
          <cell r="AD547" t="str">
            <v>201708</v>
          </cell>
          <cell r="AE547">
            <v>586</v>
          </cell>
          <cell r="AF547">
            <v>0</v>
          </cell>
          <cell r="AG547">
            <v>586</v>
          </cell>
          <cell r="AH547" t="str">
            <v>201644</v>
          </cell>
          <cell r="AI547" t="str">
            <v>201733</v>
          </cell>
          <cell r="AJ547">
            <v>942</v>
          </cell>
          <cell r="AK547">
            <v>0</v>
          </cell>
          <cell r="AL547">
            <v>0</v>
          </cell>
          <cell r="AM547">
            <v>0</v>
          </cell>
          <cell r="AN547" t="str">
            <v>-</v>
          </cell>
          <cell r="AO547">
            <v>52.662999999999997</v>
          </cell>
          <cell r="AP547">
            <v>51.902000000000001</v>
          </cell>
          <cell r="AQ547">
            <v>59</v>
          </cell>
          <cell r="AR547">
            <v>7</v>
          </cell>
          <cell r="AS547" t="str">
            <v xml:space="preserve">5716013    </v>
          </cell>
          <cell r="AT547">
            <v>150</v>
          </cell>
          <cell r="AU547">
            <v>109</v>
          </cell>
          <cell r="AV547">
            <v>137</v>
          </cell>
          <cell r="AW547">
            <v>118</v>
          </cell>
          <cell r="AX547">
            <v>72</v>
          </cell>
          <cell r="AY547">
            <v>586</v>
          </cell>
          <cell r="AZ547" t="str">
            <v xml:space="preserve">5716013    </v>
          </cell>
          <cell r="BA547">
            <v>2</v>
          </cell>
          <cell r="BB547">
            <v>3</v>
          </cell>
          <cell r="BC547">
            <v>1</v>
          </cell>
          <cell r="BD547">
            <v>2</v>
          </cell>
          <cell r="BE547">
            <v>0</v>
          </cell>
          <cell r="BF547">
            <v>8</v>
          </cell>
          <cell r="BG547" t="str">
            <v xml:space="preserve">5716013    </v>
          </cell>
          <cell r="BH547">
            <v>22</v>
          </cell>
          <cell r="BI547">
            <v>22</v>
          </cell>
          <cell r="BJ547">
            <v>10</v>
          </cell>
          <cell r="BK547">
            <v>30</v>
          </cell>
          <cell r="BL547">
            <v>6</v>
          </cell>
          <cell r="BM547">
            <v>90</v>
          </cell>
          <cell r="BN547" t="str">
            <v xml:space="preserve">5716013    </v>
          </cell>
          <cell r="BO547">
            <v>16</v>
          </cell>
          <cell r="BP547">
            <v>14</v>
          </cell>
          <cell r="BQ547">
            <v>10</v>
          </cell>
          <cell r="BU547">
            <v>16</v>
          </cell>
          <cell r="BX547">
            <v>7</v>
          </cell>
          <cell r="BY547">
            <v>2</v>
          </cell>
          <cell r="BZ547">
            <v>1</v>
          </cell>
          <cell r="CH547">
            <v>16</v>
          </cell>
          <cell r="DG547">
            <v>9</v>
          </cell>
          <cell r="DH547">
            <v>11</v>
          </cell>
          <cell r="DI547">
            <v>6</v>
          </cell>
          <cell r="DL547">
            <v>8</v>
          </cell>
          <cell r="DM547">
            <v>14</v>
          </cell>
          <cell r="DN547">
            <v>2</v>
          </cell>
          <cell r="DO547">
            <v>5</v>
          </cell>
          <cell r="DP547">
            <v>9</v>
          </cell>
          <cell r="DQ547">
            <v>10</v>
          </cell>
          <cell r="DR547">
            <v>2</v>
          </cell>
          <cell r="DU547">
            <v>23</v>
          </cell>
          <cell r="DX547">
            <v>6</v>
          </cell>
          <cell r="DY547">
            <v>10</v>
          </cell>
          <cell r="DZ547">
            <v>3</v>
          </cell>
          <cell r="EE547">
            <v>7</v>
          </cell>
          <cell r="EF547">
            <v>2</v>
          </cell>
          <cell r="EQ547">
            <v>5</v>
          </cell>
          <cell r="ER547">
            <v>10</v>
          </cell>
          <cell r="ES547">
            <v>7</v>
          </cell>
          <cell r="ET547">
            <v>25</v>
          </cell>
          <cell r="EU547">
            <v>16</v>
          </cell>
          <cell r="EV547">
            <v>14</v>
          </cell>
          <cell r="EW547">
            <v>12</v>
          </cell>
          <cell r="EX547">
            <v>5</v>
          </cell>
          <cell r="EY547">
            <v>9</v>
          </cell>
          <cell r="FC547">
            <v>1</v>
          </cell>
          <cell r="FE547">
            <v>12</v>
          </cell>
          <cell r="FF547">
            <v>12</v>
          </cell>
          <cell r="FG547">
            <v>0</v>
          </cell>
          <cell r="FQ547">
            <v>3</v>
          </cell>
          <cell r="FR547">
            <v>7</v>
          </cell>
          <cell r="FS547">
            <v>0</v>
          </cell>
          <cell r="FT547">
            <v>19</v>
          </cell>
          <cell r="FU547">
            <v>18</v>
          </cell>
          <cell r="FV547">
            <v>4</v>
          </cell>
          <cell r="FY547">
            <v>6</v>
          </cell>
          <cell r="FZ547">
            <v>0</v>
          </cell>
          <cell r="GB547">
            <v>2</v>
          </cell>
          <cell r="GC547">
            <v>9</v>
          </cell>
          <cell r="GD547">
            <v>9</v>
          </cell>
          <cell r="GE547">
            <v>9</v>
          </cell>
          <cell r="GH547">
            <v>-5</v>
          </cell>
          <cell r="GI547">
            <v>4</v>
          </cell>
          <cell r="GR547">
            <v>12</v>
          </cell>
          <cell r="GS547">
            <v>0</v>
          </cell>
          <cell r="GU547">
            <v>0</v>
          </cell>
          <cell r="GW547">
            <v>0</v>
          </cell>
          <cell r="GY547">
            <v>9</v>
          </cell>
          <cell r="GZ547">
            <v>9</v>
          </cell>
          <cell r="HA547">
            <v>3</v>
          </cell>
          <cell r="HB547">
            <v>14</v>
          </cell>
          <cell r="HE547">
            <v>0</v>
          </cell>
          <cell r="HM547">
            <v>21</v>
          </cell>
          <cell r="HN547">
            <v>19</v>
          </cell>
          <cell r="HO547">
            <v>10</v>
          </cell>
          <cell r="HP547">
            <v>8</v>
          </cell>
          <cell r="HQ547">
            <v>13</v>
          </cell>
          <cell r="HR547">
            <v>26</v>
          </cell>
          <cell r="HS547">
            <v>12</v>
          </cell>
        </row>
        <row r="548">
          <cell r="A548" t="str">
            <v>5715514</v>
          </cell>
          <cell r="B548">
            <v>14</v>
          </cell>
          <cell r="C548">
            <v>6</v>
          </cell>
          <cell r="D548" t="str">
            <v>14</v>
          </cell>
          <cell r="E548"/>
          <cell r="F548"/>
          <cell r="G548" t="str">
            <v>5715514</v>
          </cell>
          <cell r="H548" t="str">
            <v>WINDY</v>
          </cell>
          <cell r="I548" t="str">
            <v>00/0</v>
          </cell>
          <cell r="J548"/>
          <cell r="K548" t="str">
            <v>B</v>
          </cell>
          <cell r="L548" t="str">
            <v>N</v>
          </cell>
          <cell r="M548">
            <v>349</v>
          </cell>
          <cell r="N548">
            <v>160</v>
          </cell>
          <cell r="O548">
            <v>160</v>
          </cell>
          <cell r="P548">
            <v>41</v>
          </cell>
          <cell r="Q548">
            <v>51</v>
          </cell>
          <cell r="R548">
            <v>31</v>
          </cell>
          <cell r="S548">
            <v>43</v>
          </cell>
          <cell r="T548">
            <v>14361.92</v>
          </cell>
          <cell r="U548">
            <v>262</v>
          </cell>
          <cell r="V548">
            <v>79868.759999999995</v>
          </cell>
          <cell r="W548">
            <v>70091</v>
          </cell>
          <cell r="X548" t="str">
            <v>PREMALAL ENTERP</v>
          </cell>
          <cell r="Y548">
            <v>695</v>
          </cell>
          <cell r="Z548">
            <v>213897.54</v>
          </cell>
          <cell r="AA548">
            <v>300698.05</v>
          </cell>
          <cell r="AB548">
            <v>1005</v>
          </cell>
          <cell r="AC548" t="str">
            <v>201642</v>
          </cell>
          <cell r="AD548" t="str">
            <v>201714</v>
          </cell>
          <cell r="AE548">
            <v>1220</v>
          </cell>
          <cell r="AF548">
            <v>290</v>
          </cell>
          <cell r="AG548">
            <v>1510</v>
          </cell>
          <cell r="AH548" t="str">
            <v>201643</v>
          </cell>
          <cell r="AI548" t="str">
            <v>201733</v>
          </cell>
          <cell r="AJ548">
            <v>824</v>
          </cell>
          <cell r="AK548">
            <v>0</v>
          </cell>
          <cell r="AL548">
            <v>0</v>
          </cell>
          <cell r="AM548">
            <v>0</v>
          </cell>
          <cell r="AN548" t="str">
            <v>-</v>
          </cell>
          <cell r="AO548">
            <v>47.514000000000003</v>
          </cell>
          <cell r="AP548">
            <v>46.201999999999998</v>
          </cell>
          <cell r="AQ548">
            <v>65</v>
          </cell>
          <cell r="AR548">
            <v>25</v>
          </cell>
          <cell r="AS548" t="str">
            <v xml:space="preserve">5715514    </v>
          </cell>
          <cell r="AT548">
            <v>203</v>
          </cell>
          <cell r="AU548">
            <v>294</v>
          </cell>
          <cell r="AV548">
            <v>316</v>
          </cell>
          <cell r="AW548">
            <v>276</v>
          </cell>
          <cell r="AX548">
            <v>175</v>
          </cell>
          <cell r="AY548">
            <v>1264</v>
          </cell>
          <cell r="AZ548" t="str">
            <v xml:space="preserve">5715514    </v>
          </cell>
          <cell r="BA548">
            <v>11</v>
          </cell>
          <cell r="BB548">
            <v>8</v>
          </cell>
          <cell r="BC548">
            <v>8</v>
          </cell>
          <cell r="BD548">
            <v>8</v>
          </cell>
          <cell r="BE548">
            <v>8</v>
          </cell>
          <cell r="BF548">
            <v>43</v>
          </cell>
          <cell r="BG548" t="str">
            <v xml:space="preserve">5715514    </v>
          </cell>
          <cell r="BH548">
            <v>62</v>
          </cell>
          <cell r="BI548">
            <v>48</v>
          </cell>
          <cell r="BJ548">
            <v>54</v>
          </cell>
          <cell r="BK548">
            <v>53</v>
          </cell>
          <cell r="BL548">
            <v>45</v>
          </cell>
          <cell r="BM548">
            <v>262</v>
          </cell>
          <cell r="BN548" t="str">
            <v xml:space="preserve">5715514    </v>
          </cell>
          <cell r="BO548">
            <v>19</v>
          </cell>
          <cell r="BP548">
            <v>30</v>
          </cell>
          <cell r="BQ548">
            <v>35</v>
          </cell>
          <cell r="BR548">
            <v>0</v>
          </cell>
          <cell r="BS548">
            <v>0</v>
          </cell>
          <cell r="BT548">
            <v>0</v>
          </cell>
          <cell r="BU548">
            <v>12</v>
          </cell>
          <cell r="BV548">
            <v>0</v>
          </cell>
          <cell r="BW548">
            <v>0</v>
          </cell>
          <cell r="BX548">
            <v>20</v>
          </cell>
          <cell r="BY548">
            <v>15</v>
          </cell>
          <cell r="BZ548">
            <v>14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16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H548">
            <v>39</v>
          </cell>
          <cell r="DI548">
            <v>16</v>
          </cell>
          <cell r="DJ548">
            <v>0</v>
          </cell>
          <cell r="DK548">
            <v>0</v>
          </cell>
          <cell r="DL548">
            <v>12</v>
          </cell>
          <cell r="DM548">
            <v>28</v>
          </cell>
          <cell r="DN548">
            <v>23</v>
          </cell>
          <cell r="DO548">
            <v>0</v>
          </cell>
          <cell r="DP548">
            <v>10</v>
          </cell>
          <cell r="DQ548">
            <v>18</v>
          </cell>
          <cell r="DR548">
            <v>16</v>
          </cell>
          <cell r="DS548">
            <v>0</v>
          </cell>
          <cell r="DT548">
            <v>0</v>
          </cell>
          <cell r="DU548">
            <v>12</v>
          </cell>
          <cell r="DV548">
            <v>0</v>
          </cell>
          <cell r="DW548">
            <v>0</v>
          </cell>
          <cell r="DX548">
            <v>21</v>
          </cell>
          <cell r="DY548">
            <v>24</v>
          </cell>
          <cell r="DZ548">
            <v>33</v>
          </cell>
          <cell r="EA548">
            <v>0</v>
          </cell>
          <cell r="EC548">
            <v>0</v>
          </cell>
          <cell r="ED548">
            <v>0</v>
          </cell>
          <cell r="EE548">
            <v>24</v>
          </cell>
          <cell r="EF548">
            <v>13</v>
          </cell>
          <cell r="EG548">
            <v>0</v>
          </cell>
          <cell r="EH548">
            <v>8</v>
          </cell>
          <cell r="EI548">
            <v>0</v>
          </cell>
          <cell r="EJ548">
            <v>0</v>
          </cell>
          <cell r="EK548">
            <v>0</v>
          </cell>
          <cell r="EL548">
            <v>0</v>
          </cell>
          <cell r="EM548">
            <v>0</v>
          </cell>
          <cell r="EN548">
            <v>0</v>
          </cell>
          <cell r="EO548">
            <v>0</v>
          </cell>
          <cell r="EP548">
            <v>0</v>
          </cell>
          <cell r="EQ548">
            <v>9</v>
          </cell>
          <cell r="ER548">
            <v>18</v>
          </cell>
          <cell r="ES548">
            <v>29</v>
          </cell>
          <cell r="ET548">
            <v>23</v>
          </cell>
          <cell r="EU548">
            <v>21</v>
          </cell>
          <cell r="EV548">
            <v>11</v>
          </cell>
          <cell r="EW548">
            <v>35</v>
          </cell>
          <cell r="EX548">
            <v>16</v>
          </cell>
          <cell r="EY548">
            <v>16</v>
          </cell>
          <cell r="EZ548">
            <v>0</v>
          </cell>
          <cell r="FA548">
            <v>0</v>
          </cell>
          <cell r="FB548">
            <v>0</v>
          </cell>
          <cell r="FC548">
            <v>21</v>
          </cell>
          <cell r="FD548">
            <v>0</v>
          </cell>
          <cell r="FE548">
            <v>30</v>
          </cell>
          <cell r="FF548">
            <v>11</v>
          </cell>
          <cell r="FG548">
            <v>0</v>
          </cell>
          <cell r="FH548">
            <v>17</v>
          </cell>
          <cell r="FI548">
            <v>0</v>
          </cell>
          <cell r="FJ548">
            <v>0</v>
          </cell>
          <cell r="FK548">
            <v>0</v>
          </cell>
          <cell r="FL548">
            <v>0</v>
          </cell>
          <cell r="FM548">
            <v>0</v>
          </cell>
          <cell r="FN548">
            <v>0</v>
          </cell>
          <cell r="FO548">
            <v>0</v>
          </cell>
          <cell r="FP548">
            <v>0</v>
          </cell>
          <cell r="FQ548">
            <v>20</v>
          </cell>
          <cell r="FR548">
            <v>15</v>
          </cell>
          <cell r="FS548">
            <v>13</v>
          </cell>
          <cell r="FT548">
            <v>48</v>
          </cell>
          <cell r="FU548">
            <v>14</v>
          </cell>
          <cell r="FV548">
            <v>16</v>
          </cell>
          <cell r="FW548">
            <v>0</v>
          </cell>
          <cell r="FY548">
            <v>25</v>
          </cell>
          <cell r="FZ548">
            <v>23</v>
          </cell>
          <cell r="GA548">
            <v>0</v>
          </cell>
          <cell r="GB548">
            <v>18</v>
          </cell>
          <cell r="GC548">
            <v>27</v>
          </cell>
          <cell r="GD548">
            <v>22</v>
          </cell>
          <cell r="GE548">
            <v>18</v>
          </cell>
          <cell r="GF548">
            <v>0</v>
          </cell>
          <cell r="GH548">
            <v>0</v>
          </cell>
          <cell r="GI548">
            <v>12</v>
          </cell>
          <cell r="GJ548">
            <v>0</v>
          </cell>
          <cell r="GK548">
            <v>0</v>
          </cell>
          <cell r="GL548">
            <v>0</v>
          </cell>
          <cell r="GM548">
            <v>0</v>
          </cell>
          <cell r="GN548">
            <v>0</v>
          </cell>
          <cell r="GO548">
            <v>0</v>
          </cell>
          <cell r="GP548">
            <v>0</v>
          </cell>
          <cell r="GQ548">
            <v>0</v>
          </cell>
          <cell r="GR548">
            <v>21</v>
          </cell>
          <cell r="GS548">
            <v>0</v>
          </cell>
          <cell r="GT548">
            <v>0</v>
          </cell>
          <cell r="GU548">
            <v>15</v>
          </cell>
          <cell r="GV548">
            <v>0</v>
          </cell>
          <cell r="GW548">
            <v>13</v>
          </cell>
          <cell r="GX548">
            <v>0</v>
          </cell>
          <cell r="GY548">
            <v>12</v>
          </cell>
          <cell r="GZ548">
            <v>37</v>
          </cell>
          <cell r="HA548">
            <v>0</v>
          </cell>
          <cell r="HB548">
            <v>0</v>
          </cell>
          <cell r="HC548">
            <v>10</v>
          </cell>
          <cell r="HE548">
            <v>2</v>
          </cell>
          <cell r="HF548">
            <v>0</v>
          </cell>
          <cell r="HH548">
            <v>0</v>
          </cell>
          <cell r="HI548">
            <v>0</v>
          </cell>
          <cell r="HJ548">
            <v>0</v>
          </cell>
          <cell r="HK548">
            <v>3</v>
          </cell>
          <cell r="HL548">
            <v>0</v>
          </cell>
          <cell r="HM548">
            <v>5</v>
          </cell>
          <cell r="HN548">
            <v>13</v>
          </cell>
          <cell r="HO548">
            <v>16</v>
          </cell>
          <cell r="HP548">
            <v>16</v>
          </cell>
          <cell r="HQ548">
            <v>20</v>
          </cell>
          <cell r="HR548">
            <v>12</v>
          </cell>
          <cell r="HS548">
            <v>21</v>
          </cell>
          <cell r="HU548">
            <v>16</v>
          </cell>
        </row>
        <row r="549">
          <cell r="A549" t="str">
            <v>5716014</v>
          </cell>
          <cell r="B549">
            <v>14</v>
          </cell>
          <cell r="C549">
            <v>6</v>
          </cell>
          <cell r="D549" t="str">
            <v>14</v>
          </cell>
          <cell r="E549"/>
          <cell r="F549"/>
          <cell r="G549" t="str">
            <v>5716014</v>
          </cell>
          <cell r="H549" t="str">
            <v>WINDY</v>
          </cell>
          <cell r="I549" t="str">
            <v>00/0</v>
          </cell>
          <cell r="J549"/>
          <cell r="K549" t="str">
            <v>B</v>
          </cell>
          <cell r="L549" t="str">
            <v>N</v>
          </cell>
          <cell r="M549">
            <v>349</v>
          </cell>
          <cell r="N549">
            <v>160</v>
          </cell>
          <cell r="O549">
            <v>160</v>
          </cell>
          <cell r="P549">
            <v>75</v>
          </cell>
          <cell r="Q549">
            <v>85</v>
          </cell>
          <cell r="R549">
            <v>79</v>
          </cell>
          <cell r="S549">
            <v>98</v>
          </cell>
          <cell r="T549">
            <v>32356.84</v>
          </cell>
          <cell r="U549">
            <v>609</v>
          </cell>
          <cell r="V549">
            <v>186866.1</v>
          </cell>
          <cell r="W549">
            <v>70091</v>
          </cell>
          <cell r="X549" t="str">
            <v>PREMALAL ENTERP</v>
          </cell>
          <cell r="Y549">
            <v>1700</v>
          </cell>
          <cell r="Z549">
            <v>518268.67</v>
          </cell>
          <cell r="AA549">
            <v>664782.80000000005</v>
          </cell>
          <cell r="AB549">
            <v>2212</v>
          </cell>
          <cell r="AC549" t="str">
            <v>201633</v>
          </cell>
          <cell r="AD549" t="str">
            <v>201715</v>
          </cell>
          <cell r="AE549">
            <v>1396</v>
          </cell>
          <cell r="AF549">
            <v>479</v>
          </cell>
          <cell r="AG549">
            <v>1875</v>
          </cell>
          <cell r="AH549" t="str">
            <v>201634</v>
          </cell>
          <cell r="AI549" t="str">
            <v>201733</v>
          </cell>
          <cell r="AJ549">
            <v>1034</v>
          </cell>
          <cell r="AK549">
            <v>0</v>
          </cell>
          <cell r="AL549">
            <v>0</v>
          </cell>
          <cell r="AM549">
            <v>0</v>
          </cell>
          <cell r="AN549" t="str">
            <v>-</v>
          </cell>
          <cell r="AO549">
            <v>47.856000000000002</v>
          </cell>
          <cell r="AP549">
            <v>46.201999999999998</v>
          </cell>
          <cell r="AQ549">
            <v>67</v>
          </cell>
          <cell r="AR549">
            <v>36</v>
          </cell>
          <cell r="AS549" t="str">
            <v xml:space="preserve">5716014    </v>
          </cell>
          <cell r="AT549">
            <v>296</v>
          </cell>
          <cell r="AU549">
            <v>306</v>
          </cell>
          <cell r="AV549">
            <v>379</v>
          </cell>
          <cell r="AW549">
            <v>238</v>
          </cell>
          <cell r="AX549">
            <v>218</v>
          </cell>
          <cell r="AY549">
            <v>1437</v>
          </cell>
          <cell r="AZ549" t="str">
            <v xml:space="preserve">5716014    </v>
          </cell>
          <cell r="BA549">
            <v>20</v>
          </cell>
          <cell r="BB549">
            <v>10</v>
          </cell>
          <cell r="BC549">
            <v>25</v>
          </cell>
          <cell r="BD549">
            <v>35</v>
          </cell>
          <cell r="BE549">
            <v>8</v>
          </cell>
          <cell r="BF549">
            <v>98</v>
          </cell>
          <cell r="BG549" t="str">
            <v xml:space="preserve">5716014    </v>
          </cell>
          <cell r="BH549">
            <v>136</v>
          </cell>
          <cell r="BI549">
            <v>80</v>
          </cell>
          <cell r="BJ549">
            <v>162</v>
          </cell>
          <cell r="BK549">
            <v>134</v>
          </cell>
          <cell r="BL549">
            <v>97</v>
          </cell>
          <cell r="BM549">
            <v>609</v>
          </cell>
          <cell r="BN549" t="str">
            <v xml:space="preserve">5716014    </v>
          </cell>
          <cell r="BO549">
            <v>27</v>
          </cell>
          <cell r="BP549">
            <v>51</v>
          </cell>
          <cell r="BQ549">
            <v>31</v>
          </cell>
          <cell r="BR549">
            <v>0</v>
          </cell>
          <cell r="BS549">
            <v>1</v>
          </cell>
          <cell r="BT549">
            <v>0</v>
          </cell>
          <cell r="BU549">
            <v>24</v>
          </cell>
          <cell r="BV549">
            <v>0</v>
          </cell>
          <cell r="BW549">
            <v>0</v>
          </cell>
          <cell r="BX549">
            <v>25</v>
          </cell>
          <cell r="BY549">
            <v>13</v>
          </cell>
          <cell r="BZ549">
            <v>27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15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8</v>
          </cell>
          <cell r="DG549">
            <v>15</v>
          </cell>
          <cell r="DH549">
            <v>27</v>
          </cell>
          <cell r="DI549">
            <v>12</v>
          </cell>
          <cell r="DJ549">
            <v>0</v>
          </cell>
          <cell r="DK549">
            <v>0</v>
          </cell>
          <cell r="DL549">
            <v>26</v>
          </cell>
          <cell r="DM549">
            <v>19</v>
          </cell>
          <cell r="DN549">
            <v>22</v>
          </cell>
          <cell r="DO549">
            <v>17</v>
          </cell>
          <cell r="DP549">
            <v>7</v>
          </cell>
          <cell r="DQ549">
            <v>17</v>
          </cell>
          <cell r="DR549">
            <v>13</v>
          </cell>
          <cell r="DS549">
            <v>0</v>
          </cell>
          <cell r="DT549">
            <v>0</v>
          </cell>
          <cell r="DU549">
            <v>54</v>
          </cell>
          <cell r="DV549">
            <v>0</v>
          </cell>
          <cell r="DW549">
            <v>0</v>
          </cell>
          <cell r="DX549">
            <v>20</v>
          </cell>
          <cell r="DY549">
            <v>26</v>
          </cell>
          <cell r="DZ549">
            <v>19</v>
          </cell>
          <cell r="EA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16</v>
          </cell>
          <cell r="EG549">
            <v>0</v>
          </cell>
          <cell r="EH549">
            <v>11</v>
          </cell>
          <cell r="EI549">
            <v>0</v>
          </cell>
          <cell r="EJ549">
            <v>0</v>
          </cell>
          <cell r="EK549">
            <v>0</v>
          </cell>
          <cell r="EL549">
            <v>0</v>
          </cell>
          <cell r="EM549">
            <v>0</v>
          </cell>
          <cell r="EN549">
            <v>0</v>
          </cell>
          <cell r="EO549">
            <v>0</v>
          </cell>
          <cell r="EP549">
            <v>0</v>
          </cell>
          <cell r="EQ549">
            <v>32</v>
          </cell>
          <cell r="ER549">
            <v>25</v>
          </cell>
          <cell r="ES549">
            <v>21</v>
          </cell>
          <cell r="ET549">
            <v>36</v>
          </cell>
          <cell r="EU549">
            <v>30</v>
          </cell>
          <cell r="EV549">
            <v>15</v>
          </cell>
          <cell r="EW549">
            <v>32</v>
          </cell>
          <cell r="EX549">
            <v>20</v>
          </cell>
          <cell r="EY549">
            <v>17</v>
          </cell>
          <cell r="EZ549">
            <v>0</v>
          </cell>
          <cell r="FA549">
            <v>0</v>
          </cell>
          <cell r="FB549">
            <v>0</v>
          </cell>
          <cell r="FC549">
            <v>16</v>
          </cell>
          <cell r="FD549">
            <v>0</v>
          </cell>
          <cell r="FE549">
            <v>32</v>
          </cell>
          <cell r="FF549">
            <v>20</v>
          </cell>
          <cell r="FG549">
            <v>0</v>
          </cell>
          <cell r="FH549">
            <v>26</v>
          </cell>
          <cell r="FI549">
            <v>0</v>
          </cell>
          <cell r="FJ549">
            <v>0</v>
          </cell>
          <cell r="FK549">
            <v>0</v>
          </cell>
          <cell r="FL549">
            <v>0</v>
          </cell>
          <cell r="FM549">
            <v>0</v>
          </cell>
          <cell r="FN549">
            <v>0</v>
          </cell>
          <cell r="FO549">
            <v>0</v>
          </cell>
          <cell r="FP549">
            <v>0</v>
          </cell>
          <cell r="FQ549">
            <v>32</v>
          </cell>
          <cell r="FR549">
            <v>15</v>
          </cell>
          <cell r="FS549">
            <v>32</v>
          </cell>
          <cell r="FT549">
            <v>18</v>
          </cell>
          <cell r="FU549">
            <v>8</v>
          </cell>
          <cell r="FV549">
            <v>17</v>
          </cell>
          <cell r="FW549">
            <v>0</v>
          </cell>
          <cell r="FY549">
            <v>26</v>
          </cell>
          <cell r="FZ549">
            <v>13</v>
          </cell>
          <cell r="GA549">
            <v>0</v>
          </cell>
          <cell r="GB549">
            <v>10</v>
          </cell>
          <cell r="GC549">
            <v>19</v>
          </cell>
          <cell r="GD549">
            <v>21</v>
          </cell>
          <cell r="GE549">
            <v>15</v>
          </cell>
          <cell r="GF549">
            <v>0</v>
          </cell>
          <cell r="GH549">
            <v>0</v>
          </cell>
          <cell r="GI549">
            <v>25</v>
          </cell>
          <cell r="GJ549">
            <v>0</v>
          </cell>
          <cell r="GK549">
            <v>0</v>
          </cell>
          <cell r="GL549">
            <v>0</v>
          </cell>
          <cell r="GM549">
            <v>0</v>
          </cell>
          <cell r="GN549">
            <v>0</v>
          </cell>
          <cell r="GO549">
            <v>0</v>
          </cell>
          <cell r="GP549">
            <v>0</v>
          </cell>
          <cell r="GQ549">
            <v>0</v>
          </cell>
          <cell r="GR549">
            <v>24</v>
          </cell>
          <cell r="GS549">
            <v>0</v>
          </cell>
          <cell r="GT549">
            <v>0</v>
          </cell>
          <cell r="GU549">
            <v>20</v>
          </cell>
          <cell r="GV549">
            <v>0</v>
          </cell>
          <cell r="GW549">
            <v>14</v>
          </cell>
          <cell r="GX549">
            <v>0</v>
          </cell>
          <cell r="GY549">
            <v>10</v>
          </cell>
          <cell r="GZ549">
            <v>34</v>
          </cell>
          <cell r="HA549">
            <v>0</v>
          </cell>
          <cell r="HB549">
            <v>17</v>
          </cell>
          <cell r="HC549">
            <v>20</v>
          </cell>
          <cell r="HE549">
            <v>8</v>
          </cell>
          <cell r="HF549">
            <v>0</v>
          </cell>
          <cell r="HH549">
            <v>0</v>
          </cell>
          <cell r="HI549">
            <v>0</v>
          </cell>
          <cell r="HJ549">
            <v>0</v>
          </cell>
          <cell r="HK549">
            <v>4</v>
          </cell>
          <cell r="HL549">
            <v>0</v>
          </cell>
          <cell r="HM549">
            <v>14</v>
          </cell>
          <cell r="HN549">
            <v>15</v>
          </cell>
          <cell r="HO549">
            <v>20</v>
          </cell>
          <cell r="HP549">
            <v>38</v>
          </cell>
          <cell r="HQ549">
            <v>17</v>
          </cell>
          <cell r="HR549">
            <v>20</v>
          </cell>
          <cell r="HS549">
            <v>10</v>
          </cell>
          <cell r="HU549">
            <v>18</v>
          </cell>
        </row>
        <row r="550">
          <cell r="A550" t="str">
            <v>5714016</v>
          </cell>
          <cell r="B550">
            <v>14</v>
          </cell>
          <cell r="C550">
            <v>6</v>
          </cell>
          <cell r="D550" t="str">
            <v>16</v>
          </cell>
          <cell r="E550"/>
          <cell r="F550"/>
          <cell r="G550" t="str">
            <v>5714016</v>
          </cell>
          <cell r="H550" t="str">
            <v>SADEERA</v>
          </cell>
          <cell r="I550" t="str">
            <v>00/0</v>
          </cell>
          <cell r="J550"/>
          <cell r="K550" t="str">
            <v>B</v>
          </cell>
          <cell r="L550" t="str">
            <v>N</v>
          </cell>
          <cell r="M550">
            <v>399</v>
          </cell>
          <cell r="N550">
            <v>189</v>
          </cell>
          <cell r="O550">
            <v>189</v>
          </cell>
          <cell r="P550">
            <v>21</v>
          </cell>
          <cell r="Q550">
            <v>52</v>
          </cell>
          <cell r="R550">
            <v>22</v>
          </cell>
          <cell r="S550">
            <v>31</v>
          </cell>
          <cell r="T550">
            <v>10752.21</v>
          </cell>
          <cell r="U550">
            <v>191</v>
          </cell>
          <cell r="V550">
            <v>66131.25</v>
          </cell>
          <cell r="W550">
            <v>70091</v>
          </cell>
          <cell r="X550" t="str">
            <v>PREMALAL ENTERP</v>
          </cell>
          <cell r="Y550">
            <v>1352</v>
          </cell>
          <cell r="Z550">
            <v>474494.08</v>
          </cell>
          <cell r="AA550">
            <v>319613.34999999998</v>
          </cell>
          <cell r="AB550">
            <v>917</v>
          </cell>
          <cell r="AC550" t="str">
            <v>201632</v>
          </cell>
          <cell r="AD550" t="str">
            <v>201706</v>
          </cell>
          <cell r="AE550">
            <v>1904</v>
          </cell>
          <cell r="AF550">
            <v>30</v>
          </cell>
          <cell r="AG550">
            <v>1934</v>
          </cell>
          <cell r="AH550" t="str">
            <v>201633</v>
          </cell>
          <cell r="AI550" t="str">
            <v>201733</v>
          </cell>
          <cell r="AJ550">
            <v>768</v>
          </cell>
          <cell r="AK550">
            <v>0</v>
          </cell>
          <cell r="AL550">
            <v>0</v>
          </cell>
          <cell r="AM550">
            <v>0</v>
          </cell>
          <cell r="AN550" t="str">
            <v>-</v>
          </cell>
          <cell r="AO550">
            <v>45.412999999999997</v>
          </cell>
          <cell r="AP550">
            <v>44.414999999999999</v>
          </cell>
          <cell r="AQ550">
            <v>63</v>
          </cell>
          <cell r="AR550">
            <v>26</v>
          </cell>
          <cell r="AS550" t="str">
            <v xml:space="preserve">5714016    </v>
          </cell>
          <cell r="AT550">
            <v>257</v>
          </cell>
          <cell r="AU550">
            <v>391</v>
          </cell>
          <cell r="AV550">
            <v>596</v>
          </cell>
          <cell r="AW550">
            <v>345</v>
          </cell>
          <cell r="AX550">
            <v>315</v>
          </cell>
          <cell r="AY550">
            <v>1904</v>
          </cell>
          <cell r="AZ550" t="str">
            <v xml:space="preserve">5714016    </v>
          </cell>
          <cell r="BA550">
            <v>5</v>
          </cell>
          <cell r="BB550">
            <v>9</v>
          </cell>
          <cell r="BC550">
            <v>5</v>
          </cell>
          <cell r="BD550">
            <v>6</v>
          </cell>
          <cell r="BE550">
            <v>6</v>
          </cell>
          <cell r="BF550">
            <v>31</v>
          </cell>
          <cell r="BG550" t="str">
            <v xml:space="preserve">5714016    </v>
          </cell>
          <cell r="BH550">
            <v>34</v>
          </cell>
          <cell r="BI550">
            <v>38</v>
          </cell>
          <cell r="BJ550">
            <v>31</v>
          </cell>
          <cell r="BK550">
            <v>43</v>
          </cell>
          <cell r="BL550">
            <v>45</v>
          </cell>
          <cell r="BM550">
            <v>191</v>
          </cell>
          <cell r="BN550" t="str">
            <v xml:space="preserve">5714016    </v>
          </cell>
          <cell r="BO550">
            <v>26</v>
          </cell>
          <cell r="BP550">
            <v>21</v>
          </cell>
          <cell r="BQ550">
            <v>28</v>
          </cell>
          <cell r="BR550">
            <v>0</v>
          </cell>
          <cell r="BS550">
            <v>0</v>
          </cell>
          <cell r="BT550">
            <v>0</v>
          </cell>
          <cell r="BU550">
            <v>12</v>
          </cell>
          <cell r="BV550">
            <v>0</v>
          </cell>
          <cell r="BW550">
            <v>0</v>
          </cell>
          <cell r="BX550">
            <v>47</v>
          </cell>
          <cell r="BY550">
            <v>11</v>
          </cell>
          <cell r="BZ550">
            <v>14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17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H550">
            <v>65</v>
          </cell>
          <cell r="DI550">
            <v>22</v>
          </cell>
          <cell r="DJ550">
            <v>0</v>
          </cell>
          <cell r="DK550">
            <v>0</v>
          </cell>
          <cell r="DL550">
            <v>39</v>
          </cell>
          <cell r="DM550">
            <v>39</v>
          </cell>
          <cell r="DN550">
            <v>23</v>
          </cell>
          <cell r="DO550">
            <v>10</v>
          </cell>
          <cell r="DP550">
            <v>32</v>
          </cell>
          <cell r="DQ550">
            <v>23</v>
          </cell>
          <cell r="DR550">
            <v>50</v>
          </cell>
          <cell r="DS550">
            <v>0</v>
          </cell>
          <cell r="DT550">
            <v>0</v>
          </cell>
          <cell r="DU550">
            <v>38</v>
          </cell>
          <cell r="DV550">
            <v>0</v>
          </cell>
          <cell r="DW550">
            <v>0</v>
          </cell>
          <cell r="DX550">
            <v>24</v>
          </cell>
          <cell r="DY550">
            <v>19</v>
          </cell>
          <cell r="DZ550">
            <v>33</v>
          </cell>
          <cell r="EA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6</v>
          </cell>
          <cell r="EI550">
            <v>0</v>
          </cell>
          <cell r="EJ550">
            <v>0</v>
          </cell>
          <cell r="EK550">
            <v>0</v>
          </cell>
          <cell r="EL550">
            <v>0</v>
          </cell>
          <cell r="EM550">
            <v>0</v>
          </cell>
          <cell r="EN550">
            <v>0</v>
          </cell>
          <cell r="EO550">
            <v>0</v>
          </cell>
          <cell r="EP550">
            <v>0</v>
          </cell>
          <cell r="EQ550">
            <v>27</v>
          </cell>
          <cell r="ER550">
            <v>61</v>
          </cell>
          <cell r="ES550">
            <v>95</v>
          </cell>
          <cell r="ET550">
            <v>45</v>
          </cell>
          <cell r="EU550">
            <v>39</v>
          </cell>
          <cell r="EV550">
            <v>40</v>
          </cell>
          <cell r="EW550">
            <v>33</v>
          </cell>
          <cell r="EX550">
            <v>19</v>
          </cell>
          <cell r="EY550">
            <v>33</v>
          </cell>
          <cell r="EZ550">
            <v>0</v>
          </cell>
          <cell r="FA550">
            <v>0</v>
          </cell>
          <cell r="FB550">
            <v>0</v>
          </cell>
          <cell r="FC550">
            <v>66</v>
          </cell>
          <cell r="FD550">
            <v>0</v>
          </cell>
          <cell r="FE550">
            <v>38</v>
          </cell>
          <cell r="FF550">
            <v>48</v>
          </cell>
          <cell r="FG550">
            <v>0</v>
          </cell>
          <cell r="FH550">
            <v>25</v>
          </cell>
          <cell r="FI550">
            <v>0</v>
          </cell>
          <cell r="FJ550">
            <v>0</v>
          </cell>
          <cell r="FK550">
            <v>0</v>
          </cell>
          <cell r="FL550">
            <v>0</v>
          </cell>
          <cell r="FM550">
            <v>0</v>
          </cell>
          <cell r="FN550">
            <v>0</v>
          </cell>
          <cell r="FO550">
            <v>0</v>
          </cell>
          <cell r="FP550">
            <v>0</v>
          </cell>
          <cell r="FQ550">
            <v>15</v>
          </cell>
          <cell r="FR550">
            <v>23</v>
          </cell>
          <cell r="FS550">
            <v>26</v>
          </cell>
          <cell r="FT550">
            <v>15</v>
          </cell>
          <cell r="FU550">
            <v>34</v>
          </cell>
          <cell r="FV550">
            <v>29</v>
          </cell>
          <cell r="FW550">
            <v>0</v>
          </cell>
          <cell r="FY550">
            <v>19</v>
          </cell>
          <cell r="FZ550">
            <v>24</v>
          </cell>
          <cell r="GA550">
            <v>0</v>
          </cell>
          <cell r="GB550">
            <v>17</v>
          </cell>
          <cell r="GC550">
            <v>39</v>
          </cell>
          <cell r="GD550">
            <v>26</v>
          </cell>
          <cell r="GE550">
            <v>26</v>
          </cell>
          <cell r="GF550">
            <v>0</v>
          </cell>
          <cell r="GH550">
            <v>0</v>
          </cell>
          <cell r="GI550">
            <v>23</v>
          </cell>
          <cell r="GJ550">
            <v>0</v>
          </cell>
          <cell r="GK550">
            <v>0</v>
          </cell>
          <cell r="GL550">
            <v>0</v>
          </cell>
          <cell r="GM550">
            <v>0</v>
          </cell>
          <cell r="GN550">
            <v>0</v>
          </cell>
          <cell r="GO550">
            <v>0</v>
          </cell>
          <cell r="GP550">
            <v>0</v>
          </cell>
          <cell r="GQ550">
            <v>0</v>
          </cell>
          <cell r="GR550">
            <v>26</v>
          </cell>
          <cell r="GS550">
            <v>0</v>
          </cell>
          <cell r="GT550">
            <v>0</v>
          </cell>
          <cell r="GU550">
            <v>52</v>
          </cell>
          <cell r="GV550">
            <v>0</v>
          </cell>
          <cell r="GW550">
            <v>32</v>
          </cell>
          <cell r="GX550">
            <v>0</v>
          </cell>
          <cell r="GY550">
            <v>26</v>
          </cell>
          <cell r="GZ550">
            <v>43</v>
          </cell>
          <cell r="HA550">
            <v>0</v>
          </cell>
          <cell r="HB550">
            <v>10</v>
          </cell>
          <cell r="HC550">
            <v>0</v>
          </cell>
          <cell r="HE550">
            <v>14</v>
          </cell>
          <cell r="HF550">
            <v>0</v>
          </cell>
          <cell r="HH550">
            <v>0</v>
          </cell>
          <cell r="HI550">
            <v>0</v>
          </cell>
          <cell r="HJ550">
            <v>0</v>
          </cell>
          <cell r="HK550">
            <v>0</v>
          </cell>
          <cell r="HL550">
            <v>0</v>
          </cell>
          <cell r="HM550">
            <v>21</v>
          </cell>
          <cell r="HN550">
            <v>24</v>
          </cell>
          <cell r="HO550">
            <v>30</v>
          </cell>
          <cell r="HP550">
            <v>29</v>
          </cell>
          <cell r="HQ550">
            <v>44</v>
          </cell>
          <cell r="HR550">
            <v>21</v>
          </cell>
          <cell r="HS550">
            <v>24</v>
          </cell>
          <cell r="HU550">
            <v>0</v>
          </cell>
        </row>
        <row r="551">
          <cell r="A551" t="str">
            <v>5716016</v>
          </cell>
          <cell r="B551">
            <v>14</v>
          </cell>
          <cell r="C551">
            <v>6</v>
          </cell>
          <cell r="D551" t="str">
            <v>16</v>
          </cell>
          <cell r="E551"/>
          <cell r="F551"/>
          <cell r="G551" t="str">
            <v>5716016</v>
          </cell>
          <cell r="H551" t="str">
            <v>SADEERA</v>
          </cell>
          <cell r="I551" t="str">
            <v>00/0</v>
          </cell>
          <cell r="J551"/>
          <cell r="K551" t="str">
            <v>B</v>
          </cell>
          <cell r="L551" t="str">
            <v>N</v>
          </cell>
          <cell r="M551">
            <v>399</v>
          </cell>
          <cell r="N551">
            <v>189</v>
          </cell>
          <cell r="O551">
            <v>189</v>
          </cell>
          <cell r="P551">
            <v>22</v>
          </cell>
          <cell r="Q551">
            <v>26</v>
          </cell>
          <cell r="R551">
            <v>24</v>
          </cell>
          <cell r="S551">
            <v>22</v>
          </cell>
          <cell r="T551">
            <v>8028.02</v>
          </cell>
          <cell r="U551">
            <v>153</v>
          </cell>
          <cell r="V551">
            <v>53905.89</v>
          </cell>
          <cell r="W551">
            <v>70091</v>
          </cell>
          <cell r="X551" t="str">
            <v>PREMALAL ENTERP</v>
          </cell>
          <cell r="Y551">
            <v>1225</v>
          </cell>
          <cell r="Z551">
            <v>430184.78</v>
          </cell>
          <cell r="AA551">
            <v>290651.18</v>
          </cell>
          <cell r="AB551">
            <v>831</v>
          </cell>
          <cell r="AC551" t="str">
            <v>201632</v>
          </cell>
          <cell r="AD551" t="str">
            <v>201706</v>
          </cell>
          <cell r="AE551">
            <v>1398</v>
          </cell>
          <cell r="AF551">
            <v>79</v>
          </cell>
          <cell r="AG551">
            <v>1477</v>
          </cell>
          <cell r="AH551" t="str">
            <v>201633</v>
          </cell>
          <cell r="AI551" t="str">
            <v>201733</v>
          </cell>
          <cell r="AJ551">
            <v>678</v>
          </cell>
          <cell r="AK551">
            <v>0</v>
          </cell>
          <cell r="AL551">
            <v>0</v>
          </cell>
          <cell r="AM551">
            <v>0</v>
          </cell>
          <cell r="AN551" t="str">
            <v>-</v>
          </cell>
          <cell r="AO551">
            <v>46.356999999999999</v>
          </cell>
          <cell r="AP551">
            <v>44.414999999999999</v>
          </cell>
          <cell r="AQ551">
            <v>66</v>
          </cell>
          <cell r="AR551">
            <v>19</v>
          </cell>
          <cell r="AS551" t="str">
            <v xml:space="preserve">5716016    </v>
          </cell>
          <cell r="AT551">
            <v>189</v>
          </cell>
          <cell r="AU551">
            <v>333</v>
          </cell>
          <cell r="AV551">
            <v>351</v>
          </cell>
          <cell r="AW551">
            <v>328</v>
          </cell>
          <cell r="AX551">
            <v>197</v>
          </cell>
          <cell r="AY551">
            <v>1398</v>
          </cell>
          <cell r="AZ551" t="str">
            <v xml:space="preserve">5716016    </v>
          </cell>
          <cell r="BA551">
            <v>7</v>
          </cell>
          <cell r="BB551">
            <v>6</v>
          </cell>
          <cell r="BC551">
            <v>1</v>
          </cell>
          <cell r="BD551">
            <v>7</v>
          </cell>
          <cell r="BE551">
            <v>1</v>
          </cell>
          <cell r="BF551">
            <v>22</v>
          </cell>
          <cell r="BG551" t="str">
            <v xml:space="preserve">5716016    </v>
          </cell>
          <cell r="BH551">
            <v>23</v>
          </cell>
          <cell r="BI551">
            <v>28</v>
          </cell>
          <cell r="BJ551">
            <v>26</v>
          </cell>
          <cell r="BK551">
            <v>39</v>
          </cell>
          <cell r="BL551">
            <v>37</v>
          </cell>
          <cell r="BM551">
            <v>153</v>
          </cell>
          <cell r="BN551" t="str">
            <v xml:space="preserve">5716016    </v>
          </cell>
          <cell r="BO551">
            <v>11</v>
          </cell>
          <cell r="BP551">
            <v>12</v>
          </cell>
          <cell r="BQ551">
            <v>15</v>
          </cell>
          <cell r="BR551">
            <v>0</v>
          </cell>
          <cell r="BS551">
            <v>0</v>
          </cell>
          <cell r="BT551">
            <v>0</v>
          </cell>
          <cell r="BU551">
            <v>10</v>
          </cell>
          <cell r="BV551">
            <v>0</v>
          </cell>
          <cell r="BW551">
            <v>0</v>
          </cell>
          <cell r="BX551">
            <v>30</v>
          </cell>
          <cell r="BY551">
            <v>12</v>
          </cell>
          <cell r="BZ551">
            <v>10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13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  <cell r="CV551">
            <v>0</v>
          </cell>
          <cell r="CW551">
            <v>0</v>
          </cell>
          <cell r="CX551">
            <v>0</v>
          </cell>
          <cell r="CY551">
            <v>0</v>
          </cell>
          <cell r="CZ551">
            <v>0</v>
          </cell>
          <cell r="DA551">
            <v>0</v>
          </cell>
          <cell r="DB551">
            <v>0</v>
          </cell>
          <cell r="DC551">
            <v>0</v>
          </cell>
          <cell r="DD551">
            <v>0</v>
          </cell>
          <cell r="DE551">
            <v>0</v>
          </cell>
          <cell r="DG551">
            <v>15</v>
          </cell>
          <cell r="DH551">
            <v>26</v>
          </cell>
          <cell r="DI551">
            <v>20</v>
          </cell>
          <cell r="DJ551">
            <v>0</v>
          </cell>
          <cell r="DK551">
            <v>0</v>
          </cell>
          <cell r="DL551">
            <v>25</v>
          </cell>
          <cell r="DM551">
            <v>41</v>
          </cell>
          <cell r="DN551">
            <v>27</v>
          </cell>
          <cell r="DO551">
            <v>14</v>
          </cell>
          <cell r="DP551">
            <v>12</v>
          </cell>
          <cell r="DQ551">
            <v>35</v>
          </cell>
          <cell r="DR551">
            <v>34</v>
          </cell>
          <cell r="DS551">
            <v>0</v>
          </cell>
          <cell r="DT551">
            <v>0</v>
          </cell>
          <cell r="DU551">
            <v>22</v>
          </cell>
          <cell r="DV551">
            <v>0</v>
          </cell>
          <cell r="DW551">
            <v>0</v>
          </cell>
          <cell r="DX551">
            <v>46</v>
          </cell>
          <cell r="DY551">
            <v>20</v>
          </cell>
          <cell r="DZ551">
            <v>12</v>
          </cell>
          <cell r="EA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3</v>
          </cell>
          <cell r="EG551">
            <v>0</v>
          </cell>
          <cell r="EH551">
            <v>8</v>
          </cell>
          <cell r="EI551">
            <v>0</v>
          </cell>
          <cell r="EJ551">
            <v>0</v>
          </cell>
          <cell r="EK551">
            <v>0</v>
          </cell>
          <cell r="EL551">
            <v>0</v>
          </cell>
          <cell r="EM551">
            <v>0</v>
          </cell>
          <cell r="EN551">
            <v>0</v>
          </cell>
          <cell r="EO551">
            <v>0</v>
          </cell>
          <cell r="EP551">
            <v>0</v>
          </cell>
          <cell r="EQ551">
            <v>13</v>
          </cell>
          <cell r="ER551">
            <v>20</v>
          </cell>
          <cell r="ES551">
            <v>48</v>
          </cell>
          <cell r="ET551">
            <v>25</v>
          </cell>
          <cell r="EU551">
            <v>38</v>
          </cell>
          <cell r="EV551">
            <v>20</v>
          </cell>
          <cell r="EW551">
            <v>30</v>
          </cell>
          <cell r="EX551">
            <v>6</v>
          </cell>
          <cell r="EY551">
            <v>24</v>
          </cell>
          <cell r="EZ551">
            <v>0</v>
          </cell>
          <cell r="FA551">
            <v>0</v>
          </cell>
          <cell r="FB551">
            <v>0</v>
          </cell>
          <cell r="FC551">
            <v>31</v>
          </cell>
          <cell r="FD551">
            <v>0</v>
          </cell>
          <cell r="FE551">
            <v>25</v>
          </cell>
          <cell r="FF551">
            <v>18</v>
          </cell>
          <cell r="FG551">
            <v>0</v>
          </cell>
          <cell r="FH551">
            <v>21</v>
          </cell>
          <cell r="FI551">
            <v>0</v>
          </cell>
          <cell r="FJ551">
            <v>0</v>
          </cell>
          <cell r="FK551">
            <v>0</v>
          </cell>
          <cell r="FL551">
            <v>0</v>
          </cell>
          <cell r="FM551">
            <v>0</v>
          </cell>
          <cell r="FN551">
            <v>0</v>
          </cell>
          <cell r="FO551">
            <v>0</v>
          </cell>
          <cell r="FP551">
            <v>0</v>
          </cell>
          <cell r="FQ551">
            <v>13</v>
          </cell>
          <cell r="FR551">
            <v>26</v>
          </cell>
          <cell r="FS551">
            <v>34</v>
          </cell>
          <cell r="FT551">
            <v>24</v>
          </cell>
          <cell r="FU551">
            <v>36</v>
          </cell>
          <cell r="FV551">
            <v>15</v>
          </cell>
          <cell r="FW551">
            <v>0</v>
          </cell>
          <cell r="FY551">
            <v>28</v>
          </cell>
          <cell r="FZ551">
            <v>23</v>
          </cell>
          <cell r="GA551">
            <v>0</v>
          </cell>
          <cell r="GB551">
            <v>18</v>
          </cell>
          <cell r="GC551">
            <v>26</v>
          </cell>
          <cell r="GD551">
            <v>15</v>
          </cell>
          <cell r="GE551">
            <v>26</v>
          </cell>
          <cell r="GF551">
            <v>0</v>
          </cell>
          <cell r="GG551">
            <v>0</v>
          </cell>
          <cell r="GH551">
            <v>8</v>
          </cell>
          <cell r="GI551">
            <v>13</v>
          </cell>
          <cell r="GJ551">
            <v>0</v>
          </cell>
          <cell r="GK551">
            <v>0</v>
          </cell>
          <cell r="GL551">
            <v>0</v>
          </cell>
          <cell r="GM551">
            <v>0</v>
          </cell>
          <cell r="GN551">
            <v>0</v>
          </cell>
          <cell r="GO551">
            <v>0</v>
          </cell>
          <cell r="GP551">
            <v>0</v>
          </cell>
          <cell r="GQ551">
            <v>0</v>
          </cell>
          <cell r="GR551">
            <v>22</v>
          </cell>
          <cell r="GS551">
            <v>5</v>
          </cell>
          <cell r="GT551">
            <v>0</v>
          </cell>
          <cell r="GU551">
            <v>27</v>
          </cell>
          <cell r="GV551">
            <v>0</v>
          </cell>
          <cell r="GW551">
            <v>14</v>
          </cell>
          <cell r="GX551">
            <v>0</v>
          </cell>
          <cell r="GY551">
            <v>14</v>
          </cell>
          <cell r="GZ551">
            <v>17</v>
          </cell>
          <cell r="HA551">
            <v>0</v>
          </cell>
          <cell r="HB551">
            <v>24</v>
          </cell>
          <cell r="HC551">
            <v>0</v>
          </cell>
          <cell r="HE551">
            <v>13</v>
          </cell>
          <cell r="HF551">
            <v>0</v>
          </cell>
          <cell r="HH551">
            <v>0</v>
          </cell>
          <cell r="HI551">
            <v>0</v>
          </cell>
          <cell r="HJ551">
            <v>0</v>
          </cell>
          <cell r="HK551">
            <v>0</v>
          </cell>
          <cell r="HL551">
            <v>0</v>
          </cell>
          <cell r="HM551">
            <v>14</v>
          </cell>
          <cell r="HN551">
            <v>20</v>
          </cell>
          <cell r="HO551">
            <v>24</v>
          </cell>
          <cell r="HP551">
            <v>30</v>
          </cell>
          <cell r="HQ551">
            <v>27</v>
          </cell>
          <cell r="HR551">
            <v>20</v>
          </cell>
          <cell r="HS551">
            <v>32</v>
          </cell>
        </row>
        <row r="552">
          <cell r="A552" t="str">
            <v>5719017</v>
          </cell>
          <cell r="B552">
            <v>14</v>
          </cell>
          <cell r="C552">
            <v>6</v>
          </cell>
          <cell r="D552" t="str">
            <v>17</v>
          </cell>
          <cell r="E552"/>
          <cell r="F552"/>
          <cell r="G552" t="str">
            <v>5719017</v>
          </cell>
          <cell r="H552" t="str">
            <v>NADEERA</v>
          </cell>
          <cell r="I552" t="str">
            <v>00/0</v>
          </cell>
          <cell r="J552"/>
          <cell r="K552" t="str">
            <v>B</v>
          </cell>
          <cell r="L552" t="str">
            <v>N</v>
          </cell>
          <cell r="M552">
            <v>499</v>
          </cell>
          <cell r="N552">
            <v>212</v>
          </cell>
          <cell r="O552">
            <v>212</v>
          </cell>
          <cell r="P552">
            <v>16</v>
          </cell>
          <cell r="Q552">
            <v>35</v>
          </cell>
          <cell r="R552">
            <v>20</v>
          </cell>
          <cell r="S552">
            <v>27</v>
          </cell>
          <cell r="T552">
            <v>12456.3</v>
          </cell>
          <cell r="U552">
            <v>172</v>
          </cell>
          <cell r="V552">
            <v>75072.960000000006</v>
          </cell>
          <cell r="W552">
            <v>70091</v>
          </cell>
          <cell r="X552" t="str">
            <v>PREMALAL ENTERP</v>
          </cell>
          <cell r="Y552">
            <v>670</v>
          </cell>
          <cell r="Z552">
            <v>292626.12</v>
          </cell>
          <cell r="AA552">
            <v>323469.34999999998</v>
          </cell>
          <cell r="AB552">
            <v>752</v>
          </cell>
          <cell r="AC552" t="str">
            <v>201634</v>
          </cell>
          <cell r="AD552" t="str">
            <v>201708</v>
          </cell>
          <cell r="AE552">
            <v>900</v>
          </cell>
          <cell r="AF552">
            <v>10</v>
          </cell>
          <cell r="AG552">
            <v>910</v>
          </cell>
          <cell r="AH552" t="str">
            <v>201635</v>
          </cell>
          <cell r="AI552" t="str">
            <v>201733</v>
          </cell>
          <cell r="AJ552">
            <v>838</v>
          </cell>
          <cell r="AK552">
            <v>0</v>
          </cell>
          <cell r="AL552">
            <v>0</v>
          </cell>
          <cell r="AM552">
            <v>0</v>
          </cell>
          <cell r="AN552" t="str">
            <v>-</v>
          </cell>
          <cell r="AO552">
            <v>51.429000000000002</v>
          </cell>
          <cell r="AP552">
            <v>50.145000000000003</v>
          </cell>
          <cell r="AQ552">
            <v>64</v>
          </cell>
          <cell r="AR552">
            <v>22</v>
          </cell>
          <cell r="AS552" t="str">
            <v xml:space="preserve">5719017    </v>
          </cell>
          <cell r="AT552">
            <v>207</v>
          </cell>
          <cell r="AU552">
            <v>179</v>
          </cell>
          <cell r="AV552">
            <v>212</v>
          </cell>
          <cell r="AW552">
            <v>193</v>
          </cell>
          <cell r="AX552">
            <v>109</v>
          </cell>
          <cell r="AY552">
            <v>900</v>
          </cell>
          <cell r="AZ552" t="str">
            <v xml:space="preserve">5719017    </v>
          </cell>
          <cell r="BA552">
            <v>4</v>
          </cell>
          <cell r="BB552">
            <v>5</v>
          </cell>
          <cell r="BC552">
            <v>6</v>
          </cell>
          <cell r="BD552">
            <v>8</v>
          </cell>
          <cell r="BE552">
            <v>4</v>
          </cell>
          <cell r="BF552">
            <v>27</v>
          </cell>
          <cell r="BG552" t="str">
            <v xml:space="preserve">5719017    </v>
          </cell>
          <cell r="BH552">
            <v>41</v>
          </cell>
          <cell r="BI552">
            <v>39</v>
          </cell>
          <cell r="BJ552">
            <v>22</v>
          </cell>
          <cell r="BK552">
            <v>45</v>
          </cell>
          <cell r="BL552">
            <v>25</v>
          </cell>
          <cell r="BM552">
            <v>172</v>
          </cell>
          <cell r="BN552" t="str">
            <v xml:space="preserve">5719017    </v>
          </cell>
          <cell r="BO552">
            <v>16</v>
          </cell>
          <cell r="BP552">
            <v>21</v>
          </cell>
          <cell r="BQ552">
            <v>25</v>
          </cell>
          <cell r="BR552">
            <v>0</v>
          </cell>
          <cell r="BS552">
            <v>0</v>
          </cell>
          <cell r="BT552">
            <v>0</v>
          </cell>
          <cell r="BU552">
            <v>13</v>
          </cell>
          <cell r="BV552">
            <v>0</v>
          </cell>
          <cell r="BW552">
            <v>0</v>
          </cell>
          <cell r="BX552">
            <v>9</v>
          </cell>
          <cell r="BY552">
            <v>13</v>
          </cell>
          <cell r="BZ552">
            <v>10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14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H552">
            <v>11</v>
          </cell>
          <cell r="DI552">
            <v>12</v>
          </cell>
          <cell r="DJ552">
            <v>0</v>
          </cell>
          <cell r="DK552">
            <v>0</v>
          </cell>
          <cell r="DL552">
            <v>12</v>
          </cell>
          <cell r="DM552">
            <v>20</v>
          </cell>
          <cell r="DN552">
            <v>14</v>
          </cell>
          <cell r="DO552">
            <v>0</v>
          </cell>
          <cell r="DP552">
            <v>11</v>
          </cell>
          <cell r="DQ552">
            <v>16</v>
          </cell>
          <cell r="DR552">
            <v>16</v>
          </cell>
          <cell r="DS552">
            <v>0</v>
          </cell>
          <cell r="DT552">
            <v>0</v>
          </cell>
          <cell r="DU552">
            <v>16</v>
          </cell>
          <cell r="DV552">
            <v>0</v>
          </cell>
          <cell r="DW552">
            <v>0</v>
          </cell>
          <cell r="DX552">
            <v>9</v>
          </cell>
          <cell r="DY552">
            <v>10</v>
          </cell>
          <cell r="DZ552">
            <v>28</v>
          </cell>
          <cell r="EA552">
            <v>0</v>
          </cell>
          <cell r="EC552">
            <v>0</v>
          </cell>
          <cell r="ED552">
            <v>0</v>
          </cell>
          <cell r="EE552">
            <v>10</v>
          </cell>
          <cell r="EF552">
            <v>5</v>
          </cell>
          <cell r="EG552">
            <v>0</v>
          </cell>
          <cell r="EH552">
            <v>0</v>
          </cell>
          <cell r="EI552">
            <v>0</v>
          </cell>
          <cell r="EJ552">
            <v>0</v>
          </cell>
          <cell r="EK552">
            <v>0</v>
          </cell>
          <cell r="EL552">
            <v>0</v>
          </cell>
          <cell r="EM552">
            <v>0</v>
          </cell>
          <cell r="EN552">
            <v>0</v>
          </cell>
          <cell r="EO552">
            <v>0</v>
          </cell>
          <cell r="EP552">
            <v>0</v>
          </cell>
          <cell r="EQ552">
            <v>12</v>
          </cell>
          <cell r="ER552">
            <v>13</v>
          </cell>
          <cell r="ES552">
            <v>19</v>
          </cell>
          <cell r="ET552">
            <v>21</v>
          </cell>
          <cell r="EU552">
            <v>13</v>
          </cell>
          <cell r="EV552">
            <v>14</v>
          </cell>
          <cell r="EW552">
            <v>11</v>
          </cell>
          <cell r="EX552">
            <v>23</v>
          </cell>
          <cell r="EY552">
            <v>10</v>
          </cell>
          <cell r="EZ552">
            <v>0</v>
          </cell>
          <cell r="FA552">
            <v>0</v>
          </cell>
          <cell r="FB552">
            <v>0</v>
          </cell>
          <cell r="FC552">
            <v>13</v>
          </cell>
          <cell r="FD552">
            <v>0</v>
          </cell>
          <cell r="FE552">
            <v>18</v>
          </cell>
          <cell r="FF552">
            <v>8</v>
          </cell>
          <cell r="FG552">
            <v>0</v>
          </cell>
          <cell r="FH552">
            <v>9</v>
          </cell>
          <cell r="FI552">
            <v>0</v>
          </cell>
          <cell r="FJ552">
            <v>0</v>
          </cell>
          <cell r="FK552">
            <v>0</v>
          </cell>
          <cell r="FL552">
            <v>0</v>
          </cell>
          <cell r="FM552">
            <v>0</v>
          </cell>
          <cell r="FN552">
            <v>0</v>
          </cell>
          <cell r="FO552">
            <v>0</v>
          </cell>
          <cell r="FP552">
            <v>0</v>
          </cell>
          <cell r="FQ552">
            <v>16</v>
          </cell>
          <cell r="FR552">
            <v>15</v>
          </cell>
          <cell r="FS552">
            <v>21</v>
          </cell>
          <cell r="FT552">
            <v>13</v>
          </cell>
          <cell r="FU552">
            <v>22</v>
          </cell>
          <cell r="FV552">
            <v>16</v>
          </cell>
          <cell r="FW552">
            <v>0</v>
          </cell>
          <cell r="FY552">
            <v>13</v>
          </cell>
          <cell r="FZ552">
            <v>13</v>
          </cell>
          <cell r="GA552">
            <v>0</v>
          </cell>
          <cell r="GB552">
            <v>10</v>
          </cell>
          <cell r="GC552">
            <v>13</v>
          </cell>
          <cell r="GD552">
            <v>9</v>
          </cell>
          <cell r="GE552">
            <v>9</v>
          </cell>
          <cell r="GF552">
            <v>0</v>
          </cell>
          <cell r="GH552">
            <v>1</v>
          </cell>
          <cell r="GI552">
            <v>11</v>
          </cell>
          <cell r="GJ552">
            <v>0</v>
          </cell>
          <cell r="GK552">
            <v>0</v>
          </cell>
          <cell r="GL552">
            <v>0</v>
          </cell>
          <cell r="GM552">
            <v>0</v>
          </cell>
          <cell r="GN552">
            <v>0</v>
          </cell>
          <cell r="GO552">
            <v>0</v>
          </cell>
          <cell r="GP552">
            <v>0</v>
          </cell>
          <cell r="GQ552">
            <v>0</v>
          </cell>
          <cell r="GR552">
            <v>16</v>
          </cell>
          <cell r="GS552">
            <v>15</v>
          </cell>
          <cell r="GT552">
            <v>0</v>
          </cell>
          <cell r="GU552">
            <v>14</v>
          </cell>
          <cell r="GV552">
            <v>0</v>
          </cell>
          <cell r="GW552">
            <v>10</v>
          </cell>
          <cell r="GX552">
            <v>0</v>
          </cell>
          <cell r="GY552">
            <v>15</v>
          </cell>
          <cell r="GZ552">
            <v>13</v>
          </cell>
          <cell r="HA552">
            <v>0</v>
          </cell>
          <cell r="HB552">
            <v>0</v>
          </cell>
          <cell r="HC552">
            <v>0</v>
          </cell>
          <cell r="HE552">
            <v>11</v>
          </cell>
          <cell r="HF552">
            <v>0</v>
          </cell>
          <cell r="HH552">
            <v>0</v>
          </cell>
          <cell r="HI552">
            <v>0</v>
          </cell>
          <cell r="HJ552">
            <v>0</v>
          </cell>
          <cell r="HK552">
            <v>0</v>
          </cell>
          <cell r="HL552">
            <v>0</v>
          </cell>
          <cell r="HM552">
            <v>28</v>
          </cell>
          <cell r="HN552">
            <v>12</v>
          </cell>
          <cell r="HO552">
            <v>12</v>
          </cell>
          <cell r="HP552">
            <v>7</v>
          </cell>
          <cell r="HQ552">
            <v>15</v>
          </cell>
          <cell r="HR552">
            <v>13</v>
          </cell>
          <cell r="HS552">
            <v>21</v>
          </cell>
        </row>
        <row r="553">
          <cell r="A553" t="str">
            <v>5716017</v>
          </cell>
          <cell r="B553">
            <v>14</v>
          </cell>
          <cell r="C553">
            <v>6</v>
          </cell>
          <cell r="D553" t="str">
            <v>17</v>
          </cell>
          <cell r="E553"/>
          <cell r="F553"/>
          <cell r="G553" t="str">
            <v>5716017</v>
          </cell>
          <cell r="H553" t="str">
            <v>NADEERA</v>
          </cell>
          <cell r="I553" t="str">
            <v>00/0</v>
          </cell>
          <cell r="J553"/>
          <cell r="K553" t="str">
            <v>B</v>
          </cell>
          <cell r="L553" t="str">
            <v>N</v>
          </cell>
          <cell r="M553">
            <v>499</v>
          </cell>
          <cell r="N553">
            <v>212</v>
          </cell>
          <cell r="O553">
            <v>212</v>
          </cell>
          <cell r="P553">
            <v>19</v>
          </cell>
          <cell r="Q553">
            <v>36</v>
          </cell>
          <cell r="R553">
            <v>15</v>
          </cell>
          <cell r="S553">
            <v>17</v>
          </cell>
          <cell r="T553">
            <v>7373.92</v>
          </cell>
          <cell r="U553">
            <v>130</v>
          </cell>
          <cell r="V553">
            <v>56814.37</v>
          </cell>
          <cell r="W553">
            <v>70091</v>
          </cell>
          <cell r="X553" t="str">
            <v>PREMALAL ENTERP</v>
          </cell>
          <cell r="Y553">
            <v>504</v>
          </cell>
          <cell r="Z553">
            <v>222317.06</v>
          </cell>
          <cell r="AA553">
            <v>244861.69</v>
          </cell>
          <cell r="AB553">
            <v>560</v>
          </cell>
          <cell r="AC553" t="str">
            <v>201634</v>
          </cell>
          <cell r="AD553" t="str">
            <v>201712</v>
          </cell>
          <cell r="AE553">
            <v>1405</v>
          </cell>
          <cell r="AF553">
            <v>398</v>
          </cell>
          <cell r="AG553">
            <v>1803</v>
          </cell>
          <cell r="AH553" t="str">
            <v>201635</v>
          </cell>
          <cell r="AI553" t="str">
            <v>201733</v>
          </cell>
          <cell r="AJ553">
            <v>822</v>
          </cell>
          <cell r="AK553">
            <v>0</v>
          </cell>
          <cell r="AL553">
            <v>0</v>
          </cell>
          <cell r="AM553">
            <v>0</v>
          </cell>
          <cell r="AN553" t="str">
            <v>-</v>
          </cell>
          <cell r="AO553">
            <v>51.491</v>
          </cell>
          <cell r="AP553">
            <v>50.145000000000003</v>
          </cell>
          <cell r="AQ553">
            <v>63</v>
          </cell>
          <cell r="AR553">
            <v>16</v>
          </cell>
          <cell r="AS553" t="str">
            <v xml:space="preserve">5716017    </v>
          </cell>
          <cell r="AT553">
            <v>319</v>
          </cell>
          <cell r="AU553">
            <v>261</v>
          </cell>
          <cell r="AV553">
            <v>309</v>
          </cell>
          <cell r="AW553">
            <v>316</v>
          </cell>
          <cell r="AX553">
            <v>220</v>
          </cell>
          <cell r="AY553">
            <v>1425</v>
          </cell>
          <cell r="AZ553" t="str">
            <v xml:space="preserve">5716017    </v>
          </cell>
          <cell r="BA553">
            <v>4</v>
          </cell>
          <cell r="BB553">
            <v>5</v>
          </cell>
          <cell r="BC553">
            <v>3</v>
          </cell>
          <cell r="BD553">
            <v>3</v>
          </cell>
          <cell r="BE553">
            <v>2</v>
          </cell>
          <cell r="BF553">
            <v>17</v>
          </cell>
          <cell r="BG553" t="str">
            <v xml:space="preserve">5716017    </v>
          </cell>
          <cell r="BH553">
            <v>21</v>
          </cell>
          <cell r="BI553">
            <v>18</v>
          </cell>
          <cell r="BJ553">
            <v>15</v>
          </cell>
          <cell r="BK553">
            <v>39</v>
          </cell>
          <cell r="BL553">
            <v>37</v>
          </cell>
          <cell r="BM553">
            <v>130</v>
          </cell>
          <cell r="BN553" t="str">
            <v xml:space="preserve">5716017    </v>
          </cell>
          <cell r="BO553">
            <v>31</v>
          </cell>
          <cell r="BP553">
            <v>24</v>
          </cell>
          <cell r="BQ553">
            <v>39</v>
          </cell>
          <cell r="BR553">
            <v>0</v>
          </cell>
          <cell r="BS553">
            <v>0</v>
          </cell>
          <cell r="BT553">
            <v>0</v>
          </cell>
          <cell r="BU553">
            <v>40</v>
          </cell>
          <cell r="BV553">
            <v>0</v>
          </cell>
          <cell r="BW553">
            <v>0</v>
          </cell>
          <cell r="BX553">
            <v>24</v>
          </cell>
          <cell r="BY553">
            <v>28</v>
          </cell>
          <cell r="BZ553">
            <v>12</v>
          </cell>
          <cell r="CA553">
            <v>0</v>
          </cell>
          <cell r="CB553">
            <v>0</v>
          </cell>
          <cell r="CC553">
            <v>0</v>
          </cell>
          <cell r="CD553">
            <v>0</v>
          </cell>
          <cell r="CE553">
            <v>0</v>
          </cell>
          <cell r="CF553">
            <v>0</v>
          </cell>
          <cell r="CG553">
            <v>0</v>
          </cell>
          <cell r="CH553">
            <v>32</v>
          </cell>
          <cell r="CI553">
            <v>0</v>
          </cell>
          <cell r="CJ553">
            <v>0</v>
          </cell>
          <cell r="CK553">
            <v>0</v>
          </cell>
          <cell r="CL553">
            <v>0</v>
          </cell>
          <cell r="CM553">
            <v>0</v>
          </cell>
          <cell r="CN553">
            <v>0</v>
          </cell>
          <cell r="CO553">
            <v>0</v>
          </cell>
          <cell r="CP553">
            <v>0</v>
          </cell>
          <cell r="CQ553">
            <v>0</v>
          </cell>
          <cell r="CR553">
            <v>0</v>
          </cell>
          <cell r="CS553">
            <v>0</v>
          </cell>
          <cell r="CT553">
            <v>0</v>
          </cell>
          <cell r="CV553">
            <v>0</v>
          </cell>
          <cell r="CW553">
            <v>0</v>
          </cell>
          <cell r="CX553">
            <v>0</v>
          </cell>
          <cell r="CY553">
            <v>0</v>
          </cell>
          <cell r="CZ553">
            <v>0</v>
          </cell>
          <cell r="DA553">
            <v>0</v>
          </cell>
          <cell r="DB553">
            <v>0</v>
          </cell>
          <cell r="DC553">
            <v>0</v>
          </cell>
          <cell r="DD553">
            <v>0</v>
          </cell>
          <cell r="DE553">
            <v>0</v>
          </cell>
          <cell r="DF553">
            <v>8</v>
          </cell>
          <cell r="DG553">
            <v>10</v>
          </cell>
          <cell r="DH553">
            <v>30</v>
          </cell>
          <cell r="DI553">
            <v>9</v>
          </cell>
          <cell r="DJ553">
            <v>0</v>
          </cell>
          <cell r="DK553">
            <v>0</v>
          </cell>
          <cell r="DL553">
            <v>22</v>
          </cell>
          <cell r="DM553">
            <v>23</v>
          </cell>
          <cell r="DN553">
            <v>19</v>
          </cell>
          <cell r="DO553">
            <v>12</v>
          </cell>
          <cell r="DP553">
            <v>11</v>
          </cell>
          <cell r="DQ553">
            <v>20</v>
          </cell>
          <cell r="DR553">
            <v>22</v>
          </cell>
          <cell r="DS553">
            <v>0</v>
          </cell>
          <cell r="DT553">
            <v>0</v>
          </cell>
          <cell r="DU553">
            <v>32</v>
          </cell>
          <cell r="DV553">
            <v>0</v>
          </cell>
          <cell r="DW553">
            <v>0</v>
          </cell>
          <cell r="DX553">
            <v>20</v>
          </cell>
          <cell r="DY553">
            <v>18</v>
          </cell>
          <cell r="DZ553">
            <v>28</v>
          </cell>
          <cell r="EA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6</v>
          </cell>
          <cell r="EG553">
            <v>0</v>
          </cell>
          <cell r="EH553">
            <v>0</v>
          </cell>
          <cell r="EI553">
            <v>0</v>
          </cell>
          <cell r="EJ553">
            <v>0</v>
          </cell>
          <cell r="EK553">
            <v>0</v>
          </cell>
          <cell r="EL553">
            <v>0</v>
          </cell>
          <cell r="EM553">
            <v>0</v>
          </cell>
          <cell r="EN553">
            <v>0</v>
          </cell>
          <cell r="EO553">
            <v>0</v>
          </cell>
          <cell r="EP553">
            <v>0</v>
          </cell>
          <cell r="EQ553">
            <v>13</v>
          </cell>
          <cell r="ER553">
            <v>20</v>
          </cell>
          <cell r="ES553">
            <v>33</v>
          </cell>
          <cell r="ET553">
            <v>19</v>
          </cell>
          <cell r="EU553">
            <v>18</v>
          </cell>
          <cell r="EV553">
            <v>22</v>
          </cell>
          <cell r="EW553">
            <v>14</v>
          </cell>
          <cell r="EX553">
            <v>33</v>
          </cell>
          <cell r="EY553">
            <v>13</v>
          </cell>
          <cell r="EZ553">
            <v>0</v>
          </cell>
          <cell r="FA553">
            <v>0</v>
          </cell>
          <cell r="FB553">
            <v>0</v>
          </cell>
          <cell r="FC553">
            <v>18</v>
          </cell>
          <cell r="FD553">
            <v>0</v>
          </cell>
          <cell r="FE553">
            <v>23</v>
          </cell>
          <cell r="FF553">
            <v>18</v>
          </cell>
          <cell r="FG553">
            <v>0</v>
          </cell>
          <cell r="FH553">
            <v>13</v>
          </cell>
          <cell r="FI553">
            <v>0</v>
          </cell>
          <cell r="FJ553">
            <v>0</v>
          </cell>
          <cell r="FK553">
            <v>0</v>
          </cell>
          <cell r="FL553">
            <v>0</v>
          </cell>
          <cell r="FM553">
            <v>0</v>
          </cell>
          <cell r="FN553">
            <v>0</v>
          </cell>
          <cell r="FO553">
            <v>0</v>
          </cell>
          <cell r="FP553">
            <v>0</v>
          </cell>
          <cell r="FQ553">
            <v>36</v>
          </cell>
          <cell r="FR553">
            <v>26</v>
          </cell>
          <cell r="FS553">
            <v>29</v>
          </cell>
          <cell r="FT553">
            <v>40</v>
          </cell>
          <cell r="FU553">
            <v>21</v>
          </cell>
          <cell r="FV553">
            <v>25</v>
          </cell>
          <cell r="FW553">
            <v>0</v>
          </cell>
          <cell r="FY553">
            <v>16</v>
          </cell>
          <cell r="FZ553">
            <v>10</v>
          </cell>
          <cell r="GA553">
            <v>0</v>
          </cell>
          <cell r="GB553">
            <v>18</v>
          </cell>
          <cell r="GC553">
            <v>19</v>
          </cell>
          <cell r="GD553">
            <v>13</v>
          </cell>
          <cell r="GE553">
            <v>18</v>
          </cell>
          <cell r="GF553">
            <v>0</v>
          </cell>
          <cell r="GG553">
            <v>0</v>
          </cell>
          <cell r="GH553">
            <v>0</v>
          </cell>
          <cell r="GI553">
            <v>21</v>
          </cell>
          <cell r="GJ553">
            <v>0</v>
          </cell>
          <cell r="GK553">
            <v>0</v>
          </cell>
          <cell r="GL553">
            <v>0</v>
          </cell>
          <cell r="GM553">
            <v>0</v>
          </cell>
          <cell r="GN553">
            <v>0</v>
          </cell>
          <cell r="GO553">
            <v>0</v>
          </cell>
          <cell r="GP553">
            <v>0</v>
          </cell>
          <cell r="GQ553">
            <v>0</v>
          </cell>
          <cell r="GR553">
            <v>28</v>
          </cell>
          <cell r="GS553">
            <v>0</v>
          </cell>
          <cell r="GT553">
            <v>0</v>
          </cell>
          <cell r="GU553">
            <v>23</v>
          </cell>
          <cell r="GV553">
            <v>0</v>
          </cell>
          <cell r="GW553">
            <v>25</v>
          </cell>
          <cell r="GX553">
            <v>0</v>
          </cell>
          <cell r="GY553">
            <v>19</v>
          </cell>
          <cell r="GZ553">
            <v>32</v>
          </cell>
          <cell r="HA553">
            <v>0</v>
          </cell>
          <cell r="HB553">
            <v>16</v>
          </cell>
          <cell r="HC553">
            <v>12</v>
          </cell>
          <cell r="HE553">
            <v>17</v>
          </cell>
          <cell r="HF553">
            <v>0</v>
          </cell>
          <cell r="HH553">
            <v>0</v>
          </cell>
          <cell r="HI553">
            <v>0</v>
          </cell>
          <cell r="HJ553">
            <v>0</v>
          </cell>
          <cell r="HK553">
            <v>0</v>
          </cell>
          <cell r="HL553">
            <v>0</v>
          </cell>
          <cell r="HM553">
            <v>38</v>
          </cell>
          <cell r="HN553">
            <v>17</v>
          </cell>
          <cell r="HO553">
            <v>12</v>
          </cell>
          <cell r="HP553">
            <v>11</v>
          </cell>
          <cell r="HQ553">
            <v>29</v>
          </cell>
          <cell r="HR553">
            <v>19</v>
          </cell>
          <cell r="HS553">
            <v>33</v>
          </cell>
        </row>
        <row r="554">
          <cell r="A554" t="str">
            <v>5715019</v>
          </cell>
          <cell r="B554">
            <v>14</v>
          </cell>
          <cell r="C554">
            <v>6</v>
          </cell>
          <cell r="D554" t="str">
            <v>19</v>
          </cell>
          <cell r="E554"/>
          <cell r="F554"/>
          <cell r="G554" t="str">
            <v>5715019</v>
          </cell>
          <cell r="H554" t="str">
            <v>EMMY</v>
          </cell>
          <cell r="I554" t="str">
            <v>00/0</v>
          </cell>
          <cell r="J554"/>
          <cell r="K554" t="str">
            <v>B</v>
          </cell>
          <cell r="L554" t="str">
            <v>S</v>
          </cell>
          <cell r="M554">
            <v>799</v>
          </cell>
          <cell r="N554">
            <v>336</v>
          </cell>
          <cell r="O554">
            <v>394.29</v>
          </cell>
          <cell r="P554">
            <v>37</v>
          </cell>
          <cell r="Q554">
            <v>34</v>
          </cell>
          <cell r="R554">
            <v>19</v>
          </cell>
          <cell r="S554">
            <v>37</v>
          </cell>
          <cell r="T554">
            <v>27677.75</v>
          </cell>
          <cell r="U554">
            <v>194</v>
          </cell>
          <cell r="V554">
            <v>137872.51</v>
          </cell>
          <cell r="W554">
            <v>70075</v>
          </cell>
          <cell r="X554" t="str">
            <v xml:space="preserve">NEW TEAM       </v>
          </cell>
          <cell r="Y554">
            <v>0</v>
          </cell>
          <cell r="Z554">
            <v>0</v>
          </cell>
          <cell r="AA554">
            <v>40605.769999999997</v>
          </cell>
          <cell r="AB554">
            <v>59</v>
          </cell>
          <cell r="AC554" t="str">
            <v>201721</v>
          </cell>
          <cell r="AD554" t="str">
            <v>201727</v>
          </cell>
          <cell r="AE554">
            <v>515</v>
          </cell>
          <cell r="AF554">
            <v>14</v>
          </cell>
          <cell r="AG554">
            <v>529</v>
          </cell>
          <cell r="AH554" t="str">
            <v>201722</v>
          </cell>
          <cell r="AI554" t="str">
            <v>201733</v>
          </cell>
          <cell r="AJ554">
            <v>562</v>
          </cell>
          <cell r="AK554">
            <v>0</v>
          </cell>
          <cell r="AL554">
            <v>0</v>
          </cell>
          <cell r="AM554">
            <v>0</v>
          </cell>
          <cell r="AN554" t="str">
            <v>-</v>
          </cell>
          <cell r="AO554">
            <v>52.722000000000001</v>
          </cell>
          <cell r="AP554">
            <v>50.652999999999999</v>
          </cell>
          <cell r="AQ554">
            <v>43</v>
          </cell>
          <cell r="AR554">
            <v>25</v>
          </cell>
          <cell r="AS554" t="str">
            <v xml:space="preserve">5715019    </v>
          </cell>
          <cell r="AT554">
            <v>117</v>
          </cell>
          <cell r="AU554">
            <v>124</v>
          </cell>
          <cell r="AV554">
            <v>137</v>
          </cell>
          <cell r="AW554">
            <v>101</v>
          </cell>
          <cell r="AX554">
            <v>70</v>
          </cell>
          <cell r="AY554">
            <v>549</v>
          </cell>
          <cell r="AZ554" t="str">
            <v xml:space="preserve">5715019    </v>
          </cell>
          <cell r="BA554">
            <v>10</v>
          </cell>
          <cell r="BB554">
            <v>8</v>
          </cell>
          <cell r="BC554">
            <v>7</v>
          </cell>
          <cell r="BD554">
            <v>5</v>
          </cell>
          <cell r="BE554">
            <v>7</v>
          </cell>
          <cell r="BF554">
            <v>37</v>
          </cell>
          <cell r="BG554" t="str">
            <v xml:space="preserve">5715019    </v>
          </cell>
          <cell r="BH554">
            <v>53</v>
          </cell>
          <cell r="BI554">
            <v>36</v>
          </cell>
          <cell r="BJ554">
            <v>45</v>
          </cell>
          <cell r="BK554">
            <v>40</v>
          </cell>
          <cell r="BL554">
            <v>20</v>
          </cell>
          <cell r="BM554">
            <v>194</v>
          </cell>
          <cell r="BN554" t="str">
            <v xml:space="preserve">5715019    </v>
          </cell>
          <cell r="BO554">
            <v>10</v>
          </cell>
          <cell r="BP554">
            <v>17</v>
          </cell>
          <cell r="BQ554">
            <v>22</v>
          </cell>
          <cell r="BR554">
            <v>0</v>
          </cell>
          <cell r="BS554">
            <v>0</v>
          </cell>
          <cell r="BT554">
            <v>0</v>
          </cell>
          <cell r="BU554">
            <v>9</v>
          </cell>
          <cell r="BV554">
            <v>0</v>
          </cell>
          <cell r="BW554">
            <v>0</v>
          </cell>
          <cell r="BX554">
            <v>9</v>
          </cell>
          <cell r="BY554">
            <v>9</v>
          </cell>
          <cell r="BZ554">
            <v>0</v>
          </cell>
          <cell r="CA554">
            <v>0</v>
          </cell>
          <cell r="CB554">
            <v>0</v>
          </cell>
          <cell r="CC554">
            <v>0</v>
          </cell>
          <cell r="CD554">
            <v>0</v>
          </cell>
          <cell r="CE554">
            <v>0</v>
          </cell>
          <cell r="CF554">
            <v>0</v>
          </cell>
          <cell r="CG554">
            <v>0</v>
          </cell>
          <cell r="CH554">
            <v>0</v>
          </cell>
          <cell r="CI554">
            <v>0</v>
          </cell>
          <cell r="CJ554">
            <v>0</v>
          </cell>
          <cell r="CK554">
            <v>0</v>
          </cell>
          <cell r="CL554">
            <v>0</v>
          </cell>
          <cell r="CM554">
            <v>0</v>
          </cell>
          <cell r="CN554">
            <v>0</v>
          </cell>
          <cell r="CO554">
            <v>0</v>
          </cell>
          <cell r="CP554">
            <v>0</v>
          </cell>
          <cell r="CQ554">
            <v>0</v>
          </cell>
          <cell r="CR554">
            <v>0</v>
          </cell>
          <cell r="CS554">
            <v>0</v>
          </cell>
          <cell r="CT554">
            <v>0</v>
          </cell>
          <cell r="CU554">
            <v>0</v>
          </cell>
          <cell r="CV554">
            <v>0</v>
          </cell>
          <cell r="CW554">
            <v>0</v>
          </cell>
          <cell r="CX554">
            <v>0</v>
          </cell>
          <cell r="CY554">
            <v>0</v>
          </cell>
          <cell r="CZ554">
            <v>0</v>
          </cell>
          <cell r="DA554">
            <v>0</v>
          </cell>
          <cell r="DB554">
            <v>0</v>
          </cell>
          <cell r="DC554">
            <v>0</v>
          </cell>
          <cell r="DD554">
            <v>0</v>
          </cell>
          <cell r="DE554">
            <v>0</v>
          </cell>
          <cell r="DF554">
            <v>10</v>
          </cell>
          <cell r="DH554">
            <v>12</v>
          </cell>
          <cell r="DI554">
            <v>10</v>
          </cell>
          <cell r="DJ554">
            <v>0</v>
          </cell>
          <cell r="DK554">
            <v>0</v>
          </cell>
          <cell r="DL554">
            <v>0</v>
          </cell>
          <cell r="DM554">
            <v>13</v>
          </cell>
          <cell r="DN554">
            <v>6</v>
          </cell>
          <cell r="DO554">
            <v>19</v>
          </cell>
          <cell r="DP554">
            <v>9</v>
          </cell>
          <cell r="DQ554">
            <v>8</v>
          </cell>
          <cell r="DR554">
            <v>13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10</v>
          </cell>
          <cell r="DY554">
            <v>0</v>
          </cell>
          <cell r="DZ554">
            <v>17</v>
          </cell>
          <cell r="EA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  <cell r="EJ554">
            <v>0</v>
          </cell>
          <cell r="EK554">
            <v>0</v>
          </cell>
          <cell r="EL554">
            <v>0</v>
          </cell>
          <cell r="EM554">
            <v>0</v>
          </cell>
          <cell r="EN554">
            <v>0</v>
          </cell>
          <cell r="EO554">
            <v>0</v>
          </cell>
          <cell r="EP554">
            <v>0</v>
          </cell>
          <cell r="EQ554">
            <v>9</v>
          </cell>
          <cell r="ER554">
            <v>10</v>
          </cell>
          <cell r="ES554">
            <v>11</v>
          </cell>
          <cell r="ET554">
            <v>0</v>
          </cell>
          <cell r="EU554">
            <v>14</v>
          </cell>
          <cell r="EV554">
            <v>9</v>
          </cell>
          <cell r="EW554">
            <v>11</v>
          </cell>
          <cell r="EX554">
            <v>13</v>
          </cell>
          <cell r="EY554">
            <v>9</v>
          </cell>
          <cell r="EZ554">
            <v>0</v>
          </cell>
          <cell r="FA554">
            <v>0</v>
          </cell>
          <cell r="FB554">
            <v>0</v>
          </cell>
          <cell r="FC554">
            <v>10</v>
          </cell>
          <cell r="FD554">
            <v>0</v>
          </cell>
          <cell r="FE554">
            <v>24</v>
          </cell>
          <cell r="FF554">
            <v>0</v>
          </cell>
          <cell r="FG554">
            <v>0</v>
          </cell>
          <cell r="FH554">
            <v>0</v>
          </cell>
          <cell r="FI554">
            <v>0</v>
          </cell>
          <cell r="FJ554">
            <v>0</v>
          </cell>
          <cell r="FK554">
            <v>0</v>
          </cell>
          <cell r="FL554">
            <v>0</v>
          </cell>
          <cell r="FM554">
            <v>0</v>
          </cell>
          <cell r="FN554">
            <v>0</v>
          </cell>
          <cell r="FO554">
            <v>0</v>
          </cell>
          <cell r="FP554">
            <v>0</v>
          </cell>
          <cell r="FQ554">
            <v>16</v>
          </cell>
          <cell r="FR554">
            <v>14</v>
          </cell>
          <cell r="FS554">
            <v>0</v>
          </cell>
          <cell r="FT554">
            <v>8</v>
          </cell>
          <cell r="FU554">
            <v>9</v>
          </cell>
          <cell r="FV554">
            <v>9</v>
          </cell>
          <cell r="FW554">
            <v>0</v>
          </cell>
          <cell r="FY554">
            <v>10</v>
          </cell>
          <cell r="FZ554">
            <v>12</v>
          </cell>
          <cell r="GA554">
            <v>0</v>
          </cell>
          <cell r="GB554">
            <v>11</v>
          </cell>
          <cell r="GC554">
            <v>9</v>
          </cell>
          <cell r="GD554">
            <v>0</v>
          </cell>
          <cell r="GE554">
            <v>0</v>
          </cell>
          <cell r="GF554">
            <v>0</v>
          </cell>
          <cell r="GG554">
            <v>0</v>
          </cell>
          <cell r="GH554">
            <v>0</v>
          </cell>
          <cell r="GI554">
            <v>0</v>
          </cell>
          <cell r="GJ554">
            <v>0</v>
          </cell>
          <cell r="GK554">
            <v>0</v>
          </cell>
          <cell r="GL554">
            <v>0</v>
          </cell>
          <cell r="GM554">
            <v>0</v>
          </cell>
          <cell r="GN554">
            <v>0</v>
          </cell>
          <cell r="GO554">
            <v>0</v>
          </cell>
          <cell r="GP554">
            <v>0</v>
          </cell>
          <cell r="GQ554">
            <v>0</v>
          </cell>
          <cell r="GR554">
            <v>0</v>
          </cell>
          <cell r="GS554">
            <v>0</v>
          </cell>
          <cell r="GT554">
            <v>0</v>
          </cell>
          <cell r="GU554">
            <v>14</v>
          </cell>
          <cell r="GV554">
            <v>0</v>
          </cell>
          <cell r="GW554">
            <v>9</v>
          </cell>
          <cell r="GX554">
            <v>0</v>
          </cell>
          <cell r="GY554">
            <v>0</v>
          </cell>
          <cell r="GZ554">
            <v>0</v>
          </cell>
          <cell r="HA554">
            <v>0</v>
          </cell>
          <cell r="HB554">
            <v>0</v>
          </cell>
          <cell r="HE554">
            <v>0</v>
          </cell>
          <cell r="HF554">
            <v>0</v>
          </cell>
          <cell r="HH554">
            <v>0</v>
          </cell>
          <cell r="HI554">
            <v>0</v>
          </cell>
          <cell r="HJ554">
            <v>0</v>
          </cell>
          <cell r="HK554">
            <v>0</v>
          </cell>
          <cell r="HL554">
            <v>0</v>
          </cell>
          <cell r="HM554">
            <v>22</v>
          </cell>
          <cell r="HN554">
            <v>12</v>
          </cell>
          <cell r="HO554">
            <v>9</v>
          </cell>
          <cell r="HP554">
            <v>7</v>
          </cell>
          <cell r="HQ554">
            <v>0</v>
          </cell>
          <cell r="HR554">
            <v>0</v>
          </cell>
          <cell r="HS554">
            <v>11</v>
          </cell>
          <cell r="HU554">
            <v>20</v>
          </cell>
        </row>
        <row r="555">
          <cell r="A555" t="str">
            <v>5716019</v>
          </cell>
          <cell r="B555">
            <v>14</v>
          </cell>
          <cell r="C555">
            <v>6</v>
          </cell>
          <cell r="D555" t="str">
            <v>19</v>
          </cell>
          <cell r="E555"/>
          <cell r="F555"/>
          <cell r="G555" t="str">
            <v>5716019</v>
          </cell>
          <cell r="H555" t="str">
            <v>EMMY</v>
          </cell>
          <cell r="I555" t="str">
            <v>00/0</v>
          </cell>
          <cell r="J555"/>
          <cell r="K555" t="str">
            <v>B</v>
          </cell>
          <cell r="L555" t="str">
            <v>S</v>
          </cell>
          <cell r="M555">
            <v>799</v>
          </cell>
          <cell r="N555">
            <v>336</v>
          </cell>
          <cell r="O555">
            <v>394.29</v>
          </cell>
          <cell r="P555">
            <v>74</v>
          </cell>
          <cell r="Q555">
            <v>87</v>
          </cell>
          <cell r="R555">
            <v>49</v>
          </cell>
          <cell r="S555">
            <v>63</v>
          </cell>
          <cell r="T555">
            <v>47293.17</v>
          </cell>
          <cell r="U555">
            <v>391</v>
          </cell>
          <cell r="V555">
            <v>274961.39</v>
          </cell>
          <cell r="W555">
            <v>70075</v>
          </cell>
          <cell r="X555" t="str">
            <v xml:space="preserve">NEW TEAM       </v>
          </cell>
          <cell r="Y555">
            <v>0</v>
          </cell>
          <cell r="Z555">
            <v>0</v>
          </cell>
          <cell r="AA555">
            <v>80200.89</v>
          </cell>
          <cell r="AB555">
            <v>117</v>
          </cell>
          <cell r="AC555" t="str">
            <v>201721</v>
          </cell>
          <cell r="AD555" t="str">
            <v>201727</v>
          </cell>
          <cell r="AE555">
            <v>290</v>
          </cell>
          <cell r="AF555">
            <v>1</v>
          </cell>
          <cell r="AG555">
            <v>291</v>
          </cell>
          <cell r="AH555" t="str">
            <v>201722</v>
          </cell>
          <cell r="AI555" t="str">
            <v>201733</v>
          </cell>
          <cell r="AJ555">
            <v>524</v>
          </cell>
          <cell r="AK555">
            <v>0</v>
          </cell>
          <cell r="AL555">
            <v>0</v>
          </cell>
          <cell r="AM555">
            <v>0</v>
          </cell>
          <cell r="AN555" t="str">
            <v>-</v>
          </cell>
          <cell r="AO555">
            <v>52.22</v>
          </cell>
          <cell r="AP555">
            <v>50.652999999999999</v>
          </cell>
          <cell r="AQ555">
            <v>43</v>
          </cell>
          <cell r="AR555">
            <v>27</v>
          </cell>
          <cell r="AS555" t="str">
            <v xml:space="preserve">5716019    </v>
          </cell>
          <cell r="AT555">
            <v>53</v>
          </cell>
          <cell r="AU555">
            <v>64</v>
          </cell>
          <cell r="AV555">
            <v>93</v>
          </cell>
          <cell r="AW555">
            <v>40</v>
          </cell>
          <cell r="AX555">
            <v>48</v>
          </cell>
          <cell r="AY555">
            <v>298</v>
          </cell>
          <cell r="AZ555" t="str">
            <v xml:space="preserve">5716019    </v>
          </cell>
          <cell r="BA555">
            <v>16</v>
          </cell>
          <cell r="BB555">
            <v>15</v>
          </cell>
          <cell r="BC555">
            <v>11</v>
          </cell>
          <cell r="BD555">
            <v>12</v>
          </cell>
          <cell r="BE555">
            <v>9</v>
          </cell>
          <cell r="BF555">
            <v>63</v>
          </cell>
          <cell r="BG555" t="str">
            <v xml:space="preserve">5716019    </v>
          </cell>
          <cell r="BH555">
            <v>123</v>
          </cell>
          <cell r="BI555">
            <v>66</v>
          </cell>
          <cell r="BJ555">
            <v>93</v>
          </cell>
          <cell r="BK555">
            <v>75</v>
          </cell>
          <cell r="BL555">
            <v>34</v>
          </cell>
          <cell r="BM555">
            <v>391</v>
          </cell>
          <cell r="BN555" t="str">
            <v xml:space="preserve">5716019    </v>
          </cell>
          <cell r="BO555">
            <v>7</v>
          </cell>
          <cell r="BP555">
            <v>2</v>
          </cell>
          <cell r="BQ555">
            <v>8</v>
          </cell>
          <cell r="BR555">
            <v>0</v>
          </cell>
          <cell r="BS555">
            <v>0</v>
          </cell>
          <cell r="BT555">
            <v>0</v>
          </cell>
          <cell r="BU555">
            <v>3</v>
          </cell>
          <cell r="BV555">
            <v>0</v>
          </cell>
          <cell r="BW555">
            <v>0</v>
          </cell>
          <cell r="BX555">
            <v>5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H555">
            <v>8</v>
          </cell>
          <cell r="DI555">
            <v>10</v>
          </cell>
          <cell r="DJ555">
            <v>0</v>
          </cell>
          <cell r="DK555">
            <v>0</v>
          </cell>
          <cell r="DL555">
            <v>0</v>
          </cell>
          <cell r="DM555">
            <v>5</v>
          </cell>
          <cell r="DN555">
            <v>1</v>
          </cell>
          <cell r="DO555">
            <v>3</v>
          </cell>
          <cell r="DP555">
            <v>7</v>
          </cell>
          <cell r="DQ555">
            <v>4</v>
          </cell>
          <cell r="DR555">
            <v>12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10</v>
          </cell>
          <cell r="DY555">
            <v>0</v>
          </cell>
          <cell r="DZ555">
            <v>11</v>
          </cell>
          <cell r="EA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  <cell r="EJ555">
            <v>0</v>
          </cell>
          <cell r="EK555">
            <v>0</v>
          </cell>
          <cell r="EL555">
            <v>0</v>
          </cell>
          <cell r="EM555">
            <v>0</v>
          </cell>
          <cell r="EN555">
            <v>0</v>
          </cell>
          <cell r="EO555">
            <v>0</v>
          </cell>
          <cell r="EP555">
            <v>0</v>
          </cell>
          <cell r="EQ555">
            <v>5</v>
          </cell>
          <cell r="ER555">
            <v>10</v>
          </cell>
          <cell r="ES555">
            <v>10</v>
          </cell>
          <cell r="ET555">
            <v>0</v>
          </cell>
          <cell r="EU555">
            <v>9</v>
          </cell>
          <cell r="EV555">
            <v>5</v>
          </cell>
          <cell r="EW555">
            <v>8</v>
          </cell>
          <cell r="EX555">
            <v>4</v>
          </cell>
          <cell r="EY555">
            <v>8</v>
          </cell>
          <cell r="EZ555">
            <v>0</v>
          </cell>
          <cell r="FA555">
            <v>0</v>
          </cell>
          <cell r="FB555">
            <v>0</v>
          </cell>
          <cell r="FC555">
            <v>9</v>
          </cell>
          <cell r="FD555">
            <v>0</v>
          </cell>
          <cell r="FE555">
            <v>13</v>
          </cell>
          <cell r="FF555">
            <v>0</v>
          </cell>
          <cell r="FG555">
            <v>0</v>
          </cell>
          <cell r="FH555">
            <v>0</v>
          </cell>
          <cell r="FI555">
            <v>0</v>
          </cell>
          <cell r="FJ555">
            <v>0</v>
          </cell>
          <cell r="FK555">
            <v>0</v>
          </cell>
          <cell r="FL555">
            <v>0</v>
          </cell>
          <cell r="FM555">
            <v>0</v>
          </cell>
          <cell r="FN555">
            <v>0</v>
          </cell>
          <cell r="FO555">
            <v>0</v>
          </cell>
          <cell r="FP555">
            <v>0</v>
          </cell>
          <cell r="FQ555">
            <v>15</v>
          </cell>
          <cell r="FR555">
            <v>6</v>
          </cell>
          <cell r="FS555">
            <v>0</v>
          </cell>
          <cell r="FT555">
            <v>2</v>
          </cell>
          <cell r="FU555">
            <v>6</v>
          </cell>
          <cell r="FV555">
            <v>1</v>
          </cell>
          <cell r="FW555">
            <v>0</v>
          </cell>
          <cell r="FY555">
            <v>5</v>
          </cell>
          <cell r="FZ555">
            <v>3</v>
          </cell>
          <cell r="GA555">
            <v>0</v>
          </cell>
          <cell r="GB555">
            <v>4</v>
          </cell>
          <cell r="GC555">
            <v>7</v>
          </cell>
          <cell r="GD555">
            <v>0</v>
          </cell>
          <cell r="GE555">
            <v>0</v>
          </cell>
          <cell r="GF555">
            <v>0</v>
          </cell>
          <cell r="GG555">
            <v>0</v>
          </cell>
          <cell r="GH555">
            <v>0</v>
          </cell>
          <cell r="GI555">
            <v>0</v>
          </cell>
          <cell r="GJ555">
            <v>0</v>
          </cell>
          <cell r="GK555">
            <v>0</v>
          </cell>
          <cell r="GL555">
            <v>0</v>
          </cell>
          <cell r="GM555">
            <v>0</v>
          </cell>
          <cell r="GN555">
            <v>0</v>
          </cell>
          <cell r="GO555">
            <v>0</v>
          </cell>
          <cell r="GP555">
            <v>0</v>
          </cell>
          <cell r="GQ555">
            <v>0</v>
          </cell>
          <cell r="GR555">
            <v>1</v>
          </cell>
          <cell r="GS555">
            <v>0</v>
          </cell>
          <cell r="GT555">
            <v>0</v>
          </cell>
          <cell r="GU555">
            <v>11</v>
          </cell>
          <cell r="GV555">
            <v>0</v>
          </cell>
          <cell r="GW555">
            <v>5</v>
          </cell>
          <cell r="GX555">
            <v>0</v>
          </cell>
          <cell r="GY555">
            <v>0</v>
          </cell>
          <cell r="GZ555">
            <v>0</v>
          </cell>
          <cell r="HA555">
            <v>0</v>
          </cell>
          <cell r="HB555">
            <v>0</v>
          </cell>
          <cell r="HE555">
            <v>0</v>
          </cell>
          <cell r="HF555">
            <v>0</v>
          </cell>
          <cell r="HI555">
            <v>0</v>
          </cell>
          <cell r="HJ555">
            <v>0</v>
          </cell>
          <cell r="HK555">
            <v>0</v>
          </cell>
          <cell r="HL555">
            <v>0</v>
          </cell>
          <cell r="HM555">
            <v>16</v>
          </cell>
          <cell r="HN555">
            <v>8</v>
          </cell>
          <cell r="HO555">
            <v>5</v>
          </cell>
          <cell r="HP555">
            <v>4</v>
          </cell>
          <cell r="HQ555">
            <v>0</v>
          </cell>
          <cell r="HR555">
            <v>0</v>
          </cell>
          <cell r="HS555">
            <v>3</v>
          </cell>
          <cell r="HU555">
            <v>11</v>
          </cell>
        </row>
        <row r="556">
          <cell r="A556" t="str">
            <v>5716020</v>
          </cell>
          <cell r="B556">
            <v>14</v>
          </cell>
          <cell r="C556">
            <v>6</v>
          </cell>
          <cell r="D556" t="str">
            <v>20</v>
          </cell>
          <cell r="E556"/>
          <cell r="F556"/>
          <cell r="G556" t="str">
            <v>5716020</v>
          </cell>
          <cell r="H556" t="str">
            <v>PARI-2</v>
          </cell>
          <cell r="I556" t="str">
            <v>00/0</v>
          </cell>
          <cell r="J556"/>
          <cell r="K556" t="str">
            <v>B</v>
          </cell>
          <cell r="L556" t="str">
            <v>N</v>
          </cell>
          <cell r="M556">
            <v>699</v>
          </cell>
          <cell r="N556">
            <v>300</v>
          </cell>
          <cell r="O556">
            <v>352.04</v>
          </cell>
          <cell r="P556">
            <v>50</v>
          </cell>
          <cell r="Q556">
            <v>58</v>
          </cell>
          <cell r="R556">
            <v>56</v>
          </cell>
          <cell r="S556">
            <v>50</v>
          </cell>
          <cell r="T556">
            <v>32966.07</v>
          </cell>
          <cell r="U556">
            <v>384</v>
          </cell>
          <cell r="V556">
            <v>234109.47</v>
          </cell>
          <cell r="W556">
            <v>70075</v>
          </cell>
          <cell r="X556" t="str">
            <v xml:space="preserve">NEW TEAM       </v>
          </cell>
          <cell r="Y556">
            <v>0</v>
          </cell>
          <cell r="Z556">
            <v>0</v>
          </cell>
          <cell r="AA556">
            <v>788111.15</v>
          </cell>
          <cell r="AB556">
            <v>1306</v>
          </cell>
          <cell r="AC556" t="str">
            <v>201711</v>
          </cell>
          <cell r="AD556" t="str">
            <v>201728</v>
          </cell>
          <cell r="AE556">
            <v>511</v>
          </cell>
          <cell r="AF556">
            <v>0</v>
          </cell>
          <cell r="AG556">
            <v>511</v>
          </cell>
          <cell r="AH556" t="str">
            <v>201713</v>
          </cell>
          <cell r="AI556" t="str">
            <v>201733</v>
          </cell>
          <cell r="AJ556">
            <v>844</v>
          </cell>
          <cell r="AK556">
            <v>300</v>
          </cell>
          <cell r="AL556">
            <v>0</v>
          </cell>
          <cell r="AM556">
            <v>0</v>
          </cell>
          <cell r="AN556" t="str">
            <v>201733</v>
          </cell>
          <cell r="AO556">
            <v>50.792000000000002</v>
          </cell>
          <cell r="AP556">
            <v>49.637</v>
          </cell>
          <cell r="AQ556">
            <v>56</v>
          </cell>
          <cell r="AR556">
            <v>25</v>
          </cell>
          <cell r="AS556" t="str">
            <v xml:space="preserve">5716020    </v>
          </cell>
          <cell r="AT556">
            <v>64</v>
          </cell>
          <cell r="AU556">
            <v>124</v>
          </cell>
          <cell r="AV556">
            <v>149</v>
          </cell>
          <cell r="AW556">
            <v>97</v>
          </cell>
          <cell r="AX556">
            <v>97</v>
          </cell>
          <cell r="AY556">
            <v>531</v>
          </cell>
          <cell r="AZ556" t="str">
            <v xml:space="preserve">5716020    </v>
          </cell>
          <cell r="BA556">
            <v>6</v>
          </cell>
          <cell r="BB556">
            <v>12</v>
          </cell>
          <cell r="BC556">
            <v>15</v>
          </cell>
          <cell r="BD556">
            <v>10</v>
          </cell>
          <cell r="BE556">
            <v>7</v>
          </cell>
          <cell r="BF556">
            <v>50</v>
          </cell>
          <cell r="BG556" t="str">
            <v xml:space="preserve">5716020    </v>
          </cell>
          <cell r="BH556">
            <v>50</v>
          </cell>
          <cell r="BI556">
            <v>75</v>
          </cell>
          <cell r="BJ556">
            <v>128</v>
          </cell>
          <cell r="BK556">
            <v>90</v>
          </cell>
          <cell r="BL556">
            <v>41</v>
          </cell>
          <cell r="BM556">
            <v>384</v>
          </cell>
          <cell r="BN556" t="str">
            <v xml:space="preserve">5716020    </v>
          </cell>
          <cell r="BQ556">
            <v>13</v>
          </cell>
          <cell r="BU556">
            <v>5</v>
          </cell>
          <cell r="BX556">
            <v>5</v>
          </cell>
          <cell r="BZ556">
            <v>3</v>
          </cell>
          <cell r="DH556">
            <v>0</v>
          </cell>
          <cell r="DI556">
            <v>9</v>
          </cell>
          <cell r="DL556">
            <v>2</v>
          </cell>
          <cell r="DM556">
            <v>22</v>
          </cell>
          <cell r="DN556">
            <v>4</v>
          </cell>
          <cell r="DO556">
            <v>10</v>
          </cell>
          <cell r="DP556">
            <v>13</v>
          </cell>
          <cell r="DQ556">
            <v>3</v>
          </cell>
          <cell r="DR556">
            <v>17</v>
          </cell>
          <cell r="DU556">
            <v>14</v>
          </cell>
          <cell r="DX556">
            <v>10</v>
          </cell>
          <cell r="DY556">
            <v>5</v>
          </cell>
          <cell r="EE556">
            <v>4</v>
          </cell>
          <cell r="EF556">
            <v>12</v>
          </cell>
          <cell r="EH556">
            <v>12</v>
          </cell>
          <cell r="EQ556">
            <v>10</v>
          </cell>
          <cell r="ER556">
            <v>6</v>
          </cell>
          <cell r="ES556">
            <v>15</v>
          </cell>
          <cell r="ET556">
            <v>12</v>
          </cell>
          <cell r="EU556">
            <v>20</v>
          </cell>
          <cell r="EV556">
            <v>9</v>
          </cell>
          <cell r="EW556">
            <v>8</v>
          </cell>
          <cell r="EX556">
            <v>13</v>
          </cell>
          <cell r="EY556">
            <v>14</v>
          </cell>
          <cell r="FC556">
            <v>16</v>
          </cell>
          <cell r="FE556">
            <v>25</v>
          </cell>
          <cell r="FF556">
            <v>4</v>
          </cell>
          <cell r="FH556">
            <v>4</v>
          </cell>
          <cell r="FQ556">
            <v>1</v>
          </cell>
          <cell r="FR556">
            <v>4</v>
          </cell>
          <cell r="FT556">
            <v>4</v>
          </cell>
          <cell r="FU556">
            <v>13</v>
          </cell>
          <cell r="FV556">
            <v>15</v>
          </cell>
          <cell r="FY556">
            <v>5</v>
          </cell>
          <cell r="FZ556">
            <v>5</v>
          </cell>
          <cell r="GB556">
            <v>3</v>
          </cell>
          <cell r="GC556">
            <v>7</v>
          </cell>
          <cell r="GD556">
            <v>1</v>
          </cell>
          <cell r="GE556">
            <v>19</v>
          </cell>
          <cell r="GG556">
            <v>0</v>
          </cell>
          <cell r="GI556">
            <v>3</v>
          </cell>
          <cell r="GU556">
            <v>1</v>
          </cell>
          <cell r="GW556">
            <v>11</v>
          </cell>
          <cell r="GY556">
            <v>13</v>
          </cell>
          <cell r="GZ556">
            <v>8</v>
          </cell>
          <cell r="HB556">
            <v>12</v>
          </cell>
          <cell r="HC556">
            <v>20</v>
          </cell>
          <cell r="HM556">
            <v>4</v>
          </cell>
          <cell r="HN556">
            <v>10</v>
          </cell>
          <cell r="HO556">
            <v>11</v>
          </cell>
          <cell r="HP556">
            <v>9</v>
          </cell>
          <cell r="HQ556">
            <v>8</v>
          </cell>
          <cell r="HR556">
            <v>9</v>
          </cell>
          <cell r="HS556">
            <v>7</v>
          </cell>
        </row>
        <row r="557">
          <cell r="A557" t="str">
            <v>5710020</v>
          </cell>
          <cell r="B557">
            <v>14</v>
          </cell>
          <cell r="C557">
            <v>6</v>
          </cell>
          <cell r="D557" t="str">
            <v>20</v>
          </cell>
          <cell r="E557"/>
          <cell r="F557"/>
          <cell r="G557" t="str">
            <v>5710020</v>
          </cell>
          <cell r="H557" t="str">
            <v>PARI-2</v>
          </cell>
          <cell r="I557" t="str">
            <v>00/0</v>
          </cell>
          <cell r="J557"/>
          <cell r="K557" t="str">
            <v>B</v>
          </cell>
          <cell r="L557" t="str">
            <v>N</v>
          </cell>
          <cell r="M557">
            <v>699</v>
          </cell>
          <cell r="N557">
            <v>300</v>
          </cell>
          <cell r="O557">
            <v>352.04</v>
          </cell>
          <cell r="P557">
            <v>22</v>
          </cell>
          <cell r="Q557">
            <v>22</v>
          </cell>
          <cell r="R557">
            <v>19</v>
          </cell>
          <cell r="S557">
            <v>40</v>
          </cell>
          <cell r="T557">
            <v>26184.23</v>
          </cell>
          <cell r="U557">
            <v>174</v>
          </cell>
          <cell r="V557">
            <v>106263.98</v>
          </cell>
          <cell r="W557">
            <v>70075</v>
          </cell>
          <cell r="X557" t="str">
            <v xml:space="preserve">NEW TEAM       </v>
          </cell>
          <cell r="Y557">
            <v>0</v>
          </cell>
          <cell r="Z557">
            <v>0</v>
          </cell>
          <cell r="AA557">
            <v>507160.98</v>
          </cell>
          <cell r="AB557">
            <v>839</v>
          </cell>
          <cell r="AC557" t="str">
            <v>201712</v>
          </cell>
          <cell r="AD557" t="str">
            <v>201714</v>
          </cell>
          <cell r="AE557">
            <v>401</v>
          </cell>
          <cell r="AF557">
            <v>3</v>
          </cell>
          <cell r="AG557">
            <v>404</v>
          </cell>
          <cell r="AH557" t="str">
            <v>201713</v>
          </cell>
          <cell r="AI557" t="str">
            <v>201733</v>
          </cell>
          <cell r="AJ557">
            <v>0</v>
          </cell>
          <cell r="AK557">
            <v>250</v>
          </cell>
          <cell r="AL557">
            <v>0</v>
          </cell>
          <cell r="AM557">
            <v>0</v>
          </cell>
          <cell r="AN557" t="str">
            <v>201733</v>
          </cell>
          <cell r="AO557">
            <v>50.877000000000002</v>
          </cell>
          <cell r="AP557">
            <v>49.637</v>
          </cell>
          <cell r="AQ557">
            <v>52</v>
          </cell>
          <cell r="AR557">
            <v>20</v>
          </cell>
          <cell r="AS557" t="str">
            <v xml:space="preserve">5710020    </v>
          </cell>
          <cell r="AT557">
            <v>52</v>
          </cell>
          <cell r="AU557">
            <v>100</v>
          </cell>
          <cell r="AV557">
            <v>115</v>
          </cell>
          <cell r="AW557">
            <v>81</v>
          </cell>
          <cell r="AX557">
            <v>53</v>
          </cell>
          <cell r="AY557">
            <v>401</v>
          </cell>
          <cell r="AZ557" t="str">
            <v xml:space="preserve">5710020    </v>
          </cell>
          <cell r="BA557">
            <v>4</v>
          </cell>
          <cell r="BB557">
            <v>7</v>
          </cell>
          <cell r="BC557">
            <v>22</v>
          </cell>
          <cell r="BD557">
            <v>6</v>
          </cell>
          <cell r="BE557">
            <v>1</v>
          </cell>
          <cell r="BF557">
            <v>40</v>
          </cell>
          <cell r="BG557" t="str">
            <v xml:space="preserve">5710020    </v>
          </cell>
          <cell r="BH557">
            <v>25</v>
          </cell>
          <cell r="BI557">
            <v>39</v>
          </cell>
          <cell r="BJ557">
            <v>66</v>
          </cell>
          <cell r="BK557">
            <v>27</v>
          </cell>
          <cell r="BL557">
            <v>17</v>
          </cell>
          <cell r="BM557">
            <v>174</v>
          </cell>
          <cell r="BN557" t="str">
            <v xml:space="preserve">5710020    </v>
          </cell>
          <cell r="BO557">
            <v>7</v>
          </cell>
          <cell r="BP557">
            <v>4</v>
          </cell>
          <cell r="BQ557">
            <v>3</v>
          </cell>
          <cell r="BR557">
            <v>0</v>
          </cell>
          <cell r="BS557">
            <v>0</v>
          </cell>
          <cell r="BT557">
            <v>0</v>
          </cell>
          <cell r="BU557">
            <v>8</v>
          </cell>
          <cell r="BV557">
            <v>0</v>
          </cell>
          <cell r="BW557">
            <v>0</v>
          </cell>
          <cell r="BX557">
            <v>1</v>
          </cell>
          <cell r="BY557">
            <v>4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G557">
            <v>11</v>
          </cell>
          <cell r="DH557">
            <v>3</v>
          </cell>
          <cell r="DI557">
            <v>8</v>
          </cell>
          <cell r="DJ557">
            <v>0</v>
          </cell>
          <cell r="DK557">
            <v>0</v>
          </cell>
          <cell r="DL557">
            <v>1</v>
          </cell>
          <cell r="DM557">
            <v>15</v>
          </cell>
          <cell r="DN557">
            <v>2</v>
          </cell>
          <cell r="DO557">
            <v>16</v>
          </cell>
          <cell r="DP557">
            <v>11</v>
          </cell>
          <cell r="DQ557">
            <v>11</v>
          </cell>
          <cell r="DR557">
            <v>10</v>
          </cell>
          <cell r="DS557">
            <v>0</v>
          </cell>
          <cell r="DT557">
            <v>0</v>
          </cell>
          <cell r="DU557">
            <v>16</v>
          </cell>
          <cell r="DV557">
            <v>0</v>
          </cell>
          <cell r="DW557">
            <v>0</v>
          </cell>
          <cell r="DX557">
            <v>4</v>
          </cell>
          <cell r="DY557">
            <v>0</v>
          </cell>
          <cell r="DZ557">
            <v>14</v>
          </cell>
          <cell r="EA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  <cell r="EJ557">
            <v>0</v>
          </cell>
          <cell r="EK557">
            <v>0</v>
          </cell>
          <cell r="EL557">
            <v>0</v>
          </cell>
          <cell r="EM557">
            <v>0</v>
          </cell>
          <cell r="EN557">
            <v>0</v>
          </cell>
          <cell r="EO557">
            <v>0</v>
          </cell>
          <cell r="EP557">
            <v>0</v>
          </cell>
          <cell r="EQ557">
            <v>1</v>
          </cell>
          <cell r="ER557">
            <v>10</v>
          </cell>
          <cell r="ES557">
            <v>13</v>
          </cell>
          <cell r="ET557">
            <v>5</v>
          </cell>
          <cell r="EU557">
            <v>10</v>
          </cell>
          <cell r="EV557">
            <v>4</v>
          </cell>
          <cell r="EW557">
            <v>23</v>
          </cell>
          <cell r="EX557">
            <v>10</v>
          </cell>
          <cell r="EY557">
            <v>9</v>
          </cell>
          <cell r="EZ557">
            <v>0</v>
          </cell>
          <cell r="FA557">
            <v>0</v>
          </cell>
          <cell r="FB557">
            <v>0</v>
          </cell>
          <cell r="FC557">
            <v>3</v>
          </cell>
          <cell r="FD557">
            <v>0</v>
          </cell>
          <cell r="FE557">
            <v>20</v>
          </cell>
          <cell r="FF557">
            <v>0</v>
          </cell>
          <cell r="FG557">
            <v>0</v>
          </cell>
          <cell r="FH557">
            <v>9</v>
          </cell>
          <cell r="FI557">
            <v>0</v>
          </cell>
          <cell r="FJ557">
            <v>0</v>
          </cell>
          <cell r="FK557">
            <v>0</v>
          </cell>
          <cell r="FL557">
            <v>0</v>
          </cell>
          <cell r="FM557">
            <v>0</v>
          </cell>
          <cell r="FN557">
            <v>0</v>
          </cell>
          <cell r="FO557">
            <v>0</v>
          </cell>
          <cell r="FP557">
            <v>0</v>
          </cell>
          <cell r="FQ557">
            <v>0</v>
          </cell>
          <cell r="FR557">
            <v>6</v>
          </cell>
          <cell r="FS557">
            <v>0</v>
          </cell>
          <cell r="FT557">
            <v>10</v>
          </cell>
          <cell r="FU557">
            <v>3</v>
          </cell>
          <cell r="FV557">
            <v>5</v>
          </cell>
          <cell r="FW557">
            <v>0</v>
          </cell>
          <cell r="FY557">
            <v>4</v>
          </cell>
          <cell r="FZ557">
            <v>11</v>
          </cell>
          <cell r="GA557">
            <v>0</v>
          </cell>
          <cell r="GB557">
            <v>2</v>
          </cell>
          <cell r="GC557">
            <v>4</v>
          </cell>
          <cell r="GD557">
            <v>3</v>
          </cell>
          <cell r="GE557">
            <v>4</v>
          </cell>
          <cell r="GF557">
            <v>0</v>
          </cell>
          <cell r="GH557">
            <v>0</v>
          </cell>
          <cell r="GI557">
            <v>1</v>
          </cell>
          <cell r="GJ557">
            <v>0</v>
          </cell>
          <cell r="GK557">
            <v>0</v>
          </cell>
          <cell r="GL557">
            <v>0</v>
          </cell>
          <cell r="GM557">
            <v>0</v>
          </cell>
          <cell r="GN557">
            <v>0</v>
          </cell>
          <cell r="GO557">
            <v>0</v>
          </cell>
          <cell r="GP557">
            <v>0</v>
          </cell>
          <cell r="GQ557">
            <v>0</v>
          </cell>
          <cell r="GR557">
            <v>0</v>
          </cell>
          <cell r="GS557">
            <v>0</v>
          </cell>
          <cell r="GT557">
            <v>0</v>
          </cell>
          <cell r="GU557">
            <v>0</v>
          </cell>
          <cell r="GV557">
            <v>0</v>
          </cell>
          <cell r="GW557">
            <v>12</v>
          </cell>
          <cell r="GX557">
            <v>0</v>
          </cell>
          <cell r="GY557">
            <v>12</v>
          </cell>
          <cell r="GZ557">
            <v>8</v>
          </cell>
          <cell r="HA557">
            <v>0</v>
          </cell>
          <cell r="HB557">
            <v>0</v>
          </cell>
          <cell r="HC557">
            <v>0</v>
          </cell>
          <cell r="HE557">
            <v>0</v>
          </cell>
          <cell r="HF557">
            <v>0</v>
          </cell>
          <cell r="HI557">
            <v>0</v>
          </cell>
          <cell r="HJ557">
            <v>0</v>
          </cell>
          <cell r="HK557">
            <v>0</v>
          </cell>
          <cell r="HL557">
            <v>0</v>
          </cell>
          <cell r="HM557">
            <v>4</v>
          </cell>
          <cell r="HN557">
            <v>1</v>
          </cell>
          <cell r="HO557">
            <v>10</v>
          </cell>
          <cell r="HP557">
            <v>8</v>
          </cell>
          <cell r="HQ557">
            <v>10</v>
          </cell>
          <cell r="HR557">
            <v>12</v>
          </cell>
          <cell r="HS557">
            <v>13</v>
          </cell>
        </row>
        <row r="558">
          <cell r="A558" t="str">
            <v>5714521</v>
          </cell>
          <cell r="B558">
            <v>14</v>
          </cell>
          <cell r="C558">
            <v>6</v>
          </cell>
          <cell r="D558" t="str">
            <v>21</v>
          </cell>
          <cell r="E558" t="str">
            <v>*</v>
          </cell>
          <cell r="F558"/>
          <cell r="G558" t="str">
            <v>5714521</v>
          </cell>
          <cell r="H558" t="str">
            <v>CHAMPIKA</v>
          </cell>
          <cell r="I558" t="str">
            <v>00/0</v>
          </cell>
          <cell r="J558" t="str">
            <v>+</v>
          </cell>
          <cell r="K558" t="str">
            <v>B</v>
          </cell>
          <cell r="L558" t="str">
            <v>S</v>
          </cell>
          <cell r="M558">
            <v>999</v>
          </cell>
          <cell r="N558">
            <v>410</v>
          </cell>
          <cell r="O558">
            <v>481.12</v>
          </cell>
          <cell r="P558">
            <v>8</v>
          </cell>
          <cell r="Q558">
            <v>14</v>
          </cell>
          <cell r="R558">
            <v>4</v>
          </cell>
          <cell r="S558">
            <v>10</v>
          </cell>
          <cell r="T558">
            <v>9417.42</v>
          </cell>
          <cell r="U558">
            <v>59</v>
          </cell>
          <cell r="V558">
            <v>52213.35</v>
          </cell>
          <cell r="W558">
            <v>70078</v>
          </cell>
          <cell r="X558" t="str">
            <v>SIRIMAL FOOT WE</v>
          </cell>
          <cell r="Y558">
            <v>588</v>
          </cell>
          <cell r="Z558">
            <v>514436.92</v>
          </cell>
          <cell r="AA558">
            <v>313847.15000000002</v>
          </cell>
          <cell r="AB558">
            <v>372</v>
          </cell>
          <cell r="AC558" t="str">
            <v>201551</v>
          </cell>
          <cell r="AD558" t="str">
            <v>201648</v>
          </cell>
          <cell r="AE558">
            <v>420</v>
          </cell>
          <cell r="AF558">
            <v>0</v>
          </cell>
          <cell r="AG558">
            <v>420</v>
          </cell>
          <cell r="AH558" t="str">
            <v>201552</v>
          </cell>
          <cell r="AI558" t="str">
            <v>201733</v>
          </cell>
          <cell r="AJ558">
            <v>1036</v>
          </cell>
          <cell r="AK558">
            <v>0</v>
          </cell>
          <cell r="AL558">
            <v>0</v>
          </cell>
          <cell r="AM558">
            <v>0</v>
          </cell>
          <cell r="AN558" t="str">
            <v>-</v>
          </cell>
          <cell r="AO558">
            <v>53.670999999999999</v>
          </cell>
          <cell r="AP558">
            <v>51.84</v>
          </cell>
          <cell r="AQ558">
            <v>55</v>
          </cell>
          <cell r="AR558">
            <v>9</v>
          </cell>
          <cell r="AS558" t="str">
            <v xml:space="preserve">5714521    </v>
          </cell>
          <cell r="AT558">
            <v>79</v>
          </cell>
          <cell r="AU558">
            <v>105</v>
          </cell>
          <cell r="AV558">
            <v>66</v>
          </cell>
          <cell r="AW558">
            <v>87</v>
          </cell>
          <cell r="AX558">
            <v>83</v>
          </cell>
          <cell r="AY558">
            <v>420</v>
          </cell>
          <cell r="AZ558" t="str">
            <v xml:space="preserve">5714521    </v>
          </cell>
          <cell r="BA558">
            <v>3</v>
          </cell>
          <cell r="BB558">
            <v>1</v>
          </cell>
          <cell r="BC558">
            <v>0</v>
          </cell>
          <cell r="BD558">
            <v>3</v>
          </cell>
          <cell r="BE558">
            <v>3</v>
          </cell>
          <cell r="BF558">
            <v>10</v>
          </cell>
          <cell r="BG558" t="str">
            <v xml:space="preserve">5714521    </v>
          </cell>
          <cell r="BH558">
            <v>17</v>
          </cell>
          <cell r="BI558">
            <v>6</v>
          </cell>
          <cell r="BJ558">
            <v>5</v>
          </cell>
          <cell r="BK558">
            <v>13</v>
          </cell>
          <cell r="BL558">
            <v>18</v>
          </cell>
          <cell r="BM558">
            <v>59</v>
          </cell>
          <cell r="BN558" t="str">
            <v xml:space="preserve">5714521    </v>
          </cell>
          <cell r="BO558">
            <v>5</v>
          </cell>
          <cell r="BP558">
            <v>10</v>
          </cell>
          <cell r="BQ558">
            <v>3</v>
          </cell>
          <cell r="BU558">
            <v>3</v>
          </cell>
          <cell r="BX558">
            <v>5</v>
          </cell>
          <cell r="BY558">
            <v>0</v>
          </cell>
          <cell r="BZ558">
            <v>2</v>
          </cell>
          <cell r="CH558">
            <v>5</v>
          </cell>
          <cell r="DG558">
            <v>6</v>
          </cell>
          <cell r="DH558">
            <v>3</v>
          </cell>
          <cell r="DI558">
            <v>12</v>
          </cell>
          <cell r="DK558">
            <v>0</v>
          </cell>
          <cell r="DL558">
            <v>7</v>
          </cell>
          <cell r="DM558">
            <v>7</v>
          </cell>
          <cell r="DN558">
            <v>1</v>
          </cell>
          <cell r="DP558">
            <v>6</v>
          </cell>
          <cell r="DQ558">
            <v>0</v>
          </cell>
          <cell r="DR558">
            <v>21</v>
          </cell>
          <cell r="DU558">
            <v>17</v>
          </cell>
          <cell r="DX558">
            <v>7</v>
          </cell>
          <cell r="DZ558">
            <v>14</v>
          </cell>
          <cell r="EH558">
            <v>16</v>
          </cell>
          <cell r="EQ558">
            <v>0</v>
          </cell>
          <cell r="ER558">
            <v>5</v>
          </cell>
          <cell r="EU558">
            <v>4</v>
          </cell>
          <cell r="EV558">
            <v>1</v>
          </cell>
          <cell r="EX558">
            <v>2</v>
          </cell>
          <cell r="EY558">
            <v>9</v>
          </cell>
          <cell r="FE558">
            <v>11</v>
          </cell>
          <cell r="FF558">
            <v>3</v>
          </cell>
          <cell r="FG558">
            <v>0</v>
          </cell>
          <cell r="FH558">
            <v>8</v>
          </cell>
          <cell r="FQ558">
            <v>12</v>
          </cell>
          <cell r="FR558">
            <v>3</v>
          </cell>
          <cell r="FS558">
            <v>8</v>
          </cell>
          <cell r="FT558">
            <v>9</v>
          </cell>
          <cell r="FU558">
            <v>4</v>
          </cell>
          <cell r="FV558">
            <v>3</v>
          </cell>
          <cell r="FY558">
            <v>17</v>
          </cell>
          <cell r="FZ558">
            <v>8</v>
          </cell>
          <cell r="GB558">
            <v>3</v>
          </cell>
          <cell r="GC558">
            <v>6</v>
          </cell>
          <cell r="GD558">
            <v>3</v>
          </cell>
          <cell r="GE558">
            <v>4</v>
          </cell>
          <cell r="GI558">
            <v>3</v>
          </cell>
          <cell r="GK558">
            <v>0</v>
          </cell>
          <cell r="GR558">
            <v>11</v>
          </cell>
          <cell r="GS558">
            <v>0</v>
          </cell>
          <cell r="GU558">
            <v>8</v>
          </cell>
          <cell r="GW558">
            <v>5</v>
          </cell>
          <cell r="GY558">
            <v>11</v>
          </cell>
          <cell r="GZ558">
            <v>6</v>
          </cell>
          <cell r="HA558">
            <v>9</v>
          </cell>
          <cell r="HB558">
            <v>9</v>
          </cell>
          <cell r="HE558">
            <v>4</v>
          </cell>
          <cell r="HH558">
            <v>0</v>
          </cell>
          <cell r="HM558">
            <v>20</v>
          </cell>
          <cell r="HN558">
            <v>3</v>
          </cell>
          <cell r="HO558">
            <v>6</v>
          </cell>
          <cell r="HP558">
            <v>2</v>
          </cell>
          <cell r="HQ558">
            <v>9</v>
          </cell>
          <cell r="HR558">
            <v>7</v>
          </cell>
          <cell r="HS558">
            <v>20</v>
          </cell>
        </row>
        <row r="559">
          <cell r="A559" t="str">
            <v>5716521</v>
          </cell>
          <cell r="B559">
            <v>14</v>
          </cell>
          <cell r="C559">
            <v>6</v>
          </cell>
          <cell r="D559" t="str">
            <v>21</v>
          </cell>
          <cell r="E559"/>
          <cell r="F559"/>
          <cell r="G559" t="str">
            <v>5716521</v>
          </cell>
          <cell r="H559" t="str">
            <v>CHAMPIKA</v>
          </cell>
          <cell r="I559" t="str">
            <v>00/0</v>
          </cell>
          <cell r="J559" t="str">
            <v>+</v>
          </cell>
          <cell r="K559" t="str">
            <v>B</v>
          </cell>
          <cell r="L559" t="str">
            <v>S</v>
          </cell>
          <cell r="M559">
            <v>999</v>
          </cell>
          <cell r="N559">
            <v>410</v>
          </cell>
          <cell r="O559">
            <v>481.12</v>
          </cell>
          <cell r="P559">
            <v>18</v>
          </cell>
          <cell r="Q559">
            <v>10</v>
          </cell>
          <cell r="R559">
            <v>15</v>
          </cell>
          <cell r="S559">
            <v>21</v>
          </cell>
          <cell r="T559">
            <v>19814.25</v>
          </cell>
          <cell r="U559">
            <v>114</v>
          </cell>
          <cell r="V559">
            <v>100157.47</v>
          </cell>
          <cell r="W559">
            <v>70078</v>
          </cell>
          <cell r="X559" t="str">
            <v>SIRIMAL FOOT WE</v>
          </cell>
          <cell r="Y559">
            <v>980</v>
          </cell>
          <cell r="Z559">
            <v>856736.31</v>
          </cell>
          <cell r="AA559">
            <v>427210.35</v>
          </cell>
          <cell r="AB559">
            <v>505</v>
          </cell>
          <cell r="AC559" t="str">
            <v>201550</v>
          </cell>
          <cell r="AD559" t="str">
            <v>201704</v>
          </cell>
          <cell r="AE559">
            <v>1149</v>
          </cell>
          <cell r="AF559">
            <v>0</v>
          </cell>
          <cell r="AG559">
            <v>1149</v>
          </cell>
          <cell r="AH559" t="str">
            <v>201551</v>
          </cell>
          <cell r="AI559" t="str">
            <v>201733</v>
          </cell>
          <cell r="AJ559">
            <v>1115</v>
          </cell>
          <cell r="AK559">
            <v>0</v>
          </cell>
          <cell r="AL559">
            <v>0</v>
          </cell>
          <cell r="AM559">
            <v>0</v>
          </cell>
          <cell r="AN559" t="str">
            <v>-</v>
          </cell>
          <cell r="AO559">
            <v>53.332999999999998</v>
          </cell>
          <cell r="AP559">
            <v>51.84</v>
          </cell>
          <cell r="AQ559">
            <v>66</v>
          </cell>
          <cell r="AR559">
            <v>16</v>
          </cell>
          <cell r="AS559" t="str">
            <v xml:space="preserve">5716521    </v>
          </cell>
          <cell r="AT559">
            <v>191</v>
          </cell>
          <cell r="AU559">
            <v>272</v>
          </cell>
          <cell r="AV559">
            <v>288</v>
          </cell>
          <cell r="AW559">
            <v>223</v>
          </cell>
          <cell r="AX559">
            <v>175</v>
          </cell>
          <cell r="AY559">
            <v>1149</v>
          </cell>
          <cell r="AZ559" t="str">
            <v xml:space="preserve">5716521    </v>
          </cell>
          <cell r="BA559">
            <v>7</v>
          </cell>
          <cell r="BB559">
            <v>0</v>
          </cell>
          <cell r="BC559">
            <v>3</v>
          </cell>
          <cell r="BD559">
            <v>8</v>
          </cell>
          <cell r="BE559">
            <v>3</v>
          </cell>
          <cell r="BF559">
            <v>21</v>
          </cell>
          <cell r="BG559" t="str">
            <v xml:space="preserve">5716521    </v>
          </cell>
          <cell r="BH559">
            <v>30</v>
          </cell>
          <cell r="BI559">
            <v>9</v>
          </cell>
          <cell r="BJ559">
            <v>19</v>
          </cell>
          <cell r="BK559">
            <v>32</v>
          </cell>
          <cell r="BL559">
            <v>24</v>
          </cell>
          <cell r="BM559">
            <v>114</v>
          </cell>
          <cell r="BN559" t="str">
            <v xml:space="preserve">5716521    </v>
          </cell>
          <cell r="BO559">
            <v>20</v>
          </cell>
          <cell r="BP559">
            <v>17</v>
          </cell>
          <cell r="BQ559">
            <v>4</v>
          </cell>
          <cell r="BU559">
            <v>18</v>
          </cell>
          <cell r="BX559">
            <v>20</v>
          </cell>
          <cell r="BY559">
            <v>13</v>
          </cell>
          <cell r="BZ559">
            <v>18</v>
          </cell>
          <cell r="CH559">
            <v>26</v>
          </cell>
          <cell r="CM559">
            <v>0</v>
          </cell>
          <cell r="DG559">
            <v>12</v>
          </cell>
          <cell r="DH559">
            <v>23</v>
          </cell>
          <cell r="DI559">
            <v>5</v>
          </cell>
          <cell r="DL559">
            <v>26</v>
          </cell>
          <cell r="DM559">
            <v>20</v>
          </cell>
          <cell r="DN559">
            <v>1</v>
          </cell>
          <cell r="DP559">
            <v>13</v>
          </cell>
          <cell r="DQ559">
            <v>24</v>
          </cell>
          <cell r="DR559">
            <v>45</v>
          </cell>
          <cell r="DU559">
            <v>37</v>
          </cell>
          <cell r="DX559">
            <v>10</v>
          </cell>
          <cell r="DY559">
            <v>10</v>
          </cell>
          <cell r="DZ559">
            <v>32</v>
          </cell>
          <cell r="EE559">
            <v>12</v>
          </cell>
          <cell r="EF559">
            <v>10</v>
          </cell>
          <cell r="EH559">
            <v>17</v>
          </cell>
          <cell r="EQ559">
            <v>19</v>
          </cell>
          <cell r="ER559">
            <v>16</v>
          </cell>
          <cell r="ES559">
            <v>24</v>
          </cell>
          <cell r="ET559">
            <v>10</v>
          </cell>
          <cell r="EU559">
            <v>22</v>
          </cell>
          <cell r="EV559">
            <v>11</v>
          </cell>
          <cell r="EW559">
            <v>20</v>
          </cell>
          <cell r="EX559">
            <v>18</v>
          </cell>
          <cell r="EY559">
            <v>16</v>
          </cell>
          <cell r="FB559">
            <v>0</v>
          </cell>
          <cell r="FC559">
            <v>13</v>
          </cell>
          <cell r="FE559">
            <v>26</v>
          </cell>
          <cell r="FF559">
            <v>26</v>
          </cell>
          <cell r="FG559">
            <v>0</v>
          </cell>
          <cell r="FH559">
            <v>15</v>
          </cell>
          <cell r="FQ559">
            <v>31</v>
          </cell>
          <cell r="FR559">
            <v>13</v>
          </cell>
          <cell r="FS559">
            <v>29</v>
          </cell>
          <cell r="FT559">
            <v>22</v>
          </cell>
          <cell r="FU559">
            <v>12</v>
          </cell>
          <cell r="FV559">
            <v>15</v>
          </cell>
          <cell r="FY559">
            <v>17</v>
          </cell>
          <cell r="FZ559">
            <v>8</v>
          </cell>
          <cell r="GB559">
            <v>15</v>
          </cell>
          <cell r="GC559">
            <v>5</v>
          </cell>
          <cell r="GD559">
            <v>20</v>
          </cell>
          <cell r="GE559">
            <v>27</v>
          </cell>
          <cell r="GH559">
            <v>-3</v>
          </cell>
          <cell r="GI559">
            <v>16</v>
          </cell>
          <cell r="GK559">
            <v>0</v>
          </cell>
          <cell r="GR559">
            <v>37</v>
          </cell>
          <cell r="GS559">
            <v>1</v>
          </cell>
          <cell r="GU559">
            <v>13</v>
          </cell>
          <cell r="GW559">
            <v>11</v>
          </cell>
          <cell r="GY559">
            <v>12</v>
          </cell>
          <cell r="GZ559">
            <v>13</v>
          </cell>
          <cell r="HA559">
            <v>12</v>
          </cell>
          <cell r="HB559">
            <v>24</v>
          </cell>
          <cell r="HC559">
            <v>0</v>
          </cell>
          <cell r="HE559">
            <v>4</v>
          </cell>
          <cell r="HH559">
            <v>0</v>
          </cell>
          <cell r="HM559">
            <v>22</v>
          </cell>
          <cell r="HN559">
            <v>15</v>
          </cell>
          <cell r="HO559">
            <v>6</v>
          </cell>
          <cell r="HP559">
            <v>8</v>
          </cell>
          <cell r="HQ559">
            <v>18</v>
          </cell>
          <cell r="HR559">
            <v>29</v>
          </cell>
          <cell r="HS559">
            <v>17</v>
          </cell>
        </row>
        <row r="560">
          <cell r="A560" t="str">
            <v>5715521</v>
          </cell>
          <cell r="B560">
            <v>14</v>
          </cell>
          <cell r="C560">
            <v>6</v>
          </cell>
          <cell r="D560" t="str">
            <v>21</v>
          </cell>
          <cell r="E560" t="str">
            <v>*</v>
          </cell>
          <cell r="F560"/>
          <cell r="G560" t="str">
            <v>5715521</v>
          </cell>
          <cell r="H560" t="str">
            <v>CHAMPIKA</v>
          </cell>
          <cell r="I560" t="str">
            <v>00/0</v>
          </cell>
          <cell r="J560" t="str">
            <v>+</v>
          </cell>
          <cell r="K560" t="str">
            <v>B</v>
          </cell>
          <cell r="L560" t="str">
            <v>S</v>
          </cell>
          <cell r="M560">
            <v>999</v>
          </cell>
          <cell r="N560">
            <v>410</v>
          </cell>
          <cell r="O560">
            <v>481.12</v>
          </cell>
          <cell r="P560">
            <v>3</v>
          </cell>
          <cell r="Q560">
            <v>9</v>
          </cell>
          <cell r="R560">
            <v>5</v>
          </cell>
          <cell r="S560">
            <v>7</v>
          </cell>
          <cell r="T560">
            <v>6604.75</v>
          </cell>
          <cell r="U560">
            <v>36</v>
          </cell>
          <cell r="V560">
            <v>31491.96</v>
          </cell>
          <cell r="W560">
            <v>70078</v>
          </cell>
          <cell r="X560" t="str">
            <v>SIRIMAL FOOT WE</v>
          </cell>
          <cell r="Y560">
            <v>359</v>
          </cell>
          <cell r="Z560">
            <v>315987.14</v>
          </cell>
          <cell r="AA560">
            <v>191048.95</v>
          </cell>
          <cell r="AB560">
            <v>227</v>
          </cell>
          <cell r="AC560" t="str">
            <v>201551</v>
          </cell>
          <cell r="AD560" t="str">
            <v>201647</v>
          </cell>
          <cell r="AE560">
            <v>396</v>
          </cell>
          <cell r="AF560">
            <v>0</v>
          </cell>
          <cell r="AG560">
            <v>396</v>
          </cell>
          <cell r="AH560" t="str">
            <v>201552</v>
          </cell>
          <cell r="AI560" t="str">
            <v>201733</v>
          </cell>
          <cell r="AJ560">
            <v>752</v>
          </cell>
          <cell r="AK560">
            <v>0</v>
          </cell>
          <cell r="AL560">
            <v>0</v>
          </cell>
          <cell r="AM560">
            <v>0</v>
          </cell>
          <cell r="AN560" t="str">
            <v>-</v>
          </cell>
          <cell r="AO560">
            <v>53.131</v>
          </cell>
          <cell r="AP560">
            <v>51.84</v>
          </cell>
          <cell r="AQ560">
            <v>35</v>
          </cell>
          <cell r="AR560">
            <v>6</v>
          </cell>
          <cell r="AS560" t="str">
            <v xml:space="preserve">5715521    </v>
          </cell>
          <cell r="AT560">
            <v>85</v>
          </cell>
          <cell r="AU560">
            <v>93</v>
          </cell>
          <cell r="AV560">
            <v>55</v>
          </cell>
          <cell r="AW560">
            <v>112</v>
          </cell>
          <cell r="AX560">
            <v>51</v>
          </cell>
          <cell r="AY560">
            <v>396</v>
          </cell>
          <cell r="AZ560" t="str">
            <v xml:space="preserve">5715521    </v>
          </cell>
          <cell r="BA560">
            <v>1</v>
          </cell>
          <cell r="BB560">
            <v>1</v>
          </cell>
          <cell r="BC560">
            <v>2</v>
          </cell>
          <cell r="BD560">
            <v>2</v>
          </cell>
          <cell r="BE560">
            <v>1</v>
          </cell>
          <cell r="BF560">
            <v>7</v>
          </cell>
          <cell r="BG560" t="str">
            <v xml:space="preserve">5715521    </v>
          </cell>
          <cell r="BH560">
            <v>7</v>
          </cell>
          <cell r="BI560">
            <v>3</v>
          </cell>
          <cell r="BJ560">
            <v>7</v>
          </cell>
          <cell r="BK560">
            <v>15</v>
          </cell>
          <cell r="BL560">
            <v>4</v>
          </cell>
          <cell r="BM560">
            <v>36</v>
          </cell>
          <cell r="BN560" t="str">
            <v xml:space="preserve">5715521    </v>
          </cell>
          <cell r="BO560">
            <v>11</v>
          </cell>
          <cell r="BP560">
            <v>11</v>
          </cell>
          <cell r="BQ560">
            <v>13</v>
          </cell>
          <cell r="BY560">
            <v>17</v>
          </cell>
          <cell r="CH560">
            <v>5</v>
          </cell>
          <cell r="DH560">
            <v>15</v>
          </cell>
          <cell r="DI560">
            <v>10</v>
          </cell>
          <cell r="DL560">
            <v>12</v>
          </cell>
          <cell r="DM560">
            <v>10</v>
          </cell>
          <cell r="DQ560">
            <v>6</v>
          </cell>
          <cell r="DR560">
            <v>13</v>
          </cell>
          <cell r="DS560">
            <v>0</v>
          </cell>
          <cell r="DT560">
            <v>0</v>
          </cell>
          <cell r="DY560">
            <v>0</v>
          </cell>
          <cell r="DZ560">
            <v>14</v>
          </cell>
          <cell r="EH560">
            <v>13</v>
          </cell>
          <cell r="EU560">
            <v>2</v>
          </cell>
          <cell r="EX560">
            <v>7</v>
          </cell>
          <cell r="FE560">
            <v>20</v>
          </cell>
          <cell r="FF560">
            <v>3</v>
          </cell>
          <cell r="FH560">
            <v>9</v>
          </cell>
          <cell r="FQ560">
            <v>14</v>
          </cell>
          <cell r="FR560">
            <v>4</v>
          </cell>
          <cell r="FS560">
            <v>23</v>
          </cell>
          <cell r="FT560">
            <v>9</v>
          </cell>
          <cell r="FU560">
            <v>6</v>
          </cell>
          <cell r="FV560">
            <v>10</v>
          </cell>
          <cell r="GH560">
            <v>0</v>
          </cell>
          <cell r="GI560">
            <v>4</v>
          </cell>
          <cell r="GR560">
            <v>10</v>
          </cell>
          <cell r="GU560">
            <v>7</v>
          </cell>
          <cell r="GW560">
            <v>11</v>
          </cell>
          <cell r="GY560">
            <v>8</v>
          </cell>
          <cell r="GZ560">
            <v>4</v>
          </cell>
          <cell r="HA560">
            <v>0</v>
          </cell>
          <cell r="HB560">
            <v>11</v>
          </cell>
          <cell r="HE560">
            <v>0</v>
          </cell>
          <cell r="HM560">
            <v>28</v>
          </cell>
          <cell r="HN560">
            <v>0</v>
          </cell>
          <cell r="HQ560">
            <v>25</v>
          </cell>
          <cell r="HR560">
            <v>19</v>
          </cell>
          <cell r="HS560">
            <v>12</v>
          </cell>
        </row>
        <row r="561">
          <cell r="A561" t="str">
            <v>5716526</v>
          </cell>
          <cell r="B561">
            <v>14</v>
          </cell>
          <cell r="C561">
            <v>6</v>
          </cell>
          <cell r="D561" t="str">
            <v>26</v>
          </cell>
          <cell r="E561" t="str">
            <v>*</v>
          </cell>
          <cell r="F561" t="str">
            <v>X399</v>
          </cell>
          <cell r="G561" t="str">
            <v>5716526</v>
          </cell>
          <cell r="H561" t="str">
            <v>AMANJALEE-TH</v>
          </cell>
          <cell r="I561" t="str">
            <v>00/0</v>
          </cell>
          <cell r="J561" t="str">
            <v>+</v>
          </cell>
          <cell r="K561" t="str">
            <v>B</v>
          </cell>
          <cell r="L561" t="str">
            <v>D</v>
          </cell>
          <cell r="M561">
            <v>799</v>
          </cell>
          <cell r="N561">
            <v>349.21</v>
          </cell>
          <cell r="O561">
            <v>350</v>
          </cell>
          <cell r="P561">
            <v>2</v>
          </cell>
          <cell r="Q561">
            <v>1</v>
          </cell>
          <cell r="R561">
            <v>2</v>
          </cell>
          <cell r="S561">
            <v>0</v>
          </cell>
          <cell r="T561">
            <v>-391.17</v>
          </cell>
          <cell r="U561">
            <v>10</v>
          </cell>
          <cell r="V561">
            <v>2685.33</v>
          </cell>
          <cell r="W561">
            <v>70091</v>
          </cell>
          <cell r="X561" t="str">
            <v>PREMALAL ENTERP</v>
          </cell>
          <cell r="Y561">
            <v>116</v>
          </cell>
          <cell r="Z561">
            <v>39162.89</v>
          </cell>
          <cell r="AA561">
            <v>19968.009999999998</v>
          </cell>
          <cell r="AB561">
            <v>91</v>
          </cell>
          <cell r="AC561" t="str">
            <v>201515</v>
          </cell>
          <cell r="AD561" t="str">
            <v>201536</v>
          </cell>
          <cell r="AE561">
            <v>178</v>
          </cell>
          <cell r="AF561">
            <v>0</v>
          </cell>
          <cell r="AG561">
            <v>178</v>
          </cell>
          <cell r="AH561" t="str">
            <v>201517</v>
          </cell>
          <cell r="AI561" t="str">
            <v>201733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 t="str">
            <v>-</v>
          </cell>
          <cell r="AO561">
            <v>-30.044</v>
          </cell>
          <cell r="AP561">
            <v>48.712000000000003</v>
          </cell>
          <cell r="AQ561">
            <v>26</v>
          </cell>
          <cell r="AR561">
            <v>0</v>
          </cell>
          <cell r="AS561" t="str">
            <v xml:space="preserve">5716526    </v>
          </cell>
          <cell r="AT561">
            <v>52</v>
          </cell>
          <cell r="AU561">
            <v>62</v>
          </cell>
          <cell r="AV561">
            <v>2</v>
          </cell>
          <cell r="AW561">
            <v>41</v>
          </cell>
          <cell r="AX561">
            <v>21</v>
          </cell>
          <cell r="AY561">
            <v>178</v>
          </cell>
          <cell r="AZ561" t="str">
            <v xml:space="preserve">5716526    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 t="str">
            <v xml:space="preserve">5716526    </v>
          </cell>
          <cell r="BH561">
            <v>3</v>
          </cell>
          <cell r="BI561">
            <v>3</v>
          </cell>
          <cell r="BJ561">
            <v>3</v>
          </cell>
          <cell r="BK561">
            <v>0</v>
          </cell>
          <cell r="BL561">
            <v>1</v>
          </cell>
          <cell r="BM561">
            <v>10</v>
          </cell>
          <cell r="BN561" t="str">
            <v xml:space="preserve">5716526    </v>
          </cell>
          <cell r="BO561">
            <v>1</v>
          </cell>
          <cell r="BQ561">
            <v>1</v>
          </cell>
          <cell r="BX561">
            <v>9</v>
          </cell>
          <cell r="BY561">
            <v>7</v>
          </cell>
          <cell r="BZ561">
            <v>8</v>
          </cell>
          <cell r="CZ561">
            <v>25</v>
          </cell>
          <cell r="DL561">
            <v>9</v>
          </cell>
          <cell r="DP561">
            <v>1</v>
          </cell>
          <cell r="DQ561">
            <v>11</v>
          </cell>
          <cell r="DR561">
            <v>6</v>
          </cell>
          <cell r="DU561">
            <v>3</v>
          </cell>
          <cell r="DX561">
            <v>-8</v>
          </cell>
          <cell r="EK561">
            <v>41</v>
          </cell>
          <cell r="ES561">
            <v>0</v>
          </cell>
          <cell r="EV561">
            <v>2</v>
          </cell>
          <cell r="EW561">
            <v>0</v>
          </cell>
          <cell r="FE561">
            <v>0</v>
          </cell>
          <cell r="FL561">
            <v>0</v>
          </cell>
          <cell r="FT561">
            <v>0</v>
          </cell>
          <cell r="FU561">
            <v>1</v>
          </cell>
          <cell r="FV561">
            <v>2</v>
          </cell>
          <cell r="GB561">
            <v>4</v>
          </cell>
          <cell r="GE561">
            <v>2</v>
          </cell>
          <cell r="GL561">
            <v>29</v>
          </cell>
          <cell r="GQ561">
            <v>0</v>
          </cell>
          <cell r="GU561">
            <v>1</v>
          </cell>
          <cell r="GW561">
            <v>5</v>
          </cell>
          <cell r="GY561">
            <v>0</v>
          </cell>
          <cell r="GZ561">
            <v>1</v>
          </cell>
          <cell r="HB561">
            <v>4</v>
          </cell>
          <cell r="HM561">
            <v>2</v>
          </cell>
          <cell r="HO561">
            <v>3</v>
          </cell>
          <cell r="HP561">
            <v>7</v>
          </cell>
          <cell r="HQ561">
            <v>0</v>
          </cell>
          <cell r="HR561">
            <v>0</v>
          </cell>
          <cell r="HS561">
            <v>3</v>
          </cell>
        </row>
        <row r="562">
          <cell r="A562" t="str">
            <v>6716526</v>
          </cell>
          <cell r="B562">
            <v>14</v>
          </cell>
          <cell r="C562">
            <v>6</v>
          </cell>
          <cell r="D562" t="str">
            <v>26</v>
          </cell>
          <cell r="E562" t="str">
            <v>*</v>
          </cell>
          <cell r="F562" t="str">
            <v>X399</v>
          </cell>
          <cell r="G562" t="str">
            <v>6716526</v>
          </cell>
          <cell r="H562" t="str">
            <v>DINUSHA</v>
          </cell>
          <cell r="I562" t="str">
            <v>00/0</v>
          </cell>
          <cell r="J562" t="str">
            <v>+</v>
          </cell>
          <cell r="K562" t="str">
            <v>B</v>
          </cell>
          <cell r="L562" t="str">
            <v>D</v>
          </cell>
          <cell r="M562">
            <v>599</v>
          </cell>
          <cell r="N562">
            <v>276</v>
          </cell>
          <cell r="O562">
            <v>276</v>
          </cell>
          <cell r="P562">
            <v>0</v>
          </cell>
          <cell r="Q562">
            <v>0</v>
          </cell>
          <cell r="R562">
            <v>0</v>
          </cell>
          <cell r="S562">
            <v>2</v>
          </cell>
          <cell r="T562">
            <v>392.16</v>
          </cell>
          <cell r="U562">
            <v>2</v>
          </cell>
          <cell r="V562">
            <v>392.16</v>
          </cell>
          <cell r="W562">
            <v>70018</v>
          </cell>
          <cell r="X562" t="str">
            <v>LESSARA ART SHO</v>
          </cell>
          <cell r="Y562">
            <v>53</v>
          </cell>
          <cell r="Z562">
            <v>9110.8700000000008</v>
          </cell>
          <cell r="AA562">
            <v>1218.49</v>
          </cell>
          <cell r="AB562">
            <v>4</v>
          </cell>
          <cell r="AC562" t="str">
            <v>201441</v>
          </cell>
          <cell r="AD562" t="str">
            <v>201505</v>
          </cell>
          <cell r="AE562">
            <v>65</v>
          </cell>
          <cell r="AF562">
            <v>0</v>
          </cell>
          <cell r="AG562">
            <v>65</v>
          </cell>
          <cell r="AH562" t="str">
            <v>201442</v>
          </cell>
          <cell r="AI562" t="str">
            <v>201733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 t="str">
            <v>-</v>
          </cell>
          <cell r="AO562">
            <v>-40.759</v>
          </cell>
          <cell r="AP562">
            <v>45.93</v>
          </cell>
          <cell r="AQ562">
            <v>4</v>
          </cell>
          <cell r="AR562">
            <v>1</v>
          </cell>
          <cell r="AS562" t="str">
            <v xml:space="preserve">6716526    </v>
          </cell>
          <cell r="AT562">
            <v>1</v>
          </cell>
          <cell r="AU562">
            <v>63</v>
          </cell>
          <cell r="AV562">
            <v>2</v>
          </cell>
          <cell r="AX562">
            <v>-1</v>
          </cell>
          <cell r="AY562">
            <v>65</v>
          </cell>
          <cell r="AZ562" t="str">
            <v xml:space="preserve">6716526    </v>
          </cell>
          <cell r="BA562">
            <v>0</v>
          </cell>
          <cell r="BB562">
            <v>0</v>
          </cell>
          <cell r="BC562">
            <v>2</v>
          </cell>
          <cell r="BE562">
            <v>0</v>
          </cell>
          <cell r="BF562">
            <v>2</v>
          </cell>
          <cell r="BG562" t="str">
            <v xml:space="preserve">6716526    </v>
          </cell>
          <cell r="BH562">
            <v>0</v>
          </cell>
          <cell r="BI562">
            <v>0</v>
          </cell>
          <cell r="BJ562">
            <v>2</v>
          </cell>
          <cell r="BL562">
            <v>0</v>
          </cell>
          <cell r="BM562">
            <v>2</v>
          </cell>
          <cell r="BN562" t="str">
            <v xml:space="preserve">6716526    </v>
          </cell>
          <cell r="CZ562">
            <v>1</v>
          </cell>
          <cell r="DP562">
            <v>-1</v>
          </cell>
          <cell r="EK562">
            <v>63</v>
          </cell>
          <cell r="ER562">
            <v>0</v>
          </cell>
          <cell r="EW562">
            <v>0</v>
          </cell>
          <cell r="FE562">
            <v>1</v>
          </cell>
          <cell r="FQ562">
            <v>1</v>
          </cell>
          <cell r="HI562">
            <v>0</v>
          </cell>
        </row>
        <row r="563">
          <cell r="A563" t="str">
            <v>5718529</v>
          </cell>
          <cell r="B563">
            <v>14</v>
          </cell>
          <cell r="C563">
            <v>6</v>
          </cell>
          <cell r="D563" t="str">
            <v>29</v>
          </cell>
          <cell r="E563" t="str">
            <v>*</v>
          </cell>
          <cell r="F563" t="str">
            <v>X399</v>
          </cell>
          <cell r="G563" t="str">
            <v>5718529</v>
          </cell>
          <cell r="H563" t="str">
            <v>KAMALA-TH</v>
          </cell>
          <cell r="I563" t="str">
            <v>00/0</v>
          </cell>
          <cell r="J563" t="str">
            <v>+</v>
          </cell>
          <cell r="K563" t="str">
            <v>B</v>
          </cell>
          <cell r="L563" t="str">
            <v>D</v>
          </cell>
          <cell r="M563">
            <v>899</v>
          </cell>
          <cell r="N563">
            <v>400</v>
          </cell>
          <cell r="O563">
            <v>400</v>
          </cell>
          <cell r="P563">
            <v>2</v>
          </cell>
          <cell r="Q563">
            <v>0</v>
          </cell>
          <cell r="R563">
            <v>2</v>
          </cell>
          <cell r="S563">
            <v>5</v>
          </cell>
          <cell r="T563">
            <v>2212.94</v>
          </cell>
          <cell r="U563">
            <v>13</v>
          </cell>
          <cell r="V563">
            <v>5699.1</v>
          </cell>
          <cell r="W563">
            <v>70078</v>
          </cell>
          <cell r="X563" t="str">
            <v>SIRIMAL FOOT WE</v>
          </cell>
          <cell r="Y563">
            <v>47</v>
          </cell>
          <cell r="Z563">
            <v>36896.199999999997</v>
          </cell>
          <cell r="AA563">
            <v>25026.09</v>
          </cell>
          <cell r="AB563">
            <v>57</v>
          </cell>
          <cell r="AC563" t="str">
            <v>201543</v>
          </cell>
          <cell r="AD563" t="str">
            <v>201543</v>
          </cell>
          <cell r="AE563">
            <v>275</v>
          </cell>
          <cell r="AF563">
            <v>0</v>
          </cell>
          <cell r="AG563">
            <v>275</v>
          </cell>
          <cell r="AH563" t="str">
            <v>201544</v>
          </cell>
          <cell r="AI563" t="str">
            <v>201733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 t="str">
            <v>-</v>
          </cell>
          <cell r="AO563">
            <v>8.7579999999999991</v>
          </cell>
          <cell r="AP563">
            <v>47.787999999999997</v>
          </cell>
          <cell r="AQ563">
            <v>33</v>
          </cell>
          <cell r="AR563">
            <v>4</v>
          </cell>
          <cell r="AS563" t="str">
            <v xml:space="preserve">5718529    </v>
          </cell>
          <cell r="AT563">
            <v>94</v>
          </cell>
          <cell r="AU563">
            <v>75</v>
          </cell>
          <cell r="AV563">
            <v>64</v>
          </cell>
          <cell r="AW563">
            <v>28</v>
          </cell>
          <cell r="AX563">
            <v>14</v>
          </cell>
          <cell r="AY563">
            <v>275</v>
          </cell>
          <cell r="AZ563" t="str">
            <v xml:space="preserve">5718529    </v>
          </cell>
          <cell r="BA563">
            <v>1</v>
          </cell>
          <cell r="BB563">
            <v>1</v>
          </cell>
          <cell r="BC563">
            <v>2</v>
          </cell>
          <cell r="BD563">
            <v>1</v>
          </cell>
          <cell r="BE563">
            <v>0</v>
          </cell>
          <cell r="BF563">
            <v>5</v>
          </cell>
          <cell r="BG563" t="str">
            <v xml:space="preserve">5718529    </v>
          </cell>
          <cell r="BH563">
            <v>3</v>
          </cell>
          <cell r="BI563">
            <v>4</v>
          </cell>
          <cell r="BJ563">
            <v>5</v>
          </cell>
          <cell r="BK563">
            <v>1</v>
          </cell>
          <cell r="BL563">
            <v>0</v>
          </cell>
          <cell r="BM563">
            <v>13</v>
          </cell>
          <cell r="BN563" t="str">
            <v xml:space="preserve">5718529    </v>
          </cell>
          <cell r="BO563">
            <v>12</v>
          </cell>
          <cell r="BP563">
            <v>13</v>
          </cell>
          <cell r="BQ563">
            <v>8</v>
          </cell>
          <cell r="BX563">
            <v>0</v>
          </cell>
          <cell r="BY563">
            <v>12</v>
          </cell>
          <cell r="BZ563">
            <v>0</v>
          </cell>
          <cell r="CZ563">
            <v>22</v>
          </cell>
          <cell r="DH563">
            <v>9</v>
          </cell>
          <cell r="DI563">
            <v>10</v>
          </cell>
          <cell r="DL563">
            <v>14</v>
          </cell>
          <cell r="DM563">
            <v>4</v>
          </cell>
          <cell r="DP563">
            <v>-17</v>
          </cell>
          <cell r="DQ563">
            <v>6</v>
          </cell>
          <cell r="DR563">
            <v>0</v>
          </cell>
          <cell r="DU563">
            <v>8</v>
          </cell>
          <cell r="DY563">
            <v>9</v>
          </cell>
          <cell r="DZ563">
            <v>15</v>
          </cell>
          <cell r="ER563">
            <v>6</v>
          </cell>
          <cell r="ES563">
            <v>5</v>
          </cell>
          <cell r="ET563">
            <v>11</v>
          </cell>
          <cell r="EV563">
            <v>3</v>
          </cell>
          <cell r="EW563">
            <v>7</v>
          </cell>
          <cell r="EX563">
            <v>9</v>
          </cell>
          <cell r="EY563">
            <v>7</v>
          </cell>
          <cell r="FC563">
            <v>3</v>
          </cell>
          <cell r="FF563">
            <v>9</v>
          </cell>
          <cell r="FQ563">
            <v>11</v>
          </cell>
          <cell r="FS563">
            <v>0</v>
          </cell>
          <cell r="FT563">
            <v>0</v>
          </cell>
          <cell r="FU563">
            <v>0</v>
          </cell>
          <cell r="GB563">
            <v>2</v>
          </cell>
          <cell r="GC563">
            <v>0</v>
          </cell>
          <cell r="GL563">
            <v>14</v>
          </cell>
          <cell r="GS563">
            <v>3</v>
          </cell>
          <cell r="GW563">
            <v>4</v>
          </cell>
          <cell r="GZ563">
            <v>0</v>
          </cell>
          <cell r="HB563">
            <v>20</v>
          </cell>
          <cell r="HM563">
            <v>2</v>
          </cell>
          <cell r="HO563">
            <v>11</v>
          </cell>
          <cell r="HP563">
            <v>11</v>
          </cell>
          <cell r="HQ563">
            <v>6</v>
          </cell>
          <cell r="HR563">
            <v>6</v>
          </cell>
        </row>
        <row r="564">
          <cell r="A564" t="str">
            <v>5716530</v>
          </cell>
          <cell r="B564">
            <v>14</v>
          </cell>
          <cell r="C564">
            <v>6</v>
          </cell>
          <cell r="D564" t="str">
            <v>30</v>
          </cell>
          <cell r="E564" t="str">
            <v>*</v>
          </cell>
          <cell r="F564" t="str">
            <v>X399</v>
          </cell>
          <cell r="G564" t="str">
            <v>5716530</v>
          </cell>
          <cell r="H564" t="str">
            <v>RHINY</v>
          </cell>
          <cell r="I564" t="str">
            <v>00/0</v>
          </cell>
          <cell r="J564"/>
          <cell r="K564" t="str">
            <v>B</v>
          </cell>
          <cell r="L564" t="str">
            <v>D</v>
          </cell>
          <cell r="M564">
            <v>899</v>
          </cell>
          <cell r="N564">
            <v>335.49</v>
          </cell>
          <cell r="O564">
            <v>393.69</v>
          </cell>
          <cell r="P564">
            <v>13</v>
          </cell>
          <cell r="Q564">
            <v>29</v>
          </cell>
          <cell r="R564">
            <v>19</v>
          </cell>
          <cell r="S564">
            <v>17</v>
          </cell>
          <cell r="T564">
            <v>8207.7000000000007</v>
          </cell>
          <cell r="U564">
            <v>110</v>
          </cell>
          <cell r="V564">
            <v>54303.12</v>
          </cell>
          <cell r="W564">
            <v>70075</v>
          </cell>
          <cell r="X564" t="str">
            <v xml:space="preserve">NEW TEAM       </v>
          </cell>
          <cell r="Y564">
            <v>328</v>
          </cell>
          <cell r="Z564">
            <v>258296.63</v>
          </cell>
          <cell r="AA564">
            <v>65619.539999999994</v>
          </cell>
          <cell r="AB564">
            <v>91</v>
          </cell>
          <cell r="AC564" t="str">
            <v>201625</v>
          </cell>
          <cell r="AD564" t="str">
            <v>201633</v>
          </cell>
          <cell r="AE564">
            <v>449</v>
          </cell>
          <cell r="AF564">
            <v>0</v>
          </cell>
          <cell r="AG564">
            <v>449</v>
          </cell>
          <cell r="AH564" t="str">
            <v>201626</v>
          </cell>
          <cell r="AI564" t="str">
            <v>201733</v>
          </cell>
          <cell r="AJ564">
            <v>103</v>
          </cell>
          <cell r="AK564">
            <v>0</v>
          </cell>
          <cell r="AL564">
            <v>0</v>
          </cell>
          <cell r="AM564">
            <v>0</v>
          </cell>
          <cell r="AN564" t="str">
            <v>-</v>
          </cell>
          <cell r="AO564">
            <v>32.040999999999997</v>
          </cell>
          <cell r="AP564">
            <v>56.207999999999998</v>
          </cell>
          <cell r="AQ564">
            <v>48</v>
          </cell>
          <cell r="AR564">
            <v>12</v>
          </cell>
          <cell r="AS564" t="str">
            <v xml:space="preserve">5716530    </v>
          </cell>
          <cell r="AT564">
            <v>96</v>
          </cell>
          <cell r="AU564">
            <v>110</v>
          </cell>
          <cell r="AV564">
            <v>85</v>
          </cell>
          <cell r="AW564">
            <v>98</v>
          </cell>
          <cell r="AX564">
            <v>60</v>
          </cell>
          <cell r="AY564">
            <v>449</v>
          </cell>
          <cell r="AZ564" t="str">
            <v xml:space="preserve">5716530    </v>
          </cell>
          <cell r="BA564">
            <v>7</v>
          </cell>
          <cell r="BB564">
            <v>4</v>
          </cell>
          <cell r="BC564">
            <v>3</v>
          </cell>
          <cell r="BD564">
            <v>0</v>
          </cell>
          <cell r="BE564">
            <v>3</v>
          </cell>
          <cell r="BF564">
            <v>17</v>
          </cell>
          <cell r="BG564" t="str">
            <v xml:space="preserve">5716530    </v>
          </cell>
          <cell r="BH564">
            <v>37</v>
          </cell>
          <cell r="BI564">
            <v>23</v>
          </cell>
          <cell r="BJ564">
            <v>9</v>
          </cell>
          <cell r="BK564">
            <v>22</v>
          </cell>
          <cell r="BL564">
            <v>19</v>
          </cell>
          <cell r="BM564">
            <v>110</v>
          </cell>
          <cell r="BN564" t="str">
            <v xml:space="preserve">5716530    </v>
          </cell>
          <cell r="BO564">
            <v>14</v>
          </cell>
          <cell r="BP564">
            <v>14</v>
          </cell>
          <cell r="BQ564">
            <v>12</v>
          </cell>
          <cell r="BU564">
            <v>10</v>
          </cell>
          <cell r="BX564">
            <v>7</v>
          </cell>
          <cell r="BY564">
            <v>4</v>
          </cell>
          <cell r="BZ564">
            <v>15</v>
          </cell>
          <cell r="CH564">
            <v>13</v>
          </cell>
          <cell r="CU564">
            <v>0</v>
          </cell>
          <cell r="DH564">
            <v>9</v>
          </cell>
          <cell r="DI564">
            <v>6</v>
          </cell>
          <cell r="DL564">
            <v>8</v>
          </cell>
          <cell r="DM564">
            <v>4</v>
          </cell>
          <cell r="DN564">
            <v>5</v>
          </cell>
          <cell r="DO564">
            <v>16</v>
          </cell>
          <cell r="DQ564">
            <v>18</v>
          </cell>
          <cell r="DR564">
            <v>9</v>
          </cell>
          <cell r="DU564">
            <v>18</v>
          </cell>
          <cell r="DY564">
            <v>7</v>
          </cell>
          <cell r="DZ564">
            <v>10</v>
          </cell>
          <cell r="EU564">
            <v>8</v>
          </cell>
          <cell r="EV564">
            <v>7</v>
          </cell>
          <cell r="EX564">
            <v>3</v>
          </cell>
          <cell r="FE564">
            <v>14</v>
          </cell>
          <cell r="FF564">
            <v>5</v>
          </cell>
          <cell r="FH564">
            <v>11</v>
          </cell>
          <cell r="FQ564">
            <v>19</v>
          </cell>
          <cell r="FR564">
            <v>11</v>
          </cell>
          <cell r="FS564">
            <v>8</v>
          </cell>
          <cell r="FT564">
            <v>12</v>
          </cell>
          <cell r="FU564">
            <v>2</v>
          </cell>
          <cell r="FV564">
            <v>13</v>
          </cell>
          <cell r="FY564">
            <v>11</v>
          </cell>
          <cell r="FZ564">
            <v>2</v>
          </cell>
          <cell r="GC564">
            <v>4</v>
          </cell>
          <cell r="GD564">
            <v>7</v>
          </cell>
          <cell r="GE564">
            <v>24</v>
          </cell>
          <cell r="GK564">
            <v>0</v>
          </cell>
          <cell r="GL564">
            <v>9</v>
          </cell>
          <cell r="GR564">
            <v>0</v>
          </cell>
          <cell r="GU564">
            <v>1</v>
          </cell>
          <cell r="GW564">
            <v>2</v>
          </cell>
          <cell r="GY564">
            <v>0</v>
          </cell>
          <cell r="GZ564">
            <v>-1</v>
          </cell>
          <cell r="HB564">
            <v>8</v>
          </cell>
          <cell r="HE564">
            <v>11</v>
          </cell>
          <cell r="HH564">
            <v>0</v>
          </cell>
          <cell r="HK564">
            <v>32</v>
          </cell>
          <cell r="HM564">
            <v>7</v>
          </cell>
          <cell r="HN564">
            <v>4</v>
          </cell>
          <cell r="HQ564">
            <v>7</v>
          </cell>
          <cell r="HR564">
            <v>5</v>
          </cell>
          <cell r="HS564">
            <v>1</v>
          </cell>
        </row>
        <row r="565">
          <cell r="A565" t="str">
            <v>6714530</v>
          </cell>
          <cell r="B565">
            <v>14</v>
          </cell>
          <cell r="C565">
            <v>6</v>
          </cell>
          <cell r="D565" t="str">
            <v>30</v>
          </cell>
          <cell r="E565" t="str">
            <v>*</v>
          </cell>
          <cell r="F565"/>
          <cell r="G565" t="str">
            <v>6714530</v>
          </cell>
          <cell r="H565" t="str">
            <v>SHYAMA-TH</v>
          </cell>
          <cell r="I565" t="str">
            <v>00/0</v>
          </cell>
          <cell r="J565" t="str">
            <v>+</v>
          </cell>
          <cell r="K565" t="str">
            <v>B</v>
          </cell>
          <cell r="L565" t="str">
            <v>S</v>
          </cell>
          <cell r="M565">
            <v>1199</v>
          </cell>
          <cell r="N565">
            <v>544</v>
          </cell>
          <cell r="O565">
            <v>544</v>
          </cell>
          <cell r="P565">
            <v>12</v>
          </cell>
          <cell r="Q565">
            <v>10</v>
          </cell>
          <cell r="R565">
            <v>9</v>
          </cell>
          <cell r="S565">
            <v>11</v>
          </cell>
          <cell r="T565">
            <v>12176.89</v>
          </cell>
          <cell r="U565">
            <v>71</v>
          </cell>
          <cell r="V565">
            <v>74025.95</v>
          </cell>
          <cell r="W565">
            <v>70027</v>
          </cell>
          <cell r="X565" t="str">
            <v xml:space="preserve">SENALI SHOES   </v>
          </cell>
          <cell r="Y565">
            <v>1216</v>
          </cell>
          <cell r="Z565">
            <v>1266629.2</v>
          </cell>
          <cell r="AA565">
            <v>603691.68000000005</v>
          </cell>
          <cell r="AB565">
            <v>592</v>
          </cell>
          <cell r="AC565" t="str">
            <v>201449</v>
          </cell>
          <cell r="AD565" t="str">
            <v>201643</v>
          </cell>
          <cell r="AE565">
            <v>258</v>
          </cell>
          <cell r="AF565">
            <v>0</v>
          </cell>
          <cell r="AG565">
            <v>258</v>
          </cell>
          <cell r="AH565" t="str">
            <v>201449</v>
          </cell>
          <cell r="AI565" t="str">
            <v>201733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 t="str">
            <v>-</v>
          </cell>
          <cell r="AO565">
            <v>47.823999999999998</v>
          </cell>
          <cell r="AP565">
            <v>46.758000000000003</v>
          </cell>
          <cell r="AQ565">
            <v>52</v>
          </cell>
          <cell r="AR565">
            <v>8</v>
          </cell>
          <cell r="AS565" t="str">
            <v xml:space="preserve">6714530    </v>
          </cell>
          <cell r="AT565">
            <v>57</v>
          </cell>
          <cell r="AU565">
            <v>30</v>
          </cell>
          <cell r="AV565">
            <v>95</v>
          </cell>
          <cell r="AW565">
            <v>23</v>
          </cell>
          <cell r="AX565">
            <v>53</v>
          </cell>
          <cell r="AY565">
            <v>258</v>
          </cell>
          <cell r="AZ565" t="str">
            <v xml:space="preserve">6714530    </v>
          </cell>
          <cell r="BA565">
            <v>7</v>
          </cell>
          <cell r="BB565">
            <v>0</v>
          </cell>
          <cell r="BC565">
            <v>2</v>
          </cell>
          <cell r="BD565">
            <v>1</v>
          </cell>
          <cell r="BE565">
            <v>1</v>
          </cell>
          <cell r="BF565">
            <v>11</v>
          </cell>
          <cell r="BG565" t="str">
            <v xml:space="preserve">6714530    </v>
          </cell>
          <cell r="BH565">
            <v>18</v>
          </cell>
          <cell r="BI565">
            <v>14</v>
          </cell>
          <cell r="BJ565">
            <v>22</v>
          </cell>
          <cell r="BK565">
            <v>8</v>
          </cell>
          <cell r="BL565">
            <v>9</v>
          </cell>
          <cell r="BM565">
            <v>71</v>
          </cell>
          <cell r="BN565" t="str">
            <v xml:space="preserve">6714530    </v>
          </cell>
          <cell r="BO565">
            <v>5</v>
          </cell>
          <cell r="BP565">
            <v>5</v>
          </cell>
          <cell r="BQ565">
            <v>6</v>
          </cell>
          <cell r="BR565">
            <v>4</v>
          </cell>
          <cell r="BS565">
            <v>1</v>
          </cell>
          <cell r="BT565">
            <v>0</v>
          </cell>
          <cell r="BU565">
            <v>11</v>
          </cell>
          <cell r="BV565">
            <v>0</v>
          </cell>
          <cell r="BW565">
            <v>0</v>
          </cell>
          <cell r="BX565">
            <v>13</v>
          </cell>
          <cell r="BY565">
            <v>1</v>
          </cell>
          <cell r="BZ565">
            <v>1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  <cell r="CV565">
            <v>0</v>
          </cell>
          <cell r="CW565">
            <v>0</v>
          </cell>
          <cell r="CX565">
            <v>0</v>
          </cell>
          <cell r="CY565">
            <v>0</v>
          </cell>
          <cell r="CZ565">
            <v>0</v>
          </cell>
          <cell r="DA565">
            <v>0</v>
          </cell>
          <cell r="DB565">
            <v>0</v>
          </cell>
          <cell r="DC565">
            <v>0</v>
          </cell>
          <cell r="DD565">
            <v>0</v>
          </cell>
          <cell r="DE565">
            <v>0</v>
          </cell>
          <cell r="DH565">
            <v>0</v>
          </cell>
          <cell r="DI565">
            <v>0</v>
          </cell>
          <cell r="DJ565">
            <v>0</v>
          </cell>
          <cell r="DK565">
            <v>0</v>
          </cell>
          <cell r="DL565">
            <v>5</v>
          </cell>
          <cell r="DM565">
            <v>2</v>
          </cell>
          <cell r="DN565">
            <v>5</v>
          </cell>
          <cell r="DO565">
            <v>1</v>
          </cell>
          <cell r="DP565">
            <v>2</v>
          </cell>
          <cell r="DQ565">
            <v>2</v>
          </cell>
          <cell r="DR565">
            <v>8</v>
          </cell>
          <cell r="DS565">
            <v>0</v>
          </cell>
          <cell r="DT565">
            <v>0</v>
          </cell>
          <cell r="DU565">
            <v>8</v>
          </cell>
          <cell r="DV565">
            <v>0</v>
          </cell>
          <cell r="DW565">
            <v>0</v>
          </cell>
          <cell r="DX565">
            <v>2</v>
          </cell>
          <cell r="DY565">
            <v>1</v>
          </cell>
          <cell r="DZ565">
            <v>-4</v>
          </cell>
          <cell r="EA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  <cell r="EJ565">
            <v>0</v>
          </cell>
          <cell r="EK565">
            <v>0</v>
          </cell>
          <cell r="EL565">
            <v>0</v>
          </cell>
          <cell r="EM565">
            <v>0</v>
          </cell>
          <cell r="EN565">
            <v>0</v>
          </cell>
          <cell r="EO565">
            <v>0</v>
          </cell>
          <cell r="EP565">
            <v>0</v>
          </cell>
          <cell r="EQ565">
            <v>3</v>
          </cell>
          <cell r="ER565">
            <v>3</v>
          </cell>
          <cell r="ES565">
            <v>3</v>
          </cell>
          <cell r="ET565">
            <v>2</v>
          </cell>
          <cell r="EU565">
            <v>21</v>
          </cell>
          <cell r="EV565">
            <v>5</v>
          </cell>
          <cell r="EW565">
            <v>0</v>
          </cell>
          <cell r="EX565">
            <v>7</v>
          </cell>
          <cell r="EY565">
            <v>9</v>
          </cell>
          <cell r="EZ565">
            <v>0</v>
          </cell>
          <cell r="FA565">
            <v>0</v>
          </cell>
          <cell r="FB565">
            <v>0</v>
          </cell>
          <cell r="FC565">
            <v>3</v>
          </cell>
          <cell r="FD565">
            <v>28</v>
          </cell>
          <cell r="FE565">
            <v>4</v>
          </cell>
          <cell r="FF565">
            <v>0</v>
          </cell>
          <cell r="FG565">
            <v>0</v>
          </cell>
          <cell r="FH565">
            <v>3</v>
          </cell>
          <cell r="FI565">
            <v>0</v>
          </cell>
          <cell r="FJ565">
            <v>0</v>
          </cell>
          <cell r="FK565">
            <v>0</v>
          </cell>
          <cell r="FL565">
            <v>0</v>
          </cell>
          <cell r="FM565">
            <v>0</v>
          </cell>
          <cell r="FN565">
            <v>0</v>
          </cell>
          <cell r="FO565">
            <v>0</v>
          </cell>
          <cell r="FP565">
            <v>0</v>
          </cell>
          <cell r="FQ565">
            <v>0</v>
          </cell>
          <cell r="FR565">
            <v>3</v>
          </cell>
          <cell r="FS565">
            <v>2</v>
          </cell>
          <cell r="FT565">
            <v>0</v>
          </cell>
          <cell r="FU565">
            <v>3</v>
          </cell>
          <cell r="FV565">
            <v>1</v>
          </cell>
          <cell r="FW565">
            <v>0</v>
          </cell>
          <cell r="FY565">
            <v>7</v>
          </cell>
          <cell r="FZ565">
            <v>1</v>
          </cell>
          <cell r="GA565">
            <v>0</v>
          </cell>
          <cell r="GB565">
            <v>0</v>
          </cell>
          <cell r="GC565">
            <v>0</v>
          </cell>
          <cell r="GD565">
            <v>6</v>
          </cell>
          <cell r="GE565">
            <v>1</v>
          </cell>
          <cell r="GF565">
            <v>0</v>
          </cell>
          <cell r="GH565">
            <v>-1</v>
          </cell>
          <cell r="GI565">
            <v>5</v>
          </cell>
          <cell r="GJ565">
            <v>0</v>
          </cell>
          <cell r="GK565">
            <v>0</v>
          </cell>
          <cell r="GL565">
            <v>0</v>
          </cell>
          <cell r="GM565">
            <v>0</v>
          </cell>
          <cell r="GN565">
            <v>0</v>
          </cell>
          <cell r="GO565">
            <v>0</v>
          </cell>
          <cell r="GP565">
            <v>0</v>
          </cell>
          <cell r="GQ565">
            <v>0</v>
          </cell>
          <cell r="GR565">
            <v>3</v>
          </cell>
          <cell r="GS565">
            <v>10</v>
          </cell>
          <cell r="GT565">
            <v>0</v>
          </cell>
          <cell r="GU565">
            <v>0</v>
          </cell>
          <cell r="GV565">
            <v>0</v>
          </cell>
          <cell r="GW565">
            <v>9</v>
          </cell>
          <cell r="GX565">
            <v>0</v>
          </cell>
          <cell r="GY565">
            <v>6</v>
          </cell>
          <cell r="GZ565">
            <v>0</v>
          </cell>
          <cell r="HA565">
            <v>5</v>
          </cell>
          <cell r="HB565">
            <v>6</v>
          </cell>
          <cell r="HE565">
            <v>0</v>
          </cell>
          <cell r="HF565">
            <v>0</v>
          </cell>
          <cell r="HI565">
            <v>0</v>
          </cell>
          <cell r="HJ565">
            <v>0</v>
          </cell>
          <cell r="HK565">
            <v>0</v>
          </cell>
          <cell r="HL565">
            <v>0</v>
          </cell>
          <cell r="HM565">
            <v>4</v>
          </cell>
          <cell r="HN565">
            <v>1</v>
          </cell>
          <cell r="HO565">
            <v>2</v>
          </cell>
          <cell r="HP565">
            <v>6</v>
          </cell>
          <cell r="HQ565">
            <v>2</v>
          </cell>
          <cell r="HR565">
            <v>0</v>
          </cell>
          <cell r="HS565">
            <v>6</v>
          </cell>
        </row>
        <row r="566">
          <cell r="A566" t="str">
            <v>6716530</v>
          </cell>
          <cell r="B566">
            <v>14</v>
          </cell>
          <cell r="C566">
            <v>6</v>
          </cell>
          <cell r="D566" t="str">
            <v>30</v>
          </cell>
          <cell r="E566" t="str">
            <v>*</v>
          </cell>
          <cell r="F566"/>
          <cell r="G566" t="str">
            <v>6716530</v>
          </cell>
          <cell r="H566" t="str">
            <v>SHYAMA-TH</v>
          </cell>
          <cell r="I566" t="str">
            <v>00/0</v>
          </cell>
          <cell r="J566" t="str">
            <v>+</v>
          </cell>
          <cell r="K566" t="str">
            <v>B</v>
          </cell>
          <cell r="L566" t="str">
            <v>S</v>
          </cell>
          <cell r="M566">
            <v>1199</v>
          </cell>
          <cell r="N566">
            <v>544</v>
          </cell>
          <cell r="O566">
            <v>544</v>
          </cell>
          <cell r="P566">
            <v>8</v>
          </cell>
          <cell r="Q566">
            <v>9</v>
          </cell>
          <cell r="R566">
            <v>15</v>
          </cell>
          <cell r="S566">
            <v>9</v>
          </cell>
          <cell r="T566">
            <v>10278.01</v>
          </cell>
          <cell r="U566">
            <v>68</v>
          </cell>
          <cell r="V566">
            <v>71413.95</v>
          </cell>
          <cell r="W566">
            <v>70027</v>
          </cell>
          <cell r="X566" t="str">
            <v xml:space="preserve">SENALI SHOES   </v>
          </cell>
          <cell r="Y566">
            <v>1342</v>
          </cell>
          <cell r="Z566">
            <v>1396697.9</v>
          </cell>
          <cell r="AA566">
            <v>528300.27</v>
          </cell>
          <cell r="AB566">
            <v>517</v>
          </cell>
          <cell r="AC566" t="str">
            <v>201447</v>
          </cell>
          <cell r="AD566" t="str">
            <v>201644</v>
          </cell>
          <cell r="AE566">
            <v>411</v>
          </cell>
          <cell r="AF566">
            <v>0</v>
          </cell>
          <cell r="AG566">
            <v>411</v>
          </cell>
          <cell r="AH566" t="str">
            <v>201447</v>
          </cell>
          <cell r="AI566" t="str">
            <v>201733</v>
          </cell>
          <cell r="AJ566">
            <v>14</v>
          </cell>
          <cell r="AK566">
            <v>0</v>
          </cell>
          <cell r="AL566">
            <v>0</v>
          </cell>
          <cell r="AM566">
            <v>0</v>
          </cell>
          <cell r="AN566" t="str">
            <v>-</v>
          </cell>
          <cell r="AO566">
            <v>48.201000000000001</v>
          </cell>
          <cell r="AP566">
            <v>46.758000000000003</v>
          </cell>
          <cell r="AQ566">
            <v>59</v>
          </cell>
          <cell r="AR566">
            <v>8</v>
          </cell>
          <cell r="AS566" t="str">
            <v xml:space="preserve">6716530    </v>
          </cell>
          <cell r="AT566">
            <v>83</v>
          </cell>
          <cell r="AU566">
            <v>121</v>
          </cell>
          <cell r="AV566">
            <v>74</v>
          </cell>
          <cell r="AW566">
            <v>55</v>
          </cell>
          <cell r="AX566">
            <v>78</v>
          </cell>
          <cell r="AY566">
            <v>411</v>
          </cell>
          <cell r="AZ566" t="str">
            <v xml:space="preserve">6716530    </v>
          </cell>
          <cell r="BA566">
            <v>0</v>
          </cell>
          <cell r="BB566">
            <v>3</v>
          </cell>
          <cell r="BC566">
            <v>1</v>
          </cell>
          <cell r="BD566">
            <v>3</v>
          </cell>
          <cell r="BE566">
            <v>2</v>
          </cell>
          <cell r="BF566">
            <v>9</v>
          </cell>
          <cell r="BG566" t="str">
            <v xml:space="preserve">6716530    </v>
          </cell>
          <cell r="BH566">
            <v>9</v>
          </cell>
          <cell r="BI566">
            <v>9</v>
          </cell>
          <cell r="BJ566">
            <v>15</v>
          </cell>
          <cell r="BK566">
            <v>12</v>
          </cell>
          <cell r="BL566">
            <v>23</v>
          </cell>
          <cell r="BM566">
            <v>68</v>
          </cell>
          <cell r="BN566" t="str">
            <v xml:space="preserve">6716530    </v>
          </cell>
          <cell r="BO566">
            <v>0</v>
          </cell>
          <cell r="BP566">
            <v>4</v>
          </cell>
          <cell r="BQ566">
            <v>14</v>
          </cell>
          <cell r="BR566">
            <v>5</v>
          </cell>
          <cell r="BS566">
            <v>2</v>
          </cell>
          <cell r="BU566">
            <v>5</v>
          </cell>
          <cell r="BX566">
            <v>8</v>
          </cell>
          <cell r="BY566">
            <v>5</v>
          </cell>
          <cell r="BZ566">
            <v>6</v>
          </cell>
          <cell r="CH566">
            <v>2</v>
          </cell>
          <cell r="CZ566">
            <v>8</v>
          </cell>
          <cell r="DG566">
            <v>1</v>
          </cell>
          <cell r="DH566">
            <v>27</v>
          </cell>
          <cell r="DI566">
            <v>12</v>
          </cell>
          <cell r="DL566">
            <v>5</v>
          </cell>
          <cell r="DM566">
            <v>7</v>
          </cell>
          <cell r="DN566">
            <v>3</v>
          </cell>
          <cell r="DO566">
            <v>-2</v>
          </cell>
          <cell r="DP566">
            <v>3</v>
          </cell>
          <cell r="DQ566">
            <v>9</v>
          </cell>
          <cell r="DR566">
            <v>13</v>
          </cell>
          <cell r="DU566">
            <v>32</v>
          </cell>
          <cell r="DX566">
            <v>4</v>
          </cell>
          <cell r="DY566">
            <v>2</v>
          </cell>
          <cell r="DZ566">
            <v>4</v>
          </cell>
          <cell r="EK566">
            <v>5</v>
          </cell>
          <cell r="EQ566">
            <v>2</v>
          </cell>
          <cell r="ER566">
            <v>3</v>
          </cell>
          <cell r="ES566">
            <v>5</v>
          </cell>
          <cell r="ET566">
            <v>5</v>
          </cell>
          <cell r="EU566">
            <v>11</v>
          </cell>
          <cell r="EV566">
            <v>0</v>
          </cell>
          <cell r="EW566">
            <v>2</v>
          </cell>
          <cell r="EX566">
            <v>1</v>
          </cell>
          <cell r="EY566">
            <v>7</v>
          </cell>
          <cell r="FC566">
            <v>1</v>
          </cell>
          <cell r="FD566">
            <v>17</v>
          </cell>
          <cell r="FE566">
            <v>8</v>
          </cell>
          <cell r="FF566">
            <v>0</v>
          </cell>
          <cell r="FH566">
            <v>4</v>
          </cell>
          <cell r="FQ566">
            <v>4</v>
          </cell>
          <cell r="FR566">
            <v>5</v>
          </cell>
          <cell r="FS566">
            <v>12</v>
          </cell>
          <cell r="FT566">
            <v>5</v>
          </cell>
          <cell r="FU566">
            <v>0</v>
          </cell>
          <cell r="FV566">
            <v>0</v>
          </cell>
          <cell r="FY566">
            <v>6</v>
          </cell>
          <cell r="FZ566">
            <v>11</v>
          </cell>
          <cell r="GB566">
            <v>4</v>
          </cell>
          <cell r="GC566">
            <v>0</v>
          </cell>
          <cell r="GD566">
            <v>5</v>
          </cell>
          <cell r="GE566">
            <v>0</v>
          </cell>
          <cell r="GH566">
            <v>0</v>
          </cell>
          <cell r="GK566">
            <v>0</v>
          </cell>
          <cell r="GL566">
            <v>2</v>
          </cell>
          <cell r="GQ566">
            <v>0</v>
          </cell>
          <cell r="GR566">
            <v>18</v>
          </cell>
          <cell r="GS566">
            <v>12</v>
          </cell>
          <cell r="GU566">
            <v>16</v>
          </cell>
          <cell r="GW566">
            <v>4</v>
          </cell>
          <cell r="GY566">
            <v>1</v>
          </cell>
          <cell r="GZ566">
            <v>0</v>
          </cell>
          <cell r="HA566">
            <v>7</v>
          </cell>
          <cell r="HB566">
            <v>11</v>
          </cell>
          <cell r="HE566">
            <v>3</v>
          </cell>
          <cell r="HH566">
            <v>0</v>
          </cell>
          <cell r="HM566">
            <v>6</v>
          </cell>
          <cell r="HN566">
            <v>6</v>
          </cell>
          <cell r="HO566">
            <v>7</v>
          </cell>
          <cell r="HP566">
            <v>1</v>
          </cell>
          <cell r="HQ566">
            <v>6</v>
          </cell>
          <cell r="HR566">
            <v>8</v>
          </cell>
          <cell r="HS566">
            <v>2</v>
          </cell>
        </row>
        <row r="567">
          <cell r="A567" t="str">
            <v>6714531</v>
          </cell>
          <cell r="B567">
            <v>14</v>
          </cell>
          <cell r="C567">
            <v>6</v>
          </cell>
          <cell r="D567" t="str">
            <v>31</v>
          </cell>
          <cell r="E567"/>
          <cell r="F567"/>
          <cell r="G567" t="str">
            <v>6714531</v>
          </cell>
          <cell r="H567" t="str">
            <v>SHYAMA-TR</v>
          </cell>
          <cell r="I567" t="str">
            <v>00/0</v>
          </cell>
          <cell r="J567" t="str">
            <v>+</v>
          </cell>
          <cell r="K567" t="str">
            <v>B</v>
          </cell>
          <cell r="L567" t="str">
            <v>S</v>
          </cell>
          <cell r="M567">
            <v>1199</v>
          </cell>
          <cell r="N567">
            <v>544</v>
          </cell>
          <cell r="O567">
            <v>544</v>
          </cell>
          <cell r="P567">
            <v>19</v>
          </cell>
          <cell r="Q567">
            <v>21</v>
          </cell>
          <cell r="R567">
            <v>10</v>
          </cell>
          <cell r="S567">
            <v>14</v>
          </cell>
          <cell r="T567">
            <v>16306.16</v>
          </cell>
          <cell r="U567">
            <v>107</v>
          </cell>
          <cell r="V567">
            <v>112564.05</v>
          </cell>
          <cell r="W567">
            <v>70027</v>
          </cell>
          <cell r="X567" t="str">
            <v xml:space="preserve">SENALI SHOES   </v>
          </cell>
          <cell r="Y567">
            <v>852</v>
          </cell>
          <cell r="Z567">
            <v>890242.47</v>
          </cell>
          <cell r="AA567">
            <v>501170.5</v>
          </cell>
          <cell r="AB567">
            <v>492</v>
          </cell>
          <cell r="AC567" t="str">
            <v>201448</v>
          </cell>
          <cell r="AD567" t="str">
            <v>201708</v>
          </cell>
          <cell r="AE567">
            <v>504</v>
          </cell>
          <cell r="AF567">
            <v>0</v>
          </cell>
          <cell r="AG567">
            <v>504</v>
          </cell>
          <cell r="AH567" t="str">
            <v>201449</v>
          </cell>
          <cell r="AI567" t="str">
            <v>201733</v>
          </cell>
          <cell r="AJ567">
            <v>913</v>
          </cell>
          <cell r="AK567">
            <v>0</v>
          </cell>
          <cell r="AL567">
            <v>0</v>
          </cell>
          <cell r="AM567">
            <v>0</v>
          </cell>
          <cell r="AN567" t="str">
            <v>-</v>
          </cell>
          <cell r="AO567">
            <v>48.289000000000001</v>
          </cell>
          <cell r="AP567">
            <v>46.758000000000003</v>
          </cell>
          <cell r="AQ567">
            <v>59</v>
          </cell>
          <cell r="AR567">
            <v>12</v>
          </cell>
          <cell r="AS567" t="str">
            <v xml:space="preserve">6714531    </v>
          </cell>
          <cell r="AT567">
            <v>105</v>
          </cell>
          <cell r="AU567">
            <v>131</v>
          </cell>
          <cell r="AV567">
            <v>129</v>
          </cell>
          <cell r="AW567">
            <v>106</v>
          </cell>
          <cell r="AX567">
            <v>33</v>
          </cell>
          <cell r="AY567">
            <v>504</v>
          </cell>
          <cell r="AZ567" t="str">
            <v xml:space="preserve">6714531    </v>
          </cell>
          <cell r="BA567">
            <v>3</v>
          </cell>
          <cell r="BB567">
            <v>1</v>
          </cell>
          <cell r="BC567">
            <v>3</v>
          </cell>
          <cell r="BD567">
            <v>3</v>
          </cell>
          <cell r="BE567">
            <v>4</v>
          </cell>
          <cell r="BF567">
            <v>14</v>
          </cell>
          <cell r="BG567" t="str">
            <v xml:space="preserve">6714531    </v>
          </cell>
          <cell r="BH567">
            <v>29</v>
          </cell>
          <cell r="BI567">
            <v>9</v>
          </cell>
          <cell r="BJ567">
            <v>25</v>
          </cell>
          <cell r="BK567">
            <v>28</v>
          </cell>
          <cell r="BL567">
            <v>16</v>
          </cell>
          <cell r="BM567">
            <v>107</v>
          </cell>
          <cell r="BN567" t="str">
            <v xml:space="preserve">6714531    </v>
          </cell>
          <cell r="BO567">
            <v>6</v>
          </cell>
          <cell r="BP567">
            <v>0</v>
          </cell>
          <cell r="BQ567">
            <v>11</v>
          </cell>
          <cell r="BR567">
            <v>12</v>
          </cell>
          <cell r="BS567">
            <v>14</v>
          </cell>
          <cell r="BT567">
            <v>0</v>
          </cell>
          <cell r="BU567">
            <v>1</v>
          </cell>
          <cell r="BV567">
            <v>0</v>
          </cell>
          <cell r="BW567">
            <v>0</v>
          </cell>
          <cell r="BX567">
            <v>8</v>
          </cell>
          <cell r="BY567">
            <v>7</v>
          </cell>
          <cell r="BZ567">
            <v>1</v>
          </cell>
          <cell r="CA567">
            <v>0</v>
          </cell>
          <cell r="CB567">
            <v>0</v>
          </cell>
          <cell r="CC567">
            <v>0</v>
          </cell>
          <cell r="CD567">
            <v>0</v>
          </cell>
          <cell r="CE567">
            <v>0</v>
          </cell>
          <cell r="CF567">
            <v>0</v>
          </cell>
          <cell r="CG567">
            <v>0</v>
          </cell>
          <cell r="CH567">
            <v>1</v>
          </cell>
          <cell r="CI567">
            <v>0</v>
          </cell>
          <cell r="CJ567">
            <v>0</v>
          </cell>
          <cell r="CK567">
            <v>0</v>
          </cell>
          <cell r="CL567">
            <v>0</v>
          </cell>
          <cell r="CM567">
            <v>0</v>
          </cell>
          <cell r="CN567">
            <v>0</v>
          </cell>
          <cell r="CO567">
            <v>0</v>
          </cell>
          <cell r="CP567">
            <v>0</v>
          </cell>
          <cell r="CQ567">
            <v>0</v>
          </cell>
          <cell r="CR567">
            <v>0</v>
          </cell>
          <cell r="CS567">
            <v>0</v>
          </cell>
          <cell r="CT567">
            <v>0</v>
          </cell>
          <cell r="CU567">
            <v>0</v>
          </cell>
          <cell r="CV567">
            <v>0</v>
          </cell>
          <cell r="CW567">
            <v>0</v>
          </cell>
          <cell r="CX567">
            <v>0</v>
          </cell>
          <cell r="CY567">
            <v>0</v>
          </cell>
          <cell r="CZ567">
            <v>0</v>
          </cell>
          <cell r="DA567">
            <v>0</v>
          </cell>
          <cell r="DB567">
            <v>0</v>
          </cell>
          <cell r="DC567">
            <v>0</v>
          </cell>
          <cell r="DD567">
            <v>0</v>
          </cell>
          <cell r="DE567">
            <v>0</v>
          </cell>
          <cell r="DH567">
            <v>18</v>
          </cell>
          <cell r="DI567">
            <v>9</v>
          </cell>
          <cell r="DJ567">
            <v>0</v>
          </cell>
          <cell r="DK567">
            <v>0</v>
          </cell>
          <cell r="DL567">
            <v>10</v>
          </cell>
          <cell r="DM567">
            <v>12</v>
          </cell>
          <cell r="DN567">
            <v>7</v>
          </cell>
          <cell r="DO567">
            <v>0</v>
          </cell>
          <cell r="DP567">
            <v>-5</v>
          </cell>
          <cell r="DQ567">
            <v>9</v>
          </cell>
          <cell r="DR567">
            <v>9</v>
          </cell>
          <cell r="DS567">
            <v>0</v>
          </cell>
          <cell r="DT567">
            <v>0</v>
          </cell>
          <cell r="DU567">
            <v>26</v>
          </cell>
          <cell r="DV567">
            <v>0</v>
          </cell>
          <cell r="DW567">
            <v>0</v>
          </cell>
          <cell r="DX567">
            <v>11</v>
          </cell>
          <cell r="DY567">
            <v>10</v>
          </cell>
          <cell r="DZ567">
            <v>10</v>
          </cell>
          <cell r="EA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  <cell r="EJ567">
            <v>0</v>
          </cell>
          <cell r="EK567">
            <v>0</v>
          </cell>
          <cell r="EL567">
            <v>0</v>
          </cell>
          <cell r="EM567">
            <v>0</v>
          </cell>
          <cell r="EN567">
            <v>0</v>
          </cell>
          <cell r="EO567">
            <v>0</v>
          </cell>
          <cell r="EP567">
            <v>0</v>
          </cell>
          <cell r="EQ567">
            <v>2</v>
          </cell>
          <cell r="ER567">
            <v>14</v>
          </cell>
          <cell r="ES567">
            <v>6</v>
          </cell>
          <cell r="ET567">
            <v>10</v>
          </cell>
          <cell r="EU567">
            <v>4</v>
          </cell>
          <cell r="EV567">
            <v>1</v>
          </cell>
          <cell r="EW567">
            <v>7</v>
          </cell>
          <cell r="EX567">
            <v>7</v>
          </cell>
          <cell r="EY567">
            <v>8</v>
          </cell>
          <cell r="EZ567">
            <v>0</v>
          </cell>
          <cell r="FA567">
            <v>0</v>
          </cell>
          <cell r="FB567">
            <v>0</v>
          </cell>
          <cell r="FC567">
            <v>0</v>
          </cell>
          <cell r="FD567">
            <v>23</v>
          </cell>
          <cell r="FE567">
            <v>11</v>
          </cell>
          <cell r="FF567">
            <v>0</v>
          </cell>
          <cell r="FG567">
            <v>0</v>
          </cell>
          <cell r="FH567">
            <v>5</v>
          </cell>
          <cell r="FI567">
            <v>0</v>
          </cell>
          <cell r="FJ567">
            <v>0</v>
          </cell>
          <cell r="FK567">
            <v>0</v>
          </cell>
          <cell r="FL567">
            <v>0</v>
          </cell>
          <cell r="FM567">
            <v>0</v>
          </cell>
          <cell r="FN567">
            <v>0</v>
          </cell>
          <cell r="FO567">
            <v>0</v>
          </cell>
          <cell r="FP567">
            <v>0</v>
          </cell>
          <cell r="FQ567">
            <v>17</v>
          </cell>
          <cell r="FR567">
            <v>18</v>
          </cell>
          <cell r="FS567">
            <v>11</v>
          </cell>
          <cell r="FT567">
            <v>13</v>
          </cell>
          <cell r="FU567">
            <v>5</v>
          </cell>
          <cell r="FV567">
            <v>2</v>
          </cell>
          <cell r="FW567">
            <v>0</v>
          </cell>
          <cell r="FY567">
            <v>9</v>
          </cell>
          <cell r="FZ567">
            <v>8</v>
          </cell>
          <cell r="GA567">
            <v>0</v>
          </cell>
          <cell r="GB567">
            <v>18</v>
          </cell>
          <cell r="GC567">
            <v>2</v>
          </cell>
          <cell r="GD567">
            <v>13</v>
          </cell>
          <cell r="GE567">
            <v>3</v>
          </cell>
          <cell r="GF567">
            <v>0</v>
          </cell>
          <cell r="GH567">
            <v>-1</v>
          </cell>
          <cell r="GI567">
            <v>0</v>
          </cell>
          <cell r="GJ567">
            <v>0</v>
          </cell>
          <cell r="GK567">
            <v>0</v>
          </cell>
          <cell r="GL567">
            <v>0</v>
          </cell>
          <cell r="GM567">
            <v>0</v>
          </cell>
          <cell r="GN567">
            <v>0</v>
          </cell>
          <cell r="GO567">
            <v>0</v>
          </cell>
          <cell r="GP567">
            <v>0</v>
          </cell>
          <cell r="GQ567">
            <v>0</v>
          </cell>
          <cell r="GR567">
            <v>10</v>
          </cell>
          <cell r="GS567">
            <v>3</v>
          </cell>
          <cell r="GT567">
            <v>0</v>
          </cell>
          <cell r="GU567">
            <v>1</v>
          </cell>
          <cell r="GV567">
            <v>0</v>
          </cell>
          <cell r="GW567">
            <v>2</v>
          </cell>
          <cell r="GX567">
            <v>0</v>
          </cell>
          <cell r="GY567">
            <v>1</v>
          </cell>
          <cell r="GZ567">
            <v>0</v>
          </cell>
          <cell r="HA567">
            <v>6</v>
          </cell>
          <cell r="HB567">
            <v>2</v>
          </cell>
          <cell r="HE567">
            <v>0</v>
          </cell>
          <cell r="HF567">
            <v>0</v>
          </cell>
          <cell r="HH567">
            <v>0</v>
          </cell>
          <cell r="HI567">
            <v>0</v>
          </cell>
          <cell r="HJ567">
            <v>0</v>
          </cell>
          <cell r="HK567">
            <v>0</v>
          </cell>
          <cell r="HL567">
            <v>0</v>
          </cell>
          <cell r="HM567">
            <v>18</v>
          </cell>
          <cell r="HN567">
            <v>17</v>
          </cell>
          <cell r="HO567">
            <v>5</v>
          </cell>
          <cell r="HP567">
            <v>6</v>
          </cell>
          <cell r="HQ567">
            <v>10</v>
          </cell>
          <cell r="HR567">
            <v>5</v>
          </cell>
          <cell r="HS567">
            <v>12</v>
          </cell>
          <cell r="HU567">
            <v>0</v>
          </cell>
        </row>
        <row r="568">
          <cell r="A568" t="str">
            <v>6715531</v>
          </cell>
          <cell r="B568">
            <v>14</v>
          </cell>
          <cell r="C568">
            <v>6</v>
          </cell>
          <cell r="D568" t="str">
            <v>31</v>
          </cell>
          <cell r="E568"/>
          <cell r="F568"/>
          <cell r="G568" t="str">
            <v>6715531</v>
          </cell>
          <cell r="H568" t="str">
            <v>SHYAMA-TR</v>
          </cell>
          <cell r="I568" t="str">
            <v>00/0</v>
          </cell>
          <cell r="J568" t="str">
            <v>+</v>
          </cell>
          <cell r="K568" t="str">
            <v>B</v>
          </cell>
          <cell r="L568" t="str">
            <v>N</v>
          </cell>
          <cell r="M568">
            <v>1199</v>
          </cell>
          <cell r="N568">
            <v>544</v>
          </cell>
          <cell r="O568">
            <v>544</v>
          </cell>
          <cell r="P568">
            <v>52</v>
          </cell>
          <cell r="Q568">
            <v>57</v>
          </cell>
          <cell r="R568">
            <v>47</v>
          </cell>
          <cell r="S568">
            <v>40</v>
          </cell>
          <cell r="T568">
            <v>45955.06</v>
          </cell>
          <cell r="U568">
            <v>303</v>
          </cell>
          <cell r="V568">
            <v>318074.69</v>
          </cell>
          <cell r="W568">
            <v>70027</v>
          </cell>
          <cell r="X568" t="str">
            <v xml:space="preserve">SENALI SHOES   </v>
          </cell>
          <cell r="Y568">
            <v>1821</v>
          </cell>
          <cell r="Z568">
            <v>1876646.1</v>
          </cell>
          <cell r="AA568">
            <v>1389549.7</v>
          </cell>
          <cell r="AB568">
            <v>1353</v>
          </cell>
          <cell r="AC568" t="str">
            <v>201444</v>
          </cell>
          <cell r="AD568" t="str">
            <v>201709</v>
          </cell>
          <cell r="AE568">
            <v>598</v>
          </cell>
          <cell r="AF568">
            <v>3</v>
          </cell>
          <cell r="AG568">
            <v>601</v>
          </cell>
          <cell r="AH568" t="str">
            <v>201444</v>
          </cell>
          <cell r="AI568" t="str">
            <v>201733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 t="str">
            <v>-</v>
          </cell>
          <cell r="AO568">
            <v>48.177999999999997</v>
          </cell>
          <cell r="AP568">
            <v>46.758000000000003</v>
          </cell>
          <cell r="AQ568">
            <v>68</v>
          </cell>
          <cell r="AR568">
            <v>25</v>
          </cell>
          <cell r="AS568" t="str">
            <v xml:space="preserve">6715531    </v>
          </cell>
          <cell r="AT568">
            <v>106</v>
          </cell>
          <cell r="AU568">
            <v>158</v>
          </cell>
          <cell r="AV568">
            <v>160</v>
          </cell>
          <cell r="AW568">
            <v>109</v>
          </cell>
          <cell r="AX568">
            <v>84</v>
          </cell>
          <cell r="AY568">
            <v>617</v>
          </cell>
          <cell r="AZ568" t="str">
            <v xml:space="preserve">6715531    </v>
          </cell>
          <cell r="BA568">
            <v>11</v>
          </cell>
          <cell r="BB568">
            <v>3</v>
          </cell>
          <cell r="BC568">
            <v>11</v>
          </cell>
          <cell r="BD568">
            <v>8</v>
          </cell>
          <cell r="BE568">
            <v>7</v>
          </cell>
          <cell r="BF568">
            <v>40</v>
          </cell>
          <cell r="BG568" t="str">
            <v xml:space="preserve">6715531    </v>
          </cell>
          <cell r="BH568">
            <v>70</v>
          </cell>
          <cell r="BI568">
            <v>31</v>
          </cell>
          <cell r="BJ568">
            <v>79</v>
          </cell>
          <cell r="BK568">
            <v>83</v>
          </cell>
          <cell r="BL568">
            <v>40</v>
          </cell>
          <cell r="BM568">
            <v>303</v>
          </cell>
          <cell r="BN568" t="str">
            <v xml:space="preserve">6715531    </v>
          </cell>
          <cell r="BO568">
            <v>13</v>
          </cell>
          <cell r="BP568">
            <v>9</v>
          </cell>
          <cell r="BQ568">
            <v>15</v>
          </cell>
          <cell r="BR568">
            <v>1</v>
          </cell>
          <cell r="BS568">
            <v>4</v>
          </cell>
          <cell r="BT568">
            <v>0</v>
          </cell>
          <cell r="BU568">
            <v>1</v>
          </cell>
          <cell r="BV568">
            <v>0</v>
          </cell>
          <cell r="BW568">
            <v>0</v>
          </cell>
          <cell r="BX568">
            <v>13</v>
          </cell>
          <cell r="BY568">
            <v>3</v>
          </cell>
          <cell r="BZ568">
            <v>0</v>
          </cell>
          <cell r="CA568">
            <v>0</v>
          </cell>
          <cell r="CB568">
            <v>0</v>
          </cell>
          <cell r="CC568">
            <v>0</v>
          </cell>
          <cell r="CD568">
            <v>0</v>
          </cell>
          <cell r="CE568">
            <v>0</v>
          </cell>
          <cell r="CF568">
            <v>0</v>
          </cell>
          <cell r="CG568">
            <v>0</v>
          </cell>
          <cell r="CH568">
            <v>8</v>
          </cell>
          <cell r="CI568">
            <v>0</v>
          </cell>
          <cell r="CJ568">
            <v>0</v>
          </cell>
          <cell r="CK568">
            <v>0</v>
          </cell>
          <cell r="CL568">
            <v>0</v>
          </cell>
          <cell r="CM568">
            <v>0</v>
          </cell>
          <cell r="CN568">
            <v>0</v>
          </cell>
          <cell r="CO568">
            <v>0</v>
          </cell>
          <cell r="CP568">
            <v>0</v>
          </cell>
          <cell r="CQ568">
            <v>0</v>
          </cell>
          <cell r="CR568">
            <v>0</v>
          </cell>
          <cell r="CS568">
            <v>0</v>
          </cell>
          <cell r="CT568">
            <v>0</v>
          </cell>
          <cell r="CV568">
            <v>0</v>
          </cell>
          <cell r="CW568">
            <v>0</v>
          </cell>
          <cell r="CX568">
            <v>0</v>
          </cell>
          <cell r="CY568">
            <v>0</v>
          </cell>
          <cell r="CZ568">
            <v>0</v>
          </cell>
          <cell r="DA568">
            <v>0</v>
          </cell>
          <cell r="DB568">
            <v>0</v>
          </cell>
          <cell r="DC568">
            <v>0</v>
          </cell>
          <cell r="DD568">
            <v>0</v>
          </cell>
          <cell r="DE568">
            <v>0</v>
          </cell>
          <cell r="DG568">
            <v>3</v>
          </cell>
          <cell r="DH568">
            <v>11</v>
          </cell>
          <cell r="DI568">
            <v>10</v>
          </cell>
          <cell r="DJ568">
            <v>0</v>
          </cell>
          <cell r="DK568">
            <v>0</v>
          </cell>
          <cell r="DL568">
            <v>5</v>
          </cell>
          <cell r="DM568">
            <v>24</v>
          </cell>
          <cell r="DN568">
            <v>11</v>
          </cell>
          <cell r="DO568">
            <v>7</v>
          </cell>
          <cell r="DP568">
            <v>1</v>
          </cell>
          <cell r="DQ568">
            <v>13</v>
          </cell>
          <cell r="DR568">
            <v>15</v>
          </cell>
          <cell r="DS568">
            <v>0</v>
          </cell>
          <cell r="DT568">
            <v>0</v>
          </cell>
          <cell r="DU568">
            <v>26</v>
          </cell>
          <cell r="DV568">
            <v>0</v>
          </cell>
          <cell r="DW568">
            <v>0</v>
          </cell>
          <cell r="DX568">
            <v>6</v>
          </cell>
          <cell r="DY568">
            <v>6</v>
          </cell>
          <cell r="DZ568">
            <v>8</v>
          </cell>
          <cell r="EA568">
            <v>0</v>
          </cell>
          <cell r="EC568">
            <v>0</v>
          </cell>
          <cell r="ED568">
            <v>0</v>
          </cell>
          <cell r="EE568">
            <v>9</v>
          </cell>
          <cell r="EF568">
            <v>2</v>
          </cell>
          <cell r="EG568">
            <v>0</v>
          </cell>
          <cell r="EH568">
            <v>5</v>
          </cell>
          <cell r="EI568">
            <v>0</v>
          </cell>
          <cell r="EJ568">
            <v>0</v>
          </cell>
          <cell r="EK568">
            <v>0</v>
          </cell>
          <cell r="EL568">
            <v>0</v>
          </cell>
          <cell r="EM568">
            <v>0</v>
          </cell>
          <cell r="EN568">
            <v>0</v>
          </cell>
          <cell r="EO568">
            <v>0</v>
          </cell>
          <cell r="EP568">
            <v>0</v>
          </cell>
          <cell r="EQ568">
            <v>7</v>
          </cell>
          <cell r="ER568">
            <v>10</v>
          </cell>
          <cell r="ES568">
            <v>17</v>
          </cell>
          <cell r="ET568">
            <v>7</v>
          </cell>
          <cell r="EU568">
            <v>1</v>
          </cell>
          <cell r="EV568">
            <v>7</v>
          </cell>
          <cell r="EW568">
            <v>10</v>
          </cell>
          <cell r="EX568">
            <v>11</v>
          </cell>
          <cell r="EY568">
            <v>6</v>
          </cell>
          <cell r="EZ568">
            <v>0</v>
          </cell>
          <cell r="FA568">
            <v>0</v>
          </cell>
          <cell r="FB568">
            <v>0</v>
          </cell>
          <cell r="FC568">
            <v>3</v>
          </cell>
          <cell r="FD568">
            <v>14</v>
          </cell>
          <cell r="FE568">
            <v>22</v>
          </cell>
          <cell r="FF568">
            <v>4</v>
          </cell>
          <cell r="FG568">
            <v>0</v>
          </cell>
          <cell r="FH568">
            <v>8</v>
          </cell>
          <cell r="FI568">
            <v>0</v>
          </cell>
          <cell r="FJ568">
            <v>0</v>
          </cell>
          <cell r="FK568">
            <v>0</v>
          </cell>
          <cell r="FL568">
            <v>0</v>
          </cell>
          <cell r="FM568">
            <v>0</v>
          </cell>
          <cell r="FN568">
            <v>0</v>
          </cell>
          <cell r="FO568">
            <v>0</v>
          </cell>
          <cell r="FP568">
            <v>0</v>
          </cell>
          <cell r="FQ568">
            <v>9</v>
          </cell>
          <cell r="FR568">
            <v>23</v>
          </cell>
          <cell r="FS568">
            <v>10</v>
          </cell>
          <cell r="FT568">
            <v>1</v>
          </cell>
          <cell r="FU568">
            <v>2</v>
          </cell>
          <cell r="FV568">
            <v>23</v>
          </cell>
          <cell r="FW568">
            <v>0</v>
          </cell>
          <cell r="FY568">
            <v>20</v>
          </cell>
          <cell r="FZ568">
            <v>0</v>
          </cell>
          <cell r="GA568">
            <v>0</v>
          </cell>
          <cell r="GB568">
            <v>3</v>
          </cell>
          <cell r="GC568">
            <v>6</v>
          </cell>
          <cell r="GD568">
            <v>10</v>
          </cell>
          <cell r="GE568">
            <v>2</v>
          </cell>
          <cell r="GF568">
            <v>0</v>
          </cell>
          <cell r="GG568">
            <v>0</v>
          </cell>
          <cell r="GH568">
            <v>1</v>
          </cell>
          <cell r="GI568">
            <v>5</v>
          </cell>
          <cell r="GJ568">
            <v>0</v>
          </cell>
          <cell r="GK568">
            <v>0</v>
          </cell>
          <cell r="GL568">
            <v>0</v>
          </cell>
          <cell r="GM568">
            <v>0</v>
          </cell>
          <cell r="GN568">
            <v>0</v>
          </cell>
          <cell r="GO568">
            <v>0</v>
          </cell>
          <cell r="GP568">
            <v>0</v>
          </cell>
          <cell r="GQ568">
            <v>0</v>
          </cell>
          <cell r="GR568">
            <v>2</v>
          </cell>
          <cell r="GS568">
            <v>4</v>
          </cell>
          <cell r="GT568">
            <v>0</v>
          </cell>
          <cell r="GU568">
            <v>5</v>
          </cell>
          <cell r="GV568">
            <v>0</v>
          </cell>
          <cell r="GW568">
            <v>13</v>
          </cell>
          <cell r="GX568">
            <v>0</v>
          </cell>
          <cell r="GY568">
            <v>8</v>
          </cell>
          <cell r="GZ568">
            <v>5</v>
          </cell>
          <cell r="HA568">
            <v>13</v>
          </cell>
          <cell r="HB568">
            <v>14</v>
          </cell>
          <cell r="HC568">
            <v>0</v>
          </cell>
          <cell r="HE568">
            <v>0</v>
          </cell>
          <cell r="HF568">
            <v>0</v>
          </cell>
          <cell r="HI568">
            <v>0</v>
          </cell>
          <cell r="HJ568">
            <v>0</v>
          </cell>
          <cell r="HK568">
            <v>0</v>
          </cell>
          <cell r="HL568">
            <v>0</v>
          </cell>
          <cell r="HM568">
            <v>15</v>
          </cell>
          <cell r="HN568">
            <v>5</v>
          </cell>
          <cell r="HO568">
            <v>10</v>
          </cell>
          <cell r="HP568">
            <v>7</v>
          </cell>
          <cell r="HQ568">
            <v>7</v>
          </cell>
          <cell r="HR568">
            <v>3</v>
          </cell>
          <cell r="HS568">
            <v>8</v>
          </cell>
        </row>
        <row r="569">
          <cell r="A569" t="str">
            <v>6716531</v>
          </cell>
          <cell r="B569">
            <v>14</v>
          </cell>
          <cell r="C569">
            <v>6</v>
          </cell>
          <cell r="D569" t="str">
            <v>31</v>
          </cell>
          <cell r="E569" t="str">
            <v>*</v>
          </cell>
          <cell r="F569"/>
          <cell r="G569" t="str">
            <v>6716531</v>
          </cell>
          <cell r="H569" t="str">
            <v>SHYAMA-TR</v>
          </cell>
          <cell r="I569" t="str">
            <v>00/0</v>
          </cell>
          <cell r="J569" t="str">
            <v>+</v>
          </cell>
          <cell r="K569" t="str">
            <v>B</v>
          </cell>
          <cell r="L569" t="str">
            <v>N</v>
          </cell>
          <cell r="M569">
            <v>1199</v>
          </cell>
          <cell r="N569">
            <v>544</v>
          </cell>
          <cell r="O569">
            <v>544</v>
          </cell>
          <cell r="P569">
            <v>16</v>
          </cell>
          <cell r="Q569">
            <v>9</v>
          </cell>
          <cell r="R569">
            <v>18</v>
          </cell>
          <cell r="S569">
            <v>13</v>
          </cell>
          <cell r="T569">
            <v>14895.57</v>
          </cell>
          <cell r="U569">
            <v>108</v>
          </cell>
          <cell r="V569">
            <v>112292.8</v>
          </cell>
          <cell r="W569">
            <v>70027</v>
          </cell>
          <cell r="X569" t="str">
            <v xml:space="preserve">SENALI SHOES   </v>
          </cell>
          <cell r="Y569">
            <v>1266</v>
          </cell>
          <cell r="Z569">
            <v>1319483</v>
          </cell>
          <cell r="AA569">
            <v>724432.43</v>
          </cell>
          <cell r="AB569">
            <v>710</v>
          </cell>
          <cell r="AC569" t="str">
            <v>201445</v>
          </cell>
          <cell r="AD569" t="str">
            <v>201647</v>
          </cell>
          <cell r="AE569">
            <v>516</v>
          </cell>
          <cell r="AF569">
            <v>0</v>
          </cell>
          <cell r="AG569">
            <v>516</v>
          </cell>
          <cell r="AH569" t="str">
            <v>201445</v>
          </cell>
          <cell r="AI569" t="str">
            <v>201733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 t="str">
            <v>-</v>
          </cell>
          <cell r="AO569">
            <v>47.68</v>
          </cell>
          <cell r="AP569">
            <v>46.758000000000003</v>
          </cell>
          <cell r="AQ569">
            <v>62</v>
          </cell>
          <cell r="AR569">
            <v>12</v>
          </cell>
          <cell r="AS569" t="str">
            <v xml:space="preserve">6716531    </v>
          </cell>
          <cell r="AT569">
            <v>90</v>
          </cell>
          <cell r="AU569">
            <v>157</v>
          </cell>
          <cell r="AV569">
            <v>144</v>
          </cell>
          <cell r="AW569">
            <v>71</v>
          </cell>
          <cell r="AX569">
            <v>54</v>
          </cell>
          <cell r="AY569">
            <v>516</v>
          </cell>
          <cell r="AZ569" t="str">
            <v xml:space="preserve">6716531    </v>
          </cell>
          <cell r="BA569">
            <v>4</v>
          </cell>
          <cell r="BB569">
            <v>2</v>
          </cell>
          <cell r="BC569">
            <v>1</v>
          </cell>
          <cell r="BD569">
            <v>2</v>
          </cell>
          <cell r="BE569">
            <v>4</v>
          </cell>
          <cell r="BF569">
            <v>13</v>
          </cell>
          <cell r="BG569" t="str">
            <v xml:space="preserve">6716531    </v>
          </cell>
          <cell r="BH569">
            <v>26</v>
          </cell>
          <cell r="BI569">
            <v>12</v>
          </cell>
          <cell r="BJ569">
            <v>22</v>
          </cell>
          <cell r="BK569">
            <v>24</v>
          </cell>
          <cell r="BL569">
            <v>24</v>
          </cell>
          <cell r="BM569">
            <v>108</v>
          </cell>
          <cell r="BN569" t="str">
            <v xml:space="preserve">6716531    </v>
          </cell>
          <cell r="BO569">
            <v>10</v>
          </cell>
          <cell r="BP569">
            <v>7</v>
          </cell>
          <cell r="BQ569">
            <v>1</v>
          </cell>
          <cell r="BR569">
            <v>10</v>
          </cell>
          <cell r="BS569">
            <v>1</v>
          </cell>
          <cell r="BU569">
            <v>3</v>
          </cell>
          <cell r="BX569">
            <v>14</v>
          </cell>
          <cell r="BY569">
            <v>1</v>
          </cell>
          <cell r="BZ569">
            <v>0</v>
          </cell>
          <cell r="CH569">
            <v>9</v>
          </cell>
          <cell r="CM569">
            <v>0</v>
          </cell>
          <cell r="DG569">
            <v>1</v>
          </cell>
          <cell r="DH569">
            <v>15</v>
          </cell>
          <cell r="DI569">
            <v>12</v>
          </cell>
          <cell r="DL569">
            <v>8</v>
          </cell>
          <cell r="DM569">
            <v>21</v>
          </cell>
          <cell r="DN569">
            <v>4</v>
          </cell>
          <cell r="DO569">
            <v>7</v>
          </cell>
          <cell r="DP569">
            <v>-1</v>
          </cell>
          <cell r="DQ569">
            <v>13</v>
          </cell>
          <cell r="DR569">
            <v>8</v>
          </cell>
          <cell r="DU569">
            <v>22</v>
          </cell>
          <cell r="DX569">
            <v>6</v>
          </cell>
          <cell r="DY569">
            <v>11</v>
          </cell>
          <cell r="DZ569">
            <v>13</v>
          </cell>
          <cell r="EE569">
            <v>8</v>
          </cell>
          <cell r="EH569">
            <v>9</v>
          </cell>
          <cell r="EQ569">
            <v>8</v>
          </cell>
          <cell r="ER569">
            <v>2</v>
          </cell>
          <cell r="ES569">
            <v>8</v>
          </cell>
          <cell r="ET569">
            <v>17</v>
          </cell>
          <cell r="EU569">
            <v>7</v>
          </cell>
          <cell r="EV569">
            <v>2</v>
          </cell>
          <cell r="EW569">
            <v>13</v>
          </cell>
          <cell r="EX569">
            <v>8</v>
          </cell>
          <cell r="EY569">
            <v>6</v>
          </cell>
          <cell r="FC569">
            <v>0</v>
          </cell>
          <cell r="FD569">
            <v>8</v>
          </cell>
          <cell r="FE569">
            <v>21</v>
          </cell>
          <cell r="FF569">
            <v>7</v>
          </cell>
          <cell r="FH569">
            <v>19</v>
          </cell>
          <cell r="FQ569">
            <v>9</v>
          </cell>
          <cell r="FR569">
            <v>4</v>
          </cell>
          <cell r="FS569">
            <v>17</v>
          </cell>
          <cell r="FT569">
            <v>0</v>
          </cell>
          <cell r="FU569">
            <v>3</v>
          </cell>
          <cell r="FV569">
            <v>0</v>
          </cell>
          <cell r="FY569">
            <v>7</v>
          </cell>
          <cell r="FZ569">
            <v>10</v>
          </cell>
          <cell r="GB569">
            <v>2</v>
          </cell>
          <cell r="GC569">
            <v>2</v>
          </cell>
          <cell r="GD569">
            <v>8</v>
          </cell>
          <cell r="GE569">
            <v>7</v>
          </cell>
          <cell r="GH569">
            <v>5</v>
          </cell>
          <cell r="GI569">
            <v>0</v>
          </cell>
          <cell r="GR569">
            <v>1</v>
          </cell>
          <cell r="GS569">
            <v>7</v>
          </cell>
          <cell r="GU569">
            <v>0</v>
          </cell>
          <cell r="GW569">
            <v>2</v>
          </cell>
          <cell r="GY569">
            <v>5</v>
          </cell>
          <cell r="GZ569">
            <v>3</v>
          </cell>
          <cell r="HA569">
            <v>11</v>
          </cell>
          <cell r="HB569">
            <v>13</v>
          </cell>
          <cell r="HM569">
            <v>14</v>
          </cell>
          <cell r="HN569">
            <v>12</v>
          </cell>
          <cell r="HO569">
            <v>5</v>
          </cell>
          <cell r="HP569">
            <v>6</v>
          </cell>
          <cell r="HQ569">
            <v>6</v>
          </cell>
          <cell r="HR569">
            <v>8</v>
          </cell>
          <cell r="HS569">
            <v>7</v>
          </cell>
        </row>
        <row r="570">
          <cell r="A570" t="str">
            <v>5716033</v>
          </cell>
          <cell r="B570">
            <v>14</v>
          </cell>
          <cell r="C570">
            <v>6</v>
          </cell>
          <cell r="D570" t="str">
            <v>33</v>
          </cell>
          <cell r="E570" t="str">
            <v>*</v>
          </cell>
          <cell r="F570" t="str">
            <v>X99</v>
          </cell>
          <cell r="G570" t="str">
            <v>5716033</v>
          </cell>
          <cell r="H570" t="str">
            <v>LASSANA</v>
          </cell>
          <cell r="I570" t="str">
            <v>00/0</v>
          </cell>
          <cell r="J570"/>
          <cell r="K570" t="str">
            <v>B</v>
          </cell>
          <cell r="L570" t="str">
            <v>D</v>
          </cell>
          <cell r="M570">
            <v>399</v>
          </cell>
          <cell r="N570">
            <v>190</v>
          </cell>
          <cell r="O570">
            <v>222.96</v>
          </cell>
          <cell r="P570">
            <v>8</v>
          </cell>
          <cell r="Q570">
            <v>19</v>
          </cell>
          <cell r="R570">
            <v>19</v>
          </cell>
          <cell r="S570">
            <v>11</v>
          </cell>
          <cell r="T570">
            <v>3159.9</v>
          </cell>
          <cell r="U570">
            <v>85</v>
          </cell>
          <cell r="V570">
            <v>24303.32</v>
          </cell>
          <cell r="W570">
            <v>70077</v>
          </cell>
          <cell r="X570" t="str">
            <v xml:space="preserve">C.P.I FOOTWARE </v>
          </cell>
          <cell r="Y570">
            <v>1324</v>
          </cell>
          <cell r="Z570">
            <v>465293.97</v>
          </cell>
          <cell r="AA570">
            <v>65658.5</v>
          </cell>
          <cell r="AB570">
            <v>193</v>
          </cell>
          <cell r="AC570" t="str">
            <v>201613</v>
          </cell>
          <cell r="AD570" t="str">
            <v>201628</v>
          </cell>
          <cell r="AE570">
            <v>362</v>
          </cell>
          <cell r="AF570">
            <v>0</v>
          </cell>
          <cell r="AG570">
            <v>362</v>
          </cell>
          <cell r="AH570" t="str">
            <v>201613</v>
          </cell>
          <cell r="AI570" t="str">
            <v>201733</v>
          </cell>
          <cell r="AJ570">
            <v>57</v>
          </cell>
          <cell r="AK570">
            <v>0</v>
          </cell>
          <cell r="AL570">
            <v>0</v>
          </cell>
          <cell r="AM570">
            <v>0</v>
          </cell>
          <cell r="AN570" t="str">
            <v>-</v>
          </cell>
          <cell r="AO570">
            <v>33.548000000000002</v>
          </cell>
          <cell r="AP570">
            <v>44.121000000000002</v>
          </cell>
          <cell r="AQ570">
            <v>49</v>
          </cell>
          <cell r="AR570">
            <v>8</v>
          </cell>
          <cell r="AS570" t="str">
            <v xml:space="preserve">5716033    </v>
          </cell>
          <cell r="AT570">
            <v>51</v>
          </cell>
          <cell r="AU570">
            <v>111</v>
          </cell>
          <cell r="AV570">
            <v>112</v>
          </cell>
          <cell r="AW570">
            <v>34</v>
          </cell>
          <cell r="AX570">
            <v>54</v>
          </cell>
          <cell r="AY570">
            <v>362</v>
          </cell>
          <cell r="AZ570" t="str">
            <v xml:space="preserve">5716033    </v>
          </cell>
          <cell r="BA570">
            <v>1</v>
          </cell>
          <cell r="BB570">
            <v>2</v>
          </cell>
          <cell r="BC570">
            <v>2</v>
          </cell>
          <cell r="BD570">
            <v>1</v>
          </cell>
          <cell r="BE570">
            <v>5</v>
          </cell>
          <cell r="BF570">
            <v>11</v>
          </cell>
          <cell r="BG570" t="str">
            <v xml:space="preserve">5716033    </v>
          </cell>
          <cell r="BH570">
            <v>11</v>
          </cell>
          <cell r="BI570">
            <v>18</v>
          </cell>
          <cell r="BJ570">
            <v>13</v>
          </cell>
          <cell r="BK570">
            <v>7</v>
          </cell>
          <cell r="BL570">
            <v>36</v>
          </cell>
          <cell r="BM570">
            <v>85</v>
          </cell>
          <cell r="BN570" t="str">
            <v xml:space="preserve">5716033    </v>
          </cell>
          <cell r="BP570">
            <v>1</v>
          </cell>
          <cell r="BQ570">
            <v>8</v>
          </cell>
          <cell r="BU570">
            <v>5</v>
          </cell>
          <cell r="BY570">
            <v>0</v>
          </cell>
          <cell r="CH570">
            <v>14</v>
          </cell>
          <cell r="DG570">
            <v>3</v>
          </cell>
          <cell r="DH570">
            <v>3</v>
          </cell>
          <cell r="DI570">
            <v>8</v>
          </cell>
          <cell r="DM570">
            <v>2</v>
          </cell>
          <cell r="DN570">
            <v>2</v>
          </cell>
          <cell r="DP570">
            <v>0</v>
          </cell>
          <cell r="DQ570">
            <v>13</v>
          </cell>
          <cell r="DR570">
            <v>4</v>
          </cell>
          <cell r="DU570">
            <v>13</v>
          </cell>
          <cell r="DX570">
            <v>24</v>
          </cell>
          <cell r="DY570">
            <v>13</v>
          </cell>
          <cell r="DZ570">
            <v>0</v>
          </cell>
          <cell r="EB570">
            <v>0</v>
          </cell>
          <cell r="EE570">
            <v>27</v>
          </cell>
          <cell r="EH570">
            <v>2</v>
          </cell>
          <cell r="EQ570">
            <v>15</v>
          </cell>
          <cell r="ER570">
            <v>5</v>
          </cell>
          <cell r="ES570">
            <v>3</v>
          </cell>
          <cell r="ET570">
            <v>1</v>
          </cell>
          <cell r="EU570">
            <v>4</v>
          </cell>
          <cell r="EV570">
            <v>11</v>
          </cell>
          <cell r="EW570">
            <v>0</v>
          </cell>
          <cell r="EX570">
            <v>1</v>
          </cell>
          <cell r="EY570">
            <v>11</v>
          </cell>
          <cell r="FC570">
            <v>13</v>
          </cell>
          <cell r="FD570">
            <v>10</v>
          </cell>
          <cell r="FE570">
            <v>3</v>
          </cell>
          <cell r="FF570">
            <v>2</v>
          </cell>
          <cell r="FH570">
            <v>11</v>
          </cell>
          <cell r="FQ570">
            <v>8</v>
          </cell>
          <cell r="FR570">
            <v>8</v>
          </cell>
          <cell r="FT570">
            <v>12</v>
          </cell>
          <cell r="FU570">
            <v>0</v>
          </cell>
          <cell r="FY570">
            <v>9</v>
          </cell>
          <cell r="FZ570">
            <v>2</v>
          </cell>
          <cell r="GB570">
            <v>3</v>
          </cell>
          <cell r="GC570">
            <v>2</v>
          </cell>
          <cell r="GD570">
            <v>16</v>
          </cell>
          <cell r="GE570">
            <v>5</v>
          </cell>
          <cell r="GG570">
            <v>0</v>
          </cell>
          <cell r="GH570">
            <v>0</v>
          </cell>
          <cell r="GK570">
            <v>0</v>
          </cell>
          <cell r="GR570">
            <v>6</v>
          </cell>
          <cell r="GS570">
            <v>0</v>
          </cell>
          <cell r="GU570">
            <v>0</v>
          </cell>
          <cell r="GW570">
            <v>7</v>
          </cell>
          <cell r="GY570">
            <v>8</v>
          </cell>
          <cell r="GZ570">
            <v>6</v>
          </cell>
          <cell r="HB570">
            <v>2</v>
          </cell>
          <cell r="HC570">
            <v>0</v>
          </cell>
          <cell r="HE570">
            <v>14</v>
          </cell>
          <cell r="HH570">
            <v>0</v>
          </cell>
          <cell r="HM570">
            <v>1</v>
          </cell>
          <cell r="HN570">
            <v>8</v>
          </cell>
          <cell r="HO570">
            <v>3</v>
          </cell>
          <cell r="HP570">
            <v>6</v>
          </cell>
          <cell r="HQ570">
            <v>2</v>
          </cell>
          <cell r="HR570">
            <v>0</v>
          </cell>
          <cell r="HS570">
            <v>0</v>
          </cell>
        </row>
        <row r="571">
          <cell r="A571" t="str">
            <v>5716035</v>
          </cell>
          <cell r="B571">
            <v>14</v>
          </cell>
          <cell r="C571">
            <v>6</v>
          </cell>
          <cell r="D571" t="str">
            <v>35</v>
          </cell>
          <cell r="E571"/>
          <cell r="F571" t="str">
            <v>X199</v>
          </cell>
          <cell r="G571" t="str">
            <v>5716035</v>
          </cell>
          <cell r="H571" t="str">
            <v>JAYLA-WS</v>
          </cell>
          <cell r="I571" t="str">
            <v>00/0</v>
          </cell>
          <cell r="J571"/>
          <cell r="K571" t="str">
            <v>B</v>
          </cell>
          <cell r="L571" t="str">
            <v>D</v>
          </cell>
          <cell r="M571">
            <v>499</v>
          </cell>
          <cell r="N571">
            <v>205</v>
          </cell>
          <cell r="O571">
            <v>240.56</v>
          </cell>
          <cell r="P571">
            <v>18</v>
          </cell>
          <cell r="Q571">
            <v>17</v>
          </cell>
          <cell r="R571">
            <v>21</v>
          </cell>
          <cell r="S571">
            <v>15</v>
          </cell>
          <cell r="T571">
            <v>4260.96</v>
          </cell>
          <cell r="U571">
            <v>123</v>
          </cell>
          <cell r="V571">
            <v>33685.300000000003</v>
          </cell>
          <cell r="W571">
            <v>70059</v>
          </cell>
          <cell r="X571" t="str">
            <v>D &amp; D INDUSTRIE</v>
          </cell>
          <cell r="Y571">
            <v>41</v>
          </cell>
          <cell r="Z571">
            <v>18419.22</v>
          </cell>
          <cell r="AA571">
            <v>86622.1</v>
          </cell>
          <cell r="AB571">
            <v>208</v>
          </cell>
          <cell r="AC571" t="str">
            <v>201718</v>
          </cell>
          <cell r="AD571" t="str">
            <v>201718</v>
          </cell>
          <cell r="AE571">
            <v>282</v>
          </cell>
          <cell r="AF571">
            <v>0</v>
          </cell>
          <cell r="AG571">
            <v>282</v>
          </cell>
          <cell r="AH571" t="str">
            <v>201650</v>
          </cell>
          <cell r="AI571" t="str">
            <v>201733</v>
          </cell>
          <cell r="AJ571">
            <v>410</v>
          </cell>
          <cell r="AK571">
            <v>0</v>
          </cell>
          <cell r="AL571">
            <v>0</v>
          </cell>
          <cell r="AM571">
            <v>0</v>
          </cell>
          <cell r="AN571" t="str">
            <v>-</v>
          </cell>
          <cell r="AO571">
            <v>25.145</v>
          </cell>
          <cell r="AP571">
            <v>51.790999999999997</v>
          </cell>
          <cell r="AQ571">
            <v>19</v>
          </cell>
          <cell r="AR571">
            <v>6</v>
          </cell>
          <cell r="AS571" t="str">
            <v xml:space="preserve">5716035    </v>
          </cell>
          <cell r="AT571">
            <v>106</v>
          </cell>
          <cell r="AU571">
            <v>41</v>
          </cell>
          <cell r="AV571">
            <v>65</v>
          </cell>
          <cell r="AW571">
            <v>59</v>
          </cell>
          <cell r="AX571">
            <v>11</v>
          </cell>
          <cell r="AY571">
            <v>282</v>
          </cell>
          <cell r="AZ571" t="str">
            <v xml:space="preserve">5716035    </v>
          </cell>
          <cell r="BA571">
            <v>1</v>
          </cell>
          <cell r="BB571">
            <v>0</v>
          </cell>
          <cell r="BC571">
            <v>2</v>
          </cell>
          <cell r="BD571">
            <v>5</v>
          </cell>
          <cell r="BE571">
            <v>7</v>
          </cell>
          <cell r="BF571">
            <v>15</v>
          </cell>
          <cell r="BG571" t="str">
            <v xml:space="preserve">5716035    </v>
          </cell>
          <cell r="BH571">
            <v>39</v>
          </cell>
          <cell r="BI571">
            <v>20</v>
          </cell>
          <cell r="BJ571">
            <v>5</v>
          </cell>
          <cell r="BK571">
            <v>25</v>
          </cell>
          <cell r="BL571">
            <v>34</v>
          </cell>
          <cell r="BM571">
            <v>123</v>
          </cell>
          <cell r="BN571" t="str">
            <v xml:space="preserve">5716035    </v>
          </cell>
          <cell r="BP571">
            <v>11</v>
          </cell>
          <cell r="BQ571">
            <v>17</v>
          </cell>
          <cell r="BY571">
            <v>2</v>
          </cell>
          <cell r="CH571">
            <v>29</v>
          </cell>
          <cell r="DG571">
            <v>5</v>
          </cell>
          <cell r="DH571">
            <v>1</v>
          </cell>
          <cell r="DR571">
            <v>13</v>
          </cell>
          <cell r="DZ571">
            <v>27</v>
          </cell>
          <cell r="FE571">
            <v>34</v>
          </cell>
          <cell r="FQ571">
            <v>31</v>
          </cell>
          <cell r="FR571">
            <v>22</v>
          </cell>
          <cell r="FS571">
            <v>6</v>
          </cell>
          <cell r="FU571">
            <v>3</v>
          </cell>
          <cell r="FV571">
            <v>7</v>
          </cell>
          <cell r="GR571">
            <v>2</v>
          </cell>
          <cell r="GU571">
            <v>9</v>
          </cell>
          <cell r="HM571">
            <v>25</v>
          </cell>
          <cell r="HN571">
            <v>20</v>
          </cell>
          <cell r="HS571">
            <v>21</v>
          </cell>
        </row>
        <row r="572">
          <cell r="A572" t="str">
            <v>5716037</v>
          </cell>
          <cell r="B572">
            <v>14</v>
          </cell>
          <cell r="C572">
            <v>6</v>
          </cell>
          <cell r="D572" t="str">
            <v>37</v>
          </cell>
          <cell r="E572"/>
          <cell r="F572"/>
          <cell r="G572" t="str">
            <v>5716037</v>
          </cell>
          <cell r="H572" t="str">
            <v>AMEESHA</v>
          </cell>
          <cell r="I572" t="str">
            <v>00/0</v>
          </cell>
          <cell r="J572"/>
          <cell r="K572" t="str">
            <v>B</v>
          </cell>
          <cell r="L572" t="str">
            <v>N</v>
          </cell>
          <cell r="M572">
            <v>499</v>
          </cell>
          <cell r="N572">
            <v>220</v>
          </cell>
          <cell r="O572">
            <v>220</v>
          </cell>
          <cell r="P572">
            <v>27</v>
          </cell>
          <cell r="Q572">
            <v>16</v>
          </cell>
          <cell r="R572">
            <v>21</v>
          </cell>
          <cell r="S572">
            <v>24</v>
          </cell>
          <cell r="T572">
            <v>11040.69</v>
          </cell>
          <cell r="U572">
            <v>155</v>
          </cell>
          <cell r="V572">
            <v>66972.39</v>
          </cell>
          <cell r="W572">
            <v>70069</v>
          </cell>
          <cell r="X572" t="str">
            <v>THILANKA ENTERP</v>
          </cell>
          <cell r="Y572">
            <v>173</v>
          </cell>
          <cell r="Z572">
            <v>77669.62</v>
          </cell>
          <cell r="AA572">
            <v>370859.24</v>
          </cell>
          <cell r="AB572">
            <v>872</v>
          </cell>
          <cell r="AC572" t="str">
            <v>201651</v>
          </cell>
          <cell r="AD572" t="str">
            <v>201710</v>
          </cell>
          <cell r="AE572">
            <v>718</v>
          </cell>
          <cell r="AF572">
            <v>0</v>
          </cell>
          <cell r="AG572">
            <v>718</v>
          </cell>
          <cell r="AH572" t="str">
            <v>201651</v>
          </cell>
          <cell r="AI572" t="str">
            <v>201733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 t="str">
            <v>-</v>
          </cell>
          <cell r="AO572">
            <v>49.082999999999998</v>
          </cell>
          <cell r="AP572">
            <v>48.264000000000003</v>
          </cell>
          <cell r="AQ572">
            <v>61</v>
          </cell>
          <cell r="AR572">
            <v>17</v>
          </cell>
          <cell r="AS572" t="str">
            <v xml:space="preserve">5716037    </v>
          </cell>
          <cell r="AT572">
            <v>121</v>
          </cell>
          <cell r="AU572">
            <v>138</v>
          </cell>
          <cell r="AV572">
            <v>255</v>
          </cell>
          <cell r="AW572">
            <v>129</v>
          </cell>
          <cell r="AX572">
            <v>76</v>
          </cell>
          <cell r="AY572">
            <v>719</v>
          </cell>
          <cell r="AZ572" t="str">
            <v xml:space="preserve">5716037    </v>
          </cell>
          <cell r="BA572">
            <v>6</v>
          </cell>
          <cell r="BB572">
            <v>4</v>
          </cell>
          <cell r="BC572">
            <v>5</v>
          </cell>
          <cell r="BD572">
            <v>5</v>
          </cell>
          <cell r="BE572">
            <v>4</v>
          </cell>
          <cell r="BF572">
            <v>24</v>
          </cell>
          <cell r="BG572" t="str">
            <v xml:space="preserve">5716037    </v>
          </cell>
          <cell r="BH572">
            <v>26</v>
          </cell>
          <cell r="BI572">
            <v>24</v>
          </cell>
          <cell r="BJ572">
            <v>21</v>
          </cell>
          <cell r="BK572">
            <v>44</v>
          </cell>
          <cell r="BL572">
            <v>40</v>
          </cell>
          <cell r="BM572">
            <v>155</v>
          </cell>
          <cell r="BN572" t="str">
            <v xml:space="preserve">5716037    </v>
          </cell>
          <cell r="BO572">
            <v>14</v>
          </cell>
          <cell r="BP572">
            <v>17</v>
          </cell>
          <cell r="BQ572">
            <v>5</v>
          </cell>
          <cell r="BR572">
            <v>0</v>
          </cell>
          <cell r="BS572">
            <v>0</v>
          </cell>
          <cell r="BT572">
            <v>0</v>
          </cell>
          <cell r="BU572">
            <v>4</v>
          </cell>
          <cell r="BV572">
            <v>0</v>
          </cell>
          <cell r="BW572">
            <v>0</v>
          </cell>
          <cell r="BX572">
            <v>12</v>
          </cell>
          <cell r="BY572">
            <v>5</v>
          </cell>
          <cell r="BZ572">
            <v>5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3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H572">
            <v>3</v>
          </cell>
          <cell r="DI572">
            <v>23</v>
          </cell>
          <cell r="DJ572">
            <v>0</v>
          </cell>
          <cell r="DK572">
            <v>0</v>
          </cell>
          <cell r="DL572">
            <v>1</v>
          </cell>
          <cell r="DM572">
            <v>2</v>
          </cell>
          <cell r="DN572">
            <v>10</v>
          </cell>
          <cell r="DO572">
            <v>4</v>
          </cell>
          <cell r="DP572">
            <v>4</v>
          </cell>
          <cell r="DQ572">
            <v>11</v>
          </cell>
          <cell r="DR572">
            <v>18</v>
          </cell>
          <cell r="DS572">
            <v>0</v>
          </cell>
          <cell r="DT572">
            <v>0</v>
          </cell>
          <cell r="DU572">
            <v>28</v>
          </cell>
          <cell r="DV572">
            <v>0</v>
          </cell>
          <cell r="DW572">
            <v>0</v>
          </cell>
          <cell r="DX572">
            <v>11</v>
          </cell>
          <cell r="DY572">
            <v>10</v>
          </cell>
          <cell r="DZ572">
            <v>0</v>
          </cell>
          <cell r="EA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16</v>
          </cell>
          <cell r="EI572">
            <v>0</v>
          </cell>
          <cell r="EJ572">
            <v>0</v>
          </cell>
          <cell r="EK572">
            <v>0</v>
          </cell>
          <cell r="EL572">
            <v>0</v>
          </cell>
          <cell r="EM572">
            <v>0</v>
          </cell>
          <cell r="EN572">
            <v>0</v>
          </cell>
          <cell r="EO572">
            <v>0</v>
          </cell>
          <cell r="EP572">
            <v>0</v>
          </cell>
          <cell r="EQ572">
            <v>19</v>
          </cell>
          <cell r="ER572">
            <v>22</v>
          </cell>
          <cell r="ES572">
            <v>21</v>
          </cell>
          <cell r="ET572">
            <v>17</v>
          </cell>
          <cell r="EU572">
            <v>20</v>
          </cell>
          <cell r="EV572">
            <v>22</v>
          </cell>
          <cell r="EW572">
            <v>16</v>
          </cell>
          <cell r="EX572">
            <v>16</v>
          </cell>
          <cell r="EY572">
            <v>4</v>
          </cell>
          <cell r="EZ572">
            <v>0</v>
          </cell>
          <cell r="FA572">
            <v>0</v>
          </cell>
          <cell r="FB572">
            <v>0</v>
          </cell>
          <cell r="FC572">
            <v>21</v>
          </cell>
          <cell r="FD572">
            <v>0</v>
          </cell>
          <cell r="FE572">
            <v>15</v>
          </cell>
          <cell r="FF572">
            <v>10</v>
          </cell>
          <cell r="FG572">
            <v>0</v>
          </cell>
          <cell r="FH572">
            <v>9</v>
          </cell>
          <cell r="FI572">
            <v>0</v>
          </cell>
          <cell r="FJ572">
            <v>0</v>
          </cell>
          <cell r="FK572">
            <v>0</v>
          </cell>
          <cell r="FL572">
            <v>0</v>
          </cell>
          <cell r="FM572">
            <v>0</v>
          </cell>
          <cell r="FN572">
            <v>0</v>
          </cell>
          <cell r="FO572">
            <v>0</v>
          </cell>
          <cell r="FP572">
            <v>0</v>
          </cell>
          <cell r="FQ572">
            <v>15</v>
          </cell>
          <cell r="FR572">
            <v>8</v>
          </cell>
          <cell r="FS572">
            <v>0</v>
          </cell>
          <cell r="FT572">
            <v>8</v>
          </cell>
          <cell r="FU572">
            <v>11</v>
          </cell>
          <cell r="FV572">
            <v>15</v>
          </cell>
          <cell r="FW572">
            <v>0</v>
          </cell>
          <cell r="FY572">
            <v>22</v>
          </cell>
          <cell r="FZ572">
            <v>19</v>
          </cell>
          <cell r="GA572">
            <v>0</v>
          </cell>
          <cell r="GB572">
            <v>22</v>
          </cell>
          <cell r="GC572">
            <v>6</v>
          </cell>
          <cell r="GD572">
            <v>10</v>
          </cell>
          <cell r="GE572">
            <v>15</v>
          </cell>
          <cell r="GF572">
            <v>0</v>
          </cell>
          <cell r="GH572">
            <v>0</v>
          </cell>
          <cell r="GI572">
            <v>9</v>
          </cell>
          <cell r="GJ572">
            <v>0</v>
          </cell>
          <cell r="GK572">
            <v>0</v>
          </cell>
          <cell r="GL572">
            <v>0</v>
          </cell>
          <cell r="GM572">
            <v>0</v>
          </cell>
          <cell r="GN572">
            <v>0</v>
          </cell>
          <cell r="GO572">
            <v>0</v>
          </cell>
          <cell r="GP572">
            <v>0</v>
          </cell>
          <cell r="GQ572">
            <v>0</v>
          </cell>
          <cell r="GR572">
            <v>5</v>
          </cell>
          <cell r="GS572">
            <v>0</v>
          </cell>
          <cell r="GT572">
            <v>0</v>
          </cell>
          <cell r="GU572">
            <v>4</v>
          </cell>
          <cell r="GV572">
            <v>0</v>
          </cell>
          <cell r="GW572">
            <v>11</v>
          </cell>
          <cell r="GX572">
            <v>0</v>
          </cell>
          <cell r="GY572">
            <v>8</v>
          </cell>
          <cell r="GZ572">
            <v>3</v>
          </cell>
          <cell r="HA572">
            <v>0</v>
          </cell>
          <cell r="HB572">
            <v>4</v>
          </cell>
          <cell r="HE572">
            <v>21</v>
          </cell>
          <cell r="HF572">
            <v>0</v>
          </cell>
          <cell r="HI572">
            <v>0</v>
          </cell>
          <cell r="HJ572">
            <v>0</v>
          </cell>
          <cell r="HK572">
            <v>0</v>
          </cell>
          <cell r="HL572">
            <v>0</v>
          </cell>
          <cell r="HM572">
            <v>4</v>
          </cell>
          <cell r="HN572">
            <v>16</v>
          </cell>
          <cell r="HO572">
            <v>14</v>
          </cell>
          <cell r="HP572">
            <v>18</v>
          </cell>
          <cell r="HQ572">
            <v>5</v>
          </cell>
          <cell r="HR572">
            <v>7</v>
          </cell>
          <cell r="HS572">
            <v>4</v>
          </cell>
        </row>
        <row r="573">
          <cell r="A573" t="str">
            <v>5715037</v>
          </cell>
          <cell r="B573">
            <v>14</v>
          </cell>
          <cell r="C573">
            <v>6</v>
          </cell>
          <cell r="D573" t="str">
            <v>37</v>
          </cell>
          <cell r="E573"/>
          <cell r="F573"/>
          <cell r="G573" t="str">
            <v>5715037</v>
          </cell>
          <cell r="H573" t="str">
            <v>AMEESHA</v>
          </cell>
          <cell r="I573" t="str">
            <v>00/0</v>
          </cell>
          <cell r="J573"/>
          <cell r="K573" t="str">
            <v>B</v>
          </cell>
          <cell r="L573" t="str">
            <v>S</v>
          </cell>
          <cell r="M573">
            <v>499</v>
          </cell>
          <cell r="N573">
            <v>220</v>
          </cell>
          <cell r="O573">
            <v>220</v>
          </cell>
          <cell r="P573">
            <v>8</v>
          </cell>
          <cell r="Q573">
            <v>8</v>
          </cell>
          <cell r="R573">
            <v>10</v>
          </cell>
          <cell r="S573">
            <v>4</v>
          </cell>
          <cell r="T573">
            <v>1894.16</v>
          </cell>
          <cell r="U573">
            <v>55</v>
          </cell>
          <cell r="V573">
            <v>23771.1</v>
          </cell>
          <cell r="W573">
            <v>70069</v>
          </cell>
          <cell r="X573" t="str">
            <v>THILANKA ENTERP</v>
          </cell>
          <cell r="Y573">
            <v>75</v>
          </cell>
          <cell r="Z573">
            <v>32886.089999999997</v>
          </cell>
          <cell r="AA573">
            <v>110846.64</v>
          </cell>
          <cell r="AB573">
            <v>262</v>
          </cell>
          <cell r="AC573" t="str">
            <v>201651</v>
          </cell>
          <cell r="AD573" t="str">
            <v>201714</v>
          </cell>
          <cell r="AE573">
            <v>597</v>
          </cell>
          <cell r="AF573">
            <v>19</v>
          </cell>
          <cell r="AG573">
            <v>616</v>
          </cell>
          <cell r="AH573" t="str">
            <v>201651</v>
          </cell>
          <cell r="AI573" t="str">
            <v>201733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 t="str">
            <v>-</v>
          </cell>
          <cell r="AO573">
            <v>49.097999999999999</v>
          </cell>
          <cell r="AP573">
            <v>48.264000000000003</v>
          </cell>
          <cell r="AQ573">
            <v>47</v>
          </cell>
          <cell r="AR573">
            <v>4</v>
          </cell>
          <cell r="AS573" t="str">
            <v xml:space="preserve">5715037    </v>
          </cell>
          <cell r="AT573">
            <v>87</v>
          </cell>
          <cell r="AU573">
            <v>118</v>
          </cell>
          <cell r="AV573">
            <v>181</v>
          </cell>
          <cell r="AW573">
            <v>117</v>
          </cell>
          <cell r="AX573">
            <v>94</v>
          </cell>
          <cell r="AY573">
            <v>597</v>
          </cell>
          <cell r="AZ573" t="str">
            <v xml:space="preserve">5715037    </v>
          </cell>
          <cell r="BA573">
            <v>1</v>
          </cell>
          <cell r="BB573">
            <v>2</v>
          </cell>
          <cell r="BC573">
            <v>0</v>
          </cell>
          <cell r="BD573">
            <v>1</v>
          </cell>
          <cell r="BE573">
            <v>0</v>
          </cell>
          <cell r="BF573">
            <v>4</v>
          </cell>
          <cell r="BG573" t="str">
            <v xml:space="preserve">5715037    </v>
          </cell>
          <cell r="BH573">
            <v>1</v>
          </cell>
          <cell r="BI573">
            <v>11</v>
          </cell>
          <cell r="BJ573">
            <v>6</v>
          </cell>
          <cell r="BK573">
            <v>24</v>
          </cell>
          <cell r="BL573">
            <v>13</v>
          </cell>
          <cell r="BM573">
            <v>55</v>
          </cell>
          <cell r="BN573" t="str">
            <v xml:space="preserve">5715037    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12</v>
          </cell>
          <cell r="BV573">
            <v>0</v>
          </cell>
          <cell r="BW573">
            <v>0</v>
          </cell>
          <cell r="BX573">
            <v>11</v>
          </cell>
          <cell r="BY573">
            <v>0</v>
          </cell>
          <cell r="BZ573">
            <v>11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13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>
            <v>0</v>
          </cell>
          <cell r="CV573">
            <v>0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H573">
            <v>0</v>
          </cell>
          <cell r="DI573">
            <v>19</v>
          </cell>
          <cell r="DJ573">
            <v>0</v>
          </cell>
          <cell r="DK573">
            <v>0</v>
          </cell>
          <cell r="DL573">
            <v>9</v>
          </cell>
          <cell r="DM573">
            <v>6</v>
          </cell>
          <cell r="DN573">
            <v>16</v>
          </cell>
          <cell r="DO573">
            <v>0</v>
          </cell>
          <cell r="DP573">
            <v>2</v>
          </cell>
          <cell r="DQ573">
            <v>12</v>
          </cell>
          <cell r="DR573">
            <v>0</v>
          </cell>
          <cell r="DS573">
            <v>0</v>
          </cell>
          <cell r="DT573">
            <v>0</v>
          </cell>
          <cell r="DU573">
            <v>11</v>
          </cell>
          <cell r="DV573">
            <v>0</v>
          </cell>
          <cell r="DW573">
            <v>0</v>
          </cell>
          <cell r="DX573">
            <v>17</v>
          </cell>
          <cell r="DY573">
            <v>16</v>
          </cell>
          <cell r="DZ573">
            <v>0</v>
          </cell>
          <cell r="EA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12</v>
          </cell>
          <cell r="EI573">
            <v>0</v>
          </cell>
          <cell r="EJ573">
            <v>0</v>
          </cell>
          <cell r="EK573">
            <v>0</v>
          </cell>
          <cell r="EL573">
            <v>0</v>
          </cell>
          <cell r="EM573">
            <v>0</v>
          </cell>
          <cell r="EN573">
            <v>0</v>
          </cell>
          <cell r="EO573">
            <v>0</v>
          </cell>
          <cell r="EP573">
            <v>0</v>
          </cell>
          <cell r="EQ573">
            <v>18</v>
          </cell>
          <cell r="ER573">
            <v>17</v>
          </cell>
          <cell r="ES573">
            <v>14</v>
          </cell>
          <cell r="ET573">
            <v>15</v>
          </cell>
          <cell r="EU573">
            <v>14</v>
          </cell>
          <cell r="EV573">
            <v>16</v>
          </cell>
          <cell r="EW573">
            <v>13</v>
          </cell>
          <cell r="EX573">
            <v>0</v>
          </cell>
          <cell r="EY573">
            <v>13</v>
          </cell>
          <cell r="EZ573">
            <v>0</v>
          </cell>
          <cell r="FA573">
            <v>0</v>
          </cell>
          <cell r="FB573">
            <v>0</v>
          </cell>
          <cell r="FC573">
            <v>16</v>
          </cell>
          <cell r="FD573">
            <v>0</v>
          </cell>
          <cell r="FE573">
            <v>0</v>
          </cell>
          <cell r="FF573">
            <v>11</v>
          </cell>
          <cell r="FG573">
            <v>0</v>
          </cell>
          <cell r="FH573">
            <v>14</v>
          </cell>
          <cell r="FI573">
            <v>0</v>
          </cell>
          <cell r="FJ573">
            <v>0</v>
          </cell>
          <cell r="FK573">
            <v>0</v>
          </cell>
          <cell r="FL573">
            <v>0</v>
          </cell>
          <cell r="FM573">
            <v>0</v>
          </cell>
          <cell r="FN573">
            <v>0</v>
          </cell>
          <cell r="FO573">
            <v>0</v>
          </cell>
          <cell r="FP573">
            <v>0</v>
          </cell>
          <cell r="FQ573">
            <v>7</v>
          </cell>
          <cell r="FR573">
            <v>19</v>
          </cell>
          <cell r="FS573">
            <v>8</v>
          </cell>
          <cell r="FT573">
            <v>12</v>
          </cell>
          <cell r="FU573">
            <v>11</v>
          </cell>
          <cell r="FV573">
            <v>0</v>
          </cell>
          <cell r="FW573">
            <v>0</v>
          </cell>
          <cell r="FY573">
            <v>14</v>
          </cell>
          <cell r="FZ573">
            <v>12</v>
          </cell>
          <cell r="GA573">
            <v>0</v>
          </cell>
          <cell r="GB573">
            <v>12</v>
          </cell>
          <cell r="GC573">
            <v>10</v>
          </cell>
          <cell r="GD573">
            <v>12</v>
          </cell>
          <cell r="GE573">
            <v>12</v>
          </cell>
          <cell r="GF573">
            <v>0</v>
          </cell>
          <cell r="GH573">
            <v>0</v>
          </cell>
          <cell r="GI573">
            <v>13</v>
          </cell>
          <cell r="GJ573">
            <v>0</v>
          </cell>
          <cell r="GK573">
            <v>0</v>
          </cell>
          <cell r="GL573">
            <v>0</v>
          </cell>
          <cell r="GM573">
            <v>0</v>
          </cell>
          <cell r="GN573">
            <v>0</v>
          </cell>
          <cell r="GO573">
            <v>0</v>
          </cell>
          <cell r="GP573">
            <v>0</v>
          </cell>
          <cell r="GQ573">
            <v>0</v>
          </cell>
          <cell r="GR573">
            <v>0</v>
          </cell>
          <cell r="GS573">
            <v>1</v>
          </cell>
          <cell r="GT573">
            <v>0</v>
          </cell>
          <cell r="GU573">
            <v>10</v>
          </cell>
          <cell r="GV573">
            <v>0</v>
          </cell>
          <cell r="GW573">
            <v>15</v>
          </cell>
          <cell r="GX573">
            <v>0</v>
          </cell>
          <cell r="GY573">
            <v>0</v>
          </cell>
          <cell r="GZ573">
            <v>8</v>
          </cell>
          <cell r="HA573">
            <v>0</v>
          </cell>
          <cell r="HB573">
            <v>16</v>
          </cell>
          <cell r="HC573">
            <v>0</v>
          </cell>
          <cell r="HE573">
            <v>19</v>
          </cell>
          <cell r="HF573">
            <v>0</v>
          </cell>
          <cell r="HI573">
            <v>0</v>
          </cell>
          <cell r="HJ573">
            <v>0</v>
          </cell>
          <cell r="HK573">
            <v>0</v>
          </cell>
          <cell r="HL573">
            <v>0</v>
          </cell>
          <cell r="HM573">
            <v>0</v>
          </cell>
          <cell r="HN573">
            <v>18</v>
          </cell>
          <cell r="HO573">
            <v>15</v>
          </cell>
          <cell r="HP573">
            <v>17</v>
          </cell>
          <cell r="HQ573">
            <v>0</v>
          </cell>
          <cell r="HR573">
            <v>0</v>
          </cell>
          <cell r="HS573">
            <v>8</v>
          </cell>
        </row>
        <row r="574">
          <cell r="A574" t="str">
            <v>5714037</v>
          </cell>
          <cell r="B574">
            <v>14</v>
          </cell>
          <cell r="C574">
            <v>6</v>
          </cell>
          <cell r="D574" t="str">
            <v>37</v>
          </cell>
          <cell r="E574" t="str">
            <v>*</v>
          </cell>
          <cell r="F574"/>
          <cell r="G574" t="str">
            <v>5714037</v>
          </cell>
          <cell r="H574" t="str">
            <v>AMEESHA</v>
          </cell>
          <cell r="I574" t="str">
            <v>00/0</v>
          </cell>
          <cell r="J574"/>
          <cell r="K574" t="str">
            <v>B</v>
          </cell>
          <cell r="L574" t="str">
            <v>S</v>
          </cell>
          <cell r="M574">
            <v>499</v>
          </cell>
          <cell r="N574">
            <v>220</v>
          </cell>
          <cell r="O574">
            <v>220</v>
          </cell>
          <cell r="P574">
            <v>9</v>
          </cell>
          <cell r="Q574">
            <v>15</v>
          </cell>
          <cell r="R574">
            <v>8</v>
          </cell>
          <cell r="S574">
            <v>12</v>
          </cell>
          <cell r="T574">
            <v>5682.48</v>
          </cell>
          <cell r="U574">
            <v>92</v>
          </cell>
          <cell r="V574">
            <v>40778.36</v>
          </cell>
          <cell r="W574">
            <v>70069</v>
          </cell>
          <cell r="X574" t="str">
            <v>THILANKA ENTERP</v>
          </cell>
          <cell r="Y574">
            <v>87</v>
          </cell>
          <cell r="Z574">
            <v>40414.9</v>
          </cell>
          <cell r="AA574">
            <v>213695.27</v>
          </cell>
          <cell r="AB574">
            <v>503</v>
          </cell>
          <cell r="AC574" t="str">
            <v>201651</v>
          </cell>
          <cell r="AD574" t="str">
            <v>201652</v>
          </cell>
          <cell r="AE574">
            <v>515</v>
          </cell>
          <cell r="AF574">
            <v>0</v>
          </cell>
          <cell r="AG574">
            <v>515</v>
          </cell>
          <cell r="AH574" t="str">
            <v>201652</v>
          </cell>
          <cell r="AI574" t="str">
            <v>201733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 t="str">
            <v>-</v>
          </cell>
          <cell r="AO574">
            <v>50.366</v>
          </cell>
          <cell r="AP574">
            <v>48.264000000000003</v>
          </cell>
          <cell r="AQ574">
            <v>58</v>
          </cell>
          <cell r="AR574">
            <v>10</v>
          </cell>
          <cell r="AS574" t="str">
            <v xml:space="preserve">5714037    </v>
          </cell>
          <cell r="AT574">
            <v>82</v>
          </cell>
          <cell r="AU574">
            <v>92</v>
          </cell>
          <cell r="AV574">
            <v>161</v>
          </cell>
          <cell r="AW574">
            <v>118</v>
          </cell>
          <cell r="AX574">
            <v>62</v>
          </cell>
          <cell r="AY574">
            <v>515</v>
          </cell>
          <cell r="AZ574" t="str">
            <v xml:space="preserve">5714037    </v>
          </cell>
          <cell r="BA574">
            <v>1</v>
          </cell>
          <cell r="BB574">
            <v>2</v>
          </cell>
          <cell r="BC574">
            <v>2</v>
          </cell>
          <cell r="BD574">
            <v>3</v>
          </cell>
          <cell r="BE574">
            <v>4</v>
          </cell>
          <cell r="BF574">
            <v>12</v>
          </cell>
          <cell r="BG574" t="str">
            <v xml:space="preserve">5714037    </v>
          </cell>
          <cell r="BH574">
            <v>15</v>
          </cell>
          <cell r="BI574">
            <v>15</v>
          </cell>
          <cell r="BJ574">
            <v>10</v>
          </cell>
          <cell r="BK574">
            <v>23</v>
          </cell>
          <cell r="BL574">
            <v>29</v>
          </cell>
          <cell r="BM574">
            <v>92</v>
          </cell>
          <cell r="BN574" t="str">
            <v xml:space="preserve">5714037    </v>
          </cell>
          <cell r="BO574">
            <v>7</v>
          </cell>
          <cell r="BP574">
            <v>13</v>
          </cell>
          <cell r="BQ574">
            <v>5</v>
          </cell>
          <cell r="BR574">
            <v>0</v>
          </cell>
          <cell r="BS574">
            <v>0</v>
          </cell>
          <cell r="BT574">
            <v>0</v>
          </cell>
          <cell r="BU574">
            <v>3</v>
          </cell>
          <cell r="BV574">
            <v>0</v>
          </cell>
          <cell r="BW574">
            <v>0</v>
          </cell>
          <cell r="BX574">
            <v>3</v>
          </cell>
          <cell r="BY574">
            <v>4</v>
          </cell>
          <cell r="BZ574">
            <v>5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8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H574">
            <v>0</v>
          </cell>
          <cell r="DI574">
            <v>16</v>
          </cell>
          <cell r="DJ574">
            <v>0</v>
          </cell>
          <cell r="DK574">
            <v>0</v>
          </cell>
          <cell r="DL574">
            <v>4</v>
          </cell>
          <cell r="DM574">
            <v>0</v>
          </cell>
          <cell r="DN574">
            <v>0</v>
          </cell>
          <cell r="DO574">
            <v>0</v>
          </cell>
          <cell r="DP574">
            <v>2</v>
          </cell>
          <cell r="DQ574">
            <v>6</v>
          </cell>
          <cell r="DR574">
            <v>12</v>
          </cell>
          <cell r="DS574">
            <v>0</v>
          </cell>
          <cell r="DT574">
            <v>0</v>
          </cell>
          <cell r="DU574">
            <v>21</v>
          </cell>
          <cell r="DV574">
            <v>0</v>
          </cell>
          <cell r="DW574">
            <v>0</v>
          </cell>
          <cell r="DX574">
            <v>14</v>
          </cell>
          <cell r="DY574">
            <v>3</v>
          </cell>
          <cell r="DZ574">
            <v>8</v>
          </cell>
          <cell r="EA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8</v>
          </cell>
          <cell r="EI574">
            <v>0</v>
          </cell>
          <cell r="EJ574">
            <v>0</v>
          </cell>
          <cell r="EK574">
            <v>0</v>
          </cell>
          <cell r="EL574">
            <v>0</v>
          </cell>
          <cell r="EM574">
            <v>0</v>
          </cell>
          <cell r="EN574">
            <v>0</v>
          </cell>
          <cell r="EO574">
            <v>0</v>
          </cell>
          <cell r="EP574">
            <v>0</v>
          </cell>
          <cell r="EQ574">
            <v>13</v>
          </cell>
          <cell r="ER574">
            <v>12</v>
          </cell>
          <cell r="ES574">
            <v>17</v>
          </cell>
          <cell r="ET574">
            <v>11</v>
          </cell>
          <cell r="EU574">
            <v>5</v>
          </cell>
          <cell r="EV574">
            <v>17</v>
          </cell>
          <cell r="EW574">
            <v>7</v>
          </cell>
          <cell r="EX574">
            <v>11</v>
          </cell>
          <cell r="EY574">
            <v>13</v>
          </cell>
          <cell r="EZ574">
            <v>0</v>
          </cell>
          <cell r="FA574">
            <v>0</v>
          </cell>
          <cell r="FB574">
            <v>0</v>
          </cell>
          <cell r="FC574">
            <v>10</v>
          </cell>
          <cell r="FD574">
            <v>0</v>
          </cell>
          <cell r="FE574">
            <v>2</v>
          </cell>
          <cell r="FF574">
            <v>12</v>
          </cell>
          <cell r="FG574">
            <v>0</v>
          </cell>
          <cell r="FH574">
            <v>11</v>
          </cell>
          <cell r="FI574">
            <v>0</v>
          </cell>
          <cell r="FJ574">
            <v>0</v>
          </cell>
          <cell r="FK574">
            <v>0</v>
          </cell>
          <cell r="FL574">
            <v>0</v>
          </cell>
          <cell r="FM574">
            <v>0</v>
          </cell>
          <cell r="FN574">
            <v>0</v>
          </cell>
          <cell r="FO574">
            <v>0</v>
          </cell>
          <cell r="FP574">
            <v>0</v>
          </cell>
          <cell r="FQ574">
            <v>7</v>
          </cell>
          <cell r="FR574">
            <v>2</v>
          </cell>
          <cell r="FS574">
            <v>8</v>
          </cell>
          <cell r="FT574">
            <v>12</v>
          </cell>
          <cell r="FU574">
            <v>12</v>
          </cell>
          <cell r="FV574">
            <v>3</v>
          </cell>
          <cell r="FW574">
            <v>0</v>
          </cell>
          <cell r="FY574">
            <v>14</v>
          </cell>
          <cell r="FZ574">
            <v>11</v>
          </cell>
          <cell r="GA574">
            <v>0</v>
          </cell>
          <cell r="GB574">
            <v>10</v>
          </cell>
          <cell r="GC574">
            <v>9</v>
          </cell>
          <cell r="GD574">
            <v>12</v>
          </cell>
          <cell r="GE574">
            <v>15</v>
          </cell>
          <cell r="GF574">
            <v>0</v>
          </cell>
          <cell r="GH574">
            <v>0</v>
          </cell>
          <cell r="GI574">
            <v>1</v>
          </cell>
          <cell r="GJ574">
            <v>0</v>
          </cell>
          <cell r="GK574">
            <v>0</v>
          </cell>
          <cell r="GL574">
            <v>0</v>
          </cell>
          <cell r="GM574">
            <v>0</v>
          </cell>
          <cell r="GN574">
            <v>0</v>
          </cell>
          <cell r="GO574">
            <v>0</v>
          </cell>
          <cell r="GP574">
            <v>0</v>
          </cell>
          <cell r="GQ574">
            <v>0</v>
          </cell>
          <cell r="GR574">
            <v>2</v>
          </cell>
          <cell r="GS574">
            <v>0</v>
          </cell>
          <cell r="GT574">
            <v>0</v>
          </cell>
          <cell r="GU574">
            <v>1</v>
          </cell>
          <cell r="GV574">
            <v>0</v>
          </cell>
          <cell r="GW574">
            <v>12</v>
          </cell>
          <cell r="GX574">
            <v>0</v>
          </cell>
          <cell r="GY574">
            <v>0</v>
          </cell>
          <cell r="GZ574">
            <v>1</v>
          </cell>
          <cell r="HA574">
            <v>0</v>
          </cell>
          <cell r="HB574">
            <v>18</v>
          </cell>
          <cell r="HE574">
            <v>10</v>
          </cell>
          <cell r="HF574">
            <v>0</v>
          </cell>
          <cell r="HH574">
            <v>0</v>
          </cell>
          <cell r="HI574">
            <v>0</v>
          </cell>
          <cell r="HJ574">
            <v>0</v>
          </cell>
          <cell r="HK574">
            <v>0</v>
          </cell>
          <cell r="HL574">
            <v>0</v>
          </cell>
          <cell r="HM574">
            <v>6</v>
          </cell>
          <cell r="HN574">
            <v>5</v>
          </cell>
          <cell r="HO574">
            <v>11</v>
          </cell>
          <cell r="HP574">
            <v>12</v>
          </cell>
          <cell r="HQ574">
            <v>9</v>
          </cell>
          <cell r="HR574">
            <v>21</v>
          </cell>
          <cell r="HS574">
            <v>5</v>
          </cell>
        </row>
        <row r="575">
          <cell r="A575" t="str">
            <v>6711545</v>
          </cell>
          <cell r="B575">
            <v>14</v>
          </cell>
          <cell r="C575">
            <v>6</v>
          </cell>
          <cell r="D575" t="str">
            <v>45</v>
          </cell>
          <cell r="E575" t="str">
            <v>*</v>
          </cell>
          <cell r="F575"/>
          <cell r="G575" t="str">
            <v>6711545</v>
          </cell>
          <cell r="H575" t="str">
            <v>SHYAMA LUX-TH</v>
          </cell>
          <cell r="I575" t="str">
            <v>00/0</v>
          </cell>
          <cell r="J575" t="str">
            <v>+</v>
          </cell>
          <cell r="K575" t="str">
            <v>B</v>
          </cell>
          <cell r="L575" t="str">
            <v>N</v>
          </cell>
          <cell r="M575">
            <v>1199</v>
          </cell>
          <cell r="N575">
            <v>544</v>
          </cell>
          <cell r="O575">
            <v>544</v>
          </cell>
          <cell r="P575">
            <v>8</v>
          </cell>
          <cell r="Q575">
            <v>8</v>
          </cell>
          <cell r="R575">
            <v>9</v>
          </cell>
          <cell r="S575">
            <v>8</v>
          </cell>
          <cell r="T575">
            <v>9102.52</v>
          </cell>
          <cell r="U575">
            <v>67</v>
          </cell>
          <cell r="V575">
            <v>69562.11</v>
          </cell>
          <cell r="W575">
            <v>70027</v>
          </cell>
          <cell r="X575" t="str">
            <v xml:space="preserve">SENALI SHOES   </v>
          </cell>
          <cell r="Y575">
            <v>713</v>
          </cell>
          <cell r="Z575">
            <v>740446.19</v>
          </cell>
          <cell r="AA575">
            <v>493318.79</v>
          </cell>
          <cell r="AB575">
            <v>483</v>
          </cell>
          <cell r="AC575" t="str">
            <v>201514</v>
          </cell>
          <cell r="AD575" t="str">
            <v>201647</v>
          </cell>
          <cell r="AE575">
            <v>323</v>
          </cell>
          <cell r="AF575">
            <v>0</v>
          </cell>
          <cell r="AG575">
            <v>323</v>
          </cell>
          <cell r="AH575" t="str">
            <v>201514</v>
          </cell>
          <cell r="AI575" t="str">
            <v>201733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 t="str">
            <v>-</v>
          </cell>
          <cell r="AO575">
            <v>47.603999999999999</v>
          </cell>
          <cell r="AP575">
            <v>46.758000000000003</v>
          </cell>
          <cell r="AQ575">
            <v>60</v>
          </cell>
          <cell r="AR575">
            <v>7</v>
          </cell>
          <cell r="AS575" t="str">
            <v xml:space="preserve">6711545    </v>
          </cell>
          <cell r="AT575">
            <v>64</v>
          </cell>
          <cell r="AU575">
            <v>95</v>
          </cell>
          <cell r="AV575">
            <v>64</v>
          </cell>
          <cell r="AW575">
            <v>60</v>
          </cell>
          <cell r="AX575">
            <v>40</v>
          </cell>
          <cell r="AY575">
            <v>323</v>
          </cell>
          <cell r="AZ575" t="str">
            <v xml:space="preserve">6711545    </v>
          </cell>
          <cell r="BA575">
            <v>1</v>
          </cell>
          <cell r="BB575">
            <v>1</v>
          </cell>
          <cell r="BC575">
            <v>1</v>
          </cell>
          <cell r="BD575">
            <v>3</v>
          </cell>
          <cell r="BE575">
            <v>2</v>
          </cell>
          <cell r="BF575">
            <v>8</v>
          </cell>
          <cell r="BG575" t="str">
            <v xml:space="preserve">6711545    </v>
          </cell>
          <cell r="BH575">
            <v>8</v>
          </cell>
          <cell r="BI575">
            <v>16</v>
          </cell>
          <cell r="BJ575">
            <v>21</v>
          </cell>
          <cell r="BK575">
            <v>13</v>
          </cell>
          <cell r="BL575">
            <v>9</v>
          </cell>
          <cell r="BM575">
            <v>67</v>
          </cell>
          <cell r="BN575" t="str">
            <v xml:space="preserve">6711545    </v>
          </cell>
          <cell r="BO575">
            <v>4</v>
          </cell>
          <cell r="BP575">
            <v>9</v>
          </cell>
          <cell r="BQ575">
            <v>7</v>
          </cell>
          <cell r="BR575">
            <v>2</v>
          </cell>
          <cell r="BS575">
            <v>1</v>
          </cell>
          <cell r="BT575">
            <v>0</v>
          </cell>
          <cell r="BU575">
            <v>3</v>
          </cell>
          <cell r="BV575">
            <v>0</v>
          </cell>
          <cell r="BW575">
            <v>0</v>
          </cell>
          <cell r="BX575">
            <v>1</v>
          </cell>
          <cell r="BY575">
            <v>0</v>
          </cell>
          <cell r="BZ575">
            <v>2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2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H575">
            <v>9</v>
          </cell>
          <cell r="DI575">
            <v>7</v>
          </cell>
          <cell r="DJ575">
            <v>0</v>
          </cell>
          <cell r="DK575">
            <v>0</v>
          </cell>
          <cell r="DL575">
            <v>7</v>
          </cell>
          <cell r="DM575">
            <v>7</v>
          </cell>
          <cell r="DN575">
            <v>3</v>
          </cell>
          <cell r="DO575">
            <v>0</v>
          </cell>
          <cell r="DP575">
            <v>-1</v>
          </cell>
          <cell r="DQ575">
            <v>14</v>
          </cell>
          <cell r="DR575">
            <v>5</v>
          </cell>
          <cell r="DS575">
            <v>0</v>
          </cell>
          <cell r="DT575">
            <v>0</v>
          </cell>
          <cell r="DU575">
            <v>11</v>
          </cell>
          <cell r="DV575">
            <v>0</v>
          </cell>
          <cell r="DW575">
            <v>0</v>
          </cell>
          <cell r="DX575">
            <v>7</v>
          </cell>
          <cell r="DY575">
            <v>5</v>
          </cell>
          <cell r="DZ575">
            <v>15</v>
          </cell>
          <cell r="EA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5</v>
          </cell>
          <cell r="EI575">
            <v>0</v>
          </cell>
          <cell r="EJ575">
            <v>0</v>
          </cell>
          <cell r="EK575">
            <v>0</v>
          </cell>
          <cell r="EL575">
            <v>0</v>
          </cell>
          <cell r="EM575">
            <v>0</v>
          </cell>
          <cell r="EN575">
            <v>0</v>
          </cell>
          <cell r="EO575">
            <v>0</v>
          </cell>
          <cell r="EP575">
            <v>0</v>
          </cell>
          <cell r="EQ575">
            <v>4</v>
          </cell>
          <cell r="ER575">
            <v>4</v>
          </cell>
          <cell r="ES575">
            <v>7</v>
          </cell>
          <cell r="ET575">
            <v>2</v>
          </cell>
          <cell r="EU575">
            <v>5</v>
          </cell>
          <cell r="EV575">
            <v>3</v>
          </cell>
          <cell r="EW575">
            <v>1</v>
          </cell>
          <cell r="EX575">
            <v>0</v>
          </cell>
          <cell r="EY575">
            <v>8</v>
          </cell>
          <cell r="EZ575">
            <v>0</v>
          </cell>
          <cell r="FA575">
            <v>0</v>
          </cell>
          <cell r="FB575">
            <v>0</v>
          </cell>
          <cell r="FC575">
            <v>1</v>
          </cell>
          <cell r="FD575">
            <v>0</v>
          </cell>
          <cell r="FE575">
            <v>4</v>
          </cell>
          <cell r="FF575">
            <v>3</v>
          </cell>
          <cell r="FG575">
            <v>0</v>
          </cell>
          <cell r="FH575">
            <v>6</v>
          </cell>
          <cell r="FI575">
            <v>0</v>
          </cell>
          <cell r="FJ575">
            <v>0</v>
          </cell>
          <cell r="FK575">
            <v>0</v>
          </cell>
          <cell r="FL575">
            <v>0</v>
          </cell>
          <cell r="FM575">
            <v>0</v>
          </cell>
          <cell r="FN575">
            <v>0</v>
          </cell>
          <cell r="FO575">
            <v>0</v>
          </cell>
          <cell r="FP575">
            <v>0</v>
          </cell>
          <cell r="FQ575">
            <v>4</v>
          </cell>
          <cell r="FR575">
            <v>6</v>
          </cell>
          <cell r="FS575">
            <v>10</v>
          </cell>
          <cell r="FT575">
            <v>2</v>
          </cell>
          <cell r="FU575">
            <v>5</v>
          </cell>
          <cell r="FV575">
            <v>13</v>
          </cell>
          <cell r="FW575">
            <v>0</v>
          </cell>
          <cell r="FY575">
            <v>11</v>
          </cell>
          <cell r="FZ575">
            <v>5</v>
          </cell>
          <cell r="GA575">
            <v>0</v>
          </cell>
          <cell r="GB575">
            <v>2</v>
          </cell>
          <cell r="GC575">
            <v>1</v>
          </cell>
          <cell r="GD575">
            <v>9</v>
          </cell>
          <cell r="GE575">
            <v>7</v>
          </cell>
          <cell r="GF575">
            <v>0</v>
          </cell>
          <cell r="GH575">
            <v>0</v>
          </cell>
          <cell r="GI575">
            <v>0</v>
          </cell>
          <cell r="GJ575">
            <v>0</v>
          </cell>
          <cell r="GK575">
            <v>0</v>
          </cell>
          <cell r="GL575">
            <v>0</v>
          </cell>
          <cell r="GM575">
            <v>0</v>
          </cell>
          <cell r="GN575">
            <v>0</v>
          </cell>
          <cell r="GO575">
            <v>0</v>
          </cell>
          <cell r="GP575">
            <v>0</v>
          </cell>
          <cell r="GQ575">
            <v>0</v>
          </cell>
          <cell r="GR575">
            <v>1</v>
          </cell>
          <cell r="GS575">
            <v>1</v>
          </cell>
          <cell r="GT575">
            <v>0</v>
          </cell>
          <cell r="GU575">
            <v>1</v>
          </cell>
          <cell r="GV575">
            <v>0</v>
          </cell>
          <cell r="GW575">
            <v>8</v>
          </cell>
          <cell r="GX575">
            <v>0</v>
          </cell>
          <cell r="GY575">
            <v>4</v>
          </cell>
          <cell r="GZ575">
            <v>3</v>
          </cell>
          <cell r="HA575">
            <v>6</v>
          </cell>
          <cell r="HB575">
            <v>9</v>
          </cell>
          <cell r="HE575">
            <v>0</v>
          </cell>
          <cell r="HF575">
            <v>0</v>
          </cell>
          <cell r="HH575">
            <v>0</v>
          </cell>
          <cell r="HI575">
            <v>0</v>
          </cell>
          <cell r="HJ575">
            <v>0</v>
          </cell>
          <cell r="HK575">
            <v>0</v>
          </cell>
          <cell r="HL575">
            <v>0</v>
          </cell>
          <cell r="HM575">
            <v>0</v>
          </cell>
          <cell r="HN575">
            <v>4</v>
          </cell>
          <cell r="HO575">
            <v>9</v>
          </cell>
          <cell r="HP575">
            <v>12</v>
          </cell>
          <cell r="HQ575">
            <v>4</v>
          </cell>
          <cell r="HR575">
            <v>1</v>
          </cell>
          <cell r="HS575">
            <v>4</v>
          </cell>
          <cell r="HU575">
            <v>0</v>
          </cell>
        </row>
        <row r="576">
          <cell r="A576" t="str">
            <v>6718545</v>
          </cell>
          <cell r="B576">
            <v>14</v>
          </cell>
          <cell r="C576">
            <v>6</v>
          </cell>
          <cell r="D576" t="str">
            <v>45</v>
          </cell>
          <cell r="E576"/>
          <cell r="F576"/>
          <cell r="G576" t="str">
            <v>6718545</v>
          </cell>
          <cell r="H576" t="str">
            <v>SHYAMA LUX-TH</v>
          </cell>
          <cell r="I576" t="str">
            <v>00/0</v>
          </cell>
          <cell r="J576" t="str">
            <v>+</v>
          </cell>
          <cell r="K576" t="str">
            <v>B</v>
          </cell>
          <cell r="L576" t="str">
            <v>N</v>
          </cell>
          <cell r="M576">
            <v>1199</v>
          </cell>
          <cell r="N576">
            <v>544</v>
          </cell>
          <cell r="O576">
            <v>544</v>
          </cell>
          <cell r="P576">
            <v>29</v>
          </cell>
          <cell r="Q576">
            <v>39</v>
          </cell>
          <cell r="R576">
            <v>30</v>
          </cell>
          <cell r="S576">
            <v>24</v>
          </cell>
          <cell r="T576">
            <v>27608.959999999999</v>
          </cell>
          <cell r="U576">
            <v>194</v>
          </cell>
          <cell r="V576">
            <v>203466.48</v>
          </cell>
          <cell r="W576">
            <v>70027</v>
          </cell>
          <cell r="X576" t="str">
            <v xml:space="preserve">SENALI SHOES   </v>
          </cell>
          <cell r="Y576">
            <v>1942</v>
          </cell>
          <cell r="Z576">
            <v>2024777.8</v>
          </cell>
          <cell r="AA576">
            <v>1493163</v>
          </cell>
          <cell r="AB576">
            <v>1445</v>
          </cell>
          <cell r="AC576" t="str">
            <v>201514</v>
          </cell>
          <cell r="AD576" t="str">
            <v>201709</v>
          </cell>
          <cell r="AE576">
            <v>528</v>
          </cell>
          <cell r="AF576">
            <v>1</v>
          </cell>
          <cell r="AG576">
            <v>529</v>
          </cell>
          <cell r="AH576" t="str">
            <v>201514</v>
          </cell>
          <cell r="AI576" t="str">
            <v>201733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 t="str">
            <v>-</v>
          </cell>
          <cell r="AO576">
            <v>48.131</v>
          </cell>
          <cell r="AP576">
            <v>46.758000000000003</v>
          </cell>
          <cell r="AQ576">
            <v>66</v>
          </cell>
          <cell r="AR576">
            <v>17</v>
          </cell>
          <cell r="AS576" t="str">
            <v xml:space="preserve">6718545    </v>
          </cell>
          <cell r="AT576">
            <v>119</v>
          </cell>
          <cell r="AU576">
            <v>117</v>
          </cell>
          <cell r="AV576">
            <v>132</v>
          </cell>
          <cell r="AW576">
            <v>99</v>
          </cell>
          <cell r="AX576">
            <v>77</v>
          </cell>
          <cell r="AY576">
            <v>544</v>
          </cell>
          <cell r="AZ576" t="str">
            <v xml:space="preserve">6718545    </v>
          </cell>
          <cell r="BA576">
            <v>6</v>
          </cell>
          <cell r="BB576">
            <v>5</v>
          </cell>
          <cell r="BC576">
            <v>1</v>
          </cell>
          <cell r="BD576">
            <v>9</v>
          </cell>
          <cell r="BE576">
            <v>3</v>
          </cell>
          <cell r="BF576">
            <v>24</v>
          </cell>
          <cell r="BG576" t="str">
            <v xml:space="preserve">6718545    </v>
          </cell>
          <cell r="BH576">
            <v>45</v>
          </cell>
          <cell r="BI576">
            <v>34</v>
          </cell>
          <cell r="BJ576">
            <v>46</v>
          </cell>
          <cell r="BK576">
            <v>43</v>
          </cell>
          <cell r="BL576">
            <v>26</v>
          </cell>
          <cell r="BM576">
            <v>194</v>
          </cell>
          <cell r="BN576" t="str">
            <v xml:space="preserve">6718545    </v>
          </cell>
          <cell r="BO576">
            <v>9</v>
          </cell>
          <cell r="BP576">
            <v>6</v>
          </cell>
          <cell r="BQ576">
            <v>6</v>
          </cell>
          <cell r="BR576">
            <v>12</v>
          </cell>
          <cell r="BS576">
            <v>5</v>
          </cell>
          <cell r="BT576">
            <v>0</v>
          </cell>
          <cell r="BU576">
            <v>7</v>
          </cell>
          <cell r="BV576">
            <v>0</v>
          </cell>
          <cell r="BW576">
            <v>0</v>
          </cell>
          <cell r="BX576">
            <v>16</v>
          </cell>
          <cell r="BY576">
            <v>2</v>
          </cell>
          <cell r="BZ576">
            <v>3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3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G576">
            <v>2</v>
          </cell>
          <cell r="DH576">
            <v>8</v>
          </cell>
          <cell r="DI576">
            <v>10</v>
          </cell>
          <cell r="DJ576">
            <v>0</v>
          </cell>
          <cell r="DK576">
            <v>0</v>
          </cell>
          <cell r="DL576">
            <v>5</v>
          </cell>
          <cell r="DM576">
            <v>9</v>
          </cell>
          <cell r="DN576">
            <v>3</v>
          </cell>
          <cell r="DO576">
            <v>7</v>
          </cell>
          <cell r="DP576">
            <v>6</v>
          </cell>
          <cell r="DQ576">
            <v>7</v>
          </cell>
          <cell r="DR576">
            <v>6</v>
          </cell>
          <cell r="DS576">
            <v>0</v>
          </cell>
          <cell r="DT576">
            <v>0</v>
          </cell>
          <cell r="DU576">
            <v>19</v>
          </cell>
          <cell r="DV576">
            <v>0</v>
          </cell>
          <cell r="DW576">
            <v>0</v>
          </cell>
          <cell r="DX576">
            <v>9</v>
          </cell>
          <cell r="DY576">
            <v>5</v>
          </cell>
          <cell r="DZ576">
            <v>17</v>
          </cell>
          <cell r="EA576">
            <v>0</v>
          </cell>
          <cell r="EC576">
            <v>0</v>
          </cell>
          <cell r="ED576">
            <v>0</v>
          </cell>
          <cell r="EE576">
            <v>6</v>
          </cell>
          <cell r="EF576">
            <v>0</v>
          </cell>
          <cell r="EG576">
            <v>0</v>
          </cell>
          <cell r="EH576">
            <v>6</v>
          </cell>
          <cell r="EI576">
            <v>0</v>
          </cell>
          <cell r="EJ576">
            <v>0</v>
          </cell>
          <cell r="EK576">
            <v>0</v>
          </cell>
          <cell r="EL576">
            <v>0</v>
          </cell>
          <cell r="EM576">
            <v>0</v>
          </cell>
          <cell r="EN576">
            <v>0</v>
          </cell>
          <cell r="EO576">
            <v>0</v>
          </cell>
          <cell r="EP576">
            <v>0</v>
          </cell>
          <cell r="EQ576">
            <v>1</v>
          </cell>
          <cell r="ER576">
            <v>10</v>
          </cell>
          <cell r="ES576">
            <v>4</v>
          </cell>
          <cell r="ET576">
            <v>15</v>
          </cell>
          <cell r="EU576">
            <v>5</v>
          </cell>
          <cell r="EV576">
            <v>10</v>
          </cell>
          <cell r="EW576">
            <v>7</v>
          </cell>
          <cell r="EX576">
            <v>0</v>
          </cell>
          <cell r="EY576">
            <v>12</v>
          </cell>
          <cell r="EZ576">
            <v>0</v>
          </cell>
          <cell r="FA576">
            <v>0</v>
          </cell>
          <cell r="FB576">
            <v>0</v>
          </cell>
          <cell r="FC576">
            <v>2</v>
          </cell>
          <cell r="FD576">
            <v>26</v>
          </cell>
          <cell r="FE576">
            <v>16</v>
          </cell>
          <cell r="FF576">
            <v>0</v>
          </cell>
          <cell r="FG576">
            <v>0</v>
          </cell>
          <cell r="FH576">
            <v>13</v>
          </cell>
          <cell r="FI576">
            <v>0</v>
          </cell>
          <cell r="FJ576">
            <v>0</v>
          </cell>
          <cell r="FK576">
            <v>0</v>
          </cell>
          <cell r="FL576">
            <v>0</v>
          </cell>
          <cell r="FM576">
            <v>0</v>
          </cell>
          <cell r="FN576">
            <v>0</v>
          </cell>
          <cell r="FO576">
            <v>0</v>
          </cell>
          <cell r="FP576">
            <v>0</v>
          </cell>
          <cell r="FQ576">
            <v>1</v>
          </cell>
          <cell r="FR576">
            <v>13</v>
          </cell>
          <cell r="FS576">
            <v>11</v>
          </cell>
          <cell r="FT576">
            <v>3</v>
          </cell>
          <cell r="FU576">
            <v>2</v>
          </cell>
          <cell r="FV576">
            <v>5</v>
          </cell>
          <cell r="FW576">
            <v>0</v>
          </cell>
          <cell r="FY576">
            <v>6</v>
          </cell>
          <cell r="FZ576">
            <v>12</v>
          </cell>
          <cell r="GA576">
            <v>0</v>
          </cell>
          <cell r="GB576">
            <v>2</v>
          </cell>
          <cell r="GC576">
            <v>5</v>
          </cell>
          <cell r="GD576">
            <v>16</v>
          </cell>
          <cell r="GE576">
            <v>6</v>
          </cell>
          <cell r="GF576">
            <v>0</v>
          </cell>
          <cell r="GH576">
            <v>0</v>
          </cell>
          <cell r="GI576">
            <v>4</v>
          </cell>
          <cell r="GJ576">
            <v>0</v>
          </cell>
          <cell r="GK576">
            <v>0</v>
          </cell>
          <cell r="GL576">
            <v>0</v>
          </cell>
          <cell r="GM576">
            <v>0</v>
          </cell>
          <cell r="GN576">
            <v>0</v>
          </cell>
          <cell r="GO576">
            <v>0</v>
          </cell>
          <cell r="GP576">
            <v>0</v>
          </cell>
          <cell r="GQ576">
            <v>0</v>
          </cell>
          <cell r="GR576">
            <v>3</v>
          </cell>
          <cell r="GS576">
            <v>9</v>
          </cell>
          <cell r="GT576">
            <v>0</v>
          </cell>
          <cell r="GU576">
            <v>2</v>
          </cell>
          <cell r="GV576">
            <v>0</v>
          </cell>
          <cell r="GW576">
            <v>10</v>
          </cell>
          <cell r="GX576">
            <v>0</v>
          </cell>
          <cell r="GY576">
            <v>0</v>
          </cell>
          <cell r="GZ576">
            <v>2</v>
          </cell>
          <cell r="HA576">
            <v>11</v>
          </cell>
          <cell r="HB576">
            <v>1</v>
          </cell>
          <cell r="HC576">
            <v>8</v>
          </cell>
          <cell r="HE576">
            <v>6</v>
          </cell>
          <cell r="HF576">
            <v>0</v>
          </cell>
          <cell r="HH576">
            <v>0</v>
          </cell>
          <cell r="HI576">
            <v>0</v>
          </cell>
          <cell r="HJ576">
            <v>0</v>
          </cell>
          <cell r="HK576">
            <v>0</v>
          </cell>
          <cell r="HL576">
            <v>0</v>
          </cell>
          <cell r="HM576">
            <v>2</v>
          </cell>
          <cell r="HN576">
            <v>11</v>
          </cell>
          <cell r="HO576">
            <v>18</v>
          </cell>
          <cell r="HP576">
            <v>15</v>
          </cell>
          <cell r="HQ576">
            <v>14</v>
          </cell>
          <cell r="HR576">
            <v>8</v>
          </cell>
          <cell r="HS576">
            <v>6</v>
          </cell>
          <cell r="HU576">
            <v>0</v>
          </cell>
        </row>
        <row r="577">
          <cell r="A577" t="str">
            <v>5718049</v>
          </cell>
          <cell r="B577">
            <v>14</v>
          </cell>
          <cell r="C577">
            <v>6</v>
          </cell>
          <cell r="D577" t="str">
            <v>49</v>
          </cell>
          <cell r="E577"/>
          <cell r="F577"/>
          <cell r="G577" t="str">
            <v>5718049</v>
          </cell>
          <cell r="H577" t="str">
            <v>TILLY</v>
          </cell>
          <cell r="I577" t="str">
            <v>00/0</v>
          </cell>
          <cell r="J577"/>
          <cell r="K577" t="str">
            <v>B</v>
          </cell>
          <cell r="L577" t="str">
            <v>N</v>
          </cell>
          <cell r="M577">
            <v>799</v>
          </cell>
          <cell r="N577">
            <v>340</v>
          </cell>
          <cell r="O577">
            <v>398.98</v>
          </cell>
          <cell r="P577">
            <v>3</v>
          </cell>
          <cell r="Q577">
            <v>4</v>
          </cell>
          <cell r="R577">
            <v>3</v>
          </cell>
          <cell r="S577">
            <v>4</v>
          </cell>
          <cell r="T577">
            <v>3032.9</v>
          </cell>
          <cell r="U577">
            <v>24</v>
          </cell>
          <cell r="V577">
            <v>16891.939999999999</v>
          </cell>
          <cell r="W577">
            <v>70075</v>
          </cell>
          <cell r="X577" t="str">
            <v xml:space="preserve">NEW TEAM       </v>
          </cell>
          <cell r="Y577">
            <v>49</v>
          </cell>
          <cell r="Z577">
            <v>38898.32</v>
          </cell>
          <cell r="AA577">
            <v>297035.62</v>
          </cell>
          <cell r="AB577">
            <v>406</v>
          </cell>
          <cell r="AC577" t="str">
            <v>201652</v>
          </cell>
          <cell r="AD577" t="str">
            <v>201703</v>
          </cell>
          <cell r="AE577">
            <v>44</v>
          </cell>
          <cell r="AF577">
            <v>0</v>
          </cell>
          <cell r="AG577">
            <v>44</v>
          </cell>
          <cell r="AH577" t="str">
            <v>201652</v>
          </cell>
          <cell r="AI577" t="str">
            <v>201733</v>
          </cell>
          <cell r="AJ577">
            <v>0</v>
          </cell>
          <cell r="AK577">
            <v>300</v>
          </cell>
          <cell r="AL577">
            <v>0</v>
          </cell>
          <cell r="AM577">
            <v>0</v>
          </cell>
          <cell r="AN577" t="str">
            <v>201735</v>
          </cell>
          <cell r="AO577">
            <v>51.692999999999998</v>
          </cell>
          <cell r="AP577">
            <v>50.064999999999998</v>
          </cell>
          <cell r="AQ577">
            <v>12</v>
          </cell>
          <cell r="AR577">
            <v>3</v>
          </cell>
          <cell r="AS577" t="str">
            <v xml:space="preserve">5718049    </v>
          </cell>
          <cell r="AT577">
            <v>9</v>
          </cell>
          <cell r="AU577">
            <v>4</v>
          </cell>
          <cell r="AV577">
            <v>23</v>
          </cell>
          <cell r="AW577">
            <v>5</v>
          </cell>
          <cell r="AX577">
            <v>3</v>
          </cell>
          <cell r="AY577">
            <v>44</v>
          </cell>
          <cell r="AZ577" t="str">
            <v xml:space="preserve">5718049    </v>
          </cell>
          <cell r="BA577">
            <v>0</v>
          </cell>
          <cell r="BB577">
            <v>0</v>
          </cell>
          <cell r="BC577">
            <v>4</v>
          </cell>
          <cell r="BD577">
            <v>0</v>
          </cell>
          <cell r="BE577">
            <v>0</v>
          </cell>
          <cell r="BF577">
            <v>4</v>
          </cell>
          <cell r="BG577" t="str">
            <v xml:space="preserve">5718049    </v>
          </cell>
          <cell r="BH577">
            <v>5</v>
          </cell>
          <cell r="BI577">
            <v>2</v>
          </cell>
          <cell r="BJ577">
            <v>12</v>
          </cell>
          <cell r="BK577">
            <v>3</v>
          </cell>
          <cell r="BL577">
            <v>2</v>
          </cell>
          <cell r="BM577">
            <v>24</v>
          </cell>
          <cell r="BN577" t="str">
            <v xml:space="preserve">5718049    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2</v>
          </cell>
          <cell r="BY577">
            <v>0</v>
          </cell>
          <cell r="BZ577">
            <v>0</v>
          </cell>
          <cell r="CA577">
            <v>0</v>
          </cell>
          <cell r="CB577">
            <v>0</v>
          </cell>
          <cell r="CC577">
            <v>0</v>
          </cell>
          <cell r="CD577">
            <v>0</v>
          </cell>
          <cell r="CE577">
            <v>0</v>
          </cell>
          <cell r="CF577">
            <v>0</v>
          </cell>
          <cell r="CG577">
            <v>0</v>
          </cell>
          <cell r="CH577">
            <v>0</v>
          </cell>
          <cell r="CI577">
            <v>0</v>
          </cell>
          <cell r="CJ577">
            <v>0</v>
          </cell>
          <cell r="CK577">
            <v>0</v>
          </cell>
          <cell r="CL577">
            <v>0</v>
          </cell>
          <cell r="CM577">
            <v>0</v>
          </cell>
          <cell r="CN577">
            <v>0</v>
          </cell>
          <cell r="CO577">
            <v>0</v>
          </cell>
          <cell r="CP577">
            <v>0</v>
          </cell>
          <cell r="CQ577">
            <v>0</v>
          </cell>
          <cell r="CR577">
            <v>0</v>
          </cell>
          <cell r="CS577">
            <v>0</v>
          </cell>
          <cell r="CT577">
            <v>0</v>
          </cell>
          <cell r="CV577">
            <v>0</v>
          </cell>
          <cell r="CW577">
            <v>0</v>
          </cell>
          <cell r="CX577">
            <v>0</v>
          </cell>
          <cell r="CY577">
            <v>0</v>
          </cell>
          <cell r="CZ577">
            <v>0</v>
          </cell>
          <cell r="DA577">
            <v>0</v>
          </cell>
          <cell r="DB577">
            <v>0</v>
          </cell>
          <cell r="DC577">
            <v>0</v>
          </cell>
          <cell r="DD577">
            <v>0</v>
          </cell>
          <cell r="DE577">
            <v>0</v>
          </cell>
          <cell r="DH577">
            <v>0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3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1</v>
          </cell>
          <cell r="DZ577">
            <v>0</v>
          </cell>
          <cell r="EA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  <cell r="EJ577">
            <v>0</v>
          </cell>
          <cell r="EK577">
            <v>0</v>
          </cell>
          <cell r="EL577">
            <v>0</v>
          </cell>
          <cell r="EM577">
            <v>0</v>
          </cell>
          <cell r="EN577">
            <v>0</v>
          </cell>
          <cell r="EO577">
            <v>0</v>
          </cell>
          <cell r="EP577">
            <v>0</v>
          </cell>
          <cell r="EQ577">
            <v>0</v>
          </cell>
          <cell r="ER577">
            <v>0</v>
          </cell>
          <cell r="ES577">
            <v>4</v>
          </cell>
          <cell r="ET577">
            <v>6</v>
          </cell>
          <cell r="EU577">
            <v>0</v>
          </cell>
          <cell r="EV577">
            <v>5</v>
          </cell>
          <cell r="EW577">
            <v>2</v>
          </cell>
          <cell r="EX577">
            <v>0</v>
          </cell>
          <cell r="EY577">
            <v>0</v>
          </cell>
          <cell r="EZ577">
            <v>0</v>
          </cell>
          <cell r="FA577">
            <v>0</v>
          </cell>
          <cell r="FB577">
            <v>0</v>
          </cell>
          <cell r="FC577">
            <v>0</v>
          </cell>
          <cell r="FD577">
            <v>0</v>
          </cell>
          <cell r="FE577">
            <v>0</v>
          </cell>
          <cell r="FF577">
            <v>0</v>
          </cell>
          <cell r="FG577">
            <v>0</v>
          </cell>
          <cell r="FH577">
            <v>0</v>
          </cell>
          <cell r="FI577">
            <v>0</v>
          </cell>
          <cell r="FJ577">
            <v>0</v>
          </cell>
          <cell r="FK577">
            <v>0</v>
          </cell>
          <cell r="FL577">
            <v>0</v>
          </cell>
          <cell r="FM577">
            <v>0</v>
          </cell>
          <cell r="FN577">
            <v>0</v>
          </cell>
          <cell r="FO577">
            <v>0</v>
          </cell>
          <cell r="FP577">
            <v>0</v>
          </cell>
          <cell r="FQ577">
            <v>0</v>
          </cell>
          <cell r="FR577">
            <v>0</v>
          </cell>
          <cell r="FS577">
            <v>0</v>
          </cell>
          <cell r="FT577">
            <v>0</v>
          </cell>
          <cell r="FU577">
            <v>5</v>
          </cell>
          <cell r="FV577">
            <v>0</v>
          </cell>
          <cell r="FW577">
            <v>0</v>
          </cell>
          <cell r="FY577">
            <v>0</v>
          </cell>
          <cell r="FZ577">
            <v>0</v>
          </cell>
          <cell r="GA577">
            <v>0</v>
          </cell>
          <cell r="GB577">
            <v>0</v>
          </cell>
          <cell r="GC577">
            <v>0</v>
          </cell>
          <cell r="GD577">
            <v>6</v>
          </cell>
          <cell r="GE577">
            <v>0</v>
          </cell>
          <cell r="GF577">
            <v>0</v>
          </cell>
          <cell r="GG577">
            <v>0</v>
          </cell>
          <cell r="GH577">
            <v>0</v>
          </cell>
          <cell r="GI577">
            <v>0</v>
          </cell>
          <cell r="GJ577">
            <v>0</v>
          </cell>
          <cell r="GK577">
            <v>0</v>
          </cell>
          <cell r="GL577">
            <v>0</v>
          </cell>
          <cell r="GM577">
            <v>0</v>
          </cell>
          <cell r="GN577">
            <v>0</v>
          </cell>
          <cell r="GO577">
            <v>0</v>
          </cell>
          <cell r="GP577">
            <v>0</v>
          </cell>
          <cell r="GQ577">
            <v>0</v>
          </cell>
          <cell r="GR577">
            <v>0</v>
          </cell>
          <cell r="GS577">
            <v>0</v>
          </cell>
          <cell r="GT577">
            <v>0</v>
          </cell>
          <cell r="GU577">
            <v>0</v>
          </cell>
          <cell r="GV577">
            <v>0</v>
          </cell>
          <cell r="GW577">
            <v>1</v>
          </cell>
          <cell r="GX577">
            <v>0</v>
          </cell>
          <cell r="GY577">
            <v>0</v>
          </cell>
          <cell r="GZ577">
            <v>0</v>
          </cell>
          <cell r="HA577">
            <v>0</v>
          </cell>
          <cell r="HB577">
            <v>0</v>
          </cell>
          <cell r="HC577">
            <v>0</v>
          </cell>
          <cell r="HE577">
            <v>0</v>
          </cell>
          <cell r="HF577">
            <v>0</v>
          </cell>
          <cell r="HI577">
            <v>0</v>
          </cell>
          <cell r="HJ577">
            <v>0</v>
          </cell>
          <cell r="HK577">
            <v>0</v>
          </cell>
          <cell r="HL577">
            <v>0</v>
          </cell>
          <cell r="HM577">
            <v>0</v>
          </cell>
          <cell r="HN577">
            <v>0</v>
          </cell>
          <cell r="HO577">
            <v>5</v>
          </cell>
          <cell r="HP577">
            <v>4</v>
          </cell>
          <cell r="HQ577">
            <v>0</v>
          </cell>
          <cell r="HR577">
            <v>0</v>
          </cell>
          <cell r="HS577">
            <v>0</v>
          </cell>
        </row>
        <row r="578">
          <cell r="A578" t="str">
            <v>5716049</v>
          </cell>
          <cell r="B578">
            <v>14</v>
          </cell>
          <cell r="C578">
            <v>6</v>
          </cell>
          <cell r="D578" t="str">
            <v>49</v>
          </cell>
          <cell r="E578"/>
          <cell r="F578"/>
          <cell r="G578" t="str">
            <v>5716049</v>
          </cell>
          <cell r="H578" t="str">
            <v>TILLY</v>
          </cell>
          <cell r="I578" t="str">
            <v>00/0</v>
          </cell>
          <cell r="J578"/>
          <cell r="K578" t="str">
            <v>B</v>
          </cell>
          <cell r="L578" t="str">
            <v>N</v>
          </cell>
          <cell r="M578">
            <v>799</v>
          </cell>
          <cell r="N578">
            <v>340</v>
          </cell>
          <cell r="O578">
            <v>398.98</v>
          </cell>
          <cell r="P578">
            <v>5</v>
          </cell>
          <cell r="Q578">
            <v>18</v>
          </cell>
          <cell r="R578">
            <v>7</v>
          </cell>
          <cell r="S578">
            <v>21</v>
          </cell>
          <cell r="T578">
            <v>16506.21</v>
          </cell>
          <cell r="U578">
            <v>85</v>
          </cell>
          <cell r="V578">
            <v>60234.54</v>
          </cell>
          <cell r="W578">
            <v>70075</v>
          </cell>
          <cell r="X578" t="str">
            <v xml:space="preserve">NEW TEAM       </v>
          </cell>
          <cell r="Y578">
            <v>37</v>
          </cell>
          <cell r="Z578">
            <v>28982.55</v>
          </cell>
          <cell r="AA578">
            <v>303510.99</v>
          </cell>
          <cell r="AB578">
            <v>438</v>
          </cell>
          <cell r="AC578" t="str">
            <v>201652</v>
          </cell>
          <cell r="AD578" t="str">
            <v>201713</v>
          </cell>
          <cell r="AE578">
            <v>227</v>
          </cell>
          <cell r="AF578">
            <v>0</v>
          </cell>
          <cell r="AG578">
            <v>227</v>
          </cell>
          <cell r="AH578" t="str">
            <v>201653</v>
          </cell>
          <cell r="AI578" t="str">
            <v>201733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 t="str">
            <v>-</v>
          </cell>
          <cell r="AO578">
            <v>52.021000000000001</v>
          </cell>
          <cell r="AP578">
            <v>50.064999999999998</v>
          </cell>
          <cell r="AQ578">
            <v>23</v>
          </cell>
          <cell r="AR578">
            <v>10</v>
          </cell>
          <cell r="AS578" t="str">
            <v xml:space="preserve">5716049    </v>
          </cell>
          <cell r="AT578">
            <v>15</v>
          </cell>
          <cell r="AU578">
            <v>49</v>
          </cell>
          <cell r="AV578">
            <v>104</v>
          </cell>
          <cell r="AW578">
            <v>22</v>
          </cell>
          <cell r="AX578">
            <v>37</v>
          </cell>
          <cell r="AY578">
            <v>227</v>
          </cell>
          <cell r="AZ578" t="str">
            <v xml:space="preserve">5716049    </v>
          </cell>
          <cell r="BA578">
            <v>2</v>
          </cell>
          <cell r="BB578">
            <v>1</v>
          </cell>
          <cell r="BC578">
            <v>12</v>
          </cell>
          <cell r="BD578">
            <v>5</v>
          </cell>
          <cell r="BE578">
            <v>1</v>
          </cell>
          <cell r="BF578">
            <v>21</v>
          </cell>
          <cell r="BG578" t="str">
            <v xml:space="preserve">5716049    </v>
          </cell>
          <cell r="BH578">
            <v>6</v>
          </cell>
          <cell r="BI578">
            <v>12</v>
          </cell>
          <cell r="BJ578">
            <v>27</v>
          </cell>
          <cell r="BK578">
            <v>23</v>
          </cell>
          <cell r="BL578">
            <v>17</v>
          </cell>
          <cell r="BM578">
            <v>85</v>
          </cell>
          <cell r="BN578" t="str">
            <v xml:space="preserve">5716049    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6</v>
          </cell>
          <cell r="BY578">
            <v>0</v>
          </cell>
          <cell r="BZ578">
            <v>0</v>
          </cell>
          <cell r="CA578">
            <v>0</v>
          </cell>
          <cell r="CB578">
            <v>0</v>
          </cell>
          <cell r="CC578">
            <v>0</v>
          </cell>
          <cell r="CD578">
            <v>0</v>
          </cell>
          <cell r="CE578">
            <v>0</v>
          </cell>
          <cell r="CF578">
            <v>0</v>
          </cell>
          <cell r="CG578">
            <v>0</v>
          </cell>
          <cell r="CH578">
            <v>0</v>
          </cell>
          <cell r="CI578">
            <v>0</v>
          </cell>
          <cell r="CJ578">
            <v>0</v>
          </cell>
          <cell r="CK578">
            <v>0</v>
          </cell>
          <cell r="CL578">
            <v>0</v>
          </cell>
          <cell r="CM578">
            <v>0</v>
          </cell>
          <cell r="CN578">
            <v>0</v>
          </cell>
          <cell r="CO578">
            <v>0</v>
          </cell>
          <cell r="CP578">
            <v>0</v>
          </cell>
          <cell r="CQ578">
            <v>0</v>
          </cell>
          <cell r="CR578">
            <v>0</v>
          </cell>
          <cell r="CS578">
            <v>0</v>
          </cell>
          <cell r="CT578">
            <v>0</v>
          </cell>
          <cell r="CV578">
            <v>0</v>
          </cell>
          <cell r="CW578">
            <v>0</v>
          </cell>
          <cell r="CX578">
            <v>0</v>
          </cell>
          <cell r="CY578">
            <v>0</v>
          </cell>
          <cell r="CZ578">
            <v>0</v>
          </cell>
          <cell r="DA578">
            <v>0</v>
          </cell>
          <cell r="DB578">
            <v>0</v>
          </cell>
          <cell r="DC578">
            <v>0</v>
          </cell>
          <cell r="DD578">
            <v>0</v>
          </cell>
          <cell r="DE578">
            <v>0</v>
          </cell>
          <cell r="DG578">
            <v>10</v>
          </cell>
          <cell r="DH578">
            <v>0</v>
          </cell>
          <cell r="DI578">
            <v>17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9</v>
          </cell>
          <cell r="DP578">
            <v>4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16</v>
          </cell>
          <cell r="DY578">
            <v>7</v>
          </cell>
          <cell r="DZ578">
            <v>0</v>
          </cell>
          <cell r="EA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  <cell r="EJ578">
            <v>0</v>
          </cell>
          <cell r="EK578">
            <v>0</v>
          </cell>
          <cell r="EL578">
            <v>0</v>
          </cell>
          <cell r="EM578">
            <v>0</v>
          </cell>
          <cell r="EN578">
            <v>0</v>
          </cell>
          <cell r="EO578">
            <v>0</v>
          </cell>
          <cell r="EP578">
            <v>0</v>
          </cell>
          <cell r="EQ578">
            <v>7</v>
          </cell>
          <cell r="ER578">
            <v>9</v>
          </cell>
          <cell r="ES578">
            <v>20</v>
          </cell>
          <cell r="ET578">
            <v>20</v>
          </cell>
          <cell r="EU578">
            <v>0</v>
          </cell>
          <cell r="EV578">
            <v>13</v>
          </cell>
          <cell r="EW578">
            <v>11</v>
          </cell>
          <cell r="EX578">
            <v>0</v>
          </cell>
          <cell r="EY578">
            <v>14</v>
          </cell>
          <cell r="EZ578">
            <v>0</v>
          </cell>
          <cell r="FA578">
            <v>0</v>
          </cell>
          <cell r="FB578">
            <v>0</v>
          </cell>
          <cell r="FC578">
            <v>3</v>
          </cell>
          <cell r="FD578">
            <v>0</v>
          </cell>
          <cell r="FE578">
            <v>0</v>
          </cell>
          <cell r="FF578">
            <v>8</v>
          </cell>
          <cell r="FG578">
            <v>0</v>
          </cell>
          <cell r="FH578">
            <v>0</v>
          </cell>
          <cell r="FI578">
            <v>0</v>
          </cell>
          <cell r="FJ578">
            <v>0</v>
          </cell>
          <cell r="FK578">
            <v>0</v>
          </cell>
          <cell r="FL578">
            <v>0</v>
          </cell>
          <cell r="FM578">
            <v>0</v>
          </cell>
          <cell r="FN578">
            <v>0</v>
          </cell>
          <cell r="FO578">
            <v>0</v>
          </cell>
          <cell r="FP578">
            <v>0</v>
          </cell>
          <cell r="FQ578">
            <v>0</v>
          </cell>
          <cell r="FR578">
            <v>0</v>
          </cell>
          <cell r="FS578">
            <v>0</v>
          </cell>
          <cell r="FT578">
            <v>0</v>
          </cell>
          <cell r="FU578">
            <v>9</v>
          </cell>
          <cell r="FV578">
            <v>0</v>
          </cell>
          <cell r="FW578">
            <v>0</v>
          </cell>
          <cell r="FY578">
            <v>0</v>
          </cell>
          <cell r="FZ578">
            <v>5</v>
          </cell>
          <cell r="GA578">
            <v>0</v>
          </cell>
          <cell r="GB578">
            <v>0</v>
          </cell>
          <cell r="GC578">
            <v>3</v>
          </cell>
          <cell r="GD578">
            <v>13</v>
          </cell>
          <cell r="GE578">
            <v>5</v>
          </cell>
          <cell r="GF578">
            <v>0</v>
          </cell>
          <cell r="GH578">
            <v>0</v>
          </cell>
          <cell r="GI578">
            <v>0</v>
          </cell>
          <cell r="GJ578">
            <v>0</v>
          </cell>
          <cell r="GK578">
            <v>0</v>
          </cell>
          <cell r="GL578">
            <v>0</v>
          </cell>
          <cell r="GM578">
            <v>0</v>
          </cell>
          <cell r="GN578">
            <v>0</v>
          </cell>
          <cell r="GO578">
            <v>0</v>
          </cell>
          <cell r="GP578">
            <v>0</v>
          </cell>
          <cell r="GQ578">
            <v>0</v>
          </cell>
          <cell r="GR578">
            <v>0</v>
          </cell>
          <cell r="GS578">
            <v>0</v>
          </cell>
          <cell r="GT578">
            <v>0</v>
          </cell>
          <cell r="GU578">
            <v>0</v>
          </cell>
          <cell r="GV578">
            <v>0</v>
          </cell>
          <cell r="GW578">
            <v>13</v>
          </cell>
          <cell r="GX578">
            <v>0</v>
          </cell>
          <cell r="GY578">
            <v>0</v>
          </cell>
          <cell r="GZ578">
            <v>0</v>
          </cell>
          <cell r="HA578">
            <v>0</v>
          </cell>
          <cell r="HB578">
            <v>0</v>
          </cell>
          <cell r="HC578">
            <v>0</v>
          </cell>
          <cell r="HE578">
            <v>0</v>
          </cell>
          <cell r="HF578">
            <v>0</v>
          </cell>
          <cell r="HI578">
            <v>0</v>
          </cell>
          <cell r="HJ578">
            <v>0</v>
          </cell>
          <cell r="HK578">
            <v>0</v>
          </cell>
          <cell r="HL578">
            <v>0</v>
          </cell>
          <cell r="HM578">
            <v>0</v>
          </cell>
          <cell r="HN578">
            <v>0</v>
          </cell>
          <cell r="HO578">
            <v>13</v>
          </cell>
          <cell r="HP578">
            <v>2</v>
          </cell>
          <cell r="HQ578">
            <v>0</v>
          </cell>
          <cell r="HR578">
            <v>0</v>
          </cell>
          <cell r="HS578">
            <v>0</v>
          </cell>
        </row>
        <row r="579">
          <cell r="A579" t="str">
            <v>5715049</v>
          </cell>
          <cell r="B579">
            <v>14</v>
          </cell>
          <cell r="C579">
            <v>6</v>
          </cell>
          <cell r="D579" t="str">
            <v>49</v>
          </cell>
          <cell r="E579"/>
          <cell r="F579"/>
          <cell r="G579" t="str">
            <v>5715049</v>
          </cell>
          <cell r="H579" t="str">
            <v>TILLY</v>
          </cell>
          <cell r="I579" t="str">
            <v>00/0</v>
          </cell>
          <cell r="J579"/>
          <cell r="K579" t="str">
            <v>B</v>
          </cell>
          <cell r="L579" t="str">
            <v>S</v>
          </cell>
          <cell r="M579">
            <v>799</v>
          </cell>
          <cell r="N579">
            <v>340</v>
          </cell>
          <cell r="O579">
            <v>398.98</v>
          </cell>
          <cell r="P579">
            <v>3</v>
          </cell>
          <cell r="Q579">
            <v>3</v>
          </cell>
          <cell r="R579">
            <v>4</v>
          </cell>
          <cell r="S579">
            <v>4</v>
          </cell>
          <cell r="T579">
            <v>2932.48</v>
          </cell>
          <cell r="U579">
            <v>29</v>
          </cell>
          <cell r="V579">
            <v>20902.61</v>
          </cell>
          <cell r="W579">
            <v>70075</v>
          </cell>
          <cell r="X579" t="str">
            <v xml:space="preserve">NEW TEAM       </v>
          </cell>
          <cell r="Y579">
            <v>66</v>
          </cell>
          <cell r="Z579">
            <v>50473.65</v>
          </cell>
          <cell r="AA579">
            <v>118737.35</v>
          </cell>
          <cell r="AB579">
            <v>167</v>
          </cell>
          <cell r="AC579" t="str">
            <v>201651</v>
          </cell>
          <cell r="AD579" t="str">
            <v>201713</v>
          </cell>
          <cell r="AE579">
            <v>386</v>
          </cell>
          <cell r="AF579">
            <v>18</v>
          </cell>
          <cell r="AG579">
            <v>404</v>
          </cell>
          <cell r="AH579" t="str">
            <v>201652</v>
          </cell>
          <cell r="AI579" t="str">
            <v>201733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 t="str">
            <v>-</v>
          </cell>
          <cell r="AO579">
            <v>52.829000000000001</v>
          </cell>
          <cell r="AP579">
            <v>50.064999999999998</v>
          </cell>
          <cell r="AQ579">
            <v>24</v>
          </cell>
          <cell r="AR579">
            <v>3</v>
          </cell>
          <cell r="AS579" t="str">
            <v xml:space="preserve">5715049    </v>
          </cell>
          <cell r="AT579">
            <v>31</v>
          </cell>
          <cell r="AU579">
            <v>78</v>
          </cell>
          <cell r="AV579">
            <v>166</v>
          </cell>
          <cell r="AW579">
            <v>81</v>
          </cell>
          <cell r="AX579">
            <v>30</v>
          </cell>
          <cell r="AY579">
            <v>386</v>
          </cell>
          <cell r="AZ579" t="str">
            <v xml:space="preserve">5715049    </v>
          </cell>
          <cell r="BA579">
            <v>2</v>
          </cell>
          <cell r="BB579">
            <v>1</v>
          </cell>
          <cell r="BC579">
            <v>0</v>
          </cell>
          <cell r="BD579">
            <v>1</v>
          </cell>
          <cell r="BE579">
            <v>0</v>
          </cell>
          <cell r="BF579">
            <v>4</v>
          </cell>
          <cell r="BG579" t="str">
            <v xml:space="preserve">5715049    </v>
          </cell>
          <cell r="BH579">
            <v>4</v>
          </cell>
          <cell r="BI579">
            <v>4</v>
          </cell>
          <cell r="BJ579">
            <v>11</v>
          </cell>
          <cell r="BK579">
            <v>7</v>
          </cell>
          <cell r="BL579">
            <v>3</v>
          </cell>
          <cell r="BM579">
            <v>29</v>
          </cell>
          <cell r="BN579" t="str">
            <v xml:space="preserve">5715049    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B579">
            <v>0</v>
          </cell>
          <cell r="CC579">
            <v>0</v>
          </cell>
          <cell r="CD579">
            <v>0</v>
          </cell>
          <cell r="CE579">
            <v>0</v>
          </cell>
          <cell r="CF579">
            <v>0</v>
          </cell>
          <cell r="CG579">
            <v>0</v>
          </cell>
          <cell r="CH579">
            <v>0</v>
          </cell>
          <cell r="CI579">
            <v>0</v>
          </cell>
          <cell r="CJ579">
            <v>0</v>
          </cell>
          <cell r="CK579">
            <v>0</v>
          </cell>
          <cell r="CL579">
            <v>0</v>
          </cell>
          <cell r="CM579">
            <v>0</v>
          </cell>
          <cell r="CN579">
            <v>0</v>
          </cell>
          <cell r="CO579">
            <v>0</v>
          </cell>
          <cell r="CP579">
            <v>0</v>
          </cell>
          <cell r="CQ579">
            <v>0</v>
          </cell>
          <cell r="CR579">
            <v>0</v>
          </cell>
          <cell r="CS579">
            <v>0</v>
          </cell>
          <cell r="CT579">
            <v>0</v>
          </cell>
          <cell r="CV579">
            <v>0</v>
          </cell>
          <cell r="CW579">
            <v>0</v>
          </cell>
          <cell r="CX579">
            <v>0</v>
          </cell>
          <cell r="CY579">
            <v>0</v>
          </cell>
          <cell r="CZ579">
            <v>0</v>
          </cell>
          <cell r="DA579">
            <v>0</v>
          </cell>
          <cell r="DB579">
            <v>0</v>
          </cell>
          <cell r="DC579">
            <v>0</v>
          </cell>
          <cell r="DD579">
            <v>0</v>
          </cell>
          <cell r="DE579">
            <v>0</v>
          </cell>
          <cell r="DH579">
            <v>0</v>
          </cell>
          <cell r="DI579">
            <v>13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23</v>
          </cell>
          <cell r="DP579">
            <v>5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23</v>
          </cell>
          <cell r="DY579">
            <v>19</v>
          </cell>
          <cell r="DZ579">
            <v>0</v>
          </cell>
          <cell r="EA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  <cell r="EJ579">
            <v>0</v>
          </cell>
          <cell r="EK579">
            <v>0</v>
          </cell>
          <cell r="EL579">
            <v>0</v>
          </cell>
          <cell r="EM579">
            <v>0</v>
          </cell>
          <cell r="EN579">
            <v>0</v>
          </cell>
          <cell r="EO579">
            <v>0</v>
          </cell>
          <cell r="EP579">
            <v>0</v>
          </cell>
          <cell r="EQ579">
            <v>21</v>
          </cell>
          <cell r="ER579">
            <v>12</v>
          </cell>
          <cell r="ES579">
            <v>13</v>
          </cell>
          <cell r="ET579">
            <v>13</v>
          </cell>
          <cell r="EU579">
            <v>0</v>
          </cell>
          <cell r="EV579">
            <v>20</v>
          </cell>
          <cell r="EW579">
            <v>21</v>
          </cell>
          <cell r="EX579">
            <v>0</v>
          </cell>
          <cell r="EY579">
            <v>12</v>
          </cell>
          <cell r="EZ579">
            <v>0</v>
          </cell>
          <cell r="FA579">
            <v>0</v>
          </cell>
          <cell r="FB579">
            <v>0</v>
          </cell>
          <cell r="FC579">
            <v>20</v>
          </cell>
          <cell r="FD579">
            <v>0</v>
          </cell>
          <cell r="FE579">
            <v>0</v>
          </cell>
          <cell r="FF579">
            <v>20</v>
          </cell>
          <cell r="FG579">
            <v>0</v>
          </cell>
          <cell r="FH579">
            <v>12</v>
          </cell>
          <cell r="FI579">
            <v>0</v>
          </cell>
          <cell r="FJ579">
            <v>0</v>
          </cell>
          <cell r="FK579">
            <v>0</v>
          </cell>
          <cell r="FL579">
            <v>0</v>
          </cell>
          <cell r="FM579">
            <v>0</v>
          </cell>
          <cell r="FN579">
            <v>0</v>
          </cell>
          <cell r="FO579">
            <v>0</v>
          </cell>
          <cell r="FP579">
            <v>0</v>
          </cell>
          <cell r="FQ579">
            <v>0</v>
          </cell>
          <cell r="FR579">
            <v>0</v>
          </cell>
          <cell r="FS579">
            <v>7</v>
          </cell>
          <cell r="FT579">
            <v>0</v>
          </cell>
          <cell r="FU579">
            <v>19</v>
          </cell>
          <cell r="FV579">
            <v>0</v>
          </cell>
          <cell r="FW579">
            <v>0</v>
          </cell>
          <cell r="FY579">
            <v>0</v>
          </cell>
          <cell r="FZ579">
            <v>18</v>
          </cell>
          <cell r="GA579">
            <v>0</v>
          </cell>
          <cell r="GB579">
            <v>0</v>
          </cell>
          <cell r="GC579">
            <v>15</v>
          </cell>
          <cell r="GD579">
            <v>14</v>
          </cell>
          <cell r="GE579">
            <v>22</v>
          </cell>
          <cell r="GF579">
            <v>0</v>
          </cell>
          <cell r="GH579">
            <v>0</v>
          </cell>
          <cell r="GI579">
            <v>0</v>
          </cell>
          <cell r="GJ579">
            <v>0</v>
          </cell>
          <cell r="GK579">
            <v>0</v>
          </cell>
          <cell r="GL579">
            <v>0</v>
          </cell>
          <cell r="GM579">
            <v>0</v>
          </cell>
          <cell r="GN579">
            <v>0</v>
          </cell>
          <cell r="GO579">
            <v>0</v>
          </cell>
          <cell r="GP579">
            <v>0</v>
          </cell>
          <cell r="GQ579">
            <v>0</v>
          </cell>
          <cell r="GR579">
            <v>0</v>
          </cell>
          <cell r="GS579">
            <v>0</v>
          </cell>
          <cell r="GT579">
            <v>0</v>
          </cell>
          <cell r="GU579">
            <v>0</v>
          </cell>
          <cell r="GV579">
            <v>0</v>
          </cell>
          <cell r="GW579">
            <v>13</v>
          </cell>
          <cell r="GX579">
            <v>0</v>
          </cell>
          <cell r="GY579">
            <v>0</v>
          </cell>
          <cell r="GZ579">
            <v>0</v>
          </cell>
          <cell r="HA579">
            <v>0</v>
          </cell>
          <cell r="HB579">
            <v>0</v>
          </cell>
          <cell r="HC579">
            <v>0</v>
          </cell>
          <cell r="HE579">
            <v>0</v>
          </cell>
          <cell r="HF579">
            <v>0</v>
          </cell>
          <cell r="HI579">
            <v>0</v>
          </cell>
          <cell r="HJ579">
            <v>0</v>
          </cell>
          <cell r="HK579">
            <v>0</v>
          </cell>
          <cell r="HL579">
            <v>0</v>
          </cell>
          <cell r="HM579">
            <v>0</v>
          </cell>
          <cell r="HN579">
            <v>0</v>
          </cell>
          <cell r="HO579">
            <v>13</v>
          </cell>
          <cell r="HP579">
            <v>18</v>
          </cell>
          <cell r="HQ579">
            <v>0</v>
          </cell>
          <cell r="HR579">
            <v>0</v>
          </cell>
          <cell r="HS579">
            <v>0</v>
          </cell>
        </row>
        <row r="580">
          <cell r="A580" t="str">
            <v>6716555</v>
          </cell>
          <cell r="B580">
            <v>14</v>
          </cell>
          <cell r="C580">
            <v>6</v>
          </cell>
          <cell r="D580" t="str">
            <v>55</v>
          </cell>
          <cell r="E580" t="str">
            <v>*</v>
          </cell>
          <cell r="F580"/>
          <cell r="G580" t="str">
            <v>6716555</v>
          </cell>
          <cell r="H580" t="str">
            <v>KALAHARI-M</v>
          </cell>
          <cell r="I580" t="str">
            <v>00/0</v>
          </cell>
          <cell r="J580" t="str">
            <v>+</v>
          </cell>
          <cell r="K580" t="str">
            <v>B</v>
          </cell>
          <cell r="L580" t="str">
            <v>D</v>
          </cell>
          <cell r="M580">
            <v>899</v>
          </cell>
          <cell r="N580">
            <v>382</v>
          </cell>
          <cell r="O580">
            <v>382</v>
          </cell>
          <cell r="P580">
            <v>1</v>
          </cell>
          <cell r="Q580">
            <v>1</v>
          </cell>
          <cell r="R580">
            <v>2</v>
          </cell>
          <cell r="S580">
            <v>7</v>
          </cell>
          <cell r="T580">
            <v>2838.02</v>
          </cell>
          <cell r="U580">
            <v>13</v>
          </cell>
          <cell r="V580">
            <v>7446.03</v>
          </cell>
          <cell r="W580">
            <v>70078</v>
          </cell>
          <cell r="X580" t="str">
            <v>SIRIMAL FOOT WE</v>
          </cell>
          <cell r="Y580">
            <v>98</v>
          </cell>
          <cell r="Z580">
            <v>76849.94</v>
          </cell>
          <cell r="AA580">
            <v>35921.699999999997</v>
          </cell>
          <cell r="AB580">
            <v>50</v>
          </cell>
          <cell r="AC580" t="str">
            <v>201549</v>
          </cell>
          <cell r="AD580" t="str">
            <v>201651</v>
          </cell>
          <cell r="AE580">
            <v>474</v>
          </cell>
          <cell r="AF580">
            <v>0</v>
          </cell>
          <cell r="AG580">
            <v>474</v>
          </cell>
          <cell r="AH580" t="str">
            <v>201550</v>
          </cell>
          <cell r="AI580" t="str">
            <v>201733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 t="str">
            <v>-</v>
          </cell>
          <cell r="AO580">
            <v>33.307000000000002</v>
          </cell>
          <cell r="AP580">
            <v>50.137</v>
          </cell>
          <cell r="AQ580">
            <v>47</v>
          </cell>
          <cell r="AR580">
            <v>1</v>
          </cell>
          <cell r="AS580" t="str">
            <v xml:space="preserve">6716555    </v>
          </cell>
          <cell r="AT580">
            <v>127</v>
          </cell>
          <cell r="AU580">
            <v>80</v>
          </cell>
          <cell r="AV580">
            <v>123</v>
          </cell>
          <cell r="AW580">
            <v>93</v>
          </cell>
          <cell r="AX580">
            <v>51</v>
          </cell>
          <cell r="AY580">
            <v>474</v>
          </cell>
          <cell r="AZ580" t="str">
            <v xml:space="preserve">6716555    </v>
          </cell>
          <cell r="BA580">
            <v>0</v>
          </cell>
          <cell r="BB580">
            <v>0</v>
          </cell>
          <cell r="BC580">
            <v>0</v>
          </cell>
          <cell r="BD580">
            <v>7</v>
          </cell>
          <cell r="BE580">
            <v>0</v>
          </cell>
          <cell r="BF580">
            <v>7</v>
          </cell>
          <cell r="BG580" t="str">
            <v xml:space="preserve">6716555    </v>
          </cell>
          <cell r="BH580">
            <v>1</v>
          </cell>
          <cell r="BI580">
            <v>0</v>
          </cell>
          <cell r="BJ580">
            <v>3</v>
          </cell>
          <cell r="BK580">
            <v>9</v>
          </cell>
          <cell r="BL580">
            <v>0</v>
          </cell>
          <cell r="BM580">
            <v>13</v>
          </cell>
          <cell r="BN580" t="str">
            <v xml:space="preserve">6716555    </v>
          </cell>
          <cell r="BO580">
            <v>27</v>
          </cell>
          <cell r="BP580">
            <v>18</v>
          </cell>
          <cell r="BQ580">
            <v>8</v>
          </cell>
          <cell r="BU580">
            <v>11</v>
          </cell>
          <cell r="BX580">
            <v>11</v>
          </cell>
          <cell r="BY580">
            <v>9</v>
          </cell>
          <cell r="CH580">
            <v>7</v>
          </cell>
          <cell r="DH580">
            <v>6</v>
          </cell>
          <cell r="DL580">
            <v>19</v>
          </cell>
          <cell r="DM580">
            <v>10</v>
          </cell>
          <cell r="DN580">
            <v>6</v>
          </cell>
          <cell r="DP580">
            <v>6</v>
          </cell>
          <cell r="DQ580">
            <v>6</v>
          </cell>
          <cell r="DR580">
            <v>15</v>
          </cell>
          <cell r="DU580">
            <v>5</v>
          </cell>
          <cell r="DX580">
            <v>7</v>
          </cell>
          <cell r="EK580">
            <v>6</v>
          </cell>
          <cell r="EQ580">
            <v>11</v>
          </cell>
          <cell r="ES580">
            <v>12</v>
          </cell>
          <cell r="EU580">
            <v>8</v>
          </cell>
          <cell r="EX580">
            <v>6</v>
          </cell>
          <cell r="EY580">
            <v>8</v>
          </cell>
          <cell r="FC580">
            <v>3</v>
          </cell>
          <cell r="FE580">
            <v>4</v>
          </cell>
          <cell r="FF580">
            <v>8</v>
          </cell>
          <cell r="FH580">
            <v>45</v>
          </cell>
          <cell r="FQ580">
            <v>9</v>
          </cell>
          <cell r="FR580">
            <v>7</v>
          </cell>
          <cell r="FT580">
            <v>7</v>
          </cell>
          <cell r="FU580">
            <v>16</v>
          </cell>
          <cell r="FV580">
            <v>9</v>
          </cell>
          <cell r="FY580">
            <v>17</v>
          </cell>
          <cell r="FZ580">
            <v>2</v>
          </cell>
          <cell r="GB580">
            <v>8</v>
          </cell>
          <cell r="GL580">
            <v>9</v>
          </cell>
          <cell r="GO580">
            <v>0</v>
          </cell>
          <cell r="GR580">
            <v>11</v>
          </cell>
          <cell r="GY580">
            <v>1</v>
          </cell>
          <cell r="GZ580">
            <v>0</v>
          </cell>
          <cell r="HA580">
            <v>6</v>
          </cell>
          <cell r="HB580">
            <v>6</v>
          </cell>
          <cell r="HJ580">
            <v>0</v>
          </cell>
          <cell r="HK580">
            <v>2</v>
          </cell>
          <cell r="HM580">
            <v>8</v>
          </cell>
          <cell r="HN580">
            <v>7</v>
          </cell>
          <cell r="HP580">
            <v>16</v>
          </cell>
          <cell r="HQ580">
            <v>26</v>
          </cell>
          <cell r="HR580">
            <v>1</v>
          </cell>
          <cell r="HS580">
            <v>8</v>
          </cell>
        </row>
        <row r="581">
          <cell r="A581" t="str">
            <v>6716557</v>
          </cell>
          <cell r="B581">
            <v>14</v>
          </cell>
          <cell r="C581">
            <v>6</v>
          </cell>
          <cell r="D581" t="str">
            <v>57</v>
          </cell>
          <cell r="E581" t="str">
            <v>*</v>
          </cell>
          <cell r="F581" t="str">
            <v>X399</v>
          </cell>
          <cell r="G581" t="str">
            <v>6716557</v>
          </cell>
          <cell r="H581" t="str">
            <v>KALAHARI-TH</v>
          </cell>
          <cell r="I581" t="str">
            <v>00/0</v>
          </cell>
          <cell r="J581" t="str">
            <v>+</v>
          </cell>
          <cell r="K581" t="str">
            <v>B</v>
          </cell>
          <cell r="L581" t="str">
            <v>S</v>
          </cell>
          <cell r="M581">
            <v>899</v>
          </cell>
          <cell r="N581">
            <v>375</v>
          </cell>
          <cell r="O581">
            <v>440.05</v>
          </cell>
          <cell r="P581">
            <v>34</v>
          </cell>
          <cell r="Q581">
            <v>31</v>
          </cell>
          <cell r="R581">
            <v>37</v>
          </cell>
          <cell r="S581">
            <v>25</v>
          </cell>
          <cell r="T581">
            <v>11594</v>
          </cell>
          <cell r="U581">
            <v>207</v>
          </cell>
          <cell r="V581">
            <v>93311.54</v>
          </cell>
          <cell r="W581">
            <v>70078</v>
          </cell>
          <cell r="X581" t="str">
            <v>SIRIMAL FOOT WE</v>
          </cell>
          <cell r="Y581">
            <v>615</v>
          </cell>
          <cell r="Z581">
            <v>485898.57</v>
          </cell>
          <cell r="AA581">
            <v>208326.18</v>
          </cell>
          <cell r="AB581">
            <v>283</v>
          </cell>
          <cell r="AC581" t="str">
            <v>201537</v>
          </cell>
          <cell r="AD581" t="str">
            <v>201639</v>
          </cell>
          <cell r="AE581">
            <v>740</v>
          </cell>
          <cell r="AF581">
            <v>0</v>
          </cell>
          <cell r="AG581">
            <v>740</v>
          </cell>
          <cell r="AH581" t="str">
            <v>201538</v>
          </cell>
          <cell r="AI581" t="str">
            <v>201733</v>
          </cell>
          <cell r="AJ581">
            <v>967</v>
          </cell>
          <cell r="AK581">
            <v>0</v>
          </cell>
          <cell r="AL581">
            <v>0</v>
          </cell>
          <cell r="AM581">
            <v>0</v>
          </cell>
          <cell r="AN581" t="str">
            <v>-</v>
          </cell>
          <cell r="AO581">
            <v>16.811</v>
          </cell>
          <cell r="AP581">
            <v>51.051000000000002</v>
          </cell>
          <cell r="AQ581">
            <v>66</v>
          </cell>
          <cell r="AR581">
            <v>14</v>
          </cell>
          <cell r="AS581" t="str">
            <v xml:space="preserve">6716557    </v>
          </cell>
          <cell r="AT581">
            <v>184</v>
          </cell>
          <cell r="AU581">
            <v>111</v>
          </cell>
          <cell r="AV581">
            <v>168</v>
          </cell>
          <cell r="AW581">
            <v>161</v>
          </cell>
          <cell r="AX581">
            <v>116</v>
          </cell>
          <cell r="AY581">
            <v>740</v>
          </cell>
          <cell r="AZ581" t="str">
            <v xml:space="preserve">6716557    </v>
          </cell>
          <cell r="BA581">
            <v>3</v>
          </cell>
          <cell r="BB581">
            <v>3</v>
          </cell>
          <cell r="BC581">
            <v>3</v>
          </cell>
          <cell r="BD581">
            <v>9</v>
          </cell>
          <cell r="BE581">
            <v>7</v>
          </cell>
          <cell r="BF581">
            <v>25</v>
          </cell>
          <cell r="BG581" t="str">
            <v xml:space="preserve">6716557    </v>
          </cell>
          <cell r="BH581">
            <v>38</v>
          </cell>
          <cell r="BI581">
            <v>24</v>
          </cell>
          <cell r="BJ581">
            <v>23</v>
          </cell>
          <cell r="BK581">
            <v>57</v>
          </cell>
          <cell r="BL581">
            <v>65</v>
          </cell>
          <cell r="BM581">
            <v>207</v>
          </cell>
          <cell r="BN581" t="str">
            <v xml:space="preserve">6716557    </v>
          </cell>
          <cell r="BO581">
            <v>12</v>
          </cell>
          <cell r="BP581">
            <v>20</v>
          </cell>
          <cell r="BQ581">
            <v>2</v>
          </cell>
          <cell r="BR581">
            <v>0</v>
          </cell>
          <cell r="BS581">
            <v>0</v>
          </cell>
          <cell r="BU581">
            <v>1</v>
          </cell>
          <cell r="BX581">
            <v>18</v>
          </cell>
          <cell r="BY581">
            <v>37</v>
          </cell>
          <cell r="BZ581">
            <v>24</v>
          </cell>
          <cell r="CH581">
            <v>15</v>
          </cell>
          <cell r="DG581">
            <v>19</v>
          </cell>
          <cell r="DH581">
            <v>3</v>
          </cell>
          <cell r="DI581">
            <v>3</v>
          </cell>
          <cell r="DJ581">
            <v>0</v>
          </cell>
          <cell r="DK581">
            <v>0</v>
          </cell>
          <cell r="DL581">
            <v>19</v>
          </cell>
          <cell r="DM581">
            <v>1</v>
          </cell>
          <cell r="DN581">
            <v>5</v>
          </cell>
          <cell r="DP581">
            <v>4</v>
          </cell>
          <cell r="DQ581">
            <v>6</v>
          </cell>
          <cell r="DR581">
            <v>10</v>
          </cell>
          <cell r="DU581">
            <v>1</v>
          </cell>
          <cell r="DX581">
            <v>9</v>
          </cell>
          <cell r="DY581">
            <v>13</v>
          </cell>
          <cell r="DZ581">
            <v>19</v>
          </cell>
          <cell r="EE581">
            <v>11</v>
          </cell>
          <cell r="EF581">
            <v>2</v>
          </cell>
          <cell r="EH581">
            <v>9</v>
          </cell>
          <cell r="EM581">
            <v>0</v>
          </cell>
          <cell r="EQ581">
            <v>0</v>
          </cell>
          <cell r="ER581">
            <v>11</v>
          </cell>
          <cell r="ES581">
            <v>7</v>
          </cell>
          <cell r="ET581">
            <v>8</v>
          </cell>
          <cell r="EU581">
            <v>1</v>
          </cell>
          <cell r="EV581">
            <v>5</v>
          </cell>
          <cell r="EW581">
            <v>9</v>
          </cell>
          <cell r="EX581">
            <v>23</v>
          </cell>
          <cell r="EY581">
            <v>8</v>
          </cell>
          <cell r="FB581">
            <v>0</v>
          </cell>
          <cell r="FC581">
            <v>1</v>
          </cell>
          <cell r="FD581">
            <v>0</v>
          </cell>
          <cell r="FE581">
            <v>35</v>
          </cell>
          <cell r="FF581">
            <v>30</v>
          </cell>
          <cell r="FH581">
            <v>4</v>
          </cell>
          <cell r="FQ581">
            <v>13</v>
          </cell>
          <cell r="FR581">
            <v>9</v>
          </cell>
          <cell r="FS581">
            <v>22</v>
          </cell>
          <cell r="FT581">
            <v>6</v>
          </cell>
          <cell r="FU581">
            <v>3</v>
          </cell>
          <cell r="FV581">
            <v>33</v>
          </cell>
          <cell r="FY581">
            <v>12</v>
          </cell>
          <cell r="FZ581">
            <v>7</v>
          </cell>
          <cell r="GB581">
            <v>23</v>
          </cell>
          <cell r="GC581">
            <v>1</v>
          </cell>
          <cell r="GD581">
            <v>9</v>
          </cell>
          <cell r="GE581">
            <v>6</v>
          </cell>
          <cell r="GH581">
            <v>0</v>
          </cell>
          <cell r="GI581">
            <v>3</v>
          </cell>
          <cell r="GK581">
            <v>0</v>
          </cell>
          <cell r="GL581">
            <v>5</v>
          </cell>
          <cell r="GR581">
            <v>9</v>
          </cell>
          <cell r="GS581">
            <v>11</v>
          </cell>
          <cell r="GU581">
            <v>3</v>
          </cell>
          <cell r="GV581">
            <v>0</v>
          </cell>
          <cell r="GW581">
            <v>2</v>
          </cell>
          <cell r="GY581">
            <v>11</v>
          </cell>
          <cell r="GZ581">
            <v>13</v>
          </cell>
          <cell r="HA581">
            <v>4</v>
          </cell>
          <cell r="HB581">
            <v>43</v>
          </cell>
          <cell r="HE581">
            <v>1</v>
          </cell>
          <cell r="HH581">
            <v>0</v>
          </cell>
          <cell r="HM581">
            <v>30</v>
          </cell>
          <cell r="HN581">
            <v>17</v>
          </cell>
          <cell r="HO581">
            <v>9</v>
          </cell>
          <cell r="HP581">
            <v>3</v>
          </cell>
          <cell r="HQ581">
            <v>20</v>
          </cell>
          <cell r="HR581">
            <v>1</v>
          </cell>
          <cell r="HS581">
            <v>22</v>
          </cell>
        </row>
        <row r="582">
          <cell r="A582" t="str">
            <v>6714558</v>
          </cell>
          <cell r="B582">
            <v>14</v>
          </cell>
          <cell r="C582">
            <v>6</v>
          </cell>
          <cell r="D582" t="str">
            <v>58</v>
          </cell>
          <cell r="E582" t="str">
            <v>*</v>
          </cell>
          <cell r="F582" t="str">
            <v>X199</v>
          </cell>
          <cell r="G582" t="str">
            <v>6714558</v>
          </cell>
          <cell r="H582" t="str">
            <v>AMMA-NEW</v>
          </cell>
          <cell r="I582" t="str">
            <v>00/0</v>
          </cell>
          <cell r="J582"/>
          <cell r="K582" t="str">
            <v>B</v>
          </cell>
          <cell r="L582" t="str">
            <v>D</v>
          </cell>
          <cell r="M582">
            <v>599</v>
          </cell>
          <cell r="N582">
            <v>284</v>
          </cell>
          <cell r="O582">
            <v>333.27</v>
          </cell>
          <cell r="P582">
            <v>22</v>
          </cell>
          <cell r="Q582">
            <v>34</v>
          </cell>
          <cell r="R582">
            <v>34</v>
          </cell>
          <cell r="S582">
            <v>25</v>
          </cell>
          <cell r="T582">
            <v>9401.76</v>
          </cell>
          <cell r="U582">
            <v>182</v>
          </cell>
          <cell r="V582">
            <v>66399.02</v>
          </cell>
          <cell r="W582">
            <v>70078</v>
          </cell>
          <cell r="X582" t="str">
            <v>SIRIMAL FOOT WE</v>
          </cell>
          <cell r="Y582">
            <v>811</v>
          </cell>
          <cell r="Z582">
            <v>425364.52</v>
          </cell>
          <cell r="AA582">
            <v>154919.07</v>
          </cell>
          <cell r="AB582">
            <v>303</v>
          </cell>
          <cell r="AC582" t="str">
            <v>201619</v>
          </cell>
          <cell r="AD582" t="str">
            <v>201634</v>
          </cell>
          <cell r="AE582">
            <v>449</v>
          </cell>
          <cell r="AF582">
            <v>0</v>
          </cell>
          <cell r="AG582">
            <v>449</v>
          </cell>
          <cell r="AH582" t="str">
            <v>201619</v>
          </cell>
          <cell r="AI582" t="str">
            <v>201733</v>
          </cell>
          <cell r="AJ582">
            <v>1328</v>
          </cell>
          <cell r="AK582">
            <v>0</v>
          </cell>
          <cell r="AL582">
            <v>0</v>
          </cell>
          <cell r="AM582">
            <v>0</v>
          </cell>
          <cell r="AN582" t="str">
            <v>-</v>
          </cell>
          <cell r="AO582">
            <v>22.155000000000001</v>
          </cell>
          <cell r="AP582">
            <v>44.363</v>
          </cell>
          <cell r="AQ582">
            <v>55</v>
          </cell>
          <cell r="AR582">
            <v>16</v>
          </cell>
          <cell r="AS582" t="str">
            <v xml:space="preserve">6714558    </v>
          </cell>
          <cell r="AT582">
            <v>94</v>
          </cell>
          <cell r="AU582">
            <v>104</v>
          </cell>
          <cell r="AV582">
            <v>117</v>
          </cell>
          <cell r="AW582">
            <v>68</v>
          </cell>
          <cell r="AX582">
            <v>66</v>
          </cell>
          <cell r="AY582">
            <v>449</v>
          </cell>
          <cell r="AZ582" t="str">
            <v xml:space="preserve">6714558    </v>
          </cell>
          <cell r="BA582">
            <v>3</v>
          </cell>
          <cell r="BB582">
            <v>5</v>
          </cell>
          <cell r="BC582">
            <v>4</v>
          </cell>
          <cell r="BD582">
            <v>9</v>
          </cell>
          <cell r="BE582">
            <v>4</v>
          </cell>
          <cell r="BF582">
            <v>25</v>
          </cell>
          <cell r="BG582" t="str">
            <v xml:space="preserve">6714558    </v>
          </cell>
          <cell r="BH582">
            <v>41</v>
          </cell>
          <cell r="BI582">
            <v>43</v>
          </cell>
          <cell r="BJ582">
            <v>37</v>
          </cell>
          <cell r="BK582">
            <v>38</v>
          </cell>
          <cell r="BL582">
            <v>23</v>
          </cell>
          <cell r="BM582">
            <v>182</v>
          </cell>
          <cell r="BN582" t="str">
            <v xml:space="preserve">6714558    </v>
          </cell>
          <cell r="BO582">
            <v>7</v>
          </cell>
          <cell r="BP582">
            <v>12</v>
          </cell>
          <cell r="BQ582">
            <v>1</v>
          </cell>
          <cell r="BU582">
            <v>2</v>
          </cell>
          <cell r="BX582">
            <v>15</v>
          </cell>
          <cell r="BY582">
            <v>0</v>
          </cell>
          <cell r="BZ582">
            <v>4</v>
          </cell>
          <cell r="CH582">
            <v>14</v>
          </cell>
          <cell r="CU582">
            <v>0</v>
          </cell>
          <cell r="DG582">
            <v>2</v>
          </cell>
          <cell r="DH582">
            <v>0</v>
          </cell>
          <cell r="DI582">
            <v>14</v>
          </cell>
          <cell r="DL582">
            <v>4</v>
          </cell>
          <cell r="DM582">
            <v>0</v>
          </cell>
          <cell r="DN582">
            <v>22</v>
          </cell>
          <cell r="DP582">
            <v>-1</v>
          </cell>
          <cell r="DQ582">
            <v>8</v>
          </cell>
          <cell r="DR582">
            <v>2</v>
          </cell>
          <cell r="DU582">
            <v>21</v>
          </cell>
          <cell r="DX582">
            <v>8</v>
          </cell>
          <cell r="DY582">
            <v>3</v>
          </cell>
          <cell r="DZ582">
            <v>2</v>
          </cell>
          <cell r="EE582">
            <v>9</v>
          </cell>
          <cell r="EH582">
            <v>11</v>
          </cell>
          <cell r="EM582">
            <v>0</v>
          </cell>
          <cell r="EQ582">
            <v>0</v>
          </cell>
          <cell r="ER582">
            <v>8</v>
          </cell>
          <cell r="ES582">
            <v>6</v>
          </cell>
          <cell r="ET582">
            <v>28</v>
          </cell>
          <cell r="EU582">
            <v>12</v>
          </cell>
          <cell r="EV582">
            <v>2</v>
          </cell>
          <cell r="EW582">
            <v>26</v>
          </cell>
          <cell r="EX582">
            <v>0</v>
          </cell>
          <cell r="EY582">
            <v>6</v>
          </cell>
          <cell r="FC582">
            <v>3</v>
          </cell>
          <cell r="FE582">
            <v>2</v>
          </cell>
          <cell r="FF582">
            <v>13</v>
          </cell>
          <cell r="FH582">
            <v>4</v>
          </cell>
          <cell r="FQ582">
            <v>6</v>
          </cell>
          <cell r="FR582">
            <v>13</v>
          </cell>
          <cell r="FS582">
            <v>3</v>
          </cell>
          <cell r="FT582">
            <v>6</v>
          </cell>
          <cell r="FU582">
            <v>8</v>
          </cell>
          <cell r="FV582">
            <v>3</v>
          </cell>
          <cell r="FY582">
            <v>1</v>
          </cell>
          <cell r="FZ582">
            <v>8</v>
          </cell>
          <cell r="GB582">
            <v>14</v>
          </cell>
          <cell r="GC582">
            <v>1</v>
          </cell>
          <cell r="GD582">
            <v>6</v>
          </cell>
          <cell r="GE582">
            <v>10</v>
          </cell>
          <cell r="GH582">
            <v>0</v>
          </cell>
          <cell r="GK582">
            <v>0</v>
          </cell>
          <cell r="GR582">
            <v>5</v>
          </cell>
          <cell r="GS582">
            <v>3</v>
          </cell>
          <cell r="GU582">
            <v>1</v>
          </cell>
          <cell r="GW582">
            <v>12</v>
          </cell>
          <cell r="GY582">
            <v>12</v>
          </cell>
          <cell r="GZ582">
            <v>4</v>
          </cell>
          <cell r="HB582">
            <v>7</v>
          </cell>
          <cell r="HE582">
            <v>5</v>
          </cell>
          <cell r="HH582">
            <v>0</v>
          </cell>
          <cell r="HM582">
            <v>3</v>
          </cell>
          <cell r="HN582">
            <v>22</v>
          </cell>
          <cell r="HO582">
            <v>22</v>
          </cell>
          <cell r="HP582">
            <v>4</v>
          </cell>
          <cell r="HQ582">
            <v>0</v>
          </cell>
          <cell r="HR582">
            <v>1</v>
          </cell>
          <cell r="HS582">
            <v>1</v>
          </cell>
        </row>
        <row r="583">
          <cell r="A583" t="str">
            <v>6716558</v>
          </cell>
          <cell r="B583">
            <v>14</v>
          </cell>
          <cell r="C583">
            <v>6</v>
          </cell>
          <cell r="D583" t="str">
            <v>58</v>
          </cell>
          <cell r="E583" t="str">
            <v>*</v>
          </cell>
          <cell r="F583" t="str">
            <v>X99</v>
          </cell>
          <cell r="G583" t="str">
            <v>6716558</v>
          </cell>
          <cell r="H583" t="str">
            <v>AMMA-NEW</v>
          </cell>
          <cell r="I583" t="str">
            <v>00/0</v>
          </cell>
          <cell r="J583"/>
          <cell r="K583" t="str">
            <v>B</v>
          </cell>
          <cell r="L583" t="str">
            <v>D</v>
          </cell>
          <cell r="M583">
            <v>599</v>
          </cell>
          <cell r="N583">
            <v>284</v>
          </cell>
          <cell r="O583">
            <v>333.27</v>
          </cell>
          <cell r="P583">
            <v>13</v>
          </cell>
          <cell r="Q583">
            <v>27</v>
          </cell>
          <cell r="R583">
            <v>26</v>
          </cell>
          <cell r="S583">
            <v>18</v>
          </cell>
          <cell r="T583">
            <v>8760.75</v>
          </cell>
          <cell r="U583">
            <v>135</v>
          </cell>
          <cell r="V583">
            <v>60646.47</v>
          </cell>
          <cell r="W583">
            <v>70078</v>
          </cell>
          <cell r="X583" t="str">
            <v>SIRIMAL FOOT WE</v>
          </cell>
          <cell r="Y583">
            <v>605</v>
          </cell>
          <cell r="Z583">
            <v>315377.40000000002</v>
          </cell>
          <cell r="AA583">
            <v>140689.32</v>
          </cell>
          <cell r="AB583">
            <v>276</v>
          </cell>
          <cell r="AC583" t="str">
            <v>201615</v>
          </cell>
          <cell r="AD583" t="str">
            <v>201633</v>
          </cell>
          <cell r="AE583">
            <v>492</v>
          </cell>
          <cell r="AF583">
            <v>0</v>
          </cell>
          <cell r="AG583">
            <v>492</v>
          </cell>
          <cell r="AH583" t="str">
            <v>201615</v>
          </cell>
          <cell r="AI583" t="str">
            <v>201733</v>
          </cell>
          <cell r="AJ583">
            <v>1324</v>
          </cell>
          <cell r="AK583">
            <v>0</v>
          </cell>
          <cell r="AL583">
            <v>0</v>
          </cell>
          <cell r="AM583">
            <v>0</v>
          </cell>
          <cell r="AN583" t="str">
            <v>-</v>
          </cell>
          <cell r="AO583">
            <v>36.780999999999999</v>
          </cell>
          <cell r="AP583">
            <v>44.363</v>
          </cell>
          <cell r="AQ583">
            <v>58</v>
          </cell>
          <cell r="AR583">
            <v>15</v>
          </cell>
          <cell r="AS583" t="str">
            <v xml:space="preserve">6716558    </v>
          </cell>
          <cell r="AT583">
            <v>85</v>
          </cell>
          <cell r="AU583">
            <v>134</v>
          </cell>
          <cell r="AV583">
            <v>131</v>
          </cell>
          <cell r="AW583">
            <v>96</v>
          </cell>
          <cell r="AX583">
            <v>46</v>
          </cell>
          <cell r="AY583">
            <v>492</v>
          </cell>
          <cell r="AZ583" t="str">
            <v xml:space="preserve">6716558    </v>
          </cell>
          <cell r="BA583">
            <v>5</v>
          </cell>
          <cell r="BB583">
            <v>6</v>
          </cell>
          <cell r="BC583">
            <v>2</v>
          </cell>
          <cell r="BD583">
            <v>5</v>
          </cell>
          <cell r="BE583">
            <v>0</v>
          </cell>
          <cell r="BF583">
            <v>18</v>
          </cell>
          <cell r="BG583" t="str">
            <v xml:space="preserve">6716558    </v>
          </cell>
          <cell r="BH583">
            <v>57</v>
          </cell>
          <cell r="BI583">
            <v>21</v>
          </cell>
          <cell r="BJ583">
            <v>19</v>
          </cell>
          <cell r="BK583">
            <v>24</v>
          </cell>
          <cell r="BL583">
            <v>14</v>
          </cell>
          <cell r="BM583">
            <v>135</v>
          </cell>
          <cell r="BN583" t="str">
            <v xml:space="preserve">6716558    </v>
          </cell>
          <cell r="BO583">
            <v>9</v>
          </cell>
          <cell r="BP583">
            <v>12</v>
          </cell>
          <cell r="BQ583">
            <v>2</v>
          </cell>
          <cell r="BU583">
            <v>4</v>
          </cell>
          <cell r="BX583">
            <v>5</v>
          </cell>
          <cell r="BY583">
            <v>1</v>
          </cell>
          <cell r="BZ583">
            <v>4</v>
          </cell>
          <cell r="CH583">
            <v>8</v>
          </cell>
          <cell r="DG583">
            <v>7</v>
          </cell>
          <cell r="DH583">
            <v>-4</v>
          </cell>
          <cell r="DI583">
            <v>9</v>
          </cell>
          <cell r="DJ583">
            <v>0</v>
          </cell>
          <cell r="DK583">
            <v>0</v>
          </cell>
          <cell r="DL583">
            <v>15</v>
          </cell>
          <cell r="DM583">
            <v>13</v>
          </cell>
          <cell r="DN583">
            <v>20</v>
          </cell>
          <cell r="DO583">
            <v>4</v>
          </cell>
          <cell r="DP583">
            <v>0</v>
          </cell>
          <cell r="DQ583">
            <v>9</v>
          </cell>
          <cell r="DR583">
            <v>11</v>
          </cell>
          <cell r="DU583">
            <v>18</v>
          </cell>
          <cell r="DX583">
            <v>9</v>
          </cell>
          <cell r="DY583">
            <v>14</v>
          </cell>
          <cell r="DZ583">
            <v>9</v>
          </cell>
          <cell r="EH583">
            <v>7</v>
          </cell>
          <cell r="EM583">
            <v>0</v>
          </cell>
          <cell r="EQ583">
            <v>7</v>
          </cell>
          <cell r="ER583">
            <v>9</v>
          </cell>
          <cell r="ES583">
            <v>12</v>
          </cell>
          <cell r="ET583">
            <v>20</v>
          </cell>
          <cell r="EU583">
            <v>5</v>
          </cell>
          <cell r="EV583">
            <v>4</v>
          </cell>
          <cell r="EW583">
            <v>7</v>
          </cell>
          <cell r="EX583">
            <v>7</v>
          </cell>
          <cell r="EY583">
            <v>7</v>
          </cell>
          <cell r="FC583">
            <v>5</v>
          </cell>
          <cell r="FE583">
            <v>5</v>
          </cell>
          <cell r="FF583">
            <v>18</v>
          </cell>
          <cell r="FH583">
            <v>3</v>
          </cell>
          <cell r="FQ583">
            <v>2</v>
          </cell>
          <cell r="FR583">
            <v>9</v>
          </cell>
          <cell r="FS583">
            <v>2</v>
          </cell>
          <cell r="FT583">
            <v>12</v>
          </cell>
          <cell r="FU583">
            <v>5</v>
          </cell>
          <cell r="FV583">
            <v>2</v>
          </cell>
          <cell r="FY583">
            <v>5</v>
          </cell>
          <cell r="FZ583">
            <v>11</v>
          </cell>
          <cell r="GB583">
            <v>18</v>
          </cell>
          <cell r="GC583">
            <v>0</v>
          </cell>
          <cell r="GD583">
            <v>22</v>
          </cell>
          <cell r="GE583">
            <v>20</v>
          </cell>
          <cell r="GH583">
            <v>0</v>
          </cell>
          <cell r="GK583">
            <v>0</v>
          </cell>
          <cell r="GR583">
            <v>0</v>
          </cell>
          <cell r="GU583">
            <v>4</v>
          </cell>
          <cell r="GW583">
            <v>10</v>
          </cell>
          <cell r="GY583">
            <v>6</v>
          </cell>
          <cell r="GZ583">
            <v>3</v>
          </cell>
          <cell r="HB583">
            <v>9</v>
          </cell>
          <cell r="HE583">
            <v>2</v>
          </cell>
          <cell r="HH583">
            <v>0</v>
          </cell>
          <cell r="HM583">
            <v>1</v>
          </cell>
          <cell r="HN583">
            <v>15</v>
          </cell>
          <cell r="HO583">
            <v>7</v>
          </cell>
          <cell r="HP583">
            <v>14</v>
          </cell>
          <cell r="HQ583">
            <v>2</v>
          </cell>
          <cell r="HR583">
            <v>7</v>
          </cell>
          <cell r="HS583">
            <v>8</v>
          </cell>
        </row>
        <row r="584">
          <cell r="A584" t="str">
            <v>6602059</v>
          </cell>
          <cell r="B584">
            <v>14</v>
          </cell>
          <cell r="C584">
            <v>6</v>
          </cell>
          <cell r="D584" t="str">
            <v>59</v>
          </cell>
          <cell r="E584"/>
          <cell r="F584"/>
          <cell r="G584" t="str">
            <v>6602059</v>
          </cell>
          <cell r="H584" t="str">
            <v>AMAA</v>
          </cell>
          <cell r="I584" t="str">
            <v>51/3</v>
          </cell>
          <cell r="J584" t="str">
            <v>+</v>
          </cell>
          <cell r="K584" t="str">
            <v>B</v>
          </cell>
          <cell r="L584" t="str">
            <v>N</v>
          </cell>
          <cell r="M584">
            <v>599</v>
          </cell>
          <cell r="N584">
            <v>278</v>
          </cell>
          <cell r="O584">
            <v>326.22000000000003</v>
          </cell>
          <cell r="P584">
            <v>47</v>
          </cell>
          <cell r="Q584">
            <v>46</v>
          </cell>
          <cell r="R584">
            <v>53</v>
          </cell>
          <cell r="S584">
            <v>50</v>
          </cell>
          <cell r="T584">
            <v>28082.74</v>
          </cell>
          <cell r="U584">
            <v>357</v>
          </cell>
          <cell r="V584">
            <v>186500.55</v>
          </cell>
          <cell r="W584">
            <v>70078</v>
          </cell>
          <cell r="X584" t="str">
            <v>SIRIMAL FOOT WE</v>
          </cell>
          <cell r="Y584">
            <v>2521</v>
          </cell>
          <cell r="Z584">
            <v>1318229.1000000001</v>
          </cell>
          <cell r="AA584">
            <v>930459.73</v>
          </cell>
          <cell r="AB584">
            <v>1799</v>
          </cell>
          <cell r="AC584" t="str">
            <v>201143</v>
          </cell>
          <cell r="AD584" t="str">
            <v>201733</v>
          </cell>
          <cell r="AE584">
            <v>797</v>
          </cell>
          <cell r="AF584">
            <v>303</v>
          </cell>
          <cell r="AG584">
            <v>1100</v>
          </cell>
          <cell r="AH584" t="str">
            <v>201146</v>
          </cell>
          <cell r="AI584" t="str">
            <v>201733</v>
          </cell>
          <cell r="AJ584">
            <v>150</v>
          </cell>
          <cell r="AK584">
            <v>0</v>
          </cell>
          <cell r="AL584">
            <v>0</v>
          </cell>
          <cell r="AM584">
            <v>0</v>
          </cell>
          <cell r="AN584" t="str">
            <v>-</v>
          </cell>
          <cell r="AO584">
            <v>46.784999999999997</v>
          </cell>
          <cell r="AP584">
            <v>45.537999999999997</v>
          </cell>
          <cell r="AQ584">
            <v>64</v>
          </cell>
          <cell r="AR584">
            <v>32</v>
          </cell>
          <cell r="AS584" t="str">
            <v xml:space="preserve">6602059    </v>
          </cell>
          <cell r="AT584">
            <v>150</v>
          </cell>
          <cell r="AU584">
            <v>194</v>
          </cell>
          <cell r="AV584">
            <v>193</v>
          </cell>
          <cell r="AW584">
            <v>159</v>
          </cell>
          <cell r="AX584">
            <v>125</v>
          </cell>
          <cell r="AY584">
            <v>821</v>
          </cell>
          <cell r="AZ584" t="str">
            <v xml:space="preserve">6602059    </v>
          </cell>
          <cell r="BA584">
            <v>12</v>
          </cell>
          <cell r="BB584">
            <v>12</v>
          </cell>
          <cell r="BC584">
            <v>8</v>
          </cell>
          <cell r="BD584">
            <v>10</v>
          </cell>
          <cell r="BE584">
            <v>8</v>
          </cell>
          <cell r="BF584">
            <v>50</v>
          </cell>
          <cell r="BG584" t="str">
            <v xml:space="preserve">6602059    </v>
          </cell>
          <cell r="BH584">
            <v>92</v>
          </cell>
          <cell r="BI584">
            <v>67</v>
          </cell>
          <cell r="BJ584">
            <v>71</v>
          </cell>
          <cell r="BK584">
            <v>82</v>
          </cell>
          <cell r="BL584">
            <v>45</v>
          </cell>
          <cell r="BM584">
            <v>357</v>
          </cell>
          <cell r="BN584" t="str">
            <v xml:space="preserve">6602059    </v>
          </cell>
          <cell r="BO584">
            <v>14</v>
          </cell>
          <cell r="BP584">
            <v>28</v>
          </cell>
          <cell r="BQ584">
            <v>5</v>
          </cell>
          <cell r="BR584">
            <v>0</v>
          </cell>
          <cell r="BS584">
            <v>0</v>
          </cell>
          <cell r="BT584">
            <v>0</v>
          </cell>
          <cell r="BU584">
            <v>15</v>
          </cell>
          <cell r="BV584">
            <v>0</v>
          </cell>
          <cell r="BW584">
            <v>0</v>
          </cell>
          <cell r="BX584">
            <v>28</v>
          </cell>
          <cell r="BY584">
            <v>8</v>
          </cell>
          <cell r="BZ584">
            <v>5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7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G584">
            <v>14</v>
          </cell>
          <cell r="DH584">
            <v>7</v>
          </cell>
          <cell r="DI584">
            <v>14</v>
          </cell>
          <cell r="DJ584">
            <v>0</v>
          </cell>
          <cell r="DK584">
            <v>0</v>
          </cell>
          <cell r="DL584">
            <v>7</v>
          </cell>
          <cell r="DM584">
            <v>1</v>
          </cell>
          <cell r="DN584">
            <v>8</v>
          </cell>
          <cell r="DO584">
            <v>11</v>
          </cell>
          <cell r="DP584">
            <v>3</v>
          </cell>
          <cell r="DQ584">
            <v>18</v>
          </cell>
          <cell r="DR584">
            <v>31</v>
          </cell>
          <cell r="DS584">
            <v>0</v>
          </cell>
          <cell r="DT584">
            <v>0</v>
          </cell>
          <cell r="DU584">
            <v>36</v>
          </cell>
          <cell r="DV584">
            <v>0</v>
          </cell>
          <cell r="DW584">
            <v>0</v>
          </cell>
          <cell r="DX584">
            <v>13</v>
          </cell>
          <cell r="DY584">
            <v>11</v>
          </cell>
          <cell r="DZ584">
            <v>13</v>
          </cell>
          <cell r="EA584">
            <v>0</v>
          </cell>
          <cell r="EC584">
            <v>0</v>
          </cell>
          <cell r="ED584">
            <v>0</v>
          </cell>
          <cell r="EE584">
            <v>16</v>
          </cell>
          <cell r="EF584">
            <v>0</v>
          </cell>
          <cell r="EG584">
            <v>0</v>
          </cell>
          <cell r="EH584">
            <v>8</v>
          </cell>
          <cell r="EI584">
            <v>0</v>
          </cell>
          <cell r="EJ584">
            <v>0</v>
          </cell>
          <cell r="EK584">
            <v>0</v>
          </cell>
          <cell r="EL584">
            <v>0</v>
          </cell>
          <cell r="EM584">
            <v>0</v>
          </cell>
          <cell r="EN584">
            <v>0</v>
          </cell>
          <cell r="EO584">
            <v>0</v>
          </cell>
          <cell r="EP584">
            <v>0</v>
          </cell>
          <cell r="EQ584">
            <v>15</v>
          </cell>
          <cell r="ER584">
            <v>11</v>
          </cell>
          <cell r="ES584">
            <v>17</v>
          </cell>
          <cell r="ET584">
            <v>31</v>
          </cell>
          <cell r="EU584">
            <v>2</v>
          </cell>
          <cell r="EV584">
            <v>8</v>
          </cell>
          <cell r="EW584">
            <v>18</v>
          </cell>
          <cell r="EX584">
            <v>6</v>
          </cell>
          <cell r="EY584">
            <v>11</v>
          </cell>
          <cell r="EZ584">
            <v>0</v>
          </cell>
          <cell r="FA584">
            <v>0</v>
          </cell>
          <cell r="FB584">
            <v>0</v>
          </cell>
          <cell r="FC584">
            <v>8</v>
          </cell>
          <cell r="FD584">
            <v>0</v>
          </cell>
          <cell r="FE584">
            <v>18</v>
          </cell>
          <cell r="FF584">
            <v>5</v>
          </cell>
          <cell r="FG584">
            <v>0</v>
          </cell>
          <cell r="FH584">
            <v>21</v>
          </cell>
          <cell r="FI584">
            <v>0</v>
          </cell>
          <cell r="FJ584">
            <v>0</v>
          </cell>
          <cell r="FK584">
            <v>0</v>
          </cell>
          <cell r="FL584">
            <v>0</v>
          </cell>
          <cell r="FM584">
            <v>0</v>
          </cell>
          <cell r="FN584">
            <v>0</v>
          </cell>
          <cell r="FO584">
            <v>0</v>
          </cell>
          <cell r="FP584">
            <v>0</v>
          </cell>
          <cell r="FQ584">
            <v>9</v>
          </cell>
          <cell r="FR584">
            <v>14</v>
          </cell>
          <cell r="FS584">
            <v>9</v>
          </cell>
          <cell r="FT584">
            <v>18</v>
          </cell>
          <cell r="FU584">
            <v>9</v>
          </cell>
          <cell r="FV584">
            <v>11</v>
          </cell>
          <cell r="FW584">
            <v>0</v>
          </cell>
          <cell r="FY584">
            <v>10</v>
          </cell>
          <cell r="FZ584">
            <v>17</v>
          </cell>
          <cell r="GA584">
            <v>0</v>
          </cell>
          <cell r="GB584">
            <v>16</v>
          </cell>
          <cell r="GC584">
            <v>7</v>
          </cell>
          <cell r="GD584">
            <v>14</v>
          </cell>
          <cell r="GE584">
            <v>10</v>
          </cell>
          <cell r="GF584">
            <v>0</v>
          </cell>
          <cell r="GH584">
            <v>-7</v>
          </cell>
          <cell r="GI584">
            <v>0</v>
          </cell>
          <cell r="GJ584">
            <v>0</v>
          </cell>
          <cell r="GK584">
            <v>0</v>
          </cell>
          <cell r="GL584">
            <v>0</v>
          </cell>
          <cell r="GM584">
            <v>0</v>
          </cell>
          <cell r="GN584">
            <v>0</v>
          </cell>
          <cell r="GO584">
            <v>0</v>
          </cell>
          <cell r="GP584">
            <v>0</v>
          </cell>
          <cell r="GQ584">
            <v>0</v>
          </cell>
          <cell r="GR584">
            <v>9</v>
          </cell>
          <cell r="GS584">
            <v>0</v>
          </cell>
          <cell r="GT584">
            <v>0</v>
          </cell>
          <cell r="GU584">
            <v>12</v>
          </cell>
          <cell r="GV584">
            <v>0</v>
          </cell>
          <cell r="GW584">
            <v>14</v>
          </cell>
          <cell r="GX584">
            <v>0</v>
          </cell>
          <cell r="GY584">
            <v>3</v>
          </cell>
          <cell r="GZ584">
            <v>7</v>
          </cell>
          <cell r="HA584">
            <v>13</v>
          </cell>
          <cell r="HB584">
            <v>17</v>
          </cell>
          <cell r="HC584">
            <v>3</v>
          </cell>
          <cell r="HE584">
            <v>5</v>
          </cell>
          <cell r="HF584">
            <v>0</v>
          </cell>
          <cell r="HH584">
            <v>0</v>
          </cell>
          <cell r="HI584">
            <v>0</v>
          </cell>
          <cell r="HJ584">
            <v>0</v>
          </cell>
          <cell r="HK584">
            <v>0</v>
          </cell>
          <cell r="HL584">
            <v>0</v>
          </cell>
          <cell r="HM584">
            <v>13</v>
          </cell>
          <cell r="HN584">
            <v>8</v>
          </cell>
          <cell r="HO584">
            <v>16</v>
          </cell>
          <cell r="HP584">
            <v>17</v>
          </cell>
          <cell r="HQ584">
            <v>8</v>
          </cell>
          <cell r="HR584">
            <v>13</v>
          </cell>
          <cell r="HS584">
            <v>13</v>
          </cell>
          <cell r="HT584">
            <v>0</v>
          </cell>
          <cell r="HU584">
            <v>0</v>
          </cell>
        </row>
        <row r="585">
          <cell r="A585" t="str">
            <v>6604059</v>
          </cell>
          <cell r="B585">
            <v>14</v>
          </cell>
          <cell r="C585">
            <v>6</v>
          </cell>
          <cell r="D585" t="str">
            <v>59</v>
          </cell>
          <cell r="E585"/>
          <cell r="F585"/>
          <cell r="G585" t="str">
            <v>6604059</v>
          </cell>
          <cell r="H585" t="str">
            <v>AMAA</v>
          </cell>
          <cell r="I585" t="str">
            <v>51/3</v>
          </cell>
          <cell r="J585" t="str">
            <v>+</v>
          </cell>
          <cell r="K585" t="str">
            <v>B</v>
          </cell>
          <cell r="L585" t="str">
            <v>N</v>
          </cell>
          <cell r="M585">
            <v>599</v>
          </cell>
          <cell r="N585">
            <v>278</v>
          </cell>
          <cell r="O585">
            <v>326.22000000000003</v>
          </cell>
          <cell r="P585">
            <v>31</v>
          </cell>
          <cell r="Q585">
            <v>42</v>
          </cell>
          <cell r="R585">
            <v>30</v>
          </cell>
          <cell r="S585">
            <v>44</v>
          </cell>
          <cell r="T585">
            <v>25010.92</v>
          </cell>
          <cell r="U585">
            <v>268</v>
          </cell>
          <cell r="V585">
            <v>140143.88</v>
          </cell>
          <cell r="W585">
            <v>70078</v>
          </cell>
          <cell r="X585" t="str">
            <v>SIRIMAL FOOT WE</v>
          </cell>
          <cell r="Y585">
            <v>3374</v>
          </cell>
          <cell r="Z585">
            <v>1761462.7</v>
          </cell>
          <cell r="AA585">
            <v>1063813</v>
          </cell>
          <cell r="AB585">
            <v>2058</v>
          </cell>
          <cell r="AC585" t="str">
            <v>201145</v>
          </cell>
          <cell r="AD585" t="str">
            <v>201731</v>
          </cell>
          <cell r="AE585">
            <v>893</v>
          </cell>
          <cell r="AF585">
            <v>46</v>
          </cell>
          <cell r="AG585">
            <v>939</v>
          </cell>
          <cell r="AH585" t="str">
            <v>201139</v>
          </cell>
          <cell r="AI585" t="str">
            <v>201733</v>
          </cell>
          <cell r="AJ585">
            <v>360</v>
          </cell>
          <cell r="AK585">
            <v>300</v>
          </cell>
          <cell r="AL585">
            <v>0</v>
          </cell>
          <cell r="AM585">
            <v>0</v>
          </cell>
          <cell r="AN585" t="str">
            <v>201735</v>
          </cell>
          <cell r="AO585">
            <v>46.837000000000003</v>
          </cell>
          <cell r="AP585">
            <v>45.537999999999997</v>
          </cell>
          <cell r="AQ585">
            <v>68</v>
          </cell>
          <cell r="AR585">
            <v>26</v>
          </cell>
          <cell r="AS585" t="str">
            <v xml:space="preserve">6604059    </v>
          </cell>
          <cell r="AT585">
            <v>220</v>
          </cell>
          <cell r="AU585">
            <v>209</v>
          </cell>
          <cell r="AV585">
            <v>179</v>
          </cell>
          <cell r="AW585">
            <v>171</v>
          </cell>
          <cell r="AX585">
            <v>137</v>
          </cell>
          <cell r="AY585">
            <v>916</v>
          </cell>
          <cell r="AZ585" t="str">
            <v xml:space="preserve">6604059    </v>
          </cell>
          <cell r="BA585">
            <v>12</v>
          </cell>
          <cell r="BB585">
            <v>6</v>
          </cell>
          <cell r="BC585">
            <v>10</v>
          </cell>
          <cell r="BD585">
            <v>6</v>
          </cell>
          <cell r="BE585">
            <v>10</v>
          </cell>
          <cell r="BF585">
            <v>44</v>
          </cell>
          <cell r="BG585" t="str">
            <v xml:space="preserve">6604059    </v>
          </cell>
          <cell r="BH585">
            <v>51</v>
          </cell>
          <cell r="BI585">
            <v>47</v>
          </cell>
          <cell r="BJ585">
            <v>50</v>
          </cell>
          <cell r="BK585">
            <v>66</v>
          </cell>
          <cell r="BL585">
            <v>54</v>
          </cell>
          <cell r="BM585">
            <v>268</v>
          </cell>
          <cell r="BN585" t="str">
            <v xml:space="preserve">6604059    </v>
          </cell>
          <cell r="BO585">
            <v>18</v>
          </cell>
          <cell r="BP585">
            <v>19</v>
          </cell>
          <cell r="BQ585">
            <v>23</v>
          </cell>
          <cell r="BR585">
            <v>0</v>
          </cell>
          <cell r="BS585">
            <v>0</v>
          </cell>
          <cell r="BT585">
            <v>0</v>
          </cell>
          <cell r="BU585">
            <v>14</v>
          </cell>
          <cell r="BV585">
            <v>0</v>
          </cell>
          <cell r="BW585">
            <v>0</v>
          </cell>
          <cell r="BX585">
            <v>7</v>
          </cell>
          <cell r="BY585">
            <v>15</v>
          </cell>
          <cell r="BZ585">
            <v>16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11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  <cell r="CU585">
            <v>0</v>
          </cell>
          <cell r="CV585">
            <v>0</v>
          </cell>
          <cell r="CW585">
            <v>0</v>
          </cell>
          <cell r="CX585">
            <v>0</v>
          </cell>
          <cell r="CY585">
            <v>0</v>
          </cell>
          <cell r="CZ585">
            <v>3</v>
          </cell>
          <cell r="DA585">
            <v>0</v>
          </cell>
          <cell r="DB585">
            <v>0</v>
          </cell>
          <cell r="DC585">
            <v>0</v>
          </cell>
          <cell r="DD585">
            <v>0</v>
          </cell>
          <cell r="DE585">
            <v>0</v>
          </cell>
          <cell r="DF585">
            <v>16</v>
          </cell>
          <cell r="DG585">
            <v>1</v>
          </cell>
          <cell r="DH585">
            <v>13</v>
          </cell>
          <cell r="DI585">
            <v>6</v>
          </cell>
          <cell r="DJ585">
            <v>0</v>
          </cell>
          <cell r="DK585">
            <v>0</v>
          </cell>
          <cell r="DL585">
            <v>3</v>
          </cell>
          <cell r="DM585">
            <v>13</v>
          </cell>
          <cell r="DN585">
            <v>20</v>
          </cell>
          <cell r="DO585">
            <v>4</v>
          </cell>
          <cell r="DP585">
            <v>10</v>
          </cell>
          <cell r="DQ585">
            <v>12</v>
          </cell>
          <cell r="DR585">
            <v>25</v>
          </cell>
          <cell r="DS585">
            <v>0</v>
          </cell>
          <cell r="DT585">
            <v>0</v>
          </cell>
          <cell r="DU585">
            <v>42</v>
          </cell>
          <cell r="DV585">
            <v>0</v>
          </cell>
          <cell r="DW585">
            <v>0</v>
          </cell>
          <cell r="DX585">
            <v>13</v>
          </cell>
          <cell r="DY585">
            <v>16</v>
          </cell>
          <cell r="DZ585">
            <v>11</v>
          </cell>
          <cell r="EA585">
            <v>0</v>
          </cell>
          <cell r="EC585">
            <v>0</v>
          </cell>
          <cell r="ED585">
            <v>0</v>
          </cell>
          <cell r="EE585">
            <v>11</v>
          </cell>
          <cell r="EF585">
            <v>0</v>
          </cell>
          <cell r="EG585">
            <v>0</v>
          </cell>
          <cell r="EH585">
            <v>4</v>
          </cell>
          <cell r="EI585">
            <v>0</v>
          </cell>
          <cell r="EJ585">
            <v>0</v>
          </cell>
          <cell r="EK585">
            <v>16</v>
          </cell>
          <cell r="EL585">
            <v>0</v>
          </cell>
          <cell r="EM585">
            <v>0</v>
          </cell>
          <cell r="EN585">
            <v>0</v>
          </cell>
          <cell r="EO585">
            <v>0</v>
          </cell>
          <cell r="EP585">
            <v>0</v>
          </cell>
          <cell r="EQ585">
            <v>9</v>
          </cell>
          <cell r="ER585">
            <v>0</v>
          </cell>
          <cell r="ES585">
            <v>10</v>
          </cell>
          <cell r="ET585">
            <v>19</v>
          </cell>
          <cell r="EU585">
            <v>10</v>
          </cell>
          <cell r="EV585">
            <v>12</v>
          </cell>
          <cell r="EW585">
            <v>16</v>
          </cell>
          <cell r="EX585">
            <v>13</v>
          </cell>
          <cell r="EY585">
            <v>7</v>
          </cell>
          <cell r="EZ585">
            <v>0</v>
          </cell>
          <cell r="FA585">
            <v>0</v>
          </cell>
          <cell r="FB585">
            <v>0</v>
          </cell>
          <cell r="FC585">
            <v>12</v>
          </cell>
          <cell r="FD585">
            <v>0</v>
          </cell>
          <cell r="FE585">
            <v>19</v>
          </cell>
          <cell r="FF585">
            <v>10</v>
          </cell>
          <cell r="FG585">
            <v>0</v>
          </cell>
          <cell r="FH585">
            <v>4</v>
          </cell>
          <cell r="FI585">
            <v>0</v>
          </cell>
          <cell r="FJ585">
            <v>0</v>
          </cell>
          <cell r="FK585">
            <v>0</v>
          </cell>
          <cell r="FL585">
            <v>0</v>
          </cell>
          <cell r="FM585">
            <v>0</v>
          </cell>
          <cell r="FN585">
            <v>0</v>
          </cell>
          <cell r="FO585">
            <v>0</v>
          </cell>
          <cell r="FP585">
            <v>0</v>
          </cell>
          <cell r="FQ585">
            <v>13</v>
          </cell>
          <cell r="FR585">
            <v>7</v>
          </cell>
          <cell r="FS585">
            <v>10</v>
          </cell>
          <cell r="FT585">
            <v>8</v>
          </cell>
          <cell r="FU585">
            <v>12</v>
          </cell>
          <cell r="FV585">
            <v>14</v>
          </cell>
          <cell r="FW585">
            <v>0</v>
          </cell>
          <cell r="FY585">
            <v>9</v>
          </cell>
          <cell r="FZ585">
            <v>18</v>
          </cell>
          <cell r="GA585">
            <v>0</v>
          </cell>
          <cell r="GB585">
            <v>17</v>
          </cell>
          <cell r="GC585">
            <v>15</v>
          </cell>
          <cell r="GD585">
            <v>23</v>
          </cell>
          <cell r="GE585">
            <v>6</v>
          </cell>
          <cell r="GF585">
            <v>0</v>
          </cell>
          <cell r="GH585">
            <v>5</v>
          </cell>
          <cell r="GI585">
            <v>9</v>
          </cell>
          <cell r="GJ585">
            <v>0</v>
          </cell>
          <cell r="GK585">
            <v>0</v>
          </cell>
          <cell r="GL585">
            <v>0</v>
          </cell>
          <cell r="GM585">
            <v>0</v>
          </cell>
          <cell r="GN585">
            <v>0</v>
          </cell>
          <cell r="GO585">
            <v>0</v>
          </cell>
          <cell r="GP585">
            <v>0</v>
          </cell>
          <cell r="GQ585">
            <v>0</v>
          </cell>
          <cell r="GR585">
            <v>10</v>
          </cell>
          <cell r="GS585">
            <v>0</v>
          </cell>
          <cell r="GT585">
            <v>0</v>
          </cell>
          <cell r="GU585">
            <v>2</v>
          </cell>
          <cell r="GV585">
            <v>0</v>
          </cell>
          <cell r="GW585">
            <v>9</v>
          </cell>
          <cell r="GX585">
            <v>0</v>
          </cell>
          <cell r="GY585">
            <v>9</v>
          </cell>
          <cell r="GZ585">
            <v>14</v>
          </cell>
          <cell r="HA585">
            <v>18</v>
          </cell>
          <cell r="HB585">
            <v>17</v>
          </cell>
          <cell r="HC585">
            <v>8</v>
          </cell>
          <cell r="HE585">
            <v>6</v>
          </cell>
          <cell r="HF585">
            <v>0</v>
          </cell>
          <cell r="HI585">
            <v>0</v>
          </cell>
          <cell r="HJ585">
            <v>0</v>
          </cell>
          <cell r="HK585">
            <v>0</v>
          </cell>
          <cell r="HL585">
            <v>0</v>
          </cell>
          <cell r="HM585">
            <v>12</v>
          </cell>
          <cell r="HN585">
            <v>14</v>
          </cell>
          <cell r="HO585">
            <v>31</v>
          </cell>
          <cell r="HP585">
            <v>15</v>
          </cell>
          <cell r="HQ585">
            <v>15</v>
          </cell>
          <cell r="HR585">
            <v>6</v>
          </cell>
          <cell r="HS585">
            <v>14</v>
          </cell>
          <cell r="HU585">
            <v>20</v>
          </cell>
        </row>
        <row r="586">
          <cell r="A586" t="str">
            <v>6712560</v>
          </cell>
          <cell r="B586">
            <v>14</v>
          </cell>
          <cell r="C586">
            <v>6</v>
          </cell>
          <cell r="D586" t="str">
            <v>60</v>
          </cell>
          <cell r="E586"/>
          <cell r="F586"/>
          <cell r="G586" t="str">
            <v>6712560</v>
          </cell>
          <cell r="H586" t="str">
            <v>AMALI</v>
          </cell>
          <cell r="I586" t="str">
            <v>00/0</v>
          </cell>
          <cell r="J586"/>
          <cell r="K586" t="str">
            <v>B</v>
          </cell>
          <cell r="L586" t="str">
            <v>S</v>
          </cell>
          <cell r="M586">
            <v>1399</v>
          </cell>
          <cell r="N586">
            <v>590</v>
          </cell>
          <cell r="O586">
            <v>692.35</v>
          </cell>
          <cell r="P586">
            <v>8</v>
          </cell>
          <cell r="Q586">
            <v>9</v>
          </cell>
          <cell r="R586">
            <v>4</v>
          </cell>
          <cell r="S586">
            <v>2</v>
          </cell>
          <cell r="T586">
            <v>2743.14</v>
          </cell>
          <cell r="U586">
            <v>37</v>
          </cell>
          <cell r="V586">
            <v>45403.25</v>
          </cell>
          <cell r="W586">
            <v>70078</v>
          </cell>
          <cell r="X586" t="str">
            <v>SIRIMAL FOOT WE</v>
          </cell>
          <cell r="Y586">
            <v>326</v>
          </cell>
          <cell r="Z586">
            <v>395466.58</v>
          </cell>
          <cell r="AA586">
            <v>198491.17</v>
          </cell>
          <cell r="AB586">
            <v>167</v>
          </cell>
          <cell r="AC586" t="str">
            <v>201614</v>
          </cell>
          <cell r="AD586" t="str">
            <v>201707</v>
          </cell>
          <cell r="AE586">
            <v>478</v>
          </cell>
          <cell r="AF586">
            <v>0</v>
          </cell>
          <cell r="AG586">
            <v>478</v>
          </cell>
          <cell r="AH586" t="str">
            <v>201615</v>
          </cell>
          <cell r="AI586" t="str">
            <v>201733</v>
          </cell>
          <cell r="AJ586">
            <v>648</v>
          </cell>
          <cell r="AK586">
            <v>0</v>
          </cell>
          <cell r="AL586">
            <v>0</v>
          </cell>
          <cell r="AM586">
            <v>0</v>
          </cell>
          <cell r="AN586" t="str">
            <v>-</v>
          </cell>
          <cell r="AO586">
            <v>51.92</v>
          </cell>
          <cell r="AP586">
            <v>50.511000000000003</v>
          </cell>
          <cell r="AQ586">
            <v>50</v>
          </cell>
          <cell r="AR586">
            <v>2</v>
          </cell>
          <cell r="AS586" t="str">
            <v xml:space="preserve">6712560    </v>
          </cell>
          <cell r="AT586">
            <v>104</v>
          </cell>
          <cell r="AU586">
            <v>97</v>
          </cell>
          <cell r="AV586">
            <v>91</v>
          </cell>
          <cell r="AW586">
            <v>106</v>
          </cell>
          <cell r="AX586">
            <v>80</v>
          </cell>
          <cell r="AY586">
            <v>478</v>
          </cell>
          <cell r="AZ586" t="str">
            <v xml:space="preserve">6712560    </v>
          </cell>
          <cell r="BA586">
            <v>0</v>
          </cell>
          <cell r="BB586">
            <v>0</v>
          </cell>
          <cell r="BC586">
            <v>0</v>
          </cell>
          <cell r="BD586">
            <v>1</v>
          </cell>
          <cell r="BE586">
            <v>1</v>
          </cell>
          <cell r="BF586">
            <v>2</v>
          </cell>
          <cell r="BG586" t="str">
            <v xml:space="preserve">6712560    </v>
          </cell>
          <cell r="BH586">
            <v>8</v>
          </cell>
          <cell r="BI586">
            <v>4</v>
          </cell>
          <cell r="BJ586">
            <v>2</v>
          </cell>
          <cell r="BK586">
            <v>12</v>
          </cell>
          <cell r="BL586">
            <v>11</v>
          </cell>
          <cell r="BM586">
            <v>37</v>
          </cell>
          <cell r="BN586" t="str">
            <v xml:space="preserve">6712560    </v>
          </cell>
          <cell r="BO586">
            <v>11</v>
          </cell>
          <cell r="BP586">
            <v>11</v>
          </cell>
          <cell r="BQ586">
            <v>7</v>
          </cell>
          <cell r="BR586">
            <v>7</v>
          </cell>
          <cell r="BU586">
            <v>8</v>
          </cell>
          <cell r="BX586">
            <v>18</v>
          </cell>
          <cell r="BY586">
            <v>14</v>
          </cell>
          <cell r="CH586">
            <v>5</v>
          </cell>
          <cell r="DG586">
            <v>22</v>
          </cell>
          <cell r="DH586">
            <v>9</v>
          </cell>
          <cell r="DL586">
            <v>15</v>
          </cell>
          <cell r="DM586">
            <v>8</v>
          </cell>
          <cell r="DN586">
            <v>7</v>
          </cell>
          <cell r="DO586">
            <v>6</v>
          </cell>
          <cell r="DQ586">
            <v>13</v>
          </cell>
          <cell r="DR586">
            <v>11</v>
          </cell>
          <cell r="DU586">
            <v>11</v>
          </cell>
          <cell r="DY586">
            <v>8</v>
          </cell>
          <cell r="DZ586">
            <v>9</v>
          </cell>
          <cell r="EU586">
            <v>10</v>
          </cell>
          <cell r="EX586">
            <v>15</v>
          </cell>
          <cell r="FD586">
            <v>15</v>
          </cell>
          <cell r="FE586">
            <v>21</v>
          </cell>
          <cell r="FF586">
            <v>0</v>
          </cell>
          <cell r="FQ586">
            <v>15</v>
          </cell>
          <cell r="FR586">
            <v>13</v>
          </cell>
          <cell r="FS586">
            <v>13</v>
          </cell>
          <cell r="FT586">
            <v>6</v>
          </cell>
          <cell r="FU586">
            <v>6</v>
          </cell>
          <cell r="FV586">
            <v>11</v>
          </cell>
          <cell r="FY586">
            <v>8</v>
          </cell>
          <cell r="FZ586">
            <v>6</v>
          </cell>
          <cell r="GB586">
            <v>7</v>
          </cell>
          <cell r="GC586">
            <v>2</v>
          </cell>
          <cell r="GD586">
            <v>7</v>
          </cell>
          <cell r="GE586">
            <v>6</v>
          </cell>
          <cell r="GI586">
            <v>3</v>
          </cell>
          <cell r="GK586">
            <v>0</v>
          </cell>
          <cell r="GR586">
            <v>11</v>
          </cell>
          <cell r="GS586">
            <v>8</v>
          </cell>
          <cell r="GU586">
            <v>8</v>
          </cell>
          <cell r="GW586">
            <v>8</v>
          </cell>
          <cell r="GY586">
            <v>5</v>
          </cell>
          <cell r="GZ586">
            <v>7</v>
          </cell>
          <cell r="HA586">
            <v>6</v>
          </cell>
          <cell r="HB586">
            <v>13</v>
          </cell>
          <cell r="HE586">
            <v>4</v>
          </cell>
          <cell r="HH586">
            <v>0</v>
          </cell>
          <cell r="HM586">
            <v>13</v>
          </cell>
          <cell r="HN586">
            <v>5</v>
          </cell>
          <cell r="HQ586">
            <v>13</v>
          </cell>
          <cell r="HR586">
            <v>12</v>
          </cell>
          <cell r="HS586">
            <v>8</v>
          </cell>
        </row>
        <row r="587">
          <cell r="A587" t="str">
            <v>6714560</v>
          </cell>
          <cell r="B587">
            <v>14</v>
          </cell>
          <cell r="C587">
            <v>6</v>
          </cell>
          <cell r="D587" t="str">
            <v>60</v>
          </cell>
          <cell r="E587" t="str">
            <v>*</v>
          </cell>
          <cell r="F587" t="str">
            <v>X399</v>
          </cell>
          <cell r="G587" t="str">
            <v>6714560</v>
          </cell>
          <cell r="H587" t="str">
            <v>AMALI</v>
          </cell>
          <cell r="I587" t="str">
            <v>00/0</v>
          </cell>
          <cell r="J587"/>
          <cell r="K587" t="str">
            <v>B</v>
          </cell>
          <cell r="L587" t="str">
            <v>D</v>
          </cell>
          <cell r="M587">
            <v>1399</v>
          </cell>
          <cell r="N587">
            <v>590</v>
          </cell>
          <cell r="O587">
            <v>692.35</v>
          </cell>
          <cell r="P587">
            <v>8</v>
          </cell>
          <cell r="Q587">
            <v>9</v>
          </cell>
          <cell r="R587">
            <v>6</v>
          </cell>
          <cell r="S587">
            <v>9</v>
          </cell>
          <cell r="T587">
            <v>7253.89</v>
          </cell>
          <cell r="U587">
            <v>48</v>
          </cell>
          <cell r="V587">
            <v>44218.82</v>
          </cell>
          <cell r="W587">
            <v>70078</v>
          </cell>
          <cell r="X587" t="str">
            <v>SIRIMAL FOOT WE</v>
          </cell>
          <cell r="Y587">
            <v>210</v>
          </cell>
          <cell r="Z587">
            <v>256036.96</v>
          </cell>
          <cell r="AA587">
            <v>98683.59</v>
          </cell>
          <cell r="AB587">
            <v>86</v>
          </cell>
          <cell r="AC587" t="str">
            <v>201613</v>
          </cell>
          <cell r="AD587" t="str">
            <v>201731</v>
          </cell>
          <cell r="AE587">
            <v>373</v>
          </cell>
          <cell r="AF587">
            <v>0</v>
          </cell>
          <cell r="AG587">
            <v>373</v>
          </cell>
          <cell r="AH587" t="str">
            <v>201613</v>
          </cell>
          <cell r="AI587" t="str">
            <v>201733</v>
          </cell>
          <cell r="AJ587">
            <v>621</v>
          </cell>
          <cell r="AK587">
            <v>100</v>
          </cell>
          <cell r="AL587">
            <v>0</v>
          </cell>
          <cell r="AM587">
            <v>0</v>
          </cell>
          <cell r="AN587" t="str">
            <v>201736</v>
          </cell>
          <cell r="AO587">
            <v>35.954999999999998</v>
          </cell>
          <cell r="AP587">
            <v>50.511000000000003</v>
          </cell>
          <cell r="AQ587">
            <v>35</v>
          </cell>
          <cell r="AR587">
            <v>6</v>
          </cell>
          <cell r="AS587" t="str">
            <v xml:space="preserve">6714560    </v>
          </cell>
          <cell r="AT587">
            <v>128</v>
          </cell>
          <cell r="AU587">
            <v>73</v>
          </cell>
          <cell r="AV587">
            <v>61</v>
          </cell>
          <cell r="AW587">
            <v>73</v>
          </cell>
          <cell r="AX587">
            <v>38</v>
          </cell>
          <cell r="AY587">
            <v>373</v>
          </cell>
          <cell r="AZ587" t="str">
            <v xml:space="preserve">6714560    </v>
          </cell>
          <cell r="BA587">
            <v>2</v>
          </cell>
          <cell r="BB587">
            <v>1</v>
          </cell>
          <cell r="BC587">
            <v>1</v>
          </cell>
          <cell r="BD587">
            <v>4</v>
          </cell>
          <cell r="BE587">
            <v>1</v>
          </cell>
          <cell r="BF587">
            <v>9</v>
          </cell>
          <cell r="BG587" t="str">
            <v xml:space="preserve">6714560    </v>
          </cell>
          <cell r="BH587">
            <v>11</v>
          </cell>
          <cell r="BI587">
            <v>5</v>
          </cell>
          <cell r="BJ587">
            <v>1</v>
          </cell>
          <cell r="BK587">
            <v>13</v>
          </cell>
          <cell r="BL587">
            <v>18</v>
          </cell>
          <cell r="BM587">
            <v>48</v>
          </cell>
          <cell r="BN587" t="str">
            <v xml:space="preserve">6714560    </v>
          </cell>
          <cell r="BO587">
            <v>13</v>
          </cell>
          <cell r="BP587">
            <v>10</v>
          </cell>
          <cell r="BQ587">
            <v>13</v>
          </cell>
          <cell r="BR587">
            <v>11</v>
          </cell>
          <cell r="BS587">
            <v>14</v>
          </cell>
          <cell r="BU587">
            <v>13</v>
          </cell>
          <cell r="BY587">
            <v>16</v>
          </cell>
          <cell r="BZ587">
            <v>0</v>
          </cell>
          <cell r="CH587">
            <v>6</v>
          </cell>
          <cell r="CN587">
            <v>0</v>
          </cell>
          <cell r="DG587">
            <v>13</v>
          </cell>
          <cell r="DH587">
            <v>15</v>
          </cell>
          <cell r="DL587">
            <v>15</v>
          </cell>
          <cell r="DM587">
            <v>15</v>
          </cell>
          <cell r="DR587">
            <v>11</v>
          </cell>
          <cell r="DU587">
            <v>14</v>
          </cell>
          <cell r="DZ587">
            <v>3</v>
          </cell>
          <cell r="EU587">
            <v>1</v>
          </cell>
          <cell r="EX587">
            <v>12</v>
          </cell>
          <cell r="FD587">
            <v>4</v>
          </cell>
          <cell r="FE587">
            <v>23</v>
          </cell>
          <cell r="FQ587">
            <v>21</v>
          </cell>
          <cell r="FS587">
            <v>21</v>
          </cell>
          <cell r="FT587">
            <v>8</v>
          </cell>
          <cell r="FU587">
            <v>7</v>
          </cell>
          <cell r="FV587">
            <v>7</v>
          </cell>
          <cell r="FZ587">
            <v>8</v>
          </cell>
          <cell r="GK587">
            <v>0</v>
          </cell>
          <cell r="GL587">
            <v>14</v>
          </cell>
          <cell r="GR587">
            <v>19</v>
          </cell>
          <cell r="GS587">
            <v>8</v>
          </cell>
          <cell r="GU587">
            <v>4</v>
          </cell>
          <cell r="GZ587">
            <v>4</v>
          </cell>
          <cell r="HA587">
            <v>2</v>
          </cell>
          <cell r="HE587">
            <v>4</v>
          </cell>
          <cell r="HH587">
            <v>0</v>
          </cell>
          <cell r="HK587">
            <v>5</v>
          </cell>
          <cell r="HM587">
            <v>15</v>
          </cell>
          <cell r="HN587">
            <v>0</v>
          </cell>
          <cell r="HQ587">
            <v>8</v>
          </cell>
          <cell r="HR587">
            <v>0</v>
          </cell>
        </row>
        <row r="588">
          <cell r="A588" t="str">
            <v>6718562</v>
          </cell>
          <cell r="B588">
            <v>14</v>
          </cell>
          <cell r="C588">
            <v>6</v>
          </cell>
          <cell r="D588" t="str">
            <v>62</v>
          </cell>
          <cell r="E588" t="str">
            <v>*</v>
          </cell>
          <cell r="F588"/>
          <cell r="G588" t="str">
            <v>6718562</v>
          </cell>
          <cell r="H588" t="str">
            <v>SURANIA</v>
          </cell>
          <cell r="I588" t="str">
            <v>00/0</v>
          </cell>
          <cell r="J588"/>
          <cell r="K588" t="str">
            <v>B</v>
          </cell>
          <cell r="L588" t="str">
            <v>N</v>
          </cell>
          <cell r="M588">
            <v>999</v>
          </cell>
          <cell r="N588">
            <v>410</v>
          </cell>
          <cell r="O588">
            <v>481.12</v>
          </cell>
          <cell r="P588">
            <v>16</v>
          </cell>
          <cell r="Q588">
            <v>23</v>
          </cell>
          <cell r="R588">
            <v>18</v>
          </cell>
          <cell r="S588">
            <v>16</v>
          </cell>
          <cell r="T588">
            <v>15168.32</v>
          </cell>
          <cell r="U588">
            <v>107</v>
          </cell>
          <cell r="V588">
            <v>93555.24</v>
          </cell>
          <cell r="W588">
            <v>70075</v>
          </cell>
          <cell r="X588" t="str">
            <v xml:space="preserve">NEW TEAM       </v>
          </cell>
          <cell r="Y588">
            <v>980</v>
          </cell>
          <cell r="Z588">
            <v>851285.63</v>
          </cell>
          <cell r="AA588">
            <v>493605.6</v>
          </cell>
          <cell r="AB588">
            <v>580</v>
          </cell>
          <cell r="AC588" t="str">
            <v>201608</v>
          </cell>
          <cell r="AD588" t="str">
            <v>201644</v>
          </cell>
          <cell r="AE588">
            <v>601</v>
          </cell>
          <cell r="AF588">
            <v>0</v>
          </cell>
          <cell r="AG588">
            <v>601</v>
          </cell>
          <cell r="AH588" t="str">
            <v>201609</v>
          </cell>
          <cell r="AI588" t="str">
            <v>201733</v>
          </cell>
          <cell r="AJ588">
            <v>1762</v>
          </cell>
          <cell r="AK588">
            <v>0</v>
          </cell>
          <cell r="AL588">
            <v>0</v>
          </cell>
          <cell r="AM588">
            <v>0</v>
          </cell>
          <cell r="AN588" t="str">
            <v>-</v>
          </cell>
          <cell r="AO588">
            <v>53.107999999999997</v>
          </cell>
          <cell r="AP588">
            <v>51.84</v>
          </cell>
          <cell r="AQ588">
            <v>65</v>
          </cell>
          <cell r="AR588">
            <v>13</v>
          </cell>
          <cell r="AS588" t="str">
            <v xml:space="preserve">6718562    </v>
          </cell>
          <cell r="AT588">
            <v>150</v>
          </cell>
          <cell r="AU588">
            <v>144</v>
          </cell>
          <cell r="AV588">
            <v>111</v>
          </cell>
          <cell r="AW588">
            <v>146</v>
          </cell>
          <cell r="AX588">
            <v>50</v>
          </cell>
          <cell r="AY588">
            <v>601</v>
          </cell>
          <cell r="AZ588" t="str">
            <v xml:space="preserve">6718562    </v>
          </cell>
          <cell r="BA588">
            <v>6</v>
          </cell>
          <cell r="BB588">
            <v>2</v>
          </cell>
          <cell r="BC588">
            <v>2</v>
          </cell>
          <cell r="BD588">
            <v>4</v>
          </cell>
          <cell r="BE588">
            <v>2</v>
          </cell>
          <cell r="BF588">
            <v>16</v>
          </cell>
          <cell r="BG588" t="str">
            <v xml:space="preserve">6718562    </v>
          </cell>
          <cell r="BH588">
            <v>33</v>
          </cell>
          <cell r="BI588">
            <v>11</v>
          </cell>
          <cell r="BJ588">
            <v>21</v>
          </cell>
          <cell r="BK588">
            <v>27</v>
          </cell>
          <cell r="BL588">
            <v>15</v>
          </cell>
          <cell r="BM588">
            <v>107</v>
          </cell>
          <cell r="BN588" t="str">
            <v xml:space="preserve">6718562    </v>
          </cell>
          <cell r="BO588">
            <v>18</v>
          </cell>
          <cell r="BP588">
            <v>0</v>
          </cell>
          <cell r="BQ588">
            <v>15</v>
          </cell>
          <cell r="BU588">
            <v>15</v>
          </cell>
          <cell r="BX588">
            <v>3</v>
          </cell>
          <cell r="BY588">
            <v>8</v>
          </cell>
          <cell r="BZ588">
            <v>2</v>
          </cell>
          <cell r="CH588">
            <v>10</v>
          </cell>
          <cell r="DG588">
            <v>7</v>
          </cell>
          <cell r="DH588">
            <v>18</v>
          </cell>
          <cell r="DI588">
            <v>6</v>
          </cell>
          <cell r="DJ588">
            <v>0</v>
          </cell>
          <cell r="DK588">
            <v>0</v>
          </cell>
          <cell r="DL588">
            <v>4</v>
          </cell>
          <cell r="DM588">
            <v>8</v>
          </cell>
          <cell r="DN588">
            <v>8</v>
          </cell>
          <cell r="DO588">
            <v>6</v>
          </cell>
          <cell r="DP588">
            <v>7</v>
          </cell>
          <cell r="DQ588">
            <v>11</v>
          </cell>
          <cell r="DR588">
            <v>12</v>
          </cell>
          <cell r="DU588">
            <v>22</v>
          </cell>
          <cell r="DX588">
            <v>8</v>
          </cell>
          <cell r="DY588">
            <v>5</v>
          </cell>
          <cell r="DZ588">
            <v>17</v>
          </cell>
          <cell r="EE588">
            <v>7</v>
          </cell>
          <cell r="EF588">
            <v>1</v>
          </cell>
          <cell r="EH588">
            <v>10</v>
          </cell>
          <cell r="EK588">
            <v>1</v>
          </cell>
          <cell r="EM588">
            <v>0</v>
          </cell>
          <cell r="EQ588">
            <v>7</v>
          </cell>
          <cell r="ER588">
            <v>1</v>
          </cell>
          <cell r="ES588">
            <v>9</v>
          </cell>
          <cell r="ET588">
            <v>11</v>
          </cell>
          <cell r="EU588">
            <v>18</v>
          </cell>
          <cell r="EV588">
            <v>5</v>
          </cell>
          <cell r="EW588">
            <v>6</v>
          </cell>
          <cell r="EX588">
            <v>2</v>
          </cell>
          <cell r="EY588">
            <v>9</v>
          </cell>
          <cell r="FC588">
            <v>5</v>
          </cell>
          <cell r="FE588">
            <v>14</v>
          </cell>
          <cell r="FF588">
            <v>3</v>
          </cell>
          <cell r="FH588">
            <v>0</v>
          </cell>
          <cell r="FK588">
            <v>0</v>
          </cell>
          <cell r="FQ588">
            <v>13</v>
          </cell>
          <cell r="FR588">
            <v>12</v>
          </cell>
          <cell r="FS588">
            <v>6</v>
          </cell>
          <cell r="FT588">
            <v>15</v>
          </cell>
          <cell r="FU588">
            <v>14</v>
          </cell>
          <cell r="FV588">
            <v>6</v>
          </cell>
          <cell r="FY588">
            <v>4</v>
          </cell>
          <cell r="FZ588">
            <v>12</v>
          </cell>
          <cell r="GB588">
            <v>6</v>
          </cell>
          <cell r="GC588">
            <v>4</v>
          </cell>
          <cell r="GD588">
            <v>13</v>
          </cell>
          <cell r="GE588">
            <v>17</v>
          </cell>
          <cell r="GH588">
            <v>-1</v>
          </cell>
          <cell r="GI588">
            <v>2</v>
          </cell>
          <cell r="GK588">
            <v>0</v>
          </cell>
          <cell r="GR588">
            <v>4</v>
          </cell>
          <cell r="GS588">
            <v>1</v>
          </cell>
          <cell r="GU588">
            <v>0</v>
          </cell>
          <cell r="GW588">
            <v>7</v>
          </cell>
          <cell r="GY588">
            <v>1</v>
          </cell>
          <cell r="GZ588">
            <v>1</v>
          </cell>
          <cell r="HA588">
            <v>10</v>
          </cell>
          <cell r="HB588">
            <v>5</v>
          </cell>
          <cell r="HC588">
            <v>0</v>
          </cell>
          <cell r="HE588">
            <v>3</v>
          </cell>
          <cell r="HH588">
            <v>0</v>
          </cell>
          <cell r="HM588">
            <v>23</v>
          </cell>
          <cell r="HN588">
            <v>13</v>
          </cell>
          <cell r="HO588">
            <v>14</v>
          </cell>
          <cell r="HP588">
            <v>5</v>
          </cell>
          <cell r="HQ588">
            <v>34</v>
          </cell>
          <cell r="HR588">
            <v>6</v>
          </cell>
          <cell r="HS588">
            <v>13</v>
          </cell>
        </row>
        <row r="589">
          <cell r="A589" t="str">
            <v>6716562</v>
          </cell>
          <cell r="B589">
            <v>14</v>
          </cell>
          <cell r="C589">
            <v>6</v>
          </cell>
          <cell r="D589" t="str">
            <v>62</v>
          </cell>
          <cell r="E589"/>
          <cell r="F589"/>
          <cell r="G589" t="str">
            <v>6716562</v>
          </cell>
          <cell r="H589" t="str">
            <v>SURANIA</v>
          </cell>
          <cell r="I589" t="str">
            <v>00/0</v>
          </cell>
          <cell r="J589"/>
          <cell r="K589" t="str">
            <v>B</v>
          </cell>
          <cell r="L589" t="str">
            <v>N</v>
          </cell>
          <cell r="M589">
            <v>999</v>
          </cell>
          <cell r="N589">
            <v>410</v>
          </cell>
          <cell r="O589">
            <v>481.12</v>
          </cell>
          <cell r="P589">
            <v>12</v>
          </cell>
          <cell r="Q589">
            <v>25</v>
          </cell>
          <cell r="R589">
            <v>12</v>
          </cell>
          <cell r="S589">
            <v>13</v>
          </cell>
          <cell r="T589">
            <v>12208.74</v>
          </cell>
          <cell r="U589">
            <v>109</v>
          </cell>
          <cell r="V589">
            <v>95295.32</v>
          </cell>
          <cell r="W589">
            <v>70075</v>
          </cell>
          <cell r="X589" t="str">
            <v xml:space="preserve">NEW TEAM       </v>
          </cell>
          <cell r="Y589">
            <v>1465</v>
          </cell>
          <cell r="Z589">
            <v>1276438.8</v>
          </cell>
          <cell r="AA589">
            <v>725271.99</v>
          </cell>
          <cell r="AB589">
            <v>847</v>
          </cell>
          <cell r="AC589" t="str">
            <v>201608</v>
          </cell>
          <cell r="AD589" t="str">
            <v>201713</v>
          </cell>
          <cell r="AE589">
            <v>493</v>
          </cell>
          <cell r="AF589">
            <v>0</v>
          </cell>
          <cell r="AG589">
            <v>493</v>
          </cell>
          <cell r="AH589" t="str">
            <v>201609</v>
          </cell>
          <cell r="AI589" t="str">
            <v>201733</v>
          </cell>
          <cell r="AJ589">
            <v>960</v>
          </cell>
          <cell r="AK589">
            <v>0</v>
          </cell>
          <cell r="AL589">
            <v>0</v>
          </cell>
          <cell r="AM589">
            <v>0</v>
          </cell>
          <cell r="AN589" t="str">
            <v>-</v>
          </cell>
          <cell r="AO589">
            <v>53.103999999999999</v>
          </cell>
          <cell r="AP589">
            <v>51.84</v>
          </cell>
          <cell r="AQ589">
            <v>59</v>
          </cell>
          <cell r="AR589">
            <v>9</v>
          </cell>
          <cell r="AS589" t="str">
            <v xml:space="preserve">6716562    </v>
          </cell>
          <cell r="AT589">
            <v>109</v>
          </cell>
          <cell r="AU589">
            <v>106</v>
          </cell>
          <cell r="AV589">
            <v>130</v>
          </cell>
          <cell r="AW589">
            <v>97</v>
          </cell>
          <cell r="AX589">
            <v>51</v>
          </cell>
          <cell r="AY589">
            <v>493</v>
          </cell>
          <cell r="AZ589" t="str">
            <v xml:space="preserve">6716562    </v>
          </cell>
          <cell r="BA589">
            <v>4</v>
          </cell>
          <cell r="BB589">
            <v>3</v>
          </cell>
          <cell r="BC589">
            <v>3</v>
          </cell>
          <cell r="BD589">
            <v>2</v>
          </cell>
          <cell r="BE589">
            <v>1</v>
          </cell>
          <cell r="BF589">
            <v>13</v>
          </cell>
          <cell r="BG589" t="str">
            <v xml:space="preserve">6716562    </v>
          </cell>
          <cell r="BH589">
            <v>31</v>
          </cell>
          <cell r="BI589">
            <v>19</v>
          </cell>
          <cell r="BJ589">
            <v>23</v>
          </cell>
          <cell r="BK589">
            <v>14</v>
          </cell>
          <cell r="BL589">
            <v>22</v>
          </cell>
          <cell r="BM589">
            <v>109</v>
          </cell>
          <cell r="BN589" t="str">
            <v xml:space="preserve">6716562    </v>
          </cell>
          <cell r="BO589">
            <v>10</v>
          </cell>
          <cell r="BP589">
            <v>7</v>
          </cell>
          <cell r="BQ589">
            <v>7</v>
          </cell>
          <cell r="BU589">
            <v>14</v>
          </cell>
          <cell r="BX589">
            <v>6</v>
          </cell>
          <cell r="BY589">
            <v>4</v>
          </cell>
          <cell r="BZ589">
            <v>1</v>
          </cell>
          <cell r="CH589">
            <v>10</v>
          </cell>
          <cell r="DH589">
            <v>11</v>
          </cell>
          <cell r="DI589">
            <v>7</v>
          </cell>
          <cell r="DJ589">
            <v>0</v>
          </cell>
          <cell r="DK589">
            <v>0</v>
          </cell>
          <cell r="DL589">
            <v>5</v>
          </cell>
          <cell r="DM589">
            <v>11</v>
          </cell>
          <cell r="DN589">
            <v>6</v>
          </cell>
          <cell r="DP589">
            <v>3</v>
          </cell>
          <cell r="DQ589">
            <v>5</v>
          </cell>
          <cell r="DR589">
            <v>4</v>
          </cell>
          <cell r="DU589">
            <v>14</v>
          </cell>
          <cell r="DX589">
            <v>9</v>
          </cell>
          <cell r="DY589">
            <v>4</v>
          </cell>
          <cell r="DZ589">
            <v>14</v>
          </cell>
          <cell r="EE589">
            <v>8</v>
          </cell>
          <cell r="EH589">
            <v>8</v>
          </cell>
          <cell r="EM589">
            <v>0</v>
          </cell>
          <cell r="EQ589">
            <v>28</v>
          </cell>
          <cell r="ER589">
            <v>4</v>
          </cell>
          <cell r="ES589">
            <v>11</v>
          </cell>
          <cell r="ET589">
            <v>7</v>
          </cell>
          <cell r="EU589">
            <v>8</v>
          </cell>
          <cell r="EV589">
            <v>10</v>
          </cell>
          <cell r="EW589">
            <v>4</v>
          </cell>
          <cell r="EX589">
            <v>0</v>
          </cell>
          <cell r="EY589">
            <v>7</v>
          </cell>
          <cell r="FC589">
            <v>0</v>
          </cell>
          <cell r="FE589">
            <v>15</v>
          </cell>
          <cell r="FF589">
            <v>2</v>
          </cell>
          <cell r="FG589">
            <v>0</v>
          </cell>
          <cell r="FH589">
            <v>12</v>
          </cell>
          <cell r="FK589">
            <v>0</v>
          </cell>
          <cell r="FQ589">
            <v>6</v>
          </cell>
          <cell r="FR589">
            <v>16</v>
          </cell>
          <cell r="FS589">
            <v>0</v>
          </cell>
          <cell r="FT589">
            <v>5</v>
          </cell>
          <cell r="FU589">
            <v>8</v>
          </cell>
          <cell r="FV589">
            <v>2</v>
          </cell>
          <cell r="FY589">
            <v>7</v>
          </cell>
          <cell r="FZ589">
            <v>25</v>
          </cell>
          <cell r="GB589">
            <v>4</v>
          </cell>
          <cell r="GC589">
            <v>1</v>
          </cell>
          <cell r="GD589">
            <v>16</v>
          </cell>
          <cell r="GE589">
            <v>0</v>
          </cell>
          <cell r="GH589">
            <v>-1</v>
          </cell>
          <cell r="GI589">
            <v>9</v>
          </cell>
          <cell r="GK589">
            <v>0</v>
          </cell>
          <cell r="GR589">
            <v>0</v>
          </cell>
          <cell r="GS589">
            <v>1</v>
          </cell>
          <cell r="GU589">
            <v>0</v>
          </cell>
          <cell r="GW589">
            <v>5</v>
          </cell>
          <cell r="GY589">
            <v>2</v>
          </cell>
          <cell r="GZ589">
            <v>4</v>
          </cell>
          <cell r="HA589">
            <v>10</v>
          </cell>
          <cell r="HB589">
            <v>7</v>
          </cell>
          <cell r="HC589">
            <v>0</v>
          </cell>
          <cell r="HE589">
            <v>7</v>
          </cell>
          <cell r="HH589">
            <v>0</v>
          </cell>
          <cell r="HM589">
            <v>5</v>
          </cell>
          <cell r="HN589">
            <v>10</v>
          </cell>
          <cell r="HO589">
            <v>15</v>
          </cell>
          <cell r="HP589">
            <v>7</v>
          </cell>
          <cell r="HQ589">
            <v>3</v>
          </cell>
          <cell r="HR589">
            <v>9</v>
          </cell>
          <cell r="HS589">
            <v>16</v>
          </cell>
        </row>
        <row r="590">
          <cell r="A590" t="str">
            <v>5716563</v>
          </cell>
          <cell r="B590">
            <v>14</v>
          </cell>
          <cell r="C590">
            <v>6</v>
          </cell>
          <cell r="D590" t="str">
            <v>63</v>
          </cell>
          <cell r="E590" t="str">
            <v>*</v>
          </cell>
          <cell r="F590" t="str">
            <v>X199</v>
          </cell>
          <cell r="G590" t="str">
            <v>5716563</v>
          </cell>
          <cell r="H590" t="str">
            <v>GEETHANJALEE-T</v>
          </cell>
          <cell r="I590" t="str">
            <v>20/6</v>
          </cell>
          <cell r="J590" t="str">
            <v>+</v>
          </cell>
          <cell r="K590" t="str">
            <v>B</v>
          </cell>
          <cell r="L590" t="str">
            <v>D</v>
          </cell>
          <cell r="M590">
            <v>499</v>
          </cell>
          <cell r="N590">
            <v>220</v>
          </cell>
          <cell r="O590">
            <v>220</v>
          </cell>
          <cell r="P590">
            <v>16</v>
          </cell>
          <cell r="Q590">
            <v>14</v>
          </cell>
          <cell r="R590">
            <v>22</v>
          </cell>
          <cell r="S590">
            <v>20</v>
          </cell>
          <cell r="T590">
            <v>5769.27</v>
          </cell>
          <cell r="U590">
            <v>109</v>
          </cell>
          <cell r="V590">
            <v>29611.86</v>
          </cell>
          <cell r="W590">
            <v>70091</v>
          </cell>
          <cell r="X590" t="str">
            <v>PREMALAL ENTERP</v>
          </cell>
          <cell r="Y590">
            <v>399</v>
          </cell>
          <cell r="Z590">
            <v>173770.46</v>
          </cell>
          <cell r="AA590">
            <v>54142.8</v>
          </cell>
          <cell r="AB590">
            <v>131</v>
          </cell>
          <cell r="AC590" t="str">
            <v>201513</v>
          </cell>
          <cell r="AD590" t="str">
            <v>201628</v>
          </cell>
          <cell r="AE590">
            <v>293</v>
          </cell>
          <cell r="AF590">
            <v>3</v>
          </cell>
          <cell r="AG590">
            <v>296</v>
          </cell>
          <cell r="AH590" t="str">
            <v>201513</v>
          </cell>
          <cell r="AI590" t="str">
            <v>201733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 t="str">
            <v>-</v>
          </cell>
          <cell r="AO590">
            <v>19.018999999999998</v>
          </cell>
          <cell r="AP590">
            <v>48.264000000000003</v>
          </cell>
          <cell r="AQ590">
            <v>49</v>
          </cell>
          <cell r="AR590">
            <v>12</v>
          </cell>
          <cell r="AS590" t="str">
            <v xml:space="preserve">5716563    </v>
          </cell>
          <cell r="AT590">
            <v>26</v>
          </cell>
          <cell r="AU590">
            <v>71</v>
          </cell>
          <cell r="AV590">
            <v>108</v>
          </cell>
          <cell r="AW590">
            <v>65</v>
          </cell>
          <cell r="AX590">
            <v>23</v>
          </cell>
          <cell r="AY590">
            <v>293</v>
          </cell>
          <cell r="AZ590" t="str">
            <v xml:space="preserve">5716563    </v>
          </cell>
          <cell r="BA590">
            <v>1</v>
          </cell>
          <cell r="BB590">
            <v>3</v>
          </cell>
          <cell r="BC590">
            <v>2</v>
          </cell>
          <cell r="BD590">
            <v>12</v>
          </cell>
          <cell r="BE590">
            <v>2</v>
          </cell>
          <cell r="BF590">
            <v>20</v>
          </cell>
          <cell r="BG590" t="str">
            <v xml:space="preserve">5716563    </v>
          </cell>
          <cell r="BH590">
            <v>13</v>
          </cell>
          <cell r="BI590">
            <v>16</v>
          </cell>
          <cell r="BJ590">
            <v>38</v>
          </cell>
          <cell r="BK590">
            <v>39</v>
          </cell>
          <cell r="BL590">
            <v>3</v>
          </cell>
          <cell r="BM590">
            <v>109</v>
          </cell>
          <cell r="BN590" t="str">
            <v xml:space="preserve">5716563    </v>
          </cell>
          <cell r="BQ590">
            <v>7</v>
          </cell>
          <cell r="BU590">
            <v>6</v>
          </cell>
          <cell r="BX590">
            <v>4</v>
          </cell>
          <cell r="BY590">
            <v>2</v>
          </cell>
          <cell r="BZ590">
            <v>3</v>
          </cell>
          <cell r="CH590">
            <v>2</v>
          </cell>
          <cell r="DH590">
            <v>4</v>
          </cell>
          <cell r="DI590">
            <v>7</v>
          </cell>
          <cell r="DL590">
            <v>5</v>
          </cell>
          <cell r="DM590">
            <v>4</v>
          </cell>
          <cell r="DN590">
            <v>1</v>
          </cell>
          <cell r="DP590">
            <v>0</v>
          </cell>
          <cell r="DQ590">
            <v>1</v>
          </cell>
          <cell r="DR590">
            <v>4</v>
          </cell>
          <cell r="DU590">
            <v>18</v>
          </cell>
          <cell r="DX590">
            <v>11</v>
          </cell>
          <cell r="DY590">
            <v>15</v>
          </cell>
          <cell r="EH590">
            <v>0</v>
          </cell>
          <cell r="EK590">
            <v>1</v>
          </cell>
          <cell r="EQ590">
            <v>6</v>
          </cell>
          <cell r="ER590">
            <v>15</v>
          </cell>
          <cell r="ES590">
            <v>13</v>
          </cell>
          <cell r="ET590">
            <v>8</v>
          </cell>
          <cell r="EU590">
            <v>1</v>
          </cell>
          <cell r="EV590">
            <v>6</v>
          </cell>
          <cell r="EW590">
            <v>7</v>
          </cell>
          <cell r="EX590">
            <v>2</v>
          </cell>
          <cell r="EY590">
            <v>4</v>
          </cell>
          <cell r="FC590">
            <v>5</v>
          </cell>
          <cell r="FE590">
            <v>6</v>
          </cell>
          <cell r="FF590">
            <v>10</v>
          </cell>
          <cell r="FH590">
            <v>10</v>
          </cell>
          <cell r="FQ590">
            <v>5</v>
          </cell>
          <cell r="FR590">
            <v>8</v>
          </cell>
          <cell r="FS590">
            <v>0</v>
          </cell>
          <cell r="FT590">
            <v>8</v>
          </cell>
          <cell r="FU590">
            <v>11</v>
          </cell>
          <cell r="FV590">
            <v>0</v>
          </cell>
          <cell r="FY590">
            <v>4</v>
          </cell>
          <cell r="FZ590">
            <v>4</v>
          </cell>
          <cell r="GB590">
            <v>4</v>
          </cell>
          <cell r="GC590">
            <v>7</v>
          </cell>
          <cell r="GD590">
            <v>10</v>
          </cell>
          <cell r="GE590">
            <v>5</v>
          </cell>
          <cell r="GH590">
            <v>0</v>
          </cell>
          <cell r="GL590">
            <v>9</v>
          </cell>
          <cell r="GR590">
            <v>0</v>
          </cell>
          <cell r="GS590">
            <v>0</v>
          </cell>
          <cell r="GU590">
            <v>0</v>
          </cell>
          <cell r="GW590">
            <v>5</v>
          </cell>
          <cell r="GY590">
            <v>0</v>
          </cell>
          <cell r="GZ590">
            <v>-2</v>
          </cell>
          <cell r="HB590">
            <v>10</v>
          </cell>
          <cell r="HK590">
            <v>2</v>
          </cell>
          <cell r="HM590">
            <v>0</v>
          </cell>
          <cell r="HO590">
            <v>1</v>
          </cell>
          <cell r="HP590">
            <v>5</v>
          </cell>
          <cell r="HQ590">
            <v>3</v>
          </cell>
          <cell r="HR590">
            <v>5</v>
          </cell>
          <cell r="HS590">
            <v>1</v>
          </cell>
        </row>
        <row r="591">
          <cell r="A591" t="str">
            <v>6716064</v>
          </cell>
          <cell r="B591">
            <v>14</v>
          </cell>
          <cell r="C591">
            <v>6</v>
          </cell>
          <cell r="D591" t="str">
            <v>64</v>
          </cell>
          <cell r="E591"/>
          <cell r="F591"/>
          <cell r="G591" t="str">
            <v>6716064</v>
          </cell>
          <cell r="H591" t="str">
            <v>ELIZA-M</v>
          </cell>
          <cell r="I591" t="str">
            <v>00/0</v>
          </cell>
          <cell r="J591"/>
          <cell r="K591" t="str">
            <v>B</v>
          </cell>
          <cell r="L591" t="str">
            <v>N</v>
          </cell>
          <cell r="M591">
            <v>1199</v>
          </cell>
          <cell r="N591">
            <v>500</v>
          </cell>
          <cell r="O591">
            <v>586.73</v>
          </cell>
          <cell r="P591">
            <v>37</v>
          </cell>
          <cell r="Q591">
            <v>34</v>
          </cell>
          <cell r="R591">
            <v>29</v>
          </cell>
          <cell r="S591">
            <v>28</v>
          </cell>
          <cell r="T591">
            <v>32103.56</v>
          </cell>
          <cell r="U591">
            <v>244</v>
          </cell>
          <cell r="V591">
            <v>255907.98</v>
          </cell>
          <cell r="W591">
            <v>70058</v>
          </cell>
          <cell r="X591" t="str">
            <v xml:space="preserve">SAUPA PVT LTD  </v>
          </cell>
          <cell r="Y591">
            <v>0</v>
          </cell>
          <cell r="Z591">
            <v>0</v>
          </cell>
          <cell r="AA591">
            <v>434456.46</v>
          </cell>
          <cell r="AB591">
            <v>421</v>
          </cell>
          <cell r="AC591" t="str">
            <v>201714</v>
          </cell>
          <cell r="AD591" t="str">
            <v>201714</v>
          </cell>
          <cell r="AE591">
            <v>616</v>
          </cell>
          <cell r="AF591">
            <v>12</v>
          </cell>
          <cell r="AG591">
            <v>628</v>
          </cell>
          <cell r="AH591" t="str">
            <v>201714</v>
          </cell>
          <cell r="AI591" t="str">
            <v>201733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 t="str">
            <v>-</v>
          </cell>
          <cell r="AO591">
            <v>52.326999999999998</v>
          </cell>
          <cell r="AP591">
            <v>51.064999999999998</v>
          </cell>
          <cell r="AQ591">
            <v>65</v>
          </cell>
          <cell r="AR591">
            <v>21</v>
          </cell>
          <cell r="AS591" t="str">
            <v xml:space="preserve">6716064    </v>
          </cell>
          <cell r="AT591">
            <v>146</v>
          </cell>
          <cell r="AU591">
            <v>109</v>
          </cell>
          <cell r="AV591">
            <v>164</v>
          </cell>
          <cell r="AW591">
            <v>135</v>
          </cell>
          <cell r="AX591">
            <v>75</v>
          </cell>
          <cell r="AY591">
            <v>629</v>
          </cell>
          <cell r="AZ591" t="str">
            <v xml:space="preserve">6716064    </v>
          </cell>
          <cell r="BA591">
            <v>6</v>
          </cell>
          <cell r="BB591">
            <v>7</v>
          </cell>
          <cell r="BC591">
            <v>8</v>
          </cell>
          <cell r="BD591">
            <v>6</v>
          </cell>
          <cell r="BE591">
            <v>1</v>
          </cell>
          <cell r="BF591">
            <v>28</v>
          </cell>
          <cell r="BG591" t="str">
            <v xml:space="preserve">6716064    </v>
          </cell>
          <cell r="BH591">
            <v>68</v>
          </cell>
          <cell r="BI591">
            <v>43</v>
          </cell>
          <cell r="BJ591">
            <v>35</v>
          </cell>
          <cell r="BK591">
            <v>63</v>
          </cell>
          <cell r="BL591">
            <v>35</v>
          </cell>
          <cell r="BM591">
            <v>244</v>
          </cell>
          <cell r="BN591" t="str">
            <v xml:space="preserve">6716064    </v>
          </cell>
          <cell r="BO591">
            <v>12</v>
          </cell>
          <cell r="BP591">
            <v>5</v>
          </cell>
          <cell r="BQ591">
            <v>18</v>
          </cell>
          <cell r="BR591">
            <v>0</v>
          </cell>
          <cell r="BS591">
            <v>15</v>
          </cell>
          <cell r="BT591">
            <v>0</v>
          </cell>
          <cell r="BU591">
            <v>10</v>
          </cell>
          <cell r="BV591">
            <v>0</v>
          </cell>
          <cell r="BW591">
            <v>0</v>
          </cell>
          <cell r="BX591">
            <v>17</v>
          </cell>
          <cell r="BY591">
            <v>15</v>
          </cell>
          <cell r="BZ591">
            <v>4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7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7</v>
          </cell>
          <cell r="DH591">
            <v>13</v>
          </cell>
          <cell r="DI591">
            <v>6</v>
          </cell>
          <cell r="DJ591">
            <v>0</v>
          </cell>
          <cell r="DK591">
            <v>0</v>
          </cell>
          <cell r="DL591">
            <v>4</v>
          </cell>
          <cell r="DM591">
            <v>7</v>
          </cell>
          <cell r="DN591">
            <v>7</v>
          </cell>
          <cell r="DO591">
            <v>9</v>
          </cell>
          <cell r="DP591">
            <v>-1</v>
          </cell>
          <cell r="DQ591">
            <v>6</v>
          </cell>
          <cell r="DR591">
            <v>13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9</v>
          </cell>
          <cell r="DY591">
            <v>6</v>
          </cell>
          <cell r="DZ591">
            <v>8</v>
          </cell>
          <cell r="EA591">
            <v>0</v>
          </cell>
          <cell r="EC591">
            <v>0</v>
          </cell>
          <cell r="ED591">
            <v>0</v>
          </cell>
          <cell r="EE591">
            <v>9</v>
          </cell>
          <cell r="EF591">
            <v>12</v>
          </cell>
          <cell r="EG591">
            <v>0</v>
          </cell>
          <cell r="EH591">
            <v>0</v>
          </cell>
          <cell r="EI591">
            <v>0</v>
          </cell>
          <cell r="EJ591">
            <v>0</v>
          </cell>
          <cell r="EK591">
            <v>0</v>
          </cell>
          <cell r="EL591">
            <v>0</v>
          </cell>
          <cell r="EM591">
            <v>0</v>
          </cell>
          <cell r="EN591">
            <v>0</v>
          </cell>
          <cell r="EO591">
            <v>0</v>
          </cell>
          <cell r="EP591">
            <v>0</v>
          </cell>
          <cell r="EQ591">
            <v>10</v>
          </cell>
          <cell r="ER591">
            <v>10</v>
          </cell>
          <cell r="ES591">
            <v>9</v>
          </cell>
          <cell r="ET591">
            <v>11</v>
          </cell>
          <cell r="EU591">
            <v>11</v>
          </cell>
          <cell r="EV591">
            <v>7</v>
          </cell>
          <cell r="EW591">
            <v>16</v>
          </cell>
          <cell r="EX591">
            <v>8</v>
          </cell>
          <cell r="EY591">
            <v>7</v>
          </cell>
          <cell r="EZ591">
            <v>0</v>
          </cell>
          <cell r="FA591">
            <v>0</v>
          </cell>
          <cell r="FB591">
            <v>0</v>
          </cell>
          <cell r="FC591">
            <v>6</v>
          </cell>
          <cell r="FD591">
            <v>12</v>
          </cell>
          <cell r="FE591">
            <v>16</v>
          </cell>
          <cell r="FF591">
            <v>6</v>
          </cell>
          <cell r="FG591">
            <v>0</v>
          </cell>
          <cell r="FH591">
            <v>9</v>
          </cell>
          <cell r="FI591">
            <v>0</v>
          </cell>
          <cell r="FJ591">
            <v>0</v>
          </cell>
          <cell r="FK591">
            <v>0</v>
          </cell>
          <cell r="FL591">
            <v>0</v>
          </cell>
          <cell r="FM591">
            <v>0</v>
          </cell>
          <cell r="FN591">
            <v>0</v>
          </cell>
          <cell r="FO591">
            <v>0</v>
          </cell>
          <cell r="FP591">
            <v>0</v>
          </cell>
          <cell r="FQ591">
            <v>15</v>
          </cell>
          <cell r="FR591">
            <v>16</v>
          </cell>
          <cell r="FS591">
            <v>17</v>
          </cell>
          <cell r="FT591">
            <v>8</v>
          </cell>
          <cell r="FU591">
            <v>7</v>
          </cell>
          <cell r="FV591">
            <v>3</v>
          </cell>
          <cell r="FW591">
            <v>0</v>
          </cell>
          <cell r="FY591">
            <v>11</v>
          </cell>
          <cell r="FZ591">
            <v>6</v>
          </cell>
          <cell r="GA591">
            <v>0</v>
          </cell>
          <cell r="GB591">
            <v>6</v>
          </cell>
          <cell r="GC591">
            <v>11</v>
          </cell>
          <cell r="GD591">
            <v>7</v>
          </cell>
          <cell r="GE591">
            <v>5</v>
          </cell>
          <cell r="GF591">
            <v>0</v>
          </cell>
          <cell r="GH591">
            <v>0</v>
          </cell>
          <cell r="GI591">
            <v>8</v>
          </cell>
          <cell r="GJ591">
            <v>0</v>
          </cell>
          <cell r="GK591">
            <v>0</v>
          </cell>
          <cell r="GL591">
            <v>0</v>
          </cell>
          <cell r="GM591">
            <v>0</v>
          </cell>
          <cell r="GN591">
            <v>0</v>
          </cell>
          <cell r="GO591">
            <v>0</v>
          </cell>
          <cell r="GP591">
            <v>0</v>
          </cell>
          <cell r="GQ591">
            <v>0</v>
          </cell>
          <cell r="GR591">
            <v>5</v>
          </cell>
          <cell r="GS591">
            <v>7</v>
          </cell>
          <cell r="GT591">
            <v>0</v>
          </cell>
          <cell r="GU591">
            <v>12</v>
          </cell>
          <cell r="GV591">
            <v>0</v>
          </cell>
          <cell r="GW591">
            <v>4</v>
          </cell>
          <cell r="GX591">
            <v>0</v>
          </cell>
          <cell r="GY591">
            <v>5</v>
          </cell>
          <cell r="GZ591">
            <v>5</v>
          </cell>
          <cell r="HA591">
            <v>8</v>
          </cell>
          <cell r="HB591">
            <v>9</v>
          </cell>
          <cell r="HC591">
            <v>4</v>
          </cell>
          <cell r="HE591">
            <v>0</v>
          </cell>
          <cell r="HF591">
            <v>0</v>
          </cell>
          <cell r="HI591">
            <v>0</v>
          </cell>
          <cell r="HJ591">
            <v>0</v>
          </cell>
          <cell r="HK591">
            <v>0</v>
          </cell>
          <cell r="HL591">
            <v>0</v>
          </cell>
          <cell r="HM591">
            <v>15</v>
          </cell>
          <cell r="HN591">
            <v>12</v>
          </cell>
          <cell r="HO591">
            <v>9</v>
          </cell>
          <cell r="HP591">
            <v>9</v>
          </cell>
          <cell r="HQ591">
            <v>14</v>
          </cell>
          <cell r="HR591">
            <v>13</v>
          </cell>
          <cell r="HS591">
            <v>12</v>
          </cell>
        </row>
        <row r="592">
          <cell r="A592" t="str">
            <v>6714064</v>
          </cell>
          <cell r="B592">
            <v>14</v>
          </cell>
          <cell r="C592">
            <v>6</v>
          </cell>
          <cell r="D592" t="str">
            <v>64</v>
          </cell>
          <cell r="E592"/>
          <cell r="F592"/>
          <cell r="G592" t="str">
            <v>6714064</v>
          </cell>
          <cell r="H592" t="str">
            <v>ELIZA-M</v>
          </cell>
          <cell r="I592" t="str">
            <v>00/0</v>
          </cell>
          <cell r="J592"/>
          <cell r="K592" t="str">
            <v>B</v>
          </cell>
          <cell r="L592" t="str">
            <v>N</v>
          </cell>
          <cell r="M592">
            <v>1199</v>
          </cell>
          <cell r="N592">
            <v>500</v>
          </cell>
          <cell r="O592">
            <v>586.73</v>
          </cell>
          <cell r="P592">
            <v>20</v>
          </cell>
          <cell r="Q592">
            <v>15</v>
          </cell>
          <cell r="R592">
            <v>14</v>
          </cell>
          <cell r="S592">
            <v>15</v>
          </cell>
          <cell r="T592">
            <v>16728.150000000001</v>
          </cell>
          <cell r="U592">
            <v>141</v>
          </cell>
          <cell r="V592">
            <v>149124.29999999999</v>
          </cell>
          <cell r="W592">
            <v>70058</v>
          </cell>
          <cell r="X592" t="str">
            <v xml:space="preserve">SAUPA PVT LTD  </v>
          </cell>
          <cell r="Y592">
            <v>0</v>
          </cell>
          <cell r="Z592">
            <v>0</v>
          </cell>
          <cell r="AA592">
            <v>401266.5</v>
          </cell>
          <cell r="AB592">
            <v>384</v>
          </cell>
          <cell r="AC592" t="str">
            <v>201714</v>
          </cell>
          <cell r="AD592" t="str">
            <v>201714</v>
          </cell>
          <cell r="AE592">
            <v>455</v>
          </cell>
          <cell r="AF592">
            <v>0</v>
          </cell>
          <cell r="AG592">
            <v>455</v>
          </cell>
          <cell r="AH592" t="str">
            <v>201714</v>
          </cell>
          <cell r="AI592" t="str">
            <v>201733</v>
          </cell>
          <cell r="AJ592">
            <v>0</v>
          </cell>
          <cell r="AK592">
            <v>250</v>
          </cell>
          <cell r="AL592">
            <v>0</v>
          </cell>
          <cell r="AM592">
            <v>0</v>
          </cell>
          <cell r="AN592" t="str">
            <v>201739</v>
          </cell>
          <cell r="AO592">
            <v>52.723999999999997</v>
          </cell>
          <cell r="AP592">
            <v>51.064999999999998</v>
          </cell>
          <cell r="AQ592">
            <v>62</v>
          </cell>
          <cell r="AR592">
            <v>14</v>
          </cell>
          <cell r="AS592" t="str">
            <v xml:space="preserve">6714064    </v>
          </cell>
          <cell r="AT592">
            <v>121</v>
          </cell>
          <cell r="AU592">
            <v>55</v>
          </cell>
          <cell r="AV592">
            <v>124</v>
          </cell>
          <cell r="AW592">
            <v>98</v>
          </cell>
          <cell r="AX592">
            <v>77</v>
          </cell>
          <cell r="AY592">
            <v>475</v>
          </cell>
          <cell r="AZ592" t="str">
            <v xml:space="preserve">6714064    </v>
          </cell>
          <cell r="BA592">
            <v>5</v>
          </cell>
          <cell r="BB592">
            <v>2</v>
          </cell>
          <cell r="BC592">
            <v>5</v>
          </cell>
          <cell r="BD592">
            <v>3</v>
          </cell>
          <cell r="BE592">
            <v>0</v>
          </cell>
          <cell r="BF592">
            <v>15</v>
          </cell>
          <cell r="BG592" t="str">
            <v xml:space="preserve">6714064    </v>
          </cell>
          <cell r="BH592">
            <v>34</v>
          </cell>
          <cell r="BI592">
            <v>24</v>
          </cell>
          <cell r="BJ592">
            <v>43</v>
          </cell>
          <cell r="BK592">
            <v>28</v>
          </cell>
          <cell r="BL592">
            <v>12</v>
          </cell>
          <cell r="BM592">
            <v>141</v>
          </cell>
          <cell r="BN592" t="str">
            <v xml:space="preserve">6714064    </v>
          </cell>
          <cell r="BO592">
            <v>10</v>
          </cell>
          <cell r="BP592">
            <v>8</v>
          </cell>
          <cell r="BQ592">
            <v>4</v>
          </cell>
          <cell r="BR592">
            <v>0</v>
          </cell>
          <cell r="BS592">
            <v>6</v>
          </cell>
          <cell r="BT592">
            <v>0</v>
          </cell>
          <cell r="BU592">
            <v>11</v>
          </cell>
          <cell r="BV592">
            <v>0</v>
          </cell>
          <cell r="BW592">
            <v>0</v>
          </cell>
          <cell r="BX592">
            <v>4</v>
          </cell>
          <cell r="BY592">
            <v>8</v>
          </cell>
          <cell r="BZ592">
            <v>0</v>
          </cell>
          <cell r="CA592">
            <v>0</v>
          </cell>
          <cell r="CB592">
            <v>0</v>
          </cell>
          <cell r="CC592">
            <v>0</v>
          </cell>
          <cell r="CD592">
            <v>0</v>
          </cell>
          <cell r="CE592">
            <v>0</v>
          </cell>
          <cell r="CF592">
            <v>0</v>
          </cell>
          <cell r="CG592">
            <v>0</v>
          </cell>
          <cell r="CH592">
            <v>9</v>
          </cell>
          <cell r="CI592">
            <v>0</v>
          </cell>
          <cell r="CJ592">
            <v>0</v>
          </cell>
          <cell r="CK592">
            <v>0</v>
          </cell>
          <cell r="CL592">
            <v>0</v>
          </cell>
          <cell r="CM592">
            <v>0</v>
          </cell>
          <cell r="CN592">
            <v>0</v>
          </cell>
          <cell r="CO592">
            <v>0</v>
          </cell>
          <cell r="CP592">
            <v>0</v>
          </cell>
          <cell r="CQ592">
            <v>0</v>
          </cell>
          <cell r="CR592">
            <v>0</v>
          </cell>
          <cell r="CS592">
            <v>0</v>
          </cell>
          <cell r="CT592">
            <v>0</v>
          </cell>
          <cell r="CV592">
            <v>0</v>
          </cell>
          <cell r="CW592">
            <v>0</v>
          </cell>
          <cell r="CX592">
            <v>0</v>
          </cell>
          <cell r="CY592">
            <v>0</v>
          </cell>
          <cell r="CZ592">
            <v>0</v>
          </cell>
          <cell r="DA592">
            <v>0</v>
          </cell>
          <cell r="DB592">
            <v>0</v>
          </cell>
          <cell r="DC592">
            <v>0</v>
          </cell>
          <cell r="DD592">
            <v>0</v>
          </cell>
          <cell r="DE592">
            <v>0</v>
          </cell>
          <cell r="DF592">
            <v>9</v>
          </cell>
          <cell r="DH592">
            <v>3</v>
          </cell>
          <cell r="DI592">
            <v>6</v>
          </cell>
          <cell r="DJ592">
            <v>0</v>
          </cell>
          <cell r="DK592">
            <v>0</v>
          </cell>
          <cell r="DL592">
            <v>7</v>
          </cell>
          <cell r="DM592">
            <v>6</v>
          </cell>
          <cell r="DN592">
            <v>1</v>
          </cell>
          <cell r="DO592">
            <v>7</v>
          </cell>
          <cell r="DP592">
            <v>3</v>
          </cell>
          <cell r="DQ592">
            <v>4</v>
          </cell>
          <cell r="DR592">
            <v>8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4</v>
          </cell>
          <cell r="DY592">
            <v>3</v>
          </cell>
          <cell r="DZ592">
            <v>6</v>
          </cell>
          <cell r="EA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  <cell r="EJ592">
            <v>0</v>
          </cell>
          <cell r="EK592">
            <v>0</v>
          </cell>
          <cell r="EL592">
            <v>0</v>
          </cell>
          <cell r="EM592">
            <v>0</v>
          </cell>
          <cell r="EN592">
            <v>0</v>
          </cell>
          <cell r="EO592">
            <v>0</v>
          </cell>
          <cell r="EP592">
            <v>0</v>
          </cell>
          <cell r="EQ592">
            <v>7</v>
          </cell>
          <cell r="ER592">
            <v>11</v>
          </cell>
          <cell r="ES592">
            <v>7</v>
          </cell>
          <cell r="ET592">
            <v>7</v>
          </cell>
          <cell r="EU592">
            <v>10</v>
          </cell>
          <cell r="EV592">
            <v>3</v>
          </cell>
          <cell r="EW592">
            <v>7</v>
          </cell>
          <cell r="EX592">
            <v>13</v>
          </cell>
          <cell r="EY592">
            <v>6</v>
          </cell>
          <cell r="EZ592">
            <v>0</v>
          </cell>
          <cell r="FA592">
            <v>0</v>
          </cell>
          <cell r="FB592">
            <v>0</v>
          </cell>
          <cell r="FC592">
            <v>0</v>
          </cell>
          <cell r="FD592">
            <v>12</v>
          </cell>
          <cell r="FE592">
            <v>10</v>
          </cell>
          <cell r="FF592">
            <v>4</v>
          </cell>
          <cell r="FG592">
            <v>0</v>
          </cell>
          <cell r="FH592">
            <v>7</v>
          </cell>
          <cell r="FI592">
            <v>0</v>
          </cell>
          <cell r="FJ592">
            <v>0</v>
          </cell>
          <cell r="FK592">
            <v>0</v>
          </cell>
          <cell r="FL592">
            <v>0</v>
          </cell>
          <cell r="FM592">
            <v>0</v>
          </cell>
          <cell r="FN592">
            <v>0</v>
          </cell>
          <cell r="FO592">
            <v>0</v>
          </cell>
          <cell r="FP592">
            <v>0</v>
          </cell>
          <cell r="FQ592">
            <v>9</v>
          </cell>
          <cell r="FR592">
            <v>7</v>
          </cell>
          <cell r="FS592">
            <v>9</v>
          </cell>
          <cell r="FT592">
            <v>12</v>
          </cell>
          <cell r="FU592">
            <v>4</v>
          </cell>
          <cell r="FV592">
            <v>9</v>
          </cell>
          <cell r="FW592">
            <v>0</v>
          </cell>
          <cell r="FY592">
            <v>7</v>
          </cell>
          <cell r="FZ592">
            <v>3</v>
          </cell>
          <cell r="GA592">
            <v>0</v>
          </cell>
          <cell r="GB592">
            <v>3</v>
          </cell>
          <cell r="GC592">
            <v>8</v>
          </cell>
          <cell r="GD592">
            <v>10</v>
          </cell>
          <cell r="GE592">
            <v>1</v>
          </cell>
          <cell r="GF592">
            <v>0</v>
          </cell>
          <cell r="GH592">
            <v>0</v>
          </cell>
          <cell r="GI592">
            <v>2</v>
          </cell>
          <cell r="GJ592">
            <v>0</v>
          </cell>
          <cell r="GK592">
            <v>0</v>
          </cell>
          <cell r="GL592">
            <v>0</v>
          </cell>
          <cell r="GM592">
            <v>0</v>
          </cell>
          <cell r="GN592">
            <v>0</v>
          </cell>
          <cell r="GO592">
            <v>0</v>
          </cell>
          <cell r="GP592">
            <v>0</v>
          </cell>
          <cell r="GQ592">
            <v>0</v>
          </cell>
          <cell r="GR592">
            <v>10</v>
          </cell>
          <cell r="GS592">
            <v>13</v>
          </cell>
          <cell r="GT592">
            <v>0</v>
          </cell>
          <cell r="GU592">
            <v>4</v>
          </cell>
          <cell r="GV592">
            <v>0</v>
          </cell>
          <cell r="GW592">
            <v>6</v>
          </cell>
          <cell r="GX592">
            <v>0</v>
          </cell>
          <cell r="GY592">
            <v>8</v>
          </cell>
          <cell r="GZ592">
            <v>10</v>
          </cell>
          <cell r="HA592">
            <v>6</v>
          </cell>
          <cell r="HB592">
            <v>9</v>
          </cell>
          <cell r="HC592">
            <v>11</v>
          </cell>
          <cell r="HE592">
            <v>0</v>
          </cell>
          <cell r="HF592">
            <v>0</v>
          </cell>
          <cell r="HI592">
            <v>0</v>
          </cell>
          <cell r="HJ592">
            <v>0</v>
          </cell>
          <cell r="HK592">
            <v>0</v>
          </cell>
          <cell r="HL592">
            <v>0</v>
          </cell>
          <cell r="HM592">
            <v>17</v>
          </cell>
          <cell r="HN592">
            <v>8</v>
          </cell>
          <cell r="HO592">
            <v>7</v>
          </cell>
          <cell r="HP592">
            <v>9</v>
          </cell>
          <cell r="HQ592">
            <v>8</v>
          </cell>
          <cell r="HR592">
            <v>10</v>
          </cell>
          <cell r="HS592">
            <v>13</v>
          </cell>
        </row>
        <row r="593">
          <cell r="A593" t="str">
            <v>5716565</v>
          </cell>
          <cell r="B593">
            <v>14</v>
          </cell>
          <cell r="C593">
            <v>6</v>
          </cell>
          <cell r="D593" t="str">
            <v>65</v>
          </cell>
          <cell r="E593" t="str">
            <v>*</v>
          </cell>
          <cell r="F593"/>
          <cell r="G593" t="str">
            <v>5716565</v>
          </cell>
          <cell r="H593" t="str">
            <v>MONEY-TH</v>
          </cell>
          <cell r="I593" t="str">
            <v>26/6</v>
          </cell>
          <cell r="J593" t="str">
            <v>-</v>
          </cell>
          <cell r="K593" t="str">
            <v>B</v>
          </cell>
          <cell r="L593" t="str">
            <v>S</v>
          </cell>
          <cell r="M593">
            <v>599</v>
          </cell>
          <cell r="N593">
            <v>310</v>
          </cell>
          <cell r="O593">
            <v>310</v>
          </cell>
          <cell r="P593">
            <v>18</v>
          </cell>
          <cell r="Q593">
            <v>9</v>
          </cell>
          <cell r="R593">
            <v>10</v>
          </cell>
          <cell r="S593">
            <v>9</v>
          </cell>
          <cell r="T593">
            <v>5059.41</v>
          </cell>
          <cell r="U593">
            <v>83</v>
          </cell>
          <cell r="V593">
            <v>43171.03</v>
          </cell>
          <cell r="W593">
            <v>70091</v>
          </cell>
          <cell r="X593" t="str">
            <v>PREMALAL ENTERP</v>
          </cell>
          <cell r="Y593">
            <v>1024</v>
          </cell>
          <cell r="Z593">
            <v>536350.39</v>
          </cell>
          <cell r="AA593">
            <v>335310.15000000002</v>
          </cell>
          <cell r="AB593">
            <v>659</v>
          </cell>
          <cell r="AC593" t="str">
            <v>201513</v>
          </cell>
          <cell r="AD593" t="str">
            <v>201644</v>
          </cell>
          <cell r="AE593">
            <v>565</v>
          </cell>
          <cell r="AF593">
            <v>0</v>
          </cell>
          <cell r="AG593">
            <v>565</v>
          </cell>
          <cell r="AH593" t="str">
            <v>201513</v>
          </cell>
          <cell r="AI593" t="str">
            <v>201733</v>
          </cell>
          <cell r="AJ593">
            <v>984</v>
          </cell>
          <cell r="AK593">
            <v>0</v>
          </cell>
          <cell r="AL593">
            <v>0</v>
          </cell>
          <cell r="AM593">
            <v>0</v>
          </cell>
          <cell r="AN593" t="str">
            <v>-</v>
          </cell>
          <cell r="AO593">
            <v>40.4</v>
          </cell>
          <cell r="AP593">
            <v>39.270000000000003</v>
          </cell>
          <cell r="AQ593">
            <v>57</v>
          </cell>
          <cell r="AR593">
            <v>7</v>
          </cell>
          <cell r="AS593" t="str">
            <v xml:space="preserve">5716565    </v>
          </cell>
          <cell r="AT593">
            <v>121</v>
          </cell>
          <cell r="AU593">
            <v>113</v>
          </cell>
          <cell r="AV593">
            <v>191</v>
          </cell>
          <cell r="AW593">
            <v>105</v>
          </cell>
          <cell r="AX593">
            <v>35</v>
          </cell>
          <cell r="AY593">
            <v>565</v>
          </cell>
          <cell r="AZ593" t="str">
            <v xml:space="preserve">5716565    </v>
          </cell>
          <cell r="BA593">
            <v>2</v>
          </cell>
          <cell r="BB593">
            <v>2</v>
          </cell>
          <cell r="BC593">
            <v>3</v>
          </cell>
          <cell r="BD593">
            <v>1</v>
          </cell>
          <cell r="BE593">
            <v>1</v>
          </cell>
          <cell r="BF593">
            <v>9</v>
          </cell>
          <cell r="BG593" t="str">
            <v xml:space="preserve">5716565    </v>
          </cell>
          <cell r="BH593">
            <v>13</v>
          </cell>
          <cell r="BI593">
            <v>16</v>
          </cell>
          <cell r="BJ593">
            <v>18</v>
          </cell>
          <cell r="BK593">
            <v>26</v>
          </cell>
          <cell r="BL593">
            <v>10</v>
          </cell>
          <cell r="BM593">
            <v>83</v>
          </cell>
          <cell r="BN593" t="str">
            <v xml:space="preserve">5716565    </v>
          </cell>
          <cell r="BO593">
            <v>19</v>
          </cell>
          <cell r="BP593">
            <v>14</v>
          </cell>
          <cell r="BQ593">
            <v>6</v>
          </cell>
          <cell r="BU593">
            <v>8</v>
          </cell>
          <cell r="BX593">
            <v>1</v>
          </cell>
          <cell r="BY593">
            <v>13</v>
          </cell>
          <cell r="BZ593">
            <v>18</v>
          </cell>
          <cell r="CH593">
            <v>5</v>
          </cell>
          <cell r="CU593">
            <v>0</v>
          </cell>
          <cell r="DH593">
            <v>19</v>
          </cell>
          <cell r="DI593">
            <v>8</v>
          </cell>
          <cell r="DJ593">
            <v>0</v>
          </cell>
          <cell r="DL593">
            <v>1</v>
          </cell>
          <cell r="DM593">
            <v>1</v>
          </cell>
          <cell r="DN593">
            <v>4</v>
          </cell>
          <cell r="DP593">
            <v>-3</v>
          </cell>
          <cell r="DQ593">
            <v>2</v>
          </cell>
          <cell r="DR593">
            <v>17</v>
          </cell>
          <cell r="DU593">
            <v>15</v>
          </cell>
          <cell r="DX593">
            <v>9</v>
          </cell>
          <cell r="DY593">
            <v>9</v>
          </cell>
          <cell r="DZ593">
            <v>8</v>
          </cell>
          <cell r="EE593">
            <v>10</v>
          </cell>
          <cell r="EF593">
            <v>3</v>
          </cell>
          <cell r="EH593">
            <v>0</v>
          </cell>
          <cell r="EK593">
            <v>7</v>
          </cell>
          <cell r="EM593">
            <v>0</v>
          </cell>
          <cell r="EQ593">
            <v>14</v>
          </cell>
          <cell r="ER593">
            <v>9</v>
          </cell>
          <cell r="ES593">
            <v>2</v>
          </cell>
          <cell r="ET593">
            <v>17</v>
          </cell>
          <cell r="EU593">
            <v>12</v>
          </cell>
          <cell r="EV593">
            <v>1</v>
          </cell>
          <cell r="EW593">
            <v>13</v>
          </cell>
          <cell r="EX593">
            <v>12</v>
          </cell>
          <cell r="EY593">
            <v>13</v>
          </cell>
          <cell r="FC593">
            <v>12</v>
          </cell>
          <cell r="FE593">
            <v>26</v>
          </cell>
          <cell r="FF593">
            <v>0</v>
          </cell>
          <cell r="FH593">
            <v>6</v>
          </cell>
          <cell r="FK593">
            <v>0</v>
          </cell>
          <cell r="FQ593">
            <v>24</v>
          </cell>
          <cell r="FR593">
            <v>4</v>
          </cell>
          <cell r="FS593">
            <v>0</v>
          </cell>
          <cell r="FT593">
            <v>14</v>
          </cell>
          <cell r="FU593">
            <v>16</v>
          </cell>
          <cell r="FV593">
            <v>11</v>
          </cell>
          <cell r="FY593">
            <v>16</v>
          </cell>
          <cell r="FZ593">
            <v>17</v>
          </cell>
          <cell r="GB593">
            <v>7</v>
          </cell>
          <cell r="GC593">
            <v>0</v>
          </cell>
          <cell r="GD593">
            <v>27</v>
          </cell>
          <cell r="GE593">
            <v>10</v>
          </cell>
          <cell r="GH593">
            <v>0</v>
          </cell>
          <cell r="GI593">
            <v>1</v>
          </cell>
          <cell r="GL593">
            <v>1</v>
          </cell>
          <cell r="GR593">
            <v>11</v>
          </cell>
          <cell r="GT593">
            <v>0</v>
          </cell>
          <cell r="GU593">
            <v>0</v>
          </cell>
          <cell r="GW593">
            <v>0</v>
          </cell>
          <cell r="GY593">
            <v>1</v>
          </cell>
          <cell r="GZ593">
            <v>0</v>
          </cell>
          <cell r="HA593">
            <v>2</v>
          </cell>
          <cell r="HB593">
            <v>10</v>
          </cell>
          <cell r="HE593">
            <v>0</v>
          </cell>
          <cell r="HM593">
            <v>8</v>
          </cell>
          <cell r="HN593">
            <v>0</v>
          </cell>
          <cell r="HO593">
            <v>13</v>
          </cell>
          <cell r="HP593">
            <v>3</v>
          </cell>
          <cell r="HQ593">
            <v>11</v>
          </cell>
          <cell r="HR593">
            <v>9</v>
          </cell>
          <cell r="HS593">
            <v>4</v>
          </cell>
        </row>
        <row r="594">
          <cell r="A594" t="str">
            <v>5715565</v>
          </cell>
          <cell r="B594">
            <v>14</v>
          </cell>
          <cell r="C594">
            <v>6</v>
          </cell>
          <cell r="D594" t="str">
            <v>65</v>
          </cell>
          <cell r="E594" t="str">
            <v>*</v>
          </cell>
          <cell r="F594" t="str">
            <v>X199</v>
          </cell>
          <cell r="G594" t="str">
            <v>5715565</v>
          </cell>
          <cell r="H594" t="str">
            <v>MONEY-TH</v>
          </cell>
          <cell r="I594" t="str">
            <v>26/6</v>
          </cell>
          <cell r="J594" t="str">
            <v>-</v>
          </cell>
          <cell r="K594" t="str">
            <v>B</v>
          </cell>
          <cell r="L594" t="str">
            <v>D</v>
          </cell>
          <cell r="M594">
            <v>599</v>
          </cell>
          <cell r="N594">
            <v>309.35000000000002</v>
          </cell>
          <cell r="O594">
            <v>310</v>
          </cell>
          <cell r="P594">
            <v>2</v>
          </cell>
          <cell r="Q594">
            <v>6</v>
          </cell>
          <cell r="R594">
            <v>5</v>
          </cell>
          <cell r="S594">
            <v>8</v>
          </cell>
          <cell r="T594">
            <v>2776.43</v>
          </cell>
          <cell r="U594">
            <v>38</v>
          </cell>
          <cell r="V594">
            <v>12938.05</v>
          </cell>
          <cell r="W594">
            <v>70091</v>
          </cell>
          <cell r="X594" t="str">
            <v>PREMALAL ENTERP</v>
          </cell>
          <cell r="Y594">
            <v>125</v>
          </cell>
          <cell r="Z594">
            <v>65372.98</v>
          </cell>
          <cell r="AA594">
            <v>53398.07</v>
          </cell>
          <cell r="AB594">
            <v>164</v>
          </cell>
          <cell r="AC594" t="str">
            <v>201514</v>
          </cell>
          <cell r="AD594" t="str">
            <v>201546</v>
          </cell>
          <cell r="AE594">
            <v>85</v>
          </cell>
          <cell r="AF594">
            <v>0</v>
          </cell>
          <cell r="AG594">
            <v>85</v>
          </cell>
          <cell r="AH594" t="str">
            <v>201515</v>
          </cell>
          <cell r="AI594" t="str">
            <v>201733</v>
          </cell>
          <cell r="AJ594">
            <v>18</v>
          </cell>
          <cell r="AK594">
            <v>0</v>
          </cell>
          <cell r="AL594">
            <v>0</v>
          </cell>
          <cell r="AM594">
            <v>0</v>
          </cell>
          <cell r="AN594" t="str">
            <v>-</v>
          </cell>
          <cell r="AO594">
            <v>9.1419999999999995</v>
          </cell>
          <cell r="AP594">
            <v>39.396999999999998</v>
          </cell>
          <cell r="AQ594">
            <v>19</v>
          </cell>
          <cell r="AR594">
            <v>2</v>
          </cell>
          <cell r="AS594" t="str">
            <v xml:space="preserve">5715565    </v>
          </cell>
          <cell r="AT594">
            <v>16</v>
          </cell>
          <cell r="AU594">
            <v>33</v>
          </cell>
          <cell r="AV594">
            <v>21</v>
          </cell>
          <cell r="AW594">
            <v>8</v>
          </cell>
          <cell r="AX594">
            <v>7</v>
          </cell>
          <cell r="AY594">
            <v>85</v>
          </cell>
          <cell r="AZ594" t="str">
            <v xml:space="preserve">5715565    </v>
          </cell>
          <cell r="BA594">
            <v>0</v>
          </cell>
          <cell r="BB594">
            <v>0</v>
          </cell>
          <cell r="BC594">
            <v>1</v>
          </cell>
          <cell r="BD594">
            <v>7</v>
          </cell>
          <cell r="BE594">
            <v>0</v>
          </cell>
          <cell r="BF594">
            <v>8</v>
          </cell>
          <cell r="BG594" t="str">
            <v xml:space="preserve">5715565    </v>
          </cell>
          <cell r="BH594">
            <v>9</v>
          </cell>
          <cell r="BI594">
            <v>4</v>
          </cell>
          <cell r="BJ594">
            <v>12</v>
          </cell>
          <cell r="BK594">
            <v>7</v>
          </cell>
          <cell r="BL594">
            <v>6</v>
          </cell>
          <cell r="BM594">
            <v>38</v>
          </cell>
          <cell r="BN594" t="str">
            <v xml:space="preserve">5715565    </v>
          </cell>
          <cell r="BO594">
            <v>2</v>
          </cell>
          <cell r="BP594">
            <v>7</v>
          </cell>
          <cell r="BX594">
            <v>0</v>
          </cell>
          <cell r="BY594">
            <v>0</v>
          </cell>
          <cell r="BZ594">
            <v>0</v>
          </cell>
          <cell r="CQ594">
            <v>0</v>
          </cell>
          <cell r="CU594">
            <v>0</v>
          </cell>
          <cell r="CZ594">
            <v>1</v>
          </cell>
          <cell r="DH594">
            <v>0</v>
          </cell>
          <cell r="DL594">
            <v>3</v>
          </cell>
          <cell r="DM594">
            <v>0</v>
          </cell>
          <cell r="DR594">
            <v>2</v>
          </cell>
          <cell r="DU594">
            <v>10</v>
          </cell>
          <cell r="DX594">
            <v>13</v>
          </cell>
          <cell r="DZ594">
            <v>4</v>
          </cell>
          <cell r="EK594">
            <v>1</v>
          </cell>
          <cell r="ER594">
            <v>1</v>
          </cell>
          <cell r="FE594">
            <v>6</v>
          </cell>
          <cell r="FF594">
            <v>10</v>
          </cell>
          <cell r="FQ594">
            <v>0</v>
          </cell>
          <cell r="FT594">
            <v>0</v>
          </cell>
          <cell r="FU594">
            <v>0</v>
          </cell>
          <cell r="FV594">
            <v>0</v>
          </cell>
          <cell r="GB594">
            <v>0</v>
          </cell>
          <cell r="GD594">
            <v>4</v>
          </cell>
          <cell r="GE594">
            <v>0</v>
          </cell>
          <cell r="GL594">
            <v>5</v>
          </cell>
          <cell r="GO594">
            <v>0</v>
          </cell>
          <cell r="GQ594">
            <v>0</v>
          </cell>
          <cell r="GR594">
            <v>0</v>
          </cell>
          <cell r="GU594">
            <v>4</v>
          </cell>
          <cell r="GZ594">
            <v>0</v>
          </cell>
          <cell r="HB594">
            <v>3</v>
          </cell>
          <cell r="HJ594">
            <v>0</v>
          </cell>
          <cell r="HM594">
            <v>5</v>
          </cell>
          <cell r="HQ594">
            <v>0</v>
          </cell>
          <cell r="HR594">
            <v>3</v>
          </cell>
        </row>
        <row r="595">
          <cell r="A595" t="str">
            <v>5716067</v>
          </cell>
          <cell r="B595">
            <v>14</v>
          </cell>
          <cell r="C595">
            <v>6</v>
          </cell>
          <cell r="D595" t="str">
            <v>67</v>
          </cell>
          <cell r="E595"/>
          <cell r="F595"/>
          <cell r="G595" t="str">
            <v>5716067</v>
          </cell>
          <cell r="H595" t="str">
            <v>DAMMIKA V-TH</v>
          </cell>
          <cell r="I595" t="str">
            <v>00/0</v>
          </cell>
          <cell r="J595"/>
          <cell r="K595" t="str">
            <v>B</v>
          </cell>
          <cell r="L595" t="str">
            <v>N</v>
          </cell>
          <cell r="M595">
            <v>699</v>
          </cell>
          <cell r="N595">
            <v>305</v>
          </cell>
          <cell r="O595">
            <v>305</v>
          </cell>
          <cell r="P595">
            <v>26</v>
          </cell>
          <cell r="Q595">
            <v>14</v>
          </cell>
          <cell r="R595">
            <v>12</v>
          </cell>
          <cell r="S595">
            <v>20</v>
          </cell>
          <cell r="T595">
            <v>13442.25</v>
          </cell>
          <cell r="U595">
            <v>129</v>
          </cell>
          <cell r="V595">
            <v>79880.960000000006</v>
          </cell>
          <cell r="W595">
            <v>70069</v>
          </cell>
          <cell r="X595" t="str">
            <v>THILANKA ENTERP</v>
          </cell>
          <cell r="Y595">
            <v>275</v>
          </cell>
          <cell r="Z595">
            <v>163759.29999999999</v>
          </cell>
          <cell r="AA595">
            <v>345013.73</v>
          </cell>
          <cell r="AB595">
            <v>578</v>
          </cell>
          <cell r="AC595" t="str">
            <v>201646</v>
          </cell>
          <cell r="AD595" t="str">
            <v>201709</v>
          </cell>
          <cell r="AE595">
            <v>625</v>
          </cell>
          <cell r="AF595">
            <v>9</v>
          </cell>
          <cell r="AG595">
            <v>634</v>
          </cell>
          <cell r="AH595" t="str">
            <v>201647</v>
          </cell>
          <cell r="AI595" t="str">
            <v>201733</v>
          </cell>
          <cell r="AJ595">
            <v>810</v>
          </cell>
          <cell r="AK595">
            <v>200</v>
          </cell>
          <cell r="AL595">
            <v>0</v>
          </cell>
          <cell r="AM595">
            <v>0</v>
          </cell>
          <cell r="AN595" t="str">
            <v>201735</v>
          </cell>
          <cell r="AO595">
            <v>50.744999999999997</v>
          </cell>
          <cell r="AP595">
            <v>48.796999999999997</v>
          </cell>
          <cell r="AQ595">
            <v>62</v>
          </cell>
          <cell r="AR595">
            <v>15</v>
          </cell>
          <cell r="AS595" t="str">
            <v xml:space="preserve">5716067    </v>
          </cell>
          <cell r="AT595">
            <v>134</v>
          </cell>
          <cell r="AU595">
            <v>108</v>
          </cell>
          <cell r="AV595">
            <v>168</v>
          </cell>
          <cell r="AW595">
            <v>134</v>
          </cell>
          <cell r="AX595">
            <v>81</v>
          </cell>
          <cell r="AY595">
            <v>625</v>
          </cell>
          <cell r="AZ595" t="str">
            <v xml:space="preserve">5716067    </v>
          </cell>
          <cell r="BA595">
            <v>5</v>
          </cell>
          <cell r="BB595">
            <v>4</v>
          </cell>
          <cell r="BC595">
            <v>5</v>
          </cell>
          <cell r="BD595">
            <v>2</v>
          </cell>
          <cell r="BE595">
            <v>4</v>
          </cell>
          <cell r="BF595">
            <v>20</v>
          </cell>
          <cell r="BG595" t="str">
            <v xml:space="preserve">5716067    </v>
          </cell>
          <cell r="BH595">
            <v>31</v>
          </cell>
          <cell r="BI595">
            <v>16</v>
          </cell>
          <cell r="BJ595">
            <v>28</v>
          </cell>
          <cell r="BK595">
            <v>32</v>
          </cell>
          <cell r="BL595">
            <v>22</v>
          </cell>
          <cell r="BM595">
            <v>129</v>
          </cell>
          <cell r="BN595" t="str">
            <v xml:space="preserve">5716067    </v>
          </cell>
          <cell r="BO595">
            <v>18</v>
          </cell>
          <cell r="BP595">
            <v>13</v>
          </cell>
          <cell r="BQ595">
            <v>15</v>
          </cell>
          <cell r="BR595">
            <v>0</v>
          </cell>
          <cell r="BS595">
            <v>0</v>
          </cell>
          <cell r="BT595">
            <v>0</v>
          </cell>
          <cell r="BU595">
            <v>10</v>
          </cell>
          <cell r="BV595">
            <v>0</v>
          </cell>
          <cell r="BW595">
            <v>0</v>
          </cell>
          <cell r="BX595">
            <v>11</v>
          </cell>
          <cell r="BY595">
            <v>12</v>
          </cell>
          <cell r="BZ595">
            <v>5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8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H595">
            <v>13</v>
          </cell>
          <cell r="DI595">
            <v>11</v>
          </cell>
          <cell r="DJ595">
            <v>0</v>
          </cell>
          <cell r="DK595">
            <v>0</v>
          </cell>
          <cell r="DL595">
            <v>10</v>
          </cell>
          <cell r="DM595">
            <v>11</v>
          </cell>
          <cell r="DN595">
            <v>10</v>
          </cell>
          <cell r="DO595">
            <v>0</v>
          </cell>
          <cell r="DP595">
            <v>5</v>
          </cell>
          <cell r="DQ595">
            <v>7</v>
          </cell>
          <cell r="DR595">
            <v>8</v>
          </cell>
          <cell r="DS595">
            <v>0</v>
          </cell>
          <cell r="DT595">
            <v>0</v>
          </cell>
          <cell r="DU595">
            <v>10</v>
          </cell>
          <cell r="DV595">
            <v>0</v>
          </cell>
          <cell r="DW595">
            <v>0</v>
          </cell>
          <cell r="DX595">
            <v>5</v>
          </cell>
          <cell r="DY595">
            <v>6</v>
          </cell>
          <cell r="DZ595">
            <v>10</v>
          </cell>
          <cell r="EA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7</v>
          </cell>
          <cell r="EI595">
            <v>0</v>
          </cell>
          <cell r="EJ595">
            <v>0</v>
          </cell>
          <cell r="EK595">
            <v>0</v>
          </cell>
          <cell r="EL595">
            <v>0</v>
          </cell>
          <cell r="EM595">
            <v>0</v>
          </cell>
          <cell r="EN595">
            <v>0</v>
          </cell>
          <cell r="EO595">
            <v>0</v>
          </cell>
          <cell r="EP595">
            <v>0</v>
          </cell>
          <cell r="EQ595">
            <v>8</v>
          </cell>
          <cell r="ER595">
            <v>6</v>
          </cell>
          <cell r="ES595">
            <v>11</v>
          </cell>
          <cell r="ET595">
            <v>13</v>
          </cell>
          <cell r="EU595">
            <v>13</v>
          </cell>
          <cell r="EV595">
            <v>11</v>
          </cell>
          <cell r="EW595">
            <v>12</v>
          </cell>
          <cell r="EX595">
            <v>9</v>
          </cell>
          <cell r="EY595">
            <v>9</v>
          </cell>
          <cell r="EZ595">
            <v>0</v>
          </cell>
          <cell r="FA595">
            <v>0</v>
          </cell>
          <cell r="FB595">
            <v>0</v>
          </cell>
          <cell r="FC595">
            <v>9</v>
          </cell>
          <cell r="FD595">
            <v>0</v>
          </cell>
          <cell r="FE595">
            <v>19</v>
          </cell>
          <cell r="FF595">
            <v>7</v>
          </cell>
          <cell r="FG595">
            <v>0</v>
          </cell>
          <cell r="FH595">
            <v>16</v>
          </cell>
          <cell r="FI595">
            <v>0</v>
          </cell>
          <cell r="FJ595">
            <v>0</v>
          </cell>
          <cell r="FK595">
            <v>0</v>
          </cell>
          <cell r="FL595">
            <v>0</v>
          </cell>
          <cell r="FM595">
            <v>0</v>
          </cell>
          <cell r="FN595">
            <v>0</v>
          </cell>
          <cell r="FO595">
            <v>0</v>
          </cell>
          <cell r="FP595">
            <v>0</v>
          </cell>
          <cell r="FQ595">
            <v>11</v>
          </cell>
          <cell r="FR595">
            <v>8</v>
          </cell>
          <cell r="FS595">
            <v>17</v>
          </cell>
          <cell r="FT595">
            <v>13</v>
          </cell>
          <cell r="FU595">
            <v>11</v>
          </cell>
          <cell r="FV595">
            <v>9</v>
          </cell>
          <cell r="FW595">
            <v>0</v>
          </cell>
          <cell r="FY595">
            <v>10</v>
          </cell>
          <cell r="FZ595">
            <v>8</v>
          </cell>
          <cell r="GA595">
            <v>0</v>
          </cell>
          <cell r="GB595">
            <v>6</v>
          </cell>
          <cell r="GC595">
            <v>18</v>
          </cell>
          <cell r="GD595">
            <v>13</v>
          </cell>
          <cell r="GE595">
            <v>7</v>
          </cell>
          <cell r="GF595">
            <v>0</v>
          </cell>
          <cell r="GH595">
            <v>0</v>
          </cell>
          <cell r="GI595">
            <v>6</v>
          </cell>
          <cell r="GJ595">
            <v>0</v>
          </cell>
          <cell r="GK595">
            <v>0</v>
          </cell>
          <cell r="GL595">
            <v>0</v>
          </cell>
          <cell r="GM595">
            <v>0</v>
          </cell>
          <cell r="GN595">
            <v>0</v>
          </cell>
          <cell r="GO595">
            <v>0</v>
          </cell>
          <cell r="GP595">
            <v>0</v>
          </cell>
          <cell r="GQ595">
            <v>0</v>
          </cell>
          <cell r="GR595">
            <v>12</v>
          </cell>
          <cell r="GS595">
            <v>4</v>
          </cell>
          <cell r="GT595">
            <v>0</v>
          </cell>
          <cell r="GU595">
            <v>7</v>
          </cell>
          <cell r="GV595">
            <v>0</v>
          </cell>
          <cell r="GW595">
            <v>13</v>
          </cell>
          <cell r="GX595">
            <v>0</v>
          </cell>
          <cell r="GY595">
            <v>6</v>
          </cell>
          <cell r="GZ595">
            <v>7</v>
          </cell>
          <cell r="HA595">
            <v>0</v>
          </cell>
          <cell r="HB595">
            <v>11</v>
          </cell>
          <cell r="HE595">
            <v>0</v>
          </cell>
          <cell r="HF595">
            <v>0</v>
          </cell>
          <cell r="HI595">
            <v>0</v>
          </cell>
          <cell r="HJ595">
            <v>0</v>
          </cell>
          <cell r="HK595">
            <v>0</v>
          </cell>
          <cell r="HL595">
            <v>0</v>
          </cell>
          <cell r="HM595">
            <v>12</v>
          </cell>
          <cell r="HN595">
            <v>10</v>
          </cell>
          <cell r="HO595">
            <v>11</v>
          </cell>
          <cell r="HP595">
            <v>11</v>
          </cell>
          <cell r="HQ595">
            <v>10</v>
          </cell>
          <cell r="HR595">
            <v>9</v>
          </cell>
          <cell r="HS595">
            <v>12</v>
          </cell>
        </row>
        <row r="596">
          <cell r="A596" t="str">
            <v>5718067</v>
          </cell>
          <cell r="B596">
            <v>14</v>
          </cell>
          <cell r="C596">
            <v>6</v>
          </cell>
          <cell r="D596" t="str">
            <v>67</v>
          </cell>
          <cell r="E596"/>
          <cell r="F596"/>
          <cell r="G596" t="str">
            <v>5718067</v>
          </cell>
          <cell r="H596" t="str">
            <v>DAMMIKA V-TH</v>
          </cell>
          <cell r="I596" t="str">
            <v>00/0</v>
          </cell>
          <cell r="J596"/>
          <cell r="K596" t="str">
            <v>B</v>
          </cell>
          <cell r="L596" t="str">
            <v>N</v>
          </cell>
          <cell r="M596">
            <v>699</v>
          </cell>
          <cell r="N596">
            <v>305</v>
          </cell>
          <cell r="O596">
            <v>305</v>
          </cell>
          <cell r="P596">
            <v>16</v>
          </cell>
          <cell r="Q596">
            <v>7</v>
          </cell>
          <cell r="R596">
            <v>15</v>
          </cell>
          <cell r="S596">
            <v>10</v>
          </cell>
          <cell r="T596">
            <v>6677.2</v>
          </cell>
          <cell r="U596">
            <v>83</v>
          </cell>
          <cell r="V596">
            <v>50256.91</v>
          </cell>
          <cell r="W596">
            <v>70069</v>
          </cell>
          <cell r="X596" t="str">
            <v>THILANKA ENTERP</v>
          </cell>
          <cell r="Y596">
            <v>285</v>
          </cell>
          <cell r="Z596">
            <v>169200.41</v>
          </cell>
          <cell r="AA596">
            <v>439316.78</v>
          </cell>
          <cell r="AB596">
            <v>727</v>
          </cell>
          <cell r="AC596" t="str">
            <v>201647</v>
          </cell>
          <cell r="AD596" t="str">
            <v>201706</v>
          </cell>
          <cell r="AE596">
            <v>450</v>
          </cell>
          <cell r="AF596">
            <v>0</v>
          </cell>
          <cell r="AG596">
            <v>450</v>
          </cell>
          <cell r="AH596" t="str">
            <v>201648</v>
          </cell>
          <cell r="AI596" t="str">
            <v>201733</v>
          </cell>
          <cell r="AJ596">
            <v>950</v>
          </cell>
          <cell r="AK596">
            <v>200</v>
          </cell>
          <cell r="AL596">
            <v>0</v>
          </cell>
          <cell r="AM596">
            <v>0</v>
          </cell>
          <cell r="AN596" t="str">
            <v>201735</v>
          </cell>
          <cell r="AO596">
            <v>49.628999999999998</v>
          </cell>
          <cell r="AP596">
            <v>48.796999999999997</v>
          </cell>
          <cell r="AQ596">
            <v>52</v>
          </cell>
          <cell r="AR596">
            <v>8</v>
          </cell>
          <cell r="AS596" t="str">
            <v xml:space="preserve">5718067    </v>
          </cell>
          <cell r="AT596">
            <v>100</v>
          </cell>
          <cell r="AU596">
            <v>76</v>
          </cell>
          <cell r="AV596">
            <v>116</v>
          </cell>
          <cell r="AW596">
            <v>114</v>
          </cell>
          <cell r="AX596">
            <v>44</v>
          </cell>
          <cell r="AY596">
            <v>450</v>
          </cell>
          <cell r="AZ596" t="str">
            <v xml:space="preserve">5718067    </v>
          </cell>
          <cell r="BA596">
            <v>2</v>
          </cell>
          <cell r="BB596">
            <v>3</v>
          </cell>
          <cell r="BC596">
            <v>3</v>
          </cell>
          <cell r="BD596">
            <v>1</v>
          </cell>
          <cell r="BE596">
            <v>1</v>
          </cell>
          <cell r="BF596">
            <v>10</v>
          </cell>
          <cell r="BG596" t="str">
            <v xml:space="preserve">5718067    </v>
          </cell>
          <cell r="BH596">
            <v>19</v>
          </cell>
          <cell r="BI596">
            <v>12</v>
          </cell>
          <cell r="BJ596">
            <v>19</v>
          </cell>
          <cell r="BK596">
            <v>22</v>
          </cell>
          <cell r="BL596">
            <v>11</v>
          </cell>
          <cell r="BM596">
            <v>83</v>
          </cell>
          <cell r="BN596" t="str">
            <v xml:space="preserve">5718067    </v>
          </cell>
          <cell r="BO596">
            <v>8</v>
          </cell>
          <cell r="BP596">
            <v>21</v>
          </cell>
          <cell r="BQ596">
            <v>-1</v>
          </cell>
          <cell r="BU596">
            <v>14</v>
          </cell>
          <cell r="BX596">
            <v>10</v>
          </cell>
          <cell r="BY596">
            <v>8</v>
          </cell>
          <cell r="BZ596">
            <v>5</v>
          </cell>
          <cell r="DH596">
            <v>9</v>
          </cell>
          <cell r="DI596">
            <v>0</v>
          </cell>
          <cell r="DK596">
            <v>0</v>
          </cell>
          <cell r="DL596">
            <v>8</v>
          </cell>
          <cell r="DM596">
            <v>5</v>
          </cell>
          <cell r="DN596">
            <v>6</v>
          </cell>
          <cell r="DO596">
            <v>5</v>
          </cell>
          <cell r="DP596">
            <v>1</v>
          </cell>
          <cell r="DQ596">
            <v>4</v>
          </cell>
          <cell r="DR596">
            <v>9</v>
          </cell>
          <cell r="DU596">
            <v>14</v>
          </cell>
          <cell r="DX596">
            <v>5</v>
          </cell>
          <cell r="EH596">
            <v>11</v>
          </cell>
          <cell r="EQ596">
            <v>6</v>
          </cell>
          <cell r="ER596">
            <v>7</v>
          </cell>
          <cell r="ES596">
            <v>4</v>
          </cell>
          <cell r="ET596">
            <v>13</v>
          </cell>
          <cell r="EU596">
            <v>12</v>
          </cell>
          <cell r="EV596">
            <v>10</v>
          </cell>
          <cell r="EW596">
            <v>14</v>
          </cell>
          <cell r="EX596">
            <v>11</v>
          </cell>
          <cell r="EY596">
            <v>5</v>
          </cell>
          <cell r="FC596">
            <v>10</v>
          </cell>
          <cell r="FE596">
            <v>13</v>
          </cell>
          <cell r="FG596">
            <v>0</v>
          </cell>
          <cell r="FQ596">
            <v>10</v>
          </cell>
          <cell r="FR596">
            <v>12</v>
          </cell>
          <cell r="FS596">
            <v>15</v>
          </cell>
          <cell r="FT596">
            <v>7</v>
          </cell>
          <cell r="FU596">
            <v>7</v>
          </cell>
          <cell r="FV596">
            <v>11</v>
          </cell>
          <cell r="FY596">
            <v>6</v>
          </cell>
          <cell r="FZ596">
            <v>9</v>
          </cell>
          <cell r="GB596">
            <v>6</v>
          </cell>
          <cell r="GC596">
            <v>13</v>
          </cell>
          <cell r="GG596">
            <v>0</v>
          </cell>
          <cell r="GI596">
            <v>4</v>
          </cell>
          <cell r="GR596">
            <v>6</v>
          </cell>
          <cell r="GU596">
            <v>1</v>
          </cell>
          <cell r="GW596">
            <v>9</v>
          </cell>
          <cell r="GY596">
            <v>2</v>
          </cell>
          <cell r="GZ596">
            <v>10</v>
          </cell>
          <cell r="HC596">
            <v>0</v>
          </cell>
          <cell r="HM596">
            <v>14</v>
          </cell>
          <cell r="HN596">
            <v>12</v>
          </cell>
          <cell r="HO596">
            <v>10</v>
          </cell>
          <cell r="HP596">
            <v>4</v>
          </cell>
          <cell r="HQ596">
            <v>10</v>
          </cell>
          <cell r="HR596">
            <v>12</v>
          </cell>
          <cell r="HS596">
            <v>8</v>
          </cell>
        </row>
        <row r="597">
          <cell r="A597" t="str">
            <v>6716068</v>
          </cell>
          <cell r="B597">
            <v>14</v>
          </cell>
          <cell r="C597">
            <v>6</v>
          </cell>
          <cell r="D597" t="str">
            <v>68</v>
          </cell>
          <cell r="E597"/>
          <cell r="F597"/>
          <cell r="G597" t="str">
            <v>6716068</v>
          </cell>
          <cell r="H597" t="str">
            <v>ALKA</v>
          </cell>
          <cell r="I597" t="str">
            <v>00/0</v>
          </cell>
          <cell r="J597"/>
          <cell r="K597" t="str">
            <v>B</v>
          </cell>
          <cell r="L597" t="str">
            <v>S</v>
          </cell>
          <cell r="M597">
            <v>899</v>
          </cell>
          <cell r="N597">
            <v>405</v>
          </cell>
          <cell r="O597">
            <v>475.26</v>
          </cell>
          <cell r="P597">
            <v>21</v>
          </cell>
          <cell r="Q597">
            <v>23</v>
          </cell>
          <cell r="R597">
            <v>16</v>
          </cell>
          <cell r="S597">
            <v>20</v>
          </cell>
          <cell r="T597">
            <v>16836.47</v>
          </cell>
          <cell r="U597">
            <v>154</v>
          </cell>
          <cell r="V597">
            <v>122069.63</v>
          </cell>
          <cell r="W597">
            <v>70075</v>
          </cell>
          <cell r="X597" t="str">
            <v xml:space="preserve">NEW TEAM       </v>
          </cell>
          <cell r="Y597">
            <v>0</v>
          </cell>
          <cell r="Z597">
            <v>0</v>
          </cell>
          <cell r="AA597">
            <v>283398.93</v>
          </cell>
          <cell r="AB597">
            <v>355</v>
          </cell>
          <cell r="AC597" t="str">
            <v>201714</v>
          </cell>
          <cell r="AD597" t="str">
            <v>201721</v>
          </cell>
          <cell r="AE597">
            <v>736</v>
          </cell>
          <cell r="AF597">
            <v>164</v>
          </cell>
          <cell r="AG597">
            <v>900</v>
          </cell>
          <cell r="AH597" t="str">
            <v>201715</v>
          </cell>
          <cell r="AI597" t="str">
            <v>201733</v>
          </cell>
          <cell r="AJ597">
            <v>732</v>
          </cell>
          <cell r="AK597">
            <v>0</v>
          </cell>
          <cell r="AL597">
            <v>0</v>
          </cell>
          <cell r="AM597">
            <v>0</v>
          </cell>
          <cell r="AN597" t="str">
            <v>-</v>
          </cell>
          <cell r="AO597">
            <v>48.905999999999999</v>
          </cell>
          <cell r="AP597">
            <v>47.134999999999998</v>
          </cell>
          <cell r="AQ597">
            <v>49</v>
          </cell>
          <cell r="AR597">
            <v>16</v>
          </cell>
          <cell r="AS597" t="str">
            <v xml:space="preserve">6716068    </v>
          </cell>
          <cell r="AT597">
            <v>98</v>
          </cell>
          <cell r="AU597">
            <v>173</v>
          </cell>
          <cell r="AV597">
            <v>218</v>
          </cell>
          <cell r="AW597">
            <v>158</v>
          </cell>
          <cell r="AX597">
            <v>103</v>
          </cell>
          <cell r="AY597">
            <v>750</v>
          </cell>
          <cell r="AZ597" t="str">
            <v xml:space="preserve">6716068    </v>
          </cell>
          <cell r="BA597">
            <v>2</v>
          </cell>
          <cell r="BB597">
            <v>5</v>
          </cell>
          <cell r="BC597">
            <v>7</v>
          </cell>
          <cell r="BD597">
            <v>6</v>
          </cell>
          <cell r="BE597">
            <v>0</v>
          </cell>
          <cell r="BF597">
            <v>20</v>
          </cell>
          <cell r="BG597" t="str">
            <v xml:space="preserve">6716068    </v>
          </cell>
          <cell r="BH597">
            <v>21</v>
          </cell>
          <cell r="BI597">
            <v>27</v>
          </cell>
          <cell r="BJ597">
            <v>35</v>
          </cell>
          <cell r="BK597">
            <v>55</v>
          </cell>
          <cell r="BL597">
            <v>16</v>
          </cell>
          <cell r="BM597">
            <v>154</v>
          </cell>
          <cell r="BN597" t="str">
            <v xml:space="preserve">6716068    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16</v>
          </cell>
          <cell r="BV597">
            <v>0</v>
          </cell>
          <cell r="BW597">
            <v>0</v>
          </cell>
          <cell r="BX597">
            <v>23</v>
          </cell>
          <cell r="BY597">
            <v>0</v>
          </cell>
          <cell r="BZ597">
            <v>6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14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8</v>
          </cell>
          <cell r="DH597">
            <v>0</v>
          </cell>
          <cell r="DI597">
            <v>12</v>
          </cell>
          <cell r="DJ597">
            <v>0</v>
          </cell>
          <cell r="DK597">
            <v>0</v>
          </cell>
          <cell r="DL597">
            <v>12</v>
          </cell>
          <cell r="DM597">
            <v>14</v>
          </cell>
          <cell r="DN597">
            <v>19</v>
          </cell>
          <cell r="DO597">
            <v>12</v>
          </cell>
          <cell r="DP597">
            <v>10</v>
          </cell>
          <cell r="DQ597">
            <v>16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23</v>
          </cell>
          <cell r="DY597">
            <v>11</v>
          </cell>
          <cell r="DZ597">
            <v>0</v>
          </cell>
          <cell r="EA597">
            <v>0</v>
          </cell>
          <cell r="EC597">
            <v>0</v>
          </cell>
          <cell r="ED597">
            <v>0</v>
          </cell>
          <cell r="EE597">
            <v>15</v>
          </cell>
          <cell r="EF597">
            <v>19</v>
          </cell>
          <cell r="EG597">
            <v>0</v>
          </cell>
          <cell r="EH597">
            <v>13</v>
          </cell>
          <cell r="EI597">
            <v>0</v>
          </cell>
          <cell r="EJ597">
            <v>0</v>
          </cell>
          <cell r="EK597">
            <v>0</v>
          </cell>
          <cell r="EL597">
            <v>0</v>
          </cell>
          <cell r="EM597">
            <v>0</v>
          </cell>
          <cell r="EN597">
            <v>0</v>
          </cell>
          <cell r="EO597">
            <v>0</v>
          </cell>
          <cell r="EP597">
            <v>0</v>
          </cell>
          <cell r="EQ597">
            <v>15</v>
          </cell>
          <cell r="ER597">
            <v>15</v>
          </cell>
          <cell r="ES597">
            <v>16</v>
          </cell>
          <cell r="ET597">
            <v>15</v>
          </cell>
          <cell r="EU597">
            <v>15</v>
          </cell>
          <cell r="EV597">
            <v>23</v>
          </cell>
          <cell r="EW597">
            <v>15</v>
          </cell>
          <cell r="EX597">
            <v>12</v>
          </cell>
          <cell r="EY597">
            <v>13</v>
          </cell>
          <cell r="EZ597">
            <v>0</v>
          </cell>
          <cell r="FA597">
            <v>0</v>
          </cell>
          <cell r="FB597">
            <v>0</v>
          </cell>
          <cell r="FC597">
            <v>22</v>
          </cell>
          <cell r="FD597">
            <v>0</v>
          </cell>
          <cell r="FE597">
            <v>0</v>
          </cell>
          <cell r="FF597">
            <v>8</v>
          </cell>
          <cell r="FG597">
            <v>0</v>
          </cell>
          <cell r="FH597">
            <v>15</v>
          </cell>
          <cell r="FI597">
            <v>0</v>
          </cell>
          <cell r="FJ597">
            <v>0</v>
          </cell>
          <cell r="FK597">
            <v>0</v>
          </cell>
          <cell r="FL597">
            <v>0</v>
          </cell>
          <cell r="FM597">
            <v>0</v>
          </cell>
          <cell r="FN597">
            <v>0</v>
          </cell>
          <cell r="FO597">
            <v>0</v>
          </cell>
          <cell r="FP597">
            <v>0</v>
          </cell>
          <cell r="FQ597">
            <v>22</v>
          </cell>
          <cell r="FR597">
            <v>13</v>
          </cell>
          <cell r="FS597">
            <v>0</v>
          </cell>
          <cell r="FT597">
            <v>14</v>
          </cell>
          <cell r="FU597">
            <v>10</v>
          </cell>
          <cell r="FV597">
            <v>17</v>
          </cell>
          <cell r="FW597">
            <v>0</v>
          </cell>
          <cell r="FY597">
            <v>11</v>
          </cell>
          <cell r="FZ597">
            <v>12</v>
          </cell>
          <cell r="GA597">
            <v>0</v>
          </cell>
          <cell r="GB597">
            <v>19</v>
          </cell>
          <cell r="GC597">
            <v>14</v>
          </cell>
          <cell r="GD597">
            <v>14</v>
          </cell>
          <cell r="GE597">
            <v>21</v>
          </cell>
          <cell r="GF597">
            <v>0</v>
          </cell>
          <cell r="GG597">
            <v>0</v>
          </cell>
          <cell r="GH597">
            <v>0</v>
          </cell>
          <cell r="GI597">
            <v>16</v>
          </cell>
          <cell r="GJ597">
            <v>0</v>
          </cell>
          <cell r="GK597">
            <v>0</v>
          </cell>
          <cell r="GL597">
            <v>0</v>
          </cell>
          <cell r="GM597">
            <v>0</v>
          </cell>
          <cell r="GN597">
            <v>0</v>
          </cell>
          <cell r="GO597">
            <v>0</v>
          </cell>
          <cell r="GP597">
            <v>0</v>
          </cell>
          <cell r="GQ597">
            <v>0</v>
          </cell>
          <cell r="GR597">
            <v>0</v>
          </cell>
          <cell r="GS597">
            <v>0</v>
          </cell>
          <cell r="GT597">
            <v>0</v>
          </cell>
          <cell r="GU597">
            <v>0</v>
          </cell>
          <cell r="GV597">
            <v>0</v>
          </cell>
          <cell r="GW597">
            <v>11</v>
          </cell>
          <cell r="GX597">
            <v>0</v>
          </cell>
          <cell r="GY597">
            <v>11</v>
          </cell>
          <cell r="GZ597">
            <v>23</v>
          </cell>
          <cell r="HA597">
            <v>0</v>
          </cell>
          <cell r="HB597">
            <v>12</v>
          </cell>
          <cell r="HE597">
            <v>0</v>
          </cell>
          <cell r="HF597">
            <v>0</v>
          </cell>
          <cell r="HI597">
            <v>0</v>
          </cell>
          <cell r="HJ597">
            <v>0</v>
          </cell>
          <cell r="HK597">
            <v>0</v>
          </cell>
          <cell r="HL597">
            <v>0</v>
          </cell>
          <cell r="HM597">
            <v>0</v>
          </cell>
          <cell r="HN597">
            <v>14</v>
          </cell>
          <cell r="HO597">
            <v>12</v>
          </cell>
          <cell r="HP597">
            <v>21</v>
          </cell>
          <cell r="HQ597">
            <v>0</v>
          </cell>
          <cell r="HR597">
            <v>0</v>
          </cell>
          <cell r="HS597">
            <v>15</v>
          </cell>
        </row>
        <row r="598">
          <cell r="A598" t="str">
            <v>5716569</v>
          </cell>
          <cell r="B598">
            <v>14</v>
          </cell>
          <cell r="C598">
            <v>6</v>
          </cell>
          <cell r="D598" t="str">
            <v>69</v>
          </cell>
          <cell r="E598" t="str">
            <v>*</v>
          </cell>
          <cell r="F598" t="str">
            <v>X299</v>
          </cell>
          <cell r="G598" t="str">
            <v>5716569</v>
          </cell>
          <cell r="H598" t="str">
            <v>SACHITHA</v>
          </cell>
          <cell r="I598" t="str">
            <v>00/0</v>
          </cell>
          <cell r="J598"/>
          <cell r="K598" t="str">
            <v>B</v>
          </cell>
          <cell r="L598" t="str">
            <v>D</v>
          </cell>
          <cell r="M598">
            <v>799</v>
          </cell>
          <cell r="N598">
            <v>350</v>
          </cell>
          <cell r="O598">
            <v>410.71</v>
          </cell>
          <cell r="P598">
            <v>8</v>
          </cell>
          <cell r="Q598">
            <v>5</v>
          </cell>
          <cell r="R598">
            <v>9</v>
          </cell>
          <cell r="S598">
            <v>13</v>
          </cell>
          <cell r="T598">
            <v>6864.5</v>
          </cell>
          <cell r="U598">
            <v>62</v>
          </cell>
          <cell r="V598">
            <v>28883.42</v>
          </cell>
          <cell r="W598">
            <v>70075</v>
          </cell>
          <cell r="X598" t="str">
            <v xml:space="preserve">NEW TEAM       </v>
          </cell>
          <cell r="Y598">
            <v>243</v>
          </cell>
          <cell r="Z598">
            <v>168831.33</v>
          </cell>
          <cell r="AA598">
            <v>71746.039999999994</v>
          </cell>
          <cell r="AB598">
            <v>128</v>
          </cell>
          <cell r="AC598" t="str">
            <v>201611</v>
          </cell>
          <cell r="AD598" t="str">
            <v>201613</v>
          </cell>
          <cell r="AE598">
            <v>540</v>
          </cell>
          <cell r="AF598">
            <v>0</v>
          </cell>
          <cell r="AG598">
            <v>540</v>
          </cell>
          <cell r="AH598" t="str">
            <v>201612</v>
          </cell>
          <cell r="AI598" t="str">
            <v>201733</v>
          </cell>
          <cell r="AJ598">
            <v>793</v>
          </cell>
          <cell r="AK598">
            <v>0</v>
          </cell>
          <cell r="AL598">
            <v>0</v>
          </cell>
          <cell r="AM598">
            <v>0</v>
          </cell>
          <cell r="AN598" t="str">
            <v>-</v>
          </cell>
          <cell r="AO598">
            <v>24.87</v>
          </cell>
          <cell r="AP598">
            <v>48.595999999999997</v>
          </cell>
          <cell r="AQ598">
            <v>57</v>
          </cell>
          <cell r="AR598">
            <v>10</v>
          </cell>
          <cell r="AS598" t="str">
            <v xml:space="preserve">5716569    </v>
          </cell>
          <cell r="AT598">
            <v>94</v>
          </cell>
          <cell r="AU598">
            <v>134</v>
          </cell>
          <cell r="AV598">
            <v>141</v>
          </cell>
          <cell r="AW598">
            <v>102</v>
          </cell>
          <cell r="AX598">
            <v>69</v>
          </cell>
          <cell r="AY598">
            <v>540</v>
          </cell>
          <cell r="AZ598" t="str">
            <v xml:space="preserve">5716569    </v>
          </cell>
          <cell r="BA598">
            <v>7</v>
          </cell>
          <cell r="BB598">
            <v>0</v>
          </cell>
          <cell r="BC598">
            <v>4</v>
          </cell>
          <cell r="BD598">
            <v>1</v>
          </cell>
          <cell r="BE598">
            <v>1</v>
          </cell>
          <cell r="BF598">
            <v>13</v>
          </cell>
          <cell r="BG598" t="str">
            <v xml:space="preserve">5716569    </v>
          </cell>
          <cell r="BH598">
            <v>24</v>
          </cell>
          <cell r="BI598">
            <v>13</v>
          </cell>
          <cell r="BJ598">
            <v>13</v>
          </cell>
          <cell r="BK598">
            <v>8</v>
          </cell>
          <cell r="BL598">
            <v>4</v>
          </cell>
          <cell r="BM598">
            <v>62</v>
          </cell>
          <cell r="BN598" t="str">
            <v xml:space="preserve">5716569    </v>
          </cell>
          <cell r="BO598">
            <v>12</v>
          </cell>
          <cell r="BP598">
            <v>7</v>
          </cell>
          <cell r="BQ598">
            <v>7</v>
          </cell>
          <cell r="BU598">
            <v>0</v>
          </cell>
          <cell r="BX598">
            <v>13</v>
          </cell>
          <cell r="BY598">
            <v>4</v>
          </cell>
          <cell r="BZ598">
            <v>8</v>
          </cell>
          <cell r="CH598">
            <v>11</v>
          </cell>
          <cell r="CN598">
            <v>0</v>
          </cell>
          <cell r="DG598">
            <v>3</v>
          </cell>
          <cell r="DH598">
            <v>0</v>
          </cell>
          <cell r="DI598">
            <v>10</v>
          </cell>
          <cell r="DJ598">
            <v>0</v>
          </cell>
          <cell r="DL598">
            <v>5</v>
          </cell>
          <cell r="DM598">
            <v>4</v>
          </cell>
          <cell r="DN598">
            <v>20</v>
          </cell>
          <cell r="DP598">
            <v>2</v>
          </cell>
          <cell r="DQ598">
            <v>17</v>
          </cell>
          <cell r="DR598">
            <v>15</v>
          </cell>
          <cell r="DU598">
            <v>18</v>
          </cell>
          <cell r="DX598">
            <v>10</v>
          </cell>
          <cell r="DY598">
            <v>10</v>
          </cell>
          <cell r="DZ598">
            <v>25</v>
          </cell>
          <cell r="EQ598">
            <v>3</v>
          </cell>
          <cell r="ER598">
            <v>16</v>
          </cell>
          <cell r="ES598">
            <v>5</v>
          </cell>
          <cell r="ET598">
            <v>10</v>
          </cell>
          <cell r="EU598">
            <v>14</v>
          </cell>
          <cell r="EW598">
            <v>11</v>
          </cell>
          <cell r="EX598">
            <v>9</v>
          </cell>
          <cell r="EY598">
            <v>7</v>
          </cell>
          <cell r="FC598">
            <v>6</v>
          </cell>
          <cell r="FE598">
            <v>21</v>
          </cell>
          <cell r="FF598">
            <v>14</v>
          </cell>
          <cell r="FH598">
            <v>7</v>
          </cell>
          <cell r="FQ598">
            <v>11</v>
          </cell>
          <cell r="FR598">
            <v>15</v>
          </cell>
          <cell r="FS598">
            <v>6</v>
          </cell>
          <cell r="FT598">
            <v>6</v>
          </cell>
          <cell r="FU598">
            <v>9</v>
          </cell>
          <cell r="FV598">
            <v>3</v>
          </cell>
          <cell r="FY598">
            <v>3</v>
          </cell>
          <cell r="FZ598">
            <v>7</v>
          </cell>
          <cell r="GB598">
            <v>5</v>
          </cell>
          <cell r="GC598">
            <v>7</v>
          </cell>
          <cell r="GD598">
            <v>11</v>
          </cell>
          <cell r="GE598">
            <v>5</v>
          </cell>
          <cell r="GK598">
            <v>0</v>
          </cell>
          <cell r="GL598">
            <v>5</v>
          </cell>
          <cell r="GR598">
            <v>0</v>
          </cell>
          <cell r="GS598">
            <v>6</v>
          </cell>
          <cell r="GU598">
            <v>1</v>
          </cell>
          <cell r="GW598">
            <v>4</v>
          </cell>
          <cell r="GY598">
            <v>0</v>
          </cell>
          <cell r="GZ598">
            <v>0</v>
          </cell>
          <cell r="HA598">
            <v>17</v>
          </cell>
          <cell r="HB598">
            <v>12</v>
          </cell>
          <cell r="HC598">
            <v>0</v>
          </cell>
          <cell r="HK598">
            <v>13</v>
          </cell>
          <cell r="HM598">
            <v>7</v>
          </cell>
          <cell r="HN598">
            <v>2</v>
          </cell>
          <cell r="HO598">
            <v>10</v>
          </cell>
          <cell r="HP598">
            <v>14</v>
          </cell>
          <cell r="HQ598">
            <v>20</v>
          </cell>
          <cell r="HR598">
            <v>9</v>
          </cell>
          <cell r="HS598">
            <v>5</v>
          </cell>
        </row>
        <row r="599">
          <cell r="A599" t="str">
            <v>5714569</v>
          </cell>
          <cell r="B599">
            <v>14</v>
          </cell>
          <cell r="C599">
            <v>6</v>
          </cell>
          <cell r="D599" t="str">
            <v>69</v>
          </cell>
          <cell r="E599" t="str">
            <v>*</v>
          </cell>
          <cell r="F599"/>
          <cell r="G599" t="str">
            <v>5714569</v>
          </cell>
          <cell r="H599" t="str">
            <v>SACHITHA</v>
          </cell>
          <cell r="I599" t="str">
            <v>00/0</v>
          </cell>
          <cell r="J599"/>
          <cell r="K599" t="str">
            <v>B</v>
          </cell>
          <cell r="L599" t="str">
            <v>S</v>
          </cell>
          <cell r="M599">
            <v>799</v>
          </cell>
          <cell r="N599">
            <v>350</v>
          </cell>
          <cell r="O599">
            <v>410.71</v>
          </cell>
          <cell r="P599">
            <v>6</v>
          </cell>
          <cell r="Q599">
            <v>3</v>
          </cell>
          <cell r="R599">
            <v>9</v>
          </cell>
          <cell r="S599">
            <v>10</v>
          </cell>
          <cell r="T599">
            <v>7431.62</v>
          </cell>
          <cell r="U599">
            <v>65</v>
          </cell>
          <cell r="V599">
            <v>43384.800000000003</v>
          </cell>
          <cell r="W599">
            <v>70075</v>
          </cell>
          <cell r="X599" t="str">
            <v xml:space="preserve">NEW TEAM       </v>
          </cell>
          <cell r="Y599">
            <v>694</v>
          </cell>
          <cell r="Z599">
            <v>485590.35</v>
          </cell>
          <cell r="AA599">
            <v>240446.94</v>
          </cell>
          <cell r="AB599">
            <v>370</v>
          </cell>
          <cell r="AC599" t="str">
            <v>201620</v>
          </cell>
          <cell r="AD599" t="str">
            <v>201646</v>
          </cell>
          <cell r="AE599">
            <v>886</v>
          </cell>
          <cell r="AF599">
            <v>0</v>
          </cell>
          <cell r="AG599">
            <v>886</v>
          </cell>
          <cell r="AH599" t="str">
            <v>201621</v>
          </cell>
          <cell r="AI599" t="str">
            <v>201733</v>
          </cell>
          <cell r="AJ599">
            <v>1952</v>
          </cell>
          <cell r="AK599">
            <v>0</v>
          </cell>
          <cell r="AL599">
            <v>0</v>
          </cell>
          <cell r="AM599">
            <v>0</v>
          </cell>
          <cell r="AN599" t="str">
            <v>-</v>
          </cell>
          <cell r="AO599">
            <v>47.561999999999998</v>
          </cell>
          <cell r="AP599">
            <v>48.595999999999997</v>
          </cell>
          <cell r="AQ599">
            <v>64</v>
          </cell>
          <cell r="AR599">
            <v>9</v>
          </cell>
          <cell r="AS599" t="str">
            <v xml:space="preserve">5714569    </v>
          </cell>
          <cell r="AT599">
            <v>229</v>
          </cell>
          <cell r="AU599">
            <v>190</v>
          </cell>
          <cell r="AV599">
            <v>223</v>
          </cell>
          <cell r="AW599">
            <v>132</v>
          </cell>
          <cell r="AX599">
            <v>117</v>
          </cell>
          <cell r="AY599">
            <v>891</v>
          </cell>
          <cell r="AZ599" t="str">
            <v xml:space="preserve">5714569    </v>
          </cell>
          <cell r="BA599">
            <v>4</v>
          </cell>
          <cell r="BB599">
            <v>3</v>
          </cell>
          <cell r="BC599">
            <v>2</v>
          </cell>
          <cell r="BD599">
            <v>1</v>
          </cell>
          <cell r="BE599">
            <v>0</v>
          </cell>
          <cell r="BF599">
            <v>10</v>
          </cell>
          <cell r="BG599" t="str">
            <v xml:space="preserve">5714569    </v>
          </cell>
          <cell r="BH599">
            <v>27</v>
          </cell>
          <cell r="BI599">
            <v>12</v>
          </cell>
          <cell r="BJ599">
            <v>8</v>
          </cell>
          <cell r="BK599">
            <v>13</v>
          </cell>
          <cell r="BL599">
            <v>5</v>
          </cell>
          <cell r="BM599">
            <v>65</v>
          </cell>
          <cell r="BN599" t="str">
            <v xml:space="preserve">5714569    </v>
          </cell>
          <cell r="BO599">
            <v>19</v>
          </cell>
          <cell r="BP599">
            <v>26</v>
          </cell>
          <cell r="BQ599">
            <v>18</v>
          </cell>
          <cell r="BU599">
            <v>9</v>
          </cell>
          <cell r="BX599">
            <v>9</v>
          </cell>
          <cell r="BY599">
            <v>3</v>
          </cell>
          <cell r="BZ599">
            <v>21</v>
          </cell>
          <cell r="CH599">
            <v>17</v>
          </cell>
          <cell r="DG599">
            <v>7</v>
          </cell>
          <cell r="DH599">
            <v>20</v>
          </cell>
          <cell r="DI599">
            <v>11</v>
          </cell>
          <cell r="DJ599">
            <v>0</v>
          </cell>
          <cell r="DK599">
            <v>0</v>
          </cell>
          <cell r="DL599">
            <v>14</v>
          </cell>
          <cell r="DM599">
            <v>8</v>
          </cell>
          <cell r="DN599">
            <v>16</v>
          </cell>
          <cell r="DO599">
            <v>5</v>
          </cell>
          <cell r="DP599">
            <v>14</v>
          </cell>
          <cell r="DQ599">
            <v>30</v>
          </cell>
          <cell r="DR599">
            <v>16</v>
          </cell>
          <cell r="DU599">
            <v>22</v>
          </cell>
          <cell r="DX599">
            <v>8</v>
          </cell>
          <cell r="DY599">
            <v>1</v>
          </cell>
          <cell r="DZ599">
            <v>26</v>
          </cell>
          <cell r="EE599">
            <v>9</v>
          </cell>
          <cell r="EF599">
            <v>4</v>
          </cell>
          <cell r="EM599">
            <v>0</v>
          </cell>
          <cell r="EQ599">
            <v>28</v>
          </cell>
          <cell r="ER599">
            <v>22</v>
          </cell>
          <cell r="ES599">
            <v>3</v>
          </cell>
          <cell r="ET599">
            <v>15</v>
          </cell>
          <cell r="EU599">
            <v>10</v>
          </cell>
          <cell r="EV599">
            <v>11</v>
          </cell>
          <cell r="EW599">
            <v>25</v>
          </cell>
          <cell r="EX599">
            <v>18</v>
          </cell>
          <cell r="EY599">
            <v>9</v>
          </cell>
          <cell r="FC599">
            <v>11</v>
          </cell>
          <cell r="FE599">
            <v>11</v>
          </cell>
          <cell r="FF599">
            <v>4</v>
          </cell>
          <cell r="FH599">
            <v>14</v>
          </cell>
          <cell r="FQ599">
            <v>30</v>
          </cell>
          <cell r="FR599">
            <v>5</v>
          </cell>
          <cell r="FS599">
            <v>18</v>
          </cell>
          <cell r="FT599">
            <v>8</v>
          </cell>
          <cell r="FU599">
            <v>15</v>
          </cell>
          <cell r="FV599">
            <v>13</v>
          </cell>
          <cell r="FY599">
            <v>5</v>
          </cell>
          <cell r="FZ599">
            <v>7</v>
          </cell>
          <cell r="GB599">
            <v>3</v>
          </cell>
          <cell r="GC599">
            <v>7</v>
          </cell>
          <cell r="GD599">
            <v>11</v>
          </cell>
          <cell r="GE599">
            <v>10</v>
          </cell>
          <cell r="GH599">
            <v>0</v>
          </cell>
          <cell r="GI599">
            <v>7</v>
          </cell>
          <cell r="GR599">
            <v>11</v>
          </cell>
          <cell r="GS599">
            <v>13</v>
          </cell>
          <cell r="GU599">
            <v>4</v>
          </cell>
          <cell r="GV599">
            <v>0</v>
          </cell>
          <cell r="GW599">
            <v>10</v>
          </cell>
          <cell r="GY599">
            <v>12</v>
          </cell>
          <cell r="GZ599">
            <v>38</v>
          </cell>
          <cell r="HB599">
            <v>10</v>
          </cell>
          <cell r="HC599">
            <v>0</v>
          </cell>
          <cell r="HE599">
            <v>0</v>
          </cell>
          <cell r="HK599">
            <v>0</v>
          </cell>
          <cell r="HM599">
            <v>18</v>
          </cell>
          <cell r="HN599">
            <v>31</v>
          </cell>
          <cell r="HO599">
            <v>18</v>
          </cell>
          <cell r="HP599">
            <v>17</v>
          </cell>
          <cell r="HQ599">
            <v>11</v>
          </cell>
          <cell r="HR599">
            <v>13</v>
          </cell>
          <cell r="HS599">
            <v>15</v>
          </cell>
        </row>
        <row r="600">
          <cell r="A600" t="str">
            <v>5715576</v>
          </cell>
          <cell r="B600">
            <v>14</v>
          </cell>
          <cell r="C600">
            <v>6</v>
          </cell>
          <cell r="D600" t="str">
            <v>76</v>
          </cell>
          <cell r="E600"/>
          <cell r="F600"/>
          <cell r="G600" t="str">
            <v>5715576</v>
          </cell>
          <cell r="H600" t="str">
            <v>PADMA</v>
          </cell>
          <cell r="I600" t="str">
            <v>00/0</v>
          </cell>
          <cell r="J600" t="str">
            <v>+</v>
          </cell>
          <cell r="K600" t="str">
            <v>B</v>
          </cell>
          <cell r="L600" t="str">
            <v>D</v>
          </cell>
          <cell r="M600">
            <v>499</v>
          </cell>
          <cell r="N600">
            <v>210</v>
          </cell>
          <cell r="O600">
            <v>210</v>
          </cell>
          <cell r="P600">
            <v>12</v>
          </cell>
          <cell r="Q600">
            <v>8</v>
          </cell>
          <cell r="R600">
            <v>10</v>
          </cell>
          <cell r="S600">
            <v>8</v>
          </cell>
          <cell r="T600">
            <v>3788.32</v>
          </cell>
          <cell r="U600">
            <v>86</v>
          </cell>
          <cell r="V600">
            <v>37263.550000000003</v>
          </cell>
          <cell r="W600">
            <v>70017</v>
          </cell>
          <cell r="X600" t="str">
            <v>SAKURA ENTERPRI</v>
          </cell>
          <cell r="Y600">
            <v>195</v>
          </cell>
          <cell r="Z600">
            <v>85570.05</v>
          </cell>
          <cell r="AA600">
            <v>109290.6</v>
          </cell>
          <cell r="AB600">
            <v>258</v>
          </cell>
          <cell r="AC600" t="str">
            <v>201528</v>
          </cell>
          <cell r="AD600" t="str">
            <v>201714</v>
          </cell>
          <cell r="AE600">
            <v>483</v>
          </cell>
          <cell r="AF600">
            <v>0</v>
          </cell>
          <cell r="AG600">
            <v>483</v>
          </cell>
          <cell r="AH600" t="str">
            <v>201528</v>
          </cell>
          <cell r="AI600" t="str">
            <v>201733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 t="str">
            <v>-</v>
          </cell>
          <cell r="AO600">
            <v>51.533999999999999</v>
          </cell>
          <cell r="AP600">
            <v>50.616</v>
          </cell>
          <cell r="AQ600">
            <v>49</v>
          </cell>
          <cell r="AR600">
            <v>8</v>
          </cell>
          <cell r="AS600" t="str">
            <v xml:space="preserve">5715576    </v>
          </cell>
          <cell r="AT600">
            <v>116</v>
          </cell>
          <cell r="AU600">
            <v>90</v>
          </cell>
          <cell r="AV600">
            <v>127</v>
          </cell>
          <cell r="AW600">
            <v>95</v>
          </cell>
          <cell r="AX600">
            <v>55</v>
          </cell>
          <cell r="AY600">
            <v>483</v>
          </cell>
          <cell r="AZ600" t="str">
            <v xml:space="preserve">5715576    </v>
          </cell>
          <cell r="BA600">
            <v>3</v>
          </cell>
          <cell r="BB600">
            <v>2</v>
          </cell>
          <cell r="BC600">
            <v>1</v>
          </cell>
          <cell r="BD600">
            <v>2</v>
          </cell>
          <cell r="BE600">
            <v>0</v>
          </cell>
          <cell r="BF600">
            <v>8</v>
          </cell>
          <cell r="BG600" t="str">
            <v xml:space="preserve">5715576    </v>
          </cell>
          <cell r="BH600">
            <v>30</v>
          </cell>
          <cell r="BI600">
            <v>8</v>
          </cell>
          <cell r="BJ600">
            <v>18</v>
          </cell>
          <cell r="BK600">
            <v>14</v>
          </cell>
          <cell r="BL600">
            <v>16</v>
          </cell>
          <cell r="BM600">
            <v>86</v>
          </cell>
          <cell r="BN600" t="str">
            <v xml:space="preserve">5715576    </v>
          </cell>
          <cell r="BO600">
            <v>1</v>
          </cell>
          <cell r="BP600">
            <v>8</v>
          </cell>
          <cell r="BQ600">
            <v>18</v>
          </cell>
          <cell r="BR600">
            <v>0</v>
          </cell>
          <cell r="BS600">
            <v>0</v>
          </cell>
          <cell r="BT600">
            <v>0</v>
          </cell>
          <cell r="BU600">
            <v>19</v>
          </cell>
          <cell r="BV600">
            <v>0</v>
          </cell>
          <cell r="BW600">
            <v>0</v>
          </cell>
          <cell r="BX600">
            <v>2</v>
          </cell>
          <cell r="BY600">
            <v>1</v>
          </cell>
          <cell r="BZ600">
            <v>1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18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H600">
            <v>0</v>
          </cell>
          <cell r="DI600">
            <v>13</v>
          </cell>
          <cell r="DJ600">
            <v>0</v>
          </cell>
          <cell r="DK600">
            <v>0</v>
          </cell>
          <cell r="DL600">
            <v>4</v>
          </cell>
          <cell r="DM600">
            <v>10</v>
          </cell>
          <cell r="DN600">
            <v>0</v>
          </cell>
          <cell r="DO600">
            <v>7</v>
          </cell>
          <cell r="DP600">
            <v>0</v>
          </cell>
          <cell r="DQ600">
            <v>16</v>
          </cell>
          <cell r="DR600">
            <v>0</v>
          </cell>
          <cell r="DS600">
            <v>0</v>
          </cell>
          <cell r="DT600">
            <v>0</v>
          </cell>
          <cell r="DU600">
            <v>11</v>
          </cell>
          <cell r="DV600">
            <v>0</v>
          </cell>
          <cell r="DW600">
            <v>0</v>
          </cell>
          <cell r="DX600">
            <v>14</v>
          </cell>
          <cell r="DY600">
            <v>4</v>
          </cell>
          <cell r="DZ600">
            <v>0</v>
          </cell>
          <cell r="EA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11</v>
          </cell>
          <cell r="EI600">
            <v>0</v>
          </cell>
          <cell r="EJ600">
            <v>0</v>
          </cell>
          <cell r="EK600">
            <v>0</v>
          </cell>
          <cell r="EL600">
            <v>0</v>
          </cell>
          <cell r="EM600">
            <v>0</v>
          </cell>
          <cell r="EN600">
            <v>0</v>
          </cell>
          <cell r="EO600">
            <v>0</v>
          </cell>
          <cell r="EP600">
            <v>0</v>
          </cell>
          <cell r="EQ600">
            <v>0</v>
          </cell>
          <cell r="ER600">
            <v>10</v>
          </cell>
          <cell r="ES600">
            <v>9</v>
          </cell>
          <cell r="ET600">
            <v>12</v>
          </cell>
          <cell r="EU600">
            <v>13</v>
          </cell>
          <cell r="EV600">
            <v>9</v>
          </cell>
          <cell r="EW600">
            <v>7</v>
          </cell>
          <cell r="EX600">
            <v>17</v>
          </cell>
          <cell r="EY600">
            <v>12</v>
          </cell>
          <cell r="EZ600">
            <v>0</v>
          </cell>
          <cell r="FA600">
            <v>0</v>
          </cell>
          <cell r="FB600">
            <v>0</v>
          </cell>
          <cell r="FC600">
            <v>9</v>
          </cell>
          <cell r="FD600">
            <v>0</v>
          </cell>
          <cell r="FE600">
            <v>0</v>
          </cell>
          <cell r="FF600">
            <v>10</v>
          </cell>
          <cell r="FG600">
            <v>0</v>
          </cell>
          <cell r="FH600">
            <v>0</v>
          </cell>
          <cell r="FI600">
            <v>0</v>
          </cell>
          <cell r="FJ600">
            <v>0</v>
          </cell>
          <cell r="FK600">
            <v>0</v>
          </cell>
          <cell r="FL600">
            <v>0</v>
          </cell>
          <cell r="FM600">
            <v>0</v>
          </cell>
          <cell r="FN600">
            <v>0</v>
          </cell>
          <cell r="FO600">
            <v>0</v>
          </cell>
          <cell r="FP600">
            <v>0</v>
          </cell>
          <cell r="FQ600">
            <v>13</v>
          </cell>
          <cell r="FR600">
            <v>10</v>
          </cell>
          <cell r="FS600">
            <v>0</v>
          </cell>
          <cell r="FT600">
            <v>8</v>
          </cell>
          <cell r="FU600">
            <v>8</v>
          </cell>
          <cell r="FV600">
            <v>9</v>
          </cell>
          <cell r="FW600">
            <v>0</v>
          </cell>
          <cell r="FY600">
            <v>5</v>
          </cell>
          <cell r="FZ600">
            <v>13</v>
          </cell>
          <cell r="GA600">
            <v>0</v>
          </cell>
          <cell r="GB600">
            <v>5</v>
          </cell>
          <cell r="GC600">
            <v>0</v>
          </cell>
          <cell r="GD600">
            <v>13</v>
          </cell>
          <cell r="GE600">
            <v>13</v>
          </cell>
          <cell r="GF600">
            <v>0</v>
          </cell>
          <cell r="GH600">
            <v>0</v>
          </cell>
          <cell r="GI600">
            <v>0</v>
          </cell>
          <cell r="GJ600">
            <v>0</v>
          </cell>
          <cell r="GK600">
            <v>0</v>
          </cell>
          <cell r="GL600">
            <v>0</v>
          </cell>
          <cell r="GM600">
            <v>0</v>
          </cell>
          <cell r="GN600">
            <v>0</v>
          </cell>
          <cell r="GO600">
            <v>0</v>
          </cell>
          <cell r="GP600">
            <v>0</v>
          </cell>
          <cell r="GQ600">
            <v>0</v>
          </cell>
          <cell r="GR600">
            <v>0</v>
          </cell>
          <cell r="GS600">
            <v>0</v>
          </cell>
          <cell r="GT600">
            <v>0</v>
          </cell>
          <cell r="GU600">
            <v>5</v>
          </cell>
          <cell r="GV600">
            <v>0</v>
          </cell>
          <cell r="GW600">
            <v>12</v>
          </cell>
          <cell r="GX600">
            <v>0</v>
          </cell>
          <cell r="GY600">
            <v>15</v>
          </cell>
          <cell r="GZ600">
            <v>9</v>
          </cell>
          <cell r="HA600">
            <v>0</v>
          </cell>
          <cell r="HB600">
            <v>0</v>
          </cell>
          <cell r="HE600">
            <v>0</v>
          </cell>
          <cell r="HF600">
            <v>0</v>
          </cell>
          <cell r="HI600">
            <v>0</v>
          </cell>
          <cell r="HJ600">
            <v>0</v>
          </cell>
          <cell r="HK600">
            <v>0</v>
          </cell>
          <cell r="HL600">
            <v>0</v>
          </cell>
          <cell r="HM600">
            <v>1</v>
          </cell>
          <cell r="HN600">
            <v>15</v>
          </cell>
          <cell r="HO600">
            <v>14</v>
          </cell>
          <cell r="HP600">
            <v>10</v>
          </cell>
          <cell r="HQ600">
            <v>6</v>
          </cell>
          <cell r="HR600">
            <v>10</v>
          </cell>
          <cell r="HS600">
            <v>13</v>
          </cell>
        </row>
        <row r="601">
          <cell r="A601" t="str">
            <v>5714576</v>
          </cell>
          <cell r="B601">
            <v>14</v>
          </cell>
          <cell r="C601">
            <v>6</v>
          </cell>
          <cell r="D601" t="str">
            <v>76</v>
          </cell>
          <cell r="E601"/>
          <cell r="F601"/>
          <cell r="G601" t="str">
            <v>5714576</v>
          </cell>
          <cell r="H601" t="str">
            <v>PADMA</v>
          </cell>
          <cell r="I601" t="str">
            <v>00/0</v>
          </cell>
          <cell r="J601" t="str">
            <v>+</v>
          </cell>
          <cell r="K601" t="str">
            <v>B</v>
          </cell>
          <cell r="L601" t="str">
            <v>S</v>
          </cell>
          <cell r="M601">
            <v>499</v>
          </cell>
          <cell r="N601">
            <v>210</v>
          </cell>
          <cell r="O601">
            <v>210</v>
          </cell>
          <cell r="P601">
            <v>14</v>
          </cell>
          <cell r="Q601">
            <v>14</v>
          </cell>
          <cell r="R601">
            <v>17</v>
          </cell>
          <cell r="S601">
            <v>16</v>
          </cell>
          <cell r="T601">
            <v>7576.64</v>
          </cell>
          <cell r="U601">
            <v>122</v>
          </cell>
          <cell r="V601">
            <v>52805.71</v>
          </cell>
          <cell r="W601">
            <v>70017</v>
          </cell>
          <cell r="X601" t="str">
            <v>SAKURA ENTERPRI</v>
          </cell>
          <cell r="Y601">
            <v>459</v>
          </cell>
          <cell r="Z601">
            <v>202509.13</v>
          </cell>
          <cell r="AA601">
            <v>164285.26</v>
          </cell>
          <cell r="AB601">
            <v>387</v>
          </cell>
          <cell r="AC601" t="str">
            <v>201528</v>
          </cell>
          <cell r="AD601" t="str">
            <v>201713</v>
          </cell>
          <cell r="AE601">
            <v>432</v>
          </cell>
          <cell r="AF601">
            <v>0</v>
          </cell>
          <cell r="AG601">
            <v>432</v>
          </cell>
          <cell r="AH601" t="str">
            <v>201528</v>
          </cell>
          <cell r="AI601" t="str">
            <v>201733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 t="str">
            <v>-</v>
          </cell>
          <cell r="AO601">
            <v>51.482999999999997</v>
          </cell>
          <cell r="AP601">
            <v>50.616</v>
          </cell>
          <cell r="AQ601">
            <v>50</v>
          </cell>
          <cell r="AR601">
            <v>11</v>
          </cell>
          <cell r="AS601" t="str">
            <v xml:space="preserve">5714576    </v>
          </cell>
          <cell r="AT601">
            <v>80</v>
          </cell>
          <cell r="AU601">
            <v>112</v>
          </cell>
          <cell r="AV601">
            <v>127</v>
          </cell>
          <cell r="AW601">
            <v>84</v>
          </cell>
          <cell r="AX601">
            <v>29</v>
          </cell>
          <cell r="AY601">
            <v>432</v>
          </cell>
          <cell r="AZ601" t="str">
            <v xml:space="preserve">5714576    </v>
          </cell>
          <cell r="BA601">
            <v>7</v>
          </cell>
          <cell r="BB601">
            <v>3</v>
          </cell>
          <cell r="BC601">
            <v>5</v>
          </cell>
          <cell r="BD601">
            <v>0</v>
          </cell>
          <cell r="BE601">
            <v>1</v>
          </cell>
          <cell r="BF601">
            <v>16</v>
          </cell>
          <cell r="BG601" t="str">
            <v xml:space="preserve">5714576    </v>
          </cell>
          <cell r="BH601">
            <v>24</v>
          </cell>
          <cell r="BI601">
            <v>21</v>
          </cell>
          <cell r="BJ601">
            <v>31</v>
          </cell>
          <cell r="BK601">
            <v>33</v>
          </cell>
          <cell r="BL601">
            <v>13</v>
          </cell>
          <cell r="BM601">
            <v>122</v>
          </cell>
          <cell r="BN601" t="str">
            <v xml:space="preserve">5714576    </v>
          </cell>
          <cell r="BO601">
            <v>0</v>
          </cell>
          <cell r="BP601">
            <v>7</v>
          </cell>
          <cell r="BQ601">
            <v>11</v>
          </cell>
          <cell r="BR601">
            <v>0</v>
          </cell>
          <cell r="BS601">
            <v>0</v>
          </cell>
          <cell r="BT601">
            <v>0</v>
          </cell>
          <cell r="BU601">
            <v>8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5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  <cell r="CV601">
            <v>0</v>
          </cell>
          <cell r="CW601">
            <v>0</v>
          </cell>
          <cell r="CX601">
            <v>0</v>
          </cell>
          <cell r="CY601">
            <v>0</v>
          </cell>
          <cell r="CZ601">
            <v>0</v>
          </cell>
          <cell r="DA601">
            <v>0</v>
          </cell>
          <cell r="DB601">
            <v>0</v>
          </cell>
          <cell r="DC601">
            <v>0</v>
          </cell>
          <cell r="DD601">
            <v>0</v>
          </cell>
          <cell r="DE601">
            <v>0</v>
          </cell>
          <cell r="DH601">
            <v>0</v>
          </cell>
          <cell r="DI601">
            <v>18</v>
          </cell>
          <cell r="DJ601">
            <v>0</v>
          </cell>
          <cell r="DK601">
            <v>0</v>
          </cell>
          <cell r="DL601">
            <v>1</v>
          </cell>
          <cell r="DM601">
            <v>2</v>
          </cell>
          <cell r="DN601">
            <v>9</v>
          </cell>
          <cell r="DO601">
            <v>10</v>
          </cell>
          <cell r="DP601">
            <v>1</v>
          </cell>
          <cell r="DQ601">
            <v>12</v>
          </cell>
          <cell r="DR601">
            <v>10</v>
          </cell>
          <cell r="DS601">
            <v>0</v>
          </cell>
          <cell r="DT601">
            <v>0</v>
          </cell>
          <cell r="DU601">
            <v>15</v>
          </cell>
          <cell r="DV601">
            <v>0</v>
          </cell>
          <cell r="DW601">
            <v>0</v>
          </cell>
          <cell r="DX601">
            <v>12</v>
          </cell>
          <cell r="DY601">
            <v>10</v>
          </cell>
          <cell r="DZ601">
            <v>10</v>
          </cell>
          <cell r="EA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3</v>
          </cell>
          <cell r="EI601">
            <v>0</v>
          </cell>
          <cell r="EJ601">
            <v>0</v>
          </cell>
          <cell r="EK601">
            <v>0</v>
          </cell>
          <cell r="EL601">
            <v>0</v>
          </cell>
          <cell r="EM601">
            <v>0</v>
          </cell>
          <cell r="EN601">
            <v>0</v>
          </cell>
          <cell r="EO601">
            <v>0</v>
          </cell>
          <cell r="EP601">
            <v>0</v>
          </cell>
          <cell r="EQ601">
            <v>0</v>
          </cell>
          <cell r="ER601">
            <v>8</v>
          </cell>
          <cell r="ES601">
            <v>9</v>
          </cell>
          <cell r="ET601">
            <v>0</v>
          </cell>
          <cell r="EU601">
            <v>12</v>
          </cell>
          <cell r="EV601">
            <v>7</v>
          </cell>
          <cell r="EW601">
            <v>4</v>
          </cell>
          <cell r="EX601">
            <v>9</v>
          </cell>
          <cell r="EY601">
            <v>8</v>
          </cell>
          <cell r="EZ601">
            <v>0</v>
          </cell>
          <cell r="FA601">
            <v>0</v>
          </cell>
          <cell r="FB601">
            <v>0</v>
          </cell>
          <cell r="FC601">
            <v>11</v>
          </cell>
          <cell r="FD601">
            <v>0</v>
          </cell>
          <cell r="FE601">
            <v>2</v>
          </cell>
          <cell r="FF601">
            <v>12</v>
          </cell>
          <cell r="FG601">
            <v>0</v>
          </cell>
          <cell r="FH601">
            <v>18</v>
          </cell>
          <cell r="FI601">
            <v>0</v>
          </cell>
          <cell r="FJ601">
            <v>0</v>
          </cell>
          <cell r="FK601">
            <v>0</v>
          </cell>
          <cell r="FL601">
            <v>0</v>
          </cell>
          <cell r="FM601">
            <v>0</v>
          </cell>
          <cell r="FN601">
            <v>0</v>
          </cell>
          <cell r="FO601">
            <v>0</v>
          </cell>
          <cell r="FP601">
            <v>0</v>
          </cell>
          <cell r="FQ601">
            <v>12</v>
          </cell>
          <cell r="FR601">
            <v>10</v>
          </cell>
          <cell r="FS601">
            <v>0</v>
          </cell>
          <cell r="FT601">
            <v>6</v>
          </cell>
          <cell r="FU601">
            <v>9</v>
          </cell>
          <cell r="FV601">
            <v>4</v>
          </cell>
          <cell r="FW601">
            <v>0</v>
          </cell>
          <cell r="FY601">
            <v>8</v>
          </cell>
          <cell r="FZ601">
            <v>4</v>
          </cell>
          <cell r="GA601">
            <v>0</v>
          </cell>
          <cell r="GB601">
            <v>12</v>
          </cell>
          <cell r="GC601">
            <v>4</v>
          </cell>
          <cell r="GD601">
            <v>15</v>
          </cell>
          <cell r="GE601">
            <v>16</v>
          </cell>
          <cell r="GF601">
            <v>0</v>
          </cell>
          <cell r="GH601">
            <v>0</v>
          </cell>
          <cell r="GI601">
            <v>0</v>
          </cell>
          <cell r="GJ601">
            <v>0</v>
          </cell>
          <cell r="GK601">
            <v>0</v>
          </cell>
          <cell r="GL601">
            <v>0</v>
          </cell>
          <cell r="GM601">
            <v>0</v>
          </cell>
          <cell r="GN601">
            <v>0</v>
          </cell>
          <cell r="GO601">
            <v>0</v>
          </cell>
          <cell r="GP601">
            <v>0</v>
          </cell>
          <cell r="GQ601">
            <v>0</v>
          </cell>
          <cell r="GR601">
            <v>0</v>
          </cell>
          <cell r="GS601">
            <v>0</v>
          </cell>
          <cell r="GT601">
            <v>0</v>
          </cell>
          <cell r="GU601">
            <v>0</v>
          </cell>
          <cell r="GV601">
            <v>0</v>
          </cell>
          <cell r="GW601">
            <v>4</v>
          </cell>
          <cell r="GX601">
            <v>0</v>
          </cell>
          <cell r="GY601">
            <v>6</v>
          </cell>
          <cell r="GZ601">
            <v>4</v>
          </cell>
          <cell r="HA601">
            <v>0</v>
          </cell>
          <cell r="HB601">
            <v>6</v>
          </cell>
          <cell r="HE601">
            <v>0</v>
          </cell>
          <cell r="HF601">
            <v>0</v>
          </cell>
          <cell r="HI601">
            <v>0</v>
          </cell>
          <cell r="HJ601">
            <v>0</v>
          </cell>
          <cell r="HK601">
            <v>0</v>
          </cell>
          <cell r="HL601">
            <v>0</v>
          </cell>
          <cell r="HM601">
            <v>0</v>
          </cell>
          <cell r="HN601">
            <v>13</v>
          </cell>
          <cell r="HO601">
            <v>8</v>
          </cell>
          <cell r="HP601">
            <v>19</v>
          </cell>
          <cell r="HQ601">
            <v>4</v>
          </cell>
          <cell r="HR601">
            <v>8</v>
          </cell>
          <cell r="HS601">
            <v>7</v>
          </cell>
        </row>
        <row r="602">
          <cell r="A602" t="str">
            <v>5716576</v>
          </cell>
          <cell r="B602">
            <v>14</v>
          </cell>
          <cell r="C602">
            <v>6</v>
          </cell>
          <cell r="D602" t="str">
            <v>76</v>
          </cell>
          <cell r="E602"/>
          <cell r="F602"/>
          <cell r="G602" t="str">
            <v>5716576</v>
          </cell>
          <cell r="H602" t="str">
            <v>PADMA</v>
          </cell>
          <cell r="I602" t="str">
            <v>00/0</v>
          </cell>
          <cell r="J602" t="str">
            <v>+</v>
          </cell>
          <cell r="K602" t="str">
            <v>B</v>
          </cell>
          <cell r="L602" t="str">
            <v>N</v>
          </cell>
          <cell r="M602">
            <v>499</v>
          </cell>
          <cell r="N602">
            <v>210</v>
          </cell>
          <cell r="O602">
            <v>210</v>
          </cell>
          <cell r="P602">
            <v>29</v>
          </cell>
          <cell r="Q602">
            <v>21</v>
          </cell>
          <cell r="R602">
            <v>44</v>
          </cell>
          <cell r="S602">
            <v>27</v>
          </cell>
          <cell r="T602">
            <v>12644.46</v>
          </cell>
          <cell r="U602">
            <v>239</v>
          </cell>
          <cell r="V602">
            <v>103162.8</v>
          </cell>
          <cell r="W602">
            <v>70017</v>
          </cell>
          <cell r="X602" t="str">
            <v>SAKURA ENTERPRI</v>
          </cell>
          <cell r="Y602">
            <v>2101</v>
          </cell>
          <cell r="Z602">
            <v>915568.94</v>
          </cell>
          <cell r="AA602">
            <v>568336.71</v>
          </cell>
          <cell r="AB602">
            <v>1326</v>
          </cell>
          <cell r="AC602" t="str">
            <v>201528</v>
          </cell>
          <cell r="AD602" t="str">
            <v>201712</v>
          </cell>
          <cell r="AE602">
            <v>414</v>
          </cell>
          <cell r="AF602">
            <v>0</v>
          </cell>
          <cell r="AG602">
            <v>414</v>
          </cell>
          <cell r="AH602" t="str">
            <v>201528</v>
          </cell>
          <cell r="AI602" t="str">
            <v>201733</v>
          </cell>
          <cell r="AJ602">
            <v>0</v>
          </cell>
          <cell r="AK602">
            <v>800</v>
          </cell>
          <cell r="AL602">
            <v>0</v>
          </cell>
          <cell r="AM602">
            <v>0</v>
          </cell>
          <cell r="AN602" t="str">
            <v>201735</v>
          </cell>
          <cell r="AO602">
            <v>51.348999999999997</v>
          </cell>
          <cell r="AP602">
            <v>50.616</v>
          </cell>
          <cell r="AQ602">
            <v>51</v>
          </cell>
          <cell r="AR602">
            <v>20</v>
          </cell>
          <cell r="AS602" t="str">
            <v xml:space="preserve">5716576    </v>
          </cell>
          <cell r="AT602">
            <v>58</v>
          </cell>
          <cell r="AU602">
            <v>130</v>
          </cell>
          <cell r="AV602">
            <v>129</v>
          </cell>
          <cell r="AW602">
            <v>46</v>
          </cell>
          <cell r="AX602">
            <v>70</v>
          </cell>
          <cell r="AY602">
            <v>433</v>
          </cell>
          <cell r="AZ602" t="str">
            <v xml:space="preserve">5716576    </v>
          </cell>
          <cell r="BA602">
            <v>7</v>
          </cell>
          <cell r="BB602">
            <v>4</v>
          </cell>
          <cell r="BC602">
            <v>2</v>
          </cell>
          <cell r="BD602">
            <v>10</v>
          </cell>
          <cell r="BE602">
            <v>4</v>
          </cell>
          <cell r="BF602">
            <v>27</v>
          </cell>
          <cell r="BG602" t="str">
            <v xml:space="preserve">5716576    </v>
          </cell>
          <cell r="BH602">
            <v>54</v>
          </cell>
          <cell r="BI602">
            <v>45</v>
          </cell>
          <cell r="BJ602">
            <v>34</v>
          </cell>
          <cell r="BK602">
            <v>61</v>
          </cell>
          <cell r="BL602">
            <v>45</v>
          </cell>
          <cell r="BM602">
            <v>239</v>
          </cell>
          <cell r="BN602" t="str">
            <v xml:space="preserve">5716576    </v>
          </cell>
          <cell r="BO602">
            <v>0</v>
          </cell>
          <cell r="BP602">
            <v>0</v>
          </cell>
          <cell r="BQ602">
            <v>3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3</v>
          </cell>
          <cell r="BY602">
            <v>0</v>
          </cell>
          <cell r="BZ602">
            <v>1</v>
          </cell>
          <cell r="CA602">
            <v>0</v>
          </cell>
          <cell r="CB602">
            <v>0</v>
          </cell>
          <cell r="CC602">
            <v>0</v>
          </cell>
          <cell r="CD602">
            <v>0</v>
          </cell>
          <cell r="CE602">
            <v>0</v>
          </cell>
          <cell r="CF602">
            <v>0</v>
          </cell>
          <cell r="CG602">
            <v>0</v>
          </cell>
          <cell r="CH602">
            <v>7</v>
          </cell>
          <cell r="CI602">
            <v>0</v>
          </cell>
          <cell r="CJ602">
            <v>0</v>
          </cell>
          <cell r="CK602">
            <v>0</v>
          </cell>
          <cell r="CL602">
            <v>0</v>
          </cell>
          <cell r="CM602">
            <v>0</v>
          </cell>
          <cell r="CN602">
            <v>0</v>
          </cell>
          <cell r="CO602">
            <v>0</v>
          </cell>
          <cell r="CP602">
            <v>0</v>
          </cell>
          <cell r="CQ602">
            <v>0</v>
          </cell>
          <cell r="CR602">
            <v>0</v>
          </cell>
          <cell r="CS602">
            <v>0</v>
          </cell>
          <cell r="CT602">
            <v>0</v>
          </cell>
          <cell r="CV602">
            <v>0</v>
          </cell>
          <cell r="CW602">
            <v>0</v>
          </cell>
          <cell r="CX602">
            <v>0</v>
          </cell>
          <cell r="CY602">
            <v>0</v>
          </cell>
          <cell r="CZ602">
            <v>0</v>
          </cell>
          <cell r="DA602">
            <v>0</v>
          </cell>
          <cell r="DB602">
            <v>0</v>
          </cell>
          <cell r="DC602">
            <v>0</v>
          </cell>
          <cell r="DD602">
            <v>0</v>
          </cell>
          <cell r="DE602">
            <v>0</v>
          </cell>
          <cell r="DH602">
            <v>0</v>
          </cell>
          <cell r="DI602">
            <v>5</v>
          </cell>
          <cell r="DJ602">
            <v>0</v>
          </cell>
          <cell r="DK602">
            <v>0</v>
          </cell>
          <cell r="DL602">
            <v>-2</v>
          </cell>
          <cell r="DM602">
            <v>5</v>
          </cell>
          <cell r="DN602">
            <v>14</v>
          </cell>
          <cell r="DO602">
            <v>0</v>
          </cell>
          <cell r="DP602">
            <v>2</v>
          </cell>
          <cell r="DQ602">
            <v>14</v>
          </cell>
          <cell r="DR602">
            <v>4</v>
          </cell>
          <cell r="DS602">
            <v>0</v>
          </cell>
          <cell r="DT602">
            <v>0</v>
          </cell>
          <cell r="DU602">
            <v>54</v>
          </cell>
          <cell r="DV602">
            <v>0</v>
          </cell>
          <cell r="DW602">
            <v>0</v>
          </cell>
          <cell r="DX602">
            <v>9</v>
          </cell>
          <cell r="DY602">
            <v>13</v>
          </cell>
          <cell r="DZ602">
            <v>11</v>
          </cell>
          <cell r="EA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3</v>
          </cell>
          <cell r="EI602">
            <v>0</v>
          </cell>
          <cell r="EJ602">
            <v>0</v>
          </cell>
          <cell r="EK602">
            <v>0</v>
          </cell>
          <cell r="EL602">
            <v>0</v>
          </cell>
          <cell r="EM602">
            <v>0</v>
          </cell>
          <cell r="EN602">
            <v>0</v>
          </cell>
          <cell r="EO602">
            <v>0</v>
          </cell>
          <cell r="EP602">
            <v>0</v>
          </cell>
          <cell r="EQ602">
            <v>14</v>
          </cell>
          <cell r="ER602">
            <v>14</v>
          </cell>
          <cell r="ES602">
            <v>2</v>
          </cell>
          <cell r="ET602">
            <v>16</v>
          </cell>
          <cell r="EU602">
            <v>16</v>
          </cell>
          <cell r="EV602">
            <v>7</v>
          </cell>
          <cell r="EW602">
            <v>9</v>
          </cell>
          <cell r="EX602">
            <v>3</v>
          </cell>
          <cell r="EY602">
            <v>8</v>
          </cell>
          <cell r="EZ602">
            <v>0</v>
          </cell>
          <cell r="FA602">
            <v>0</v>
          </cell>
          <cell r="FB602">
            <v>0</v>
          </cell>
          <cell r="FC602">
            <v>10</v>
          </cell>
          <cell r="FD602">
            <v>0</v>
          </cell>
          <cell r="FE602">
            <v>11</v>
          </cell>
          <cell r="FF602">
            <v>1</v>
          </cell>
          <cell r="FG602">
            <v>0</v>
          </cell>
          <cell r="FH602">
            <v>7</v>
          </cell>
          <cell r="FI602">
            <v>0</v>
          </cell>
          <cell r="FJ602">
            <v>0</v>
          </cell>
          <cell r="FK602">
            <v>0</v>
          </cell>
          <cell r="FL602">
            <v>0</v>
          </cell>
          <cell r="FM602">
            <v>0</v>
          </cell>
          <cell r="FN602">
            <v>0</v>
          </cell>
          <cell r="FO602">
            <v>0</v>
          </cell>
          <cell r="FP602">
            <v>0</v>
          </cell>
          <cell r="FQ602">
            <v>6</v>
          </cell>
          <cell r="FR602">
            <v>8</v>
          </cell>
          <cell r="FS602">
            <v>0</v>
          </cell>
          <cell r="FT602">
            <v>5</v>
          </cell>
          <cell r="FU602">
            <v>0</v>
          </cell>
          <cell r="FV602">
            <v>4</v>
          </cell>
          <cell r="FW602">
            <v>0</v>
          </cell>
          <cell r="FY602">
            <v>4</v>
          </cell>
          <cell r="FZ602">
            <v>1</v>
          </cell>
          <cell r="GA602">
            <v>0</v>
          </cell>
          <cell r="GB602">
            <v>2</v>
          </cell>
          <cell r="GC602">
            <v>8</v>
          </cell>
          <cell r="GD602">
            <v>9</v>
          </cell>
          <cell r="GE602">
            <v>0</v>
          </cell>
          <cell r="GF602">
            <v>0</v>
          </cell>
          <cell r="GG602">
            <v>0</v>
          </cell>
          <cell r="GH602">
            <v>0</v>
          </cell>
          <cell r="GI602">
            <v>0</v>
          </cell>
          <cell r="GJ602">
            <v>0</v>
          </cell>
          <cell r="GK602">
            <v>0</v>
          </cell>
          <cell r="GL602">
            <v>0</v>
          </cell>
          <cell r="GM602">
            <v>0</v>
          </cell>
          <cell r="GN602">
            <v>0</v>
          </cell>
          <cell r="GO602">
            <v>0</v>
          </cell>
          <cell r="GP602">
            <v>0</v>
          </cell>
          <cell r="GQ602">
            <v>0</v>
          </cell>
          <cell r="GR602">
            <v>0</v>
          </cell>
          <cell r="GS602">
            <v>0</v>
          </cell>
          <cell r="GT602">
            <v>0</v>
          </cell>
          <cell r="GU602">
            <v>1</v>
          </cell>
          <cell r="GV602">
            <v>0</v>
          </cell>
          <cell r="GW602">
            <v>20</v>
          </cell>
          <cell r="GX602">
            <v>0</v>
          </cell>
          <cell r="GY602">
            <v>3</v>
          </cell>
          <cell r="GZ602">
            <v>3</v>
          </cell>
          <cell r="HA602">
            <v>0</v>
          </cell>
          <cell r="HB602">
            <v>9</v>
          </cell>
          <cell r="HC602">
            <v>19</v>
          </cell>
          <cell r="HE602">
            <v>2</v>
          </cell>
          <cell r="HF602">
            <v>0</v>
          </cell>
          <cell r="HI602">
            <v>0</v>
          </cell>
          <cell r="HJ602">
            <v>0</v>
          </cell>
          <cell r="HK602">
            <v>0</v>
          </cell>
          <cell r="HL602">
            <v>0</v>
          </cell>
          <cell r="HM602">
            <v>2</v>
          </cell>
          <cell r="HN602">
            <v>1</v>
          </cell>
          <cell r="HO602">
            <v>12</v>
          </cell>
          <cell r="HP602">
            <v>24</v>
          </cell>
          <cell r="HQ602">
            <v>3</v>
          </cell>
          <cell r="HR602">
            <v>9</v>
          </cell>
          <cell r="HS602">
            <v>6</v>
          </cell>
        </row>
        <row r="603">
          <cell r="A603" t="str">
            <v>5716581</v>
          </cell>
          <cell r="B603">
            <v>14</v>
          </cell>
          <cell r="C603">
            <v>6</v>
          </cell>
          <cell r="D603" t="str">
            <v>81</v>
          </cell>
          <cell r="E603" t="str">
            <v>*</v>
          </cell>
          <cell r="F603" t="str">
            <v>X299</v>
          </cell>
          <cell r="G603" t="str">
            <v>5716581</v>
          </cell>
          <cell r="H603" t="str">
            <v>NALINEE-TH</v>
          </cell>
          <cell r="I603" t="str">
            <v>00/0</v>
          </cell>
          <cell r="J603" t="str">
            <v>+</v>
          </cell>
          <cell r="K603" t="str">
            <v>B</v>
          </cell>
          <cell r="L603" t="str">
            <v>D</v>
          </cell>
          <cell r="M603">
            <v>599</v>
          </cell>
          <cell r="N603">
            <v>275.38</v>
          </cell>
          <cell r="O603">
            <v>323.14999999999998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70075</v>
          </cell>
          <cell r="X603" t="str">
            <v xml:space="preserve">NEW TEAM       </v>
          </cell>
          <cell r="Y603">
            <v>115</v>
          </cell>
          <cell r="Z603">
            <v>16905.18</v>
          </cell>
          <cell r="AA603">
            <v>511.97</v>
          </cell>
          <cell r="AB603">
            <v>1</v>
          </cell>
          <cell r="AC603" t="str">
            <v>201441</v>
          </cell>
          <cell r="AD603" t="str">
            <v>201652</v>
          </cell>
          <cell r="AE603">
            <v>111</v>
          </cell>
          <cell r="AF603">
            <v>0</v>
          </cell>
          <cell r="AG603">
            <v>111</v>
          </cell>
          <cell r="AH603" t="str">
            <v>201442</v>
          </cell>
          <cell r="AI603" t="str">
            <v>201706</v>
          </cell>
          <cell r="AJ603">
            <v>2183</v>
          </cell>
          <cell r="AK603">
            <v>0</v>
          </cell>
          <cell r="AL603">
            <v>0</v>
          </cell>
          <cell r="AM603">
            <v>0</v>
          </cell>
          <cell r="AN603" t="str">
            <v>-</v>
          </cell>
          <cell r="AO603">
            <v>0</v>
          </cell>
          <cell r="AP603">
            <v>46.052</v>
          </cell>
          <cell r="AQ603">
            <v>11</v>
          </cell>
          <cell r="AR603">
            <v>0</v>
          </cell>
          <cell r="AS603" t="str">
            <v xml:space="preserve">5716581    </v>
          </cell>
          <cell r="AT603">
            <v>64</v>
          </cell>
          <cell r="AU603">
            <v>1</v>
          </cell>
          <cell r="AV603">
            <v>12</v>
          </cell>
          <cell r="AW603">
            <v>33</v>
          </cell>
          <cell r="AX603">
            <v>1</v>
          </cell>
          <cell r="AY603">
            <v>111</v>
          </cell>
          <cell r="AZ603" t="str">
            <v xml:space="preserve">5716581    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 t="str">
            <v xml:space="preserve">5716581    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 t="str">
            <v xml:space="preserve">5716581    </v>
          </cell>
          <cell r="BO603">
            <v>0</v>
          </cell>
          <cell r="BP603">
            <v>0</v>
          </cell>
          <cell r="BQ603">
            <v>0</v>
          </cell>
          <cell r="BR603">
            <v>2</v>
          </cell>
          <cell r="BU603">
            <v>1</v>
          </cell>
          <cell r="BV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Z603">
            <v>60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P603">
            <v>1</v>
          </cell>
          <cell r="DQ603">
            <v>0</v>
          </cell>
          <cell r="DR603">
            <v>0</v>
          </cell>
          <cell r="DS603">
            <v>0</v>
          </cell>
          <cell r="DU603">
            <v>0</v>
          </cell>
          <cell r="DV603">
            <v>0</v>
          </cell>
          <cell r="DX603">
            <v>0</v>
          </cell>
          <cell r="EK603">
            <v>1</v>
          </cell>
          <cell r="EM603">
            <v>0</v>
          </cell>
          <cell r="EQ603">
            <v>0</v>
          </cell>
          <cell r="ER603">
            <v>0</v>
          </cell>
          <cell r="ES603">
            <v>0</v>
          </cell>
          <cell r="ET603">
            <v>1</v>
          </cell>
          <cell r="EU603">
            <v>0</v>
          </cell>
          <cell r="EV603">
            <v>1</v>
          </cell>
          <cell r="EW603">
            <v>0</v>
          </cell>
          <cell r="EX603">
            <v>0</v>
          </cell>
          <cell r="EY603">
            <v>0</v>
          </cell>
          <cell r="FC603">
            <v>0</v>
          </cell>
          <cell r="FE603">
            <v>0</v>
          </cell>
          <cell r="FK603">
            <v>0</v>
          </cell>
          <cell r="FQ603">
            <v>0</v>
          </cell>
          <cell r="FR603">
            <v>0</v>
          </cell>
          <cell r="FS603">
            <v>0</v>
          </cell>
          <cell r="FT603">
            <v>0</v>
          </cell>
          <cell r="FU603">
            <v>0</v>
          </cell>
          <cell r="FV603">
            <v>0</v>
          </cell>
          <cell r="FW603">
            <v>0</v>
          </cell>
          <cell r="FY603">
            <v>10</v>
          </cell>
          <cell r="FZ603">
            <v>0</v>
          </cell>
          <cell r="GB603">
            <v>0</v>
          </cell>
          <cell r="GC603">
            <v>0</v>
          </cell>
          <cell r="GD603">
            <v>0</v>
          </cell>
          <cell r="GE603">
            <v>0</v>
          </cell>
          <cell r="GL603">
            <v>31</v>
          </cell>
          <cell r="GR603">
            <v>0</v>
          </cell>
          <cell r="GT603">
            <v>0</v>
          </cell>
          <cell r="GU603">
            <v>0</v>
          </cell>
          <cell r="GV603">
            <v>0</v>
          </cell>
          <cell r="GW603">
            <v>0</v>
          </cell>
          <cell r="GX603">
            <v>0</v>
          </cell>
          <cell r="GY603">
            <v>0</v>
          </cell>
          <cell r="GZ603">
            <v>0</v>
          </cell>
          <cell r="HI603">
            <v>0</v>
          </cell>
          <cell r="HM603">
            <v>1</v>
          </cell>
          <cell r="HN603">
            <v>0</v>
          </cell>
          <cell r="HO603">
            <v>0</v>
          </cell>
          <cell r="HP603">
            <v>0</v>
          </cell>
          <cell r="HQ603">
            <v>0</v>
          </cell>
          <cell r="HR603">
            <v>2</v>
          </cell>
          <cell r="HS603">
            <v>0</v>
          </cell>
        </row>
        <row r="604">
          <cell r="A604" t="str">
            <v>6718083</v>
          </cell>
          <cell r="B604">
            <v>14</v>
          </cell>
          <cell r="C604">
            <v>6</v>
          </cell>
          <cell r="D604" t="str">
            <v>83</v>
          </cell>
          <cell r="E604"/>
          <cell r="F604" t="str">
            <v>X299</v>
          </cell>
          <cell r="G604" t="str">
            <v>6718083</v>
          </cell>
          <cell r="H604" t="str">
            <v>KALPANI</v>
          </cell>
          <cell r="I604" t="str">
            <v>00/0</v>
          </cell>
          <cell r="J604"/>
          <cell r="K604" t="str">
            <v>B</v>
          </cell>
          <cell r="L604" t="str">
            <v>S</v>
          </cell>
          <cell r="M604">
            <v>999</v>
          </cell>
          <cell r="N604">
            <v>430</v>
          </cell>
          <cell r="O604">
            <v>504.59</v>
          </cell>
          <cell r="P604">
            <v>7</v>
          </cell>
          <cell r="Q604">
            <v>9</v>
          </cell>
          <cell r="R604">
            <v>6</v>
          </cell>
          <cell r="S604">
            <v>5</v>
          </cell>
          <cell r="T604">
            <v>3343.37</v>
          </cell>
          <cell r="U604">
            <v>63</v>
          </cell>
          <cell r="V604">
            <v>46420.43</v>
          </cell>
          <cell r="W604">
            <v>70075</v>
          </cell>
          <cell r="X604" t="str">
            <v xml:space="preserve">NEW TEAM       </v>
          </cell>
          <cell r="Y604">
            <v>0</v>
          </cell>
          <cell r="Z604">
            <v>0</v>
          </cell>
          <cell r="AA604">
            <v>67266.23</v>
          </cell>
          <cell r="AB604">
            <v>77</v>
          </cell>
          <cell r="AC604" t="str">
            <v>201715</v>
          </cell>
          <cell r="AD604" t="str">
            <v>201715</v>
          </cell>
          <cell r="AE604">
            <v>378</v>
          </cell>
          <cell r="AF604">
            <v>13</v>
          </cell>
          <cell r="AG604">
            <v>391</v>
          </cell>
          <cell r="AH604" t="str">
            <v>201715</v>
          </cell>
          <cell r="AI604" t="str">
            <v>201733</v>
          </cell>
          <cell r="AJ604">
            <v>372</v>
          </cell>
          <cell r="AK604">
            <v>0</v>
          </cell>
          <cell r="AL604">
            <v>0</v>
          </cell>
          <cell r="AM604">
            <v>0</v>
          </cell>
          <cell r="AN604" t="str">
            <v>-</v>
          </cell>
          <cell r="AO604">
            <v>41.642000000000003</v>
          </cell>
          <cell r="AP604">
            <v>49.49</v>
          </cell>
          <cell r="AQ604">
            <v>25</v>
          </cell>
          <cell r="AR604">
            <v>4</v>
          </cell>
          <cell r="AS604" t="str">
            <v xml:space="preserve">6718083    </v>
          </cell>
          <cell r="AT604">
            <v>32</v>
          </cell>
          <cell r="AU604">
            <v>100</v>
          </cell>
          <cell r="AV604">
            <v>147</v>
          </cell>
          <cell r="AW604">
            <v>63</v>
          </cell>
          <cell r="AX604">
            <v>45</v>
          </cell>
          <cell r="AY604">
            <v>387</v>
          </cell>
          <cell r="AZ604" t="str">
            <v xml:space="preserve">6718083    </v>
          </cell>
          <cell r="BA604">
            <v>0</v>
          </cell>
          <cell r="BB604">
            <v>1</v>
          </cell>
          <cell r="BC604">
            <v>1</v>
          </cell>
          <cell r="BD604">
            <v>3</v>
          </cell>
          <cell r="BE604">
            <v>0</v>
          </cell>
          <cell r="BF604">
            <v>5</v>
          </cell>
          <cell r="BG604" t="str">
            <v xml:space="preserve">6718083    </v>
          </cell>
          <cell r="BH604">
            <v>9</v>
          </cell>
          <cell r="BI604">
            <v>5</v>
          </cell>
          <cell r="BJ604">
            <v>12</v>
          </cell>
          <cell r="BK604">
            <v>27</v>
          </cell>
          <cell r="BL604">
            <v>10</v>
          </cell>
          <cell r="BM604">
            <v>63</v>
          </cell>
          <cell r="BN604" t="str">
            <v xml:space="preserve">6718083    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  <cell r="BZ604">
            <v>0</v>
          </cell>
          <cell r="CA604">
            <v>0</v>
          </cell>
          <cell r="CB604">
            <v>0</v>
          </cell>
          <cell r="CC604">
            <v>0</v>
          </cell>
          <cell r="CD604">
            <v>0</v>
          </cell>
          <cell r="CE604">
            <v>0</v>
          </cell>
          <cell r="CF604">
            <v>0</v>
          </cell>
          <cell r="CG604">
            <v>0</v>
          </cell>
          <cell r="CH604">
            <v>0</v>
          </cell>
          <cell r="CI604">
            <v>0</v>
          </cell>
          <cell r="CJ604">
            <v>0</v>
          </cell>
          <cell r="CK604">
            <v>0</v>
          </cell>
          <cell r="CL604">
            <v>0</v>
          </cell>
          <cell r="CM604">
            <v>0</v>
          </cell>
          <cell r="CN604">
            <v>0</v>
          </cell>
          <cell r="CO604">
            <v>0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G604">
            <v>15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13</v>
          </cell>
          <cell r="DN604">
            <v>16</v>
          </cell>
          <cell r="DO604">
            <v>0</v>
          </cell>
          <cell r="DP604">
            <v>10</v>
          </cell>
          <cell r="DQ604">
            <v>14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15</v>
          </cell>
          <cell r="DZ604">
            <v>0</v>
          </cell>
          <cell r="EA604">
            <v>0</v>
          </cell>
          <cell r="EC604">
            <v>0</v>
          </cell>
          <cell r="ED604">
            <v>0</v>
          </cell>
          <cell r="EE604">
            <v>12</v>
          </cell>
          <cell r="EF604">
            <v>20</v>
          </cell>
          <cell r="EG604">
            <v>0</v>
          </cell>
          <cell r="EH604">
            <v>0</v>
          </cell>
          <cell r="EI604">
            <v>0</v>
          </cell>
          <cell r="EJ604">
            <v>0</v>
          </cell>
          <cell r="EK604">
            <v>0</v>
          </cell>
          <cell r="EL604">
            <v>0</v>
          </cell>
          <cell r="EM604">
            <v>0</v>
          </cell>
          <cell r="EN604">
            <v>0</v>
          </cell>
          <cell r="EO604">
            <v>0</v>
          </cell>
          <cell r="EP604">
            <v>0</v>
          </cell>
          <cell r="EQ604">
            <v>15</v>
          </cell>
          <cell r="ER604">
            <v>16</v>
          </cell>
          <cell r="ES604">
            <v>16</v>
          </cell>
          <cell r="ET604">
            <v>16</v>
          </cell>
          <cell r="EU604">
            <v>14</v>
          </cell>
          <cell r="EV604">
            <v>16</v>
          </cell>
          <cell r="EW604">
            <v>14</v>
          </cell>
          <cell r="EX604">
            <v>0</v>
          </cell>
          <cell r="EY604">
            <v>19</v>
          </cell>
          <cell r="EZ604">
            <v>0</v>
          </cell>
          <cell r="FA604">
            <v>0</v>
          </cell>
          <cell r="FB604">
            <v>0</v>
          </cell>
          <cell r="FC604">
            <v>20</v>
          </cell>
          <cell r="FD604">
            <v>0</v>
          </cell>
          <cell r="FE604">
            <v>0</v>
          </cell>
          <cell r="FF604">
            <v>0</v>
          </cell>
          <cell r="FG604">
            <v>0</v>
          </cell>
          <cell r="FH604">
            <v>0</v>
          </cell>
          <cell r="FI604">
            <v>0</v>
          </cell>
          <cell r="FJ604">
            <v>0</v>
          </cell>
          <cell r="FK604">
            <v>0</v>
          </cell>
          <cell r="FL604">
            <v>0</v>
          </cell>
          <cell r="FM604">
            <v>0</v>
          </cell>
          <cell r="FN604">
            <v>0</v>
          </cell>
          <cell r="FO604">
            <v>0</v>
          </cell>
          <cell r="FP604">
            <v>0</v>
          </cell>
          <cell r="FQ604">
            <v>0</v>
          </cell>
          <cell r="FR604">
            <v>20</v>
          </cell>
          <cell r="FS604">
            <v>0</v>
          </cell>
          <cell r="FT604">
            <v>0</v>
          </cell>
          <cell r="FU604">
            <v>15</v>
          </cell>
          <cell r="FV604">
            <v>0</v>
          </cell>
          <cell r="FW604">
            <v>0</v>
          </cell>
          <cell r="FY604">
            <v>20</v>
          </cell>
          <cell r="FZ604">
            <v>1</v>
          </cell>
          <cell r="GA604">
            <v>0</v>
          </cell>
          <cell r="GB604">
            <v>14</v>
          </cell>
          <cell r="GC604">
            <v>14</v>
          </cell>
          <cell r="GD604">
            <v>0</v>
          </cell>
          <cell r="GE604">
            <v>0</v>
          </cell>
          <cell r="GF604">
            <v>0</v>
          </cell>
          <cell r="GG604">
            <v>0</v>
          </cell>
          <cell r="GH604">
            <v>0</v>
          </cell>
          <cell r="GI604">
            <v>0</v>
          </cell>
          <cell r="GJ604">
            <v>0</v>
          </cell>
          <cell r="GK604">
            <v>0</v>
          </cell>
          <cell r="GL604">
            <v>0</v>
          </cell>
          <cell r="GM604">
            <v>0</v>
          </cell>
          <cell r="GN604">
            <v>0</v>
          </cell>
          <cell r="GO604">
            <v>0</v>
          </cell>
          <cell r="GP604">
            <v>0</v>
          </cell>
          <cell r="GQ604">
            <v>0</v>
          </cell>
          <cell r="GR604">
            <v>0</v>
          </cell>
          <cell r="GS604">
            <v>0</v>
          </cell>
          <cell r="GT604">
            <v>0</v>
          </cell>
          <cell r="GU604">
            <v>0</v>
          </cell>
          <cell r="GV604">
            <v>0</v>
          </cell>
          <cell r="GW604">
            <v>16</v>
          </cell>
          <cell r="GX604">
            <v>0</v>
          </cell>
          <cell r="GY604">
            <v>0</v>
          </cell>
          <cell r="GZ604">
            <v>0</v>
          </cell>
          <cell r="HA604">
            <v>0</v>
          </cell>
          <cell r="HB604">
            <v>0</v>
          </cell>
          <cell r="HE604">
            <v>0</v>
          </cell>
          <cell r="HF604">
            <v>0</v>
          </cell>
          <cell r="HI604">
            <v>0</v>
          </cell>
          <cell r="HJ604">
            <v>0</v>
          </cell>
          <cell r="HK604">
            <v>0</v>
          </cell>
          <cell r="HL604">
            <v>0</v>
          </cell>
          <cell r="HM604">
            <v>0</v>
          </cell>
          <cell r="HN604">
            <v>19</v>
          </cell>
          <cell r="HO604">
            <v>0</v>
          </cell>
          <cell r="HP604">
            <v>13</v>
          </cell>
          <cell r="HQ604">
            <v>0</v>
          </cell>
          <cell r="HR604">
            <v>0</v>
          </cell>
          <cell r="HS604">
            <v>0</v>
          </cell>
        </row>
        <row r="605">
          <cell r="A605" t="str">
            <v>6716083</v>
          </cell>
          <cell r="B605">
            <v>14</v>
          </cell>
          <cell r="C605">
            <v>6</v>
          </cell>
          <cell r="D605" t="str">
            <v>83</v>
          </cell>
          <cell r="E605"/>
          <cell r="F605" t="str">
            <v>X499</v>
          </cell>
          <cell r="G605" t="str">
            <v>6716083</v>
          </cell>
          <cell r="H605" t="str">
            <v>KALPANI</v>
          </cell>
          <cell r="I605" t="str">
            <v>00/0</v>
          </cell>
          <cell r="J605"/>
          <cell r="K605" t="str">
            <v>B</v>
          </cell>
          <cell r="L605" t="str">
            <v>N</v>
          </cell>
          <cell r="M605">
            <v>999</v>
          </cell>
          <cell r="N605">
            <v>430</v>
          </cell>
          <cell r="O605">
            <v>504.59</v>
          </cell>
          <cell r="P605">
            <v>18</v>
          </cell>
          <cell r="Q605">
            <v>24</v>
          </cell>
          <cell r="R605">
            <v>28</v>
          </cell>
          <cell r="S605">
            <v>22</v>
          </cell>
          <cell r="T605">
            <v>9904.5</v>
          </cell>
          <cell r="U605">
            <v>150</v>
          </cell>
          <cell r="V605">
            <v>70275.5</v>
          </cell>
          <cell r="W605">
            <v>70075</v>
          </cell>
          <cell r="X605" t="str">
            <v xml:space="preserve">NEW TEAM       </v>
          </cell>
          <cell r="Y605">
            <v>50</v>
          </cell>
          <cell r="Z605">
            <v>47952.04</v>
          </cell>
          <cell r="AA605">
            <v>366441.68</v>
          </cell>
          <cell r="AB605">
            <v>429</v>
          </cell>
          <cell r="AC605" t="str">
            <v>201652</v>
          </cell>
          <cell r="AD605" t="str">
            <v>201710</v>
          </cell>
          <cell r="AE605">
            <v>162</v>
          </cell>
          <cell r="AF605">
            <v>0</v>
          </cell>
          <cell r="AG605">
            <v>162</v>
          </cell>
          <cell r="AH605" t="str">
            <v>201653</v>
          </cell>
          <cell r="AI605" t="str">
            <v>201733</v>
          </cell>
          <cell r="AJ605">
            <v>466</v>
          </cell>
          <cell r="AK605">
            <v>0</v>
          </cell>
          <cell r="AL605">
            <v>0</v>
          </cell>
          <cell r="AM605">
            <v>0</v>
          </cell>
          <cell r="AN605" t="str">
            <v>-</v>
          </cell>
          <cell r="AO605">
            <v>8.218</v>
          </cell>
          <cell r="AP605">
            <v>49.49</v>
          </cell>
          <cell r="AQ605">
            <v>37</v>
          </cell>
          <cell r="AR605">
            <v>13</v>
          </cell>
          <cell r="AS605" t="str">
            <v xml:space="preserve">6716083    </v>
          </cell>
          <cell r="AT605">
            <v>22</v>
          </cell>
          <cell r="AU605">
            <v>55</v>
          </cell>
          <cell r="AV605">
            <v>48</v>
          </cell>
          <cell r="AW605">
            <v>21</v>
          </cell>
          <cell r="AX605">
            <v>16</v>
          </cell>
          <cell r="AY605">
            <v>162</v>
          </cell>
          <cell r="AZ605" t="str">
            <v xml:space="preserve">6716083    </v>
          </cell>
          <cell r="BA605">
            <v>5</v>
          </cell>
          <cell r="BB605">
            <v>5</v>
          </cell>
          <cell r="BC605">
            <v>8</v>
          </cell>
          <cell r="BD605">
            <v>2</v>
          </cell>
          <cell r="BE605">
            <v>2</v>
          </cell>
          <cell r="BF605">
            <v>22</v>
          </cell>
          <cell r="BG605" t="str">
            <v xml:space="preserve">6716083    </v>
          </cell>
          <cell r="BH605">
            <v>24</v>
          </cell>
          <cell r="BI605">
            <v>43</v>
          </cell>
          <cell r="BJ605">
            <v>39</v>
          </cell>
          <cell r="BK605">
            <v>36</v>
          </cell>
          <cell r="BL605">
            <v>8</v>
          </cell>
          <cell r="BM605">
            <v>150</v>
          </cell>
          <cell r="BN605" t="str">
            <v xml:space="preserve">6716083    </v>
          </cell>
          <cell r="BO605">
            <v>2</v>
          </cell>
          <cell r="BQ605">
            <v>0</v>
          </cell>
          <cell r="BU605">
            <v>2</v>
          </cell>
          <cell r="BX605">
            <v>7</v>
          </cell>
          <cell r="BY605">
            <v>6</v>
          </cell>
          <cell r="BZ605">
            <v>1</v>
          </cell>
          <cell r="CH605">
            <v>0</v>
          </cell>
          <cell r="DH605">
            <v>2</v>
          </cell>
          <cell r="DI605">
            <v>2</v>
          </cell>
          <cell r="DL605">
            <v>0</v>
          </cell>
          <cell r="DM605">
            <v>0</v>
          </cell>
          <cell r="DN605">
            <v>4</v>
          </cell>
          <cell r="DO605">
            <v>7</v>
          </cell>
          <cell r="DP605">
            <v>0</v>
          </cell>
          <cell r="DQ605">
            <v>3</v>
          </cell>
          <cell r="DR605">
            <v>4</v>
          </cell>
          <cell r="DU605">
            <v>12</v>
          </cell>
          <cell r="DY605">
            <v>8</v>
          </cell>
          <cell r="DZ605">
            <v>13</v>
          </cell>
          <cell r="EQ605">
            <v>8</v>
          </cell>
          <cell r="ER605">
            <v>6</v>
          </cell>
          <cell r="ES605">
            <v>6</v>
          </cell>
          <cell r="ET605">
            <v>9</v>
          </cell>
          <cell r="EU605">
            <v>5</v>
          </cell>
          <cell r="EV605">
            <v>3</v>
          </cell>
          <cell r="EW605">
            <v>2</v>
          </cell>
          <cell r="EY605">
            <v>4</v>
          </cell>
          <cell r="FC605">
            <v>1</v>
          </cell>
          <cell r="FF605">
            <v>4</v>
          </cell>
          <cell r="FR605">
            <v>6</v>
          </cell>
          <cell r="FT605">
            <v>0</v>
          </cell>
          <cell r="FU605">
            <v>1</v>
          </cell>
          <cell r="FY605">
            <v>2</v>
          </cell>
          <cell r="FZ605">
            <v>0</v>
          </cell>
          <cell r="GB605">
            <v>0</v>
          </cell>
          <cell r="GC605">
            <v>0</v>
          </cell>
          <cell r="GD605">
            <v>2</v>
          </cell>
          <cell r="GE605">
            <v>4</v>
          </cell>
          <cell r="GI605">
            <v>9</v>
          </cell>
          <cell r="GW605">
            <v>1</v>
          </cell>
          <cell r="GZ605">
            <v>1</v>
          </cell>
          <cell r="HB605">
            <v>3</v>
          </cell>
          <cell r="HN605">
            <v>2</v>
          </cell>
          <cell r="HO605">
            <v>7</v>
          </cell>
          <cell r="HP605">
            <v>2</v>
          </cell>
          <cell r="HS605">
            <v>1</v>
          </cell>
        </row>
        <row r="606">
          <cell r="A606" t="str">
            <v>5714085</v>
          </cell>
          <cell r="B606">
            <v>14</v>
          </cell>
          <cell r="C606">
            <v>6</v>
          </cell>
          <cell r="D606" t="str">
            <v>85</v>
          </cell>
          <cell r="E606"/>
          <cell r="F606"/>
          <cell r="G606" t="str">
            <v>5714085</v>
          </cell>
          <cell r="H606" t="str">
            <v>DAMMIKA T-TH</v>
          </cell>
          <cell r="I606" t="str">
            <v>00/0</v>
          </cell>
          <cell r="J606"/>
          <cell r="K606" t="str">
            <v>B</v>
          </cell>
          <cell r="L606" t="str">
            <v>S</v>
          </cell>
          <cell r="M606">
            <v>699</v>
          </cell>
          <cell r="N606">
            <v>305</v>
          </cell>
          <cell r="O606">
            <v>305</v>
          </cell>
          <cell r="P606">
            <v>4</v>
          </cell>
          <cell r="Q606">
            <v>5</v>
          </cell>
          <cell r="R606">
            <v>11</v>
          </cell>
          <cell r="S606">
            <v>6</v>
          </cell>
          <cell r="T606">
            <v>4023.89</v>
          </cell>
          <cell r="U606">
            <v>61</v>
          </cell>
          <cell r="V606">
            <v>36761.83</v>
          </cell>
          <cell r="W606">
            <v>70069</v>
          </cell>
          <cell r="X606" t="str">
            <v>THILANKA ENTERP</v>
          </cell>
          <cell r="Y606">
            <v>240</v>
          </cell>
          <cell r="Z606">
            <v>147807.69</v>
          </cell>
          <cell r="AA606">
            <v>244482.64</v>
          </cell>
          <cell r="AB606">
            <v>414</v>
          </cell>
          <cell r="AC606" t="str">
            <v>201647</v>
          </cell>
          <cell r="AD606" t="str">
            <v>201709</v>
          </cell>
          <cell r="AE606">
            <v>365</v>
          </cell>
          <cell r="AF606">
            <v>10</v>
          </cell>
          <cell r="AG606">
            <v>375</v>
          </cell>
          <cell r="AH606" t="str">
            <v>201648</v>
          </cell>
          <cell r="AI606" t="str">
            <v>201733</v>
          </cell>
          <cell r="AJ606">
            <v>734</v>
          </cell>
          <cell r="AK606">
            <v>200</v>
          </cell>
          <cell r="AL606">
            <v>0</v>
          </cell>
          <cell r="AM606">
            <v>0</v>
          </cell>
          <cell r="AN606" t="str">
            <v>201735</v>
          </cell>
          <cell r="AO606">
            <v>49.39</v>
          </cell>
          <cell r="AP606">
            <v>48.796999999999997</v>
          </cell>
          <cell r="AQ606">
            <v>50</v>
          </cell>
          <cell r="AR606">
            <v>5</v>
          </cell>
          <cell r="AS606" t="str">
            <v xml:space="preserve">5714085    </v>
          </cell>
          <cell r="AT606">
            <v>95</v>
          </cell>
          <cell r="AU606">
            <v>80</v>
          </cell>
          <cell r="AV606">
            <v>65</v>
          </cell>
          <cell r="AW606">
            <v>89</v>
          </cell>
          <cell r="AX606">
            <v>36</v>
          </cell>
          <cell r="AY606">
            <v>365</v>
          </cell>
          <cell r="AZ606" t="str">
            <v xml:space="preserve">5714085    </v>
          </cell>
          <cell r="BA606">
            <v>1</v>
          </cell>
          <cell r="BB606">
            <v>0</v>
          </cell>
          <cell r="BC606">
            <v>2</v>
          </cell>
          <cell r="BD606">
            <v>2</v>
          </cell>
          <cell r="BE606">
            <v>1</v>
          </cell>
          <cell r="BF606">
            <v>6</v>
          </cell>
          <cell r="BG606" t="str">
            <v xml:space="preserve">5714085    </v>
          </cell>
          <cell r="BH606">
            <v>18</v>
          </cell>
          <cell r="BI606">
            <v>10</v>
          </cell>
          <cell r="BJ606">
            <v>8</v>
          </cell>
          <cell r="BK606">
            <v>14</v>
          </cell>
          <cell r="BL606">
            <v>11</v>
          </cell>
          <cell r="BM606">
            <v>61</v>
          </cell>
          <cell r="BN606" t="str">
            <v xml:space="preserve">5714085    </v>
          </cell>
          <cell r="BO606">
            <v>12</v>
          </cell>
          <cell r="BP606">
            <v>17</v>
          </cell>
          <cell r="BQ606">
            <v>3</v>
          </cell>
          <cell r="BU606">
            <v>5</v>
          </cell>
          <cell r="BX606">
            <v>2</v>
          </cell>
          <cell r="BY606">
            <v>7</v>
          </cell>
          <cell r="BZ606">
            <v>3</v>
          </cell>
          <cell r="CH606">
            <v>9</v>
          </cell>
          <cell r="DG606">
            <v>10</v>
          </cell>
          <cell r="DH606">
            <v>3</v>
          </cell>
          <cell r="DI606">
            <v>9</v>
          </cell>
          <cell r="DL606">
            <v>6</v>
          </cell>
          <cell r="DM606">
            <v>7</v>
          </cell>
          <cell r="DN606">
            <v>3</v>
          </cell>
          <cell r="DP606">
            <v>0</v>
          </cell>
          <cell r="DQ606">
            <v>2</v>
          </cell>
          <cell r="DR606">
            <v>6</v>
          </cell>
          <cell r="DU606">
            <v>11</v>
          </cell>
          <cell r="DX606">
            <v>7</v>
          </cell>
          <cell r="DZ606">
            <v>12</v>
          </cell>
          <cell r="EE606">
            <v>3</v>
          </cell>
          <cell r="EF606">
            <v>2</v>
          </cell>
          <cell r="EH606">
            <v>9</v>
          </cell>
          <cell r="ER606">
            <v>12</v>
          </cell>
          <cell r="EU606">
            <v>11</v>
          </cell>
          <cell r="EX606">
            <v>6</v>
          </cell>
          <cell r="EY606">
            <v>5</v>
          </cell>
          <cell r="FE606">
            <v>15</v>
          </cell>
          <cell r="FQ606">
            <v>11</v>
          </cell>
          <cell r="FR606">
            <v>5</v>
          </cell>
          <cell r="FS606">
            <v>10</v>
          </cell>
          <cell r="FT606">
            <v>12</v>
          </cell>
          <cell r="FU606">
            <v>7</v>
          </cell>
          <cell r="FV606">
            <v>9</v>
          </cell>
          <cell r="FY606">
            <v>10</v>
          </cell>
          <cell r="FZ606">
            <v>6</v>
          </cell>
          <cell r="GB606">
            <v>4</v>
          </cell>
          <cell r="GC606">
            <v>7</v>
          </cell>
          <cell r="GI606">
            <v>7</v>
          </cell>
          <cell r="GK606">
            <v>0</v>
          </cell>
          <cell r="GR606">
            <v>3</v>
          </cell>
          <cell r="GU606">
            <v>6</v>
          </cell>
          <cell r="GW606">
            <v>11</v>
          </cell>
          <cell r="GY606">
            <v>1</v>
          </cell>
          <cell r="GZ606">
            <v>8</v>
          </cell>
          <cell r="HM606">
            <v>9</v>
          </cell>
          <cell r="HN606">
            <v>2</v>
          </cell>
          <cell r="HO606">
            <v>12</v>
          </cell>
          <cell r="HP606">
            <v>8</v>
          </cell>
          <cell r="HQ606">
            <v>4</v>
          </cell>
          <cell r="HR606">
            <v>10</v>
          </cell>
          <cell r="HS606">
            <v>8</v>
          </cell>
        </row>
        <row r="607">
          <cell r="A607" t="str">
            <v>5715593</v>
          </cell>
          <cell r="B607">
            <v>14</v>
          </cell>
          <cell r="C607">
            <v>6</v>
          </cell>
          <cell r="D607" t="str">
            <v>93</v>
          </cell>
          <cell r="E607"/>
          <cell r="F607"/>
          <cell r="G607" t="str">
            <v>5715593</v>
          </cell>
          <cell r="H607" t="str">
            <v>NILMA</v>
          </cell>
          <cell r="I607" t="str">
            <v>00/0</v>
          </cell>
          <cell r="J607"/>
          <cell r="K607" t="str">
            <v>B</v>
          </cell>
          <cell r="L607" t="str">
            <v>N</v>
          </cell>
          <cell r="M607">
            <v>599</v>
          </cell>
          <cell r="N607">
            <v>265</v>
          </cell>
          <cell r="O607">
            <v>265</v>
          </cell>
          <cell r="P607">
            <v>22</v>
          </cell>
          <cell r="Q607">
            <v>26</v>
          </cell>
          <cell r="R607">
            <v>31</v>
          </cell>
          <cell r="S607">
            <v>29</v>
          </cell>
          <cell r="T607">
            <v>16126.89</v>
          </cell>
          <cell r="U607">
            <v>184</v>
          </cell>
          <cell r="V607">
            <v>97719.06</v>
          </cell>
          <cell r="W607">
            <v>70069</v>
          </cell>
          <cell r="X607" t="str">
            <v>THILANKA ENTERP</v>
          </cell>
          <cell r="Y607">
            <v>563</v>
          </cell>
          <cell r="Z607">
            <v>295527.40000000002</v>
          </cell>
          <cell r="AA607">
            <v>354956.16</v>
          </cell>
          <cell r="AB607">
            <v>690</v>
          </cell>
          <cell r="AC607" t="str">
            <v>201640</v>
          </cell>
          <cell r="AD607" t="str">
            <v>201710</v>
          </cell>
          <cell r="AE607">
            <v>1087</v>
          </cell>
          <cell r="AF607">
            <v>264</v>
          </cell>
          <cell r="AG607">
            <v>1351</v>
          </cell>
          <cell r="AH607" t="str">
            <v>201640</v>
          </cell>
          <cell r="AI607" t="str">
            <v>201733</v>
          </cell>
          <cell r="AJ607">
            <v>924</v>
          </cell>
          <cell r="AK607">
            <v>0</v>
          </cell>
          <cell r="AL607">
            <v>0</v>
          </cell>
          <cell r="AM607">
            <v>0</v>
          </cell>
          <cell r="AN607" t="str">
            <v>-</v>
          </cell>
          <cell r="AO607">
            <v>50.101999999999997</v>
          </cell>
          <cell r="AP607">
            <v>48.085000000000001</v>
          </cell>
          <cell r="AQ607">
            <v>61</v>
          </cell>
          <cell r="AR607">
            <v>17</v>
          </cell>
          <cell r="AS607" t="str">
            <v xml:space="preserve">5715593    </v>
          </cell>
          <cell r="AT607">
            <v>222</v>
          </cell>
          <cell r="AU607">
            <v>261</v>
          </cell>
          <cell r="AV607">
            <v>260</v>
          </cell>
          <cell r="AW607">
            <v>207</v>
          </cell>
          <cell r="AX607">
            <v>151</v>
          </cell>
          <cell r="AY607">
            <v>1101</v>
          </cell>
          <cell r="AZ607" t="str">
            <v xml:space="preserve">5715593    </v>
          </cell>
          <cell r="BA607">
            <v>4</v>
          </cell>
          <cell r="BB607">
            <v>6</v>
          </cell>
          <cell r="BC607">
            <v>6</v>
          </cell>
          <cell r="BD607">
            <v>5</v>
          </cell>
          <cell r="BE607">
            <v>8</v>
          </cell>
          <cell r="BF607">
            <v>29</v>
          </cell>
          <cell r="BG607" t="str">
            <v xml:space="preserve">5715593    </v>
          </cell>
          <cell r="BH607">
            <v>39</v>
          </cell>
          <cell r="BI607">
            <v>20</v>
          </cell>
          <cell r="BJ607">
            <v>37</v>
          </cell>
          <cell r="BK607">
            <v>43</v>
          </cell>
          <cell r="BL607">
            <v>45</v>
          </cell>
          <cell r="BM607">
            <v>184</v>
          </cell>
          <cell r="BN607" t="str">
            <v xml:space="preserve">5715593    </v>
          </cell>
          <cell r="BO607">
            <v>18</v>
          </cell>
          <cell r="BP607">
            <v>22</v>
          </cell>
          <cell r="BQ607">
            <v>18</v>
          </cell>
          <cell r="BR607">
            <v>0</v>
          </cell>
          <cell r="BS607">
            <v>0</v>
          </cell>
          <cell r="BT607">
            <v>0</v>
          </cell>
          <cell r="BU607">
            <v>21</v>
          </cell>
          <cell r="BV607">
            <v>0</v>
          </cell>
          <cell r="BW607">
            <v>0</v>
          </cell>
          <cell r="BX607">
            <v>19</v>
          </cell>
          <cell r="BY607">
            <v>19</v>
          </cell>
          <cell r="BZ607">
            <v>14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24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H607">
            <v>23</v>
          </cell>
          <cell r="DI607">
            <v>16</v>
          </cell>
          <cell r="DJ607">
            <v>0</v>
          </cell>
          <cell r="DK607">
            <v>0</v>
          </cell>
          <cell r="DL607">
            <v>18</v>
          </cell>
          <cell r="DM607">
            <v>20</v>
          </cell>
          <cell r="DN607">
            <v>21</v>
          </cell>
          <cell r="DO607">
            <v>16</v>
          </cell>
          <cell r="DP607">
            <v>13</v>
          </cell>
          <cell r="DQ607">
            <v>24</v>
          </cell>
          <cell r="DR607">
            <v>27</v>
          </cell>
          <cell r="DS607">
            <v>0</v>
          </cell>
          <cell r="DT607">
            <v>0</v>
          </cell>
          <cell r="DU607">
            <v>30</v>
          </cell>
          <cell r="DV607">
            <v>0</v>
          </cell>
          <cell r="DW607">
            <v>0</v>
          </cell>
          <cell r="DX607">
            <v>16</v>
          </cell>
          <cell r="DY607">
            <v>0</v>
          </cell>
          <cell r="DZ607">
            <v>19</v>
          </cell>
          <cell r="EA607">
            <v>0</v>
          </cell>
          <cell r="EC607">
            <v>0</v>
          </cell>
          <cell r="ED607">
            <v>0</v>
          </cell>
          <cell r="EE607">
            <v>17</v>
          </cell>
          <cell r="EF607">
            <v>14</v>
          </cell>
          <cell r="EG607">
            <v>0</v>
          </cell>
          <cell r="EH607">
            <v>0</v>
          </cell>
          <cell r="EI607">
            <v>0</v>
          </cell>
          <cell r="EJ607">
            <v>0</v>
          </cell>
          <cell r="EK607">
            <v>0</v>
          </cell>
          <cell r="EL607">
            <v>0</v>
          </cell>
          <cell r="EM607">
            <v>0</v>
          </cell>
          <cell r="EN607">
            <v>0</v>
          </cell>
          <cell r="EO607">
            <v>0</v>
          </cell>
          <cell r="EP607">
            <v>0</v>
          </cell>
          <cell r="EQ607">
            <v>22</v>
          </cell>
          <cell r="ER607">
            <v>18</v>
          </cell>
          <cell r="ES607">
            <v>10</v>
          </cell>
          <cell r="ET607">
            <v>15</v>
          </cell>
          <cell r="EU607">
            <v>26</v>
          </cell>
          <cell r="EV607">
            <v>21</v>
          </cell>
          <cell r="EW607">
            <v>19</v>
          </cell>
          <cell r="EX607">
            <v>15</v>
          </cell>
          <cell r="EY607">
            <v>15</v>
          </cell>
          <cell r="EZ607">
            <v>0</v>
          </cell>
          <cell r="FA607">
            <v>0</v>
          </cell>
          <cell r="FB607">
            <v>0</v>
          </cell>
          <cell r="FC607">
            <v>21</v>
          </cell>
          <cell r="FD607">
            <v>0</v>
          </cell>
          <cell r="FE607">
            <v>24</v>
          </cell>
          <cell r="FF607">
            <v>18</v>
          </cell>
          <cell r="FG607">
            <v>0</v>
          </cell>
          <cell r="FH607">
            <v>0</v>
          </cell>
          <cell r="FI607">
            <v>0</v>
          </cell>
          <cell r="FJ607">
            <v>0</v>
          </cell>
          <cell r="FK607">
            <v>0</v>
          </cell>
          <cell r="FL607">
            <v>0</v>
          </cell>
          <cell r="FM607">
            <v>0</v>
          </cell>
          <cell r="FN607">
            <v>0</v>
          </cell>
          <cell r="FO607">
            <v>0</v>
          </cell>
          <cell r="FP607">
            <v>0</v>
          </cell>
          <cell r="FQ607">
            <v>18</v>
          </cell>
          <cell r="FR607">
            <v>18</v>
          </cell>
          <cell r="FS607">
            <v>19</v>
          </cell>
          <cell r="FT607">
            <v>17</v>
          </cell>
          <cell r="FU607">
            <v>10</v>
          </cell>
          <cell r="FV607">
            <v>19</v>
          </cell>
          <cell r="FW607">
            <v>0</v>
          </cell>
          <cell r="FY607">
            <v>18</v>
          </cell>
          <cell r="FZ607">
            <v>12</v>
          </cell>
          <cell r="GA607">
            <v>0</v>
          </cell>
          <cell r="GB607">
            <v>15</v>
          </cell>
          <cell r="GC607">
            <v>15</v>
          </cell>
          <cell r="GD607">
            <v>15</v>
          </cell>
          <cell r="GE607">
            <v>0</v>
          </cell>
          <cell r="GF607">
            <v>0</v>
          </cell>
          <cell r="GG607">
            <v>0</v>
          </cell>
          <cell r="GH607">
            <v>0</v>
          </cell>
          <cell r="GI607">
            <v>0</v>
          </cell>
          <cell r="GJ607">
            <v>0</v>
          </cell>
          <cell r="GK607">
            <v>0</v>
          </cell>
          <cell r="GL607">
            <v>0</v>
          </cell>
          <cell r="GM607">
            <v>0</v>
          </cell>
          <cell r="GN607">
            <v>0</v>
          </cell>
          <cell r="GO607">
            <v>0</v>
          </cell>
          <cell r="GP607">
            <v>0</v>
          </cell>
          <cell r="GQ607">
            <v>0</v>
          </cell>
          <cell r="GR607">
            <v>22</v>
          </cell>
          <cell r="GS607">
            <v>5</v>
          </cell>
          <cell r="GT607">
            <v>0</v>
          </cell>
          <cell r="GU607">
            <v>10</v>
          </cell>
          <cell r="GV607">
            <v>0</v>
          </cell>
          <cell r="GW607">
            <v>14</v>
          </cell>
          <cell r="GX607">
            <v>0</v>
          </cell>
          <cell r="GY607">
            <v>7</v>
          </cell>
          <cell r="GZ607">
            <v>19</v>
          </cell>
          <cell r="HA607">
            <v>0</v>
          </cell>
          <cell r="HB607">
            <v>0</v>
          </cell>
          <cell r="HC607">
            <v>6</v>
          </cell>
          <cell r="HE607">
            <v>12</v>
          </cell>
          <cell r="HF607">
            <v>0</v>
          </cell>
          <cell r="HH607">
            <v>0</v>
          </cell>
          <cell r="HI607">
            <v>0</v>
          </cell>
          <cell r="HJ607">
            <v>0</v>
          </cell>
          <cell r="HK607">
            <v>0</v>
          </cell>
          <cell r="HL607">
            <v>0</v>
          </cell>
          <cell r="HM607">
            <v>20</v>
          </cell>
          <cell r="HN607">
            <v>16</v>
          </cell>
          <cell r="HO607">
            <v>14</v>
          </cell>
          <cell r="HP607">
            <v>15</v>
          </cell>
          <cell r="HQ607">
            <v>32</v>
          </cell>
          <cell r="HR607">
            <v>14</v>
          </cell>
          <cell r="HS607">
            <v>28</v>
          </cell>
          <cell r="HU607">
            <v>14</v>
          </cell>
        </row>
        <row r="608">
          <cell r="A608" t="str">
            <v>5716093</v>
          </cell>
          <cell r="B608">
            <v>14</v>
          </cell>
          <cell r="C608">
            <v>6</v>
          </cell>
          <cell r="D608" t="str">
            <v>93</v>
          </cell>
          <cell r="E608"/>
          <cell r="F608"/>
          <cell r="G608" t="str">
            <v>5716093</v>
          </cell>
          <cell r="H608" t="str">
            <v>NILMA</v>
          </cell>
          <cell r="I608" t="str">
            <v>00/0</v>
          </cell>
          <cell r="J608"/>
          <cell r="K608" t="str">
            <v>B</v>
          </cell>
          <cell r="L608" t="str">
            <v>N</v>
          </cell>
          <cell r="M608">
            <v>599</v>
          </cell>
          <cell r="N608">
            <v>265</v>
          </cell>
          <cell r="O608">
            <v>265</v>
          </cell>
          <cell r="P608">
            <v>53</v>
          </cell>
          <cell r="Q608">
            <v>73</v>
          </cell>
          <cell r="R608">
            <v>56</v>
          </cell>
          <cell r="S608">
            <v>59</v>
          </cell>
          <cell r="T608">
            <v>33593.83</v>
          </cell>
          <cell r="U608">
            <v>424</v>
          </cell>
          <cell r="V608">
            <v>223652.14</v>
          </cell>
          <cell r="W608">
            <v>70069</v>
          </cell>
          <cell r="X608" t="str">
            <v>THILANKA ENTERP</v>
          </cell>
          <cell r="Y608">
            <v>1346</v>
          </cell>
          <cell r="Z608">
            <v>705189.02</v>
          </cell>
          <cell r="AA608">
            <v>935243.76</v>
          </cell>
          <cell r="AB608">
            <v>1805</v>
          </cell>
          <cell r="AC608" t="str">
            <v>201639</v>
          </cell>
          <cell r="AD608" t="str">
            <v>201712</v>
          </cell>
          <cell r="AE608">
            <v>1148</v>
          </cell>
          <cell r="AF608">
            <v>239</v>
          </cell>
          <cell r="AG608">
            <v>1387</v>
          </cell>
          <cell r="AH608" t="str">
            <v>201640</v>
          </cell>
          <cell r="AI608" t="str">
            <v>201733</v>
          </cell>
          <cell r="AJ608">
            <v>1135</v>
          </cell>
          <cell r="AK608">
            <v>400</v>
          </cell>
          <cell r="AL608">
            <v>0</v>
          </cell>
          <cell r="AM608">
            <v>0</v>
          </cell>
          <cell r="AN608" t="str">
            <v>201735</v>
          </cell>
          <cell r="AO608">
            <v>49.761000000000003</v>
          </cell>
          <cell r="AP608">
            <v>48.085000000000001</v>
          </cell>
          <cell r="AQ608">
            <v>64</v>
          </cell>
          <cell r="AR608">
            <v>32</v>
          </cell>
          <cell r="AS608" t="str">
            <v xml:space="preserve">5716093    </v>
          </cell>
          <cell r="AT608">
            <v>222</v>
          </cell>
          <cell r="AU608">
            <v>251</v>
          </cell>
          <cell r="AV608">
            <v>268</v>
          </cell>
          <cell r="AW608">
            <v>243</v>
          </cell>
          <cell r="AX608">
            <v>187</v>
          </cell>
          <cell r="AY608">
            <v>1171</v>
          </cell>
          <cell r="AZ608" t="str">
            <v xml:space="preserve">5716093    </v>
          </cell>
          <cell r="BA608">
            <v>7</v>
          </cell>
          <cell r="BB608">
            <v>11</v>
          </cell>
          <cell r="BC608">
            <v>14</v>
          </cell>
          <cell r="BD608">
            <v>13</v>
          </cell>
          <cell r="BE608">
            <v>14</v>
          </cell>
          <cell r="BF608">
            <v>59</v>
          </cell>
          <cell r="BG608" t="str">
            <v xml:space="preserve">5716093    </v>
          </cell>
          <cell r="BH608">
            <v>82</v>
          </cell>
          <cell r="BI608">
            <v>74</v>
          </cell>
          <cell r="BJ608">
            <v>57</v>
          </cell>
          <cell r="BK608">
            <v>119</v>
          </cell>
          <cell r="BL608">
            <v>92</v>
          </cell>
          <cell r="BM608">
            <v>424</v>
          </cell>
          <cell r="BN608" t="str">
            <v xml:space="preserve">5716093    </v>
          </cell>
          <cell r="BO608">
            <v>21</v>
          </cell>
          <cell r="BP608">
            <v>20</v>
          </cell>
          <cell r="BQ608">
            <v>19</v>
          </cell>
          <cell r="BR608">
            <v>0</v>
          </cell>
          <cell r="BS608">
            <v>0</v>
          </cell>
          <cell r="BT608">
            <v>0</v>
          </cell>
          <cell r="BU608">
            <v>19</v>
          </cell>
          <cell r="BV608">
            <v>0</v>
          </cell>
          <cell r="BW608">
            <v>0</v>
          </cell>
          <cell r="BX608">
            <v>14</v>
          </cell>
          <cell r="BY608">
            <v>21</v>
          </cell>
          <cell r="BZ608">
            <v>10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21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V608">
            <v>0</v>
          </cell>
          <cell r="CW608">
            <v>0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6</v>
          </cell>
          <cell r="DH608">
            <v>21</v>
          </cell>
          <cell r="DI608">
            <v>14</v>
          </cell>
          <cell r="DJ608">
            <v>0</v>
          </cell>
          <cell r="DK608">
            <v>0</v>
          </cell>
          <cell r="DL608">
            <v>13</v>
          </cell>
          <cell r="DM608">
            <v>19</v>
          </cell>
          <cell r="DN608">
            <v>18</v>
          </cell>
          <cell r="DO608">
            <v>12</v>
          </cell>
          <cell r="DP608">
            <v>20</v>
          </cell>
          <cell r="DQ608">
            <v>17</v>
          </cell>
          <cell r="DR608">
            <v>21</v>
          </cell>
          <cell r="DS608">
            <v>0</v>
          </cell>
          <cell r="DT608">
            <v>0</v>
          </cell>
          <cell r="DU608">
            <v>32</v>
          </cell>
          <cell r="DV608">
            <v>0</v>
          </cell>
          <cell r="DW608">
            <v>0</v>
          </cell>
          <cell r="DX608">
            <v>18</v>
          </cell>
          <cell r="DY608">
            <v>17</v>
          </cell>
          <cell r="DZ608">
            <v>24</v>
          </cell>
          <cell r="EA608">
            <v>0</v>
          </cell>
          <cell r="EC608">
            <v>0</v>
          </cell>
          <cell r="ED608">
            <v>0</v>
          </cell>
          <cell r="EE608">
            <v>14</v>
          </cell>
          <cell r="EF608">
            <v>11</v>
          </cell>
          <cell r="EG608">
            <v>0</v>
          </cell>
          <cell r="EH608">
            <v>0</v>
          </cell>
          <cell r="EI608">
            <v>0</v>
          </cell>
          <cell r="EJ608">
            <v>0</v>
          </cell>
          <cell r="EK608">
            <v>0</v>
          </cell>
          <cell r="EL608">
            <v>0</v>
          </cell>
          <cell r="EM608">
            <v>0</v>
          </cell>
          <cell r="EN608">
            <v>0</v>
          </cell>
          <cell r="EO608">
            <v>0</v>
          </cell>
          <cell r="EP608">
            <v>0</v>
          </cell>
          <cell r="EQ608">
            <v>18</v>
          </cell>
          <cell r="ER608">
            <v>17</v>
          </cell>
          <cell r="ES608">
            <v>24</v>
          </cell>
          <cell r="ET608">
            <v>19</v>
          </cell>
          <cell r="EU608">
            <v>15</v>
          </cell>
          <cell r="EV608">
            <v>22</v>
          </cell>
          <cell r="EW608">
            <v>12</v>
          </cell>
          <cell r="EX608">
            <v>22</v>
          </cell>
          <cell r="EY608">
            <v>27</v>
          </cell>
          <cell r="EZ608">
            <v>0</v>
          </cell>
          <cell r="FA608">
            <v>0</v>
          </cell>
          <cell r="FB608">
            <v>0</v>
          </cell>
          <cell r="FC608">
            <v>11</v>
          </cell>
          <cell r="FD608">
            <v>0</v>
          </cell>
          <cell r="FE608">
            <v>23</v>
          </cell>
          <cell r="FF608">
            <v>15</v>
          </cell>
          <cell r="FG608">
            <v>0</v>
          </cell>
          <cell r="FH608">
            <v>12</v>
          </cell>
          <cell r="FI608">
            <v>0</v>
          </cell>
          <cell r="FJ608">
            <v>0</v>
          </cell>
          <cell r="FK608">
            <v>0</v>
          </cell>
          <cell r="FL608">
            <v>0</v>
          </cell>
          <cell r="FM608">
            <v>0</v>
          </cell>
          <cell r="FN608">
            <v>0</v>
          </cell>
          <cell r="FO608">
            <v>0</v>
          </cell>
          <cell r="FP608">
            <v>0</v>
          </cell>
          <cell r="FQ608">
            <v>21</v>
          </cell>
          <cell r="FR608">
            <v>17</v>
          </cell>
          <cell r="FS608">
            <v>19</v>
          </cell>
          <cell r="FT608">
            <v>18</v>
          </cell>
          <cell r="FU608">
            <v>18</v>
          </cell>
          <cell r="FV608">
            <v>18</v>
          </cell>
          <cell r="FW608">
            <v>0</v>
          </cell>
          <cell r="FY608">
            <v>20</v>
          </cell>
          <cell r="FZ608">
            <v>13</v>
          </cell>
          <cell r="GA608">
            <v>0</v>
          </cell>
          <cell r="GB608">
            <v>15</v>
          </cell>
          <cell r="GC608">
            <v>25</v>
          </cell>
          <cell r="GD608">
            <v>17</v>
          </cell>
          <cell r="GE608">
            <v>16</v>
          </cell>
          <cell r="GF608">
            <v>0</v>
          </cell>
          <cell r="GG608">
            <v>0</v>
          </cell>
          <cell r="GH608">
            <v>-1</v>
          </cell>
          <cell r="GI608">
            <v>12</v>
          </cell>
          <cell r="GJ608">
            <v>0</v>
          </cell>
          <cell r="GK608">
            <v>0</v>
          </cell>
          <cell r="GL608">
            <v>0</v>
          </cell>
          <cell r="GM608">
            <v>0</v>
          </cell>
          <cell r="GN608">
            <v>0</v>
          </cell>
          <cell r="GO608">
            <v>0</v>
          </cell>
          <cell r="GP608">
            <v>0</v>
          </cell>
          <cell r="GQ608">
            <v>0</v>
          </cell>
          <cell r="GR608">
            <v>20</v>
          </cell>
          <cell r="GS608">
            <v>0</v>
          </cell>
          <cell r="GT608">
            <v>0</v>
          </cell>
          <cell r="GU608">
            <v>20</v>
          </cell>
          <cell r="GV608">
            <v>0</v>
          </cell>
          <cell r="GW608">
            <v>12</v>
          </cell>
          <cell r="GX608">
            <v>0</v>
          </cell>
          <cell r="GY608">
            <v>10</v>
          </cell>
          <cell r="GZ608">
            <v>17</v>
          </cell>
          <cell r="HA608">
            <v>0</v>
          </cell>
          <cell r="HB608">
            <v>20</v>
          </cell>
          <cell r="HC608">
            <v>7</v>
          </cell>
          <cell r="HE608">
            <v>20</v>
          </cell>
          <cell r="HF608">
            <v>0</v>
          </cell>
          <cell r="HH608">
            <v>0</v>
          </cell>
          <cell r="HI608">
            <v>0</v>
          </cell>
          <cell r="HJ608">
            <v>0</v>
          </cell>
          <cell r="HK608">
            <v>0</v>
          </cell>
          <cell r="HL608">
            <v>0</v>
          </cell>
          <cell r="HM608">
            <v>21</v>
          </cell>
          <cell r="HN608">
            <v>21</v>
          </cell>
          <cell r="HO608">
            <v>18</v>
          </cell>
          <cell r="HP608">
            <v>17</v>
          </cell>
          <cell r="HQ608">
            <v>18</v>
          </cell>
          <cell r="HR608">
            <v>16</v>
          </cell>
          <cell r="HS608">
            <v>23</v>
          </cell>
        </row>
        <row r="609">
          <cell r="A609" t="str">
            <v>5714093</v>
          </cell>
          <cell r="B609">
            <v>14</v>
          </cell>
          <cell r="C609">
            <v>6</v>
          </cell>
          <cell r="D609" t="str">
            <v>93</v>
          </cell>
          <cell r="E609"/>
          <cell r="F609"/>
          <cell r="G609" t="str">
            <v>5714093</v>
          </cell>
          <cell r="H609" t="str">
            <v>NILMA</v>
          </cell>
          <cell r="I609" t="str">
            <v>00/0</v>
          </cell>
          <cell r="J609"/>
          <cell r="K609" t="str">
            <v>B</v>
          </cell>
          <cell r="L609" t="str">
            <v>N</v>
          </cell>
          <cell r="M609">
            <v>599</v>
          </cell>
          <cell r="N609">
            <v>265</v>
          </cell>
          <cell r="O609">
            <v>265</v>
          </cell>
          <cell r="P609">
            <v>40</v>
          </cell>
          <cell r="Q609">
            <v>35</v>
          </cell>
          <cell r="R609">
            <v>34</v>
          </cell>
          <cell r="S609">
            <v>31</v>
          </cell>
          <cell r="T609">
            <v>17903.63</v>
          </cell>
          <cell r="U609">
            <v>279</v>
          </cell>
          <cell r="V609">
            <v>147138.23000000001</v>
          </cell>
          <cell r="W609">
            <v>70069</v>
          </cell>
          <cell r="X609" t="str">
            <v>THILANKA ENTERP</v>
          </cell>
          <cell r="Y609">
            <v>936</v>
          </cell>
          <cell r="Z609">
            <v>491564.02</v>
          </cell>
          <cell r="AA609">
            <v>665571.61</v>
          </cell>
          <cell r="AB609">
            <v>1281</v>
          </cell>
          <cell r="AC609" t="str">
            <v>201640</v>
          </cell>
          <cell r="AD609" t="str">
            <v>201712</v>
          </cell>
          <cell r="AE609">
            <v>891</v>
          </cell>
          <cell r="AF609">
            <v>225</v>
          </cell>
          <cell r="AG609">
            <v>1116</v>
          </cell>
          <cell r="AH609" t="str">
            <v>201640</v>
          </cell>
          <cell r="AI609" t="str">
            <v>201733</v>
          </cell>
          <cell r="AJ609">
            <v>956</v>
          </cell>
          <cell r="AK609">
            <v>400</v>
          </cell>
          <cell r="AL609">
            <v>0</v>
          </cell>
          <cell r="AM609">
            <v>0</v>
          </cell>
          <cell r="AN609" t="str">
            <v>201735</v>
          </cell>
          <cell r="AO609">
            <v>49.750999999999998</v>
          </cell>
          <cell r="AP609">
            <v>48.085000000000001</v>
          </cell>
          <cell r="AQ609">
            <v>64</v>
          </cell>
          <cell r="AR609">
            <v>25</v>
          </cell>
          <cell r="AS609" t="str">
            <v xml:space="preserve">5714093    </v>
          </cell>
          <cell r="AT609">
            <v>181</v>
          </cell>
          <cell r="AU609">
            <v>206</v>
          </cell>
          <cell r="AV609">
            <v>226</v>
          </cell>
          <cell r="AW609">
            <v>190</v>
          </cell>
          <cell r="AX609">
            <v>110</v>
          </cell>
          <cell r="AY609">
            <v>913</v>
          </cell>
          <cell r="AZ609" t="str">
            <v xml:space="preserve">5714093    </v>
          </cell>
          <cell r="BA609">
            <v>8</v>
          </cell>
          <cell r="BB609">
            <v>4</v>
          </cell>
          <cell r="BC609">
            <v>4</v>
          </cell>
          <cell r="BD609">
            <v>9</v>
          </cell>
          <cell r="BE609">
            <v>6</v>
          </cell>
          <cell r="BF609">
            <v>31</v>
          </cell>
          <cell r="BG609" t="str">
            <v xml:space="preserve">5714093    </v>
          </cell>
          <cell r="BH609">
            <v>60</v>
          </cell>
          <cell r="BI609">
            <v>52</v>
          </cell>
          <cell r="BJ609">
            <v>43</v>
          </cell>
          <cell r="BK609">
            <v>75</v>
          </cell>
          <cell r="BL609">
            <v>49</v>
          </cell>
          <cell r="BM609">
            <v>279</v>
          </cell>
          <cell r="BN609" t="str">
            <v xml:space="preserve">5714093    </v>
          </cell>
          <cell r="BO609">
            <v>14</v>
          </cell>
          <cell r="BP609">
            <v>19</v>
          </cell>
          <cell r="BQ609">
            <v>15</v>
          </cell>
          <cell r="BR609">
            <v>0</v>
          </cell>
          <cell r="BS609">
            <v>0</v>
          </cell>
          <cell r="BT609">
            <v>0</v>
          </cell>
          <cell r="BU609">
            <v>12</v>
          </cell>
          <cell r="BV609">
            <v>0</v>
          </cell>
          <cell r="BW609">
            <v>0</v>
          </cell>
          <cell r="BX609">
            <v>15</v>
          </cell>
          <cell r="BY609">
            <v>16</v>
          </cell>
          <cell r="BZ609">
            <v>10</v>
          </cell>
          <cell r="CA609">
            <v>0</v>
          </cell>
          <cell r="CB609">
            <v>0</v>
          </cell>
          <cell r="CC609">
            <v>0</v>
          </cell>
          <cell r="CD609">
            <v>0</v>
          </cell>
          <cell r="CE609">
            <v>0</v>
          </cell>
          <cell r="CF609">
            <v>0</v>
          </cell>
          <cell r="CG609">
            <v>0</v>
          </cell>
          <cell r="CH609">
            <v>17</v>
          </cell>
          <cell r="CI609">
            <v>0</v>
          </cell>
          <cell r="CJ609">
            <v>0</v>
          </cell>
          <cell r="CK609">
            <v>0</v>
          </cell>
          <cell r="CL609">
            <v>0</v>
          </cell>
          <cell r="CM609">
            <v>0</v>
          </cell>
          <cell r="CN609">
            <v>0</v>
          </cell>
          <cell r="CO609">
            <v>0</v>
          </cell>
          <cell r="CP609">
            <v>0</v>
          </cell>
          <cell r="CQ609">
            <v>0</v>
          </cell>
          <cell r="CR609">
            <v>0</v>
          </cell>
          <cell r="CS609">
            <v>0</v>
          </cell>
          <cell r="CT609">
            <v>0</v>
          </cell>
          <cell r="CV609">
            <v>0</v>
          </cell>
          <cell r="CW609">
            <v>0</v>
          </cell>
          <cell r="CX609">
            <v>0</v>
          </cell>
          <cell r="CY609">
            <v>0</v>
          </cell>
          <cell r="CZ609">
            <v>0</v>
          </cell>
          <cell r="DA609">
            <v>0</v>
          </cell>
          <cell r="DB609">
            <v>0</v>
          </cell>
          <cell r="DC609">
            <v>0</v>
          </cell>
          <cell r="DD609">
            <v>0</v>
          </cell>
          <cell r="DE609">
            <v>0</v>
          </cell>
          <cell r="DF609">
            <v>6</v>
          </cell>
          <cell r="DH609">
            <v>19</v>
          </cell>
          <cell r="DI609">
            <v>11</v>
          </cell>
          <cell r="DJ609">
            <v>0</v>
          </cell>
          <cell r="DK609">
            <v>0</v>
          </cell>
          <cell r="DL609">
            <v>20</v>
          </cell>
          <cell r="DM609">
            <v>18</v>
          </cell>
          <cell r="DN609">
            <v>13</v>
          </cell>
          <cell r="DO609">
            <v>13</v>
          </cell>
          <cell r="DP609">
            <v>12</v>
          </cell>
          <cell r="DQ609">
            <v>12</v>
          </cell>
          <cell r="DR609">
            <v>15</v>
          </cell>
          <cell r="DS609">
            <v>0</v>
          </cell>
          <cell r="DT609">
            <v>0</v>
          </cell>
          <cell r="DU609">
            <v>25</v>
          </cell>
          <cell r="DV609">
            <v>0</v>
          </cell>
          <cell r="DW609">
            <v>0</v>
          </cell>
          <cell r="DX609">
            <v>12</v>
          </cell>
          <cell r="DY609">
            <v>11</v>
          </cell>
          <cell r="DZ609">
            <v>12</v>
          </cell>
          <cell r="EA609">
            <v>0</v>
          </cell>
          <cell r="EC609">
            <v>0</v>
          </cell>
          <cell r="ED609">
            <v>0</v>
          </cell>
          <cell r="EE609">
            <v>13</v>
          </cell>
          <cell r="EF609">
            <v>12</v>
          </cell>
          <cell r="EG609">
            <v>0</v>
          </cell>
          <cell r="EH609">
            <v>0</v>
          </cell>
          <cell r="EI609">
            <v>0</v>
          </cell>
          <cell r="EJ609">
            <v>0</v>
          </cell>
          <cell r="EK609">
            <v>0</v>
          </cell>
          <cell r="EL609">
            <v>0</v>
          </cell>
          <cell r="EM609">
            <v>0</v>
          </cell>
          <cell r="EN609">
            <v>0</v>
          </cell>
          <cell r="EO609">
            <v>0</v>
          </cell>
          <cell r="EP609">
            <v>0</v>
          </cell>
          <cell r="EQ609">
            <v>12</v>
          </cell>
          <cell r="ER609">
            <v>13</v>
          </cell>
          <cell r="ES609">
            <v>12</v>
          </cell>
          <cell r="ET609">
            <v>17</v>
          </cell>
          <cell r="EU609">
            <v>21</v>
          </cell>
          <cell r="EV609">
            <v>18</v>
          </cell>
          <cell r="EW609">
            <v>14</v>
          </cell>
          <cell r="EX609">
            <v>12</v>
          </cell>
          <cell r="EY609">
            <v>13</v>
          </cell>
          <cell r="EZ609">
            <v>0</v>
          </cell>
          <cell r="FA609">
            <v>0</v>
          </cell>
          <cell r="FB609">
            <v>0</v>
          </cell>
          <cell r="FC609">
            <v>14</v>
          </cell>
          <cell r="FD609">
            <v>0</v>
          </cell>
          <cell r="FE609">
            <v>21</v>
          </cell>
          <cell r="FF609">
            <v>12</v>
          </cell>
          <cell r="FG609">
            <v>0</v>
          </cell>
          <cell r="FH609">
            <v>10</v>
          </cell>
          <cell r="FI609">
            <v>0</v>
          </cell>
          <cell r="FJ609">
            <v>0</v>
          </cell>
          <cell r="FK609">
            <v>0</v>
          </cell>
          <cell r="FL609">
            <v>0</v>
          </cell>
          <cell r="FM609">
            <v>0</v>
          </cell>
          <cell r="FN609">
            <v>0</v>
          </cell>
          <cell r="FO609">
            <v>0</v>
          </cell>
          <cell r="FP609">
            <v>0</v>
          </cell>
          <cell r="FQ609">
            <v>20</v>
          </cell>
          <cell r="FR609">
            <v>16</v>
          </cell>
          <cell r="FS609">
            <v>13</v>
          </cell>
          <cell r="FT609">
            <v>11</v>
          </cell>
          <cell r="FU609">
            <v>12</v>
          </cell>
          <cell r="FV609">
            <v>16</v>
          </cell>
          <cell r="FW609">
            <v>0</v>
          </cell>
          <cell r="FY609">
            <v>9</v>
          </cell>
          <cell r="FZ609">
            <v>10</v>
          </cell>
          <cell r="GA609">
            <v>0</v>
          </cell>
          <cell r="GB609">
            <v>8</v>
          </cell>
          <cell r="GC609">
            <v>15</v>
          </cell>
          <cell r="GD609">
            <v>15</v>
          </cell>
          <cell r="GE609">
            <v>13</v>
          </cell>
          <cell r="GF609">
            <v>0</v>
          </cell>
          <cell r="GG609">
            <v>0</v>
          </cell>
          <cell r="GH609">
            <v>0</v>
          </cell>
          <cell r="GI609">
            <v>11</v>
          </cell>
          <cell r="GJ609">
            <v>0</v>
          </cell>
          <cell r="GK609">
            <v>0</v>
          </cell>
          <cell r="GL609">
            <v>0</v>
          </cell>
          <cell r="GM609">
            <v>0</v>
          </cell>
          <cell r="GN609">
            <v>0</v>
          </cell>
          <cell r="GO609">
            <v>0</v>
          </cell>
          <cell r="GP609">
            <v>0</v>
          </cell>
          <cell r="GQ609">
            <v>0</v>
          </cell>
          <cell r="GR609">
            <v>10</v>
          </cell>
          <cell r="GS609">
            <v>2</v>
          </cell>
          <cell r="GT609">
            <v>0</v>
          </cell>
          <cell r="GU609">
            <v>11</v>
          </cell>
          <cell r="GV609">
            <v>0</v>
          </cell>
          <cell r="GW609">
            <v>9</v>
          </cell>
          <cell r="GX609">
            <v>0</v>
          </cell>
          <cell r="GY609">
            <v>14</v>
          </cell>
          <cell r="GZ609">
            <v>13</v>
          </cell>
          <cell r="HA609">
            <v>0</v>
          </cell>
          <cell r="HB609">
            <v>0</v>
          </cell>
          <cell r="HC609">
            <v>0</v>
          </cell>
          <cell r="HE609">
            <v>13</v>
          </cell>
          <cell r="HF609">
            <v>0</v>
          </cell>
          <cell r="HH609">
            <v>0</v>
          </cell>
          <cell r="HI609">
            <v>0</v>
          </cell>
          <cell r="HJ609">
            <v>0</v>
          </cell>
          <cell r="HK609">
            <v>0</v>
          </cell>
          <cell r="HL609">
            <v>0</v>
          </cell>
          <cell r="HM609">
            <v>22</v>
          </cell>
          <cell r="HN609">
            <v>20</v>
          </cell>
          <cell r="HO609">
            <v>11</v>
          </cell>
          <cell r="HP609">
            <v>10</v>
          </cell>
          <cell r="HQ609">
            <v>22</v>
          </cell>
          <cell r="HR609">
            <v>10</v>
          </cell>
          <cell r="HS609">
            <v>17</v>
          </cell>
        </row>
        <row r="610">
          <cell r="A610" t="str">
            <v>5716599</v>
          </cell>
          <cell r="B610">
            <v>14</v>
          </cell>
          <cell r="C610">
            <v>6</v>
          </cell>
          <cell r="D610" t="str">
            <v>99</v>
          </cell>
          <cell r="E610" t="str">
            <v>*</v>
          </cell>
          <cell r="F610" t="str">
            <v>X299</v>
          </cell>
          <cell r="G610" t="str">
            <v>5716599</v>
          </cell>
          <cell r="H610" t="str">
            <v>SANDALI</v>
          </cell>
          <cell r="I610" t="str">
            <v>00/0</v>
          </cell>
          <cell r="J610" t="str">
            <v>+</v>
          </cell>
          <cell r="K610" t="str">
            <v>B</v>
          </cell>
          <cell r="L610" t="str">
            <v>D</v>
          </cell>
          <cell r="M610">
            <v>699</v>
          </cell>
          <cell r="N610">
            <v>305</v>
          </cell>
          <cell r="O610">
            <v>357.91</v>
          </cell>
          <cell r="P610">
            <v>31</v>
          </cell>
          <cell r="Q610">
            <v>37</v>
          </cell>
          <cell r="R610">
            <v>46</v>
          </cell>
          <cell r="S610">
            <v>31</v>
          </cell>
          <cell r="T610">
            <v>11310.67</v>
          </cell>
          <cell r="U610">
            <v>229</v>
          </cell>
          <cell r="V610">
            <v>81829.09</v>
          </cell>
          <cell r="W610">
            <v>70075</v>
          </cell>
          <cell r="X610" t="str">
            <v xml:space="preserve">NEW TEAM       </v>
          </cell>
          <cell r="Y610">
            <v>520</v>
          </cell>
          <cell r="Z610">
            <v>318106.75</v>
          </cell>
          <cell r="AA610">
            <v>119696.92</v>
          </cell>
          <cell r="AB610">
            <v>208</v>
          </cell>
          <cell r="AC610" t="str">
            <v>201540</v>
          </cell>
          <cell r="AD610" t="str">
            <v>201633</v>
          </cell>
          <cell r="AE610">
            <v>511</v>
          </cell>
          <cell r="AF610">
            <v>0</v>
          </cell>
          <cell r="AG610">
            <v>511</v>
          </cell>
          <cell r="AH610" t="str">
            <v>201541</v>
          </cell>
          <cell r="AI610" t="str">
            <v>201733</v>
          </cell>
          <cell r="AJ610">
            <v>1198</v>
          </cell>
          <cell r="AK610">
            <v>0</v>
          </cell>
          <cell r="AL610">
            <v>0</v>
          </cell>
          <cell r="AM610">
            <v>0</v>
          </cell>
          <cell r="AN610" t="str">
            <v>-</v>
          </cell>
          <cell r="AO610">
            <v>14.645</v>
          </cell>
          <cell r="AP610">
            <v>48.796999999999997</v>
          </cell>
          <cell r="AQ610">
            <v>55</v>
          </cell>
          <cell r="AR610">
            <v>15</v>
          </cell>
          <cell r="AS610" t="str">
            <v xml:space="preserve">5716599    </v>
          </cell>
          <cell r="AT610">
            <v>81</v>
          </cell>
          <cell r="AU610">
            <v>138</v>
          </cell>
          <cell r="AV610">
            <v>143</v>
          </cell>
          <cell r="AW610">
            <v>76</v>
          </cell>
          <cell r="AX610">
            <v>73</v>
          </cell>
          <cell r="AY610">
            <v>511</v>
          </cell>
          <cell r="AZ610" t="str">
            <v xml:space="preserve">5716599    </v>
          </cell>
          <cell r="BA610">
            <v>3</v>
          </cell>
          <cell r="BB610">
            <v>7</v>
          </cell>
          <cell r="BC610">
            <v>7</v>
          </cell>
          <cell r="BD610">
            <v>13</v>
          </cell>
          <cell r="BE610">
            <v>1</v>
          </cell>
          <cell r="BF610">
            <v>31</v>
          </cell>
          <cell r="BG610" t="str">
            <v xml:space="preserve">5716599    </v>
          </cell>
          <cell r="BH610">
            <v>27</v>
          </cell>
          <cell r="BI610">
            <v>61</v>
          </cell>
          <cell r="BJ610">
            <v>64</v>
          </cell>
          <cell r="BK610">
            <v>56</v>
          </cell>
          <cell r="BL610">
            <v>21</v>
          </cell>
          <cell r="BM610">
            <v>229</v>
          </cell>
          <cell r="BN610" t="str">
            <v xml:space="preserve">5716599    </v>
          </cell>
          <cell r="BO610">
            <v>0</v>
          </cell>
          <cell r="BP610">
            <v>17</v>
          </cell>
          <cell r="BQ610">
            <v>5</v>
          </cell>
          <cell r="BU610">
            <v>5</v>
          </cell>
          <cell r="BX610">
            <v>11</v>
          </cell>
          <cell r="BY610">
            <v>8</v>
          </cell>
          <cell r="BZ610">
            <v>8</v>
          </cell>
          <cell r="CH610">
            <v>9</v>
          </cell>
          <cell r="CU610">
            <v>0</v>
          </cell>
          <cell r="DG610">
            <v>1</v>
          </cell>
          <cell r="DH610">
            <v>7</v>
          </cell>
          <cell r="DI610">
            <v>18</v>
          </cell>
          <cell r="DJ610">
            <v>0</v>
          </cell>
          <cell r="DK610">
            <v>0</v>
          </cell>
          <cell r="DL610">
            <v>2</v>
          </cell>
          <cell r="DM610">
            <v>5</v>
          </cell>
          <cell r="DN610">
            <v>4</v>
          </cell>
          <cell r="DO610">
            <v>20</v>
          </cell>
          <cell r="DP610">
            <v>0</v>
          </cell>
          <cell r="DQ610">
            <v>8</v>
          </cell>
          <cell r="DR610">
            <v>4</v>
          </cell>
          <cell r="DU610">
            <v>15</v>
          </cell>
          <cell r="DX610">
            <v>11</v>
          </cell>
          <cell r="DY610">
            <v>22</v>
          </cell>
          <cell r="DZ610">
            <v>14</v>
          </cell>
          <cell r="EH610">
            <v>5</v>
          </cell>
          <cell r="EK610">
            <v>3</v>
          </cell>
          <cell r="EM610">
            <v>0</v>
          </cell>
          <cell r="EQ610">
            <v>0</v>
          </cell>
          <cell r="ER610">
            <v>12</v>
          </cell>
          <cell r="ES610">
            <v>12</v>
          </cell>
          <cell r="ET610">
            <v>17</v>
          </cell>
          <cell r="EU610">
            <v>0</v>
          </cell>
          <cell r="EV610">
            <v>2</v>
          </cell>
          <cell r="EW610">
            <v>0</v>
          </cell>
          <cell r="EX610">
            <v>0</v>
          </cell>
          <cell r="EY610">
            <v>8</v>
          </cell>
          <cell r="FC610">
            <v>12</v>
          </cell>
          <cell r="FE610">
            <v>24</v>
          </cell>
          <cell r="FF610">
            <v>2</v>
          </cell>
          <cell r="FH610">
            <v>16</v>
          </cell>
          <cell r="FK610">
            <v>0</v>
          </cell>
          <cell r="FQ610">
            <v>18</v>
          </cell>
          <cell r="FR610">
            <v>4</v>
          </cell>
          <cell r="FS610">
            <v>4</v>
          </cell>
          <cell r="FT610">
            <v>1</v>
          </cell>
          <cell r="FU610">
            <v>11</v>
          </cell>
          <cell r="FV610">
            <v>15</v>
          </cell>
          <cell r="FY610">
            <v>6</v>
          </cell>
          <cell r="FZ610">
            <v>0</v>
          </cell>
          <cell r="GB610">
            <v>1</v>
          </cell>
          <cell r="GC610">
            <v>8</v>
          </cell>
          <cell r="GD610">
            <v>22</v>
          </cell>
          <cell r="GE610">
            <v>16</v>
          </cell>
          <cell r="GH610">
            <v>0</v>
          </cell>
          <cell r="GI610">
            <v>3</v>
          </cell>
          <cell r="GK610">
            <v>0</v>
          </cell>
          <cell r="GL610">
            <v>4</v>
          </cell>
          <cell r="GR610">
            <v>0</v>
          </cell>
          <cell r="GU610">
            <v>0</v>
          </cell>
          <cell r="GW610">
            <v>11</v>
          </cell>
          <cell r="GY610">
            <v>0</v>
          </cell>
          <cell r="GZ610">
            <v>18</v>
          </cell>
          <cell r="HA610">
            <v>6</v>
          </cell>
          <cell r="HB610">
            <v>13</v>
          </cell>
          <cell r="HE610">
            <v>2</v>
          </cell>
          <cell r="HH610">
            <v>0</v>
          </cell>
          <cell r="HK610">
            <v>4</v>
          </cell>
          <cell r="HM610">
            <v>8</v>
          </cell>
          <cell r="HN610">
            <v>7</v>
          </cell>
          <cell r="HO610">
            <v>7</v>
          </cell>
          <cell r="HP610">
            <v>7</v>
          </cell>
          <cell r="HQ610">
            <v>3</v>
          </cell>
          <cell r="HR610">
            <v>0</v>
          </cell>
          <cell r="HS610">
            <v>6</v>
          </cell>
        </row>
        <row r="611">
          <cell r="A611" t="str">
            <v>5711599</v>
          </cell>
          <cell r="B611">
            <v>14</v>
          </cell>
          <cell r="C611">
            <v>6</v>
          </cell>
          <cell r="D611" t="str">
            <v>99</v>
          </cell>
          <cell r="E611" t="str">
            <v>*</v>
          </cell>
          <cell r="F611" t="str">
            <v>X299</v>
          </cell>
          <cell r="G611" t="str">
            <v>5711599</v>
          </cell>
          <cell r="H611" t="str">
            <v>SANDALI</v>
          </cell>
          <cell r="I611" t="str">
            <v>00/0</v>
          </cell>
          <cell r="J611" t="str">
            <v>+</v>
          </cell>
          <cell r="K611" t="str">
            <v>B</v>
          </cell>
          <cell r="L611" t="str">
            <v>D</v>
          </cell>
          <cell r="M611">
            <v>699</v>
          </cell>
          <cell r="N611">
            <v>305</v>
          </cell>
          <cell r="O611">
            <v>357.91</v>
          </cell>
          <cell r="P611">
            <v>15</v>
          </cell>
          <cell r="Q611">
            <v>18</v>
          </cell>
          <cell r="R611">
            <v>11</v>
          </cell>
          <cell r="S611">
            <v>6</v>
          </cell>
          <cell r="T611">
            <v>2302.6799999999998</v>
          </cell>
          <cell r="U611">
            <v>80</v>
          </cell>
          <cell r="V611">
            <v>29588.32</v>
          </cell>
          <cell r="W611">
            <v>70075</v>
          </cell>
          <cell r="X611" t="str">
            <v xml:space="preserve">NEW TEAM       </v>
          </cell>
          <cell r="Y611">
            <v>199</v>
          </cell>
          <cell r="Z611">
            <v>121908.52</v>
          </cell>
          <cell r="AA611">
            <v>41865.550000000003</v>
          </cell>
          <cell r="AB611">
            <v>73</v>
          </cell>
          <cell r="AC611" t="str">
            <v>201539</v>
          </cell>
          <cell r="AD611" t="str">
            <v>201631</v>
          </cell>
          <cell r="AE611">
            <v>292</v>
          </cell>
          <cell r="AF611">
            <v>0</v>
          </cell>
          <cell r="AG611">
            <v>292</v>
          </cell>
          <cell r="AH611" t="str">
            <v>201541</v>
          </cell>
          <cell r="AI611" t="str">
            <v>201733</v>
          </cell>
          <cell r="AJ611">
            <v>514</v>
          </cell>
          <cell r="AK611">
            <v>0</v>
          </cell>
          <cell r="AL611">
            <v>0</v>
          </cell>
          <cell r="AM611">
            <v>0</v>
          </cell>
          <cell r="AN611" t="str">
            <v>-</v>
          </cell>
          <cell r="AO611">
            <v>17.535</v>
          </cell>
          <cell r="AP611">
            <v>48.796999999999997</v>
          </cell>
          <cell r="AQ611">
            <v>38</v>
          </cell>
          <cell r="AR611">
            <v>5</v>
          </cell>
          <cell r="AS611" t="str">
            <v xml:space="preserve">5711599    </v>
          </cell>
          <cell r="AT611">
            <v>56</v>
          </cell>
          <cell r="AU611">
            <v>107</v>
          </cell>
          <cell r="AV611">
            <v>45</v>
          </cell>
          <cell r="AW611">
            <v>27</v>
          </cell>
          <cell r="AX611">
            <v>57</v>
          </cell>
          <cell r="AY611">
            <v>292</v>
          </cell>
          <cell r="AZ611" t="str">
            <v xml:space="preserve">5711599    </v>
          </cell>
          <cell r="BA611">
            <v>1</v>
          </cell>
          <cell r="BB611">
            <v>1</v>
          </cell>
          <cell r="BC611">
            <v>3</v>
          </cell>
          <cell r="BD611">
            <v>1</v>
          </cell>
          <cell r="BE611">
            <v>0</v>
          </cell>
          <cell r="BF611">
            <v>6</v>
          </cell>
          <cell r="BG611" t="str">
            <v xml:space="preserve">5711599    </v>
          </cell>
          <cell r="BH611">
            <v>6</v>
          </cell>
          <cell r="BI611">
            <v>32</v>
          </cell>
          <cell r="BJ611">
            <v>7</v>
          </cell>
          <cell r="BK611">
            <v>26</v>
          </cell>
          <cell r="BL611">
            <v>9</v>
          </cell>
          <cell r="BM611">
            <v>80</v>
          </cell>
          <cell r="BN611" t="str">
            <v xml:space="preserve">5711599    </v>
          </cell>
          <cell r="BO611">
            <v>1</v>
          </cell>
          <cell r="BP611">
            <v>12</v>
          </cell>
          <cell r="BQ611">
            <v>17</v>
          </cell>
          <cell r="BU611">
            <v>4</v>
          </cell>
          <cell r="BX611">
            <v>16</v>
          </cell>
          <cell r="BY611">
            <v>2</v>
          </cell>
          <cell r="BZ611">
            <v>6</v>
          </cell>
          <cell r="CH611">
            <v>4</v>
          </cell>
          <cell r="CU611">
            <v>0</v>
          </cell>
          <cell r="DG611">
            <v>7</v>
          </cell>
          <cell r="DH611">
            <v>11</v>
          </cell>
          <cell r="DI611">
            <v>18</v>
          </cell>
          <cell r="DL611">
            <v>4</v>
          </cell>
          <cell r="DM611">
            <v>5</v>
          </cell>
          <cell r="DN611">
            <v>3</v>
          </cell>
          <cell r="DQ611">
            <v>6</v>
          </cell>
          <cell r="DR611">
            <v>9</v>
          </cell>
          <cell r="DU611">
            <v>4</v>
          </cell>
          <cell r="DY611">
            <v>7</v>
          </cell>
          <cell r="DZ611">
            <v>16</v>
          </cell>
          <cell r="EK611">
            <v>24</v>
          </cell>
          <cell r="EU611">
            <v>0</v>
          </cell>
          <cell r="EX611">
            <v>0</v>
          </cell>
          <cell r="FE611">
            <v>8</v>
          </cell>
          <cell r="FF611">
            <v>4</v>
          </cell>
          <cell r="FH611">
            <v>16</v>
          </cell>
          <cell r="FQ611">
            <v>5</v>
          </cell>
          <cell r="FR611">
            <v>0</v>
          </cell>
          <cell r="FS611">
            <v>1</v>
          </cell>
          <cell r="FT611">
            <v>1</v>
          </cell>
          <cell r="FV611">
            <v>0</v>
          </cell>
          <cell r="FY611">
            <v>5</v>
          </cell>
          <cell r="GB611">
            <v>6</v>
          </cell>
          <cell r="GC611">
            <v>5</v>
          </cell>
          <cell r="GD611">
            <v>7</v>
          </cell>
          <cell r="GE611">
            <v>0</v>
          </cell>
          <cell r="GK611">
            <v>0</v>
          </cell>
          <cell r="GR611">
            <v>2</v>
          </cell>
          <cell r="GU611">
            <v>0</v>
          </cell>
          <cell r="GY611">
            <v>0</v>
          </cell>
          <cell r="GZ611">
            <v>5</v>
          </cell>
          <cell r="HB611">
            <v>5</v>
          </cell>
          <cell r="HE611">
            <v>4</v>
          </cell>
          <cell r="HH611">
            <v>0</v>
          </cell>
          <cell r="HK611">
            <v>25</v>
          </cell>
          <cell r="HM611">
            <v>10</v>
          </cell>
          <cell r="HQ611">
            <v>3</v>
          </cell>
          <cell r="HR611">
            <v>7</v>
          </cell>
          <cell r="HS611">
            <v>4</v>
          </cell>
        </row>
        <row r="612">
          <cell r="A612" t="str">
            <v>6714599</v>
          </cell>
          <cell r="B612">
            <v>14</v>
          </cell>
          <cell r="C612">
            <v>6</v>
          </cell>
          <cell r="D612" t="str">
            <v>99</v>
          </cell>
          <cell r="E612" t="str">
            <v>*</v>
          </cell>
          <cell r="F612" t="str">
            <v>X799</v>
          </cell>
          <cell r="G612" t="str">
            <v>6714599</v>
          </cell>
          <cell r="H612" t="str">
            <v>KELLY-TH</v>
          </cell>
          <cell r="I612" t="str">
            <v>00/0</v>
          </cell>
          <cell r="J612" t="str">
            <v>+</v>
          </cell>
          <cell r="K612" t="str">
            <v>B</v>
          </cell>
          <cell r="L612" t="str">
            <v>D</v>
          </cell>
          <cell r="M612">
            <v>1499</v>
          </cell>
          <cell r="N612">
            <v>632</v>
          </cell>
          <cell r="O612">
            <v>632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70091</v>
          </cell>
          <cell r="X612" t="str">
            <v>PREMALAL ENTERP</v>
          </cell>
          <cell r="Y612">
            <v>48</v>
          </cell>
          <cell r="Z612">
            <v>34453.980000000003</v>
          </cell>
          <cell r="AA612">
            <v>2677.69</v>
          </cell>
          <cell r="AB612">
            <v>6</v>
          </cell>
          <cell r="AC612" t="str">
            <v>201526</v>
          </cell>
          <cell r="AD612" t="str">
            <v>201526</v>
          </cell>
          <cell r="AE612">
            <v>14</v>
          </cell>
          <cell r="AF612">
            <v>0</v>
          </cell>
          <cell r="AG612">
            <v>14</v>
          </cell>
          <cell r="AH612" t="str">
            <v>201528</v>
          </cell>
          <cell r="AI612" t="str">
            <v>201715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 t="str">
            <v>-</v>
          </cell>
          <cell r="AO612">
            <v>0</v>
          </cell>
          <cell r="AP612">
            <v>50.524999999999999</v>
          </cell>
          <cell r="AQ612">
            <v>4</v>
          </cell>
          <cell r="AR612">
            <v>0</v>
          </cell>
          <cell r="AS612" t="str">
            <v xml:space="preserve">6714599    </v>
          </cell>
          <cell r="AT612">
            <v>6</v>
          </cell>
          <cell r="AV612">
            <v>4</v>
          </cell>
          <cell r="AX612">
            <v>4</v>
          </cell>
          <cell r="AY612">
            <v>14</v>
          </cell>
          <cell r="AZ612" t="str">
            <v xml:space="preserve">6714599    </v>
          </cell>
          <cell r="BA612">
            <v>0</v>
          </cell>
          <cell r="BC612">
            <v>0</v>
          </cell>
          <cell r="BE612">
            <v>0</v>
          </cell>
          <cell r="BF612">
            <v>0</v>
          </cell>
          <cell r="BG612" t="str">
            <v xml:space="preserve">6714599    </v>
          </cell>
          <cell r="BH612">
            <v>0</v>
          </cell>
          <cell r="BJ612">
            <v>0</v>
          </cell>
          <cell r="BL612">
            <v>0</v>
          </cell>
          <cell r="BM612">
            <v>0</v>
          </cell>
          <cell r="BN612" t="str">
            <v xml:space="preserve">6714599    </v>
          </cell>
          <cell r="DP612">
            <v>4</v>
          </cell>
          <cell r="FC612">
            <v>0</v>
          </cell>
          <cell r="FE612">
            <v>3</v>
          </cell>
          <cell r="FM612">
            <v>0</v>
          </cell>
          <cell r="FQ612">
            <v>1</v>
          </cell>
          <cell r="HI612">
            <v>0</v>
          </cell>
          <cell r="HO612">
            <v>6</v>
          </cell>
        </row>
        <row r="613">
          <cell r="A613" t="str">
            <v>5746001</v>
          </cell>
          <cell r="B613">
            <v>14</v>
          </cell>
          <cell r="C613">
            <v>7</v>
          </cell>
          <cell r="D613" t="str">
            <v>01</v>
          </cell>
          <cell r="E613"/>
          <cell r="F613"/>
          <cell r="G613" t="str">
            <v>5746001</v>
          </cell>
          <cell r="H613" t="str">
            <v>ATHENA</v>
          </cell>
          <cell r="I613" t="str">
            <v>00/0</v>
          </cell>
          <cell r="J613"/>
          <cell r="K613" t="str">
            <v>B</v>
          </cell>
          <cell r="L613" t="str">
            <v>S</v>
          </cell>
          <cell r="M613">
            <v>1999</v>
          </cell>
          <cell r="N613">
            <v>875</v>
          </cell>
          <cell r="O613">
            <v>875</v>
          </cell>
          <cell r="P613">
            <v>5</v>
          </cell>
          <cell r="Q613">
            <v>0</v>
          </cell>
          <cell r="R613">
            <v>4</v>
          </cell>
          <cell r="S613">
            <v>5</v>
          </cell>
          <cell r="T613">
            <v>9296.5</v>
          </cell>
          <cell r="U613">
            <v>25</v>
          </cell>
          <cell r="V613">
            <v>43757.95</v>
          </cell>
          <cell r="W613">
            <v>70071</v>
          </cell>
          <cell r="X613" t="str">
            <v>J.K ENTERPRISES</v>
          </cell>
          <cell r="Y613">
            <v>80</v>
          </cell>
          <cell r="Z613">
            <v>135047.22</v>
          </cell>
          <cell r="AA613">
            <v>188999.73</v>
          </cell>
          <cell r="AB613">
            <v>112</v>
          </cell>
          <cell r="AC613" t="str">
            <v>201638</v>
          </cell>
          <cell r="AD613" t="str">
            <v>201728</v>
          </cell>
          <cell r="AE613">
            <v>72</v>
          </cell>
          <cell r="AF613">
            <v>8</v>
          </cell>
          <cell r="AG613">
            <v>80</v>
          </cell>
          <cell r="AH613" t="str">
            <v>201638</v>
          </cell>
          <cell r="AI613" t="str">
            <v>201733</v>
          </cell>
          <cell r="AJ613">
            <v>67</v>
          </cell>
          <cell r="AK613">
            <v>0</v>
          </cell>
          <cell r="AL613">
            <v>0</v>
          </cell>
          <cell r="AM613">
            <v>0</v>
          </cell>
          <cell r="AN613" t="str">
            <v>-</v>
          </cell>
          <cell r="AO613">
            <v>50.009</v>
          </cell>
          <cell r="AP613">
            <v>48.634999999999998</v>
          </cell>
          <cell r="AQ613">
            <v>3</v>
          </cell>
          <cell r="AR613">
            <v>2</v>
          </cell>
          <cell r="AS613" t="str">
            <v xml:space="preserve">5746001    </v>
          </cell>
          <cell r="AT613">
            <v>41</v>
          </cell>
          <cell r="AU613">
            <v>0</v>
          </cell>
          <cell r="AV613">
            <v>31</v>
          </cell>
          <cell r="AW613">
            <v>0</v>
          </cell>
          <cell r="AX613">
            <v>0</v>
          </cell>
          <cell r="AY613">
            <v>72</v>
          </cell>
          <cell r="AZ613" t="str">
            <v xml:space="preserve">5746001    </v>
          </cell>
          <cell r="BA613">
            <v>2</v>
          </cell>
          <cell r="BB613">
            <v>0</v>
          </cell>
          <cell r="BC613">
            <v>3</v>
          </cell>
          <cell r="BD613">
            <v>0</v>
          </cell>
          <cell r="BE613">
            <v>0</v>
          </cell>
          <cell r="BF613">
            <v>5</v>
          </cell>
          <cell r="BG613" t="str">
            <v xml:space="preserve">5746001    </v>
          </cell>
          <cell r="BH613">
            <v>13</v>
          </cell>
          <cell r="BI613">
            <v>0</v>
          </cell>
          <cell r="BJ613">
            <v>12</v>
          </cell>
          <cell r="BK613">
            <v>0</v>
          </cell>
          <cell r="BL613">
            <v>0</v>
          </cell>
          <cell r="BM613">
            <v>25</v>
          </cell>
          <cell r="BN613" t="str">
            <v xml:space="preserve">5746001    </v>
          </cell>
          <cell r="BO613">
            <v>0</v>
          </cell>
          <cell r="BP613">
            <v>0</v>
          </cell>
          <cell r="BQ613">
            <v>0</v>
          </cell>
          <cell r="BR613">
            <v>7</v>
          </cell>
          <cell r="BS613">
            <v>34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  <cell r="BZ613">
            <v>0</v>
          </cell>
          <cell r="CA613">
            <v>0</v>
          </cell>
          <cell r="CB613">
            <v>0</v>
          </cell>
          <cell r="CC613">
            <v>0</v>
          </cell>
          <cell r="CD613">
            <v>0</v>
          </cell>
          <cell r="CE613">
            <v>0</v>
          </cell>
          <cell r="CF613">
            <v>0</v>
          </cell>
          <cell r="CG613">
            <v>0</v>
          </cell>
          <cell r="CH613">
            <v>0</v>
          </cell>
          <cell r="CI613">
            <v>0</v>
          </cell>
          <cell r="CJ613">
            <v>0</v>
          </cell>
          <cell r="CK613">
            <v>0</v>
          </cell>
          <cell r="CL613">
            <v>0</v>
          </cell>
          <cell r="CM613">
            <v>0</v>
          </cell>
          <cell r="CN613">
            <v>0</v>
          </cell>
          <cell r="CO613">
            <v>0</v>
          </cell>
          <cell r="CP613">
            <v>0</v>
          </cell>
          <cell r="CQ613">
            <v>0</v>
          </cell>
          <cell r="CR613">
            <v>0</v>
          </cell>
          <cell r="CS613">
            <v>0</v>
          </cell>
          <cell r="CT613">
            <v>0</v>
          </cell>
          <cell r="CU613">
            <v>0</v>
          </cell>
          <cell r="CV613">
            <v>0</v>
          </cell>
          <cell r="CW613">
            <v>0</v>
          </cell>
          <cell r="CX613">
            <v>0</v>
          </cell>
          <cell r="CY613">
            <v>0</v>
          </cell>
          <cell r="CZ613">
            <v>0</v>
          </cell>
          <cell r="DA613">
            <v>0</v>
          </cell>
          <cell r="DB613">
            <v>0</v>
          </cell>
          <cell r="DC613">
            <v>0</v>
          </cell>
          <cell r="DD613">
            <v>0</v>
          </cell>
          <cell r="DE613">
            <v>0</v>
          </cell>
          <cell r="DG613">
            <v>1</v>
          </cell>
          <cell r="DH613">
            <v>0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  <cell r="EJ613">
            <v>0</v>
          </cell>
          <cell r="EK613">
            <v>0</v>
          </cell>
          <cell r="EL613">
            <v>0</v>
          </cell>
          <cell r="EM613">
            <v>0</v>
          </cell>
          <cell r="EN613">
            <v>0</v>
          </cell>
          <cell r="EO613">
            <v>0</v>
          </cell>
          <cell r="EP613">
            <v>0</v>
          </cell>
          <cell r="EQ613">
            <v>0</v>
          </cell>
          <cell r="ER613">
            <v>0</v>
          </cell>
          <cell r="ES613">
            <v>0</v>
          </cell>
          <cell r="ET613">
            <v>0</v>
          </cell>
          <cell r="EU613">
            <v>0</v>
          </cell>
          <cell r="EV613">
            <v>0</v>
          </cell>
          <cell r="EW613">
            <v>0</v>
          </cell>
          <cell r="EX613">
            <v>0</v>
          </cell>
          <cell r="EY613">
            <v>0</v>
          </cell>
          <cell r="EZ613">
            <v>0</v>
          </cell>
          <cell r="FA613">
            <v>0</v>
          </cell>
          <cell r="FB613">
            <v>0</v>
          </cell>
          <cell r="FC613">
            <v>0</v>
          </cell>
          <cell r="FD613">
            <v>31</v>
          </cell>
          <cell r="FE613">
            <v>0</v>
          </cell>
          <cell r="FF613">
            <v>0</v>
          </cell>
          <cell r="FG613">
            <v>0</v>
          </cell>
          <cell r="FH613">
            <v>0</v>
          </cell>
          <cell r="FI613">
            <v>0</v>
          </cell>
          <cell r="FJ613">
            <v>0</v>
          </cell>
          <cell r="FK613">
            <v>0</v>
          </cell>
          <cell r="FL613">
            <v>0</v>
          </cell>
          <cell r="FM613">
            <v>0</v>
          </cell>
          <cell r="FN613">
            <v>0</v>
          </cell>
          <cell r="FO613">
            <v>0</v>
          </cell>
          <cell r="FP613">
            <v>0</v>
          </cell>
          <cell r="FQ613">
            <v>0</v>
          </cell>
          <cell r="FR613">
            <v>0</v>
          </cell>
          <cell r="FS613">
            <v>0</v>
          </cell>
          <cell r="FT613">
            <v>0</v>
          </cell>
          <cell r="FU613">
            <v>0</v>
          </cell>
          <cell r="FV613">
            <v>0</v>
          </cell>
          <cell r="FW613">
            <v>0</v>
          </cell>
          <cell r="FY613">
            <v>0</v>
          </cell>
          <cell r="FZ613">
            <v>0</v>
          </cell>
          <cell r="GA613">
            <v>0</v>
          </cell>
          <cell r="GB613">
            <v>0</v>
          </cell>
          <cell r="GC613">
            <v>0</v>
          </cell>
          <cell r="GD613">
            <v>0</v>
          </cell>
          <cell r="GE613">
            <v>0</v>
          </cell>
          <cell r="GF613">
            <v>0</v>
          </cell>
          <cell r="GH613">
            <v>0</v>
          </cell>
          <cell r="GI613">
            <v>0</v>
          </cell>
          <cell r="GJ613">
            <v>0</v>
          </cell>
          <cell r="GK613">
            <v>0</v>
          </cell>
          <cell r="GL613">
            <v>0</v>
          </cell>
          <cell r="GM613">
            <v>0</v>
          </cell>
          <cell r="GN613">
            <v>0</v>
          </cell>
          <cell r="GO613">
            <v>0</v>
          </cell>
          <cell r="GP613">
            <v>0</v>
          </cell>
          <cell r="GQ613">
            <v>0</v>
          </cell>
          <cell r="GR613">
            <v>0</v>
          </cell>
          <cell r="GS613">
            <v>0</v>
          </cell>
          <cell r="GT613">
            <v>0</v>
          </cell>
          <cell r="GU613">
            <v>0</v>
          </cell>
          <cell r="GV613">
            <v>0</v>
          </cell>
          <cell r="GW613">
            <v>0</v>
          </cell>
          <cell r="GX613">
            <v>0</v>
          </cell>
          <cell r="GY613">
            <v>0</v>
          </cell>
          <cell r="GZ613">
            <v>0</v>
          </cell>
          <cell r="HA613">
            <v>0</v>
          </cell>
          <cell r="HB613">
            <v>0</v>
          </cell>
          <cell r="HE613">
            <v>0</v>
          </cell>
          <cell r="HF613">
            <v>0</v>
          </cell>
          <cell r="HH613">
            <v>0</v>
          </cell>
          <cell r="HI613">
            <v>0</v>
          </cell>
          <cell r="HJ613">
            <v>0</v>
          </cell>
          <cell r="HK613">
            <v>0</v>
          </cell>
          <cell r="HL613">
            <v>0</v>
          </cell>
          <cell r="HM613">
            <v>0</v>
          </cell>
          <cell r="HN613">
            <v>0</v>
          </cell>
          <cell r="HO613">
            <v>0</v>
          </cell>
          <cell r="HP613">
            <v>0</v>
          </cell>
          <cell r="HQ613">
            <v>0</v>
          </cell>
          <cell r="HR613">
            <v>0</v>
          </cell>
          <cell r="HS613">
            <v>0</v>
          </cell>
        </row>
        <row r="614">
          <cell r="A614" t="str">
            <v>5744001</v>
          </cell>
          <cell r="B614">
            <v>14</v>
          </cell>
          <cell r="C614">
            <v>7</v>
          </cell>
          <cell r="D614" t="str">
            <v>01</v>
          </cell>
          <cell r="E614"/>
          <cell r="F614"/>
          <cell r="G614" t="str">
            <v>5744001</v>
          </cell>
          <cell r="H614" t="str">
            <v>ATHENA</v>
          </cell>
          <cell r="I614" t="str">
            <v>00/0</v>
          </cell>
          <cell r="J614"/>
          <cell r="K614" t="str">
            <v>B</v>
          </cell>
          <cell r="L614" t="str">
            <v>S</v>
          </cell>
          <cell r="M614">
            <v>1999</v>
          </cell>
          <cell r="N614">
            <v>875</v>
          </cell>
          <cell r="O614">
            <v>875</v>
          </cell>
          <cell r="P614">
            <v>13</v>
          </cell>
          <cell r="Q614">
            <v>11</v>
          </cell>
          <cell r="R614">
            <v>11</v>
          </cell>
          <cell r="S614">
            <v>19</v>
          </cell>
          <cell r="T614">
            <v>35221.160000000003</v>
          </cell>
          <cell r="U614">
            <v>79</v>
          </cell>
          <cell r="V614">
            <v>137221.57999999999</v>
          </cell>
          <cell r="W614">
            <v>70071</v>
          </cell>
          <cell r="X614" t="str">
            <v>J.K ENTERPRISES</v>
          </cell>
          <cell r="Y614">
            <v>93</v>
          </cell>
          <cell r="Z614">
            <v>155475.66</v>
          </cell>
          <cell r="AA614">
            <v>140432.63</v>
          </cell>
          <cell r="AB614">
            <v>85</v>
          </cell>
          <cell r="AC614" t="str">
            <v>201638</v>
          </cell>
          <cell r="AD614" t="str">
            <v>201728</v>
          </cell>
          <cell r="AE614">
            <v>68</v>
          </cell>
          <cell r="AF614">
            <v>9</v>
          </cell>
          <cell r="AG614">
            <v>77</v>
          </cell>
          <cell r="AH614" t="str">
            <v>201638</v>
          </cell>
          <cell r="AI614" t="str">
            <v>201733</v>
          </cell>
          <cell r="AJ614">
            <v>105</v>
          </cell>
          <cell r="AK614">
            <v>0</v>
          </cell>
          <cell r="AL614">
            <v>0</v>
          </cell>
          <cell r="AM614">
            <v>0</v>
          </cell>
          <cell r="AN614" t="str">
            <v>-</v>
          </cell>
          <cell r="AO614">
            <v>49.625</v>
          </cell>
          <cell r="AP614">
            <v>48.634999999999998</v>
          </cell>
          <cell r="AQ614">
            <v>3</v>
          </cell>
          <cell r="AR614">
            <v>3</v>
          </cell>
          <cell r="AS614" t="str">
            <v xml:space="preserve">5744001    </v>
          </cell>
          <cell r="AT614">
            <v>44</v>
          </cell>
          <cell r="AU614">
            <v>0</v>
          </cell>
          <cell r="AV614">
            <v>24</v>
          </cell>
          <cell r="AW614">
            <v>0</v>
          </cell>
          <cell r="AX614">
            <v>0</v>
          </cell>
          <cell r="AY614">
            <v>68</v>
          </cell>
          <cell r="AZ614" t="str">
            <v xml:space="preserve">5744001    </v>
          </cell>
          <cell r="BA614">
            <v>8</v>
          </cell>
          <cell r="BB614">
            <v>0</v>
          </cell>
          <cell r="BC614">
            <v>11</v>
          </cell>
          <cell r="BD614">
            <v>0</v>
          </cell>
          <cell r="BE614">
            <v>0</v>
          </cell>
          <cell r="BF614">
            <v>19</v>
          </cell>
          <cell r="BG614" t="str">
            <v xml:space="preserve">5744001    </v>
          </cell>
          <cell r="BH614">
            <v>48</v>
          </cell>
          <cell r="BI614">
            <v>0</v>
          </cell>
          <cell r="BJ614">
            <v>31</v>
          </cell>
          <cell r="BK614">
            <v>0</v>
          </cell>
          <cell r="BL614">
            <v>0</v>
          </cell>
          <cell r="BM614">
            <v>79</v>
          </cell>
          <cell r="BN614" t="str">
            <v xml:space="preserve">5744001    </v>
          </cell>
          <cell r="BO614">
            <v>0</v>
          </cell>
          <cell r="BP614">
            <v>0</v>
          </cell>
          <cell r="BQ614">
            <v>0</v>
          </cell>
          <cell r="BR614">
            <v>12</v>
          </cell>
          <cell r="BS614">
            <v>32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  <cell r="CE614">
            <v>0</v>
          </cell>
          <cell r="CF614">
            <v>0</v>
          </cell>
          <cell r="CG614">
            <v>0</v>
          </cell>
          <cell r="CH614">
            <v>0</v>
          </cell>
          <cell r="CI614">
            <v>0</v>
          </cell>
          <cell r="CJ614">
            <v>0</v>
          </cell>
          <cell r="CK614">
            <v>0</v>
          </cell>
          <cell r="CL614">
            <v>0</v>
          </cell>
          <cell r="CM614">
            <v>0</v>
          </cell>
          <cell r="CN614">
            <v>0</v>
          </cell>
          <cell r="CO614">
            <v>0</v>
          </cell>
          <cell r="CP614">
            <v>0</v>
          </cell>
          <cell r="CQ614">
            <v>0</v>
          </cell>
          <cell r="CR614">
            <v>0</v>
          </cell>
          <cell r="CS614">
            <v>0</v>
          </cell>
          <cell r="CT614">
            <v>0</v>
          </cell>
          <cell r="CV614">
            <v>0</v>
          </cell>
          <cell r="CW614">
            <v>0</v>
          </cell>
          <cell r="CX614">
            <v>0</v>
          </cell>
          <cell r="CY614">
            <v>0</v>
          </cell>
          <cell r="CZ614">
            <v>0</v>
          </cell>
          <cell r="DA614">
            <v>0</v>
          </cell>
          <cell r="DB614">
            <v>0</v>
          </cell>
          <cell r="DC614">
            <v>0</v>
          </cell>
          <cell r="DD614">
            <v>0</v>
          </cell>
          <cell r="DE614">
            <v>0</v>
          </cell>
          <cell r="DH614">
            <v>0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  <cell r="EJ614">
            <v>0</v>
          </cell>
          <cell r="EK614">
            <v>0</v>
          </cell>
          <cell r="EL614">
            <v>0</v>
          </cell>
          <cell r="EM614">
            <v>0</v>
          </cell>
          <cell r="EN614">
            <v>0</v>
          </cell>
          <cell r="EO614">
            <v>0</v>
          </cell>
          <cell r="EP614">
            <v>0</v>
          </cell>
          <cell r="EQ614">
            <v>0</v>
          </cell>
          <cell r="ER614">
            <v>0</v>
          </cell>
          <cell r="ES614">
            <v>0</v>
          </cell>
          <cell r="ET614">
            <v>0</v>
          </cell>
          <cell r="EU614">
            <v>0</v>
          </cell>
          <cell r="EV614">
            <v>0</v>
          </cell>
          <cell r="EW614">
            <v>0</v>
          </cell>
          <cell r="EX614">
            <v>0</v>
          </cell>
          <cell r="EY614">
            <v>0</v>
          </cell>
          <cell r="EZ614">
            <v>0</v>
          </cell>
          <cell r="FA614">
            <v>0</v>
          </cell>
          <cell r="FB614">
            <v>0</v>
          </cell>
          <cell r="FC614">
            <v>0</v>
          </cell>
          <cell r="FD614">
            <v>24</v>
          </cell>
          <cell r="FE614">
            <v>0</v>
          </cell>
          <cell r="FF614">
            <v>0</v>
          </cell>
          <cell r="FG614">
            <v>0</v>
          </cell>
          <cell r="FH614">
            <v>0</v>
          </cell>
          <cell r="FI614">
            <v>0</v>
          </cell>
          <cell r="FJ614">
            <v>0</v>
          </cell>
          <cell r="FK614">
            <v>0</v>
          </cell>
          <cell r="FL614">
            <v>0</v>
          </cell>
          <cell r="FM614">
            <v>0</v>
          </cell>
          <cell r="FN614">
            <v>0</v>
          </cell>
          <cell r="FO614">
            <v>0</v>
          </cell>
          <cell r="FP614">
            <v>0</v>
          </cell>
          <cell r="FQ614">
            <v>0</v>
          </cell>
          <cell r="FR614">
            <v>0</v>
          </cell>
          <cell r="FS614">
            <v>0</v>
          </cell>
          <cell r="FT614">
            <v>0</v>
          </cell>
          <cell r="FU614">
            <v>0</v>
          </cell>
          <cell r="FV614">
            <v>0</v>
          </cell>
          <cell r="FW614">
            <v>0</v>
          </cell>
          <cell r="FY614">
            <v>0</v>
          </cell>
          <cell r="FZ614">
            <v>0</v>
          </cell>
          <cell r="GA614">
            <v>0</v>
          </cell>
          <cell r="GB614">
            <v>0</v>
          </cell>
          <cell r="GC614">
            <v>0</v>
          </cell>
          <cell r="GD614">
            <v>0</v>
          </cell>
          <cell r="GE614">
            <v>0</v>
          </cell>
          <cell r="GF614">
            <v>0</v>
          </cell>
          <cell r="GH614">
            <v>0</v>
          </cell>
          <cell r="GI614">
            <v>0</v>
          </cell>
          <cell r="GJ614">
            <v>0</v>
          </cell>
          <cell r="GK614">
            <v>0</v>
          </cell>
          <cell r="GL614">
            <v>0</v>
          </cell>
          <cell r="GM614">
            <v>0</v>
          </cell>
          <cell r="GN614">
            <v>0</v>
          </cell>
          <cell r="GO614">
            <v>0</v>
          </cell>
          <cell r="GP614">
            <v>0</v>
          </cell>
          <cell r="GQ614">
            <v>0</v>
          </cell>
          <cell r="GR614">
            <v>0</v>
          </cell>
          <cell r="GS614">
            <v>0</v>
          </cell>
          <cell r="GT614">
            <v>0</v>
          </cell>
          <cell r="GU614">
            <v>0</v>
          </cell>
          <cell r="GV614">
            <v>0</v>
          </cell>
          <cell r="GW614">
            <v>0</v>
          </cell>
          <cell r="GX614">
            <v>0</v>
          </cell>
          <cell r="GY614">
            <v>0</v>
          </cell>
          <cell r="GZ614">
            <v>0</v>
          </cell>
          <cell r="HA614">
            <v>0</v>
          </cell>
          <cell r="HB614">
            <v>0</v>
          </cell>
          <cell r="HE614">
            <v>0</v>
          </cell>
          <cell r="HF614">
            <v>0</v>
          </cell>
          <cell r="HI614">
            <v>0</v>
          </cell>
          <cell r="HJ614">
            <v>0</v>
          </cell>
          <cell r="HK614">
            <v>0</v>
          </cell>
          <cell r="HL614">
            <v>0</v>
          </cell>
          <cell r="HM614">
            <v>0</v>
          </cell>
          <cell r="HN614">
            <v>0</v>
          </cell>
          <cell r="HO614">
            <v>0</v>
          </cell>
          <cell r="HP614">
            <v>0</v>
          </cell>
          <cell r="HQ614">
            <v>0</v>
          </cell>
          <cell r="HR614">
            <v>0</v>
          </cell>
          <cell r="HS614">
            <v>0</v>
          </cell>
        </row>
        <row r="615">
          <cell r="A615" t="str">
            <v>5746002</v>
          </cell>
          <cell r="B615">
            <v>14</v>
          </cell>
          <cell r="C615">
            <v>7</v>
          </cell>
          <cell r="D615" t="str">
            <v>02</v>
          </cell>
          <cell r="E615"/>
          <cell r="F615"/>
          <cell r="G615" t="str">
            <v>5746002</v>
          </cell>
          <cell r="H615" t="str">
            <v>LEXI</v>
          </cell>
          <cell r="I615" t="str">
            <v>00/0</v>
          </cell>
          <cell r="J615"/>
          <cell r="K615" t="str">
            <v>B</v>
          </cell>
          <cell r="L615" t="str">
            <v>S</v>
          </cell>
          <cell r="M615">
            <v>1999</v>
          </cell>
          <cell r="N615">
            <v>875</v>
          </cell>
          <cell r="O615">
            <v>875</v>
          </cell>
          <cell r="P615">
            <v>1</v>
          </cell>
          <cell r="Q615">
            <v>1</v>
          </cell>
          <cell r="R615">
            <v>2</v>
          </cell>
          <cell r="S615">
            <v>2</v>
          </cell>
          <cell r="T615">
            <v>3417.1</v>
          </cell>
          <cell r="U615">
            <v>20</v>
          </cell>
          <cell r="V615">
            <v>33658.42</v>
          </cell>
          <cell r="W615">
            <v>70071</v>
          </cell>
          <cell r="X615" t="str">
            <v>J.K ENTERPRISES</v>
          </cell>
          <cell r="Y615">
            <v>63</v>
          </cell>
          <cell r="Z615">
            <v>107671.14</v>
          </cell>
          <cell r="AA615">
            <v>165088.59</v>
          </cell>
          <cell r="AB615">
            <v>98</v>
          </cell>
          <cell r="AC615" t="str">
            <v>201638</v>
          </cell>
          <cell r="AD615" t="str">
            <v>201709</v>
          </cell>
          <cell r="AE615">
            <v>32</v>
          </cell>
          <cell r="AF615">
            <v>0</v>
          </cell>
          <cell r="AG615">
            <v>32</v>
          </cell>
          <cell r="AH615" t="str">
            <v>201638</v>
          </cell>
          <cell r="AI615" t="str">
            <v>201733</v>
          </cell>
          <cell r="AJ615">
            <v>117</v>
          </cell>
          <cell r="AK615">
            <v>0</v>
          </cell>
          <cell r="AL615">
            <v>0</v>
          </cell>
          <cell r="AM615">
            <v>0</v>
          </cell>
          <cell r="AN615" t="str">
            <v>-</v>
          </cell>
          <cell r="AO615">
            <v>48.006999999999998</v>
          </cell>
          <cell r="AP615">
            <v>48.634999999999998</v>
          </cell>
          <cell r="AQ615">
            <v>3</v>
          </cell>
          <cell r="AR615">
            <v>2</v>
          </cell>
          <cell r="AS615" t="str">
            <v xml:space="preserve">5746002    </v>
          </cell>
          <cell r="AT615">
            <v>2</v>
          </cell>
          <cell r="AV615">
            <v>30</v>
          </cell>
          <cell r="AY615">
            <v>32</v>
          </cell>
          <cell r="AZ615" t="str">
            <v xml:space="preserve">5746002    </v>
          </cell>
          <cell r="BA615">
            <v>1</v>
          </cell>
          <cell r="BC615">
            <v>1</v>
          </cell>
          <cell r="BF615">
            <v>2</v>
          </cell>
          <cell r="BG615" t="str">
            <v xml:space="preserve">5746002    </v>
          </cell>
          <cell r="BH615">
            <v>11</v>
          </cell>
          <cell r="BJ615">
            <v>9</v>
          </cell>
          <cell r="BM615">
            <v>20</v>
          </cell>
          <cell r="BN615" t="str">
            <v xml:space="preserve">5746002    </v>
          </cell>
          <cell r="BR615">
            <v>1</v>
          </cell>
          <cell r="BS615">
            <v>1</v>
          </cell>
          <cell r="FD615">
            <v>30</v>
          </cell>
        </row>
        <row r="616">
          <cell r="A616" t="str">
            <v>5744002</v>
          </cell>
          <cell r="B616">
            <v>14</v>
          </cell>
          <cell r="C616">
            <v>7</v>
          </cell>
          <cell r="D616" t="str">
            <v>02</v>
          </cell>
          <cell r="E616"/>
          <cell r="F616"/>
          <cell r="G616" t="str">
            <v>5744002</v>
          </cell>
          <cell r="H616" t="str">
            <v>LEXI</v>
          </cell>
          <cell r="I616" t="str">
            <v>00/0</v>
          </cell>
          <cell r="J616"/>
          <cell r="K616" t="str">
            <v>B</v>
          </cell>
          <cell r="L616" t="str">
            <v>S</v>
          </cell>
          <cell r="M616">
            <v>1999</v>
          </cell>
          <cell r="N616">
            <v>875</v>
          </cell>
          <cell r="O616">
            <v>875</v>
          </cell>
          <cell r="P616">
            <v>8</v>
          </cell>
          <cell r="Q616">
            <v>6</v>
          </cell>
          <cell r="R616">
            <v>3</v>
          </cell>
          <cell r="S616">
            <v>6</v>
          </cell>
          <cell r="T616">
            <v>11256.3</v>
          </cell>
          <cell r="U616">
            <v>31</v>
          </cell>
          <cell r="V616">
            <v>53457.47</v>
          </cell>
          <cell r="W616">
            <v>70071</v>
          </cell>
          <cell r="X616" t="str">
            <v>J.K ENTERPRISES</v>
          </cell>
          <cell r="Y616">
            <v>73</v>
          </cell>
          <cell r="Z616">
            <v>123037.46</v>
          </cell>
          <cell r="AA616">
            <v>220351.59</v>
          </cell>
          <cell r="AB616">
            <v>131</v>
          </cell>
          <cell r="AC616" t="str">
            <v>201638</v>
          </cell>
          <cell r="AD616" t="str">
            <v>201728</v>
          </cell>
          <cell r="AE616">
            <v>45</v>
          </cell>
          <cell r="AF616">
            <v>2</v>
          </cell>
          <cell r="AG616">
            <v>47</v>
          </cell>
          <cell r="AH616" t="str">
            <v>201638</v>
          </cell>
          <cell r="AI616" t="str">
            <v>201733</v>
          </cell>
          <cell r="AJ616">
            <v>109</v>
          </cell>
          <cell r="AK616">
            <v>0</v>
          </cell>
          <cell r="AL616">
            <v>0</v>
          </cell>
          <cell r="AM616">
            <v>0</v>
          </cell>
          <cell r="AN616" t="str">
            <v>-</v>
          </cell>
          <cell r="AO616">
            <v>49.259</v>
          </cell>
          <cell r="AP616">
            <v>48.634999999999998</v>
          </cell>
          <cell r="AQ616">
            <v>3</v>
          </cell>
          <cell r="AR616">
            <v>2</v>
          </cell>
          <cell r="AS616" t="str">
            <v xml:space="preserve">5744002    </v>
          </cell>
          <cell r="AT616">
            <v>23</v>
          </cell>
          <cell r="AV616">
            <v>22</v>
          </cell>
          <cell r="AY616">
            <v>45</v>
          </cell>
          <cell r="AZ616" t="str">
            <v xml:space="preserve">5744002    </v>
          </cell>
          <cell r="BA616">
            <v>4</v>
          </cell>
          <cell r="BC616">
            <v>2</v>
          </cell>
          <cell r="BF616">
            <v>6</v>
          </cell>
          <cell r="BG616" t="str">
            <v xml:space="preserve">5744002    </v>
          </cell>
          <cell r="BH616">
            <v>15</v>
          </cell>
          <cell r="BJ616">
            <v>16</v>
          </cell>
          <cell r="BM616">
            <v>31</v>
          </cell>
          <cell r="BN616" t="str">
            <v xml:space="preserve">5744002    </v>
          </cell>
          <cell r="BR616">
            <v>2</v>
          </cell>
          <cell r="BS616">
            <v>21</v>
          </cell>
          <cell r="CN616">
            <v>0</v>
          </cell>
          <cell r="FD616">
            <v>22</v>
          </cell>
        </row>
        <row r="617">
          <cell r="A617" t="str">
            <v>6716002</v>
          </cell>
          <cell r="B617">
            <v>14</v>
          </cell>
          <cell r="C617">
            <v>7</v>
          </cell>
          <cell r="D617" t="str">
            <v>02</v>
          </cell>
          <cell r="E617" t="str">
            <v>*</v>
          </cell>
          <cell r="F617"/>
          <cell r="G617" t="str">
            <v>6716002</v>
          </cell>
          <cell r="H617" t="str">
            <v>LOPESE</v>
          </cell>
          <cell r="I617" t="str">
            <v>00/0</v>
          </cell>
          <cell r="J617"/>
          <cell r="K617" t="str">
            <v>B</v>
          </cell>
          <cell r="L617" t="str">
            <v>S</v>
          </cell>
          <cell r="M617">
            <v>1999</v>
          </cell>
          <cell r="N617">
            <v>910</v>
          </cell>
          <cell r="O617">
            <v>910</v>
          </cell>
          <cell r="P617">
            <v>0</v>
          </cell>
          <cell r="Q617">
            <v>0</v>
          </cell>
          <cell r="R617">
            <v>3</v>
          </cell>
          <cell r="S617">
            <v>0</v>
          </cell>
          <cell r="T617">
            <v>0</v>
          </cell>
          <cell r="U617">
            <v>8</v>
          </cell>
          <cell r="V617">
            <v>13668.4</v>
          </cell>
          <cell r="W617">
            <v>70037</v>
          </cell>
          <cell r="X617" t="str">
            <v xml:space="preserve">WARKING SHOES  </v>
          </cell>
          <cell r="Y617">
            <v>19</v>
          </cell>
          <cell r="Z617">
            <v>36819.199999999997</v>
          </cell>
          <cell r="AA617">
            <v>171538.39</v>
          </cell>
          <cell r="AB617">
            <v>102</v>
          </cell>
          <cell r="AC617" t="str">
            <v>201652</v>
          </cell>
          <cell r="AD617" t="str">
            <v>201652</v>
          </cell>
          <cell r="AE617">
            <v>17</v>
          </cell>
          <cell r="AF617">
            <v>0</v>
          </cell>
          <cell r="AG617">
            <v>17</v>
          </cell>
          <cell r="AH617" t="str">
            <v>201653</v>
          </cell>
          <cell r="AI617" t="str">
            <v>201730</v>
          </cell>
          <cell r="AJ617">
            <v>118</v>
          </cell>
          <cell r="AK617">
            <v>0</v>
          </cell>
          <cell r="AL617">
            <v>0</v>
          </cell>
          <cell r="AM617">
            <v>0</v>
          </cell>
          <cell r="AN617" t="str">
            <v>-</v>
          </cell>
          <cell r="AO617">
            <v>46.738</v>
          </cell>
          <cell r="AP617">
            <v>46.58</v>
          </cell>
          <cell r="AQ617">
            <v>6</v>
          </cell>
          <cell r="AR617">
            <v>0</v>
          </cell>
          <cell r="AS617" t="str">
            <v xml:space="preserve">6716002    </v>
          </cell>
          <cell r="AT617">
            <v>14</v>
          </cell>
          <cell r="AU617">
            <v>1</v>
          </cell>
          <cell r="AV617">
            <v>1</v>
          </cell>
          <cell r="AW617">
            <v>1</v>
          </cell>
          <cell r="AX617">
            <v>0</v>
          </cell>
          <cell r="AY617">
            <v>17</v>
          </cell>
          <cell r="AZ617" t="str">
            <v xml:space="preserve">6716002    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 t="str">
            <v xml:space="preserve">6716002    </v>
          </cell>
          <cell r="BH617">
            <v>7</v>
          </cell>
          <cell r="BI617">
            <v>0</v>
          </cell>
          <cell r="BJ617">
            <v>0</v>
          </cell>
          <cell r="BK617">
            <v>0</v>
          </cell>
          <cell r="BL617">
            <v>1</v>
          </cell>
          <cell r="BM617">
            <v>8</v>
          </cell>
          <cell r="BN617" t="str">
            <v xml:space="preserve">6716002    </v>
          </cell>
          <cell r="BP617">
            <v>6</v>
          </cell>
          <cell r="BR617">
            <v>0</v>
          </cell>
          <cell r="BS617">
            <v>0</v>
          </cell>
          <cell r="CH617">
            <v>0</v>
          </cell>
          <cell r="DO617">
            <v>1</v>
          </cell>
          <cell r="FD617">
            <v>1</v>
          </cell>
          <cell r="FS617">
            <v>0</v>
          </cell>
          <cell r="GR617">
            <v>0</v>
          </cell>
          <cell r="GS617">
            <v>5</v>
          </cell>
          <cell r="GU617">
            <v>0</v>
          </cell>
          <cell r="HM617">
            <v>3</v>
          </cell>
          <cell r="HQ617">
            <v>1</v>
          </cell>
        </row>
        <row r="618">
          <cell r="A618" t="str">
            <v>6718002</v>
          </cell>
          <cell r="B618">
            <v>14</v>
          </cell>
          <cell r="C618">
            <v>7</v>
          </cell>
          <cell r="D618" t="str">
            <v>02</v>
          </cell>
          <cell r="E618" t="str">
            <v>*</v>
          </cell>
          <cell r="F618"/>
          <cell r="G618" t="str">
            <v>6718002</v>
          </cell>
          <cell r="H618" t="str">
            <v>LOPESE</v>
          </cell>
          <cell r="I618" t="str">
            <v>00/0</v>
          </cell>
          <cell r="J618"/>
          <cell r="K618" t="str">
            <v>B</v>
          </cell>
          <cell r="L618" t="str">
            <v>S</v>
          </cell>
          <cell r="M618">
            <v>1999</v>
          </cell>
          <cell r="N618">
            <v>910</v>
          </cell>
          <cell r="O618">
            <v>910</v>
          </cell>
          <cell r="P618">
            <v>0</v>
          </cell>
          <cell r="Q618">
            <v>0</v>
          </cell>
          <cell r="R618">
            <v>2</v>
          </cell>
          <cell r="S618">
            <v>0</v>
          </cell>
          <cell r="T618">
            <v>0</v>
          </cell>
          <cell r="U618">
            <v>9</v>
          </cell>
          <cell r="V618">
            <v>15376.95</v>
          </cell>
          <cell r="W618">
            <v>70037</v>
          </cell>
          <cell r="X618" t="str">
            <v xml:space="preserve">WARKING SHOES  </v>
          </cell>
          <cell r="Y618">
            <v>1</v>
          </cell>
          <cell r="Z618">
            <v>1708.55</v>
          </cell>
          <cell r="AA618">
            <v>107724.06</v>
          </cell>
          <cell r="AB618">
            <v>64</v>
          </cell>
          <cell r="AC618" t="str">
            <v>201652</v>
          </cell>
          <cell r="AD618" t="str">
            <v>201652</v>
          </cell>
          <cell r="AE618">
            <v>29</v>
          </cell>
          <cell r="AF618">
            <v>0</v>
          </cell>
          <cell r="AG618">
            <v>29</v>
          </cell>
          <cell r="AH618" t="str">
            <v>201653</v>
          </cell>
          <cell r="AI618" t="str">
            <v>201730</v>
          </cell>
          <cell r="AJ618">
            <v>84</v>
          </cell>
          <cell r="AK618">
            <v>0</v>
          </cell>
          <cell r="AL618">
            <v>0</v>
          </cell>
          <cell r="AM618">
            <v>0</v>
          </cell>
          <cell r="AN618" t="str">
            <v>-</v>
          </cell>
          <cell r="AO618">
            <v>46.738</v>
          </cell>
          <cell r="AP618">
            <v>46.58</v>
          </cell>
          <cell r="AQ618">
            <v>7</v>
          </cell>
          <cell r="AR618">
            <v>0</v>
          </cell>
          <cell r="AS618" t="str">
            <v xml:space="preserve">6718002    </v>
          </cell>
          <cell r="AT618">
            <v>16</v>
          </cell>
          <cell r="AU618">
            <v>4</v>
          </cell>
          <cell r="AV618">
            <v>0</v>
          </cell>
          <cell r="AW618">
            <v>2</v>
          </cell>
          <cell r="AX618">
            <v>7</v>
          </cell>
          <cell r="AY618">
            <v>29</v>
          </cell>
          <cell r="AZ618" t="str">
            <v xml:space="preserve">6718002    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 t="str">
            <v xml:space="preserve">6718002    </v>
          </cell>
          <cell r="BH618">
            <v>8</v>
          </cell>
          <cell r="BI618">
            <v>0</v>
          </cell>
          <cell r="BJ618">
            <v>0</v>
          </cell>
          <cell r="BK618">
            <v>1</v>
          </cell>
          <cell r="BL618">
            <v>0</v>
          </cell>
          <cell r="BM618">
            <v>9</v>
          </cell>
          <cell r="BN618" t="str">
            <v xml:space="preserve">6718002    </v>
          </cell>
          <cell r="BP618">
            <v>2</v>
          </cell>
          <cell r="BR618">
            <v>0</v>
          </cell>
          <cell r="BS618">
            <v>1</v>
          </cell>
          <cell r="DO618">
            <v>4</v>
          </cell>
          <cell r="FD618">
            <v>0</v>
          </cell>
          <cell r="FS618">
            <v>2</v>
          </cell>
          <cell r="GR618">
            <v>7</v>
          </cell>
          <cell r="GS618">
            <v>12</v>
          </cell>
          <cell r="HM618">
            <v>1</v>
          </cell>
        </row>
        <row r="619">
          <cell r="A619" t="str">
            <v>5713503</v>
          </cell>
          <cell r="B619">
            <v>14</v>
          </cell>
          <cell r="C619">
            <v>7</v>
          </cell>
          <cell r="D619" t="str">
            <v>03</v>
          </cell>
          <cell r="E619" t="str">
            <v>*</v>
          </cell>
          <cell r="F619" t="str">
            <v>X399</v>
          </cell>
          <cell r="G619" t="str">
            <v>5713503</v>
          </cell>
          <cell r="H619" t="str">
            <v>SONAM-TH</v>
          </cell>
          <cell r="I619" t="str">
            <v>00/0</v>
          </cell>
          <cell r="J619" t="str">
            <v>+</v>
          </cell>
          <cell r="K619" t="str">
            <v>B</v>
          </cell>
          <cell r="L619" t="str">
            <v>D</v>
          </cell>
          <cell r="M619">
            <v>799</v>
          </cell>
          <cell r="N619">
            <v>379.41</v>
          </cell>
          <cell r="O619">
            <v>384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70091</v>
          </cell>
          <cell r="X619" t="str">
            <v>PREMALAL ENTERP</v>
          </cell>
          <cell r="Y619">
            <v>75</v>
          </cell>
          <cell r="Z619">
            <v>27893.4</v>
          </cell>
          <cell r="AA619">
            <v>-3585.29</v>
          </cell>
          <cell r="AB619">
            <v>-3</v>
          </cell>
          <cell r="AC619" t="str">
            <v>201439</v>
          </cell>
          <cell r="AD619" t="str">
            <v>201529</v>
          </cell>
          <cell r="AE619">
            <v>199</v>
          </cell>
          <cell r="AF619">
            <v>0</v>
          </cell>
          <cell r="AG619">
            <v>199</v>
          </cell>
          <cell r="AH619" t="str">
            <v>201440</v>
          </cell>
          <cell r="AI619" t="str">
            <v>201726</v>
          </cell>
          <cell r="AJ619">
            <v>27</v>
          </cell>
          <cell r="AK619">
            <v>0</v>
          </cell>
          <cell r="AL619">
            <v>0</v>
          </cell>
          <cell r="AM619">
            <v>0</v>
          </cell>
          <cell r="AN619" t="str">
            <v>-</v>
          </cell>
          <cell r="AO619">
            <v>0</v>
          </cell>
          <cell r="AP619">
            <v>44.277000000000001</v>
          </cell>
          <cell r="AQ619">
            <v>14</v>
          </cell>
          <cell r="AR619">
            <v>0</v>
          </cell>
          <cell r="AS619" t="str">
            <v xml:space="preserve">5713503    </v>
          </cell>
          <cell r="AT619">
            <v>91</v>
          </cell>
          <cell r="AU619">
            <v>21</v>
          </cell>
          <cell r="AV619">
            <v>15</v>
          </cell>
          <cell r="AW619">
            <v>18</v>
          </cell>
          <cell r="AX619">
            <v>54</v>
          </cell>
          <cell r="AY619">
            <v>199</v>
          </cell>
          <cell r="AZ619" t="str">
            <v xml:space="preserve">5713503    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 t="str">
            <v xml:space="preserve">5713503    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 t="str">
            <v xml:space="preserve">5713503    </v>
          </cell>
          <cell r="BQ619">
            <v>0</v>
          </cell>
          <cell r="CZ619">
            <v>90</v>
          </cell>
          <cell r="DL619">
            <v>3</v>
          </cell>
          <cell r="DP619">
            <v>54</v>
          </cell>
          <cell r="DR619">
            <v>1</v>
          </cell>
          <cell r="DU619">
            <v>11</v>
          </cell>
          <cell r="DX619">
            <v>4</v>
          </cell>
          <cell r="DY619">
            <v>1</v>
          </cell>
          <cell r="EH619">
            <v>1</v>
          </cell>
          <cell r="EK619">
            <v>0</v>
          </cell>
          <cell r="EY619">
            <v>0</v>
          </cell>
          <cell r="FM619">
            <v>0</v>
          </cell>
          <cell r="FQ619">
            <v>2</v>
          </cell>
          <cell r="FU619">
            <v>0</v>
          </cell>
          <cell r="FY619">
            <v>13</v>
          </cell>
          <cell r="GB619">
            <v>4</v>
          </cell>
          <cell r="HP619">
            <v>1</v>
          </cell>
          <cell r="HQ619">
            <v>13</v>
          </cell>
          <cell r="HS619">
            <v>1</v>
          </cell>
        </row>
        <row r="620">
          <cell r="A620" t="str">
            <v>6714003</v>
          </cell>
          <cell r="B620">
            <v>14</v>
          </cell>
          <cell r="C620">
            <v>7</v>
          </cell>
          <cell r="D620" t="str">
            <v>03</v>
          </cell>
          <cell r="E620" t="str">
            <v>*</v>
          </cell>
          <cell r="F620"/>
          <cell r="G620" t="str">
            <v>6714003</v>
          </cell>
          <cell r="H620" t="str">
            <v>DILHARA</v>
          </cell>
          <cell r="I620" t="str">
            <v>00/0</v>
          </cell>
          <cell r="J620"/>
          <cell r="K620" t="str">
            <v>B</v>
          </cell>
          <cell r="L620" t="str">
            <v>S</v>
          </cell>
          <cell r="M620">
            <v>1899</v>
          </cell>
          <cell r="N620">
            <v>855</v>
          </cell>
          <cell r="O620">
            <v>855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1</v>
          </cell>
          <cell r="V620">
            <v>1623.08</v>
          </cell>
          <cell r="W620">
            <v>70037</v>
          </cell>
          <cell r="X620" t="str">
            <v xml:space="preserve">WARKING SHOES  </v>
          </cell>
          <cell r="Y620">
            <v>38</v>
          </cell>
          <cell r="Z620">
            <v>60540.89</v>
          </cell>
          <cell r="AA620">
            <v>94463.26</v>
          </cell>
          <cell r="AB620">
            <v>59</v>
          </cell>
          <cell r="AC620" t="str">
            <v>201649</v>
          </cell>
          <cell r="AD620" t="str">
            <v>201649</v>
          </cell>
          <cell r="AE620">
            <v>21</v>
          </cell>
          <cell r="AF620">
            <v>0</v>
          </cell>
          <cell r="AG620">
            <v>21</v>
          </cell>
          <cell r="AH620" t="str">
            <v>201650</v>
          </cell>
          <cell r="AI620" t="str">
            <v>201729</v>
          </cell>
          <cell r="AJ620">
            <v>120</v>
          </cell>
          <cell r="AK620">
            <v>0</v>
          </cell>
          <cell r="AL620">
            <v>0</v>
          </cell>
          <cell r="AM620">
            <v>0</v>
          </cell>
          <cell r="AN620" t="str">
            <v>-</v>
          </cell>
          <cell r="AO620">
            <v>47.322000000000003</v>
          </cell>
          <cell r="AP620">
            <v>47.165999999999997</v>
          </cell>
          <cell r="AQ620">
            <v>6</v>
          </cell>
          <cell r="AR620">
            <v>0</v>
          </cell>
          <cell r="AS620" t="str">
            <v xml:space="preserve">6714003    </v>
          </cell>
          <cell r="AT620">
            <v>10</v>
          </cell>
          <cell r="AU620">
            <v>1</v>
          </cell>
          <cell r="AV620">
            <v>0</v>
          </cell>
          <cell r="AW620">
            <v>4</v>
          </cell>
          <cell r="AX620">
            <v>6</v>
          </cell>
          <cell r="AY620">
            <v>21</v>
          </cell>
          <cell r="AZ620" t="str">
            <v xml:space="preserve">6714003    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 t="str">
            <v xml:space="preserve">6714003    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1</v>
          </cell>
          <cell r="BM620">
            <v>1</v>
          </cell>
          <cell r="BN620" t="str">
            <v xml:space="preserve">6714003    </v>
          </cell>
          <cell r="BP620">
            <v>0</v>
          </cell>
          <cell r="BR620">
            <v>2</v>
          </cell>
          <cell r="BS620">
            <v>0</v>
          </cell>
          <cell r="DO620">
            <v>1</v>
          </cell>
          <cell r="FD620">
            <v>0</v>
          </cell>
          <cell r="FS620">
            <v>4</v>
          </cell>
          <cell r="GR620">
            <v>2</v>
          </cell>
          <cell r="GS620">
            <v>8</v>
          </cell>
          <cell r="GU620">
            <v>4</v>
          </cell>
        </row>
        <row r="621">
          <cell r="A621" t="str">
            <v>6716003</v>
          </cell>
          <cell r="B621">
            <v>14</v>
          </cell>
          <cell r="C621">
            <v>7</v>
          </cell>
          <cell r="D621" t="str">
            <v>03</v>
          </cell>
          <cell r="E621" t="str">
            <v>*</v>
          </cell>
          <cell r="F621"/>
          <cell r="G621" t="str">
            <v>6716003</v>
          </cell>
          <cell r="H621" t="str">
            <v>DILHARA</v>
          </cell>
          <cell r="I621" t="str">
            <v>00/0</v>
          </cell>
          <cell r="J621"/>
          <cell r="K621" t="str">
            <v>B</v>
          </cell>
          <cell r="L621" t="str">
            <v>S</v>
          </cell>
          <cell r="M621">
            <v>1899</v>
          </cell>
          <cell r="N621">
            <v>855</v>
          </cell>
          <cell r="O621">
            <v>855</v>
          </cell>
          <cell r="P621">
            <v>0</v>
          </cell>
          <cell r="Q621">
            <v>1</v>
          </cell>
          <cell r="R621">
            <v>2</v>
          </cell>
          <cell r="S621">
            <v>1</v>
          </cell>
          <cell r="T621">
            <v>1861.76</v>
          </cell>
          <cell r="U621">
            <v>8</v>
          </cell>
          <cell r="V621">
            <v>13223.32</v>
          </cell>
          <cell r="W621">
            <v>70037</v>
          </cell>
          <cell r="X621" t="str">
            <v xml:space="preserve">WARKING SHOES  </v>
          </cell>
          <cell r="Y621">
            <v>47</v>
          </cell>
          <cell r="Z621">
            <v>73282.080000000002</v>
          </cell>
          <cell r="AA621">
            <v>118674.82</v>
          </cell>
          <cell r="AB621">
            <v>74</v>
          </cell>
          <cell r="AC621" t="str">
            <v>201649</v>
          </cell>
          <cell r="AD621" t="str">
            <v>201649</v>
          </cell>
          <cell r="AE621">
            <v>15</v>
          </cell>
          <cell r="AF621">
            <v>0</v>
          </cell>
          <cell r="AG621">
            <v>15</v>
          </cell>
          <cell r="AH621" t="str">
            <v>201650</v>
          </cell>
          <cell r="AI621" t="str">
            <v>201733</v>
          </cell>
          <cell r="AJ621">
            <v>116</v>
          </cell>
          <cell r="AK621">
            <v>0</v>
          </cell>
          <cell r="AL621">
            <v>0</v>
          </cell>
          <cell r="AM621">
            <v>0</v>
          </cell>
          <cell r="AN621" t="str">
            <v>-</v>
          </cell>
          <cell r="AO621">
            <v>48.273000000000003</v>
          </cell>
          <cell r="AP621">
            <v>47.165999999999997</v>
          </cell>
          <cell r="AQ621">
            <v>6</v>
          </cell>
          <cell r="AR621">
            <v>1</v>
          </cell>
          <cell r="AS621" t="str">
            <v xml:space="preserve">6716003    </v>
          </cell>
          <cell r="AT621">
            <v>5</v>
          </cell>
          <cell r="AU621">
            <v>3</v>
          </cell>
          <cell r="AV621">
            <v>0</v>
          </cell>
          <cell r="AW621">
            <v>1</v>
          </cell>
          <cell r="AX621">
            <v>6</v>
          </cell>
          <cell r="AY621">
            <v>15</v>
          </cell>
          <cell r="AZ621" t="str">
            <v xml:space="preserve">6716003    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1</v>
          </cell>
          <cell r="BF621">
            <v>1</v>
          </cell>
          <cell r="BG621" t="str">
            <v xml:space="preserve">6716003    </v>
          </cell>
          <cell r="BH621">
            <v>4</v>
          </cell>
          <cell r="BI621">
            <v>-1</v>
          </cell>
          <cell r="BJ621">
            <v>0</v>
          </cell>
          <cell r="BK621">
            <v>1</v>
          </cell>
          <cell r="BL621">
            <v>4</v>
          </cell>
          <cell r="BM621">
            <v>8</v>
          </cell>
          <cell r="BN621" t="str">
            <v xml:space="preserve">6716003    </v>
          </cell>
          <cell r="BP621">
            <v>2</v>
          </cell>
          <cell r="BR621">
            <v>3</v>
          </cell>
          <cell r="BS621">
            <v>0</v>
          </cell>
          <cell r="CM621">
            <v>0</v>
          </cell>
          <cell r="DG621">
            <v>1</v>
          </cell>
          <cell r="DO621">
            <v>3</v>
          </cell>
          <cell r="FD621">
            <v>0</v>
          </cell>
          <cell r="FS621">
            <v>1</v>
          </cell>
          <cell r="GR621">
            <v>3</v>
          </cell>
          <cell r="GS621">
            <v>0</v>
          </cell>
          <cell r="GU621">
            <v>3</v>
          </cell>
        </row>
        <row r="622">
          <cell r="A622" t="str">
            <v>5715004</v>
          </cell>
          <cell r="B622">
            <v>14</v>
          </cell>
          <cell r="C622">
            <v>7</v>
          </cell>
          <cell r="D622" t="str">
            <v>04</v>
          </cell>
          <cell r="E622" t="str">
            <v>*</v>
          </cell>
          <cell r="F622"/>
          <cell r="G622" t="str">
            <v>5715004</v>
          </cell>
          <cell r="H622" t="str">
            <v>DESIRE</v>
          </cell>
          <cell r="I622" t="str">
            <v>00/0</v>
          </cell>
          <cell r="J622"/>
          <cell r="K622" t="str">
            <v>P</v>
          </cell>
          <cell r="L622" t="str">
            <v>S</v>
          </cell>
          <cell r="M622">
            <v>999</v>
          </cell>
          <cell r="N622">
            <v>453</v>
          </cell>
          <cell r="O622">
            <v>453</v>
          </cell>
          <cell r="P622">
            <v>1</v>
          </cell>
          <cell r="Q622">
            <v>3</v>
          </cell>
          <cell r="R622">
            <v>1</v>
          </cell>
          <cell r="S622">
            <v>6</v>
          </cell>
          <cell r="T622">
            <v>5876.46</v>
          </cell>
          <cell r="U622">
            <v>15</v>
          </cell>
          <cell r="V622">
            <v>13561.11</v>
          </cell>
          <cell r="W622">
            <v>14240</v>
          </cell>
          <cell r="X622" t="str">
            <v>LEATHER FACTORY</v>
          </cell>
          <cell r="Y622">
            <v>224</v>
          </cell>
          <cell r="Z622">
            <v>194935.26</v>
          </cell>
          <cell r="AA622">
            <v>55969.86</v>
          </cell>
          <cell r="AB622">
            <v>66</v>
          </cell>
          <cell r="AC622" t="str">
            <v>201611</v>
          </cell>
          <cell r="AD622" t="str">
            <v>201644</v>
          </cell>
          <cell r="AE622">
            <v>416</v>
          </cell>
          <cell r="AF622">
            <v>0</v>
          </cell>
          <cell r="AG622">
            <v>416</v>
          </cell>
          <cell r="AH622" t="str">
            <v>201613</v>
          </cell>
          <cell r="AI622" t="str">
            <v>201733</v>
          </cell>
          <cell r="AJ622">
            <v>512</v>
          </cell>
          <cell r="AK622">
            <v>0</v>
          </cell>
          <cell r="AL622">
            <v>0</v>
          </cell>
          <cell r="AM622">
            <v>0</v>
          </cell>
          <cell r="AN622" t="str">
            <v>-</v>
          </cell>
          <cell r="AO622">
            <v>49.893000000000001</v>
          </cell>
          <cell r="AP622">
            <v>46.789000000000001</v>
          </cell>
          <cell r="AQ622">
            <v>52</v>
          </cell>
          <cell r="AR622">
            <v>4</v>
          </cell>
          <cell r="AS622" t="str">
            <v xml:space="preserve">5715004    </v>
          </cell>
          <cell r="AT622">
            <v>69</v>
          </cell>
          <cell r="AU622">
            <v>109</v>
          </cell>
          <cell r="AV622">
            <v>116</v>
          </cell>
          <cell r="AW622">
            <v>64</v>
          </cell>
          <cell r="AX622">
            <v>58</v>
          </cell>
          <cell r="AY622">
            <v>416</v>
          </cell>
          <cell r="AZ622" t="str">
            <v xml:space="preserve">5715004    </v>
          </cell>
          <cell r="BA622">
            <v>0</v>
          </cell>
          <cell r="BB622">
            <v>3</v>
          </cell>
          <cell r="BC622">
            <v>0</v>
          </cell>
          <cell r="BD622">
            <v>3</v>
          </cell>
          <cell r="BE622">
            <v>0</v>
          </cell>
          <cell r="BF622">
            <v>6</v>
          </cell>
          <cell r="BG622" t="str">
            <v xml:space="preserve">5715004    </v>
          </cell>
          <cell r="BH622">
            <v>1</v>
          </cell>
          <cell r="BI622">
            <v>5</v>
          </cell>
          <cell r="BJ622">
            <v>2</v>
          </cell>
          <cell r="BK622">
            <v>7</v>
          </cell>
          <cell r="BL622">
            <v>0</v>
          </cell>
          <cell r="BM622">
            <v>15</v>
          </cell>
          <cell r="BN622" t="str">
            <v xml:space="preserve">5715004    </v>
          </cell>
          <cell r="BO622">
            <v>5</v>
          </cell>
          <cell r="BP622">
            <v>6</v>
          </cell>
          <cell r="BQ622">
            <v>9</v>
          </cell>
          <cell r="BR622">
            <v>0</v>
          </cell>
          <cell r="BS622">
            <v>0</v>
          </cell>
          <cell r="BU622">
            <v>0</v>
          </cell>
          <cell r="BX622">
            <v>14</v>
          </cell>
          <cell r="BY622">
            <v>11</v>
          </cell>
          <cell r="CH622">
            <v>2</v>
          </cell>
          <cell r="DH622">
            <v>4</v>
          </cell>
          <cell r="DI622">
            <v>9</v>
          </cell>
          <cell r="DJ622">
            <v>0</v>
          </cell>
          <cell r="DK622">
            <v>0</v>
          </cell>
          <cell r="DL622">
            <v>13</v>
          </cell>
          <cell r="DM622">
            <v>5</v>
          </cell>
          <cell r="DN622">
            <v>3</v>
          </cell>
          <cell r="DP622">
            <v>-1</v>
          </cell>
          <cell r="DQ622">
            <v>22</v>
          </cell>
          <cell r="DR622">
            <v>9</v>
          </cell>
          <cell r="DU622">
            <v>12</v>
          </cell>
          <cell r="DX622">
            <v>11</v>
          </cell>
          <cell r="DY622">
            <v>4</v>
          </cell>
          <cell r="DZ622">
            <v>10</v>
          </cell>
          <cell r="EK622">
            <v>7</v>
          </cell>
          <cell r="EM622">
            <v>0</v>
          </cell>
          <cell r="EQ622">
            <v>0</v>
          </cell>
          <cell r="ER622">
            <v>11</v>
          </cell>
          <cell r="ES622">
            <v>12</v>
          </cell>
          <cell r="ET622">
            <v>11</v>
          </cell>
          <cell r="EU622">
            <v>3</v>
          </cell>
          <cell r="EV622">
            <v>12</v>
          </cell>
          <cell r="EW622">
            <v>11</v>
          </cell>
          <cell r="EX622">
            <v>7</v>
          </cell>
          <cell r="EY622">
            <v>10</v>
          </cell>
          <cell r="FB622">
            <v>0</v>
          </cell>
          <cell r="FD622">
            <v>0</v>
          </cell>
          <cell r="FE622">
            <v>3</v>
          </cell>
          <cell r="FF622">
            <v>10</v>
          </cell>
          <cell r="FH622">
            <v>8</v>
          </cell>
          <cell r="FQ622">
            <v>6</v>
          </cell>
          <cell r="FR622">
            <v>4</v>
          </cell>
          <cell r="FT622">
            <v>9</v>
          </cell>
          <cell r="FU622">
            <v>4</v>
          </cell>
          <cell r="FV622">
            <v>4</v>
          </cell>
          <cell r="FY622">
            <v>13</v>
          </cell>
          <cell r="FZ622">
            <v>8</v>
          </cell>
          <cell r="GB622">
            <v>12</v>
          </cell>
          <cell r="GC622">
            <v>0</v>
          </cell>
          <cell r="GD622">
            <v>9</v>
          </cell>
          <cell r="GE622">
            <v>7</v>
          </cell>
          <cell r="GL622">
            <v>5</v>
          </cell>
          <cell r="GR622">
            <v>0</v>
          </cell>
          <cell r="GS622">
            <v>2</v>
          </cell>
          <cell r="GU622">
            <v>16</v>
          </cell>
          <cell r="GW622">
            <v>6</v>
          </cell>
          <cell r="GY622">
            <v>0</v>
          </cell>
          <cell r="GZ622">
            <v>0</v>
          </cell>
          <cell r="HA622">
            <v>3</v>
          </cell>
          <cell r="HB622">
            <v>10</v>
          </cell>
          <cell r="HM622">
            <v>2</v>
          </cell>
          <cell r="HO622">
            <v>11</v>
          </cell>
          <cell r="HP622">
            <v>9</v>
          </cell>
          <cell r="HQ622">
            <v>4</v>
          </cell>
          <cell r="HR622">
            <v>6</v>
          </cell>
          <cell r="HS622">
            <v>1</v>
          </cell>
        </row>
        <row r="623">
          <cell r="A623" t="str">
            <v>5719004</v>
          </cell>
          <cell r="B623">
            <v>14</v>
          </cell>
          <cell r="C623">
            <v>7</v>
          </cell>
          <cell r="D623" t="str">
            <v>04</v>
          </cell>
          <cell r="E623" t="str">
            <v>*</v>
          </cell>
          <cell r="F623"/>
          <cell r="G623" t="str">
            <v>5719004</v>
          </cell>
          <cell r="H623" t="str">
            <v>DESIRE</v>
          </cell>
          <cell r="I623" t="str">
            <v>00/0</v>
          </cell>
          <cell r="J623"/>
          <cell r="K623" t="str">
            <v>P</v>
          </cell>
          <cell r="L623" t="str">
            <v>S</v>
          </cell>
          <cell r="M623">
            <v>999</v>
          </cell>
          <cell r="N623">
            <v>453</v>
          </cell>
          <cell r="O623">
            <v>453</v>
          </cell>
          <cell r="P623">
            <v>4</v>
          </cell>
          <cell r="Q623">
            <v>3</v>
          </cell>
          <cell r="R623">
            <v>5</v>
          </cell>
          <cell r="S623">
            <v>7</v>
          </cell>
          <cell r="T623">
            <v>6604.75</v>
          </cell>
          <cell r="U623">
            <v>34</v>
          </cell>
          <cell r="V623">
            <v>29784.26</v>
          </cell>
          <cell r="W623">
            <v>14240</v>
          </cell>
          <cell r="X623" t="str">
            <v>LEATHER FACTORY</v>
          </cell>
          <cell r="Y623">
            <v>635</v>
          </cell>
          <cell r="Z623">
            <v>551605.26</v>
          </cell>
          <cell r="AA623">
            <v>159712.60999999999</v>
          </cell>
          <cell r="AB623">
            <v>189</v>
          </cell>
          <cell r="AC623" t="str">
            <v>201609</v>
          </cell>
          <cell r="AD623" t="str">
            <v>201644</v>
          </cell>
          <cell r="AE623">
            <v>308</v>
          </cell>
          <cell r="AF623">
            <v>0</v>
          </cell>
          <cell r="AG623">
            <v>308</v>
          </cell>
          <cell r="AH623" t="str">
            <v>201610</v>
          </cell>
          <cell r="AI623" t="str">
            <v>201733</v>
          </cell>
          <cell r="AJ623">
            <v>1846</v>
          </cell>
          <cell r="AK623">
            <v>0</v>
          </cell>
          <cell r="AL623">
            <v>0</v>
          </cell>
          <cell r="AM623">
            <v>0</v>
          </cell>
          <cell r="AN623" t="str">
            <v>-</v>
          </cell>
          <cell r="AO623">
            <v>48.287999999999997</v>
          </cell>
          <cell r="AP623">
            <v>46.789000000000001</v>
          </cell>
          <cell r="AQ623">
            <v>41</v>
          </cell>
          <cell r="AR623">
            <v>5</v>
          </cell>
          <cell r="AS623" t="str">
            <v xml:space="preserve">5719004    </v>
          </cell>
          <cell r="AT623">
            <v>44</v>
          </cell>
          <cell r="AU623">
            <v>78</v>
          </cell>
          <cell r="AV623">
            <v>127</v>
          </cell>
          <cell r="AW623">
            <v>33</v>
          </cell>
          <cell r="AX623">
            <v>26</v>
          </cell>
          <cell r="AY623">
            <v>308</v>
          </cell>
          <cell r="AZ623" t="str">
            <v xml:space="preserve">5719004    </v>
          </cell>
          <cell r="BA623">
            <v>3</v>
          </cell>
          <cell r="BB623">
            <v>0</v>
          </cell>
          <cell r="BC623">
            <v>0</v>
          </cell>
          <cell r="BD623">
            <v>3</v>
          </cell>
          <cell r="BE623">
            <v>1</v>
          </cell>
          <cell r="BF623">
            <v>7</v>
          </cell>
          <cell r="BG623" t="str">
            <v xml:space="preserve">5719004    </v>
          </cell>
          <cell r="BH623">
            <v>4</v>
          </cell>
          <cell r="BI623">
            <v>6</v>
          </cell>
          <cell r="BJ623">
            <v>6</v>
          </cell>
          <cell r="BK623">
            <v>7</v>
          </cell>
          <cell r="BL623">
            <v>11</v>
          </cell>
          <cell r="BM623">
            <v>34</v>
          </cell>
          <cell r="BN623" t="str">
            <v xml:space="preserve">5719004    </v>
          </cell>
          <cell r="BO623">
            <v>2</v>
          </cell>
          <cell r="BP623">
            <v>15</v>
          </cell>
          <cell r="BQ623">
            <v>12</v>
          </cell>
          <cell r="BR623">
            <v>0</v>
          </cell>
          <cell r="BS623">
            <v>0</v>
          </cell>
          <cell r="BU623">
            <v>0</v>
          </cell>
          <cell r="BX623">
            <v>7</v>
          </cell>
          <cell r="BY623">
            <v>0</v>
          </cell>
          <cell r="CH623">
            <v>0</v>
          </cell>
          <cell r="DH623">
            <v>6</v>
          </cell>
          <cell r="DI623">
            <v>5</v>
          </cell>
          <cell r="DJ623">
            <v>0</v>
          </cell>
          <cell r="DK623">
            <v>0</v>
          </cell>
          <cell r="DL623">
            <v>0</v>
          </cell>
          <cell r="DM623">
            <v>1</v>
          </cell>
          <cell r="DN623">
            <v>0</v>
          </cell>
          <cell r="DP623">
            <v>9</v>
          </cell>
          <cell r="DQ623">
            <v>16</v>
          </cell>
          <cell r="DR623">
            <v>6</v>
          </cell>
          <cell r="DU623">
            <v>0</v>
          </cell>
          <cell r="DX623">
            <v>19</v>
          </cell>
          <cell r="DY623">
            <v>9</v>
          </cell>
          <cell r="DZ623">
            <v>1</v>
          </cell>
          <cell r="EH623">
            <v>2</v>
          </cell>
          <cell r="EK623">
            <v>13</v>
          </cell>
          <cell r="EM623">
            <v>0</v>
          </cell>
          <cell r="EQ623">
            <v>5</v>
          </cell>
          <cell r="ER623">
            <v>15</v>
          </cell>
          <cell r="ES623">
            <v>10</v>
          </cell>
          <cell r="ET623">
            <v>15</v>
          </cell>
          <cell r="EU623">
            <v>1</v>
          </cell>
          <cell r="EV623">
            <v>13</v>
          </cell>
          <cell r="EW623">
            <v>10</v>
          </cell>
          <cell r="EX623">
            <v>3</v>
          </cell>
          <cell r="EY623">
            <v>5</v>
          </cell>
          <cell r="FC623">
            <v>3</v>
          </cell>
          <cell r="FD623">
            <v>0</v>
          </cell>
          <cell r="FE623">
            <v>6</v>
          </cell>
          <cell r="FF623">
            <v>0</v>
          </cell>
          <cell r="FH623">
            <v>9</v>
          </cell>
          <cell r="FK623">
            <v>0</v>
          </cell>
          <cell r="FQ623">
            <v>3</v>
          </cell>
          <cell r="FR623">
            <v>17</v>
          </cell>
          <cell r="FS623">
            <v>1</v>
          </cell>
          <cell r="FT623">
            <v>2</v>
          </cell>
          <cell r="FU623">
            <v>6</v>
          </cell>
          <cell r="FV623">
            <v>1</v>
          </cell>
          <cell r="FY623">
            <v>16</v>
          </cell>
          <cell r="FZ623">
            <v>4</v>
          </cell>
          <cell r="GB623">
            <v>2</v>
          </cell>
          <cell r="GC623">
            <v>0</v>
          </cell>
          <cell r="GD623">
            <v>18</v>
          </cell>
          <cell r="GE623">
            <v>0</v>
          </cell>
          <cell r="GR623">
            <v>0</v>
          </cell>
          <cell r="GS623">
            <v>0</v>
          </cell>
          <cell r="GU623">
            <v>0</v>
          </cell>
          <cell r="GW623">
            <v>3</v>
          </cell>
          <cell r="GY623">
            <v>0</v>
          </cell>
          <cell r="GZ623">
            <v>0</v>
          </cell>
          <cell r="HA623">
            <v>1</v>
          </cell>
          <cell r="HB623">
            <v>1</v>
          </cell>
          <cell r="HJ623">
            <v>0</v>
          </cell>
          <cell r="HM623">
            <v>0</v>
          </cell>
          <cell r="HN623">
            <v>0</v>
          </cell>
          <cell r="HQ623">
            <v>0</v>
          </cell>
          <cell r="HR623">
            <v>0</v>
          </cell>
          <cell r="HS623">
            <v>0</v>
          </cell>
        </row>
        <row r="624">
          <cell r="A624" t="str">
            <v>6716004</v>
          </cell>
          <cell r="B624">
            <v>14</v>
          </cell>
          <cell r="C624">
            <v>7</v>
          </cell>
          <cell r="D624" t="str">
            <v>04</v>
          </cell>
          <cell r="E624"/>
          <cell r="F624"/>
          <cell r="G624" t="str">
            <v>6716004</v>
          </cell>
          <cell r="H624" t="str">
            <v>AMILDA</v>
          </cell>
          <cell r="I624" t="str">
            <v>00/0</v>
          </cell>
          <cell r="J624"/>
          <cell r="K624" t="str">
            <v>B</v>
          </cell>
          <cell r="L624" t="str">
            <v>N</v>
          </cell>
          <cell r="M624">
            <v>1199</v>
          </cell>
          <cell r="N624">
            <v>545</v>
          </cell>
          <cell r="O624">
            <v>545</v>
          </cell>
          <cell r="P624">
            <v>32</v>
          </cell>
          <cell r="Q624">
            <v>42</v>
          </cell>
          <cell r="R624">
            <v>30</v>
          </cell>
          <cell r="S624">
            <v>35</v>
          </cell>
          <cell r="T624">
            <v>39550.75</v>
          </cell>
          <cell r="U624">
            <v>207</v>
          </cell>
          <cell r="V624">
            <v>216996.1</v>
          </cell>
          <cell r="W624">
            <v>70026</v>
          </cell>
          <cell r="X624" t="str">
            <v xml:space="preserve">RANJITH SHOES  </v>
          </cell>
          <cell r="Y624">
            <v>0</v>
          </cell>
          <cell r="Z624">
            <v>0</v>
          </cell>
          <cell r="AA624">
            <v>722070.63</v>
          </cell>
          <cell r="AB624">
            <v>689</v>
          </cell>
          <cell r="AC624" t="str">
            <v>201706</v>
          </cell>
          <cell r="AD624" t="str">
            <v>201733</v>
          </cell>
          <cell r="AE624">
            <v>306</v>
          </cell>
          <cell r="AF624">
            <v>180</v>
          </cell>
          <cell r="AG624">
            <v>486</v>
          </cell>
          <cell r="AH624" t="str">
            <v>201711</v>
          </cell>
          <cell r="AI624" t="str">
            <v>201733</v>
          </cell>
          <cell r="AJ624">
            <v>0</v>
          </cell>
          <cell r="AK624">
            <v>180</v>
          </cell>
          <cell r="AL624">
            <v>0</v>
          </cell>
          <cell r="AM624">
            <v>0</v>
          </cell>
          <cell r="AN624" t="str">
            <v>201735</v>
          </cell>
          <cell r="AO624">
            <v>48.011000000000003</v>
          </cell>
          <cell r="AP624">
            <v>46.66</v>
          </cell>
          <cell r="AQ624">
            <v>48</v>
          </cell>
          <cell r="AR624">
            <v>22</v>
          </cell>
          <cell r="AS624" t="str">
            <v xml:space="preserve">6716004    </v>
          </cell>
          <cell r="AT624">
            <v>44</v>
          </cell>
          <cell r="AU624">
            <v>93</v>
          </cell>
          <cell r="AV624">
            <v>52</v>
          </cell>
          <cell r="AW624">
            <v>92</v>
          </cell>
          <cell r="AX624">
            <v>39</v>
          </cell>
          <cell r="AY624">
            <v>320</v>
          </cell>
          <cell r="AZ624" t="str">
            <v xml:space="preserve">6716004    </v>
          </cell>
          <cell r="BA624">
            <v>7</v>
          </cell>
          <cell r="BB624">
            <v>5</v>
          </cell>
          <cell r="BC624">
            <v>2</v>
          </cell>
          <cell r="BD624">
            <v>8</v>
          </cell>
          <cell r="BE624">
            <v>13</v>
          </cell>
          <cell r="BF624">
            <v>35</v>
          </cell>
          <cell r="BG624" t="str">
            <v xml:space="preserve">6716004    </v>
          </cell>
          <cell r="BH624">
            <v>46</v>
          </cell>
          <cell r="BI624">
            <v>31</v>
          </cell>
          <cell r="BJ624">
            <v>24</v>
          </cell>
          <cell r="BK624">
            <v>59</v>
          </cell>
          <cell r="BL624">
            <v>47</v>
          </cell>
          <cell r="BM624">
            <v>207</v>
          </cell>
          <cell r="BN624" t="str">
            <v xml:space="preserve">6716004    </v>
          </cell>
          <cell r="BO624">
            <v>2</v>
          </cell>
          <cell r="BP624">
            <v>1</v>
          </cell>
          <cell r="BQ624">
            <v>7</v>
          </cell>
          <cell r="BR624">
            <v>0</v>
          </cell>
          <cell r="BS624">
            <v>0</v>
          </cell>
          <cell r="BT624">
            <v>0</v>
          </cell>
          <cell r="BU624">
            <v>5</v>
          </cell>
          <cell r="BV624">
            <v>0</v>
          </cell>
          <cell r="BW624">
            <v>0</v>
          </cell>
          <cell r="BX624">
            <v>10</v>
          </cell>
          <cell r="BY624">
            <v>5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10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H624">
            <v>12</v>
          </cell>
          <cell r="DI624">
            <v>0</v>
          </cell>
          <cell r="DJ624">
            <v>0</v>
          </cell>
          <cell r="DK624">
            <v>0</v>
          </cell>
          <cell r="DL624">
            <v>4</v>
          </cell>
          <cell r="DM624">
            <v>13</v>
          </cell>
          <cell r="DN624">
            <v>12</v>
          </cell>
          <cell r="DO624">
            <v>8</v>
          </cell>
          <cell r="DP624">
            <v>2</v>
          </cell>
          <cell r="DQ624">
            <v>8</v>
          </cell>
          <cell r="DR624">
            <v>2</v>
          </cell>
          <cell r="DS624">
            <v>0</v>
          </cell>
          <cell r="DT624">
            <v>0</v>
          </cell>
          <cell r="DU624">
            <v>13</v>
          </cell>
          <cell r="DV624">
            <v>0</v>
          </cell>
          <cell r="DW624">
            <v>0</v>
          </cell>
          <cell r="DX624">
            <v>1</v>
          </cell>
          <cell r="DY624">
            <v>11</v>
          </cell>
          <cell r="DZ624">
            <v>9</v>
          </cell>
          <cell r="EA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  <cell r="EJ624">
            <v>0</v>
          </cell>
          <cell r="EK624">
            <v>0</v>
          </cell>
          <cell r="EL624">
            <v>0</v>
          </cell>
          <cell r="EM624">
            <v>0</v>
          </cell>
          <cell r="EN624">
            <v>0</v>
          </cell>
          <cell r="EO624">
            <v>0</v>
          </cell>
          <cell r="EP624">
            <v>0</v>
          </cell>
          <cell r="EQ624">
            <v>0</v>
          </cell>
          <cell r="ER624">
            <v>6</v>
          </cell>
          <cell r="ES624">
            <v>0</v>
          </cell>
          <cell r="ET624">
            <v>0</v>
          </cell>
          <cell r="EU624">
            <v>9</v>
          </cell>
          <cell r="EV624">
            <v>0</v>
          </cell>
          <cell r="EW624">
            <v>0</v>
          </cell>
          <cell r="EX624">
            <v>2</v>
          </cell>
          <cell r="EY624">
            <v>0</v>
          </cell>
          <cell r="EZ624">
            <v>0</v>
          </cell>
          <cell r="FA624">
            <v>0</v>
          </cell>
          <cell r="FB624">
            <v>0</v>
          </cell>
          <cell r="FC624">
            <v>0</v>
          </cell>
          <cell r="FD624">
            <v>0</v>
          </cell>
          <cell r="FE624">
            <v>18</v>
          </cell>
          <cell r="FF624">
            <v>0</v>
          </cell>
          <cell r="FG624">
            <v>0</v>
          </cell>
          <cell r="FH624">
            <v>0</v>
          </cell>
          <cell r="FI624">
            <v>0</v>
          </cell>
          <cell r="FJ624">
            <v>0</v>
          </cell>
          <cell r="FK624">
            <v>0</v>
          </cell>
          <cell r="FL624">
            <v>0</v>
          </cell>
          <cell r="FM624">
            <v>0</v>
          </cell>
          <cell r="FN624">
            <v>0</v>
          </cell>
          <cell r="FO624">
            <v>0</v>
          </cell>
          <cell r="FP624">
            <v>0</v>
          </cell>
          <cell r="FQ624">
            <v>8</v>
          </cell>
          <cell r="FR624">
            <v>11</v>
          </cell>
          <cell r="FS624">
            <v>5</v>
          </cell>
          <cell r="FT624">
            <v>13</v>
          </cell>
          <cell r="FU624">
            <v>3</v>
          </cell>
          <cell r="FV624">
            <v>12</v>
          </cell>
          <cell r="FW624">
            <v>0</v>
          </cell>
          <cell r="FY624">
            <v>8</v>
          </cell>
          <cell r="FZ624">
            <v>3</v>
          </cell>
          <cell r="GA624">
            <v>0</v>
          </cell>
          <cell r="GB624">
            <v>5</v>
          </cell>
          <cell r="GC624">
            <v>5</v>
          </cell>
          <cell r="GD624">
            <v>0</v>
          </cell>
          <cell r="GE624">
            <v>0</v>
          </cell>
          <cell r="GF624">
            <v>0</v>
          </cell>
          <cell r="GG624">
            <v>0</v>
          </cell>
          <cell r="GH624">
            <v>0</v>
          </cell>
          <cell r="GI624">
            <v>6</v>
          </cell>
          <cell r="GJ624">
            <v>0</v>
          </cell>
          <cell r="GK624">
            <v>0</v>
          </cell>
          <cell r="GL624">
            <v>0</v>
          </cell>
          <cell r="GM624">
            <v>0</v>
          </cell>
          <cell r="GN624">
            <v>0</v>
          </cell>
          <cell r="GO624">
            <v>0</v>
          </cell>
          <cell r="GP624">
            <v>0</v>
          </cell>
          <cell r="GQ624">
            <v>0</v>
          </cell>
          <cell r="GR624">
            <v>2</v>
          </cell>
          <cell r="GS624">
            <v>2</v>
          </cell>
          <cell r="GT624">
            <v>0</v>
          </cell>
          <cell r="GU624">
            <v>6</v>
          </cell>
          <cell r="GV624">
            <v>0</v>
          </cell>
          <cell r="GW624">
            <v>3</v>
          </cell>
          <cell r="GX624">
            <v>0</v>
          </cell>
          <cell r="GY624">
            <v>3</v>
          </cell>
          <cell r="GZ624">
            <v>5</v>
          </cell>
          <cell r="HA624">
            <v>4</v>
          </cell>
          <cell r="HB624">
            <v>0</v>
          </cell>
          <cell r="HC624">
            <v>0</v>
          </cell>
          <cell r="HE624">
            <v>0</v>
          </cell>
          <cell r="HF624">
            <v>0</v>
          </cell>
          <cell r="HI624">
            <v>0</v>
          </cell>
          <cell r="HJ624">
            <v>0</v>
          </cell>
          <cell r="HK624">
            <v>0</v>
          </cell>
          <cell r="HL624">
            <v>0</v>
          </cell>
          <cell r="HM624">
            <v>4</v>
          </cell>
          <cell r="HN624">
            <v>5</v>
          </cell>
          <cell r="HO624">
            <v>0</v>
          </cell>
          <cell r="HP624">
            <v>1</v>
          </cell>
          <cell r="HQ624">
            <v>6</v>
          </cell>
          <cell r="HR624">
            <v>8</v>
          </cell>
          <cell r="HS624">
            <v>6</v>
          </cell>
        </row>
        <row r="625">
          <cell r="A625" t="str">
            <v>6715004</v>
          </cell>
          <cell r="B625">
            <v>14</v>
          </cell>
          <cell r="C625">
            <v>7</v>
          </cell>
          <cell r="D625" t="str">
            <v>04</v>
          </cell>
          <cell r="E625"/>
          <cell r="F625"/>
          <cell r="G625" t="str">
            <v>6715004</v>
          </cell>
          <cell r="H625" t="str">
            <v>AMILDA</v>
          </cell>
          <cell r="I625" t="str">
            <v>00/0</v>
          </cell>
          <cell r="J625"/>
          <cell r="K625" t="str">
            <v>B</v>
          </cell>
          <cell r="L625" t="str">
            <v>N</v>
          </cell>
          <cell r="M625">
            <v>1199</v>
          </cell>
          <cell r="N625">
            <v>545</v>
          </cell>
          <cell r="O625">
            <v>545</v>
          </cell>
          <cell r="P625">
            <v>16</v>
          </cell>
          <cell r="Q625">
            <v>22</v>
          </cell>
          <cell r="R625">
            <v>17</v>
          </cell>
          <cell r="S625">
            <v>19</v>
          </cell>
          <cell r="T625">
            <v>22032.91</v>
          </cell>
          <cell r="U625">
            <v>140</v>
          </cell>
          <cell r="V625">
            <v>146026.46</v>
          </cell>
          <cell r="W625">
            <v>70026</v>
          </cell>
          <cell r="X625" t="str">
            <v xml:space="preserve">RANJITH SHOES  </v>
          </cell>
          <cell r="Y625">
            <v>0</v>
          </cell>
          <cell r="Z625">
            <v>0</v>
          </cell>
          <cell r="AA625">
            <v>504237.11</v>
          </cell>
          <cell r="AB625">
            <v>475</v>
          </cell>
          <cell r="AC625" t="str">
            <v>201706</v>
          </cell>
          <cell r="AD625" t="str">
            <v>201713</v>
          </cell>
          <cell r="AE625">
            <v>398</v>
          </cell>
          <cell r="AF625">
            <v>1</v>
          </cell>
          <cell r="AG625">
            <v>399</v>
          </cell>
          <cell r="AH625" t="str">
            <v>201711</v>
          </cell>
          <cell r="AI625" t="str">
            <v>201733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 t="str">
            <v>-</v>
          </cell>
          <cell r="AO625">
            <v>47.749000000000002</v>
          </cell>
          <cell r="AP625">
            <v>46.66</v>
          </cell>
          <cell r="AQ625">
            <v>49</v>
          </cell>
          <cell r="AR625">
            <v>15</v>
          </cell>
          <cell r="AS625" t="str">
            <v xml:space="preserve">6715004    </v>
          </cell>
          <cell r="AT625">
            <v>93</v>
          </cell>
          <cell r="AU625">
            <v>91</v>
          </cell>
          <cell r="AV625">
            <v>73</v>
          </cell>
          <cell r="AW625">
            <v>100</v>
          </cell>
          <cell r="AX625">
            <v>55</v>
          </cell>
          <cell r="AY625">
            <v>412</v>
          </cell>
          <cell r="AZ625" t="str">
            <v xml:space="preserve">6715004    </v>
          </cell>
          <cell r="BA625">
            <v>6</v>
          </cell>
          <cell r="BB625">
            <v>4</v>
          </cell>
          <cell r="BC625">
            <v>3</v>
          </cell>
          <cell r="BD625">
            <v>3</v>
          </cell>
          <cell r="BE625">
            <v>3</v>
          </cell>
          <cell r="BF625">
            <v>19</v>
          </cell>
          <cell r="BG625" t="str">
            <v xml:space="preserve">6715004    </v>
          </cell>
          <cell r="BH625">
            <v>36</v>
          </cell>
          <cell r="BI625">
            <v>19</v>
          </cell>
          <cell r="BJ625">
            <v>19</v>
          </cell>
          <cell r="BK625">
            <v>37</v>
          </cell>
          <cell r="BL625">
            <v>29</v>
          </cell>
          <cell r="BM625">
            <v>140</v>
          </cell>
          <cell r="BN625" t="str">
            <v xml:space="preserve">6715004    </v>
          </cell>
          <cell r="BO625">
            <v>8</v>
          </cell>
          <cell r="BP625">
            <v>12</v>
          </cell>
          <cell r="BQ625">
            <v>10</v>
          </cell>
          <cell r="BR625">
            <v>0</v>
          </cell>
          <cell r="BS625">
            <v>0</v>
          </cell>
          <cell r="BT625">
            <v>0</v>
          </cell>
          <cell r="BU625">
            <v>7</v>
          </cell>
          <cell r="BV625">
            <v>0</v>
          </cell>
          <cell r="BW625">
            <v>0</v>
          </cell>
          <cell r="BX625">
            <v>4</v>
          </cell>
          <cell r="BY625">
            <v>5</v>
          </cell>
          <cell r="BZ625">
            <v>7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10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H625">
            <v>12</v>
          </cell>
          <cell r="DI625">
            <v>0</v>
          </cell>
          <cell r="DJ625">
            <v>0</v>
          </cell>
          <cell r="DK625">
            <v>0</v>
          </cell>
          <cell r="DL625">
            <v>10</v>
          </cell>
          <cell r="DM625">
            <v>4</v>
          </cell>
          <cell r="DN625">
            <v>11</v>
          </cell>
          <cell r="DO625">
            <v>7</v>
          </cell>
          <cell r="DP625">
            <v>7</v>
          </cell>
          <cell r="DQ625">
            <v>8</v>
          </cell>
          <cell r="DR625">
            <v>7</v>
          </cell>
          <cell r="DS625">
            <v>0</v>
          </cell>
          <cell r="DT625">
            <v>0</v>
          </cell>
          <cell r="DU625">
            <v>13</v>
          </cell>
          <cell r="DV625">
            <v>0</v>
          </cell>
          <cell r="DW625">
            <v>0</v>
          </cell>
          <cell r="DX625">
            <v>0</v>
          </cell>
          <cell r="DY625">
            <v>10</v>
          </cell>
          <cell r="DZ625">
            <v>9</v>
          </cell>
          <cell r="EA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  <cell r="EJ625">
            <v>0</v>
          </cell>
          <cell r="EK625">
            <v>0</v>
          </cell>
          <cell r="EL625">
            <v>0</v>
          </cell>
          <cell r="EM625">
            <v>0</v>
          </cell>
          <cell r="EN625">
            <v>0</v>
          </cell>
          <cell r="EO625">
            <v>0</v>
          </cell>
          <cell r="EP625">
            <v>0</v>
          </cell>
          <cell r="EQ625">
            <v>0</v>
          </cell>
          <cell r="ER625">
            <v>8</v>
          </cell>
          <cell r="ES625">
            <v>0</v>
          </cell>
          <cell r="ET625">
            <v>0</v>
          </cell>
          <cell r="EU625">
            <v>8</v>
          </cell>
          <cell r="EV625">
            <v>0</v>
          </cell>
          <cell r="EW625">
            <v>0</v>
          </cell>
          <cell r="EX625">
            <v>3</v>
          </cell>
          <cell r="EY625">
            <v>0</v>
          </cell>
          <cell r="EZ625">
            <v>0</v>
          </cell>
          <cell r="FA625">
            <v>0</v>
          </cell>
          <cell r="FB625">
            <v>0</v>
          </cell>
          <cell r="FC625">
            <v>0</v>
          </cell>
          <cell r="FD625">
            <v>0</v>
          </cell>
          <cell r="FE625">
            <v>23</v>
          </cell>
          <cell r="FF625">
            <v>4</v>
          </cell>
          <cell r="FG625">
            <v>0</v>
          </cell>
          <cell r="FH625">
            <v>0</v>
          </cell>
          <cell r="FI625">
            <v>0</v>
          </cell>
          <cell r="FJ625">
            <v>0</v>
          </cell>
          <cell r="FK625">
            <v>0</v>
          </cell>
          <cell r="FL625">
            <v>0</v>
          </cell>
          <cell r="FM625">
            <v>0</v>
          </cell>
          <cell r="FN625">
            <v>0</v>
          </cell>
          <cell r="FO625">
            <v>0</v>
          </cell>
          <cell r="FP625">
            <v>0</v>
          </cell>
          <cell r="FQ625">
            <v>16</v>
          </cell>
          <cell r="FR625">
            <v>12</v>
          </cell>
          <cell r="FS625">
            <v>5</v>
          </cell>
          <cell r="FT625">
            <v>2</v>
          </cell>
          <cell r="FU625">
            <v>7</v>
          </cell>
          <cell r="FV625">
            <v>4</v>
          </cell>
          <cell r="FW625">
            <v>0</v>
          </cell>
          <cell r="FY625">
            <v>9</v>
          </cell>
          <cell r="FZ625">
            <v>7</v>
          </cell>
          <cell r="GA625">
            <v>0</v>
          </cell>
          <cell r="GB625">
            <v>5</v>
          </cell>
          <cell r="GC625">
            <v>8</v>
          </cell>
          <cell r="GD625">
            <v>0</v>
          </cell>
          <cell r="GE625">
            <v>0</v>
          </cell>
          <cell r="GF625">
            <v>0</v>
          </cell>
          <cell r="GG625">
            <v>0</v>
          </cell>
          <cell r="GH625">
            <v>0</v>
          </cell>
          <cell r="GI625">
            <v>6</v>
          </cell>
          <cell r="GJ625">
            <v>0</v>
          </cell>
          <cell r="GK625">
            <v>0</v>
          </cell>
          <cell r="GL625">
            <v>0</v>
          </cell>
          <cell r="GM625">
            <v>0</v>
          </cell>
          <cell r="GN625">
            <v>0</v>
          </cell>
          <cell r="GO625">
            <v>0</v>
          </cell>
          <cell r="GP625">
            <v>0</v>
          </cell>
          <cell r="GQ625">
            <v>0</v>
          </cell>
          <cell r="GR625">
            <v>4</v>
          </cell>
          <cell r="GS625">
            <v>8</v>
          </cell>
          <cell r="GT625">
            <v>0</v>
          </cell>
          <cell r="GU625">
            <v>7</v>
          </cell>
          <cell r="GV625">
            <v>0</v>
          </cell>
          <cell r="GW625">
            <v>7</v>
          </cell>
          <cell r="GX625">
            <v>0</v>
          </cell>
          <cell r="GY625">
            <v>5</v>
          </cell>
          <cell r="GZ625">
            <v>9</v>
          </cell>
          <cell r="HA625">
            <v>8</v>
          </cell>
          <cell r="HB625">
            <v>0</v>
          </cell>
          <cell r="HC625">
            <v>0</v>
          </cell>
          <cell r="HE625">
            <v>0</v>
          </cell>
          <cell r="HF625">
            <v>0</v>
          </cell>
          <cell r="HI625">
            <v>0</v>
          </cell>
          <cell r="HJ625">
            <v>0</v>
          </cell>
          <cell r="HK625">
            <v>0</v>
          </cell>
          <cell r="HL625">
            <v>0</v>
          </cell>
          <cell r="HM625">
            <v>7</v>
          </cell>
          <cell r="HN625">
            <v>7</v>
          </cell>
          <cell r="HO625">
            <v>0</v>
          </cell>
          <cell r="HP625">
            <v>5</v>
          </cell>
          <cell r="HQ625">
            <v>10</v>
          </cell>
          <cell r="HR625">
            <v>10</v>
          </cell>
          <cell r="HS625">
            <v>16</v>
          </cell>
        </row>
        <row r="626">
          <cell r="A626" t="str">
            <v>5718005</v>
          </cell>
          <cell r="B626">
            <v>14</v>
          </cell>
          <cell r="C626">
            <v>7</v>
          </cell>
          <cell r="D626" t="str">
            <v>05</v>
          </cell>
          <cell r="E626"/>
          <cell r="F626"/>
          <cell r="G626" t="str">
            <v>5718005</v>
          </cell>
          <cell r="H626" t="str">
            <v>JESSICA</v>
          </cell>
          <cell r="I626" t="str">
            <v>00/0</v>
          </cell>
          <cell r="J626"/>
          <cell r="K626" t="str">
            <v>B</v>
          </cell>
          <cell r="L626" t="str">
            <v>D</v>
          </cell>
          <cell r="M626">
            <v>599</v>
          </cell>
          <cell r="N626">
            <v>270</v>
          </cell>
          <cell r="O626">
            <v>316.83999999999997</v>
          </cell>
          <cell r="P626">
            <v>9</v>
          </cell>
          <cell r="Q626">
            <v>13</v>
          </cell>
          <cell r="R626">
            <v>8</v>
          </cell>
          <cell r="S626">
            <v>4</v>
          </cell>
          <cell r="T626">
            <v>2273.7199999999998</v>
          </cell>
          <cell r="U626">
            <v>53</v>
          </cell>
          <cell r="V626">
            <v>27705.33</v>
          </cell>
          <cell r="W626">
            <v>70059</v>
          </cell>
          <cell r="X626" t="str">
            <v>D &amp; D INDUSTRIE</v>
          </cell>
          <cell r="Y626">
            <v>105</v>
          </cell>
          <cell r="Z626">
            <v>54570.81</v>
          </cell>
          <cell r="AA626">
            <v>185588.9</v>
          </cell>
          <cell r="AB626">
            <v>360</v>
          </cell>
          <cell r="AC626" t="str">
            <v>201649</v>
          </cell>
          <cell r="AD626" t="str">
            <v>201704</v>
          </cell>
          <cell r="AE626">
            <v>408</v>
          </cell>
          <cell r="AF626">
            <v>0</v>
          </cell>
          <cell r="AG626">
            <v>408</v>
          </cell>
          <cell r="AH626" t="str">
            <v>201650</v>
          </cell>
          <cell r="AI626" t="str">
            <v>201733</v>
          </cell>
          <cell r="AJ626">
            <v>1113</v>
          </cell>
          <cell r="AK626">
            <v>500</v>
          </cell>
          <cell r="AL626">
            <v>0</v>
          </cell>
          <cell r="AM626">
            <v>0</v>
          </cell>
          <cell r="AN626" t="str">
            <v>201735</v>
          </cell>
          <cell r="AO626">
            <v>48.348999999999997</v>
          </cell>
          <cell r="AP626">
            <v>47.106000000000002</v>
          </cell>
          <cell r="AQ626">
            <v>48</v>
          </cell>
          <cell r="AR626">
            <v>4</v>
          </cell>
          <cell r="AS626" t="str">
            <v xml:space="preserve">5718005    </v>
          </cell>
          <cell r="AT626">
            <v>89</v>
          </cell>
          <cell r="AU626">
            <v>42</v>
          </cell>
          <cell r="AV626">
            <v>162</v>
          </cell>
          <cell r="AW626">
            <v>58</v>
          </cell>
          <cell r="AX626">
            <v>57</v>
          </cell>
          <cell r="AY626">
            <v>408</v>
          </cell>
          <cell r="AZ626" t="str">
            <v xml:space="preserve">5718005    </v>
          </cell>
          <cell r="BA626">
            <v>0</v>
          </cell>
          <cell r="BB626">
            <v>0</v>
          </cell>
          <cell r="BC626">
            <v>2</v>
          </cell>
          <cell r="BD626">
            <v>2</v>
          </cell>
          <cell r="BE626">
            <v>0</v>
          </cell>
          <cell r="BF626">
            <v>4</v>
          </cell>
          <cell r="BG626" t="str">
            <v xml:space="preserve">5718005    </v>
          </cell>
          <cell r="BH626">
            <v>13</v>
          </cell>
          <cell r="BI626">
            <v>0</v>
          </cell>
          <cell r="BJ626">
            <v>12</v>
          </cell>
          <cell r="BK626">
            <v>20</v>
          </cell>
          <cell r="BL626">
            <v>8</v>
          </cell>
          <cell r="BM626">
            <v>53</v>
          </cell>
          <cell r="BN626" t="str">
            <v xml:space="preserve">5718005    </v>
          </cell>
          <cell r="BO626">
            <v>2</v>
          </cell>
          <cell r="BP626">
            <v>4</v>
          </cell>
          <cell r="BQ626">
            <v>1</v>
          </cell>
          <cell r="BU626">
            <v>3</v>
          </cell>
          <cell r="BX626">
            <v>4</v>
          </cell>
          <cell r="BY626">
            <v>1</v>
          </cell>
          <cell r="BZ626">
            <v>2</v>
          </cell>
          <cell r="CH626">
            <v>11</v>
          </cell>
          <cell r="DG626">
            <v>8</v>
          </cell>
          <cell r="DH626">
            <v>0</v>
          </cell>
          <cell r="DI626">
            <v>11</v>
          </cell>
          <cell r="DL626">
            <v>3</v>
          </cell>
          <cell r="DM626">
            <v>0</v>
          </cell>
          <cell r="DN626">
            <v>0</v>
          </cell>
          <cell r="DO626">
            <v>1</v>
          </cell>
          <cell r="DP626">
            <v>0</v>
          </cell>
          <cell r="DQ626">
            <v>0</v>
          </cell>
          <cell r="DR626">
            <v>0</v>
          </cell>
          <cell r="DU626">
            <v>0</v>
          </cell>
          <cell r="DX626">
            <v>0</v>
          </cell>
          <cell r="DY626">
            <v>16</v>
          </cell>
          <cell r="DZ626">
            <v>0</v>
          </cell>
          <cell r="EH626">
            <v>11</v>
          </cell>
          <cell r="EQ626">
            <v>17</v>
          </cell>
          <cell r="ER626">
            <v>11</v>
          </cell>
          <cell r="ES626">
            <v>15</v>
          </cell>
          <cell r="ET626">
            <v>14</v>
          </cell>
          <cell r="EU626">
            <v>8</v>
          </cell>
          <cell r="EV626">
            <v>17</v>
          </cell>
          <cell r="EW626">
            <v>11</v>
          </cell>
          <cell r="EX626">
            <v>0</v>
          </cell>
          <cell r="EY626">
            <v>14</v>
          </cell>
          <cell r="FC626">
            <v>4</v>
          </cell>
          <cell r="FE626">
            <v>14</v>
          </cell>
          <cell r="FF626">
            <v>8</v>
          </cell>
          <cell r="FH626">
            <v>18</v>
          </cell>
          <cell r="FQ626">
            <v>5</v>
          </cell>
          <cell r="FR626">
            <v>8</v>
          </cell>
          <cell r="FS626">
            <v>0</v>
          </cell>
          <cell r="FT626">
            <v>0</v>
          </cell>
          <cell r="FU626">
            <v>8</v>
          </cell>
          <cell r="FV626">
            <v>8</v>
          </cell>
          <cell r="FY626">
            <v>9</v>
          </cell>
          <cell r="FZ626">
            <v>3</v>
          </cell>
          <cell r="GB626">
            <v>0</v>
          </cell>
          <cell r="GC626">
            <v>11</v>
          </cell>
          <cell r="GD626">
            <v>11</v>
          </cell>
          <cell r="GE626">
            <v>4</v>
          </cell>
          <cell r="GH626">
            <v>0</v>
          </cell>
          <cell r="GI626">
            <v>1</v>
          </cell>
          <cell r="GK626">
            <v>0</v>
          </cell>
          <cell r="GR626">
            <v>7</v>
          </cell>
          <cell r="GU626">
            <v>2</v>
          </cell>
          <cell r="GW626">
            <v>0</v>
          </cell>
          <cell r="GY626">
            <v>0</v>
          </cell>
          <cell r="GZ626">
            <v>12</v>
          </cell>
          <cell r="HB626">
            <v>13</v>
          </cell>
          <cell r="HE626">
            <v>5</v>
          </cell>
          <cell r="HH626">
            <v>0</v>
          </cell>
          <cell r="HM626">
            <v>9</v>
          </cell>
          <cell r="HN626">
            <v>11</v>
          </cell>
          <cell r="HO626">
            <v>15</v>
          </cell>
          <cell r="HP626">
            <v>16</v>
          </cell>
          <cell r="HQ626">
            <v>3</v>
          </cell>
          <cell r="HR626">
            <v>8</v>
          </cell>
          <cell r="HS626">
            <v>4</v>
          </cell>
        </row>
        <row r="627">
          <cell r="A627" t="str">
            <v>5719005</v>
          </cell>
          <cell r="B627">
            <v>14</v>
          </cell>
          <cell r="C627">
            <v>7</v>
          </cell>
          <cell r="D627" t="str">
            <v>05</v>
          </cell>
          <cell r="E627"/>
          <cell r="F627"/>
          <cell r="G627" t="str">
            <v>5719005</v>
          </cell>
          <cell r="H627" t="str">
            <v>JESSICA</v>
          </cell>
          <cell r="I627" t="str">
            <v>00/0</v>
          </cell>
          <cell r="J627"/>
          <cell r="K627" t="str">
            <v>B</v>
          </cell>
          <cell r="L627" t="str">
            <v>D</v>
          </cell>
          <cell r="M627">
            <v>599</v>
          </cell>
          <cell r="N627">
            <v>270</v>
          </cell>
          <cell r="O627">
            <v>316.83999999999997</v>
          </cell>
          <cell r="P627">
            <v>9</v>
          </cell>
          <cell r="Q627">
            <v>5</v>
          </cell>
          <cell r="R627">
            <v>8</v>
          </cell>
          <cell r="S627">
            <v>3</v>
          </cell>
          <cell r="T627">
            <v>1611.19</v>
          </cell>
          <cell r="U627">
            <v>62</v>
          </cell>
          <cell r="V627">
            <v>32128.77</v>
          </cell>
          <cell r="W627">
            <v>70059</v>
          </cell>
          <cell r="X627" t="str">
            <v>D &amp; D INDUSTRIE</v>
          </cell>
          <cell r="Y627">
            <v>226</v>
          </cell>
          <cell r="Z627">
            <v>116290.11</v>
          </cell>
          <cell r="AA627">
            <v>138820.64000000001</v>
          </cell>
          <cell r="AB627">
            <v>272</v>
          </cell>
          <cell r="AC627" t="str">
            <v>201643</v>
          </cell>
          <cell r="AD627" t="str">
            <v>201714</v>
          </cell>
          <cell r="AE627">
            <v>470</v>
          </cell>
          <cell r="AF627">
            <v>0</v>
          </cell>
          <cell r="AG627">
            <v>470</v>
          </cell>
          <cell r="AH627" t="str">
            <v>201643</v>
          </cell>
          <cell r="AI627" t="str">
            <v>201733</v>
          </cell>
          <cell r="AJ627">
            <v>644</v>
          </cell>
          <cell r="AK627">
            <v>0</v>
          </cell>
          <cell r="AL627">
            <v>0</v>
          </cell>
          <cell r="AM627">
            <v>0</v>
          </cell>
          <cell r="AN627" t="str">
            <v>-</v>
          </cell>
          <cell r="AO627">
            <v>47.896999999999998</v>
          </cell>
          <cell r="AP627">
            <v>47.106000000000002</v>
          </cell>
          <cell r="AQ627">
            <v>42</v>
          </cell>
          <cell r="AR627">
            <v>2</v>
          </cell>
          <cell r="AS627" t="str">
            <v xml:space="preserve">5719005    </v>
          </cell>
          <cell r="AT627">
            <v>76</v>
          </cell>
          <cell r="AU627">
            <v>62</v>
          </cell>
          <cell r="AV627">
            <v>169</v>
          </cell>
          <cell r="AW627">
            <v>114</v>
          </cell>
          <cell r="AX627">
            <v>49</v>
          </cell>
          <cell r="AY627">
            <v>470</v>
          </cell>
          <cell r="AZ627" t="str">
            <v xml:space="preserve">5719005    </v>
          </cell>
          <cell r="BA627">
            <v>2</v>
          </cell>
          <cell r="BB627">
            <v>0</v>
          </cell>
          <cell r="BC627">
            <v>0</v>
          </cell>
          <cell r="BD627">
            <v>0</v>
          </cell>
          <cell r="BE627">
            <v>1</v>
          </cell>
          <cell r="BF627">
            <v>3</v>
          </cell>
          <cell r="BG627" t="str">
            <v xml:space="preserve">5719005    </v>
          </cell>
          <cell r="BH627">
            <v>11</v>
          </cell>
          <cell r="BI627">
            <v>11</v>
          </cell>
          <cell r="BJ627">
            <v>14</v>
          </cell>
          <cell r="BK627">
            <v>15</v>
          </cell>
          <cell r="BL627">
            <v>11</v>
          </cell>
          <cell r="BM627">
            <v>62</v>
          </cell>
          <cell r="BN627" t="str">
            <v xml:space="preserve">5719005    </v>
          </cell>
          <cell r="BP627">
            <v>8</v>
          </cell>
          <cell r="BQ627">
            <v>8</v>
          </cell>
          <cell r="BY627">
            <v>0</v>
          </cell>
          <cell r="CH627">
            <v>15</v>
          </cell>
          <cell r="DG627">
            <v>10</v>
          </cell>
          <cell r="DI627">
            <v>8</v>
          </cell>
          <cell r="DM627">
            <v>11</v>
          </cell>
          <cell r="DN627">
            <v>4</v>
          </cell>
          <cell r="DP627">
            <v>4</v>
          </cell>
          <cell r="DQ627">
            <v>3</v>
          </cell>
          <cell r="DX627">
            <v>8</v>
          </cell>
          <cell r="DY627">
            <v>14</v>
          </cell>
          <cell r="EE627">
            <v>2</v>
          </cell>
          <cell r="EF627">
            <v>0</v>
          </cell>
          <cell r="EH627">
            <v>12</v>
          </cell>
          <cell r="EM627">
            <v>0</v>
          </cell>
          <cell r="EQ627">
            <v>10</v>
          </cell>
          <cell r="ER627">
            <v>11</v>
          </cell>
          <cell r="ES627">
            <v>30</v>
          </cell>
          <cell r="ET627">
            <v>22</v>
          </cell>
          <cell r="EU627">
            <v>14</v>
          </cell>
          <cell r="EV627">
            <v>14</v>
          </cell>
          <cell r="EW627">
            <v>17</v>
          </cell>
          <cell r="EY627">
            <v>11</v>
          </cell>
          <cell r="FC627">
            <v>5</v>
          </cell>
          <cell r="FF627">
            <v>9</v>
          </cell>
          <cell r="FH627">
            <v>11</v>
          </cell>
          <cell r="FQ627">
            <v>6</v>
          </cell>
          <cell r="FR627">
            <v>16</v>
          </cell>
          <cell r="FU627">
            <v>14</v>
          </cell>
          <cell r="FV627">
            <v>24</v>
          </cell>
          <cell r="FY627">
            <v>9</v>
          </cell>
          <cell r="FZ627">
            <v>14</v>
          </cell>
          <cell r="GB627">
            <v>16</v>
          </cell>
          <cell r="GC627">
            <v>4</v>
          </cell>
          <cell r="GD627">
            <v>11</v>
          </cell>
          <cell r="GE627">
            <v>5</v>
          </cell>
          <cell r="GH627">
            <v>0</v>
          </cell>
          <cell r="GI627">
            <v>21</v>
          </cell>
          <cell r="GK627">
            <v>0</v>
          </cell>
          <cell r="GU627">
            <v>5</v>
          </cell>
          <cell r="GW627">
            <v>9</v>
          </cell>
          <cell r="GZ627">
            <v>8</v>
          </cell>
          <cell r="HB627">
            <v>11</v>
          </cell>
          <cell r="HE627">
            <v>1</v>
          </cell>
          <cell r="HH627">
            <v>0</v>
          </cell>
          <cell r="HN627">
            <v>18</v>
          </cell>
          <cell r="HO627">
            <v>13</v>
          </cell>
          <cell r="HP627">
            <v>14</v>
          </cell>
        </row>
        <row r="628">
          <cell r="A628" t="str">
            <v>5716005</v>
          </cell>
          <cell r="B628">
            <v>14</v>
          </cell>
          <cell r="C628">
            <v>7</v>
          </cell>
          <cell r="D628" t="str">
            <v>05</v>
          </cell>
          <cell r="E628" t="str">
            <v>*</v>
          </cell>
          <cell r="F628"/>
          <cell r="G628" t="str">
            <v>5716005</v>
          </cell>
          <cell r="H628" t="str">
            <v>JESSICA</v>
          </cell>
          <cell r="I628" t="str">
            <v>00/0</v>
          </cell>
          <cell r="J628"/>
          <cell r="K628" t="str">
            <v>B</v>
          </cell>
          <cell r="L628" t="str">
            <v>D</v>
          </cell>
          <cell r="M628">
            <v>599</v>
          </cell>
          <cell r="N628">
            <v>270</v>
          </cell>
          <cell r="O628">
            <v>316.83999999999997</v>
          </cell>
          <cell r="P628">
            <v>5</v>
          </cell>
          <cell r="Q628">
            <v>4</v>
          </cell>
          <cell r="R628">
            <v>4</v>
          </cell>
          <cell r="S628">
            <v>2</v>
          </cell>
          <cell r="T628">
            <v>1174.5</v>
          </cell>
          <cell r="U628">
            <v>34</v>
          </cell>
          <cell r="V628">
            <v>17708.099999999999</v>
          </cell>
          <cell r="W628">
            <v>70059</v>
          </cell>
          <cell r="X628" t="str">
            <v>D &amp; D INDUSTRIE</v>
          </cell>
          <cell r="Y628">
            <v>362</v>
          </cell>
          <cell r="Z628">
            <v>187760.33</v>
          </cell>
          <cell r="AA628">
            <v>143298.88</v>
          </cell>
          <cell r="AB628">
            <v>280</v>
          </cell>
          <cell r="AC628" t="str">
            <v>201645</v>
          </cell>
          <cell r="AD628" t="str">
            <v>201645</v>
          </cell>
          <cell r="AE628">
            <v>263</v>
          </cell>
          <cell r="AF628">
            <v>0</v>
          </cell>
          <cell r="AG628">
            <v>263</v>
          </cell>
          <cell r="AH628" t="str">
            <v>201646</v>
          </cell>
          <cell r="AI628" t="str">
            <v>201733</v>
          </cell>
          <cell r="AJ628">
            <v>981</v>
          </cell>
          <cell r="AK628">
            <v>800</v>
          </cell>
          <cell r="AL628">
            <v>0</v>
          </cell>
          <cell r="AM628">
            <v>0</v>
          </cell>
          <cell r="AN628" t="str">
            <v>201735</v>
          </cell>
          <cell r="AO628">
            <v>48.158999999999999</v>
          </cell>
          <cell r="AP628">
            <v>47.106000000000002</v>
          </cell>
          <cell r="AQ628">
            <v>49</v>
          </cell>
          <cell r="AR628">
            <v>2</v>
          </cell>
          <cell r="AS628" t="str">
            <v xml:space="preserve">5716005    </v>
          </cell>
          <cell r="AT628">
            <v>35</v>
          </cell>
          <cell r="AU628">
            <v>48</v>
          </cell>
          <cell r="AV628">
            <v>70</v>
          </cell>
          <cell r="AW628">
            <v>69</v>
          </cell>
          <cell r="AX628">
            <v>41</v>
          </cell>
          <cell r="AY628">
            <v>263</v>
          </cell>
          <cell r="AZ628" t="str">
            <v xml:space="preserve">5716005    </v>
          </cell>
          <cell r="BA628">
            <v>0</v>
          </cell>
          <cell r="BB628">
            <v>1</v>
          </cell>
          <cell r="BC628">
            <v>0</v>
          </cell>
          <cell r="BD628">
            <v>0</v>
          </cell>
          <cell r="BE628">
            <v>1</v>
          </cell>
          <cell r="BF628">
            <v>2</v>
          </cell>
          <cell r="BG628" t="str">
            <v xml:space="preserve">5716005    </v>
          </cell>
          <cell r="BH628">
            <v>3</v>
          </cell>
          <cell r="BI628">
            <v>10</v>
          </cell>
          <cell r="BJ628">
            <v>7</v>
          </cell>
          <cell r="BK628">
            <v>9</v>
          </cell>
          <cell r="BL628">
            <v>5</v>
          </cell>
          <cell r="BM628">
            <v>34</v>
          </cell>
          <cell r="BN628" t="str">
            <v xml:space="preserve">5716005    </v>
          </cell>
          <cell r="BO628">
            <v>0</v>
          </cell>
          <cell r="BP628">
            <v>0</v>
          </cell>
          <cell r="BQ628">
            <v>1</v>
          </cell>
          <cell r="BU628">
            <v>4</v>
          </cell>
          <cell r="BX628">
            <v>5</v>
          </cell>
          <cell r="BY628">
            <v>0</v>
          </cell>
          <cell r="BZ628">
            <v>5</v>
          </cell>
          <cell r="CH628">
            <v>7</v>
          </cell>
          <cell r="DH628">
            <v>0</v>
          </cell>
          <cell r="DI628">
            <v>9</v>
          </cell>
          <cell r="DK628">
            <v>0</v>
          </cell>
          <cell r="DL628">
            <v>6</v>
          </cell>
          <cell r="DM628">
            <v>6</v>
          </cell>
          <cell r="DN628">
            <v>0</v>
          </cell>
          <cell r="DP628">
            <v>1</v>
          </cell>
          <cell r="DQ628">
            <v>2</v>
          </cell>
          <cell r="DR628">
            <v>6</v>
          </cell>
          <cell r="DU628">
            <v>2</v>
          </cell>
          <cell r="DX628">
            <v>11</v>
          </cell>
          <cell r="DY628">
            <v>5</v>
          </cell>
          <cell r="DZ628">
            <v>0</v>
          </cell>
          <cell r="EE628">
            <v>1</v>
          </cell>
          <cell r="EF628">
            <v>0</v>
          </cell>
          <cell r="EQ628">
            <v>1</v>
          </cell>
          <cell r="ER628">
            <v>2</v>
          </cell>
          <cell r="ES628">
            <v>10</v>
          </cell>
          <cell r="ET628">
            <v>6</v>
          </cell>
          <cell r="EU628">
            <v>8</v>
          </cell>
          <cell r="EV628">
            <v>12</v>
          </cell>
          <cell r="EW628">
            <v>6</v>
          </cell>
          <cell r="EX628">
            <v>2</v>
          </cell>
          <cell r="EY628">
            <v>8</v>
          </cell>
          <cell r="FC628">
            <v>6</v>
          </cell>
          <cell r="FE628">
            <v>0</v>
          </cell>
          <cell r="FF628">
            <v>4</v>
          </cell>
          <cell r="FH628">
            <v>7</v>
          </cell>
          <cell r="FQ628">
            <v>0</v>
          </cell>
          <cell r="FR628">
            <v>3</v>
          </cell>
          <cell r="FS628">
            <v>0</v>
          </cell>
          <cell r="FT628">
            <v>6</v>
          </cell>
          <cell r="FU628">
            <v>10</v>
          </cell>
          <cell r="FV628">
            <v>7</v>
          </cell>
          <cell r="FY628">
            <v>3</v>
          </cell>
          <cell r="FZ628">
            <v>11</v>
          </cell>
          <cell r="GB628">
            <v>4</v>
          </cell>
          <cell r="GC628">
            <v>6</v>
          </cell>
          <cell r="GD628">
            <v>3</v>
          </cell>
          <cell r="GE628">
            <v>2</v>
          </cell>
          <cell r="GH628">
            <v>0</v>
          </cell>
          <cell r="GI628">
            <v>4</v>
          </cell>
          <cell r="GR628">
            <v>0</v>
          </cell>
          <cell r="GU628">
            <v>0</v>
          </cell>
          <cell r="GW628">
            <v>2</v>
          </cell>
          <cell r="GY628">
            <v>8</v>
          </cell>
          <cell r="GZ628">
            <v>6</v>
          </cell>
          <cell r="HB628">
            <v>11</v>
          </cell>
          <cell r="HM628">
            <v>2</v>
          </cell>
          <cell r="HN628">
            <v>0</v>
          </cell>
          <cell r="HO628">
            <v>10</v>
          </cell>
          <cell r="HP628">
            <v>5</v>
          </cell>
          <cell r="HQ628">
            <v>4</v>
          </cell>
          <cell r="HR628">
            <v>5</v>
          </cell>
          <cell r="HS628">
            <v>7</v>
          </cell>
        </row>
        <row r="629">
          <cell r="A629" t="str">
            <v>5715506</v>
          </cell>
          <cell r="B629">
            <v>14</v>
          </cell>
          <cell r="C629">
            <v>7</v>
          </cell>
          <cell r="D629" t="str">
            <v>06</v>
          </cell>
          <cell r="E629" t="str">
            <v>*</v>
          </cell>
          <cell r="F629"/>
          <cell r="G629" t="str">
            <v>5715506</v>
          </cell>
          <cell r="H629" t="str">
            <v>SAUMYA</v>
          </cell>
          <cell r="I629" t="str">
            <v>00/0</v>
          </cell>
          <cell r="J629" t="str">
            <v>+</v>
          </cell>
          <cell r="K629" t="str">
            <v>B</v>
          </cell>
          <cell r="L629" t="str">
            <v>D</v>
          </cell>
          <cell r="M629">
            <v>799</v>
          </cell>
          <cell r="N629">
            <v>345</v>
          </cell>
          <cell r="O629">
            <v>404.85</v>
          </cell>
          <cell r="P629">
            <v>6</v>
          </cell>
          <cell r="Q629">
            <v>13</v>
          </cell>
          <cell r="R629">
            <v>2</v>
          </cell>
          <cell r="S629">
            <v>2</v>
          </cell>
          <cell r="T629">
            <v>1365.82</v>
          </cell>
          <cell r="U629">
            <v>36</v>
          </cell>
          <cell r="V629">
            <v>24523.27</v>
          </cell>
          <cell r="W629">
            <v>70075</v>
          </cell>
          <cell r="X629" t="str">
            <v xml:space="preserve">NEW TEAM       </v>
          </cell>
          <cell r="Y629">
            <v>89</v>
          </cell>
          <cell r="Z629">
            <v>61961.3</v>
          </cell>
          <cell r="AA629">
            <v>195603.73</v>
          </cell>
          <cell r="AB629">
            <v>294</v>
          </cell>
          <cell r="AC629" t="str">
            <v>201546</v>
          </cell>
          <cell r="AD629" t="str">
            <v>201652</v>
          </cell>
          <cell r="AE629">
            <v>359</v>
          </cell>
          <cell r="AF629">
            <v>0</v>
          </cell>
          <cell r="AG629">
            <v>359</v>
          </cell>
          <cell r="AH629" t="str">
            <v>201547</v>
          </cell>
          <cell r="AI629" t="str">
            <v>201733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 t="str">
            <v>-</v>
          </cell>
          <cell r="AO629">
            <v>49.353999999999999</v>
          </cell>
          <cell r="AP629">
            <v>49.331000000000003</v>
          </cell>
          <cell r="AQ629">
            <v>51</v>
          </cell>
          <cell r="AR629">
            <v>3</v>
          </cell>
          <cell r="AS629" t="str">
            <v xml:space="preserve">5715506    </v>
          </cell>
          <cell r="AT629">
            <v>70</v>
          </cell>
          <cell r="AU629">
            <v>121</v>
          </cell>
          <cell r="AV629">
            <v>34</v>
          </cell>
          <cell r="AW629">
            <v>62</v>
          </cell>
          <cell r="AX629">
            <v>72</v>
          </cell>
          <cell r="AY629">
            <v>359</v>
          </cell>
          <cell r="AZ629" t="str">
            <v xml:space="preserve">5715506    </v>
          </cell>
          <cell r="BA629">
            <v>2</v>
          </cell>
          <cell r="BB629">
            <v>-1</v>
          </cell>
          <cell r="BC629">
            <v>1</v>
          </cell>
          <cell r="BD629">
            <v>0</v>
          </cell>
          <cell r="BE629">
            <v>0</v>
          </cell>
          <cell r="BF629">
            <v>2</v>
          </cell>
          <cell r="BG629" t="str">
            <v xml:space="preserve">5715506    </v>
          </cell>
          <cell r="BH629">
            <v>9</v>
          </cell>
          <cell r="BI629">
            <v>0</v>
          </cell>
          <cell r="BJ629">
            <v>8</v>
          </cell>
          <cell r="BK629">
            <v>6</v>
          </cell>
          <cell r="BL629">
            <v>13</v>
          </cell>
          <cell r="BM629">
            <v>36</v>
          </cell>
          <cell r="BN629" t="str">
            <v xml:space="preserve">5715506    </v>
          </cell>
          <cell r="BO629">
            <v>1</v>
          </cell>
          <cell r="BP629">
            <v>28</v>
          </cell>
          <cell r="BQ629">
            <v>0</v>
          </cell>
          <cell r="BU629">
            <v>0</v>
          </cell>
          <cell r="BX629">
            <v>3</v>
          </cell>
          <cell r="BY629">
            <v>1</v>
          </cell>
          <cell r="BZ629">
            <v>2</v>
          </cell>
          <cell r="CH629">
            <v>2</v>
          </cell>
          <cell r="CZ629">
            <v>4</v>
          </cell>
          <cell r="DH629">
            <v>6</v>
          </cell>
          <cell r="DL629">
            <v>12</v>
          </cell>
          <cell r="DM629">
            <v>1</v>
          </cell>
          <cell r="DN629">
            <v>0</v>
          </cell>
          <cell r="DO629">
            <v>12</v>
          </cell>
          <cell r="DP629">
            <v>0</v>
          </cell>
          <cell r="DQ629">
            <v>4</v>
          </cell>
          <cell r="DR629">
            <v>12</v>
          </cell>
          <cell r="DU629">
            <v>23</v>
          </cell>
          <cell r="DY629">
            <v>13</v>
          </cell>
          <cell r="DZ629">
            <v>26</v>
          </cell>
          <cell r="EF629">
            <v>2</v>
          </cell>
          <cell r="EH629">
            <v>6</v>
          </cell>
          <cell r="EK629">
            <v>4</v>
          </cell>
          <cell r="ER629">
            <v>2</v>
          </cell>
          <cell r="ES629">
            <v>0</v>
          </cell>
          <cell r="EU629">
            <v>0</v>
          </cell>
          <cell r="EV629">
            <v>0</v>
          </cell>
          <cell r="EX629">
            <v>9</v>
          </cell>
          <cell r="EY629">
            <v>2</v>
          </cell>
          <cell r="FD629">
            <v>5</v>
          </cell>
          <cell r="FE629">
            <v>1</v>
          </cell>
          <cell r="FF629">
            <v>0</v>
          </cell>
          <cell r="FH629">
            <v>5</v>
          </cell>
          <cell r="FQ629">
            <v>0</v>
          </cell>
          <cell r="FR629">
            <v>1</v>
          </cell>
          <cell r="FS629">
            <v>1</v>
          </cell>
          <cell r="FT629">
            <v>11</v>
          </cell>
          <cell r="FU629">
            <v>0</v>
          </cell>
          <cell r="FV629">
            <v>2</v>
          </cell>
          <cell r="FY629">
            <v>12</v>
          </cell>
          <cell r="FZ629">
            <v>1</v>
          </cell>
          <cell r="GB629">
            <v>4</v>
          </cell>
          <cell r="GC629">
            <v>1</v>
          </cell>
          <cell r="GE629">
            <v>3</v>
          </cell>
          <cell r="GK629">
            <v>0</v>
          </cell>
          <cell r="GR629">
            <v>6</v>
          </cell>
          <cell r="GS629">
            <v>2</v>
          </cell>
          <cell r="GU629">
            <v>15</v>
          </cell>
          <cell r="GW629">
            <v>12</v>
          </cell>
          <cell r="GY629">
            <v>1</v>
          </cell>
          <cell r="GZ629">
            <v>2</v>
          </cell>
          <cell r="HA629">
            <v>2</v>
          </cell>
          <cell r="HB629">
            <v>15</v>
          </cell>
          <cell r="HC629">
            <v>0</v>
          </cell>
          <cell r="HE629">
            <v>4</v>
          </cell>
          <cell r="HH629">
            <v>0</v>
          </cell>
          <cell r="HK629">
            <v>10</v>
          </cell>
          <cell r="HM629">
            <v>9</v>
          </cell>
          <cell r="HN629">
            <v>8</v>
          </cell>
          <cell r="HP629">
            <v>6</v>
          </cell>
          <cell r="HQ629">
            <v>19</v>
          </cell>
          <cell r="HR629">
            <v>18</v>
          </cell>
          <cell r="HS629">
            <v>1</v>
          </cell>
        </row>
        <row r="630">
          <cell r="A630" t="str">
            <v>5716508</v>
          </cell>
          <cell r="B630">
            <v>14</v>
          </cell>
          <cell r="C630">
            <v>7</v>
          </cell>
          <cell r="D630" t="str">
            <v>08</v>
          </cell>
          <cell r="E630" t="str">
            <v>*</v>
          </cell>
          <cell r="F630"/>
          <cell r="G630" t="str">
            <v>5716508</v>
          </cell>
          <cell r="H630" t="str">
            <v>SAPNA</v>
          </cell>
          <cell r="I630" t="str">
            <v>00/0</v>
          </cell>
          <cell r="J630" t="str">
            <v>+</v>
          </cell>
          <cell r="K630" t="str">
            <v>B</v>
          </cell>
          <cell r="L630" t="str">
            <v>D</v>
          </cell>
          <cell r="M630">
            <v>699</v>
          </cell>
          <cell r="N630">
            <v>289.87</v>
          </cell>
          <cell r="O630">
            <v>340.15</v>
          </cell>
          <cell r="P630">
            <v>9</v>
          </cell>
          <cell r="Q630">
            <v>19</v>
          </cell>
          <cell r="R630">
            <v>10</v>
          </cell>
          <cell r="S630">
            <v>12</v>
          </cell>
          <cell r="T630">
            <v>7872.08</v>
          </cell>
          <cell r="U630">
            <v>83</v>
          </cell>
          <cell r="V630">
            <v>50115.28</v>
          </cell>
          <cell r="W630">
            <v>70075</v>
          </cell>
          <cell r="X630" t="str">
            <v xml:space="preserve">NEW TEAM       </v>
          </cell>
          <cell r="Y630">
            <v>417</v>
          </cell>
          <cell r="Z630">
            <v>255775.57</v>
          </cell>
          <cell r="AA630">
            <v>189440.55</v>
          </cell>
          <cell r="AB630">
            <v>326</v>
          </cell>
          <cell r="AC630" t="str">
            <v>201512</v>
          </cell>
          <cell r="AD630" t="str">
            <v>201642</v>
          </cell>
          <cell r="AE630">
            <v>1050</v>
          </cell>
          <cell r="AF630">
            <v>0</v>
          </cell>
          <cell r="AG630">
            <v>1050</v>
          </cell>
          <cell r="AH630" t="str">
            <v>201513</v>
          </cell>
          <cell r="AI630" t="str">
            <v>201733</v>
          </cell>
          <cell r="AJ630">
            <v>1621</v>
          </cell>
          <cell r="AK630">
            <v>0</v>
          </cell>
          <cell r="AL630">
            <v>0</v>
          </cell>
          <cell r="AM630">
            <v>0</v>
          </cell>
          <cell r="AN630" t="str">
            <v>-</v>
          </cell>
          <cell r="AO630">
            <v>51.991999999999997</v>
          </cell>
          <cell r="AP630">
            <v>51.337000000000003</v>
          </cell>
          <cell r="AQ630">
            <v>54</v>
          </cell>
          <cell r="AR630">
            <v>10</v>
          </cell>
          <cell r="AS630" t="str">
            <v xml:space="preserve">5716508    </v>
          </cell>
          <cell r="AT630">
            <v>261</v>
          </cell>
          <cell r="AU630">
            <v>313</v>
          </cell>
          <cell r="AV630">
            <v>183</v>
          </cell>
          <cell r="AW630">
            <v>222</v>
          </cell>
          <cell r="AX630">
            <v>71</v>
          </cell>
          <cell r="AY630">
            <v>1050</v>
          </cell>
          <cell r="AZ630" t="str">
            <v xml:space="preserve">5716508    </v>
          </cell>
          <cell r="BA630">
            <v>2</v>
          </cell>
          <cell r="BB630">
            <v>2</v>
          </cell>
          <cell r="BC630">
            <v>0</v>
          </cell>
          <cell r="BD630">
            <v>4</v>
          </cell>
          <cell r="BE630">
            <v>4</v>
          </cell>
          <cell r="BF630">
            <v>12</v>
          </cell>
          <cell r="BG630" t="str">
            <v xml:space="preserve">5716508    </v>
          </cell>
          <cell r="BH630">
            <v>22</v>
          </cell>
          <cell r="BI630">
            <v>15</v>
          </cell>
          <cell r="BJ630">
            <v>5</v>
          </cell>
          <cell r="BK630">
            <v>15</v>
          </cell>
          <cell r="BL630">
            <v>26</v>
          </cell>
          <cell r="BM630">
            <v>83</v>
          </cell>
          <cell r="BN630" t="str">
            <v xml:space="preserve">5716508    </v>
          </cell>
          <cell r="BO630">
            <v>23</v>
          </cell>
          <cell r="BP630">
            <v>31</v>
          </cell>
          <cell r="BQ630">
            <v>35</v>
          </cell>
          <cell r="BU630">
            <v>17</v>
          </cell>
          <cell r="BX630">
            <v>23</v>
          </cell>
          <cell r="BY630">
            <v>11</v>
          </cell>
          <cell r="BZ630">
            <v>44</v>
          </cell>
          <cell r="CH630">
            <v>27</v>
          </cell>
          <cell r="DG630">
            <v>23</v>
          </cell>
          <cell r="DH630">
            <v>56</v>
          </cell>
          <cell r="DI630">
            <v>10</v>
          </cell>
          <cell r="DK630">
            <v>0</v>
          </cell>
          <cell r="DL630">
            <v>16</v>
          </cell>
          <cell r="DM630">
            <v>45</v>
          </cell>
          <cell r="DN630">
            <v>14</v>
          </cell>
          <cell r="DO630">
            <v>0</v>
          </cell>
          <cell r="DP630">
            <v>-11</v>
          </cell>
          <cell r="DQ630">
            <v>10</v>
          </cell>
          <cell r="DR630">
            <v>27</v>
          </cell>
          <cell r="DU630">
            <v>28</v>
          </cell>
          <cell r="DX630">
            <v>19</v>
          </cell>
          <cell r="DY630">
            <v>26</v>
          </cell>
          <cell r="DZ630">
            <v>39</v>
          </cell>
          <cell r="EE630">
            <v>0</v>
          </cell>
          <cell r="EF630">
            <v>6</v>
          </cell>
          <cell r="EH630">
            <v>5</v>
          </cell>
          <cell r="EK630">
            <v>12</v>
          </cell>
          <cell r="EM630">
            <v>0</v>
          </cell>
          <cell r="ER630">
            <v>11</v>
          </cell>
          <cell r="EU630">
            <v>3</v>
          </cell>
          <cell r="EW630">
            <v>4</v>
          </cell>
          <cell r="EX630">
            <v>34</v>
          </cell>
          <cell r="EY630">
            <v>12</v>
          </cell>
          <cell r="FE630">
            <v>22</v>
          </cell>
          <cell r="FH630">
            <v>27</v>
          </cell>
          <cell r="FQ630">
            <v>38</v>
          </cell>
          <cell r="FR630">
            <v>26</v>
          </cell>
          <cell r="FS630">
            <v>10</v>
          </cell>
          <cell r="FT630">
            <v>15</v>
          </cell>
          <cell r="FU630">
            <v>0</v>
          </cell>
          <cell r="FV630">
            <v>18</v>
          </cell>
          <cell r="FY630">
            <v>16</v>
          </cell>
          <cell r="FZ630">
            <v>11</v>
          </cell>
          <cell r="GB630">
            <v>18</v>
          </cell>
          <cell r="GC630">
            <v>7</v>
          </cell>
          <cell r="GD630">
            <v>28</v>
          </cell>
          <cell r="GE630">
            <v>21</v>
          </cell>
          <cell r="GI630">
            <v>14</v>
          </cell>
          <cell r="GK630">
            <v>0</v>
          </cell>
          <cell r="GR630">
            <v>13</v>
          </cell>
          <cell r="GU630">
            <v>2</v>
          </cell>
          <cell r="GW630">
            <v>1</v>
          </cell>
          <cell r="GY630">
            <v>5</v>
          </cell>
          <cell r="GZ630">
            <v>8</v>
          </cell>
          <cell r="HB630">
            <v>15</v>
          </cell>
          <cell r="HE630">
            <v>3</v>
          </cell>
          <cell r="HH630">
            <v>0</v>
          </cell>
          <cell r="HM630">
            <v>0</v>
          </cell>
          <cell r="HN630">
            <v>0</v>
          </cell>
          <cell r="HO630">
            <v>32</v>
          </cell>
          <cell r="HP630">
            <v>32</v>
          </cell>
          <cell r="HQ630">
            <v>44</v>
          </cell>
          <cell r="HR630">
            <v>14</v>
          </cell>
          <cell r="HS630">
            <v>24</v>
          </cell>
        </row>
        <row r="631">
          <cell r="A631" t="str">
            <v>5715508</v>
          </cell>
          <cell r="B631">
            <v>14</v>
          </cell>
          <cell r="C631">
            <v>7</v>
          </cell>
          <cell r="D631" t="str">
            <v>08</v>
          </cell>
          <cell r="E631" t="str">
            <v>*</v>
          </cell>
          <cell r="F631" t="str">
            <v>X299</v>
          </cell>
          <cell r="G631" t="str">
            <v>5715508</v>
          </cell>
          <cell r="H631" t="str">
            <v>SAPNA</v>
          </cell>
          <cell r="I631" t="str">
            <v>00/0</v>
          </cell>
          <cell r="J631" t="str">
            <v>+</v>
          </cell>
          <cell r="K631" t="str">
            <v>B</v>
          </cell>
          <cell r="L631" t="str">
            <v>D</v>
          </cell>
          <cell r="M631">
            <v>699</v>
          </cell>
          <cell r="N631">
            <v>289.87</v>
          </cell>
          <cell r="O631">
            <v>340.15</v>
          </cell>
          <cell r="P631">
            <v>3</v>
          </cell>
          <cell r="Q631">
            <v>3</v>
          </cell>
          <cell r="R631">
            <v>4</v>
          </cell>
          <cell r="S631">
            <v>10</v>
          </cell>
          <cell r="T631">
            <v>3821.04</v>
          </cell>
          <cell r="U631">
            <v>69</v>
          </cell>
          <cell r="V631">
            <v>17854.560000000001</v>
          </cell>
          <cell r="W631">
            <v>70075</v>
          </cell>
          <cell r="X631" t="str">
            <v xml:space="preserve">NEW TEAM       </v>
          </cell>
          <cell r="Y631">
            <v>146</v>
          </cell>
          <cell r="Z631">
            <v>30615.02</v>
          </cell>
          <cell r="AA631">
            <v>213119.43</v>
          </cell>
          <cell r="AB631">
            <v>743</v>
          </cell>
          <cell r="AC631" t="str">
            <v>201512</v>
          </cell>
          <cell r="AD631" t="str">
            <v>201513</v>
          </cell>
          <cell r="AE631">
            <v>364</v>
          </cell>
          <cell r="AF631">
            <v>0</v>
          </cell>
          <cell r="AG631">
            <v>364</v>
          </cell>
          <cell r="AH631" t="str">
            <v>201513</v>
          </cell>
          <cell r="AI631" t="str">
            <v>201733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 t="str">
            <v>-</v>
          </cell>
          <cell r="AO631">
            <v>-12.022</v>
          </cell>
          <cell r="AP631">
            <v>51.337000000000003</v>
          </cell>
          <cell r="AQ631">
            <v>38</v>
          </cell>
          <cell r="AR631">
            <v>6</v>
          </cell>
          <cell r="AS631" t="str">
            <v xml:space="preserve">5715508    </v>
          </cell>
          <cell r="AT631">
            <v>75</v>
          </cell>
          <cell r="AU631">
            <v>188</v>
          </cell>
          <cell r="AV631">
            <v>71</v>
          </cell>
          <cell r="AW631">
            <v>7</v>
          </cell>
          <cell r="AX631">
            <v>23</v>
          </cell>
          <cell r="AY631">
            <v>364</v>
          </cell>
          <cell r="AZ631" t="str">
            <v xml:space="preserve">5715508    </v>
          </cell>
          <cell r="BA631">
            <v>3</v>
          </cell>
          <cell r="BB631">
            <v>2</v>
          </cell>
          <cell r="BC631">
            <v>2</v>
          </cell>
          <cell r="BD631">
            <v>0</v>
          </cell>
          <cell r="BE631">
            <v>3</v>
          </cell>
          <cell r="BF631">
            <v>10</v>
          </cell>
          <cell r="BG631" t="str">
            <v xml:space="preserve">5715508    </v>
          </cell>
          <cell r="BH631">
            <v>11</v>
          </cell>
          <cell r="BI631">
            <v>39</v>
          </cell>
          <cell r="BJ631">
            <v>15</v>
          </cell>
          <cell r="BK631">
            <v>1</v>
          </cell>
          <cell r="BL631">
            <v>3</v>
          </cell>
          <cell r="BM631">
            <v>69</v>
          </cell>
          <cell r="BN631" t="str">
            <v xml:space="preserve">5715508    </v>
          </cell>
          <cell r="BO631">
            <v>2</v>
          </cell>
          <cell r="BP631">
            <v>0</v>
          </cell>
          <cell r="BQ631">
            <v>7</v>
          </cell>
          <cell r="BU631">
            <v>0</v>
          </cell>
          <cell r="BX631">
            <v>3</v>
          </cell>
          <cell r="BY631">
            <v>4</v>
          </cell>
          <cell r="BZ631">
            <v>2</v>
          </cell>
          <cell r="CH631">
            <v>3</v>
          </cell>
          <cell r="CN631">
            <v>0</v>
          </cell>
          <cell r="CZ631">
            <v>0</v>
          </cell>
          <cell r="DG631">
            <v>1</v>
          </cell>
          <cell r="DH631">
            <v>0</v>
          </cell>
          <cell r="DI631">
            <v>0</v>
          </cell>
          <cell r="DL631">
            <v>1</v>
          </cell>
          <cell r="DM631">
            <v>0</v>
          </cell>
          <cell r="DN631">
            <v>3</v>
          </cell>
          <cell r="DO631">
            <v>0</v>
          </cell>
          <cell r="DP631">
            <v>8</v>
          </cell>
          <cell r="DQ631">
            <v>0</v>
          </cell>
          <cell r="DR631">
            <v>0</v>
          </cell>
          <cell r="DU631">
            <v>6</v>
          </cell>
          <cell r="DX631">
            <v>0</v>
          </cell>
          <cell r="DY631">
            <v>3</v>
          </cell>
          <cell r="DZ631">
            <v>4</v>
          </cell>
          <cell r="EF631">
            <v>0</v>
          </cell>
          <cell r="EH631">
            <v>1</v>
          </cell>
          <cell r="EK631">
            <v>170</v>
          </cell>
          <cell r="EQ631">
            <v>2</v>
          </cell>
          <cell r="ER631">
            <v>0</v>
          </cell>
          <cell r="ES631">
            <v>2</v>
          </cell>
          <cell r="ET631">
            <v>3</v>
          </cell>
          <cell r="EU631">
            <v>0</v>
          </cell>
          <cell r="EV631">
            <v>5</v>
          </cell>
          <cell r="EW631">
            <v>20</v>
          </cell>
          <cell r="EX631">
            <v>3</v>
          </cell>
          <cell r="FC631">
            <v>0</v>
          </cell>
          <cell r="FE631">
            <v>4</v>
          </cell>
          <cell r="FF631">
            <v>0</v>
          </cell>
          <cell r="FH631">
            <v>10</v>
          </cell>
          <cell r="FQ631">
            <v>9</v>
          </cell>
          <cell r="FR631">
            <v>1</v>
          </cell>
          <cell r="FS631">
            <v>0</v>
          </cell>
          <cell r="FT631">
            <v>0</v>
          </cell>
          <cell r="FU631">
            <v>0</v>
          </cell>
          <cell r="FV631">
            <v>0</v>
          </cell>
          <cell r="FZ631">
            <v>0</v>
          </cell>
          <cell r="GB631">
            <v>1</v>
          </cell>
          <cell r="GC631">
            <v>0</v>
          </cell>
          <cell r="GD631">
            <v>13</v>
          </cell>
          <cell r="GE631">
            <v>0</v>
          </cell>
          <cell r="GH631">
            <v>-1</v>
          </cell>
          <cell r="GI631">
            <v>0</v>
          </cell>
          <cell r="GK631">
            <v>0</v>
          </cell>
          <cell r="GL631">
            <v>3</v>
          </cell>
          <cell r="GR631">
            <v>6</v>
          </cell>
          <cell r="GS631">
            <v>4</v>
          </cell>
          <cell r="GU631">
            <v>0</v>
          </cell>
          <cell r="GW631">
            <v>1</v>
          </cell>
          <cell r="GY631">
            <v>0</v>
          </cell>
          <cell r="GZ631">
            <v>1</v>
          </cell>
          <cell r="HB631">
            <v>3</v>
          </cell>
          <cell r="HI631">
            <v>0</v>
          </cell>
          <cell r="HK631">
            <v>1</v>
          </cell>
          <cell r="HM631">
            <v>19</v>
          </cell>
          <cell r="HN631">
            <v>11</v>
          </cell>
          <cell r="HO631">
            <v>20</v>
          </cell>
          <cell r="HP631">
            <v>0</v>
          </cell>
          <cell r="HQ631">
            <v>0</v>
          </cell>
          <cell r="HR631">
            <v>3</v>
          </cell>
          <cell r="HS631">
            <v>0</v>
          </cell>
        </row>
        <row r="632">
          <cell r="A632" t="str">
            <v>7716508</v>
          </cell>
          <cell r="B632">
            <v>14</v>
          </cell>
          <cell r="C632">
            <v>7</v>
          </cell>
          <cell r="D632" t="str">
            <v>08</v>
          </cell>
          <cell r="E632" t="str">
            <v>*</v>
          </cell>
          <cell r="F632"/>
          <cell r="G632" t="str">
            <v>7716508</v>
          </cell>
          <cell r="H632" t="str">
            <v>GIA-M</v>
          </cell>
          <cell r="I632" t="str">
            <v>00/0</v>
          </cell>
          <cell r="J632" t="str">
            <v>+</v>
          </cell>
          <cell r="K632" t="str">
            <v>B</v>
          </cell>
          <cell r="L632" t="str">
            <v>D</v>
          </cell>
          <cell r="M632">
            <v>2999</v>
          </cell>
          <cell r="N632">
            <v>1295</v>
          </cell>
          <cell r="O632">
            <v>1295</v>
          </cell>
          <cell r="P632">
            <v>0</v>
          </cell>
          <cell r="Q632">
            <v>-1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70037</v>
          </cell>
          <cell r="X632" t="str">
            <v xml:space="preserve">WARKING SHOES  </v>
          </cell>
          <cell r="Y632">
            <v>30</v>
          </cell>
          <cell r="Z632">
            <v>75943.97</v>
          </cell>
          <cell r="AA632">
            <v>24479.02</v>
          </cell>
          <cell r="AB632">
            <v>11</v>
          </cell>
          <cell r="AC632" t="str">
            <v>201546</v>
          </cell>
          <cell r="AD632" t="str">
            <v>201653</v>
          </cell>
          <cell r="AE632">
            <v>136</v>
          </cell>
          <cell r="AF632">
            <v>0</v>
          </cell>
          <cell r="AG632">
            <v>136</v>
          </cell>
          <cell r="AH632" t="str">
            <v>201546</v>
          </cell>
          <cell r="AI632" t="str">
            <v>201731</v>
          </cell>
          <cell r="AJ632">
            <v>12</v>
          </cell>
          <cell r="AK632">
            <v>0</v>
          </cell>
          <cell r="AL632">
            <v>0</v>
          </cell>
          <cell r="AM632">
            <v>0</v>
          </cell>
          <cell r="AN632" t="str">
            <v>-</v>
          </cell>
          <cell r="AO632">
            <v>0</v>
          </cell>
          <cell r="AP632">
            <v>49.328000000000003</v>
          </cell>
          <cell r="AQ632">
            <v>13</v>
          </cell>
          <cell r="AR632">
            <v>0</v>
          </cell>
          <cell r="AS632" t="str">
            <v xml:space="preserve">7716508    </v>
          </cell>
          <cell r="AT632">
            <v>87</v>
          </cell>
          <cell r="AU632">
            <v>2</v>
          </cell>
          <cell r="AV632">
            <v>5</v>
          </cell>
          <cell r="AW632">
            <v>1</v>
          </cell>
          <cell r="AX632">
            <v>41</v>
          </cell>
          <cell r="AY632">
            <v>136</v>
          </cell>
          <cell r="AZ632" t="str">
            <v xml:space="preserve">7716508    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 t="str">
            <v xml:space="preserve">7716508    </v>
          </cell>
          <cell r="BH632">
            <v>1</v>
          </cell>
          <cell r="BI632">
            <v>0</v>
          </cell>
          <cell r="BJ632">
            <v>-1</v>
          </cell>
          <cell r="BK632">
            <v>0</v>
          </cell>
          <cell r="BL632">
            <v>0</v>
          </cell>
          <cell r="BM632">
            <v>0</v>
          </cell>
          <cell r="BN632" t="str">
            <v xml:space="preserve">7716508    </v>
          </cell>
          <cell r="BO632">
            <v>3</v>
          </cell>
          <cell r="BP632">
            <v>17</v>
          </cell>
          <cell r="BR632">
            <v>17</v>
          </cell>
          <cell r="BS632">
            <v>35</v>
          </cell>
          <cell r="BY632">
            <v>0</v>
          </cell>
          <cell r="CZ632">
            <v>1</v>
          </cell>
          <cell r="DD632">
            <v>0</v>
          </cell>
          <cell r="DP632">
            <v>19</v>
          </cell>
          <cell r="DZ632">
            <v>2</v>
          </cell>
          <cell r="ET632">
            <v>2</v>
          </cell>
          <cell r="FD632">
            <v>0</v>
          </cell>
          <cell r="FE632">
            <v>3</v>
          </cell>
          <cell r="FJ632">
            <v>0</v>
          </cell>
          <cell r="GI632">
            <v>1</v>
          </cell>
          <cell r="GS632">
            <v>8</v>
          </cell>
          <cell r="GU632">
            <v>22</v>
          </cell>
          <cell r="HI632">
            <v>0</v>
          </cell>
          <cell r="HK632">
            <v>0</v>
          </cell>
          <cell r="HM632">
            <v>6</v>
          </cell>
        </row>
        <row r="633">
          <cell r="A633" t="str">
            <v>7714508</v>
          </cell>
          <cell r="B633">
            <v>14</v>
          </cell>
          <cell r="C633">
            <v>7</v>
          </cell>
          <cell r="D633" t="str">
            <v>08</v>
          </cell>
          <cell r="E633" t="str">
            <v>*</v>
          </cell>
          <cell r="F633"/>
          <cell r="G633" t="str">
            <v>7714508</v>
          </cell>
          <cell r="H633" t="str">
            <v>GIA-M</v>
          </cell>
          <cell r="I633" t="str">
            <v>00/0</v>
          </cell>
          <cell r="J633" t="str">
            <v>+</v>
          </cell>
          <cell r="K633" t="str">
            <v>B</v>
          </cell>
          <cell r="L633" t="str">
            <v>D</v>
          </cell>
          <cell r="M633">
            <v>2999</v>
          </cell>
          <cell r="N633">
            <v>1295</v>
          </cell>
          <cell r="O633">
            <v>1295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70037</v>
          </cell>
          <cell r="X633" t="str">
            <v xml:space="preserve">WARKING SHOES  </v>
          </cell>
          <cell r="Y633">
            <v>16</v>
          </cell>
          <cell r="Z633">
            <v>41737.839999999997</v>
          </cell>
          <cell r="AA633">
            <v>17558.259999999998</v>
          </cell>
          <cell r="AB633">
            <v>7</v>
          </cell>
          <cell r="AC633" t="str">
            <v>201546</v>
          </cell>
          <cell r="AD633" t="str">
            <v>201653</v>
          </cell>
          <cell r="AE633">
            <v>131</v>
          </cell>
          <cell r="AF633">
            <v>0</v>
          </cell>
          <cell r="AG633">
            <v>131</v>
          </cell>
          <cell r="AH633" t="str">
            <v>201547</v>
          </cell>
          <cell r="AI633" t="str">
            <v>201721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 t="str">
            <v>-</v>
          </cell>
          <cell r="AO633">
            <v>0</v>
          </cell>
          <cell r="AP633">
            <v>49.328000000000003</v>
          </cell>
          <cell r="AQ633">
            <v>13</v>
          </cell>
          <cell r="AR633">
            <v>0</v>
          </cell>
          <cell r="AS633" t="str">
            <v xml:space="preserve">7714508    </v>
          </cell>
          <cell r="AT633">
            <v>92</v>
          </cell>
          <cell r="AU633">
            <v>15</v>
          </cell>
          <cell r="AV633">
            <v>2</v>
          </cell>
          <cell r="AW633">
            <v>8</v>
          </cell>
          <cell r="AX633">
            <v>14</v>
          </cell>
          <cell r="AY633">
            <v>131</v>
          </cell>
          <cell r="AZ633" t="str">
            <v xml:space="preserve">7714508    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 t="str">
            <v xml:space="preserve">7714508    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 t="str">
            <v xml:space="preserve">7714508    </v>
          </cell>
          <cell r="BO633">
            <v>11</v>
          </cell>
          <cell r="BP633">
            <v>9</v>
          </cell>
          <cell r="BR633">
            <v>8</v>
          </cell>
          <cell r="BS633">
            <v>19</v>
          </cell>
          <cell r="BY633">
            <v>7</v>
          </cell>
          <cell r="CZ633">
            <v>22</v>
          </cell>
          <cell r="DD633">
            <v>0</v>
          </cell>
          <cell r="DH633">
            <v>12</v>
          </cell>
          <cell r="DP633">
            <v>14</v>
          </cell>
          <cell r="DZ633">
            <v>3</v>
          </cell>
          <cell r="ET633">
            <v>2</v>
          </cell>
          <cell r="FD633">
            <v>0</v>
          </cell>
          <cell r="GL633">
            <v>8</v>
          </cell>
          <cell r="GS633">
            <v>11</v>
          </cell>
          <cell r="GU633">
            <v>0</v>
          </cell>
          <cell r="HM633">
            <v>5</v>
          </cell>
          <cell r="HQ633">
            <v>0</v>
          </cell>
          <cell r="HS633">
            <v>0</v>
          </cell>
        </row>
        <row r="634">
          <cell r="A634" t="str">
            <v>6716009</v>
          </cell>
          <cell r="B634">
            <v>14</v>
          </cell>
          <cell r="C634">
            <v>7</v>
          </cell>
          <cell r="D634" t="str">
            <v>09</v>
          </cell>
          <cell r="E634" t="str">
            <v>*</v>
          </cell>
          <cell r="F634"/>
          <cell r="G634" t="str">
            <v>6716009</v>
          </cell>
          <cell r="H634" t="str">
            <v>DEVI</v>
          </cell>
          <cell r="I634" t="str">
            <v>00/0</v>
          </cell>
          <cell r="J634"/>
          <cell r="K634" t="str">
            <v>B</v>
          </cell>
          <cell r="L634" t="str">
            <v>D</v>
          </cell>
          <cell r="M634">
            <v>799</v>
          </cell>
          <cell r="N634">
            <v>352.5</v>
          </cell>
          <cell r="O634">
            <v>413.65</v>
          </cell>
          <cell r="P634">
            <v>1</v>
          </cell>
          <cell r="Q634">
            <v>3</v>
          </cell>
          <cell r="R634">
            <v>5</v>
          </cell>
          <cell r="S634">
            <v>1</v>
          </cell>
          <cell r="T634">
            <v>783.33</v>
          </cell>
          <cell r="U634">
            <v>18</v>
          </cell>
          <cell r="V634">
            <v>12392.8</v>
          </cell>
          <cell r="W634">
            <v>70006</v>
          </cell>
          <cell r="X634" t="str">
            <v>KALRO INTERNATI</v>
          </cell>
          <cell r="Y634">
            <v>38</v>
          </cell>
          <cell r="Z634">
            <v>28518.21</v>
          </cell>
          <cell r="AA634">
            <v>42270.11</v>
          </cell>
          <cell r="AB634">
            <v>62</v>
          </cell>
          <cell r="AC634" t="str">
            <v>201649</v>
          </cell>
          <cell r="AD634" t="str">
            <v>201652</v>
          </cell>
          <cell r="AE634">
            <v>239</v>
          </cell>
          <cell r="AF634">
            <v>0</v>
          </cell>
          <cell r="AG634">
            <v>239</v>
          </cell>
          <cell r="AH634" t="str">
            <v>201650</v>
          </cell>
          <cell r="AI634" t="str">
            <v>201733</v>
          </cell>
          <cell r="AJ634">
            <v>326</v>
          </cell>
          <cell r="AK634">
            <v>0</v>
          </cell>
          <cell r="AL634">
            <v>0</v>
          </cell>
          <cell r="AM634">
            <v>0</v>
          </cell>
          <cell r="AN634" t="str">
            <v>-</v>
          </cell>
          <cell r="AO634">
            <v>48.801000000000002</v>
          </cell>
          <cell r="AP634">
            <v>48.228999999999999</v>
          </cell>
          <cell r="AQ634">
            <v>22</v>
          </cell>
          <cell r="AR634">
            <v>1</v>
          </cell>
          <cell r="AS634" t="str">
            <v xml:space="preserve">6716009    </v>
          </cell>
          <cell r="AT634">
            <v>38</v>
          </cell>
          <cell r="AU634">
            <v>49</v>
          </cell>
          <cell r="AV634">
            <v>88</v>
          </cell>
          <cell r="AW634">
            <v>52</v>
          </cell>
          <cell r="AX634">
            <v>12</v>
          </cell>
          <cell r="AY634">
            <v>239</v>
          </cell>
          <cell r="AZ634" t="str">
            <v xml:space="preserve">6716009    </v>
          </cell>
          <cell r="BA634">
            <v>0</v>
          </cell>
          <cell r="BB634">
            <v>0</v>
          </cell>
          <cell r="BC634">
            <v>1</v>
          </cell>
          <cell r="BD634">
            <v>0</v>
          </cell>
          <cell r="BE634">
            <v>0</v>
          </cell>
          <cell r="BF634">
            <v>1</v>
          </cell>
          <cell r="BG634" t="str">
            <v xml:space="preserve">6716009    </v>
          </cell>
          <cell r="BH634">
            <v>0</v>
          </cell>
          <cell r="BI634">
            <v>0</v>
          </cell>
          <cell r="BJ634">
            <v>12</v>
          </cell>
          <cell r="BK634">
            <v>5</v>
          </cell>
          <cell r="BL634">
            <v>1</v>
          </cell>
          <cell r="BM634">
            <v>18</v>
          </cell>
          <cell r="BN634" t="str">
            <v xml:space="preserve">6716009    </v>
          </cell>
          <cell r="DI634">
            <v>15</v>
          </cell>
          <cell r="DR634">
            <v>6</v>
          </cell>
          <cell r="DY634">
            <v>14</v>
          </cell>
          <cell r="EH634">
            <v>14</v>
          </cell>
          <cell r="EQ634">
            <v>10</v>
          </cell>
          <cell r="ER634">
            <v>13</v>
          </cell>
          <cell r="ES634">
            <v>12</v>
          </cell>
          <cell r="ET634">
            <v>11</v>
          </cell>
          <cell r="EV634">
            <v>8</v>
          </cell>
          <cell r="EW634">
            <v>9</v>
          </cell>
          <cell r="FC634">
            <v>5</v>
          </cell>
          <cell r="FF634">
            <v>8</v>
          </cell>
          <cell r="FR634">
            <v>9</v>
          </cell>
          <cell r="FU634">
            <v>15</v>
          </cell>
          <cell r="FY634">
            <v>12</v>
          </cell>
          <cell r="FZ634">
            <v>8</v>
          </cell>
          <cell r="GC634">
            <v>11</v>
          </cell>
          <cell r="GI634">
            <v>9</v>
          </cell>
          <cell r="GW634">
            <v>12</v>
          </cell>
          <cell r="HN634">
            <v>15</v>
          </cell>
          <cell r="HO634">
            <v>11</v>
          </cell>
          <cell r="HP634">
            <v>12</v>
          </cell>
        </row>
        <row r="635">
          <cell r="A635" t="str">
            <v>6713009</v>
          </cell>
          <cell r="B635">
            <v>14</v>
          </cell>
          <cell r="C635">
            <v>7</v>
          </cell>
          <cell r="D635" t="str">
            <v>09</v>
          </cell>
          <cell r="E635" t="str">
            <v>*</v>
          </cell>
          <cell r="F635"/>
          <cell r="G635" t="str">
            <v>6713009</v>
          </cell>
          <cell r="H635" t="str">
            <v>DEVI</v>
          </cell>
          <cell r="I635" t="str">
            <v>00/0</v>
          </cell>
          <cell r="J635"/>
          <cell r="K635" t="str">
            <v>B</v>
          </cell>
          <cell r="L635" t="str">
            <v>D</v>
          </cell>
          <cell r="M635">
            <v>799</v>
          </cell>
          <cell r="N635">
            <v>352.5</v>
          </cell>
          <cell r="O635">
            <v>413.65</v>
          </cell>
          <cell r="P635">
            <v>5</v>
          </cell>
          <cell r="Q635">
            <v>4</v>
          </cell>
          <cell r="R635">
            <v>2</v>
          </cell>
          <cell r="S635">
            <v>3</v>
          </cell>
          <cell r="T635">
            <v>2249.5700000000002</v>
          </cell>
          <cell r="U635">
            <v>30</v>
          </cell>
          <cell r="V635">
            <v>20688.14</v>
          </cell>
          <cell r="W635">
            <v>70006</v>
          </cell>
          <cell r="X635" t="str">
            <v>KALRO INTERNATI</v>
          </cell>
          <cell r="Y635">
            <v>85</v>
          </cell>
          <cell r="Z635">
            <v>61775.88</v>
          </cell>
          <cell r="AA635">
            <v>119226</v>
          </cell>
          <cell r="AB635">
            <v>174</v>
          </cell>
          <cell r="AC635" t="str">
            <v>201649</v>
          </cell>
          <cell r="AD635" t="str">
            <v>201652</v>
          </cell>
          <cell r="AE635">
            <v>284</v>
          </cell>
          <cell r="AF635">
            <v>0</v>
          </cell>
          <cell r="AG635">
            <v>284</v>
          </cell>
          <cell r="AH635" t="str">
            <v>201650</v>
          </cell>
          <cell r="AI635" t="str">
            <v>201733</v>
          </cell>
          <cell r="AJ635">
            <v>538</v>
          </cell>
          <cell r="AK635">
            <v>0</v>
          </cell>
          <cell r="AL635">
            <v>0</v>
          </cell>
          <cell r="AM635">
            <v>0</v>
          </cell>
          <cell r="AN635" t="str">
            <v>-</v>
          </cell>
          <cell r="AO635">
            <v>48.884</v>
          </cell>
          <cell r="AP635">
            <v>48.228999999999999</v>
          </cell>
          <cell r="AQ635">
            <v>21</v>
          </cell>
          <cell r="AR635">
            <v>3</v>
          </cell>
          <cell r="AS635" t="str">
            <v xml:space="preserve">6713009    </v>
          </cell>
          <cell r="AT635">
            <v>49</v>
          </cell>
          <cell r="AU635">
            <v>46</v>
          </cell>
          <cell r="AV635">
            <v>108</v>
          </cell>
          <cell r="AW635">
            <v>58</v>
          </cell>
          <cell r="AX635">
            <v>23</v>
          </cell>
          <cell r="AY635">
            <v>284</v>
          </cell>
          <cell r="AZ635" t="str">
            <v xml:space="preserve">6713009    </v>
          </cell>
          <cell r="BA635">
            <v>0</v>
          </cell>
          <cell r="BB635">
            <v>0</v>
          </cell>
          <cell r="BC635">
            <v>3</v>
          </cell>
          <cell r="BD635">
            <v>0</v>
          </cell>
          <cell r="BE635">
            <v>0</v>
          </cell>
          <cell r="BF635">
            <v>3</v>
          </cell>
          <cell r="BG635" t="str">
            <v xml:space="preserve">6713009    </v>
          </cell>
          <cell r="BH635">
            <v>5</v>
          </cell>
          <cell r="BI635">
            <v>0</v>
          </cell>
          <cell r="BJ635">
            <v>17</v>
          </cell>
          <cell r="BK635">
            <v>7</v>
          </cell>
          <cell r="BL635">
            <v>1</v>
          </cell>
          <cell r="BM635">
            <v>30</v>
          </cell>
          <cell r="BN635" t="str">
            <v xml:space="preserve">6713009    </v>
          </cell>
          <cell r="DI635">
            <v>14</v>
          </cell>
          <cell r="DX635">
            <v>1</v>
          </cell>
          <cell r="DY635">
            <v>12</v>
          </cell>
          <cell r="EH635">
            <v>19</v>
          </cell>
          <cell r="EQ635">
            <v>15</v>
          </cell>
          <cell r="ER635">
            <v>11</v>
          </cell>
          <cell r="ES635">
            <v>16</v>
          </cell>
          <cell r="ET635">
            <v>23</v>
          </cell>
          <cell r="EV635">
            <v>7</v>
          </cell>
          <cell r="EW635">
            <v>13</v>
          </cell>
          <cell r="EX635">
            <v>0</v>
          </cell>
          <cell r="FC635">
            <v>0</v>
          </cell>
          <cell r="FF635">
            <v>9</v>
          </cell>
          <cell r="FR635">
            <v>9</v>
          </cell>
          <cell r="FU635">
            <v>14</v>
          </cell>
          <cell r="FY635">
            <v>14</v>
          </cell>
          <cell r="FZ635">
            <v>18</v>
          </cell>
          <cell r="GC635">
            <v>11</v>
          </cell>
          <cell r="GI635">
            <v>6</v>
          </cell>
          <cell r="GW635">
            <v>23</v>
          </cell>
          <cell r="HN635">
            <v>16</v>
          </cell>
          <cell r="HO635">
            <v>17</v>
          </cell>
          <cell r="HP635">
            <v>16</v>
          </cell>
        </row>
        <row r="636">
          <cell r="A636" t="str">
            <v>5516009</v>
          </cell>
          <cell r="B636">
            <v>14</v>
          </cell>
          <cell r="C636">
            <v>7</v>
          </cell>
          <cell r="D636" t="str">
            <v>09</v>
          </cell>
          <cell r="E636" t="str">
            <v>*</v>
          </cell>
          <cell r="F636"/>
          <cell r="G636" t="str">
            <v>5516009</v>
          </cell>
          <cell r="H636" t="str">
            <v>PAHASU</v>
          </cell>
          <cell r="I636" t="str">
            <v>00/0</v>
          </cell>
          <cell r="J636"/>
          <cell r="K636" t="str">
            <v>B</v>
          </cell>
          <cell r="L636" t="str">
            <v>N</v>
          </cell>
          <cell r="M636">
            <v>499</v>
          </cell>
          <cell r="N636">
            <v>210.13</v>
          </cell>
          <cell r="O636">
            <v>246.58</v>
          </cell>
          <cell r="P636">
            <v>7</v>
          </cell>
          <cell r="Q636">
            <v>13</v>
          </cell>
          <cell r="R636">
            <v>14</v>
          </cell>
          <cell r="S636">
            <v>12</v>
          </cell>
          <cell r="T636">
            <v>5619.76</v>
          </cell>
          <cell r="U636">
            <v>97</v>
          </cell>
          <cell r="V636">
            <v>41997.7</v>
          </cell>
          <cell r="W636">
            <v>70059</v>
          </cell>
          <cell r="X636" t="str">
            <v>D &amp; D INDUSTRIE</v>
          </cell>
          <cell r="Y636">
            <v>978</v>
          </cell>
          <cell r="Z636">
            <v>425369.58</v>
          </cell>
          <cell r="AA636">
            <v>249165.49</v>
          </cell>
          <cell r="AB636">
            <v>584</v>
          </cell>
          <cell r="AC636" t="str">
            <v>201612</v>
          </cell>
          <cell r="AD636" t="str">
            <v>201649</v>
          </cell>
          <cell r="AE636">
            <v>452</v>
          </cell>
          <cell r="AF636">
            <v>0</v>
          </cell>
          <cell r="AG636">
            <v>452</v>
          </cell>
          <cell r="AH636" t="str">
            <v>201613</v>
          </cell>
          <cell r="AI636" t="str">
            <v>201733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 t="str">
            <v>-</v>
          </cell>
          <cell r="AO636">
            <v>51.466999999999999</v>
          </cell>
          <cell r="AP636">
            <v>50.585000000000001</v>
          </cell>
          <cell r="AQ636">
            <v>52</v>
          </cell>
          <cell r="AR636">
            <v>8</v>
          </cell>
          <cell r="AS636" t="str">
            <v xml:space="preserve">5516009    </v>
          </cell>
          <cell r="AT636">
            <v>83</v>
          </cell>
          <cell r="AU636">
            <v>141</v>
          </cell>
          <cell r="AV636">
            <v>84</v>
          </cell>
          <cell r="AW636">
            <v>96</v>
          </cell>
          <cell r="AX636">
            <v>48</v>
          </cell>
          <cell r="AY636">
            <v>452</v>
          </cell>
          <cell r="AZ636" t="str">
            <v xml:space="preserve">5516009    </v>
          </cell>
          <cell r="BA636">
            <v>2</v>
          </cell>
          <cell r="BB636">
            <v>6</v>
          </cell>
          <cell r="BC636">
            <v>2</v>
          </cell>
          <cell r="BD636">
            <v>2</v>
          </cell>
          <cell r="BE636">
            <v>0</v>
          </cell>
          <cell r="BF636">
            <v>12</v>
          </cell>
          <cell r="BG636" t="str">
            <v xml:space="preserve">5516009    </v>
          </cell>
          <cell r="BH636">
            <v>16</v>
          </cell>
          <cell r="BI636">
            <v>28</v>
          </cell>
          <cell r="BJ636">
            <v>22</v>
          </cell>
          <cell r="BK636">
            <v>18</v>
          </cell>
          <cell r="BL636">
            <v>13</v>
          </cell>
          <cell r="BM636">
            <v>97</v>
          </cell>
          <cell r="BN636" t="str">
            <v xml:space="preserve">5516009    </v>
          </cell>
          <cell r="BO636">
            <v>1</v>
          </cell>
          <cell r="BP636">
            <v>0</v>
          </cell>
          <cell r="BQ636">
            <v>7</v>
          </cell>
          <cell r="BU636">
            <v>2</v>
          </cell>
          <cell r="BX636">
            <v>2</v>
          </cell>
          <cell r="BY636">
            <v>0</v>
          </cell>
          <cell r="BZ636">
            <v>7</v>
          </cell>
          <cell r="CH636">
            <v>2</v>
          </cell>
          <cell r="DG636">
            <v>7</v>
          </cell>
          <cell r="DH636">
            <v>1</v>
          </cell>
          <cell r="DI636">
            <v>33</v>
          </cell>
          <cell r="DL636">
            <v>8</v>
          </cell>
          <cell r="DM636">
            <v>1</v>
          </cell>
          <cell r="DN636">
            <v>9</v>
          </cell>
          <cell r="DP636">
            <v>1</v>
          </cell>
          <cell r="DQ636">
            <v>12</v>
          </cell>
          <cell r="DR636">
            <v>3</v>
          </cell>
          <cell r="DU636">
            <v>50</v>
          </cell>
          <cell r="DX636">
            <v>4</v>
          </cell>
          <cell r="DY636">
            <v>14</v>
          </cell>
          <cell r="DZ636">
            <v>1</v>
          </cell>
          <cell r="EH636">
            <v>5</v>
          </cell>
          <cell r="EQ636">
            <v>2</v>
          </cell>
          <cell r="ER636">
            <v>9</v>
          </cell>
          <cell r="ES636">
            <v>0</v>
          </cell>
          <cell r="ET636">
            <v>14</v>
          </cell>
          <cell r="EU636">
            <v>6</v>
          </cell>
          <cell r="EV636">
            <v>0</v>
          </cell>
          <cell r="EW636">
            <v>9</v>
          </cell>
          <cell r="EX636">
            <v>0</v>
          </cell>
          <cell r="EY636">
            <v>2</v>
          </cell>
          <cell r="FC636">
            <v>1</v>
          </cell>
          <cell r="FE636">
            <v>5</v>
          </cell>
          <cell r="FF636">
            <v>0</v>
          </cell>
          <cell r="FH636">
            <v>5</v>
          </cell>
          <cell r="FQ636">
            <v>19</v>
          </cell>
          <cell r="FR636">
            <v>6</v>
          </cell>
          <cell r="FS636">
            <v>0</v>
          </cell>
          <cell r="FT636">
            <v>7</v>
          </cell>
          <cell r="FU636">
            <v>19</v>
          </cell>
          <cell r="FV636">
            <v>4</v>
          </cell>
          <cell r="FY636">
            <v>0</v>
          </cell>
          <cell r="FZ636">
            <v>1</v>
          </cell>
          <cell r="GB636">
            <v>0</v>
          </cell>
          <cell r="GC636">
            <v>3</v>
          </cell>
          <cell r="GD636">
            <v>14</v>
          </cell>
          <cell r="GE636">
            <v>1</v>
          </cell>
          <cell r="GH636">
            <v>0</v>
          </cell>
          <cell r="GI636">
            <v>0</v>
          </cell>
          <cell r="GR636">
            <v>7</v>
          </cell>
          <cell r="GS636">
            <v>2</v>
          </cell>
          <cell r="GU636">
            <v>1</v>
          </cell>
          <cell r="GW636">
            <v>9</v>
          </cell>
          <cell r="GY636">
            <v>1</v>
          </cell>
          <cell r="GZ636">
            <v>2</v>
          </cell>
          <cell r="HA636">
            <v>4</v>
          </cell>
          <cell r="HB636">
            <v>19</v>
          </cell>
          <cell r="HE636">
            <v>0</v>
          </cell>
          <cell r="HM636">
            <v>0</v>
          </cell>
          <cell r="HN636">
            <v>6</v>
          </cell>
          <cell r="HO636">
            <v>20</v>
          </cell>
          <cell r="HP636">
            <v>17</v>
          </cell>
          <cell r="HQ636">
            <v>5</v>
          </cell>
          <cell r="HR636">
            <v>34</v>
          </cell>
          <cell r="HS636">
            <v>16</v>
          </cell>
        </row>
        <row r="637">
          <cell r="A637" t="str">
            <v>6716510</v>
          </cell>
          <cell r="B637">
            <v>14</v>
          </cell>
          <cell r="C637">
            <v>7</v>
          </cell>
          <cell r="D637" t="str">
            <v>10</v>
          </cell>
          <cell r="E637" t="str">
            <v>*</v>
          </cell>
          <cell r="F637" t="str">
            <v>X399</v>
          </cell>
          <cell r="G637" t="str">
            <v>6716510</v>
          </cell>
          <cell r="H637" t="str">
            <v>DIANA-TH</v>
          </cell>
          <cell r="I637" t="str">
            <v>00/0</v>
          </cell>
          <cell r="J637" t="str">
            <v>+</v>
          </cell>
          <cell r="K637" t="str">
            <v>B</v>
          </cell>
          <cell r="L637" t="str">
            <v>D</v>
          </cell>
          <cell r="M637">
            <v>1299</v>
          </cell>
          <cell r="N637">
            <v>590</v>
          </cell>
          <cell r="O637">
            <v>590</v>
          </cell>
          <cell r="P637">
            <v>0</v>
          </cell>
          <cell r="Q637">
            <v>0</v>
          </cell>
          <cell r="R637">
            <v>2</v>
          </cell>
          <cell r="S637">
            <v>0</v>
          </cell>
          <cell r="T637">
            <v>0</v>
          </cell>
          <cell r="U637">
            <v>4</v>
          </cell>
          <cell r="V637">
            <v>1189.98</v>
          </cell>
          <cell r="W637">
            <v>70091</v>
          </cell>
          <cell r="X637" t="str">
            <v>PREMALAL ENTERP</v>
          </cell>
          <cell r="Y637">
            <v>25</v>
          </cell>
          <cell r="Z637">
            <v>7896.9</v>
          </cell>
          <cell r="AA637">
            <v>2331.54</v>
          </cell>
          <cell r="AB637">
            <v>4</v>
          </cell>
          <cell r="AC637" t="str">
            <v>201424</v>
          </cell>
          <cell r="AD637" t="str">
            <v>201653</v>
          </cell>
          <cell r="AE637">
            <v>168</v>
          </cell>
          <cell r="AF637">
            <v>0</v>
          </cell>
          <cell r="AG637">
            <v>168</v>
          </cell>
          <cell r="AH637" t="str">
            <v>201424</v>
          </cell>
          <cell r="AI637" t="str">
            <v>201730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 t="str">
            <v>-</v>
          </cell>
          <cell r="AO637">
            <v>-98.322999999999993</v>
          </cell>
          <cell r="AP637">
            <v>46.701999999999998</v>
          </cell>
          <cell r="AQ637">
            <v>5</v>
          </cell>
          <cell r="AR637">
            <v>0</v>
          </cell>
          <cell r="AS637" t="str">
            <v xml:space="preserve">6716510    </v>
          </cell>
          <cell r="AT637">
            <v>157</v>
          </cell>
          <cell r="AU637">
            <v>4</v>
          </cell>
          <cell r="AW637">
            <v>7</v>
          </cell>
          <cell r="AY637">
            <v>168</v>
          </cell>
          <cell r="AZ637" t="str">
            <v xml:space="preserve">6716510    </v>
          </cell>
          <cell r="BA637">
            <v>0</v>
          </cell>
          <cell r="BB637">
            <v>0</v>
          </cell>
          <cell r="BD637">
            <v>0</v>
          </cell>
          <cell r="BF637">
            <v>0</v>
          </cell>
          <cell r="BG637" t="str">
            <v xml:space="preserve">6716510    </v>
          </cell>
          <cell r="BH637">
            <v>0</v>
          </cell>
          <cell r="BI637">
            <v>4</v>
          </cell>
          <cell r="BK637">
            <v>0</v>
          </cell>
          <cell r="BM637">
            <v>4</v>
          </cell>
          <cell r="BN637" t="str">
            <v xml:space="preserve">6716510    </v>
          </cell>
          <cell r="BO637">
            <v>1</v>
          </cell>
          <cell r="CZ637">
            <v>156</v>
          </cell>
          <cell r="DR637">
            <v>0</v>
          </cell>
          <cell r="EK637">
            <v>4</v>
          </cell>
          <cell r="FK637">
            <v>0</v>
          </cell>
          <cell r="GB637">
            <v>1</v>
          </cell>
          <cell r="GL637">
            <v>6</v>
          </cell>
          <cell r="HQ637">
            <v>0</v>
          </cell>
        </row>
        <row r="638">
          <cell r="A638" t="str">
            <v>7716010</v>
          </cell>
          <cell r="B638">
            <v>14</v>
          </cell>
          <cell r="C638">
            <v>7</v>
          </cell>
          <cell r="D638" t="str">
            <v>10</v>
          </cell>
          <cell r="E638"/>
          <cell r="F638" t="str">
            <v>X99</v>
          </cell>
          <cell r="G638" t="str">
            <v>7716010</v>
          </cell>
          <cell r="H638" t="str">
            <v>KIA-M</v>
          </cell>
          <cell r="I638" t="str">
            <v>00/0</v>
          </cell>
          <cell r="J638"/>
          <cell r="K638" t="str">
            <v>B</v>
          </cell>
          <cell r="L638" t="str">
            <v>N</v>
          </cell>
          <cell r="M638">
            <v>1599</v>
          </cell>
          <cell r="N638">
            <v>612</v>
          </cell>
          <cell r="O638">
            <v>718.16</v>
          </cell>
          <cell r="P638">
            <v>16</v>
          </cell>
          <cell r="Q638">
            <v>14</v>
          </cell>
          <cell r="R638">
            <v>15</v>
          </cell>
          <cell r="S638">
            <v>20</v>
          </cell>
          <cell r="T638">
            <v>29171.279999999999</v>
          </cell>
          <cell r="U638">
            <v>142</v>
          </cell>
          <cell r="V638">
            <v>193277.03</v>
          </cell>
          <cell r="W638">
            <v>70058</v>
          </cell>
          <cell r="X638" t="str">
            <v xml:space="preserve">SAUPA PVT LTD  </v>
          </cell>
          <cell r="Y638">
            <v>0</v>
          </cell>
          <cell r="Z638">
            <v>0</v>
          </cell>
          <cell r="AA638">
            <v>550531.29</v>
          </cell>
          <cell r="AB638">
            <v>389</v>
          </cell>
          <cell r="AC638" t="str">
            <v>201714</v>
          </cell>
          <cell r="AD638" t="str">
            <v>201714</v>
          </cell>
          <cell r="AE638">
            <v>299</v>
          </cell>
          <cell r="AF638">
            <v>5</v>
          </cell>
          <cell r="AG638">
            <v>304</v>
          </cell>
          <cell r="AH638" t="str">
            <v>201714</v>
          </cell>
          <cell r="AI638" t="str">
            <v>201733</v>
          </cell>
          <cell r="AJ638">
            <v>0</v>
          </cell>
          <cell r="AK638">
            <v>350</v>
          </cell>
          <cell r="AL638">
            <v>0</v>
          </cell>
          <cell r="AM638">
            <v>0</v>
          </cell>
          <cell r="AN638" t="str">
            <v>201735</v>
          </cell>
          <cell r="AO638">
            <v>55.036999999999999</v>
          </cell>
          <cell r="AP638">
            <v>55.087000000000003</v>
          </cell>
          <cell r="AQ638">
            <v>41</v>
          </cell>
          <cell r="AR638">
            <v>12</v>
          </cell>
          <cell r="AS638" t="str">
            <v xml:space="preserve">7716010    </v>
          </cell>
          <cell r="AT638">
            <v>74</v>
          </cell>
          <cell r="AU638">
            <v>50</v>
          </cell>
          <cell r="AV638">
            <v>84</v>
          </cell>
          <cell r="AW638">
            <v>77</v>
          </cell>
          <cell r="AX638">
            <v>53</v>
          </cell>
          <cell r="AY638">
            <v>338</v>
          </cell>
          <cell r="AZ638" t="str">
            <v xml:space="preserve">7716010    </v>
          </cell>
          <cell r="BA638">
            <v>2</v>
          </cell>
          <cell r="BB638">
            <v>0</v>
          </cell>
          <cell r="BC638">
            <v>5</v>
          </cell>
          <cell r="BD638">
            <v>8</v>
          </cell>
          <cell r="BE638">
            <v>5</v>
          </cell>
          <cell r="BF638">
            <v>20</v>
          </cell>
          <cell r="BG638" t="str">
            <v xml:space="preserve">7716010    </v>
          </cell>
          <cell r="BH638">
            <v>43</v>
          </cell>
          <cell r="BI638">
            <v>18</v>
          </cell>
          <cell r="BJ638">
            <v>25</v>
          </cell>
          <cell r="BK638">
            <v>34</v>
          </cell>
          <cell r="BL638">
            <v>22</v>
          </cell>
          <cell r="BM638">
            <v>142</v>
          </cell>
          <cell r="BN638" t="str">
            <v xml:space="preserve">7716010    </v>
          </cell>
          <cell r="BO638">
            <v>7</v>
          </cell>
          <cell r="BP638">
            <v>6</v>
          </cell>
          <cell r="BQ638">
            <v>5</v>
          </cell>
          <cell r="BR638">
            <v>3</v>
          </cell>
          <cell r="BS638">
            <v>0</v>
          </cell>
          <cell r="BT638">
            <v>0</v>
          </cell>
          <cell r="BU638">
            <v>7</v>
          </cell>
          <cell r="BV638">
            <v>0</v>
          </cell>
          <cell r="BW638">
            <v>0</v>
          </cell>
          <cell r="BX638">
            <v>9</v>
          </cell>
          <cell r="BY638">
            <v>6</v>
          </cell>
          <cell r="BZ638">
            <v>2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7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H638">
            <v>6</v>
          </cell>
          <cell r="DI638">
            <v>0</v>
          </cell>
          <cell r="DJ638">
            <v>0</v>
          </cell>
          <cell r="DK638">
            <v>0</v>
          </cell>
          <cell r="DL638">
            <v>6</v>
          </cell>
          <cell r="DM638">
            <v>8</v>
          </cell>
          <cell r="DN638">
            <v>0</v>
          </cell>
          <cell r="DO638">
            <v>7</v>
          </cell>
          <cell r="DP638">
            <v>3</v>
          </cell>
          <cell r="DQ638">
            <v>2</v>
          </cell>
          <cell r="DR638">
            <v>7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14</v>
          </cell>
          <cell r="EA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  <cell r="EJ638">
            <v>0</v>
          </cell>
          <cell r="EK638">
            <v>0</v>
          </cell>
          <cell r="EL638">
            <v>0</v>
          </cell>
          <cell r="EM638">
            <v>0</v>
          </cell>
          <cell r="EN638">
            <v>0</v>
          </cell>
          <cell r="EO638">
            <v>0</v>
          </cell>
          <cell r="EP638">
            <v>0</v>
          </cell>
          <cell r="EQ638">
            <v>0</v>
          </cell>
          <cell r="ER638">
            <v>0</v>
          </cell>
          <cell r="ES638">
            <v>0</v>
          </cell>
          <cell r="ET638">
            <v>0</v>
          </cell>
          <cell r="EU638">
            <v>7</v>
          </cell>
          <cell r="EV638">
            <v>0</v>
          </cell>
          <cell r="EW638">
            <v>0</v>
          </cell>
          <cell r="EX638">
            <v>7</v>
          </cell>
          <cell r="EY638">
            <v>0</v>
          </cell>
          <cell r="EZ638">
            <v>0</v>
          </cell>
          <cell r="FA638">
            <v>0</v>
          </cell>
          <cell r="FB638">
            <v>0</v>
          </cell>
          <cell r="FC638">
            <v>0</v>
          </cell>
          <cell r="FD638">
            <v>10</v>
          </cell>
          <cell r="FE638">
            <v>22</v>
          </cell>
          <cell r="FF638">
            <v>0</v>
          </cell>
          <cell r="FG638">
            <v>0</v>
          </cell>
          <cell r="FH638">
            <v>0</v>
          </cell>
          <cell r="FI638">
            <v>0</v>
          </cell>
          <cell r="FJ638">
            <v>0</v>
          </cell>
          <cell r="FK638">
            <v>0</v>
          </cell>
          <cell r="FL638">
            <v>0</v>
          </cell>
          <cell r="FM638">
            <v>0</v>
          </cell>
          <cell r="FN638">
            <v>0</v>
          </cell>
          <cell r="FO638">
            <v>0</v>
          </cell>
          <cell r="FP638">
            <v>0</v>
          </cell>
          <cell r="FQ638">
            <v>16</v>
          </cell>
          <cell r="FR638">
            <v>7</v>
          </cell>
          <cell r="FS638">
            <v>10</v>
          </cell>
          <cell r="FT638">
            <v>4</v>
          </cell>
          <cell r="FU638">
            <v>0</v>
          </cell>
          <cell r="FV638">
            <v>3</v>
          </cell>
          <cell r="FW638">
            <v>0</v>
          </cell>
          <cell r="FY638">
            <v>9</v>
          </cell>
          <cell r="FZ638">
            <v>0</v>
          </cell>
          <cell r="GA638">
            <v>0</v>
          </cell>
          <cell r="GB638">
            <v>6</v>
          </cell>
          <cell r="GC638">
            <v>0</v>
          </cell>
          <cell r="GD638">
            <v>0</v>
          </cell>
          <cell r="GE638">
            <v>0</v>
          </cell>
          <cell r="GF638">
            <v>0</v>
          </cell>
          <cell r="GH638">
            <v>0</v>
          </cell>
          <cell r="GI638">
            <v>8</v>
          </cell>
          <cell r="GJ638">
            <v>0</v>
          </cell>
          <cell r="GK638">
            <v>0</v>
          </cell>
          <cell r="GL638">
            <v>0</v>
          </cell>
          <cell r="GM638">
            <v>0</v>
          </cell>
          <cell r="GN638">
            <v>0</v>
          </cell>
          <cell r="GO638">
            <v>0</v>
          </cell>
          <cell r="GP638">
            <v>0</v>
          </cell>
          <cell r="GQ638">
            <v>0</v>
          </cell>
          <cell r="GR638">
            <v>2</v>
          </cell>
          <cell r="GS638">
            <v>14</v>
          </cell>
          <cell r="GT638">
            <v>0</v>
          </cell>
          <cell r="GU638">
            <v>6</v>
          </cell>
          <cell r="GV638">
            <v>0</v>
          </cell>
          <cell r="GW638">
            <v>1</v>
          </cell>
          <cell r="GX638">
            <v>0</v>
          </cell>
          <cell r="GY638">
            <v>7</v>
          </cell>
          <cell r="GZ638">
            <v>7</v>
          </cell>
          <cell r="HA638">
            <v>9</v>
          </cell>
          <cell r="HB638">
            <v>0</v>
          </cell>
          <cell r="HC638">
            <v>3</v>
          </cell>
          <cell r="HE638">
            <v>0</v>
          </cell>
          <cell r="HF638">
            <v>0</v>
          </cell>
          <cell r="HI638">
            <v>0</v>
          </cell>
          <cell r="HJ638">
            <v>0</v>
          </cell>
          <cell r="HK638">
            <v>0</v>
          </cell>
          <cell r="HL638">
            <v>0</v>
          </cell>
          <cell r="HM638">
            <v>13</v>
          </cell>
          <cell r="HN638">
            <v>4</v>
          </cell>
          <cell r="HO638">
            <v>0</v>
          </cell>
          <cell r="HP638">
            <v>0</v>
          </cell>
          <cell r="HQ638">
            <v>9</v>
          </cell>
          <cell r="HR638">
            <v>6</v>
          </cell>
          <cell r="HS638">
            <v>7</v>
          </cell>
        </row>
        <row r="639">
          <cell r="A639" t="str">
            <v>7713010</v>
          </cell>
          <cell r="B639">
            <v>14</v>
          </cell>
          <cell r="C639">
            <v>7</v>
          </cell>
          <cell r="D639" t="str">
            <v>10</v>
          </cell>
          <cell r="E639"/>
          <cell r="F639" t="str">
            <v>X99</v>
          </cell>
          <cell r="G639" t="str">
            <v>7713010</v>
          </cell>
          <cell r="H639" t="str">
            <v>KIA-M</v>
          </cell>
          <cell r="I639" t="str">
            <v>00/0</v>
          </cell>
          <cell r="J639"/>
          <cell r="K639" t="str">
            <v>B</v>
          </cell>
          <cell r="L639" t="str">
            <v>N</v>
          </cell>
          <cell r="M639">
            <v>1599</v>
          </cell>
          <cell r="N639">
            <v>612</v>
          </cell>
          <cell r="O639">
            <v>718.16</v>
          </cell>
          <cell r="P639">
            <v>14</v>
          </cell>
          <cell r="Q639">
            <v>5</v>
          </cell>
          <cell r="R639">
            <v>11</v>
          </cell>
          <cell r="S639">
            <v>18</v>
          </cell>
          <cell r="T639">
            <v>25303.74</v>
          </cell>
          <cell r="U639">
            <v>109</v>
          </cell>
          <cell r="V639">
            <v>147451.69</v>
          </cell>
          <cell r="W639">
            <v>70058</v>
          </cell>
          <cell r="X639" t="str">
            <v xml:space="preserve">SAUPA PVT LTD  </v>
          </cell>
          <cell r="Y639">
            <v>0</v>
          </cell>
          <cell r="Z639">
            <v>0</v>
          </cell>
          <cell r="AA639">
            <v>438761.03</v>
          </cell>
          <cell r="AB639">
            <v>309</v>
          </cell>
          <cell r="AC639" t="str">
            <v>201714</v>
          </cell>
          <cell r="AD639" t="str">
            <v>201714</v>
          </cell>
          <cell r="AE639">
            <v>354</v>
          </cell>
          <cell r="AF639">
            <v>5</v>
          </cell>
          <cell r="AG639">
            <v>359</v>
          </cell>
          <cell r="AH639" t="str">
            <v>201714</v>
          </cell>
          <cell r="AI639" t="str">
            <v>201733</v>
          </cell>
          <cell r="AJ639">
            <v>0</v>
          </cell>
          <cell r="AK639">
            <v>200</v>
          </cell>
          <cell r="AL639">
            <v>0</v>
          </cell>
          <cell r="AM639">
            <v>0</v>
          </cell>
          <cell r="AN639" t="str">
            <v>201739</v>
          </cell>
          <cell r="AO639">
            <v>54.759</v>
          </cell>
          <cell r="AP639">
            <v>55.087000000000003</v>
          </cell>
          <cell r="AQ639">
            <v>40</v>
          </cell>
          <cell r="AR639">
            <v>13</v>
          </cell>
          <cell r="AS639" t="str">
            <v xml:space="preserve">7713010    </v>
          </cell>
          <cell r="AT639">
            <v>91</v>
          </cell>
          <cell r="AU639">
            <v>65</v>
          </cell>
          <cell r="AV639">
            <v>70</v>
          </cell>
          <cell r="AW639">
            <v>88</v>
          </cell>
          <cell r="AX639">
            <v>71</v>
          </cell>
          <cell r="AY639">
            <v>385</v>
          </cell>
          <cell r="AZ639" t="str">
            <v xml:space="preserve">7713010    </v>
          </cell>
          <cell r="BA639">
            <v>4</v>
          </cell>
          <cell r="BB639">
            <v>4</v>
          </cell>
          <cell r="BC639">
            <v>2</v>
          </cell>
          <cell r="BD639">
            <v>5</v>
          </cell>
          <cell r="BE639">
            <v>3</v>
          </cell>
          <cell r="BF639">
            <v>18</v>
          </cell>
          <cell r="BG639" t="str">
            <v xml:space="preserve">7713010    </v>
          </cell>
          <cell r="BH639">
            <v>39</v>
          </cell>
          <cell r="BI639">
            <v>21</v>
          </cell>
          <cell r="BJ639">
            <v>14</v>
          </cell>
          <cell r="BK639">
            <v>23</v>
          </cell>
          <cell r="BL639">
            <v>12</v>
          </cell>
          <cell r="BM639">
            <v>109</v>
          </cell>
          <cell r="BN639" t="str">
            <v xml:space="preserve">7713010    </v>
          </cell>
          <cell r="BO639">
            <v>11</v>
          </cell>
          <cell r="BP639">
            <v>6</v>
          </cell>
          <cell r="BQ639">
            <v>0</v>
          </cell>
          <cell r="BR639">
            <v>5</v>
          </cell>
          <cell r="BS639">
            <v>0</v>
          </cell>
          <cell r="BT639">
            <v>0</v>
          </cell>
          <cell r="BU639">
            <v>7</v>
          </cell>
          <cell r="BV639">
            <v>0</v>
          </cell>
          <cell r="BW639">
            <v>0</v>
          </cell>
          <cell r="BX639">
            <v>9</v>
          </cell>
          <cell r="BY639">
            <v>11</v>
          </cell>
          <cell r="BZ639">
            <v>9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10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H639">
            <v>7</v>
          </cell>
          <cell r="DI639">
            <v>0</v>
          </cell>
          <cell r="DJ639">
            <v>0</v>
          </cell>
          <cell r="DK639">
            <v>0</v>
          </cell>
          <cell r="DL639">
            <v>8</v>
          </cell>
          <cell r="DM639">
            <v>6</v>
          </cell>
          <cell r="DN639">
            <v>1</v>
          </cell>
          <cell r="DO639">
            <v>6</v>
          </cell>
          <cell r="DP639">
            <v>5</v>
          </cell>
          <cell r="DQ639">
            <v>0</v>
          </cell>
          <cell r="DR639">
            <v>27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10</v>
          </cell>
          <cell r="EA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  <cell r="EJ639">
            <v>0</v>
          </cell>
          <cell r="EK639">
            <v>0</v>
          </cell>
          <cell r="EL639">
            <v>0</v>
          </cell>
          <cell r="EM639">
            <v>0</v>
          </cell>
          <cell r="EN639">
            <v>0</v>
          </cell>
          <cell r="EO639">
            <v>0</v>
          </cell>
          <cell r="EP639">
            <v>0</v>
          </cell>
          <cell r="EQ639">
            <v>0</v>
          </cell>
          <cell r="ER639">
            <v>0</v>
          </cell>
          <cell r="ES639">
            <v>0</v>
          </cell>
          <cell r="ET639">
            <v>0</v>
          </cell>
          <cell r="EU639">
            <v>6</v>
          </cell>
          <cell r="EV639">
            <v>0</v>
          </cell>
          <cell r="EW639">
            <v>0</v>
          </cell>
          <cell r="EX639">
            <v>13</v>
          </cell>
          <cell r="EY639">
            <v>0</v>
          </cell>
          <cell r="EZ639">
            <v>0</v>
          </cell>
          <cell r="FA639">
            <v>0</v>
          </cell>
          <cell r="FB639">
            <v>0</v>
          </cell>
          <cell r="FC639">
            <v>0</v>
          </cell>
          <cell r="FD639">
            <v>7</v>
          </cell>
          <cell r="FE639">
            <v>17</v>
          </cell>
          <cell r="FF639">
            <v>0</v>
          </cell>
          <cell r="FG639">
            <v>0</v>
          </cell>
          <cell r="FH639">
            <v>0</v>
          </cell>
          <cell r="FI639">
            <v>0</v>
          </cell>
          <cell r="FJ639">
            <v>0</v>
          </cell>
          <cell r="FK639">
            <v>0</v>
          </cell>
          <cell r="FL639">
            <v>0</v>
          </cell>
          <cell r="FM639">
            <v>0</v>
          </cell>
          <cell r="FN639">
            <v>0</v>
          </cell>
          <cell r="FO639">
            <v>0</v>
          </cell>
          <cell r="FP639">
            <v>0</v>
          </cell>
          <cell r="FQ639">
            <v>11</v>
          </cell>
          <cell r="FR639">
            <v>9</v>
          </cell>
          <cell r="FS639">
            <v>8</v>
          </cell>
          <cell r="FT639">
            <v>9</v>
          </cell>
          <cell r="FU639">
            <v>0</v>
          </cell>
          <cell r="FV639">
            <v>2</v>
          </cell>
          <cell r="FW639">
            <v>0</v>
          </cell>
          <cell r="FY639">
            <v>8</v>
          </cell>
          <cell r="FZ639">
            <v>0</v>
          </cell>
          <cell r="GA639">
            <v>0</v>
          </cell>
          <cell r="GB639">
            <v>10</v>
          </cell>
          <cell r="GC639">
            <v>0</v>
          </cell>
          <cell r="GD639">
            <v>0</v>
          </cell>
          <cell r="GE639">
            <v>0</v>
          </cell>
          <cell r="GF639">
            <v>0</v>
          </cell>
          <cell r="GH639">
            <v>0</v>
          </cell>
          <cell r="GI639">
            <v>4</v>
          </cell>
          <cell r="GJ639">
            <v>0</v>
          </cell>
          <cell r="GK639">
            <v>0</v>
          </cell>
          <cell r="GL639">
            <v>0</v>
          </cell>
          <cell r="GM639">
            <v>0</v>
          </cell>
          <cell r="GN639">
            <v>0</v>
          </cell>
          <cell r="GO639">
            <v>0</v>
          </cell>
          <cell r="GP639">
            <v>0</v>
          </cell>
          <cell r="GQ639">
            <v>0</v>
          </cell>
          <cell r="GR639">
            <v>6</v>
          </cell>
          <cell r="GS639">
            <v>15</v>
          </cell>
          <cell r="GT639">
            <v>0</v>
          </cell>
          <cell r="GU639">
            <v>10</v>
          </cell>
          <cell r="GV639">
            <v>0</v>
          </cell>
          <cell r="GW639">
            <v>1</v>
          </cell>
          <cell r="GX639">
            <v>0</v>
          </cell>
          <cell r="GY639">
            <v>9</v>
          </cell>
          <cell r="GZ639">
            <v>9</v>
          </cell>
          <cell r="HA639">
            <v>12</v>
          </cell>
          <cell r="HB639">
            <v>0</v>
          </cell>
          <cell r="HC639">
            <v>4</v>
          </cell>
          <cell r="HE639">
            <v>0</v>
          </cell>
          <cell r="HF639">
            <v>0</v>
          </cell>
          <cell r="HI639">
            <v>0</v>
          </cell>
          <cell r="HJ639">
            <v>0</v>
          </cell>
          <cell r="HK639">
            <v>0</v>
          </cell>
          <cell r="HL639">
            <v>0</v>
          </cell>
          <cell r="HM639">
            <v>11</v>
          </cell>
          <cell r="HN639">
            <v>6</v>
          </cell>
          <cell r="HO639">
            <v>0</v>
          </cell>
          <cell r="HP639">
            <v>0</v>
          </cell>
          <cell r="HQ639">
            <v>12</v>
          </cell>
          <cell r="HR639">
            <v>11</v>
          </cell>
          <cell r="HS639">
            <v>10</v>
          </cell>
        </row>
        <row r="640">
          <cell r="A640" t="str">
            <v>6716511</v>
          </cell>
          <cell r="B640">
            <v>14</v>
          </cell>
          <cell r="C640">
            <v>7</v>
          </cell>
          <cell r="D640" t="str">
            <v>11</v>
          </cell>
          <cell r="E640" t="str">
            <v>*</v>
          </cell>
          <cell r="F640" t="str">
            <v>X399</v>
          </cell>
          <cell r="G640" t="str">
            <v>6716511</v>
          </cell>
          <cell r="H640" t="str">
            <v>DIANA-TH</v>
          </cell>
          <cell r="I640" t="str">
            <v>00/0</v>
          </cell>
          <cell r="J640" t="str">
            <v>+</v>
          </cell>
          <cell r="K640" t="str">
            <v>B</v>
          </cell>
          <cell r="L640" t="str">
            <v>D</v>
          </cell>
          <cell r="M640">
            <v>1299</v>
          </cell>
          <cell r="N640">
            <v>590</v>
          </cell>
          <cell r="O640">
            <v>590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70091</v>
          </cell>
          <cell r="X640" t="str">
            <v>PREMALAL ENTERP</v>
          </cell>
          <cell r="Y640">
            <v>10</v>
          </cell>
          <cell r="Z640">
            <v>4229.8100000000004</v>
          </cell>
          <cell r="AA640">
            <v>0</v>
          </cell>
          <cell r="AB640">
            <v>0</v>
          </cell>
          <cell r="AC640" t="str">
            <v>201421</v>
          </cell>
          <cell r="AD640" t="str">
            <v>201653</v>
          </cell>
          <cell r="AE640">
            <v>105</v>
          </cell>
          <cell r="AF640">
            <v>0</v>
          </cell>
          <cell r="AG640">
            <v>105</v>
          </cell>
          <cell r="AH640" t="str">
            <v>201422</v>
          </cell>
          <cell r="AI640" t="str">
            <v>201639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 t="str">
            <v>-</v>
          </cell>
          <cell r="AO640">
            <v>0</v>
          </cell>
          <cell r="AP640">
            <v>46.701999999999998</v>
          </cell>
          <cell r="AQ640">
            <v>5</v>
          </cell>
          <cell r="AR640">
            <v>0</v>
          </cell>
          <cell r="AS640" t="str">
            <v xml:space="preserve">6716511    </v>
          </cell>
          <cell r="AT640">
            <v>87</v>
          </cell>
          <cell r="AU640">
            <v>3</v>
          </cell>
          <cell r="AW640">
            <v>15</v>
          </cell>
          <cell r="AY640">
            <v>105</v>
          </cell>
          <cell r="AZ640" t="str">
            <v xml:space="preserve">6716511    </v>
          </cell>
          <cell r="BA640">
            <v>0</v>
          </cell>
          <cell r="BB640">
            <v>0</v>
          </cell>
          <cell r="BD640">
            <v>0</v>
          </cell>
          <cell r="BF640">
            <v>0</v>
          </cell>
          <cell r="BG640" t="str">
            <v xml:space="preserve">6716511    </v>
          </cell>
          <cell r="BH640">
            <v>0</v>
          </cell>
          <cell r="BI640">
            <v>0</v>
          </cell>
          <cell r="BK640">
            <v>0</v>
          </cell>
          <cell r="BM640">
            <v>0</v>
          </cell>
          <cell r="BN640" t="str">
            <v xml:space="preserve">6716511    </v>
          </cell>
          <cell r="BO640">
            <v>1</v>
          </cell>
          <cell r="CZ640">
            <v>86</v>
          </cell>
          <cell r="DN640">
            <v>1</v>
          </cell>
          <cell r="EK640">
            <v>2</v>
          </cell>
          <cell r="GL640">
            <v>15</v>
          </cell>
          <cell r="HQ640">
            <v>0</v>
          </cell>
        </row>
        <row r="641">
          <cell r="A641" t="str">
            <v>6715512</v>
          </cell>
          <cell r="B641">
            <v>14</v>
          </cell>
          <cell r="C641">
            <v>7</v>
          </cell>
          <cell r="D641" t="str">
            <v>12</v>
          </cell>
          <cell r="E641" t="str">
            <v>*</v>
          </cell>
          <cell r="F641" t="str">
            <v>X1199</v>
          </cell>
          <cell r="G641" t="str">
            <v>6715512</v>
          </cell>
          <cell r="H641" t="str">
            <v>DAMIE-M</v>
          </cell>
          <cell r="I641" t="str">
            <v>00/0</v>
          </cell>
          <cell r="J641" t="str">
            <v>+</v>
          </cell>
          <cell r="K641" t="str">
            <v>B</v>
          </cell>
          <cell r="L641" t="str">
            <v>D</v>
          </cell>
          <cell r="M641">
            <v>2499</v>
          </cell>
          <cell r="N641">
            <v>1080</v>
          </cell>
          <cell r="O641">
            <v>1080</v>
          </cell>
          <cell r="P641">
            <v>-1</v>
          </cell>
          <cell r="Q641">
            <v>5</v>
          </cell>
          <cell r="R641">
            <v>0</v>
          </cell>
          <cell r="S641">
            <v>2</v>
          </cell>
          <cell r="T641">
            <v>2549.02</v>
          </cell>
          <cell r="U641">
            <v>6</v>
          </cell>
          <cell r="V641">
            <v>6830.06</v>
          </cell>
          <cell r="W641">
            <v>70037</v>
          </cell>
          <cell r="X641" t="str">
            <v xml:space="preserve">WARKING SHOES  </v>
          </cell>
          <cell r="Y641">
            <v>21</v>
          </cell>
          <cell r="Z641">
            <v>42632.85</v>
          </cell>
          <cell r="AA641">
            <v>54849.91</v>
          </cell>
          <cell r="AB641">
            <v>55</v>
          </cell>
          <cell r="AC641" t="str">
            <v>201546</v>
          </cell>
          <cell r="AD641" t="str">
            <v>201546</v>
          </cell>
          <cell r="AE641">
            <v>27</v>
          </cell>
          <cell r="AF641">
            <v>0</v>
          </cell>
          <cell r="AG641">
            <v>27</v>
          </cell>
          <cell r="AH641" t="str">
            <v>201546</v>
          </cell>
          <cell r="AI641" t="str">
            <v>201733</v>
          </cell>
          <cell r="AJ641">
            <v>12</v>
          </cell>
          <cell r="AK641">
            <v>0</v>
          </cell>
          <cell r="AL641">
            <v>0</v>
          </cell>
          <cell r="AM641">
            <v>0</v>
          </cell>
          <cell r="AN641" t="str">
            <v>-</v>
          </cell>
          <cell r="AO641">
            <v>5.125</v>
          </cell>
          <cell r="AP641">
            <v>49.286000000000001</v>
          </cell>
          <cell r="AQ641">
            <v>10</v>
          </cell>
          <cell r="AR641">
            <v>1</v>
          </cell>
          <cell r="AS641" t="str">
            <v xml:space="preserve">6715512    </v>
          </cell>
          <cell r="AT641">
            <v>20</v>
          </cell>
          <cell r="AU641">
            <v>1</v>
          </cell>
          <cell r="AV641">
            <v>0</v>
          </cell>
          <cell r="AW641">
            <v>1</v>
          </cell>
          <cell r="AX641">
            <v>5</v>
          </cell>
          <cell r="AY641">
            <v>27</v>
          </cell>
          <cell r="AZ641" t="str">
            <v xml:space="preserve">6715512    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2</v>
          </cell>
          <cell r="BF641">
            <v>2</v>
          </cell>
          <cell r="BG641" t="str">
            <v xml:space="preserve">6715512    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6</v>
          </cell>
          <cell r="BM641">
            <v>6</v>
          </cell>
          <cell r="BN641" t="str">
            <v xml:space="preserve">6715512    </v>
          </cell>
          <cell r="BP641">
            <v>1</v>
          </cell>
          <cell r="BR641">
            <v>6</v>
          </cell>
          <cell r="BS641">
            <v>0</v>
          </cell>
          <cell r="CQ641">
            <v>0</v>
          </cell>
          <cell r="CZ641">
            <v>3</v>
          </cell>
          <cell r="DD641">
            <v>-3</v>
          </cell>
          <cell r="DH641">
            <v>1</v>
          </cell>
          <cell r="DP641">
            <v>2</v>
          </cell>
          <cell r="FD641">
            <v>0</v>
          </cell>
          <cell r="FE641">
            <v>0</v>
          </cell>
          <cell r="FS641">
            <v>1</v>
          </cell>
          <cell r="GR641">
            <v>1</v>
          </cell>
          <cell r="GS641">
            <v>7</v>
          </cell>
          <cell r="HA641">
            <v>2</v>
          </cell>
          <cell r="HI641">
            <v>0</v>
          </cell>
          <cell r="HM641">
            <v>6</v>
          </cell>
        </row>
        <row r="642">
          <cell r="A642" t="str">
            <v>7716014</v>
          </cell>
          <cell r="B642">
            <v>14</v>
          </cell>
          <cell r="C642">
            <v>7</v>
          </cell>
          <cell r="D642" t="str">
            <v>14</v>
          </cell>
          <cell r="E642"/>
          <cell r="F642"/>
          <cell r="G642" t="str">
            <v>7716014</v>
          </cell>
          <cell r="H642" t="str">
            <v>STEFFI MULE</v>
          </cell>
          <cell r="I642" t="str">
            <v>00/0</v>
          </cell>
          <cell r="J642"/>
          <cell r="K642" t="str">
            <v>B</v>
          </cell>
          <cell r="L642" t="str">
            <v>S</v>
          </cell>
          <cell r="M642">
            <v>2999</v>
          </cell>
          <cell r="N642">
            <v>1400</v>
          </cell>
          <cell r="O642">
            <v>1400</v>
          </cell>
          <cell r="P642">
            <v>1</v>
          </cell>
          <cell r="Q642">
            <v>1</v>
          </cell>
          <cell r="R642">
            <v>2</v>
          </cell>
          <cell r="S642">
            <v>1</v>
          </cell>
          <cell r="T642">
            <v>2940.2</v>
          </cell>
          <cell r="U642">
            <v>8</v>
          </cell>
          <cell r="V642">
            <v>20882.95</v>
          </cell>
          <cell r="W642">
            <v>70073</v>
          </cell>
          <cell r="X642" t="str">
            <v xml:space="preserve">JAMA HOLDINGS  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 t="str">
            <v>201726</v>
          </cell>
          <cell r="AD642" t="str">
            <v>201729</v>
          </cell>
          <cell r="AE642">
            <v>26</v>
          </cell>
          <cell r="AF642">
            <v>1</v>
          </cell>
          <cell r="AG642">
            <v>27</v>
          </cell>
          <cell r="AH642" t="str">
            <v>201727</v>
          </cell>
          <cell r="AI642" t="str">
            <v>201733</v>
          </cell>
          <cell r="AJ642">
            <v>25</v>
          </cell>
          <cell r="AK642">
            <v>0</v>
          </cell>
          <cell r="AL642">
            <v>0</v>
          </cell>
          <cell r="AM642">
            <v>0</v>
          </cell>
          <cell r="AN642" t="str">
            <v>-</v>
          </cell>
          <cell r="AO642">
            <v>46.368000000000002</v>
          </cell>
          <cell r="AP642">
            <v>45.22</v>
          </cell>
          <cell r="AQ642">
            <v>3</v>
          </cell>
          <cell r="AR642">
            <v>1</v>
          </cell>
          <cell r="AS642" t="str">
            <v xml:space="preserve">7716014    </v>
          </cell>
          <cell r="AT642">
            <v>15</v>
          </cell>
          <cell r="AV642">
            <v>11</v>
          </cell>
          <cell r="AY642">
            <v>26</v>
          </cell>
          <cell r="AZ642" t="str">
            <v xml:space="preserve">7716014    </v>
          </cell>
          <cell r="BA642">
            <v>1</v>
          </cell>
          <cell r="BC642">
            <v>0</v>
          </cell>
          <cell r="BF642">
            <v>1</v>
          </cell>
          <cell r="BG642" t="str">
            <v xml:space="preserve">7716014    </v>
          </cell>
          <cell r="BH642">
            <v>8</v>
          </cell>
          <cell r="BJ642">
            <v>0</v>
          </cell>
          <cell r="BM642">
            <v>8</v>
          </cell>
          <cell r="BN642" t="str">
            <v xml:space="preserve">7716014    </v>
          </cell>
          <cell r="BP642">
            <v>5</v>
          </cell>
          <cell r="BS642">
            <v>10</v>
          </cell>
          <cell r="FD642">
            <v>11</v>
          </cell>
        </row>
        <row r="643">
          <cell r="A643" t="str">
            <v>7719014</v>
          </cell>
          <cell r="B643">
            <v>14</v>
          </cell>
          <cell r="C643">
            <v>7</v>
          </cell>
          <cell r="D643" t="str">
            <v>14</v>
          </cell>
          <cell r="E643"/>
          <cell r="F643"/>
          <cell r="G643" t="str">
            <v>7719014</v>
          </cell>
          <cell r="H643" t="str">
            <v>STEFFI MULE</v>
          </cell>
          <cell r="I643" t="str">
            <v>00/0</v>
          </cell>
          <cell r="J643"/>
          <cell r="K643" t="str">
            <v>B</v>
          </cell>
          <cell r="L643" t="str">
            <v>S</v>
          </cell>
          <cell r="M643">
            <v>2999</v>
          </cell>
          <cell r="N643">
            <v>1400</v>
          </cell>
          <cell r="O643">
            <v>1400</v>
          </cell>
          <cell r="P643">
            <v>0</v>
          </cell>
          <cell r="Q643">
            <v>2</v>
          </cell>
          <cell r="R643">
            <v>1</v>
          </cell>
          <cell r="S643">
            <v>1</v>
          </cell>
          <cell r="T643">
            <v>2940.2</v>
          </cell>
          <cell r="U643">
            <v>9</v>
          </cell>
          <cell r="V643">
            <v>23446.2</v>
          </cell>
          <cell r="W643">
            <v>70073</v>
          </cell>
          <cell r="X643" t="str">
            <v xml:space="preserve">JAMA HOLDINGS  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 t="str">
            <v>201726</v>
          </cell>
          <cell r="AD643" t="str">
            <v>201729</v>
          </cell>
          <cell r="AE643">
            <v>25</v>
          </cell>
          <cell r="AF643">
            <v>2</v>
          </cell>
          <cell r="AG643">
            <v>27</v>
          </cell>
          <cell r="AH643" t="str">
            <v>201727</v>
          </cell>
          <cell r="AI643" t="str">
            <v>201733</v>
          </cell>
          <cell r="AJ643">
            <v>22</v>
          </cell>
          <cell r="AK643">
            <v>0</v>
          </cell>
          <cell r="AL643">
            <v>0</v>
          </cell>
          <cell r="AM643">
            <v>0</v>
          </cell>
          <cell r="AN643" t="str">
            <v>-</v>
          </cell>
          <cell r="AO643">
            <v>46.26</v>
          </cell>
          <cell r="AP643">
            <v>45.22</v>
          </cell>
          <cell r="AQ643">
            <v>3</v>
          </cell>
          <cell r="AR643">
            <v>1</v>
          </cell>
          <cell r="AS643" t="str">
            <v xml:space="preserve">7719014    </v>
          </cell>
          <cell r="AT643">
            <v>14</v>
          </cell>
          <cell r="AV643">
            <v>11</v>
          </cell>
          <cell r="AY643">
            <v>25</v>
          </cell>
          <cell r="AZ643" t="str">
            <v xml:space="preserve">7719014    </v>
          </cell>
          <cell r="BA643">
            <v>1</v>
          </cell>
          <cell r="BC643">
            <v>0</v>
          </cell>
          <cell r="BF643">
            <v>1</v>
          </cell>
          <cell r="BG643" t="str">
            <v xml:space="preserve">7719014    </v>
          </cell>
          <cell r="BH643">
            <v>9</v>
          </cell>
          <cell r="BJ643">
            <v>0</v>
          </cell>
          <cell r="BM643">
            <v>9</v>
          </cell>
          <cell r="BN643" t="str">
            <v xml:space="preserve">7719014    </v>
          </cell>
          <cell r="BP643">
            <v>4</v>
          </cell>
          <cell r="BS643">
            <v>10</v>
          </cell>
          <cell r="FD643">
            <v>11</v>
          </cell>
        </row>
        <row r="644">
          <cell r="A644" t="str">
            <v>5719015</v>
          </cell>
          <cell r="B644">
            <v>14</v>
          </cell>
          <cell r="C644">
            <v>7</v>
          </cell>
          <cell r="D644" t="str">
            <v>15</v>
          </cell>
          <cell r="E644" t="str">
            <v>*</v>
          </cell>
          <cell r="F644"/>
          <cell r="G644" t="str">
            <v>5719015</v>
          </cell>
          <cell r="H644" t="str">
            <v>FLOWER</v>
          </cell>
          <cell r="I644" t="str">
            <v>00/0</v>
          </cell>
          <cell r="J644"/>
          <cell r="K644" t="str">
            <v>B</v>
          </cell>
          <cell r="L644" t="str">
            <v>D</v>
          </cell>
          <cell r="M644">
            <v>799</v>
          </cell>
          <cell r="N644">
            <v>343.08</v>
          </cell>
          <cell r="O644">
            <v>357</v>
          </cell>
          <cell r="P644">
            <v>2</v>
          </cell>
          <cell r="Q644">
            <v>1</v>
          </cell>
          <cell r="R644">
            <v>1</v>
          </cell>
          <cell r="S644">
            <v>1</v>
          </cell>
          <cell r="T644">
            <v>682.91</v>
          </cell>
          <cell r="U644">
            <v>7</v>
          </cell>
          <cell r="V644">
            <v>4778.3500000000004</v>
          </cell>
          <cell r="W644">
            <v>14240</v>
          </cell>
          <cell r="X644" t="str">
            <v>LEATHER FACTORY</v>
          </cell>
          <cell r="Y644">
            <v>189</v>
          </cell>
          <cell r="Z644">
            <v>130771.47</v>
          </cell>
          <cell r="AA644">
            <v>33321.86</v>
          </cell>
          <cell r="AB644">
            <v>54</v>
          </cell>
          <cell r="AC644" t="str">
            <v>201611</v>
          </cell>
          <cell r="AD644" t="str">
            <v>201644</v>
          </cell>
          <cell r="AE644">
            <v>225</v>
          </cell>
          <cell r="AF644">
            <v>1</v>
          </cell>
          <cell r="AG644">
            <v>226</v>
          </cell>
          <cell r="AH644" t="str">
            <v>201612</v>
          </cell>
          <cell r="AI644" t="str">
            <v>201733</v>
          </cell>
          <cell r="AJ644">
            <v>13</v>
          </cell>
          <cell r="AK644">
            <v>0</v>
          </cell>
          <cell r="AL644">
            <v>0</v>
          </cell>
          <cell r="AM644">
            <v>0</v>
          </cell>
          <cell r="AN644" t="str">
            <v>-</v>
          </cell>
          <cell r="AO644">
            <v>49.741</v>
          </cell>
          <cell r="AP644">
            <v>49.613</v>
          </cell>
          <cell r="AQ644">
            <v>35</v>
          </cell>
          <cell r="AR644">
            <v>1</v>
          </cell>
          <cell r="AS644" t="str">
            <v xml:space="preserve">5719015    </v>
          </cell>
          <cell r="AT644">
            <v>63</v>
          </cell>
          <cell r="AU644">
            <v>55</v>
          </cell>
          <cell r="AV644">
            <v>35</v>
          </cell>
          <cell r="AW644">
            <v>47</v>
          </cell>
          <cell r="AX644">
            <v>25</v>
          </cell>
          <cell r="AY644">
            <v>225</v>
          </cell>
          <cell r="AZ644" t="str">
            <v xml:space="preserve">5719015    </v>
          </cell>
          <cell r="BA644">
            <v>0</v>
          </cell>
          <cell r="BB644">
            <v>0</v>
          </cell>
          <cell r="BC644">
            <v>0</v>
          </cell>
          <cell r="BD644">
            <v>1</v>
          </cell>
          <cell r="BE644">
            <v>0</v>
          </cell>
          <cell r="BF644">
            <v>1</v>
          </cell>
          <cell r="BG644" t="str">
            <v xml:space="preserve">5719015    </v>
          </cell>
          <cell r="BH644">
            <v>1</v>
          </cell>
          <cell r="BI644">
            <v>0</v>
          </cell>
          <cell r="BJ644">
            <v>2</v>
          </cell>
          <cell r="BK644">
            <v>3</v>
          </cell>
          <cell r="BL644">
            <v>1</v>
          </cell>
          <cell r="BM644">
            <v>7</v>
          </cell>
          <cell r="BN644" t="str">
            <v xml:space="preserve">5719015    </v>
          </cell>
          <cell r="BO644">
            <v>1</v>
          </cell>
          <cell r="BP644">
            <v>2</v>
          </cell>
          <cell r="BQ644">
            <v>20</v>
          </cell>
          <cell r="BX644">
            <v>2</v>
          </cell>
          <cell r="BY644">
            <v>6</v>
          </cell>
          <cell r="BZ644">
            <v>3</v>
          </cell>
          <cell r="DH644">
            <v>1</v>
          </cell>
          <cell r="DI644">
            <v>5</v>
          </cell>
          <cell r="DL644">
            <v>10</v>
          </cell>
          <cell r="DM644">
            <v>5</v>
          </cell>
          <cell r="DN644">
            <v>7</v>
          </cell>
          <cell r="DO644">
            <v>-1</v>
          </cell>
          <cell r="DR644">
            <v>12</v>
          </cell>
          <cell r="DU644">
            <v>10</v>
          </cell>
          <cell r="DX644">
            <v>2</v>
          </cell>
          <cell r="EK644">
            <v>4</v>
          </cell>
          <cell r="ER644">
            <v>11</v>
          </cell>
          <cell r="ES644">
            <v>3</v>
          </cell>
          <cell r="ET644">
            <v>5</v>
          </cell>
          <cell r="EU644">
            <v>2</v>
          </cell>
          <cell r="EV644">
            <v>6</v>
          </cell>
          <cell r="EW644">
            <v>7</v>
          </cell>
          <cell r="FK644">
            <v>0</v>
          </cell>
          <cell r="FQ644">
            <v>0</v>
          </cell>
          <cell r="FR644">
            <v>2</v>
          </cell>
          <cell r="FU644">
            <v>11</v>
          </cell>
          <cell r="FV644">
            <v>9</v>
          </cell>
          <cell r="FY644">
            <v>1</v>
          </cell>
          <cell r="GB644">
            <v>8</v>
          </cell>
          <cell r="GE644">
            <v>5</v>
          </cell>
          <cell r="GU644">
            <v>0</v>
          </cell>
          <cell r="GW644">
            <v>9</v>
          </cell>
          <cell r="GY644">
            <v>5</v>
          </cell>
          <cell r="GZ644">
            <v>0</v>
          </cell>
          <cell r="HA644">
            <v>0</v>
          </cell>
          <cell r="HB644">
            <v>9</v>
          </cell>
          <cell r="HI644">
            <v>0</v>
          </cell>
          <cell r="HJ644">
            <v>0</v>
          </cell>
          <cell r="HK644">
            <v>0</v>
          </cell>
          <cell r="HM644">
            <v>1</v>
          </cell>
          <cell r="HO644">
            <v>8</v>
          </cell>
          <cell r="HP644">
            <v>17</v>
          </cell>
          <cell r="HR644">
            <v>12</v>
          </cell>
        </row>
        <row r="645">
          <cell r="A645" t="str">
            <v>6714915</v>
          </cell>
          <cell r="B645">
            <v>14</v>
          </cell>
          <cell r="C645">
            <v>7</v>
          </cell>
          <cell r="D645" t="str">
            <v>15</v>
          </cell>
          <cell r="E645" t="str">
            <v>*</v>
          </cell>
          <cell r="F645" t="str">
            <v>X1299</v>
          </cell>
          <cell r="G645" t="str">
            <v>6714915</v>
          </cell>
          <cell r="H645" t="str">
            <v>AMLA</v>
          </cell>
          <cell r="I645" t="str">
            <v>00/0</v>
          </cell>
          <cell r="J645"/>
          <cell r="K645" t="str">
            <v>B</v>
          </cell>
          <cell r="L645" t="str">
            <v>D</v>
          </cell>
          <cell r="M645">
            <v>2999</v>
          </cell>
          <cell r="N645">
            <v>1275</v>
          </cell>
          <cell r="O645">
            <v>1275</v>
          </cell>
          <cell r="P645">
            <v>0</v>
          </cell>
          <cell r="Q645">
            <v>-1</v>
          </cell>
          <cell r="R645">
            <v>0</v>
          </cell>
          <cell r="S645">
            <v>1</v>
          </cell>
          <cell r="T645">
            <v>1176.08</v>
          </cell>
          <cell r="U645">
            <v>0</v>
          </cell>
          <cell r="V645">
            <v>-1387.17</v>
          </cell>
          <cell r="W645">
            <v>80005</v>
          </cell>
          <cell r="X645" t="str">
            <v xml:space="preserve">MUMBAI INDIA   </v>
          </cell>
          <cell r="Y645">
            <v>31</v>
          </cell>
          <cell r="Z645">
            <v>72813.2</v>
          </cell>
          <cell r="AA645">
            <v>13431.42</v>
          </cell>
          <cell r="AB645">
            <v>16</v>
          </cell>
          <cell r="AC645" t="str">
            <v>201536</v>
          </cell>
          <cell r="AD645" t="str">
            <v>201536</v>
          </cell>
          <cell r="AE645">
            <v>96</v>
          </cell>
          <cell r="AF645">
            <v>0</v>
          </cell>
          <cell r="AG645">
            <v>96</v>
          </cell>
          <cell r="AH645" t="str">
            <v>201536</v>
          </cell>
          <cell r="AI645" t="str">
            <v>201733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 t="str">
            <v>-</v>
          </cell>
          <cell r="AO645">
            <v>100</v>
          </cell>
          <cell r="AP645">
            <v>50.110999999999997</v>
          </cell>
          <cell r="AQ645">
            <v>6</v>
          </cell>
          <cell r="AR645">
            <v>1</v>
          </cell>
          <cell r="AS645" t="str">
            <v xml:space="preserve">6714915    </v>
          </cell>
          <cell r="AT645">
            <v>58</v>
          </cell>
          <cell r="AU645">
            <v>6</v>
          </cell>
          <cell r="AV645">
            <v>1</v>
          </cell>
          <cell r="AW645">
            <v>31</v>
          </cell>
          <cell r="AX645">
            <v>0</v>
          </cell>
          <cell r="AY645">
            <v>96</v>
          </cell>
          <cell r="AZ645" t="str">
            <v xml:space="preserve">6714915    </v>
          </cell>
          <cell r="BA645">
            <v>0</v>
          </cell>
          <cell r="BB645">
            <v>0</v>
          </cell>
          <cell r="BC645">
            <v>0</v>
          </cell>
          <cell r="BD645">
            <v>1</v>
          </cell>
          <cell r="BE645">
            <v>0</v>
          </cell>
          <cell r="BF645">
            <v>1</v>
          </cell>
          <cell r="BG645" t="str">
            <v xml:space="preserve">6714915    </v>
          </cell>
          <cell r="BH645">
            <v>0</v>
          </cell>
          <cell r="BI645">
            <v>-1</v>
          </cell>
          <cell r="BJ645">
            <v>0</v>
          </cell>
          <cell r="BK645">
            <v>1</v>
          </cell>
          <cell r="BL645">
            <v>0</v>
          </cell>
          <cell r="BM645">
            <v>0</v>
          </cell>
          <cell r="BN645" t="str">
            <v xml:space="preserve">6714915    </v>
          </cell>
          <cell r="CQ645">
            <v>0</v>
          </cell>
          <cell r="CZ645">
            <v>58</v>
          </cell>
          <cell r="DD645">
            <v>0</v>
          </cell>
          <cell r="DO645">
            <v>0</v>
          </cell>
          <cell r="EK645">
            <v>6</v>
          </cell>
          <cell r="FE645">
            <v>1</v>
          </cell>
          <cell r="FS645">
            <v>12</v>
          </cell>
          <cell r="FT645">
            <v>1</v>
          </cell>
          <cell r="GL645">
            <v>18</v>
          </cell>
          <cell r="GO645">
            <v>0</v>
          </cell>
          <cell r="HA645">
            <v>0</v>
          </cell>
          <cell r="HQ645">
            <v>0</v>
          </cell>
        </row>
        <row r="646">
          <cell r="A646" t="str">
            <v>7715016</v>
          </cell>
          <cell r="B646">
            <v>14</v>
          </cell>
          <cell r="C646">
            <v>7</v>
          </cell>
          <cell r="D646" t="str">
            <v>16</v>
          </cell>
          <cell r="E646" t="str">
            <v>*</v>
          </cell>
          <cell r="F646"/>
          <cell r="G646" t="str">
            <v>7715016</v>
          </cell>
          <cell r="H646" t="str">
            <v>ANJU</v>
          </cell>
          <cell r="I646" t="str">
            <v>00/0</v>
          </cell>
          <cell r="J646"/>
          <cell r="K646" t="str">
            <v>B</v>
          </cell>
          <cell r="L646" t="str">
            <v>S</v>
          </cell>
          <cell r="M646">
            <v>1899</v>
          </cell>
          <cell r="N646">
            <v>855</v>
          </cell>
          <cell r="O646">
            <v>855</v>
          </cell>
          <cell r="P646">
            <v>0</v>
          </cell>
          <cell r="Q646">
            <v>1</v>
          </cell>
          <cell r="R646">
            <v>1</v>
          </cell>
          <cell r="S646">
            <v>1</v>
          </cell>
          <cell r="T646">
            <v>1861.76</v>
          </cell>
          <cell r="U646">
            <v>11</v>
          </cell>
          <cell r="V646">
            <v>18092.560000000001</v>
          </cell>
          <cell r="W646">
            <v>70037</v>
          </cell>
          <cell r="X646" t="str">
            <v xml:space="preserve">WARKING SHOES  </v>
          </cell>
          <cell r="Y646">
            <v>7</v>
          </cell>
          <cell r="Z646">
            <v>10793.48</v>
          </cell>
          <cell r="AA646">
            <v>54941.26</v>
          </cell>
          <cell r="AB646">
            <v>34</v>
          </cell>
          <cell r="AC646" t="str">
            <v>201651</v>
          </cell>
          <cell r="AD646" t="str">
            <v>201651</v>
          </cell>
          <cell r="AE646">
            <v>44</v>
          </cell>
          <cell r="AF646">
            <v>0</v>
          </cell>
          <cell r="AG646">
            <v>44</v>
          </cell>
          <cell r="AH646" t="str">
            <v>201652</v>
          </cell>
          <cell r="AI646" t="str">
            <v>201733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 t="str">
            <v>-</v>
          </cell>
          <cell r="AO646">
            <v>48.017000000000003</v>
          </cell>
          <cell r="AP646">
            <v>47.165999999999997</v>
          </cell>
          <cell r="AQ646">
            <v>6</v>
          </cell>
          <cell r="AR646">
            <v>1</v>
          </cell>
          <cell r="AS646" t="str">
            <v xml:space="preserve">7715016    </v>
          </cell>
          <cell r="AT646">
            <v>25</v>
          </cell>
          <cell r="AW646">
            <v>9</v>
          </cell>
          <cell r="AX646">
            <v>10</v>
          </cell>
          <cell r="AY646">
            <v>44</v>
          </cell>
          <cell r="AZ646" t="str">
            <v xml:space="preserve">7715016    </v>
          </cell>
          <cell r="BA646">
            <v>0</v>
          </cell>
          <cell r="BD646">
            <v>1</v>
          </cell>
          <cell r="BE646">
            <v>0</v>
          </cell>
          <cell r="BF646">
            <v>1</v>
          </cell>
          <cell r="BG646" t="str">
            <v xml:space="preserve">7715016    </v>
          </cell>
          <cell r="BH646">
            <v>10</v>
          </cell>
          <cell r="BK646">
            <v>1</v>
          </cell>
          <cell r="BL646">
            <v>0</v>
          </cell>
          <cell r="BM646">
            <v>11</v>
          </cell>
          <cell r="BN646" t="str">
            <v xml:space="preserve">7715016    </v>
          </cell>
          <cell r="BP646">
            <v>6</v>
          </cell>
          <cell r="BR646">
            <v>6</v>
          </cell>
          <cell r="BS646">
            <v>0</v>
          </cell>
          <cell r="CH646">
            <v>6</v>
          </cell>
          <cell r="FS646">
            <v>9</v>
          </cell>
          <cell r="GR646">
            <v>10</v>
          </cell>
          <cell r="GS646">
            <v>7</v>
          </cell>
        </row>
        <row r="647">
          <cell r="A647" t="str">
            <v>7714016</v>
          </cell>
          <cell r="B647">
            <v>14</v>
          </cell>
          <cell r="C647">
            <v>7</v>
          </cell>
          <cell r="D647" t="str">
            <v>16</v>
          </cell>
          <cell r="E647" t="str">
            <v>*</v>
          </cell>
          <cell r="F647"/>
          <cell r="G647" t="str">
            <v>7714016</v>
          </cell>
          <cell r="H647" t="str">
            <v>ANJU</v>
          </cell>
          <cell r="I647" t="str">
            <v>00/0</v>
          </cell>
          <cell r="J647"/>
          <cell r="K647" t="str">
            <v>B</v>
          </cell>
          <cell r="L647" t="str">
            <v>S</v>
          </cell>
          <cell r="M647">
            <v>1899</v>
          </cell>
          <cell r="N647">
            <v>855</v>
          </cell>
          <cell r="O647">
            <v>855</v>
          </cell>
          <cell r="P647">
            <v>2</v>
          </cell>
          <cell r="Q647">
            <v>0</v>
          </cell>
          <cell r="R647">
            <v>1</v>
          </cell>
          <cell r="S647">
            <v>2</v>
          </cell>
          <cell r="T647">
            <v>3723.52</v>
          </cell>
          <cell r="U647">
            <v>11</v>
          </cell>
          <cell r="V647">
            <v>18331.240000000002</v>
          </cell>
          <cell r="W647">
            <v>70037</v>
          </cell>
          <cell r="X647" t="str">
            <v xml:space="preserve">WARKING SHOES  </v>
          </cell>
          <cell r="Y647">
            <v>15</v>
          </cell>
          <cell r="Z647">
            <v>23534.66</v>
          </cell>
          <cell r="AA647">
            <v>63295.34</v>
          </cell>
          <cell r="AB647">
            <v>39</v>
          </cell>
          <cell r="AC647" t="str">
            <v>201650</v>
          </cell>
          <cell r="AD647" t="str">
            <v>201650</v>
          </cell>
          <cell r="AE647">
            <v>54</v>
          </cell>
          <cell r="AF647">
            <v>0</v>
          </cell>
          <cell r="AG647">
            <v>54</v>
          </cell>
          <cell r="AH647" t="str">
            <v>201651</v>
          </cell>
          <cell r="AI647" t="str">
            <v>201733</v>
          </cell>
          <cell r="AJ647">
            <v>120</v>
          </cell>
          <cell r="AK647">
            <v>0</v>
          </cell>
          <cell r="AL647">
            <v>0</v>
          </cell>
          <cell r="AM647">
            <v>0</v>
          </cell>
          <cell r="AN647" t="str">
            <v>-</v>
          </cell>
          <cell r="AO647">
            <v>48.694000000000003</v>
          </cell>
          <cell r="AP647">
            <v>47.165999999999997</v>
          </cell>
          <cell r="AQ647">
            <v>7</v>
          </cell>
          <cell r="AR647">
            <v>2</v>
          </cell>
          <cell r="AS647" t="str">
            <v xml:space="preserve">7714016    </v>
          </cell>
          <cell r="AT647">
            <v>18</v>
          </cell>
          <cell r="AV647">
            <v>4</v>
          </cell>
          <cell r="AW647">
            <v>15</v>
          </cell>
          <cell r="AX647">
            <v>17</v>
          </cell>
          <cell r="AY647">
            <v>54</v>
          </cell>
          <cell r="AZ647" t="str">
            <v xml:space="preserve">7714016    </v>
          </cell>
          <cell r="BA647">
            <v>1</v>
          </cell>
          <cell r="BC647">
            <v>0</v>
          </cell>
          <cell r="BD647">
            <v>0</v>
          </cell>
          <cell r="BE647">
            <v>1</v>
          </cell>
          <cell r="BF647">
            <v>2</v>
          </cell>
          <cell r="BG647" t="str">
            <v xml:space="preserve">7714016    </v>
          </cell>
          <cell r="BH647">
            <v>6</v>
          </cell>
          <cell r="BJ647">
            <v>1</v>
          </cell>
          <cell r="BK647">
            <v>0</v>
          </cell>
          <cell r="BL647">
            <v>4</v>
          </cell>
          <cell r="BM647">
            <v>11</v>
          </cell>
          <cell r="BN647" t="str">
            <v xml:space="preserve">7714016    </v>
          </cell>
          <cell r="BP647">
            <v>5</v>
          </cell>
          <cell r="BR647">
            <v>4</v>
          </cell>
          <cell r="BS647">
            <v>0</v>
          </cell>
          <cell r="FD647">
            <v>4</v>
          </cell>
          <cell r="FS647">
            <v>15</v>
          </cell>
          <cell r="GR647">
            <v>10</v>
          </cell>
          <cell r="GS647">
            <v>9</v>
          </cell>
          <cell r="GU647">
            <v>7</v>
          </cell>
        </row>
        <row r="648">
          <cell r="A648" t="str">
            <v>7716016</v>
          </cell>
          <cell r="B648">
            <v>14</v>
          </cell>
          <cell r="C648">
            <v>7</v>
          </cell>
          <cell r="D648" t="str">
            <v>16</v>
          </cell>
          <cell r="E648" t="str">
            <v>*</v>
          </cell>
          <cell r="F648"/>
          <cell r="G648" t="str">
            <v>7716016</v>
          </cell>
          <cell r="H648" t="str">
            <v>ANJU</v>
          </cell>
          <cell r="I648" t="str">
            <v>00/0</v>
          </cell>
          <cell r="J648"/>
          <cell r="K648" t="str">
            <v>B</v>
          </cell>
          <cell r="L648" t="str">
            <v>S</v>
          </cell>
          <cell r="M648">
            <v>1899</v>
          </cell>
          <cell r="N648">
            <v>855</v>
          </cell>
          <cell r="O648">
            <v>855</v>
          </cell>
          <cell r="P648">
            <v>3</v>
          </cell>
          <cell r="Q648">
            <v>0</v>
          </cell>
          <cell r="R648">
            <v>4</v>
          </cell>
          <cell r="S648">
            <v>1</v>
          </cell>
          <cell r="T648">
            <v>1861.76</v>
          </cell>
          <cell r="U648">
            <v>8</v>
          </cell>
          <cell r="V648">
            <v>13462</v>
          </cell>
          <cell r="W648">
            <v>70037</v>
          </cell>
          <cell r="X648" t="str">
            <v xml:space="preserve">WARKING SHOES  </v>
          </cell>
          <cell r="Y648">
            <v>24</v>
          </cell>
          <cell r="Z648">
            <v>38629.300000000003</v>
          </cell>
          <cell r="AA648">
            <v>125382.94</v>
          </cell>
          <cell r="AB648">
            <v>78</v>
          </cell>
          <cell r="AC648" t="str">
            <v>201650</v>
          </cell>
          <cell r="AD648" t="str">
            <v>201650</v>
          </cell>
          <cell r="AE648">
            <v>35</v>
          </cell>
          <cell r="AF648">
            <v>0</v>
          </cell>
          <cell r="AG648">
            <v>35</v>
          </cell>
          <cell r="AH648" t="str">
            <v>201651</v>
          </cell>
          <cell r="AI648" t="str">
            <v>201733</v>
          </cell>
          <cell r="AJ648">
            <v>157</v>
          </cell>
          <cell r="AK648">
            <v>0</v>
          </cell>
          <cell r="AL648">
            <v>0</v>
          </cell>
          <cell r="AM648">
            <v>0</v>
          </cell>
          <cell r="AN648" t="str">
            <v>-</v>
          </cell>
          <cell r="AO648">
            <v>49.19</v>
          </cell>
          <cell r="AP648">
            <v>47.165999999999997</v>
          </cell>
          <cell r="AQ648">
            <v>8</v>
          </cell>
          <cell r="AR648">
            <v>1</v>
          </cell>
          <cell r="AS648" t="str">
            <v xml:space="preserve">7716016    </v>
          </cell>
          <cell r="AT648">
            <v>8</v>
          </cell>
          <cell r="AV648">
            <v>0</v>
          </cell>
          <cell r="AW648">
            <v>8</v>
          </cell>
          <cell r="AX648">
            <v>19</v>
          </cell>
          <cell r="AY648">
            <v>35</v>
          </cell>
          <cell r="AZ648" t="str">
            <v xml:space="preserve">7716016    </v>
          </cell>
          <cell r="BA648">
            <v>0</v>
          </cell>
          <cell r="BC648">
            <v>0</v>
          </cell>
          <cell r="BD648">
            <v>0</v>
          </cell>
          <cell r="BE648">
            <v>1</v>
          </cell>
          <cell r="BF648">
            <v>1</v>
          </cell>
          <cell r="BG648" t="str">
            <v xml:space="preserve">7716016    </v>
          </cell>
          <cell r="BH648">
            <v>5</v>
          </cell>
          <cell r="BJ648">
            <v>0</v>
          </cell>
          <cell r="BK648">
            <v>1</v>
          </cell>
          <cell r="BL648">
            <v>2</v>
          </cell>
          <cell r="BM648">
            <v>8</v>
          </cell>
          <cell r="BN648" t="str">
            <v xml:space="preserve">7716016    </v>
          </cell>
          <cell r="BO648">
            <v>1</v>
          </cell>
          <cell r="BP648">
            <v>3</v>
          </cell>
          <cell r="BR648">
            <v>0</v>
          </cell>
          <cell r="BS648">
            <v>1</v>
          </cell>
          <cell r="FD648">
            <v>0</v>
          </cell>
          <cell r="FS648">
            <v>7</v>
          </cell>
          <cell r="FU648">
            <v>1</v>
          </cell>
          <cell r="GR648">
            <v>11</v>
          </cell>
          <cell r="GS648">
            <v>3</v>
          </cell>
          <cell r="GU648">
            <v>8</v>
          </cell>
        </row>
        <row r="649">
          <cell r="A649" t="str">
            <v>5715518</v>
          </cell>
          <cell r="B649">
            <v>14</v>
          </cell>
          <cell r="C649">
            <v>7</v>
          </cell>
          <cell r="D649" t="str">
            <v>18</v>
          </cell>
          <cell r="E649" t="str">
            <v>*</v>
          </cell>
          <cell r="F649" t="str">
            <v>X299</v>
          </cell>
          <cell r="G649" t="str">
            <v>5715518</v>
          </cell>
          <cell r="H649" t="str">
            <v>CAROL-TR</v>
          </cell>
          <cell r="I649" t="str">
            <v>00/0</v>
          </cell>
          <cell r="J649" t="str">
            <v>+</v>
          </cell>
          <cell r="K649" t="str">
            <v>B</v>
          </cell>
          <cell r="L649" t="str">
            <v>D</v>
          </cell>
          <cell r="M649">
            <v>699</v>
          </cell>
          <cell r="N649">
            <v>308.12</v>
          </cell>
          <cell r="O649">
            <v>362.46</v>
          </cell>
          <cell r="P649">
            <v>1</v>
          </cell>
          <cell r="Q649">
            <v>5</v>
          </cell>
          <cell r="R649">
            <v>1</v>
          </cell>
          <cell r="S649">
            <v>2</v>
          </cell>
          <cell r="T649">
            <v>784.32</v>
          </cell>
          <cell r="U649">
            <v>10</v>
          </cell>
          <cell r="V649">
            <v>3586.22</v>
          </cell>
          <cell r="W649">
            <v>70075</v>
          </cell>
          <cell r="X649" t="str">
            <v xml:space="preserve">NEW TEAM       </v>
          </cell>
          <cell r="Y649">
            <v>51</v>
          </cell>
          <cell r="Z649">
            <v>25133.7</v>
          </cell>
          <cell r="AA649">
            <v>4421.04</v>
          </cell>
          <cell r="AB649">
            <v>12</v>
          </cell>
          <cell r="AC649" t="str">
            <v>201519</v>
          </cell>
          <cell r="AD649" t="str">
            <v>201539</v>
          </cell>
          <cell r="AE649">
            <v>159</v>
          </cell>
          <cell r="AF649">
            <v>0</v>
          </cell>
          <cell r="AG649">
            <v>159</v>
          </cell>
          <cell r="AH649" t="str">
            <v>201521</v>
          </cell>
          <cell r="AI649" t="str">
            <v>201733</v>
          </cell>
          <cell r="AJ649">
            <v>18</v>
          </cell>
          <cell r="AK649">
            <v>0</v>
          </cell>
          <cell r="AL649">
            <v>0</v>
          </cell>
          <cell r="AM649">
            <v>0</v>
          </cell>
          <cell r="AN649" t="str">
            <v>-</v>
          </cell>
          <cell r="AO649">
            <v>14.082000000000001</v>
          </cell>
          <cell r="AP649">
            <v>48.273000000000003</v>
          </cell>
          <cell r="AQ649">
            <v>20</v>
          </cell>
          <cell r="AR649">
            <v>1</v>
          </cell>
          <cell r="AS649" t="str">
            <v xml:space="preserve">5715518    </v>
          </cell>
          <cell r="AT649">
            <v>56</v>
          </cell>
          <cell r="AU649">
            <v>71</v>
          </cell>
          <cell r="AV649">
            <v>21</v>
          </cell>
          <cell r="AW649">
            <v>11</v>
          </cell>
          <cell r="AY649">
            <v>159</v>
          </cell>
          <cell r="AZ649" t="str">
            <v xml:space="preserve">5715518    </v>
          </cell>
          <cell r="BA649">
            <v>2</v>
          </cell>
          <cell r="BB649">
            <v>0</v>
          </cell>
          <cell r="BC649">
            <v>0</v>
          </cell>
          <cell r="BD649">
            <v>0</v>
          </cell>
          <cell r="BF649">
            <v>2</v>
          </cell>
          <cell r="BG649" t="str">
            <v xml:space="preserve">5715518    </v>
          </cell>
          <cell r="BH649">
            <v>3</v>
          </cell>
          <cell r="BI649">
            <v>7</v>
          </cell>
          <cell r="BJ649">
            <v>0</v>
          </cell>
          <cell r="BK649">
            <v>0</v>
          </cell>
          <cell r="BM649">
            <v>10</v>
          </cell>
          <cell r="BN649" t="str">
            <v xml:space="preserve">5715518    </v>
          </cell>
          <cell r="BO649">
            <v>3</v>
          </cell>
          <cell r="BY649">
            <v>0</v>
          </cell>
          <cell r="CZ649">
            <v>44</v>
          </cell>
          <cell r="DH649">
            <v>2</v>
          </cell>
          <cell r="DI649">
            <v>2</v>
          </cell>
          <cell r="DL649">
            <v>13</v>
          </cell>
          <cell r="DQ649">
            <v>6</v>
          </cell>
          <cell r="DU649">
            <v>1</v>
          </cell>
          <cell r="DZ649">
            <v>6</v>
          </cell>
          <cell r="EK649">
            <v>41</v>
          </cell>
          <cell r="ET649">
            <v>9</v>
          </cell>
          <cell r="EV649">
            <v>1</v>
          </cell>
          <cell r="FE649">
            <v>2</v>
          </cell>
          <cell r="FH649">
            <v>8</v>
          </cell>
          <cell r="FM649">
            <v>0</v>
          </cell>
          <cell r="FQ649">
            <v>1</v>
          </cell>
          <cell r="FR649">
            <v>2</v>
          </cell>
          <cell r="FU649">
            <v>0</v>
          </cell>
          <cell r="FZ649">
            <v>0</v>
          </cell>
          <cell r="GI649">
            <v>2</v>
          </cell>
          <cell r="GL649">
            <v>1</v>
          </cell>
          <cell r="GQ649">
            <v>0</v>
          </cell>
          <cell r="GS649">
            <v>0</v>
          </cell>
          <cell r="HJ649">
            <v>0</v>
          </cell>
          <cell r="HO649">
            <v>9</v>
          </cell>
          <cell r="HQ649">
            <v>4</v>
          </cell>
          <cell r="HR649">
            <v>2</v>
          </cell>
          <cell r="HS649">
            <v>0</v>
          </cell>
        </row>
        <row r="650">
          <cell r="A650" t="str">
            <v>6716518</v>
          </cell>
          <cell r="B650">
            <v>14</v>
          </cell>
          <cell r="C650">
            <v>7</v>
          </cell>
          <cell r="D650" t="str">
            <v>18</v>
          </cell>
          <cell r="E650" t="str">
            <v>*</v>
          </cell>
          <cell r="F650" t="str">
            <v>X399</v>
          </cell>
          <cell r="G650" t="str">
            <v>6716518</v>
          </cell>
          <cell r="H650" t="str">
            <v>LILA LAZER-TH</v>
          </cell>
          <cell r="I650" t="str">
            <v>10/5</v>
          </cell>
          <cell r="J650" t="str">
            <v>+</v>
          </cell>
          <cell r="K650" t="str">
            <v>B</v>
          </cell>
          <cell r="L650" t="str">
            <v>D</v>
          </cell>
          <cell r="M650">
            <v>699</v>
          </cell>
          <cell r="N650">
            <v>393.75</v>
          </cell>
          <cell r="O650">
            <v>462.05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70075</v>
          </cell>
          <cell r="X650" t="str">
            <v xml:space="preserve">NEW TEAM       </v>
          </cell>
          <cell r="Y650">
            <v>44</v>
          </cell>
          <cell r="Z650">
            <v>2235.91</v>
          </cell>
          <cell r="AA650">
            <v>0</v>
          </cell>
          <cell r="AB650">
            <v>0</v>
          </cell>
          <cell r="AC650" t="str">
            <v>201412</v>
          </cell>
          <cell r="AD650" t="str">
            <v>201503</v>
          </cell>
          <cell r="AE650">
            <v>4</v>
          </cell>
          <cell r="AF650">
            <v>0</v>
          </cell>
          <cell r="AG650">
            <v>4</v>
          </cell>
          <cell r="AH650" t="str">
            <v>201413</v>
          </cell>
          <cell r="AI650" t="str">
            <v>201645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 t="str">
            <v>-</v>
          </cell>
          <cell r="AO650">
            <v>0</v>
          </cell>
          <cell r="AP650">
            <v>33.898000000000003</v>
          </cell>
          <cell r="AQ650">
            <v>3</v>
          </cell>
          <cell r="AR650">
            <v>0</v>
          </cell>
          <cell r="AS650" t="str">
            <v xml:space="preserve">6716518    </v>
          </cell>
          <cell r="AT650">
            <v>1</v>
          </cell>
          <cell r="AV650">
            <v>3</v>
          </cell>
          <cell r="AY650">
            <v>4</v>
          </cell>
          <cell r="AZ650" t="str">
            <v xml:space="preserve">6716518    </v>
          </cell>
          <cell r="BA650">
            <v>0</v>
          </cell>
          <cell r="BC650">
            <v>0</v>
          </cell>
          <cell r="BF650">
            <v>0</v>
          </cell>
          <cell r="BG650" t="str">
            <v xml:space="preserve">6716518    </v>
          </cell>
          <cell r="BH650">
            <v>0</v>
          </cell>
          <cell r="BJ650">
            <v>0</v>
          </cell>
          <cell r="BM650">
            <v>0</v>
          </cell>
          <cell r="BN650" t="str">
            <v xml:space="preserve">6716518    </v>
          </cell>
          <cell r="CZ650">
            <v>1</v>
          </cell>
          <cell r="EW650">
            <v>2</v>
          </cell>
          <cell r="FY650">
            <v>1</v>
          </cell>
        </row>
        <row r="651">
          <cell r="A651" t="str">
            <v>6716020</v>
          </cell>
          <cell r="B651">
            <v>14</v>
          </cell>
          <cell r="C651">
            <v>7</v>
          </cell>
          <cell r="D651" t="str">
            <v>20</v>
          </cell>
          <cell r="E651" t="str">
            <v>*</v>
          </cell>
          <cell r="F651" t="str">
            <v>X799</v>
          </cell>
          <cell r="G651" t="str">
            <v>6716020</v>
          </cell>
          <cell r="H651" t="str">
            <v>NILUSHA</v>
          </cell>
          <cell r="I651" t="str">
            <v>00/0</v>
          </cell>
          <cell r="J651"/>
          <cell r="K651" t="str">
            <v>B</v>
          </cell>
          <cell r="L651" t="str">
            <v>D</v>
          </cell>
          <cell r="M651">
            <v>2499</v>
          </cell>
          <cell r="N651">
            <v>1145</v>
          </cell>
          <cell r="O651">
            <v>1145</v>
          </cell>
          <cell r="P651">
            <v>0</v>
          </cell>
          <cell r="Q651">
            <v>2</v>
          </cell>
          <cell r="R651">
            <v>2</v>
          </cell>
          <cell r="S651">
            <v>0</v>
          </cell>
          <cell r="T651">
            <v>0</v>
          </cell>
          <cell r="U651">
            <v>5</v>
          </cell>
          <cell r="V651">
            <v>7264.95</v>
          </cell>
          <cell r="W651">
            <v>70037</v>
          </cell>
          <cell r="X651" t="str">
            <v xml:space="preserve">WARKING SHOES  </v>
          </cell>
          <cell r="Y651">
            <v>93</v>
          </cell>
          <cell r="Z651">
            <v>200297.88</v>
          </cell>
          <cell r="AA651">
            <v>125705.74</v>
          </cell>
          <cell r="AB651">
            <v>83</v>
          </cell>
          <cell r="AC651" t="str">
            <v>201615</v>
          </cell>
          <cell r="AD651" t="str">
            <v>201615</v>
          </cell>
          <cell r="AE651">
            <v>19</v>
          </cell>
          <cell r="AF651">
            <v>0</v>
          </cell>
          <cell r="AG651">
            <v>19</v>
          </cell>
          <cell r="AH651" t="str">
            <v>201615</v>
          </cell>
          <cell r="AI651" t="str">
            <v>201731</v>
          </cell>
          <cell r="AJ651">
            <v>16</v>
          </cell>
          <cell r="AK651">
            <v>0</v>
          </cell>
          <cell r="AL651">
            <v>0</v>
          </cell>
          <cell r="AM651">
            <v>0</v>
          </cell>
          <cell r="AN651" t="str">
            <v>-</v>
          </cell>
          <cell r="AO651">
            <v>21.196999999999999</v>
          </cell>
          <cell r="AP651">
            <v>46.234000000000002</v>
          </cell>
          <cell r="AQ651">
            <v>5</v>
          </cell>
          <cell r="AR651">
            <v>0</v>
          </cell>
          <cell r="AS651" t="str">
            <v xml:space="preserve">6716020    </v>
          </cell>
          <cell r="AT651">
            <v>9</v>
          </cell>
          <cell r="AU651">
            <v>0</v>
          </cell>
          <cell r="AV651">
            <v>0</v>
          </cell>
          <cell r="AW651">
            <v>7</v>
          </cell>
          <cell r="AX651">
            <v>3</v>
          </cell>
          <cell r="AY651">
            <v>19</v>
          </cell>
          <cell r="AZ651" t="str">
            <v xml:space="preserve">6716020    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 t="str">
            <v xml:space="preserve">6716020    </v>
          </cell>
          <cell r="BH651">
            <v>5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5</v>
          </cell>
          <cell r="BN651" t="str">
            <v xml:space="preserve">6716020    </v>
          </cell>
          <cell r="BP651">
            <v>0</v>
          </cell>
          <cell r="BR651">
            <v>9</v>
          </cell>
          <cell r="CH651">
            <v>3</v>
          </cell>
          <cell r="DD651">
            <v>-7</v>
          </cell>
          <cell r="DH651">
            <v>0</v>
          </cell>
          <cell r="DZ651">
            <v>0</v>
          </cell>
          <cell r="FD651">
            <v>0</v>
          </cell>
          <cell r="FS651">
            <v>7</v>
          </cell>
          <cell r="GR651">
            <v>0</v>
          </cell>
          <cell r="GS651">
            <v>4</v>
          </cell>
          <cell r="HK651">
            <v>3</v>
          </cell>
          <cell r="HM651">
            <v>0</v>
          </cell>
          <cell r="HP651">
            <v>0</v>
          </cell>
        </row>
        <row r="652">
          <cell r="A652" t="str">
            <v>6716021</v>
          </cell>
          <cell r="B652">
            <v>14</v>
          </cell>
          <cell r="C652">
            <v>7</v>
          </cell>
          <cell r="D652" t="str">
            <v>21</v>
          </cell>
          <cell r="E652" t="str">
            <v>*</v>
          </cell>
          <cell r="F652" t="str">
            <v>X799</v>
          </cell>
          <cell r="G652" t="str">
            <v>6716021</v>
          </cell>
          <cell r="H652" t="str">
            <v>SEUMI</v>
          </cell>
          <cell r="I652" t="str">
            <v>00/0</v>
          </cell>
          <cell r="J652"/>
          <cell r="K652" t="str">
            <v>B</v>
          </cell>
          <cell r="L652" t="str">
            <v>D</v>
          </cell>
          <cell r="M652">
            <v>2499</v>
          </cell>
          <cell r="N652">
            <v>1145</v>
          </cell>
          <cell r="O652">
            <v>1145</v>
          </cell>
          <cell r="P652">
            <v>4</v>
          </cell>
          <cell r="Q652">
            <v>4</v>
          </cell>
          <cell r="R652">
            <v>5</v>
          </cell>
          <cell r="S652">
            <v>1</v>
          </cell>
          <cell r="T652">
            <v>1666.67</v>
          </cell>
          <cell r="U652">
            <v>17</v>
          </cell>
          <cell r="V652">
            <v>24571.79</v>
          </cell>
          <cell r="W652">
            <v>70037</v>
          </cell>
          <cell r="X652" t="str">
            <v xml:space="preserve">WARKING SHOES  </v>
          </cell>
          <cell r="Y652">
            <v>100</v>
          </cell>
          <cell r="Z652">
            <v>216329.64</v>
          </cell>
          <cell r="AA652">
            <v>138934</v>
          </cell>
          <cell r="AB652">
            <v>86</v>
          </cell>
          <cell r="AC652" t="str">
            <v>201614</v>
          </cell>
          <cell r="AD652" t="str">
            <v>201614</v>
          </cell>
          <cell r="AE652">
            <v>43</v>
          </cell>
          <cell r="AF652">
            <v>0</v>
          </cell>
          <cell r="AG652">
            <v>43</v>
          </cell>
          <cell r="AH652" t="str">
            <v>201615</v>
          </cell>
          <cell r="AI652" t="str">
            <v>201733</v>
          </cell>
          <cell r="AJ652">
            <v>22</v>
          </cell>
          <cell r="AK652">
            <v>0</v>
          </cell>
          <cell r="AL652">
            <v>0</v>
          </cell>
          <cell r="AM652">
            <v>0</v>
          </cell>
          <cell r="AN652" t="str">
            <v>-</v>
          </cell>
          <cell r="AO652">
            <v>20.783000000000001</v>
          </cell>
          <cell r="AP652">
            <v>46.234000000000002</v>
          </cell>
          <cell r="AQ652">
            <v>9</v>
          </cell>
          <cell r="AR652">
            <v>1</v>
          </cell>
          <cell r="AS652" t="str">
            <v xml:space="preserve">6716021    </v>
          </cell>
          <cell r="AT652">
            <v>23</v>
          </cell>
          <cell r="AU652">
            <v>11</v>
          </cell>
          <cell r="AV652">
            <v>1</v>
          </cell>
          <cell r="AW652">
            <v>3</v>
          </cell>
          <cell r="AX652">
            <v>5</v>
          </cell>
          <cell r="AY652">
            <v>43</v>
          </cell>
          <cell r="AZ652" t="str">
            <v xml:space="preserve">6716021    </v>
          </cell>
          <cell r="BA652">
            <v>1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1</v>
          </cell>
          <cell r="BG652" t="str">
            <v xml:space="preserve">6716021    </v>
          </cell>
          <cell r="BH652">
            <v>13</v>
          </cell>
          <cell r="BI652">
            <v>0</v>
          </cell>
          <cell r="BJ652">
            <v>0</v>
          </cell>
          <cell r="BK652">
            <v>3</v>
          </cell>
          <cell r="BL652">
            <v>1</v>
          </cell>
          <cell r="BM652">
            <v>17</v>
          </cell>
          <cell r="BN652" t="str">
            <v xml:space="preserve">6716021    </v>
          </cell>
          <cell r="BP652">
            <v>3</v>
          </cell>
          <cell r="BR652">
            <v>16</v>
          </cell>
          <cell r="BS652">
            <v>0</v>
          </cell>
          <cell r="CH652">
            <v>8</v>
          </cell>
          <cell r="DD652">
            <v>-15</v>
          </cell>
          <cell r="DH652">
            <v>0</v>
          </cell>
          <cell r="DZ652">
            <v>11</v>
          </cell>
          <cell r="FD652">
            <v>0</v>
          </cell>
          <cell r="FE652">
            <v>1</v>
          </cell>
          <cell r="FS652">
            <v>3</v>
          </cell>
          <cell r="GR652">
            <v>0</v>
          </cell>
          <cell r="GS652">
            <v>3</v>
          </cell>
          <cell r="HK652">
            <v>5</v>
          </cell>
          <cell r="HM652">
            <v>8</v>
          </cell>
          <cell r="HN652">
            <v>0</v>
          </cell>
        </row>
        <row r="653">
          <cell r="A653" t="str">
            <v>5716523</v>
          </cell>
          <cell r="B653">
            <v>14</v>
          </cell>
          <cell r="C653">
            <v>7</v>
          </cell>
          <cell r="D653" t="str">
            <v>23</v>
          </cell>
          <cell r="E653"/>
          <cell r="F653"/>
          <cell r="G653" t="str">
            <v>5716523</v>
          </cell>
          <cell r="H653" t="str">
            <v>NEHA-TH</v>
          </cell>
          <cell r="I653" t="str">
            <v>20/6</v>
          </cell>
          <cell r="J653" t="str">
            <v>+</v>
          </cell>
          <cell r="K653" t="str">
            <v>B</v>
          </cell>
          <cell r="L653" t="str">
            <v>N</v>
          </cell>
          <cell r="M653">
            <v>999</v>
          </cell>
          <cell r="N653">
            <v>400.99</v>
          </cell>
          <cell r="O653">
            <v>470.55</v>
          </cell>
          <cell r="P653">
            <v>27</v>
          </cell>
          <cell r="Q653">
            <v>41</v>
          </cell>
          <cell r="R653">
            <v>33</v>
          </cell>
          <cell r="S653">
            <v>24</v>
          </cell>
          <cell r="T653">
            <v>22626.92</v>
          </cell>
          <cell r="U653">
            <v>196</v>
          </cell>
          <cell r="V653">
            <v>171962.17</v>
          </cell>
          <cell r="W653">
            <v>70075</v>
          </cell>
          <cell r="X653" t="str">
            <v xml:space="preserve">NEW TEAM       </v>
          </cell>
          <cell r="Y653">
            <v>1404</v>
          </cell>
          <cell r="Z653">
            <v>1225241.7</v>
          </cell>
          <cell r="AA653">
            <v>899780.16</v>
          </cell>
          <cell r="AB653">
            <v>1047</v>
          </cell>
          <cell r="AC653" t="str">
            <v>201532</v>
          </cell>
          <cell r="AD653" t="str">
            <v>201709</v>
          </cell>
          <cell r="AE653">
            <v>619</v>
          </cell>
          <cell r="AF653">
            <v>0</v>
          </cell>
          <cell r="AG653">
            <v>619</v>
          </cell>
          <cell r="AH653" t="str">
            <v>201532</v>
          </cell>
          <cell r="AI653" t="str">
            <v>201733</v>
          </cell>
          <cell r="AJ653">
            <v>1042</v>
          </cell>
          <cell r="AK653">
            <v>0</v>
          </cell>
          <cell r="AL653">
            <v>0</v>
          </cell>
          <cell r="AM653">
            <v>0</v>
          </cell>
          <cell r="AN653" t="str">
            <v>-</v>
          </cell>
          <cell r="AO653">
            <v>54.295999999999999</v>
          </cell>
          <cell r="AP653">
            <v>52.898000000000003</v>
          </cell>
          <cell r="AQ653">
            <v>63</v>
          </cell>
          <cell r="AR653">
            <v>17</v>
          </cell>
          <cell r="AS653" t="str">
            <v xml:space="preserve">5716523    </v>
          </cell>
          <cell r="AT653">
            <v>111</v>
          </cell>
          <cell r="AU653">
            <v>152</v>
          </cell>
          <cell r="AV653">
            <v>160</v>
          </cell>
          <cell r="AW653">
            <v>145</v>
          </cell>
          <cell r="AX653">
            <v>51</v>
          </cell>
          <cell r="AY653">
            <v>619</v>
          </cell>
          <cell r="AZ653" t="str">
            <v xml:space="preserve">5716523    </v>
          </cell>
          <cell r="BA653">
            <v>7</v>
          </cell>
          <cell r="BB653">
            <v>5</v>
          </cell>
          <cell r="BC653">
            <v>6</v>
          </cell>
          <cell r="BD653">
            <v>6</v>
          </cell>
          <cell r="BE653">
            <v>0</v>
          </cell>
          <cell r="BF653">
            <v>24</v>
          </cell>
          <cell r="BG653" t="str">
            <v xml:space="preserve">5716523    </v>
          </cell>
          <cell r="BH653">
            <v>48</v>
          </cell>
          <cell r="BI653">
            <v>23</v>
          </cell>
          <cell r="BJ653">
            <v>27</v>
          </cell>
          <cell r="BK653">
            <v>60</v>
          </cell>
          <cell r="BL653">
            <v>38</v>
          </cell>
          <cell r="BM653">
            <v>196</v>
          </cell>
          <cell r="BN653" t="str">
            <v xml:space="preserve">5716523    </v>
          </cell>
          <cell r="BO653">
            <v>11</v>
          </cell>
          <cell r="BP653">
            <v>13</v>
          </cell>
          <cell r="BQ653">
            <v>2</v>
          </cell>
          <cell r="BU653">
            <v>4</v>
          </cell>
          <cell r="BX653">
            <v>1</v>
          </cell>
          <cell r="BY653">
            <v>19</v>
          </cell>
          <cell r="BZ653">
            <v>6</v>
          </cell>
          <cell r="CH653">
            <v>5</v>
          </cell>
          <cell r="DH653">
            <v>22</v>
          </cell>
          <cell r="DI653">
            <v>14</v>
          </cell>
          <cell r="DJ653">
            <v>0</v>
          </cell>
          <cell r="DK653">
            <v>0</v>
          </cell>
          <cell r="DL653">
            <v>-1</v>
          </cell>
          <cell r="DM653">
            <v>21</v>
          </cell>
          <cell r="DN653">
            <v>8</v>
          </cell>
          <cell r="DO653">
            <v>10</v>
          </cell>
          <cell r="DP653">
            <v>-1</v>
          </cell>
          <cell r="DQ653">
            <v>8</v>
          </cell>
          <cell r="DR653">
            <v>14</v>
          </cell>
          <cell r="DU653">
            <v>15</v>
          </cell>
          <cell r="DX653">
            <v>9</v>
          </cell>
          <cell r="DY653">
            <v>15</v>
          </cell>
          <cell r="DZ653">
            <v>7</v>
          </cell>
          <cell r="EH653">
            <v>10</v>
          </cell>
          <cell r="EJ653">
            <v>0</v>
          </cell>
          <cell r="EM653">
            <v>0</v>
          </cell>
          <cell r="EQ653">
            <v>5</v>
          </cell>
          <cell r="ER653">
            <v>7</v>
          </cell>
          <cell r="ES653">
            <v>10</v>
          </cell>
          <cell r="ET653">
            <v>10</v>
          </cell>
          <cell r="EU653">
            <v>15</v>
          </cell>
          <cell r="EV653">
            <v>7</v>
          </cell>
          <cell r="EW653">
            <v>10</v>
          </cell>
          <cell r="EX653">
            <v>7</v>
          </cell>
          <cell r="EY653">
            <v>9</v>
          </cell>
          <cell r="FC653">
            <v>4</v>
          </cell>
          <cell r="FE653">
            <v>18</v>
          </cell>
          <cell r="FF653">
            <v>10</v>
          </cell>
          <cell r="FH653">
            <v>14</v>
          </cell>
          <cell r="FK653">
            <v>0</v>
          </cell>
          <cell r="FQ653">
            <v>21</v>
          </cell>
          <cell r="FR653">
            <v>17</v>
          </cell>
          <cell r="FS653">
            <v>11</v>
          </cell>
          <cell r="FT653">
            <v>14</v>
          </cell>
          <cell r="FU653">
            <v>3</v>
          </cell>
          <cell r="FV653">
            <v>2</v>
          </cell>
          <cell r="FY653">
            <v>12</v>
          </cell>
          <cell r="FZ653">
            <v>9</v>
          </cell>
          <cell r="GB653">
            <v>21</v>
          </cell>
          <cell r="GC653">
            <v>5</v>
          </cell>
          <cell r="GD653">
            <v>10</v>
          </cell>
          <cell r="GE653">
            <v>18</v>
          </cell>
          <cell r="GH653">
            <v>0</v>
          </cell>
          <cell r="GI653">
            <v>1</v>
          </cell>
          <cell r="GK653">
            <v>0</v>
          </cell>
          <cell r="GR653">
            <v>3</v>
          </cell>
          <cell r="GS653">
            <v>3</v>
          </cell>
          <cell r="GT653">
            <v>0</v>
          </cell>
          <cell r="GU653">
            <v>2</v>
          </cell>
          <cell r="GW653">
            <v>11</v>
          </cell>
          <cell r="GY653">
            <v>3</v>
          </cell>
          <cell r="GZ653">
            <v>4</v>
          </cell>
          <cell r="HA653">
            <v>2</v>
          </cell>
          <cell r="HB653">
            <v>6</v>
          </cell>
          <cell r="HC653">
            <v>0</v>
          </cell>
          <cell r="HE653">
            <v>11</v>
          </cell>
          <cell r="HH653">
            <v>0</v>
          </cell>
          <cell r="HM653">
            <v>13</v>
          </cell>
          <cell r="HN653">
            <v>6</v>
          </cell>
          <cell r="HO653">
            <v>12</v>
          </cell>
          <cell r="HP653">
            <v>7</v>
          </cell>
          <cell r="HQ653">
            <v>21</v>
          </cell>
          <cell r="HR653">
            <v>13</v>
          </cell>
          <cell r="HS653">
            <v>10</v>
          </cell>
        </row>
        <row r="654">
          <cell r="A654" t="str">
            <v>5715523</v>
          </cell>
          <cell r="B654">
            <v>14</v>
          </cell>
          <cell r="C654">
            <v>7</v>
          </cell>
          <cell r="D654" t="str">
            <v>23</v>
          </cell>
          <cell r="E654"/>
          <cell r="F654"/>
          <cell r="G654" t="str">
            <v>5715523</v>
          </cell>
          <cell r="H654" t="str">
            <v>NEHA-TH</v>
          </cell>
          <cell r="I654" t="str">
            <v>20/6</v>
          </cell>
          <cell r="J654" t="str">
            <v>+</v>
          </cell>
          <cell r="K654" t="str">
            <v>B</v>
          </cell>
          <cell r="L654" t="str">
            <v>N</v>
          </cell>
          <cell r="M654">
            <v>999</v>
          </cell>
          <cell r="N654">
            <v>400.99</v>
          </cell>
          <cell r="O654">
            <v>470.55</v>
          </cell>
          <cell r="P654">
            <v>8</v>
          </cell>
          <cell r="Q654">
            <v>17</v>
          </cell>
          <cell r="R654">
            <v>14</v>
          </cell>
          <cell r="S654">
            <v>10</v>
          </cell>
          <cell r="T654">
            <v>9542.98</v>
          </cell>
          <cell r="U654">
            <v>87</v>
          </cell>
          <cell r="V654">
            <v>75329.600000000006</v>
          </cell>
          <cell r="W654">
            <v>70075</v>
          </cell>
          <cell r="X654" t="str">
            <v xml:space="preserve">NEW TEAM       </v>
          </cell>
          <cell r="Y654">
            <v>1264</v>
          </cell>
          <cell r="Z654">
            <v>1106300.1000000001</v>
          </cell>
          <cell r="AA654">
            <v>728855.15</v>
          </cell>
          <cell r="AB654">
            <v>854</v>
          </cell>
          <cell r="AC654" t="str">
            <v>201532</v>
          </cell>
          <cell r="AD654" t="str">
            <v>201708</v>
          </cell>
          <cell r="AE654">
            <v>488</v>
          </cell>
          <cell r="AF654">
            <v>0</v>
          </cell>
          <cell r="AG654">
            <v>488</v>
          </cell>
          <cell r="AH654" t="str">
            <v>201534</v>
          </cell>
          <cell r="AI654" t="str">
            <v>201733</v>
          </cell>
          <cell r="AJ654">
            <v>940</v>
          </cell>
          <cell r="AK654">
            <v>0</v>
          </cell>
          <cell r="AL654">
            <v>0</v>
          </cell>
          <cell r="AM654">
            <v>0</v>
          </cell>
          <cell r="AN654" t="str">
            <v>-</v>
          </cell>
          <cell r="AO654">
            <v>53.689</v>
          </cell>
          <cell r="AP654">
            <v>52.898000000000003</v>
          </cell>
          <cell r="AQ654">
            <v>65</v>
          </cell>
          <cell r="AR654">
            <v>9</v>
          </cell>
          <cell r="AS654" t="str">
            <v xml:space="preserve">5715523    </v>
          </cell>
          <cell r="AT654">
            <v>91</v>
          </cell>
          <cell r="AU654">
            <v>134</v>
          </cell>
          <cell r="AV654">
            <v>124</v>
          </cell>
          <cell r="AW654">
            <v>99</v>
          </cell>
          <cell r="AX654">
            <v>40</v>
          </cell>
          <cell r="AY654">
            <v>488</v>
          </cell>
          <cell r="AZ654" t="str">
            <v xml:space="preserve">5715523    </v>
          </cell>
          <cell r="BA654">
            <v>1</v>
          </cell>
          <cell r="BB654">
            <v>0</v>
          </cell>
          <cell r="BC654">
            <v>3</v>
          </cell>
          <cell r="BD654">
            <v>3</v>
          </cell>
          <cell r="BE654">
            <v>3</v>
          </cell>
          <cell r="BF654">
            <v>10</v>
          </cell>
          <cell r="BG654" t="str">
            <v xml:space="preserve">5715523    </v>
          </cell>
          <cell r="BH654">
            <v>28</v>
          </cell>
          <cell r="BI654">
            <v>9</v>
          </cell>
          <cell r="BJ654">
            <v>17</v>
          </cell>
          <cell r="BK654">
            <v>17</v>
          </cell>
          <cell r="BL654">
            <v>16</v>
          </cell>
          <cell r="BM654">
            <v>87</v>
          </cell>
          <cell r="BN654" t="str">
            <v xml:space="preserve">5715523    </v>
          </cell>
          <cell r="BO654">
            <v>10</v>
          </cell>
          <cell r="BP654">
            <v>7</v>
          </cell>
          <cell r="BQ654">
            <v>5</v>
          </cell>
          <cell r="BR654">
            <v>2</v>
          </cell>
          <cell r="BU654">
            <v>4</v>
          </cell>
          <cell r="BX654">
            <v>1</v>
          </cell>
          <cell r="BY654">
            <v>16</v>
          </cell>
          <cell r="BZ654">
            <v>4</v>
          </cell>
          <cell r="CH654">
            <v>8</v>
          </cell>
          <cell r="DG654">
            <v>12</v>
          </cell>
          <cell r="DH654">
            <v>25</v>
          </cell>
          <cell r="DI654">
            <v>7</v>
          </cell>
          <cell r="DJ654">
            <v>0</v>
          </cell>
          <cell r="DK654">
            <v>0</v>
          </cell>
          <cell r="DL654">
            <v>0</v>
          </cell>
          <cell r="DM654">
            <v>4</v>
          </cell>
          <cell r="DN654">
            <v>5</v>
          </cell>
          <cell r="DO654">
            <v>5</v>
          </cell>
          <cell r="DP654">
            <v>6</v>
          </cell>
          <cell r="DQ654">
            <v>11</v>
          </cell>
          <cell r="DR654">
            <v>7</v>
          </cell>
          <cell r="DU654">
            <v>26</v>
          </cell>
          <cell r="DX654">
            <v>4</v>
          </cell>
          <cell r="DY654">
            <v>8</v>
          </cell>
          <cell r="DZ654">
            <v>14</v>
          </cell>
          <cell r="EE654">
            <v>9</v>
          </cell>
          <cell r="EF654">
            <v>1</v>
          </cell>
          <cell r="EH654">
            <v>8</v>
          </cell>
          <cell r="EM654">
            <v>0</v>
          </cell>
          <cell r="EQ654">
            <v>1</v>
          </cell>
          <cell r="ER654">
            <v>9</v>
          </cell>
          <cell r="ES654">
            <v>6</v>
          </cell>
          <cell r="ET654">
            <v>9</v>
          </cell>
          <cell r="EU654">
            <v>9</v>
          </cell>
          <cell r="EV654">
            <v>10</v>
          </cell>
          <cell r="EW654">
            <v>9</v>
          </cell>
          <cell r="EX654">
            <v>14</v>
          </cell>
          <cell r="EY654">
            <v>5</v>
          </cell>
          <cell r="FC654">
            <v>5</v>
          </cell>
          <cell r="FE654">
            <v>12</v>
          </cell>
          <cell r="FF654">
            <v>7</v>
          </cell>
          <cell r="FH654">
            <v>16</v>
          </cell>
          <cell r="FQ654">
            <v>3</v>
          </cell>
          <cell r="FR654">
            <v>5</v>
          </cell>
          <cell r="FS654">
            <v>9</v>
          </cell>
          <cell r="FT654">
            <v>13</v>
          </cell>
          <cell r="FU654">
            <v>8</v>
          </cell>
          <cell r="FV654">
            <v>1</v>
          </cell>
          <cell r="FY654">
            <v>5</v>
          </cell>
          <cell r="FZ654">
            <v>16</v>
          </cell>
          <cell r="GB654">
            <v>5</v>
          </cell>
          <cell r="GC654">
            <v>11</v>
          </cell>
          <cell r="GD654">
            <v>9</v>
          </cell>
          <cell r="GH654">
            <v>0</v>
          </cell>
          <cell r="GI654">
            <v>2</v>
          </cell>
          <cell r="GR654">
            <v>3</v>
          </cell>
          <cell r="GS654">
            <v>4</v>
          </cell>
          <cell r="GU654">
            <v>2</v>
          </cell>
          <cell r="GV654">
            <v>0</v>
          </cell>
          <cell r="GW654">
            <v>0</v>
          </cell>
          <cell r="GY654">
            <v>1</v>
          </cell>
          <cell r="GZ654">
            <v>4</v>
          </cell>
          <cell r="HA654">
            <v>5</v>
          </cell>
          <cell r="HB654">
            <v>12</v>
          </cell>
          <cell r="HC654">
            <v>0</v>
          </cell>
          <cell r="HE654">
            <v>1</v>
          </cell>
          <cell r="HM654">
            <v>4</v>
          </cell>
          <cell r="HN654">
            <v>2</v>
          </cell>
          <cell r="HO654">
            <v>8</v>
          </cell>
          <cell r="HP654">
            <v>9</v>
          </cell>
          <cell r="HQ654">
            <v>6</v>
          </cell>
          <cell r="HR654">
            <v>12</v>
          </cell>
          <cell r="HS654">
            <v>11</v>
          </cell>
        </row>
        <row r="655">
          <cell r="A655" t="str">
            <v>6716025</v>
          </cell>
          <cell r="B655">
            <v>14</v>
          </cell>
          <cell r="C655">
            <v>7</v>
          </cell>
          <cell r="D655" t="str">
            <v>25</v>
          </cell>
          <cell r="E655"/>
          <cell r="F655"/>
          <cell r="G655" t="str">
            <v>6716025</v>
          </cell>
          <cell r="H655" t="str">
            <v>IRISH</v>
          </cell>
          <cell r="I655" t="str">
            <v>32/7</v>
          </cell>
          <cell r="J655" t="str">
            <v>+</v>
          </cell>
          <cell r="K655" t="str">
            <v>B</v>
          </cell>
          <cell r="L655" t="str">
            <v>S</v>
          </cell>
          <cell r="M655">
            <v>1499</v>
          </cell>
          <cell r="N655">
            <v>595</v>
          </cell>
          <cell r="O655">
            <v>595</v>
          </cell>
          <cell r="P655">
            <v>3</v>
          </cell>
          <cell r="Q655">
            <v>4</v>
          </cell>
          <cell r="R655">
            <v>2</v>
          </cell>
          <cell r="S655">
            <v>5</v>
          </cell>
          <cell r="T655">
            <v>7159.64</v>
          </cell>
          <cell r="U655">
            <v>22</v>
          </cell>
          <cell r="V655">
            <v>27931.87</v>
          </cell>
          <cell r="W655">
            <v>70026</v>
          </cell>
          <cell r="X655" t="str">
            <v xml:space="preserve">RANJITH SHOES  </v>
          </cell>
          <cell r="Y655">
            <v>195</v>
          </cell>
          <cell r="Z655">
            <v>238110.9</v>
          </cell>
          <cell r="AA655">
            <v>183855.39</v>
          </cell>
          <cell r="AB655">
            <v>156</v>
          </cell>
          <cell r="AC655" t="str">
            <v>201638</v>
          </cell>
          <cell r="AD655" t="str">
            <v>201707</v>
          </cell>
          <cell r="AE655">
            <v>185</v>
          </cell>
          <cell r="AF655">
            <v>0</v>
          </cell>
          <cell r="AG655">
            <v>185</v>
          </cell>
          <cell r="AH655" t="str">
            <v>201638</v>
          </cell>
          <cell r="AI655" t="str">
            <v>201733</v>
          </cell>
          <cell r="AJ655">
            <v>330</v>
          </cell>
          <cell r="AK655">
            <v>0</v>
          </cell>
          <cell r="AL655">
            <v>0</v>
          </cell>
          <cell r="AM655">
            <v>0</v>
          </cell>
          <cell r="AN655" t="str">
            <v>-</v>
          </cell>
          <cell r="AO655">
            <v>53.136000000000003</v>
          </cell>
          <cell r="AP655">
            <v>53.420999999999999</v>
          </cell>
          <cell r="AQ655">
            <v>27</v>
          </cell>
          <cell r="AR655">
            <v>5</v>
          </cell>
          <cell r="AS655" t="str">
            <v xml:space="preserve">6716025    </v>
          </cell>
          <cell r="AT655">
            <v>54</v>
          </cell>
          <cell r="AU655">
            <v>24</v>
          </cell>
          <cell r="AV655">
            <v>33</v>
          </cell>
          <cell r="AW655">
            <v>40</v>
          </cell>
          <cell r="AX655">
            <v>34</v>
          </cell>
          <cell r="AY655">
            <v>185</v>
          </cell>
          <cell r="AZ655" t="str">
            <v xml:space="preserve">6716025    </v>
          </cell>
          <cell r="BA655">
            <v>2</v>
          </cell>
          <cell r="BB655">
            <v>0</v>
          </cell>
          <cell r="BC655">
            <v>3</v>
          </cell>
          <cell r="BD655">
            <v>0</v>
          </cell>
          <cell r="BE655">
            <v>0</v>
          </cell>
          <cell r="BF655">
            <v>5</v>
          </cell>
          <cell r="BG655" t="str">
            <v xml:space="preserve">6716025    </v>
          </cell>
          <cell r="BH655">
            <v>9</v>
          </cell>
          <cell r="BI655">
            <v>5</v>
          </cell>
          <cell r="BJ655">
            <v>4</v>
          </cell>
          <cell r="BK655">
            <v>4</v>
          </cell>
          <cell r="BL655">
            <v>0</v>
          </cell>
          <cell r="BM655">
            <v>22</v>
          </cell>
          <cell r="BN655" t="str">
            <v xml:space="preserve">6716025    </v>
          </cell>
          <cell r="BO655">
            <v>4</v>
          </cell>
          <cell r="BP655">
            <v>4</v>
          </cell>
          <cell r="BQ655">
            <v>6</v>
          </cell>
          <cell r="BR655">
            <v>3</v>
          </cell>
          <cell r="BS655">
            <v>10</v>
          </cell>
          <cell r="BX655">
            <v>0</v>
          </cell>
          <cell r="BY655">
            <v>2</v>
          </cell>
          <cell r="DG655">
            <v>5</v>
          </cell>
          <cell r="DH655">
            <v>9</v>
          </cell>
          <cell r="DO655">
            <v>8</v>
          </cell>
          <cell r="DR655">
            <v>5</v>
          </cell>
          <cell r="EF655">
            <v>2</v>
          </cell>
          <cell r="ER655">
            <v>2</v>
          </cell>
          <cell r="EX655">
            <v>11</v>
          </cell>
          <cell r="FD655">
            <v>5</v>
          </cell>
          <cell r="FE655">
            <v>1</v>
          </cell>
          <cell r="FF655">
            <v>1</v>
          </cell>
          <cell r="FQ655">
            <v>13</v>
          </cell>
          <cell r="FR655">
            <v>1</v>
          </cell>
          <cell r="FS655">
            <v>11</v>
          </cell>
          <cell r="FV655">
            <v>1</v>
          </cell>
          <cell r="GR655">
            <v>12</v>
          </cell>
          <cell r="GS655">
            <v>13</v>
          </cell>
          <cell r="GU655">
            <v>13</v>
          </cell>
          <cell r="HA655">
            <v>9</v>
          </cell>
          <cell r="HC655">
            <v>0</v>
          </cell>
          <cell r="HM655">
            <v>9</v>
          </cell>
          <cell r="HO655">
            <v>3</v>
          </cell>
          <cell r="HQ655">
            <v>7</v>
          </cell>
          <cell r="HR655">
            <v>20</v>
          </cell>
        </row>
        <row r="656">
          <cell r="A656" t="str">
            <v>6714025</v>
          </cell>
          <cell r="B656">
            <v>14</v>
          </cell>
          <cell r="C656">
            <v>7</v>
          </cell>
          <cell r="D656" t="str">
            <v>25</v>
          </cell>
          <cell r="E656"/>
          <cell r="F656"/>
          <cell r="G656" t="str">
            <v>6714025</v>
          </cell>
          <cell r="H656" t="str">
            <v>IRISH</v>
          </cell>
          <cell r="I656" t="str">
            <v>32/7</v>
          </cell>
          <cell r="J656" t="str">
            <v>+</v>
          </cell>
          <cell r="K656" t="str">
            <v>B</v>
          </cell>
          <cell r="L656" t="str">
            <v>S</v>
          </cell>
          <cell r="M656">
            <v>1499</v>
          </cell>
          <cell r="N656">
            <v>595</v>
          </cell>
          <cell r="O656">
            <v>595</v>
          </cell>
          <cell r="P656">
            <v>4</v>
          </cell>
          <cell r="Q656">
            <v>9</v>
          </cell>
          <cell r="R656">
            <v>5</v>
          </cell>
          <cell r="S656">
            <v>6</v>
          </cell>
          <cell r="T656">
            <v>8064.02</v>
          </cell>
          <cell r="U656">
            <v>32</v>
          </cell>
          <cell r="V656">
            <v>40060.11</v>
          </cell>
          <cell r="W656">
            <v>70026</v>
          </cell>
          <cell r="X656" t="str">
            <v xml:space="preserve">RANJITH SHOES  </v>
          </cell>
          <cell r="Y656">
            <v>213</v>
          </cell>
          <cell r="Z656">
            <v>259559.64</v>
          </cell>
          <cell r="AA656">
            <v>232469.56</v>
          </cell>
          <cell r="AB656">
            <v>196</v>
          </cell>
          <cell r="AC656" t="str">
            <v>201638</v>
          </cell>
          <cell r="AD656" t="str">
            <v>201707</v>
          </cell>
          <cell r="AE656">
            <v>180</v>
          </cell>
          <cell r="AF656">
            <v>0</v>
          </cell>
          <cell r="AG656">
            <v>180</v>
          </cell>
          <cell r="AH656" t="str">
            <v>201638</v>
          </cell>
          <cell r="AI656" t="str">
            <v>201733</v>
          </cell>
          <cell r="AJ656">
            <v>370</v>
          </cell>
          <cell r="AK656">
            <v>0</v>
          </cell>
          <cell r="AL656">
            <v>0</v>
          </cell>
          <cell r="AM656">
            <v>0</v>
          </cell>
          <cell r="AN656" t="str">
            <v>-</v>
          </cell>
          <cell r="AO656">
            <v>52.470999999999997</v>
          </cell>
          <cell r="AP656">
            <v>53.420999999999999</v>
          </cell>
          <cell r="AQ656">
            <v>24</v>
          </cell>
          <cell r="AR656">
            <v>6</v>
          </cell>
          <cell r="AS656" t="str">
            <v xml:space="preserve">6714025    </v>
          </cell>
          <cell r="AT656">
            <v>51</v>
          </cell>
          <cell r="AU656">
            <v>32</v>
          </cell>
          <cell r="AV656">
            <v>35</v>
          </cell>
          <cell r="AW656">
            <v>26</v>
          </cell>
          <cell r="AX656">
            <v>36</v>
          </cell>
          <cell r="AY656">
            <v>180</v>
          </cell>
          <cell r="AZ656" t="str">
            <v xml:space="preserve">6714025    </v>
          </cell>
          <cell r="BA656">
            <v>4</v>
          </cell>
          <cell r="BB656">
            <v>2</v>
          </cell>
          <cell r="BC656">
            <v>0</v>
          </cell>
          <cell r="BD656">
            <v>0</v>
          </cell>
          <cell r="BE656">
            <v>0</v>
          </cell>
          <cell r="BF656">
            <v>6</v>
          </cell>
          <cell r="BG656" t="str">
            <v xml:space="preserve">6714025    </v>
          </cell>
          <cell r="BH656">
            <v>14</v>
          </cell>
          <cell r="BI656">
            <v>7</v>
          </cell>
          <cell r="BJ656">
            <v>5</v>
          </cell>
          <cell r="BK656">
            <v>4</v>
          </cell>
          <cell r="BL656">
            <v>2</v>
          </cell>
          <cell r="BM656">
            <v>32</v>
          </cell>
          <cell r="BN656" t="str">
            <v xml:space="preserve">6714025    </v>
          </cell>
          <cell r="BO656">
            <v>4</v>
          </cell>
          <cell r="BP656">
            <v>1</v>
          </cell>
          <cell r="BQ656">
            <v>6</v>
          </cell>
          <cell r="BR656">
            <v>6</v>
          </cell>
          <cell r="BS656">
            <v>9</v>
          </cell>
          <cell r="BX656">
            <v>5</v>
          </cell>
          <cell r="BY656">
            <v>4</v>
          </cell>
          <cell r="DH656">
            <v>12</v>
          </cell>
          <cell r="DO656">
            <v>9</v>
          </cell>
          <cell r="DR656">
            <v>11</v>
          </cell>
          <cell r="ER656">
            <v>3</v>
          </cell>
          <cell r="EX656">
            <v>2</v>
          </cell>
          <cell r="FD656">
            <v>10</v>
          </cell>
          <cell r="FE656">
            <v>7</v>
          </cell>
          <cell r="FQ656">
            <v>13</v>
          </cell>
          <cell r="FS656">
            <v>9</v>
          </cell>
          <cell r="FV656">
            <v>5</v>
          </cell>
          <cell r="GR656">
            <v>11</v>
          </cell>
          <cell r="GS656">
            <v>12</v>
          </cell>
          <cell r="GU656">
            <v>12</v>
          </cell>
          <cell r="HA656">
            <v>8</v>
          </cell>
          <cell r="HM656">
            <v>9</v>
          </cell>
          <cell r="HQ656">
            <v>5</v>
          </cell>
          <cell r="HR656">
            <v>7</v>
          </cell>
        </row>
        <row r="657">
          <cell r="A657" t="str">
            <v>6716029</v>
          </cell>
          <cell r="B657">
            <v>14</v>
          </cell>
          <cell r="C657">
            <v>7</v>
          </cell>
          <cell r="D657" t="str">
            <v>29</v>
          </cell>
          <cell r="E657"/>
          <cell r="F657"/>
          <cell r="G657" t="str">
            <v>6716029</v>
          </cell>
          <cell r="H657" t="str">
            <v>JORDANI</v>
          </cell>
          <cell r="I657" t="str">
            <v>32/7</v>
          </cell>
          <cell r="J657" t="str">
            <v>+</v>
          </cell>
          <cell r="K657" t="str">
            <v>B</v>
          </cell>
          <cell r="L657" t="str">
            <v>S</v>
          </cell>
          <cell r="M657">
            <v>1499</v>
          </cell>
          <cell r="N657">
            <v>595</v>
          </cell>
          <cell r="O657">
            <v>595</v>
          </cell>
          <cell r="P657">
            <v>9</v>
          </cell>
          <cell r="Q657">
            <v>5</v>
          </cell>
          <cell r="R657">
            <v>4</v>
          </cell>
          <cell r="S657">
            <v>6</v>
          </cell>
          <cell r="T657">
            <v>7889.46</v>
          </cell>
          <cell r="U657">
            <v>53</v>
          </cell>
          <cell r="V657">
            <v>64652.56</v>
          </cell>
          <cell r="W657">
            <v>70026</v>
          </cell>
          <cell r="X657" t="str">
            <v xml:space="preserve">RANJITH SHOES  </v>
          </cell>
          <cell r="Y657">
            <v>282</v>
          </cell>
          <cell r="Z657">
            <v>344038.7</v>
          </cell>
          <cell r="AA657">
            <v>378635.35</v>
          </cell>
          <cell r="AB657">
            <v>317</v>
          </cell>
          <cell r="AC657" t="str">
            <v>201640</v>
          </cell>
          <cell r="AD657" t="str">
            <v>201707</v>
          </cell>
          <cell r="AE657">
            <v>179</v>
          </cell>
          <cell r="AF657">
            <v>0</v>
          </cell>
          <cell r="AG657">
            <v>179</v>
          </cell>
          <cell r="AH657" t="str">
            <v>201641</v>
          </cell>
          <cell r="AI657" t="str">
            <v>201733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 t="str">
            <v>-</v>
          </cell>
          <cell r="AO657">
            <v>51.223999999999997</v>
          </cell>
          <cell r="AP657">
            <v>53.420999999999999</v>
          </cell>
          <cell r="AQ657">
            <v>31</v>
          </cell>
          <cell r="AR657">
            <v>6</v>
          </cell>
          <cell r="AS657" t="str">
            <v xml:space="preserve">6716029    </v>
          </cell>
          <cell r="AT657">
            <v>57</v>
          </cell>
          <cell r="AU657">
            <v>46</v>
          </cell>
          <cell r="AV657">
            <v>26</v>
          </cell>
          <cell r="AW657">
            <v>27</v>
          </cell>
          <cell r="AX657">
            <v>23</v>
          </cell>
          <cell r="AY657">
            <v>179</v>
          </cell>
          <cell r="AZ657" t="str">
            <v xml:space="preserve">6716029    </v>
          </cell>
          <cell r="BA657">
            <v>3</v>
          </cell>
          <cell r="BB657">
            <v>2</v>
          </cell>
          <cell r="BC657">
            <v>1</v>
          </cell>
          <cell r="BD657">
            <v>0</v>
          </cell>
          <cell r="BE657">
            <v>0</v>
          </cell>
          <cell r="BF657">
            <v>6</v>
          </cell>
          <cell r="BG657" t="str">
            <v xml:space="preserve">6716029    </v>
          </cell>
          <cell r="BH657">
            <v>15</v>
          </cell>
          <cell r="BI657">
            <v>13</v>
          </cell>
          <cell r="BJ657">
            <v>6</v>
          </cell>
          <cell r="BK657">
            <v>10</v>
          </cell>
          <cell r="BL657">
            <v>9</v>
          </cell>
          <cell r="BM657">
            <v>53</v>
          </cell>
          <cell r="BN657" t="str">
            <v xml:space="preserve">6716029    </v>
          </cell>
          <cell r="BO657">
            <v>9</v>
          </cell>
          <cell r="BP657">
            <v>3</v>
          </cell>
          <cell r="BQ657">
            <v>0</v>
          </cell>
          <cell r="BR657">
            <v>0</v>
          </cell>
          <cell r="BS657">
            <v>13</v>
          </cell>
          <cell r="BT657">
            <v>0</v>
          </cell>
          <cell r="BU657">
            <v>4</v>
          </cell>
          <cell r="BV657">
            <v>0</v>
          </cell>
          <cell r="BW657">
            <v>0</v>
          </cell>
          <cell r="BX657">
            <v>6</v>
          </cell>
          <cell r="BY657">
            <v>1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G657">
            <v>7</v>
          </cell>
          <cell r="DH657">
            <v>3</v>
          </cell>
          <cell r="DI657">
            <v>0</v>
          </cell>
          <cell r="DJ657">
            <v>0</v>
          </cell>
          <cell r="DK657">
            <v>0</v>
          </cell>
          <cell r="DL657">
            <v>2</v>
          </cell>
          <cell r="DM657">
            <v>4</v>
          </cell>
          <cell r="DN657">
            <v>0</v>
          </cell>
          <cell r="DO657">
            <v>19</v>
          </cell>
          <cell r="DP657">
            <v>0</v>
          </cell>
          <cell r="DQ657">
            <v>0</v>
          </cell>
          <cell r="DR657">
            <v>1</v>
          </cell>
          <cell r="DS657">
            <v>0</v>
          </cell>
          <cell r="DT657">
            <v>0</v>
          </cell>
          <cell r="DU657">
            <v>10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7</v>
          </cell>
          <cell r="EA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  <cell r="EJ657">
            <v>0</v>
          </cell>
          <cell r="EK657">
            <v>0</v>
          </cell>
          <cell r="EL657">
            <v>0</v>
          </cell>
          <cell r="EM657">
            <v>0</v>
          </cell>
          <cell r="EN657">
            <v>0</v>
          </cell>
          <cell r="EO657">
            <v>0</v>
          </cell>
          <cell r="EP657">
            <v>0</v>
          </cell>
          <cell r="EQ657">
            <v>0</v>
          </cell>
          <cell r="ER657">
            <v>4</v>
          </cell>
          <cell r="ES657">
            <v>0</v>
          </cell>
          <cell r="ET657">
            <v>1</v>
          </cell>
          <cell r="EU657">
            <v>0</v>
          </cell>
          <cell r="EV657">
            <v>0</v>
          </cell>
          <cell r="EW657">
            <v>0</v>
          </cell>
          <cell r="EX657">
            <v>0</v>
          </cell>
          <cell r="EY657">
            <v>0</v>
          </cell>
          <cell r="EZ657">
            <v>0</v>
          </cell>
          <cell r="FA657">
            <v>0</v>
          </cell>
          <cell r="FB657">
            <v>0</v>
          </cell>
          <cell r="FC657">
            <v>0</v>
          </cell>
          <cell r="FD657">
            <v>4</v>
          </cell>
          <cell r="FE657">
            <v>3</v>
          </cell>
          <cell r="FF657">
            <v>0</v>
          </cell>
          <cell r="FG657">
            <v>0</v>
          </cell>
          <cell r="FH657">
            <v>7</v>
          </cell>
          <cell r="FI657">
            <v>0</v>
          </cell>
          <cell r="FJ657">
            <v>0</v>
          </cell>
          <cell r="FK657">
            <v>0</v>
          </cell>
          <cell r="FL657">
            <v>0</v>
          </cell>
          <cell r="FM657">
            <v>0</v>
          </cell>
          <cell r="FN657">
            <v>0</v>
          </cell>
          <cell r="FO657">
            <v>0</v>
          </cell>
          <cell r="FP657">
            <v>0</v>
          </cell>
          <cell r="FQ657">
            <v>7</v>
          </cell>
          <cell r="FR657">
            <v>0</v>
          </cell>
          <cell r="FS657">
            <v>12</v>
          </cell>
          <cell r="FT657">
            <v>2</v>
          </cell>
          <cell r="FU657">
            <v>0</v>
          </cell>
          <cell r="FV657">
            <v>6</v>
          </cell>
          <cell r="FW657">
            <v>0</v>
          </cell>
          <cell r="FY657">
            <v>0</v>
          </cell>
          <cell r="FZ657">
            <v>0</v>
          </cell>
          <cell r="GA657">
            <v>0</v>
          </cell>
          <cell r="GB657">
            <v>0</v>
          </cell>
          <cell r="GC657">
            <v>0</v>
          </cell>
          <cell r="GD657">
            <v>0</v>
          </cell>
          <cell r="GE657">
            <v>0</v>
          </cell>
          <cell r="GF657">
            <v>0</v>
          </cell>
          <cell r="GH657">
            <v>0</v>
          </cell>
          <cell r="GI657">
            <v>0</v>
          </cell>
          <cell r="GJ657">
            <v>0</v>
          </cell>
          <cell r="GK657">
            <v>0</v>
          </cell>
          <cell r="GL657">
            <v>0</v>
          </cell>
          <cell r="GM657">
            <v>0</v>
          </cell>
          <cell r="GN657">
            <v>0</v>
          </cell>
          <cell r="GO657">
            <v>0</v>
          </cell>
          <cell r="GP657">
            <v>0</v>
          </cell>
          <cell r="GQ657">
            <v>0</v>
          </cell>
          <cell r="GR657">
            <v>5</v>
          </cell>
          <cell r="GS657">
            <v>5</v>
          </cell>
          <cell r="GT657">
            <v>0</v>
          </cell>
          <cell r="GU657">
            <v>4</v>
          </cell>
          <cell r="GV657">
            <v>0</v>
          </cell>
          <cell r="GW657">
            <v>0</v>
          </cell>
          <cell r="GX657">
            <v>0</v>
          </cell>
          <cell r="GY657">
            <v>0</v>
          </cell>
          <cell r="GZ657">
            <v>0</v>
          </cell>
          <cell r="HA657">
            <v>8</v>
          </cell>
          <cell r="HB657">
            <v>0</v>
          </cell>
          <cell r="HE657">
            <v>0</v>
          </cell>
          <cell r="HF657">
            <v>0</v>
          </cell>
          <cell r="HI657">
            <v>0</v>
          </cell>
          <cell r="HJ657">
            <v>0</v>
          </cell>
          <cell r="HK657">
            <v>0</v>
          </cell>
          <cell r="HL657">
            <v>0</v>
          </cell>
          <cell r="HM657">
            <v>12</v>
          </cell>
          <cell r="HN657">
            <v>6</v>
          </cell>
          <cell r="HO657">
            <v>0</v>
          </cell>
          <cell r="HP657">
            <v>4</v>
          </cell>
          <cell r="HQ657">
            <v>0</v>
          </cell>
          <cell r="HR657">
            <v>1</v>
          </cell>
          <cell r="HS657">
            <v>6</v>
          </cell>
        </row>
        <row r="658">
          <cell r="A658" t="str">
            <v>6714029</v>
          </cell>
          <cell r="B658">
            <v>14</v>
          </cell>
          <cell r="C658">
            <v>7</v>
          </cell>
          <cell r="D658" t="str">
            <v>29</v>
          </cell>
          <cell r="E658"/>
          <cell r="F658"/>
          <cell r="G658" t="str">
            <v>6714029</v>
          </cell>
          <cell r="H658" t="str">
            <v>JORDANI</v>
          </cell>
          <cell r="I658" t="str">
            <v>32/7</v>
          </cell>
          <cell r="J658" t="str">
            <v>+</v>
          </cell>
          <cell r="K658" t="str">
            <v>B</v>
          </cell>
          <cell r="L658" t="str">
            <v>S</v>
          </cell>
          <cell r="M658">
            <v>1499</v>
          </cell>
          <cell r="N658">
            <v>595</v>
          </cell>
          <cell r="O658">
            <v>595</v>
          </cell>
          <cell r="P658">
            <v>4</v>
          </cell>
          <cell r="Q658">
            <v>4</v>
          </cell>
          <cell r="R658">
            <v>0</v>
          </cell>
          <cell r="S658">
            <v>3</v>
          </cell>
          <cell r="T658">
            <v>3944.73</v>
          </cell>
          <cell r="U658">
            <v>25</v>
          </cell>
          <cell r="V658">
            <v>30473.09</v>
          </cell>
          <cell r="W658">
            <v>70026</v>
          </cell>
          <cell r="X658" t="str">
            <v xml:space="preserve">RANJITH SHOES  </v>
          </cell>
          <cell r="Y658">
            <v>223</v>
          </cell>
          <cell r="Z658">
            <v>274027.03000000003</v>
          </cell>
          <cell r="AA658">
            <v>287193.46000000002</v>
          </cell>
          <cell r="AB658">
            <v>240</v>
          </cell>
          <cell r="AC658" t="str">
            <v>201640</v>
          </cell>
          <cell r="AD658" t="str">
            <v>201707</v>
          </cell>
          <cell r="AE658">
            <v>166</v>
          </cell>
          <cell r="AF658">
            <v>0</v>
          </cell>
          <cell r="AG658">
            <v>166</v>
          </cell>
          <cell r="AH658" t="str">
            <v>201640</v>
          </cell>
          <cell r="AI658" t="str">
            <v>201733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 t="str">
            <v>-</v>
          </cell>
          <cell r="AO658">
            <v>51.186</v>
          </cell>
          <cell r="AP658">
            <v>53.420999999999999</v>
          </cell>
          <cell r="AQ658">
            <v>27</v>
          </cell>
          <cell r="AR658">
            <v>3</v>
          </cell>
          <cell r="AS658" t="str">
            <v xml:space="preserve">6714029    </v>
          </cell>
          <cell r="AT658">
            <v>49</v>
          </cell>
          <cell r="AU658">
            <v>47</v>
          </cell>
          <cell r="AV658">
            <v>30</v>
          </cell>
          <cell r="AW658">
            <v>22</v>
          </cell>
          <cell r="AX658">
            <v>18</v>
          </cell>
          <cell r="AY658">
            <v>166</v>
          </cell>
          <cell r="AZ658" t="str">
            <v xml:space="preserve">6714029    </v>
          </cell>
          <cell r="BA658">
            <v>2</v>
          </cell>
          <cell r="BB658">
            <v>0</v>
          </cell>
          <cell r="BC658">
            <v>0</v>
          </cell>
          <cell r="BD658">
            <v>1</v>
          </cell>
          <cell r="BE658">
            <v>0</v>
          </cell>
          <cell r="BF658">
            <v>3</v>
          </cell>
          <cell r="BG658" t="str">
            <v xml:space="preserve">6714029    </v>
          </cell>
          <cell r="BH658">
            <v>8</v>
          </cell>
          <cell r="BI658">
            <v>3</v>
          </cell>
          <cell r="BJ658">
            <v>6</v>
          </cell>
          <cell r="BK658">
            <v>7</v>
          </cell>
          <cell r="BL658">
            <v>1</v>
          </cell>
          <cell r="BM658">
            <v>25</v>
          </cell>
          <cell r="BN658" t="str">
            <v xml:space="preserve">6714029    </v>
          </cell>
          <cell r="BO658">
            <v>1</v>
          </cell>
          <cell r="BP658">
            <v>10</v>
          </cell>
          <cell r="BQ658">
            <v>4</v>
          </cell>
          <cell r="BR658">
            <v>0</v>
          </cell>
          <cell r="BS658">
            <v>9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2</v>
          </cell>
          <cell r="BY658">
            <v>1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8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G658">
            <v>7</v>
          </cell>
          <cell r="DH658">
            <v>10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18</v>
          </cell>
          <cell r="DP658">
            <v>0</v>
          </cell>
          <cell r="DQ658">
            <v>0</v>
          </cell>
          <cell r="DR658">
            <v>7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10</v>
          </cell>
          <cell r="EA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2</v>
          </cell>
          <cell r="EG658">
            <v>0</v>
          </cell>
          <cell r="EH658">
            <v>0</v>
          </cell>
          <cell r="EI658">
            <v>0</v>
          </cell>
          <cell r="EJ658">
            <v>0</v>
          </cell>
          <cell r="EK658">
            <v>0</v>
          </cell>
          <cell r="EL658">
            <v>0</v>
          </cell>
          <cell r="EM658">
            <v>0</v>
          </cell>
          <cell r="EN658">
            <v>0</v>
          </cell>
          <cell r="EO658">
            <v>0</v>
          </cell>
          <cell r="EP658">
            <v>0</v>
          </cell>
          <cell r="EQ658">
            <v>0</v>
          </cell>
          <cell r="ER658">
            <v>0</v>
          </cell>
          <cell r="ES658">
            <v>0</v>
          </cell>
          <cell r="ET658">
            <v>0</v>
          </cell>
          <cell r="EU658">
            <v>0</v>
          </cell>
          <cell r="EV658">
            <v>0</v>
          </cell>
          <cell r="EW658">
            <v>0</v>
          </cell>
          <cell r="EX658">
            <v>3</v>
          </cell>
          <cell r="EY658">
            <v>0</v>
          </cell>
          <cell r="EZ658">
            <v>0</v>
          </cell>
          <cell r="FA658">
            <v>0</v>
          </cell>
          <cell r="FB658">
            <v>0</v>
          </cell>
          <cell r="FC658">
            <v>0</v>
          </cell>
          <cell r="FD658">
            <v>7</v>
          </cell>
          <cell r="FE658">
            <v>2</v>
          </cell>
          <cell r="FF658">
            <v>0</v>
          </cell>
          <cell r="FG658">
            <v>0</v>
          </cell>
          <cell r="FH658">
            <v>5</v>
          </cell>
          <cell r="FI658">
            <v>0</v>
          </cell>
          <cell r="FJ658">
            <v>0</v>
          </cell>
          <cell r="FK658">
            <v>0</v>
          </cell>
          <cell r="FL658">
            <v>0</v>
          </cell>
          <cell r="FM658">
            <v>0</v>
          </cell>
          <cell r="FN658">
            <v>0</v>
          </cell>
          <cell r="FO658">
            <v>0</v>
          </cell>
          <cell r="FP658">
            <v>0</v>
          </cell>
          <cell r="FQ658">
            <v>13</v>
          </cell>
          <cell r="FR658">
            <v>0</v>
          </cell>
          <cell r="FS658">
            <v>4</v>
          </cell>
          <cell r="FT658">
            <v>4</v>
          </cell>
          <cell r="FU658">
            <v>0</v>
          </cell>
          <cell r="FV658">
            <v>4</v>
          </cell>
          <cell r="FW658">
            <v>0</v>
          </cell>
          <cell r="FY658">
            <v>0</v>
          </cell>
          <cell r="FZ658">
            <v>0</v>
          </cell>
          <cell r="GA658">
            <v>0</v>
          </cell>
          <cell r="GB658">
            <v>0</v>
          </cell>
          <cell r="GC658">
            <v>0</v>
          </cell>
          <cell r="GD658">
            <v>0</v>
          </cell>
          <cell r="GE658">
            <v>0</v>
          </cell>
          <cell r="GF658">
            <v>0</v>
          </cell>
          <cell r="GH658">
            <v>0</v>
          </cell>
          <cell r="GI658">
            <v>0</v>
          </cell>
          <cell r="GJ658">
            <v>0</v>
          </cell>
          <cell r="GK658">
            <v>0</v>
          </cell>
          <cell r="GL658">
            <v>0</v>
          </cell>
          <cell r="GM658">
            <v>0</v>
          </cell>
          <cell r="GN658">
            <v>0</v>
          </cell>
          <cell r="GO658">
            <v>0</v>
          </cell>
          <cell r="GP658">
            <v>0</v>
          </cell>
          <cell r="GQ658">
            <v>0</v>
          </cell>
          <cell r="GR658">
            <v>4</v>
          </cell>
          <cell r="GS658">
            <v>10</v>
          </cell>
          <cell r="GT658">
            <v>0</v>
          </cell>
          <cell r="GU658">
            <v>1</v>
          </cell>
          <cell r="GV658">
            <v>0</v>
          </cell>
          <cell r="GW658">
            <v>0</v>
          </cell>
          <cell r="GX658">
            <v>0</v>
          </cell>
          <cell r="GY658">
            <v>0</v>
          </cell>
          <cell r="GZ658">
            <v>0</v>
          </cell>
          <cell r="HA658">
            <v>11</v>
          </cell>
          <cell r="HB658">
            <v>0</v>
          </cell>
          <cell r="HE658">
            <v>0</v>
          </cell>
          <cell r="HF658">
            <v>0</v>
          </cell>
          <cell r="HI658">
            <v>0</v>
          </cell>
          <cell r="HJ658">
            <v>0</v>
          </cell>
          <cell r="HK658">
            <v>0</v>
          </cell>
          <cell r="HL658">
            <v>0</v>
          </cell>
          <cell r="HM658">
            <v>6</v>
          </cell>
          <cell r="HN658">
            <v>0</v>
          </cell>
          <cell r="HO658">
            <v>0</v>
          </cell>
          <cell r="HP658">
            <v>0</v>
          </cell>
          <cell r="HQ658">
            <v>6</v>
          </cell>
          <cell r="HR658">
            <v>4</v>
          </cell>
          <cell r="HS658">
            <v>0</v>
          </cell>
        </row>
        <row r="659">
          <cell r="A659" t="str">
            <v>6716032</v>
          </cell>
          <cell r="B659">
            <v>14</v>
          </cell>
          <cell r="C659">
            <v>7</v>
          </cell>
          <cell r="D659" t="str">
            <v>32</v>
          </cell>
          <cell r="E659"/>
          <cell r="F659"/>
          <cell r="G659" t="str">
            <v>6716032</v>
          </cell>
          <cell r="H659" t="str">
            <v>NISHEL-TR</v>
          </cell>
          <cell r="I659" t="str">
            <v>00/0</v>
          </cell>
          <cell r="J659"/>
          <cell r="K659" t="str">
            <v>B</v>
          </cell>
          <cell r="L659" t="str">
            <v>N</v>
          </cell>
          <cell r="M659">
            <v>1399</v>
          </cell>
          <cell r="N659">
            <v>585</v>
          </cell>
          <cell r="O659">
            <v>585</v>
          </cell>
          <cell r="P659">
            <v>24</v>
          </cell>
          <cell r="Q659">
            <v>23</v>
          </cell>
          <cell r="R659">
            <v>14</v>
          </cell>
          <cell r="S659">
            <v>29</v>
          </cell>
          <cell r="T659">
            <v>38368.81</v>
          </cell>
          <cell r="U659">
            <v>147</v>
          </cell>
          <cell r="V659">
            <v>180864.62</v>
          </cell>
          <cell r="W659">
            <v>70041</v>
          </cell>
          <cell r="X659" t="str">
            <v>MODWAY INDUSTRI</v>
          </cell>
          <cell r="Y659">
            <v>0</v>
          </cell>
          <cell r="Z659">
            <v>0</v>
          </cell>
          <cell r="AA659">
            <v>410643.74</v>
          </cell>
          <cell r="AB659">
            <v>343</v>
          </cell>
          <cell r="AC659" t="str">
            <v>201714</v>
          </cell>
          <cell r="AD659" t="str">
            <v>201730</v>
          </cell>
          <cell r="AE659">
            <v>400</v>
          </cell>
          <cell r="AF659">
            <v>23</v>
          </cell>
          <cell r="AG659">
            <v>423</v>
          </cell>
          <cell r="AH659" t="str">
            <v>201714</v>
          </cell>
          <cell r="AI659" t="str">
            <v>201733</v>
          </cell>
          <cell r="AJ659">
            <v>325</v>
          </cell>
          <cell r="AK659">
            <v>0</v>
          </cell>
          <cell r="AL659">
            <v>0</v>
          </cell>
          <cell r="AM659">
            <v>0</v>
          </cell>
          <cell r="AN659" t="str">
            <v>-</v>
          </cell>
          <cell r="AO659">
            <v>52.453000000000003</v>
          </cell>
          <cell r="AP659">
            <v>50.930999999999997</v>
          </cell>
          <cell r="AQ659">
            <v>38</v>
          </cell>
          <cell r="AR659">
            <v>17</v>
          </cell>
          <cell r="AS659" t="str">
            <v xml:space="preserve">6716032    </v>
          </cell>
          <cell r="AT659">
            <v>114</v>
          </cell>
          <cell r="AU659">
            <v>82</v>
          </cell>
          <cell r="AV659">
            <v>65</v>
          </cell>
          <cell r="AW659">
            <v>90</v>
          </cell>
          <cell r="AX659">
            <v>75</v>
          </cell>
          <cell r="AY659">
            <v>426</v>
          </cell>
          <cell r="AZ659" t="str">
            <v xml:space="preserve">6716032    </v>
          </cell>
          <cell r="BA659">
            <v>9</v>
          </cell>
          <cell r="BB659">
            <v>5</v>
          </cell>
          <cell r="BC659">
            <v>1</v>
          </cell>
          <cell r="BD659">
            <v>6</v>
          </cell>
          <cell r="BE659">
            <v>8</v>
          </cell>
          <cell r="BF659">
            <v>29</v>
          </cell>
          <cell r="BG659" t="str">
            <v xml:space="preserve">6716032    </v>
          </cell>
          <cell r="BH659">
            <v>52</v>
          </cell>
          <cell r="BI659">
            <v>24</v>
          </cell>
          <cell r="BJ659">
            <v>8</v>
          </cell>
          <cell r="BK659">
            <v>33</v>
          </cell>
          <cell r="BL659">
            <v>30</v>
          </cell>
          <cell r="BM659">
            <v>147</v>
          </cell>
          <cell r="BN659" t="str">
            <v xml:space="preserve">6716032    </v>
          </cell>
          <cell r="BO659">
            <v>11</v>
          </cell>
          <cell r="BP659">
            <v>15</v>
          </cell>
          <cell r="BQ659">
            <v>12</v>
          </cell>
          <cell r="BR659">
            <v>6</v>
          </cell>
          <cell r="BS659">
            <v>16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9</v>
          </cell>
          <cell r="BY659">
            <v>13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9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10</v>
          </cell>
          <cell r="DH659">
            <v>11</v>
          </cell>
          <cell r="DI659">
            <v>0</v>
          </cell>
          <cell r="DJ659">
            <v>0</v>
          </cell>
          <cell r="DK659">
            <v>0</v>
          </cell>
          <cell r="DL659">
            <v>5</v>
          </cell>
          <cell r="DM659">
            <v>12</v>
          </cell>
          <cell r="DN659">
            <v>0</v>
          </cell>
          <cell r="DO659">
            <v>4</v>
          </cell>
          <cell r="DP659">
            <v>0</v>
          </cell>
          <cell r="DQ659">
            <v>10</v>
          </cell>
          <cell r="DR659">
            <v>10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13</v>
          </cell>
          <cell r="EA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  <cell r="EJ659">
            <v>0</v>
          </cell>
          <cell r="EK659">
            <v>0</v>
          </cell>
          <cell r="EL659">
            <v>0</v>
          </cell>
          <cell r="EM659">
            <v>0</v>
          </cell>
          <cell r="EN659">
            <v>0</v>
          </cell>
          <cell r="EO659">
            <v>0</v>
          </cell>
          <cell r="EP659">
            <v>0</v>
          </cell>
          <cell r="EQ659">
            <v>0</v>
          </cell>
          <cell r="ER659">
            <v>0</v>
          </cell>
          <cell r="ES659">
            <v>0</v>
          </cell>
          <cell r="ET659">
            <v>0</v>
          </cell>
          <cell r="EU659">
            <v>16</v>
          </cell>
          <cell r="EV659">
            <v>0</v>
          </cell>
          <cell r="EW659">
            <v>0</v>
          </cell>
          <cell r="EX659">
            <v>11</v>
          </cell>
          <cell r="EY659">
            <v>0</v>
          </cell>
          <cell r="EZ659">
            <v>0</v>
          </cell>
          <cell r="FA659">
            <v>0</v>
          </cell>
          <cell r="FB659">
            <v>0</v>
          </cell>
          <cell r="FC659">
            <v>0</v>
          </cell>
          <cell r="FD659">
            <v>17</v>
          </cell>
          <cell r="FE659">
            <v>16</v>
          </cell>
          <cell r="FF659">
            <v>0</v>
          </cell>
          <cell r="FG659">
            <v>0</v>
          </cell>
          <cell r="FH659">
            <v>0</v>
          </cell>
          <cell r="FI659">
            <v>0</v>
          </cell>
          <cell r="FJ659">
            <v>0</v>
          </cell>
          <cell r="FK659">
            <v>0</v>
          </cell>
          <cell r="FL659">
            <v>0</v>
          </cell>
          <cell r="FM659">
            <v>0</v>
          </cell>
          <cell r="FN659">
            <v>0</v>
          </cell>
          <cell r="FO659">
            <v>0</v>
          </cell>
          <cell r="FP659">
            <v>0</v>
          </cell>
          <cell r="FQ659">
            <v>5</v>
          </cell>
          <cell r="FR659">
            <v>11</v>
          </cell>
          <cell r="FS659">
            <v>1</v>
          </cell>
          <cell r="FT659">
            <v>2</v>
          </cell>
          <cell r="FU659">
            <v>0</v>
          </cell>
          <cell r="FV659">
            <v>17</v>
          </cell>
          <cell r="FW659">
            <v>0</v>
          </cell>
          <cell r="FY659">
            <v>0</v>
          </cell>
          <cell r="FZ659">
            <v>0</v>
          </cell>
          <cell r="GA659">
            <v>0</v>
          </cell>
          <cell r="GB659">
            <v>0</v>
          </cell>
          <cell r="GC659">
            <v>0</v>
          </cell>
          <cell r="GD659">
            <v>0</v>
          </cell>
          <cell r="GE659">
            <v>0</v>
          </cell>
          <cell r="GF659">
            <v>0</v>
          </cell>
          <cell r="GH659">
            <v>0</v>
          </cell>
          <cell r="GI659">
            <v>10</v>
          </cell>
          <cell r="GJ659">
            <v>0</v>
          </cell>
          <cell r="GK659">
            <v>0</v>
          </cell>
          <cell r="GL659">
            <v>0</v>
          </cell>
          <cell r="GM659">
            <v>0</v>
          </cell>
          <cell r="GN659">
            <v>0</v>
          </cell>
          <cell r="GO659">
            <v>0</v>
          </cell>
          <cell r="GP659">
            <v>0</v>
          </cell>
          <cell r="GQ659">
            <v>0</v>
          </cell>
          <cell r="GR659">
            <v>11</v>
          </cell>
          <cell r="GS659">
            <v>10</v>
          </cell>
          <cell r="GT659">
            <v>0</v>
          </cell>
          <cell r="GU659">
            <v>12</v>
          </cell>
          <cell r="GV659">
            <v>0</v>
          </cell>
          <cell r="GW659">
            <v>0</v>
          </cell>
          <cell r="GX659">
            <v>0</v>
          </cell>
          <cell r="GY659">
            <v>3</v>
          </cell>
          <cell r="GZ659">
            <v>6</v>
          </cell>
          <cell r="HA659">
            <v>9</v>
          </cell>
          <cell r="HB659">
            <v>0</v>
          </cell>
          <cell r="HE659">
            <v>0</v>
          </cell>
          <cell r="HF659">
            <v>0</v>
          </cell>
          <cell r="HH659">
            <v>5</v>
          </cell>
          <cell r="HI659">
            <v>0</v>
          </cell>
          <cell r="HJ659">
            <v>0</v>
          </cell>
          <cell r="HK659">
            <v>0</v>
          </cell>
          <cell r="HL659">
            <v>0</v>
          </cell>
          <cell r="HM659">
            <v>12</v>
          </cell>
          <cell r="HN659">
            <v>10</v>
          </cell>
          <cell r="HO659">
            <v>0</v>
          </cell>
          <cell r="HP659">
            <v>0</v>
          </cell>
          <cell r="HQ659">
            <v>10</v>
          </cell>
          <cell r="HR659">
            <v>14</v>
          </cell>
          <cell r="HS659">
            <v>16</v>
          </cell>
          <cell r="HU659">
            <v>20</v>
          </cell>
        </row>
        <row r="660">
          <cell r="A660" t="str">
            <v>7716533</v>
          </cell>
          <cell r="B660">
            <v>14</v>
          </cell>
          <cell r="C660">
            <v>7</v>
          </cell>
          <cell r="D660" t="str">
            <v>33</v>
          </cell>
          <cell r="E660" t="str">
            <v>*</v>
          </cell>
          <cell r="F660" t="str">
            <v>X699</v>
          </cell>
          <cell r="G660" t="str">
            <v>7716533</v>
          </cell>
          <cell r="H660" t="str">
            <v>SHAKEERAH</v>
          </cell>
          <cell r="I660" t="str">
            <v>00/0</v>
          </cell>
          <cell r="J660" t="str">
            <v>+</v>
          </cell>
          <cell r="K660" t="str">
            <v>B</v>
          </cell>
          <cell r="L660" t="str">
            <v>D</v>
          </cell>
          <cell r="M660">
            <v>1499</v>
          </cell>
          <cell r="N660">
            <v>673</v>
          </cell>
          <cell r="O660">
            <v>673</v>
          </cell>
          <cell r="P660">
            <v>1</v>
          </cell>
          <cell r="Q660">
            <v>0</v>
          </cell>
          <cell r="R660">
            <v>0</v>
          </cell>
          <cell r="S660">
            <v>3</v>
          </cell>
          <cell r="T660">
            <v>1763.52</v>
          </cell>
          <cell r="U660">
            <v>5</v>
          </cell>
          <cell r="V660">
            <v>3131.04</v>
          </cell>
          <cell r="W660">
            <v>70078</v>
          </cell>
          <cell r="X660" t="str">
            <v>SIRIMAL FOOT WE</v>
          </cell>
          <cell r="Y660">
            <v>26</v>
          </cell>
          <cell r="Z660">
            <v>31549.24</v>
          </cell>
          <cell r="AA660">
            <v>7302.84</v>
          </cell>
          <cell r="AB660">
            <v>10</v>
          </cell>
          <cell r="AC660" t="str">
            <v>201536</v>
          </cell>
          <cell r="AD660" t="str">
            <v>201544</v>
          </cell>
          <cell r="AE660">
            <v>148</v>
          </cell>
          <cell r="AF660">
            <v>0</v>
          </cell>
          <cell r="AG660">
            <v>148</v>
          </cell>
          <cell r="AH660" t="str">
            <v>201538</v>
          </cell>
          <cell r="AI660" t="str">
            <v>201733</v>
          </cell>
          <cell r="AJ660">
            <v>12</v>
          </cell>
          <cell r="AK660">
            <v>0</v>
          </cell>
          <cell r="AL660">
            <v>0</v>
          </cell>
          <cell r="AM660">
            <v>0</v>
          </cell>
          <cell r="AN660" t="str">
            <v>-</v>
          </cell>
          <cell r="AO660">
            <v>-7.4720000000000004</v>
          </cell>
          <cell r="AP660">
            <v>47.314999999999998</v>
          </cell>
          <cell r="AQ660">
            <v>15</v>
          </cell>
          <cell r="AR660">
            <v>1</v>
          </cell>
          <cell r="AS660" t="str">
            <v xml:space="preserve">7716533    </v>
          </cell>
          <cell r="AT660">
            <v>62</v>
          </cell>
          <cell r="AU660">
            <v>32</v>
          </cell>
          <cell r="AV660">
            <v>1</v>
          </cell>
          <cell r="AW660">
            <v>39</v>
          </cell>
          <cell r="AX660">
            <v>14</v>
          </cell>
          <cell r="AY660">
            <v>148</v>
          </cell>
          <cell r="AZ660" t="str">
            <v xml:space="preserve">7716533    </v>
          </cell>
          <cell r="BA660">
            <v>0</v>
          </cell>
          <cell r="BB660">
            <v>0</v>
          </cell>
          <cell r="BC660">
            <v>0</v>
          </cell>
          <cell r="BD660">
            <v>3</v>
          </cell>
          <cell r="BE660">
            <v>0</v>
          </cell>
          <cell r="BF660">
            <v>3</v>
          </cell>
          <cell r="BG660" t="str">
            <v xml:space="preserve">7716533    </v>
          </cell>
          <cell r="BH660">
            <v>0</v>
          </cell>
          <cell r="BI660">
            <v>1</v>
          </cell>
          <cell r="BJ660">
            <v>1</v>
          </cell>
          <cell r="BK660">
            <v>3</v>
          </cell>
          <cell r="BL660">
            <v>0</v>
          </cell>
          <cell r="BM660">
            <v>5</v>
          </cell>
          <cell r="BN660" t="str">
            <v xml:space="preserve">7716533    </v>
          </cell>
          <cell r="BO660">
            <v>20</v>
          </cell>
          <cell r="BP660">
            <v>4</v>
          </cell>
          <cell r="BX660">
            <v>1</v>
          </cell>
          <cell r="CZ660">
            <v>27</v>
          </cell>
          <cell r="DH660">
            <v>10</v>
          </cell>
          <cell r="DR660">
            <v>4</v>
          </cell>
          <cell r="DZ660">
            <v>6</v>
          </cell>
          <cell r="EK660">
            <v>12</v>
          </cell>
          <cell r="FD660">
            <v>0</v>
          </cell>
          <cell r="FE660">
            <v>1</v>
          </cell>
          <cell r="FV660">
            <v>5</v>
          </cell>
          <cell r="GL660">
            <v>34</v>
          </cell>
          <cell r="GS660">
            <v>7</v>
          </cell>
          <cell r="HA660">
            <v>2</v>
          </cell>
          <cell r="HB660">
            <v>11</v>
          </cell>
          <cell r="HM660">
            <v>4</v>
          </cell>
          <cell r="HQ660">
            <v>0</v>
          </cell>
        </row>
        <row r="661">
          <cell r="A661" t="str">
            <v>6714534</v>
          </cell>
          <cell r="B661">
            <v>14</v>
          </cell>
          <cell r="C661">
            <v>7</v>
          </cell>
          <cell r="D661" t="str">
            <v>34</v>
          </cell>
          <cell r="E661" t="str">
            <v>*</v>
          </cell>
          <cell r="F661"/>
          <cell r="G661" t="str">
            <v>6714534</v>
          </cell>
          <cell r="H661" t="str">
            <v>NISHANI-TH</v>
          </cell>
          <cell r="I661" t="str">
            <v>00/0</v>
          </cell>
          <cell r="J661" t="str">
            <v>+</v>
          </cell>
          <cell r="K661" t="str">
            <v>B</v>
          </cell>
          <cell r="L661" t="str">
            <v>D</v>
          </cell>
          <cell r="M661">
            <v>1199</v>
          </cell>
          <cell r="N661">
            <v>469.81</v>
          </cell>
          <cell r="O661">
            <v>551.30999999999995</v>
          </cell>
          <cell r="P661">
            <v>2</v>
          </cell>
          <cell r="Q661">
            <v>0</v>
          </cell>
          <cell r="R661">
            <v>0</v>
          </cell>
          <cell r="S661">
            <v>1</v>
          </cell>
          <cell r="T661">
            <v>1024.79</v>
          </cell>
          <cell r="U661">
            <v>6</v>
          </cell>
          <cell r="V661">
            <v>5841.3</v>
          </cell>
          <cell r="W661">
            <v>70075</v>
          </cell>
          <cell r="X661" t="str">
            <v xml:space="preserve">NEW TEAM       </v>
          </cell>
          <cell r="Y661">
            <v>253</v>
          </cell>
          <cell r="Z661">
            <v>264245.98</v>
          </cell>
          <cell r="AA661">
            <v>55594.82</v>
          </cell>
          <cell r="AB661">
            <v>58</v>
          </cell>
          <cell r="AC661" t="str">
            <v>201534</v>
          </cell>
          <cell r="AD661" t="str">
            <v>201651</v>
          </cell>
          <cell r="AE661">
            <v>285</v>
          </cell>
          <cell r="AF661">
            <v>0</v>
          </cell>
          <cell r="AG661">
            <v>285</v>
          </cell>
          <cell r="AH661" t="str">
            <v>201535</v>
          </cell>
          <cell r="AI661" t="str">
            <v>201733</v>
          </cell>
          <cell r="AJ661">
            <v>31</v>
          </cell>
          <cell r="AK661">
            <v>0</v>
          </cell>
          <cell r="AL661">
            <v>0</v>
          </cell>
          <cell r="AM661">
            <v>0</v>
          </cell>
          <cell r="AN661" t="str">
            <v>-</v>
          </cell>
          <cell r="AO661">
            <v>51.743000000000002</v>
          </cell>
          <cell r="AP661">
            <v>54.018999999999998</v>
          </cell>
          <cell r="AQ661">
            <v>44</v>
          </cell>
          <cell r="AR661">
            <v>1</v>
          </cell>
          <cell r="AS661" t="str">
            <v xml:space="preserve">6714534    </v>
          </cell>
          <cell r="AT661">
            <v>83</v>
          </cell>
          <cell r="AU661">
            <v>78</v>
          </cell>
          <cell r="AV661">
            <v>54</v>
          </cell>
          <cell r="AW661">
            <v>23</v>
          </cell>
          <cell r="AX661">
            <v>47</v>
          </cell>
          <cell r="AY661">
            <v>285</v>
          </cell>
          <cell r="AZ661" t="str">
            <v xml:space="preserve">6714534    </v>
          </cell>
          <cell r="BA661">
            <v>0</v>
          </cell>
          <cell r="BB661">
            <v>0</v>
          </cell>
          <cell r="BC661">
            <v>1</v>
          </cell>
          <cell r="BD661">
            <v>0</v>
          </cell>
          <cell r="BE661">
            <v>0</v>
          </cell>
          <cell r="BF661">
            <v>1</v>
          </cell>
          <cell r="BG661" t="str">
            <v xml:space="preserve">6714534    </v>
          </cell>
          <cell r="BH661">
            <v>1</v>
          </cell>
          <cell r="BI661">
            <v>1</v>
          </cell>
          <cell r="BJ661">
            <v>4</v>
          </cell>
          <cell r="BK661">
            <v>0</v>
          </cell>
          <cell r="BL661">
            <v>0</v>
          </cell>
          <cell r="BM661">
            <v>6</v>
          </cell>
          <cell r="BN661" t="str">
            <v xml:space="preserve">6714534    </v>
          </cell>
          <cell r="BO661">
            <v>2</v>
          </cell>
          <cell r="BP661">
            <v>4</v>
          </cell>
          <cell r="BQ661">
            <v>18</v>
          </cell>
          <cell r="BS661">
            <v>1</v>
          </cell>
          <cell r="BU661">
            <v>3</v>
          </cell>
          <cell r="BX661">
            <v>11</v>
          </cell>
          <cell r="BY661">
            <v>0</v>
          </cell>
          <cell r="BZ661">
            <v>0</v>
          </cell>
          <cell r="CA661">
            <v>0</v>
          </cell>
          <cell r="CH661">
            <v>7</v>
          </cell>
          <cell r="CZ661">
            <v>0</v>
          </cell>
          <cell r="DH661">
            <v>11</v>
          </cell>
          <cell r="DI661">
            <v>7</v>
          </cell>
          <cell r="DK661">
            <v>0</v>
          </cell>
          <cell r="DL661">
            <v>3</v>
          </cell>
          <cell r="DM661">
            <v>11</v>
          </cell>
          <cell r="DN661">
            <v>6</v>
          </cell>
          <cell r="DQ661">
            <v>12</v>
          </cell>
          <cell r="DR661">
            <v>5</v>
          </cell>
          <cell r="DU661">
            <v>6</v>
          </cell>
          <cell r="DX661">
            <v>1</v>
          </cell>
          <cell r="DZ661">
            <v>10</v>
          </cell>
          <cell r="EH661">
            <v>6</v>
          </cell>
          <cell r="EP661">
            <v>0</v>
          </cell>
          <cell r="EQ661">
            <v>0</v>
          </cell>
          <cell r="ER661">
            <v>2</v>
          </cell>
          <cell r="ES661">
            <v>2</v>
          </cell>
          <cell r="ET661">
            <v>21</v>
          </cell>
          <cell r="EU661">
            <v>0</v>
          </cell>
          <cell r="EV661">
            <v>0</v>
          </cell>
          <cell r="EW661">
            <v>0</v>
          </cell>
          <cell r="EX661">
            <v>0</v>
          </cell>
          <cell r="EY661">
            <v>9</v>
          </cell>
          <cell r="FC661">
            <v>0</v>
          </cell>
          <cell r="FD661">
            <v>12</v>
          </cell>
          <cell r="FE661">
            <v>0</v>
          </cell>
          <cell r="FF661">
            <v>4</v>
          </cell>
          <cell r="FK661">
            <v>0</v>
          </cell>
          <cell r="FL661">
            <v>0</v>
          </cell>
          <cell r="FQ661">
            <v>13</v>
          </cell>
          <cell r="FR661">
            <v>2</v>
          </cell>
          <cell r="FS661">
            <v>2</v>
          </cell>
          <cell r="FT661">
            <v>4</v>
          </cell>
          <cell r="FU661">
            <v>0</v>
          </cell>
          <cell r="FV661">
            <v>0</v>
          </cell>
          <cell r="FY661">
            <v>0</v>
          </cell>
          <cell r="FZ661">
            <v>2</v>
          </cell>
          <cell r="GB661">
            <v>0</v>
          </cell>
          <cell r="GC661">
            <v>1</v>
          </cell>
          <cell r="GD661">
            <v>0</v>
          </cell>
          <cell r="GE661">
            <v>2</v>
          </cell>
          <cell r="GL661">
            <v>5</v>
          </cell>
          <cell r="GR661">
            <v>2</v>
          </cell>
          <cell r="GS661">
            <v>1</v>
          </cell>
          <cell r="GU661">
            <v>0</v>
          </cell>
          <cell r="GW661">
            <v>7</v>
          </cell>
          <cell r="GX661">
            <v>0</v>
          </cell>
          <cell r="GY661">
            <v>0</v>
          </cell>
          <cell r="GZ661">
            <v>1</v>
          </cell>
          <cell r="HA661">
            <v>1</v>
          </cell>
          <cell r="HB661">
            <v>16</v>
          </cell>
          <cell r="HI661">
            <v>0</v>
          </cell>
          <cell r="HM661">
            <v>8</v>
          </cell>
          <cell r="HN661">
            <v>2</v>
          </cell>
          <cell r="HO661">
            <v>15</v>
          </cell>
          <cell r="HP661">
            <v>11</v>
          </cell>
          <cell r="HQ661">
            <v>5</v>
          </cell>
          <cell r="HR661">
            <v>0</v>
          </cell>
          <cell r="HS661">
            <v>0</v>
          </cell>
        </row>
        <row r="662">
          <cell r="A662" t="str">
            <v>6715534</v>
          </cell>
          <cell r="B662">
            <v>14</v>
          </cell>
          <cell r="C662">
            <v>7</v>
          </cell>
          <cell r="D662" t="str">
            <v>34</v>
          </cell>
          <cell r="E662" t="str">
            <v>*</v>
          </cell>
          <cell r="F662" t="str">
            <v>X399</v>
          </cell>
          <cell r="G662" t="str">
            <v>6715534</v>
          </cell>
          <cell r="H662" t="str">
            <v>NISHANI-TH</v>
          </cell>
          <cell r="I662" t="str">
            <v>00/0</v>
          </cell>
          <cell r="J662" t="str">
            <v>+</v>
          </cell>
          <cell r="K662" t="str">
            <v>B</v>
          </cell>
          <cell r="L662" t="str">
            <v>D</v>
          </cell>
          <cell r="M662">
            <v>1199</v>
          </cell>
          <cell r="N662">
            <v>469.81</v>
          </cell>
          <cell r="O662">
            <v>551.30999999999995</v>
          </cell>
          <cell r="P662">
            <v>2</v>
          </cell>
          <cell r="Q662">
            <v>4</v>
          </cell>
          <cell r="R662">
            <v>0</v>
          </cell>
          <cell r="S662">
            <v>5</v>
          </cell>
          <cell r="T662">
            <v>2938.75</v>
          </cell>
          <cell r="U662">
            <v>11</v>
          </cell>
          <cell r="V662">
            <v>7141.86</v>
          </cell>
          <cell r="W662">
            <v>70075</v>
          </cell>
          <cell r="X662" t="str">
            <v xml:space="preserve">NEW TEAM       </v>
          </cell>
          <cell r="Y662">
            <v>176</v>
          </cell>
          <cell r="Z662">
            <v>179322.45</v>
          </cell>
          <cell r="AA662">
            <v>26183.33</v>
          </cell>
          <cell r="AB662">
            <v>31</v>
          </cell>
          <cell r="AC662" t="str">
            <v>201532</v>
          </cell>
          <cell r="AD662" t="str">
            <v>201606</v>
          </cell>
          <cell r="AE662">
            <v>308</v>
          </cell>
          <cell r="AF662">
            <v>0</v>
          </cell>
          <cell r="AG662">
            <v>308</v>
          </cell>
          <cell r="AH662" t="str">
            <v>201534</v>
          </cell>
          <cell r="AI662" t="str">
            <v>201733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 t="str">
            <v>-</v>
          </cell>
          <cell r="AO662">
            <v>27.638999999999999</v>
          </cell>
          <cell r="AP662">
            <v>54.018999999999998</v>
          </cell>
          <cell r="AQ662">
            <v>32</v>
          </cell>
          <cell r="AR662">
            <v>1</v>
          </cell>
          <cell r="AS662" t="str">
            <v xml:space="preserve">6715534    </v>
          </cell>
          <cell r="AT662">
            <v>89</v>
          </cell>
          <cell r="AU662">
            <v>57</v>
          </cell>
          <cell r="AV662">
            <v>27</v>
          </cell>
          <cell r="AW662">
            <v>56</v>
          </cell>
          <cell r="AX662">
            <v>79</v>
          </cell>
          <cell r="AY662">
            <v>308</v>
          </cell>
          <cell r="AZ662" t="str">
            <v xml:space="preserve">6715534    </v>
          </cell>
          <cell r="BA662">
            <v>0</v>
          </cell>
          <cell r="BB662">
            <v>0</v>
          </cell>
          <cell r="BC662">
            <v>0</v>
          </cell>
          <cell r="BD662">
            <v>5</v>
          </cell>
          <cell r="BE662">
            <v>0</v>
          </cell>
          <cell r="BF662">
            <v>5</v>
          </cell>
          <cell r="BG662" t="str">
            <v xml:space="preserve">6715534    </v>
          </cell>
          <cell r="BH662">
            <v>2</v>
          </cell>
          <cell r="BI662">
            <v>0</v>
          </cell>
          <cell r="BJ662">
            <v>0</v>
          </cell>
          <cell r="BK662">
            <v>6</v>
          </cell>
          <cell r="BL662">
            <v>3</v>
          </cell>
          <cell r="BM662">
            <v>11</v>
          </cell>
          <cell r="BN662" t="str">
            <v xml:space="preserve">6715534    </v>
          </cell>
          <cell r="BO662">
            <v>0</v>
          </cell>
          <cell r="BP662">
            <v>5</v>
          </cell>
          <cell r="BQ662">
            <v>11</v>
          </cell>
          <cell r="BU662">
            <v>5</v>
          </cell>
          <cell r="BX662">
            <v>18</v>
          </cell>
          <cell r="BY662">
            <v>14</v>
          </cell>
          <cell r="BZ662">
            <v>2</v>
          </cell>
          <cell r="CZ662">
            <v>24</v>
          </cell>
          <cell r="DH662">
            <v>0</v>
          </cell>
          <cell r="DL662">
            <v>15</v>
          </cell>
          <cell r="DP662">
            <v>36</v>
          </cell>
          <cell r="DQ662">
            <v>2</v>
          </cell>
          <cell r="DR662">
            <v>17</v>
          </cell>
          <cell r="DU662">
            <v>19</v>
          </cell>
          <cell r="DZ662">
            <v>4</v>
          </cell>
          <cell r="EQ662">
            <v>0</v>
          </cell>
          <cell r="ER662">
            <v>4</v>
          </cell>
          <cell r="FE662">
            <v>8</v>
          </cell>
          <cell r="FQ662">
            <v>9</v>
          </cell>
          <cell r="FS662">
            <v>7</v>
          </cell>
          <cell r="FT662">
            <v>1</v>
          </cell>
          <cell r="FU662">
            <v>0</v>
          </cell>
          <cell r="FY662">
            <v>6</v>
          </cell>
          <cell r="GB662">
            <v>7</v>
          </cell>
          <cell r="GH662">
            <v>7</v>
          </cell>
          <cell r="GL662">
            <v>7</v>
          </cell>
          <cell r="GR662">
            <v>0</v>
          </cell>
          <cell r="GS662">
            <v>11</v>
          </cell>
          <cell r="GZ662">
            <v>0</v>
          </cell>
          <cell r="HA662">
            <v>2</v>
          </cell>
          <cell r="HB662">
            <v>23</v>
          </cell>
          <cell r="HI662">
            <v>0</v>
          </cell>
          <cell r="HM662">
            <v>4</v>
          </cell>
          <cell r="HN662">
            <v>5</v>
          </cell>
          <cell r="HO662">
            <v>1</v>
          </cell>
          <cell r="HP662">
            <v>7</v>
          </cell>
          <cell r="HQ662">
            <v>17</v>
          </cell>
          <cell r="HR662">
            <v>6</v>
          </cell>
          <cell r="HS662">
            <v>4</v>
          </cell>
        </row>
        <row r="663">
          <cell r="A663" t="str">
            <v>6716535</v>
          </cell>
          <cell r="B663">
            <v>14</v>
          </cell>
          <cell r="C663">
            <v>7</v>
          </cell>
          <cell r="D663" t="str">
            <v>35</v>
          </cell>
          <cell r="E663"/>
          <cell r="F663"/>
          <cell r="G663" t="str">
            <v>6716535</v>
          </cell>
          <cell r="H663" t="str">
            <v>JANE</v>
          </cell>
          <cell r="I663" t="str">
            <v>00/0</v>
          </cell>
          <cell r="J663" t="str">
            <v>+</v>
          </cell>
          <cell r="K663" t="str">
            <v>B</v>
          </cell>
          <cell r="L663" t="str">
            <v>N</v>
          </cell>
          <cell r="M663">
            <v>999</v>
          </cell>
          <cell r="N663">
            <v>439.81</v>
          </cell>
          <cell r="O663">
            <v>516.1</v>
          </cell>
          <cell r="P663">
            <v>12</v>
          </cell>
          <cell r="Q663">
            <v>8</v>
          </cell>
          <cell r="R663">
            <v>16</v>
          </cell>
          <cell r="S663">
            <v>9</v>
          </cell>
          <cell r="T663">
            <v>8061.33</v>
          </cell>
          <cell r="U663">
            <v>68</v>
          </cell>
          <cell r="V663">
            <v>58219.98</v>
          </cell>
          <cell r="W663">
            <v>70075</v>
          </cell>
          <cell r="X663" t="str">
            <v xml:space="preserve">NEW TEAM       </v>
          </cell>
          <cell r="Y663">
            <v>455</v>
          </cell>
          <cell r="Z663">
            <v>395805.01</v>
          </cell>
          <cell r="AA663">
            <v>361275.68</v>
          </cell>
          <cell r="AB663">
            <v>420</v>
          </cell>
          <cell r="AC663" t="str">
            <v>201523</v>
          </cell>
          <cell r="AD663" t="str">
            <v>201705</v>
          </cell>
          <cell r="AE663">
            <v>667</v>
          </cell>
          <cell r="AF663">
            <v>1</v>
          </cell>
          <cell r="AG663">
            <v>668</v>
          </cell>
          <cell r="AH663" t="str">
            <v>201526</v>
          </cell>
          <cell r="AI663" t="str">
            <v>201733</v>
          </cell>
          <cell r="AJ663">
            <v>866</v>
          </cell>
          <cell r="AK663">
            <v>0</v>
          </cell>
          <cell r="AL663">
            <v>0</v>
          </cell>
          <cell r="AM663">
            <v>0</v>
          </cell>
          <cell r="AN663" t="str">
            <v>-</v>
          </cell>
          <cell r="AO663">
            <v>48.631</v>
          </cell>
          <cell r="AP663">
            <v>48.338000000000001</v>
          </cell>
          <cell r="AQ663">
            <v>66</v>
          </cell>
          <cell r="AR663">
            <v>7</v>
          </cell>
          <cell r="AS663" t="str">
            <v xml:space="preserve">6716535    </v>
          </cell>
          <cell r="AT663">
            <v>121</v>
          </cell>
          <cell r="AU663">
            <v>129</v>
          </cell>
          <cell r="AV663">
            <v>201</v>
          </cell>
          <cell r="AW663">
            <v>106</v>
          </cell>
          <cell r="AX663">
            <v>110</v>
          </cell>
          <cell r="AY663">
            <v>667</v>
          </cell>
          <cell r="AZ663" t="str">
            <v xml:space="preserve">6716535    </v>
          </cell>
          <cell r="BA663">
            <v>4</v>
          </cell>
          <cell r="BB663">
            <v>0</v>
          </cell>
          <cell r="BC663">
            <v>2</v>
          </cell>
          <cell r="BD663">
            <v>2</v>
          </cell>
          <cell r="BE663">
            <v>1</v>
          </cell>
          <cell r="BF663">
            <v>9</v>
          </cell>
          <cell r="BG663" t="str">
            <v xml:space="preserve">6716535    </v>
          </cell>
          <cell r="BH663">
            <v>20</v>
          </cell>
          <cell r="BI663">
            <v>13</v>
          </cell>
          <cell r="BJ663">
            <v>14</v>
          </cell>
          <cell r="BK663">
            <v>13</v>
          </cell>
          <cell r="BL663">
            <v>8</v>
          </cell>
          <cell r="BM663">
            <v>68</v>
          </cell>
          <cell r="BN663" t="str">
            <v xml:space="preserve">6716535    </v>
          </cell>
          <cell r="BO663">
            <v>1</v>
          </cell>
          <cell r="BP663">
            <v>3</v>
          </cell>
          <cell r="BQ663">
            <v>9</v>
          </cell>
          <cell r="BR663">
            <v>11</v>
          </cell>
          <cell r="BS663">
            <v>3</v>
          </cell>
          <cell r="BU663">
            <v>11</v>
          </cell>
          <cell r="BX663">
            <v>13</v>
          </cell>
          <cell r="BY663">
            <v>2</v>
          </cell>
          <cell r="BZ663">
            <v>11</v>
          </cell>
          <cell r="CH663">
            <v>0</v>
          </cell>
          <cell r="CZ663">
            <v>26</v>
          </cell>
          <cell r="DG663">
            <v>1</v>
          </cell>
          <cell r="DH663">
            <v>20</v>
          </cell>
          <cell r="DI663">
            <v>7</v>
          </cell>
          <cell r="DL663">
            <v>17</v>
          </cell>
          <cell r="DM663">
            <v>6</v>
          </cell>
          <cell r="DN663">
            <v>5</v>
          </cell>
          <cell r="DO663">
            <v>6</v>
          </cell>
          <cell r="DP663">
            <v>22</v>
          </cell>
          <cell r="DQ663">
            <v>13</v>
          </cell>
          <cell r="DR663">
            <v>5</v>
          </cell>
          <cell r="DU663">
            <v>25</v>
          </cell>
          <cell r="DX663">
            <v>3</v>
          </cell>
          <cell r="DY663">
            <v>6</v>
          </cell>
          <cell r="DZ663">
            <v>8</v>
          </cell>
          <cell r="EH663">
            <v>8</v>
          </cell>
          <cell r="EQ663">
            <v>10</v>
          </cell>
          <cell r="ER663">
            <v>16</v>
          </cell>
          <cell r="ES663">
            <v>10</v>
          </cell>
          <cell r="ET663">
            <v>10</v>
          </cell>
          <cell r="EU663">
            <v>8</v>
          </cell>
          <cell r="EV663">
            <v>5</v>
          </cell>
          <cell r="EW663">
            <v>16</v>
          </cell>
          <cell r="EX663">
            <v>13</v>
          </cell>
          <cell r="EY663">
            <v>5</v>
          </cell>
          <cell r="FC663">
            <v>15</v>
          </cell>
          <cell r="FD663">
            <v>11</v>
          </cell>
          <cell r="FE663">
            <v>8</v>
          </cell>
          <cell r="FF663">
            <v>29</v>
          </cell>
          <cell r="FG663">
            <v>0</v>
          </cell>
          <cell r="FQ663">
            <v>11</v>
          </cell>
          <cell r="FR663">
            <v>7</v>
          </cell>
          <cell r="FS663">
            <v>24</v>
          </cell>
          <cell r="FT663">
            <v>9</v>
          </cell>
          <cell r="FU663">
            <v>3</v>
          </cell>
          <cell r="FV663">
            <v>5</v>
          </cell>
          <cell r="FY663">
            <v>27</v>
          </cell>
          <cell r="FZ663">
            <v>9</v>
          </cell>
          <cell r="GB663">
            <v>10</v>
          </cell>
          <cell r="GC663">
            <v>2</v>
          </cell>
          <cell r="GD663">
            <v>12</v>
          </cell>
          <cell r="GE663">
            <v>5</v>
          </cell>
          <cell r="GG663">
            <v>0</v>
          </cell>
          <cell r="GH663">
            <v>-2</v>
          </cell>
          <cell r="GI663">
            <v>1</v>
          </cell>
          <cell r="GK663">
            <v>0</v>
          </cell>
          <cell r="GL663">
            <v>11</v>
          </cell>
          <cell r="GO663">
            <v>0</v>
          </cell>
          <cell r="GR663">
            <v>10</v>
          </cell>
          <cell r="GS663">
            <v>2</v>
          </cell>
          <cell r="GU663">
            <v>11</v>
          </cell>
          <cell r="GW663">
            <v>19</v>
          </cell>
          <cell r="GY663">
            <v>2</v>
          </cell>
          <cell r="HA663">
            <v>17</v>
          </cell>
          <cell r="HB663">
            <v>11</v>
          </cell>
          <cell r="HI663">
            <v>0</v>
          </cell>
          <cell r="HM663">
            <v>8</v>
          </cell>
          <cell r="HN663">
            <v>9</v>
          </cell>
          <cell r="HO663">
            <v>11</v>
          </cell>
          <cell r="HP663">
            <v>5</v>
          </cell>
          <cell r="HQ663">
            <v>6</v>
          </cell>
          <cell r="HR663">
            <v>8</v>
          </cell>
          <cell r="HS663">
            <v>8</v>
          </cell>
        </row>
        <row r="664">
          <cell r="A664" t="str">
            <v>7715535</v>
          </cell>
          <cell r="B664">
            <v>14</v>
          </cell>
          <cell r="C664">
            <v>7</v>
          </cell>
          <cell r="D664" t="str">
            <v>35</v>
          </cell>
          <cell r="E664" t="str">
            <v>*</v>
          </cell>
          <cell r="F664" t="str">
            <v>X699</v>
          </cell>
          <cell r="G664" t="str">
            <v>7715535</v>
          </cell>
          <cell r="H664" t="str">
            <v>AVA MULE</v>
          </cell>
          <cell r="I664" t="str">
            <v>00/0</v>
          </cell>
          <cell r="J664"/>
          <cell r="K664" t="str">
            <v>B</v>
          </cell>
          <cell r="L664" t="str">
            <v>D</v>
          </cell>
          <cell r="M664">
            <v>1499</v>
          </cell>
          <cell r="N664">
            <v>635</v>
          </cell>
          <cell r="O664">
            <v>745.15</v>
          </cell>
          <cell r="P664">
            <v>3</v>
          </cell>
          <cell r="Q664">
            <v>10</v>
          </cell>
          <cell r="R664">
            <v>4</v>
          </cell>
          <cell r="S664">
            <v>7</v>
          </cell>
          <cell r="T664">
            <v>5108.8500000000004</v>
          </cell>
          <cell r="U664">
            <v>36</v>
          </cell>
          <cell r="V664">
            <v>25393.87</v>
          </cell>
          <cell r="W664">
            <v>70078</v>
          </cell>
          <cell r="X664" t="str">
            <v>SIRIMAL FOOT WE</v>
          </cell>
          <cell r="Y664">
            <v>95</v>
          </cell>
          <cell r="Z664">
            <v>123441.57</v>
          </cell>
          <cell r="AA664">
            <v>76344.44</v>
          </cell>
          <cell r="AB664">
            <v>82</v>
          </cell>
          <cell r="AC664" t="str">
            <v>201608</v>
          </cell>
          <cell r="AD664" t="str">
            <v>201608</v>
          </cell>
          <cell r="AE664">
            <v>111</v>
          </cell>
          <cell r="AF664">
            <v>0</v>
          </cell>
          <cell r="AG664">
            <v>111</v>
          </cell>
          <cell r="AH664" t="str">
            <v>201610</v>
          </cell>
          <cell r="AI664" t="str">
            <v>201733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 t="str">
            <v>-</v>
          </cell>
          <cell r="AO664">
            <v>9.9779999999999998</v>
          </cell>
          <cell r="AP664">
            <v>50.29</v>
          </cell>
          <cell r="AQ664">
            <v>20</v>
          </cell>
          <cell r="AR664">
            <v>4</v>
          </cell>
          <cell r="AS664" t="str">
            <v xml:space="preserve">7715535    </v>
          </cell>
          <cell r="AT664">
            <v>19</v>
          </cell>
          <cell r="AU664">
            <v>33</v>
          </cell>
          <cell r="AV664">
            <v>16</v>
          </cell>
          <cell r="AW664">
            <v>34</v>
          </cell>
          <cell r="AX664">
            <v>9</v>
          </cell>
          <cell r="AY664">
            <v>111</v>
          </cell>
          <cell r="AZ664" t="str">
            <v xml:space="preserve">7715535    </v>
          </cell>
          <cell r="BA664">
            <v>0</v>
          </cell>
          <cell r="BB664">
            <v>0</v>
          </cell>
          <cell r="BC664">
            <v>0</v>
          </cell>
          <cell r="BD664">
            <v>5</v>
          </cell>
          <cell r="BE664">
            <v>2</v>
          </cell>
          <cell r="BF664">
            <v>7</v>
          </cell>
          <cell r="BG664" t="str">
            <v xml:space="preserve">7715535    </v>
          </cell>
          <cell r="BH664">
            <v>18</v>
          </cell>
          <cell r="BI664">
            <v>4</v>
          </cell>
          <cell r="BJ664">
            <v>2</v>
          </cell>
          <cell r="BK664">
            <v>8</v>
          </cell>
          <cell r="BL664">
            <v>4</v>
          </cell>
          <cell r="BM664">
            <v>36</v>
          </cell>
          <cell r="BN664" t="str">
            <v xml:space="preserve">7715535    </v>
          </cell>
          <cell r="BO664">
            <v>0</v>
          </cell>
          <cell r="BP664">
            <v>0</v>
          </cell>
          <cell r="BQ664">
            <v>2</v>
          </cell>
          <cell r="BR664">
            <v>7</v>
          </cell>
          <cell r="BS664">
            <v>1</v>
          </cell>
          <cell r="BU664">
            <v>4</v>
          </cell>
          <cell r="BX664">
            <v>4</v>
          </cell>
          <cell r="BY664">
            <v>6</v>
          </cell>
          <cell r="DD664">
            <v>-2</v>
          </cell>
          <cell r="DH664">
            <v>0</v>
          </cell>
          <cell r="DL664">
            <v>6</v>
          </cell>
          <cell r="DQ664">
            <v>1</v>
          </cell>
          <cell r="DR664">
            <v>8</v>
          </cell>
          <cell r="DU664">
            <v>7</v>
          </cell>
          <cell r="DZ664">
            <v>4</v>
          </cell>
          <cell r="EK664">
            <v>7</v>
          </cell>
          <cell r="EX664">
            <v>0</v>
          </cell>
          <cell r="FD664">
            <v>0</v>
          </cell>
          <cell r="FE664">
            <v>0</v>
          </cell>
          <cell r="FQ664">
            <v>16</v>
          </cell>
          <cell r="FS664">
            <v>16</v>
          </cell>
          <cell r="FT664">
            <v>5</v>
          </cell>
          <cell r="FV664">
            <v>5</v>
          </cell>
          <cell r="GL664">
            <v>8</v>
          </cell>
          <cell r="GO664">
            <v>0</v>
          </cell>
          <cell r="GR664">
            <v>0</v>
          </cell>
          <cell r="GS664">
            <v>0</v>
          </cell>
          <cell r="GU664">
            <v>0</v>
          </cell>
          <cell r="GZ664">
            <v>2</v>
          </cell>
          <cell r="HA664">
            <v>3</v>
          </cell>
          <cell r="HK664">
            <v>0</v>
          </cell>
          <cell r="HM664">
            <v>1</v>
          </cell>
          <cell r="HQ664">
            <v>0</v>
          </cell>
          <cell r="HR664">
            <v>0</v>
          </cell>
        </row>
        <row r="665">
          <cell r="A665" t="str">
            <v>7716535</v>
          </cell>
          <cell r="B665">
            <v>14</v>
          </cell>
          <cell r="C665">
            <v>7</v>
          </cell>
          <cell r="D665" t="str">
            <v>35</v>
          </cell>
          <cell r="E665" t="str">
            <v>*</v>
          </cell>
          <cell r="F665" t="str">
            <v>X499</v>
          </cell>
          <cell r="G665" t="str">
            <v>7716535</v>
          </cell>
          <cell r="H665" t="str">
            <v>AVA MULE</v>
          </cell>
          <cell r="I665" t="str">
            <v>00/0</v>
          </cell>
          <cell r="J665"/>
          <cell r="K665" t="str">
            <v>B</v>
          </cell>
          <cell r="L665" t="str">
            <v>S</v>
          </cell>
          <cell r="M665">
            <v>1499</v>
          </cell>
          <cell r="N665">
            <v>635</v>
          </cell>
          <cell r="O665">
            <v>745.15</v>
          </cell>
          <cell r="P665">
            <v>9</v>
          </cell>
          <cell r="Q665">
            <v>14</v>
          </cell>
          <cell r="R665">
            <v>8</v>
          </cell>
          <cell r="S665">
            <v>22</v>
          </cell>
          <cell r="T665">
            <v>19038.13</v>
          </cell>
          <cell r="U665">
            <v>90</v>
          </cell>
          <cell r="V665">
            <v>80641.86</v>
          </cell>
          <cell r="W665">
            <v>70078</v>
          </cell>
          <cell r="X665" t="str">
            <v>SIRIMAL FOOT WE</v>
          </cell>
          <cell r="Y665">
            <v>264</v>
          </cell>
          <cell r="Z665">
            <v>339151.41</v>
          </cell>
          <cell r="AA665">
            <v>225849.18</v>
          </cell>
          <cell r="AB665">
            <v>187</v>
          </cell>
          <cell r="AC665" t="str">
            <v>201606</v>
          </cell>
          <cell r="AD665" t="str">
            <v>201643</v>
          </cell>
          <cell r="AE665">
            <v>232</v>
          </cell>
          <cell r="AF665">
            <v>0</v>
          </cell>
          <cell r="AG665">
            <v>232</v>
          </cell>
          <cell r="AH665" t="str">
            <v>201608</v>
          </cell>
          <cell r="AI665" t="str">
            <v>201733</v>
          </cell>
          <cell r="AJ665">
            <v>45</v>
          </cell>
          <cell r="AK665">
            <v>0</v>
          </cell>
          <cell r="AL665">
            <v>0</v>
          </cell>
          <cell r="AM665">
            <v>0</v>
          </cell>
          <cell r="AN665" t="str">
            <v>-</v>
          </cell>
          <cell r="AO665">
            <v>29.131</v>
          </cell>
          <cell r="AP665">
            <v>50.29</v>
          </cell>
          <cell r="AQ665">
            <v>34</v>
          </cell>
          <cell r="AR665">
            <v>13</v>
          </cell>
          <cell r="AS665" t="str">
            <v xml:space="preserve">7716535    </v>
          </cell>
          <cell r="AT665">
            <v>79</v>
          </cell>
          <cell r="AU665">
            <v>38</v>
          </cell>
          <cell r="AV665">
            <v>20</v>
          </cell>
          <cell r="AW665">
            <v>78</v>
          </cell>
          <cell r="AX665">
            <v>17</v>
          </cell>
          <cell r="AY665">
            <v>232</v>
          </cell>
          <cell r="AZ665" t="str">
            <v xml:space="preserve">7716535    </v>
          </cell>
          <cell r="BA665">
            <v>4</v>
          </cell>
          <cell r="BB665">
            <v>2</v>
          </cell>
          <cell r="BC665">
            <v>3</v>
          </cell>
          <cell r="BD665">
            <v>8</v>
          </cell>
          <cell r="BE665">
            <v>5</v>
          </cell>
          <cell r="BF665">
            <v>22</v>
          </cell>
          <cell r="BG665" t="str">
            <v xml:space="preserve">7716535    </v>
          </cell>
          <cell r="BH665">
            <v>38</v>
          </cell>
          <cell r="BI665">
            <v>11</v>
          </cell>
          <cell r="BJ665">
            <v>10</v>
          </cell>
          <cell r="BK665">
            <v>20</v>
          </cell>
          <cell r="BL665">
            <v>11</v>
          </cell>
          <cell r="BM665">
            <v>90</v>
          </cell>
          <cell r="BN665" t="str">
            <v xml:space="preserve">7716535    </v>
          </cell>
          <cell r="BO665">
            <v>10</v>
          </cell>
          <cell r="BP665">
            <v>26</v>
          </cell>
          <cell r="BQ665">
            <v>3</v>
          </cell>
          <cell r="BR665">
            <v>3</v>
          </cell>
          <cell r="BS665">
            <v>1</v>
          </cell>
          <cell r="BU665">
            <v>6</v>
          </cell>
          <cell r="BX665">
            <v>6</v>
          </cell>
          <cell r="BY665">
            <v>1</v>
          </cell>
          <cell r="CH665">
            <v>5</v>
          </cell>
          <cell r="CU665">
            <v>0</v>
          </cell>
          <cell r="DD665">
            <v>-2</v>
          </cell>
          <cell r="DH665">
            <v>1</v>
          </cell>
          <cell r="DP665">
            <v>5</v>
          </cell>
          <cell r="DQ665">
            <v>4</v>
          </cell>
          <cell r="DR665">
            <v>9</v>
          </cell>
          <cell r="DZ665">
            <v>22</v>
          </cell>
          <cell r="EK665">
            <v>2</v>
          </cell>
          <cell r="FD665">
            <v>7</v>
          </cell>
          <cell r="FE665">
            <v>8</v>
          </cell>
          <cell r="FQ665">
            <v>5</v>
          </cell>
          <cell r="FS665">
            <v>7</v>
          </cell>
          <cell r="FT665">
            <v>11</v>
          </cell>
          <cell r="FV665">
            <v>18</v>
          </cell>
          <cell r="GI665">
            <v>24</v>
          </cell>
          <cell r="GL665">
            <v>9</v>
          </cell>
          <cell r="GO665">
            <v>0</v>
          </cell>
          <cell r="GR665">
            <v>1</v>
          </cell>
          <cell r="GS665">
            <v>17</v>
          </cell>
          <cell r="GU665">
            <v>3</v>
          </cell>
          <cell r="GZ665">
            <v>1</v>
          </cell>
          <cell r="HA665">
            <v>0</v>
          </cell>
          <cell r="HB665">
            <v>1</v>
          </cell>
          <cell r="HM665">
            <v>5</v>
          </cell>
          <cell r="HP665">
            <v>1</v>
          </cell>
          <cell r="HQ665">
            <v>1</v>
          </cell>
          <cell r="HR665">
            <v>1</v>
          </cell>
          <cell r="HS665">
            <v>7</v>
          </cell>
        </row>
        <row r="666">
          <cell r="A666" t="str">
            <v>6714535</v>
          </cell>
          <cell r="B666">
            <v>14</v>
          </cell>
          <cell r="C666">
            <v>7</v>
          </cell>
          <cell r="D666" t="str">
            <v>35</v>
          </cell>
          <cell r="E666" t="str">
            <v>*</v>
          </cell>
          <cell r="F666"/>
          <cell r="G666" t="str">
            <v>6714535</v>
          </cell>
          <cell r="H666" t="str">
            <v>JANE</v>
          </cell>
          <cell r="I666" t="str">
            <v>00/0</v>
          </cell>
          <cell r="J666" t="str">
            <v>+</v>
          </cell>
          <cell r="K666" t="str">
            <v>B</v>
          </cell>
          <cell r="L666" t="str">
            <v>S</v>
          </cell>
          <cell r="M666">
            <v>999</v>
          </cell>
          <cell r="N666">
            <v>439.81</v>
          </cell>
          <cell r="O666">
            <v>516.1</v>
          </cell>
          <cell r="P666">
            <v>13</v>
          </cell>
          <cell r="Q666">
            <v>18</v>
          </cell>
          <cell r="R666">
            <v>11</v>
          </cell>
          <cell r="S666">
            <v>5</v>
          </cell>
          <cell r="T666">
            <v>4645.93</v>
          </cell>
          <cell r="U666">
            <v>83</v>
          </cell>
          <cell r="V666">
            <v>68802.64</v>
          </cell>
          <cell r="W666">
            <v>70075</v>
          </cell>
          <cell r="X666" t="str">
            <v xml:space="preserve">NEW TEAM       </v>
          </cell>
          <cell r="Y666">
            <v>614</v>
          </cell>
          <cell r="Z666">
            <v>539030.12</v>
          </cell>
          <cell r="AA666">
            <v>289892.44</v>
          </cell>
          <cell r="AB666">
            <v>358</v>
          </cell>
          <cell r="AC666" t="str">
            <v>201525</v>
          </cell>
          <cell r="AD666" t="str">
            <v>201648</v>
          </cell>
          <cell r="AE666">
            <v>673</v>
          </cell>
          <cell r="AF666">
            <v>0</v>
          </cell>
          <cell r="AG666">
            <v>673</v>
          </cell>
          <cell r="AH666" t="str">
            <v>201526</v>
          </cell>
          <cell r="AI666" t="str">
            <v>201733</v>
          </cell>
          <cell r="AJ666">
            <v>18</v>
          </cell>
          <cell r="AK666">
            <v>0</v>
          </cell>
          <cell r="AL666">
            <v>0</v>
          </cell>
          <cell r="AM666">
            <v>0</v>
          </cell>
          <cell r="AN666" t="str">
            <v>-</v>
          </cell>
          <cell r="AO666">
            <v>46.944000000000003</v>
          </cell>
          <cell r="AP666">
            <v>48.338000000000001</v>
          </cell>
          <cell r="AQ666">
            <v>64</v>
          </cell>
          <cell r="AR666">
            <v>5</v>
          </cell>
          <cell r="AS666" t="str">
            <v xml:space="preserve">6714535    </v>
          </cell>
          <cell r="AT666">
            <v>146</v>
          </cell>
          <cell r="AU666">
            <v>147</v>
          </cell>
          <cell r="AV666">
            <v>183</v>
          </cell>
          <cell r="AW666">
            <v>93</v>
          </cell>
          <cell r="AX666">
            <v>104</v>
          </cell>
          <cell r="AY666">
            <v>673</v>
          </cell>
          <cell r="AZ666" t="str">
            <v xml:space="preserve">6714535    </v>
          </cell>
          <cell r="BA666">
            <v>1</v>
          </cell>
          <cell r="BB666">
            <v>1</v>
          </cell>
          <cell r="BC666">
            <v>2</v>
          </cell>
          <cell r="BD666">
            <v>1</v>
          </cell>
          <cell r="BE666">
            <v>0</v>
          </cell>
          <cell r="BF666">
            <v>5</v>
          </cell>
          <cell r="BG666" t="str">
            <v xml:space="preserve">6714535    </v>
          </cell>
          <cell r="BH666">
            <v>21</v>
          </cell>
          <cell r="BI666">
            <v>16</v>
          </cell>
          <cell r="BJ666">
            <v>19</v>
          </cell>
          <cell r="BK666">
            <v>20</v>
          </cell>
          <cell r="BL666">
            <v>7</v>
          </cell>
          <cell r="BM666">
            <v>83</v>
          </cell>
          <cell r="BN666" t="str">
            <v xml:space="preserve">6714535    </v>
          </cell>
          <cell r="BO666">
            <v>35</v>
          </cell>
          <cell r="BP666">
            <v>12</v>
          </cell>
          <cell r="BQ666">
            <v>10</v>
          </cell>
          <cell r="BR666">
            <v>14</v>
          </cell>
          <cell r="BU666">
            <v>11</v>
          </cell>
          <cell r="BX666">
            <v>21</v>
          </cell>
          <cell r="BY666">
            <v>10</v>
          </cell>
          <cell r="BZ666">
            <v>8</v>
          </cell>
          <cell r="CH666">
            <v>0</v>
          </cell>
          <cell r="DD666">
            <v>0</v>
          </cell>
          <cell r="DH666">
            <v>7</v>
          </cell>
          <cell r="DI666">
            <v>7</v>
          </cell>
          <cell r="DL666">
            <v>10</v>
          </cell>
          <cell r="DM666">
            <v>7</v>
          </cell>
          <cell r="DN666">
            <v>10</v>
          </cell>
          <cell r="DO666">
            <v>7</v>
          </cell>
          <cell r="DP666">
            <v>31</v>
          </cell>
          <cell r="DQ666">
            <v>7</v>
          </cell>
          <cell r="DR666">
            <v>14</v>
          </cell>
          <cell r="DU666">
            <v>18</v>
          </cell>
          <cell r="DX666">
            <v>5</v>
          </cell>
          <cell r="DY666">
            <v>8</v>
          </cell>
          <cell r="DZ666">
            <v>19</v>
          </cell>
          <cell r="EE666">
            <v>8</v>
          </cell>
          <cell r="EF666">
            <v>7</v>
          </cell>
          <cell r="EH666">
            <v>13</v>
          </cell>
          <cell r="EQ666">
            <v>0</v>
          </cell>
          <cell r="ER666">
            <v>22</v>
          </cell>
          <cell r="ES666">
            <v>7</v>
          </cell>
          <cell r="ET666">
            <v>12</v>
          </cell>
          <cell r="EU666">
            <v>22</v>
          </cell>
          <cell r="EV666">
            <v>3</v>
          </cell>
          <cell r="EW666">
            <v>16</v>
          </cell>
          <cell r="EX666">
            <v>17</v>
          </cell>
          <cell r="EY666">
            <v>1</v>
          </cell>
          <cell r="FC666">
            <v>7</v>
          </cell>
          <cell r="FD666">
            <v>27</v>
          </cell>
          <cell r="FE666">
            <v>12</v>
          </cell>
          <cell r="FF666">
            <v>9</v>
          </cell>
          <cell r="FQ666">
            <v>17</v>
          </cell>
          <cell r="FR666">
            <v>2</v>
          </cell>
          <cell r="FS666">
            <v>15</v>
          </cell>
          <cell r="FT666">
            <v>14</v>
          </cell>
          <cell r="FU666">
            <v>3</v>
          </cell>
          <cell r="FV666">
            <v>4</v>
          </cell>
          <cell r="FY666">
            <v>12</v>
          </cell>
          <cell r="FZ666">
            <v>6</v>
          </cell>
          <cell r="GB666">
            <v>0</v>
          </cell>
          <cell r="GC666">
            <v>1</v>
          </cell>
          <cell r="GE666">
            <v>8</v>
          </cell>
          <cell r="GH666">
            <v>1</v>
          </cell>
          <cell r="GI666">
            <v>1</v>
          </cell>
          <cell r="GL666">
            <v>1</v>
          </cell>
          <cell r="GR666">
            <v>5</v>
          </cell>
          <cell r="GS666">
            <v>2</v>
          </cell>
          <cell r="GU666">
            <v>6</v>
          </cell>
          <cell r="GW666">
            <v>10</v>
          </cell>
          <cell r="GY666">
            <v>0</v>
          </cell>
          <cell r="GZ666">
            <v>0</v>
          </cell>
          <cell r="HA666">
            <v>11</v>
          </cell>
          <cell r="HB666">
            <v>9</v>
          </cell>
          <cell r="HK666">
            <v>10</v>
          </cell>
          <cell r="HM666">
            <v>1</v>
          </cell>
          <cell r="HN666">
            <v>1</v>
          </cell>
          <cell r="HO666">
            <v>11</v>
          </cell>
          <cell r="HP666">
            <v>12</v>
          </cell>
          <cell r="HQ666">
            <v>8</v>
          </cell>
          <cell r="HR666">
            <v>15</v>
          </cell>
          <cell r="HS666">
            <v>14</v>
          </cell>
        </row>
        <row r="667">
          <cell r="A667" t="str">
            <v>7713535</v>
          </cell>
          <cell r="B667">
            <v>14</v>
          </cell>
          <cell r="C667">
            <v>7</v>
          </cell>
          <cell r="D667" t="str">
            <v>35</v>
          </cell>
          <cell r="E667" t="str">
            <v>*</v>
          </cell>
          <cell r="F667" t="str">
            <v>X499</v>
          </cell>
          <cell r="G667" t="str">
            <v>7713535</v>
          </cell>
          <cell r="H667" t="str">
            <v>AVA MULE</v>
          </cell>
          <cell r="I667" t="str">
            <v>00/0</v>
          </cell>
          <cell r="J667"/>
          <cell r="K667" t="str">
            <v>B</v>
          </cell>
          <cell r="L667" t="str">
            <v>S</v>
          </cell>
          <cell r="M667">
            <v>1499</v>
          </cell>
          <cell r="N667">
            <v>635</v>
          </cell>
          <cell r="O667">
            <v>745.15</v>
          </cell>
          <cell r="P667">
            <v>15</v>
          </cell>
          <cell r="Q667">
            <v>26</v>
          </cell>
          <cell r="R667">
            <v>20</v>
          </cell>
          <cell r="S667">
            <v>22</v>
          </cell>
          <cell r="T667">
            <v>18458.79</v>
          </cell>
          <cell r="U667">
            <v>126</v>
          </cell>
          <cell r="V667">
            <v>111044.12</v>
          </cell>
          <cell r="W667">
            <v>70078</v>
          </cell>
          <cell r="X667" t="str">
            <v>SIRIMAL FOOT WE</v>
          </cell>
          <cell r="Y667">
            <v>199</v>
          </cell>
          <cell r="Z667">
            <v>256727.33</v>
          </cell>
          <cell r="AA667">
            <v>236377.63</v>
          </cell>
          <cell r="AB667">
            <v>193</v>
          </cell>
          <cell r="AC667" t="str">
            <v>201608</v>
          </cell>
          <cell r="AD667" t="str">
            <v>201647</v>
          </cell>
          <cell r="AE667">
            <v>269</v>
          </cell>
          <cell r="AF667">
            <v>0</v>
          </cell>
          <cell r="AG667">
            <v>269</v>
          </cell>
          <cell r="AH667" t="str">
            <v>201609</v>
          </cell>
          <cell r="AI667" t="str">
            <v>201733</v>
          </cell>
          <cell r="AJ667">
            <v>753</v>
          </cell>
          <cell r="AK667">
            <v>0</v>
          </cell>
          <cell r="AL667">
            <v>0</v>
          </cell>
          <cell r="AM667">
            <v>0</v>
          </cell>
          <cell r="AN667" t="str">
            <v>-</v>
          </cell>
          <cell r="AO667">
            <v>27.948</v>
          </cell>
          <cell r="AP667">
            <v>50.29</v>
          </cell>
          <cell r="AQ667">
            <v>32</v>
          </cell>
          <cell r="AR667">
            <v>9</v>
          </cell>
          <cell r="AS667" t="str">
            <v xml:space="preserve">7713535    </v>
          </cell>
          <cell r="AT667">
            <v>98</v>
          </cell>
          <cell r="AU667">
            <v>86</v>
          </cell>
          <cell r="AV667">
            <v>27</v>
          </cell>
          <cell r="AW667">
            <v>39</v>
          </cell>
          <cell r="AX667">
            <v>19</v>
          </cell>
          <cell r="AY667">
            <v>269</v>
          </cell>
          <cell r="AZ667" t="str">
            <v xml:space="preserve">7713535    </v>
          </cell>
          <cell r="BA667">
            <v>8</v>
          </cell>
          <cell r="BB667">
            <v>3</v>
          </cell>
          <cell r="BC667">
            <v>2</v>
          </cell>
          <cell r="BD667">
            <v>9</v>
          </cell>
          <cell r="BE667">
            <v>0</v>
          </cell>
          <cell r="BF667">
            <v>22</v>
          </cell>
          <cell r="BG667" t="str">
            <v xml:space="preserve">7713535    </v>
          </cell>
          <cell r="BH667">
            <v>59</v>
          </cell>
          <cell r="BI667">
            <v>12</v>
          </cell>
          <cell r="BJ667">
            <v>13</v>
          </cell>
          <cell r="BK667">
            <v>18</v>
          </cell>
          <cell r="BL667">
            <v>24</v>
          </cell>
          <cell r="BM667">
            <v>126</v>
          </cell>
          <cell r="BN667" t="str">
            <v xml:space="preserve">7713535    </v>
          </cell>
          <cell r="BO667">
            <v>8</v>
          </cell>
          <cell r="BP667">
            <v>22</v>
          </cell>
          <cell r="BQ667">
            <v>20</v>
          </cell>
          <cell r="BR667">
            <v>4</v>
          </cell>
          <cell r="BS667">
            <v>1</v>
          </cell>
          <cell r="BU667">
            <v>10</v>
          </cell>
          <cell r="BX667">
            <v>6</v>
          </cell>
          <cell r="BY667">
            <v>2</v>
          </cell>
          <cell r="CH667">
            <v>5</v>
          </cell>
          <cell r="CU667">
            <v>0</v>
          </cell>
          <cell r="DH667">
            <v>14</v>
          </cell>
          <cell r="DL667">
            <v>14</v>
          </cell>
          <cell r="DP667">
            <v>0</v>
          </cell>
          <cell r="DQ667">
            <v>3</v>
          </cell>
          <cell r="DR667">
            <v>6</v>
          </cell>
          <cell r="DU667">
            <v>19</v>
          </cell>
          <cell r="DZ667">
            <v>13</v>
          </cell>
          <cell r="EH667">
            <v>9</v>
          </cell>
          <cell r="EK667">
            <v>8</v>
          </cell>
          <cell r="EX667">
            <v>0</v>
          </cell>
          <cell r="FD667">
            <v>4</v>
          </cell>
          <cell r="FE667">
            <v>13</v>
          </cell>
          <cell r="FQ667">
            <v>10</v>
          </cell>
          <cell r="FS667">
            <v>6</v>
          </cell>
          <cell r="FT667">
            <v>5</v>
          </cell>
          <cell r="FV667">
            <v>5</v>
          </cell>
          <cell r="GI667">
            <v>3</v>
          </cell>
          <cell r="GL667">
            <v>20</v>
          </cell>
          <cell r="GO667">
            <v>0</v>
          </cell>
          <cell r="GR667">
            <v>5</v>
          </cell>
          <cell r="GS667">
            <v>10</v>
          </cell>
          <cell r="GU667">
            <v>2</v>
          </cell>
          <cell r="GZ667">
            <v>2</v>
          </cell>
          <cell r="HA667">
            <v>4</v>
          </cell>
          <cell r="HM667">
            <v>12</v>
          </cell>
          <cell r="HN667">
            <v>4</v>
          </cell>
          <cell r="HQ667">
            <v>0</v>
          </cell>
          <cell r="HR667">
            <v>0</v>
          </cell>
        </row>
        <row r="668">
          <cell r="A668" t="str">
            <v>5716536</v>
          </cell>
          <cell r="B668">
            <v>14</v>
          </cell>
          <cell r="C668">
            <v>7</v>
          </cell>
          <cell r="D668" t="str">
            <v>36</v>
          </cell>
          <cell r="E668" t="str">
            <v>*</v>
          </cell>
          <cell r="F668"/>
          <cell r="G668" t="str">
            <v>5716536</v>
          </cell>
          <cell r="H668" t="str">
            <v>KAJOL</v>
          </cell>
          <cell r="I668" t="str">
            <v>00/0</v>
          </cell>
          <cell r="J668" t="str">
            <v>+</v>
          </cell>
          <cell r="K668" t="str">
            <v>B</v>
          </cell>
          <cell r="L668" t="str">
            <v>D</v>
          </cell>
          <cell r="M668">
            <v>799</v>
          </cell>
          <cell r="N668">
            <v>295.77</v>
          </cell>
          <cell r="O668">
            <v>347.08</v>
          </cell>
          <cell r="P668">
            <v>6</v>
          </cell>
          <cell r="Q668">
            <v>6</v>
          </cell>
          <cell r="R668">
            <v>6</v>
          </cell>
          <cell r="S668">
            <v>7</v>
          </cell>
          <cell r="T668">
            <v>5182.05</v>
          </cell>
          <cell r="U668">
            <v>41</v>
          </cell>
          <cell r="V668">
            <v>28310.18</v>
          </cell>
          <cell r="W668">
            <v>70075</v>
          </cell>
          <cell r="X668" t="str">
            <v xml:space="preserve">NEW TEAM       </v>
          </cell>
          <cell r="Y668">
            <v>342</v>
          </cell>
          <cell r="Z668">
            <v>237934.63</v>
          </cell>
          <cell r="AA668">
            <v>150828.76</v>
          </cell>
          <cell r="AB668">
            <v>230</v>
          </cell>
          <cell r="AC668" t="str">
            <v>201602</v>
          </cell>
          <cell r="AD668" t="str">
            <v>201642</v>
          </cell>
          <cell r="AE668">
            <v>316</v>
          </cell>
          <cell r="AF668">
            <v>0</v>
          </cell>
          <cell r="AG668">
            <v>316</v>
          </cell>
          <cell r="AH668" t="str">
            <v>201603</v>
          </cell>
          <cell r="AI668" t="str">
            <v>201733</v>
          </cell>
          <cell r="AJ668">
            <v>30</v>
          </cell>
          <cell r="AK668">
            <v>0</v>
          </cell>
          <cell r="AL668">
            <v>0</v>
          </cell>
          <cell r="AM668">
            <v>0</v>
          </cell>
          <cell r="AN668" t="str">
            <v>-</v>
          </cell>
          <cell r="AO668">
            <v>57.164999999999999</v>
          </cell>
          <cell r="AP668">
            <v>56.561</v>
          </cell>
          <cell r="AQ668">
            <v>52</v>
          </cell>
          <cell r="AR668">
            <v>6</v>
          </cell>
          <cell r="AS668" t="str">
            <v xml:space="preserve">5716536    </v>
          </cell>
          <cell r="AT668">
            <v>36</v>
          </cell>
          <cell r="AU668">
            <v>58</v>
          </cell>
          <cell r="AV668">
            <v>124</v>
          </cell>
          <cell r="AW668">
            <v>47</v>
          </cell>
          <cell r="AX668">
            <v>51</v>
          </cell>
          <cell r="AY668">
            <v>316</v>
          </cell>
          <cell r="AZ668" t="str">
            <v xml:space="preserve">5716536    </v>
          </cell>
          <cell r="BA668">
            <v>2</v>
          </cell>
          <cell r="BB668">
            <v>2</v>
          </cell>
          <cell r="BC668">
            <v>1</v>
          </cell>
          <cell r="BD668">
            <v>1</v>
          </cell>
          <cell r="BE668">
            <v>1</v>
          </cell>
          <cell r="BF668">
            <v>7</v>
          </cell>
          <cell r="BG668" t="str">
            <v xml:space="preserve">5716536    </v>
          </cell>
          <cell r="BH668">
            <v>11</v>
          </cell>
          <cell r="BI668">
            <v>13</v>
          </cell>
          <cell r="BJ668">
            <v>3</v>
          </cell>
          <cell r="BK668">
            <v>7</v>
          </cell>
          <cell r="BL668">
            <v>7</v>
          </cell>
          <cell r="BM668">
            <v>41</v>
          </cell>
          <cell r="BN668" t="str">
            <v xml:space="preserve">5716536    </v>
          </cell>
          <cell r="BO668">
            <v>1</v>
          </cell>
          <cell r="BP668">
            <v>1</v>
          </cell>
          <cell r="BQ668">
            <v>12</v>
          </cell>
          <cell r="BU668">
            <v>1</v>
          </cell>
          <cell r="BX668">
            <v>7</v>
          </cell>
          <cell r="BY668">
            <v>0</v>
          </cell>
          <cell r="BZ668">
            <v>0</v>
          </cell>
          <cell r="CH668">
            <v>2</v>
          </cell>
          <cell r="DH668">
            <v>-1</v>
          </cell>
          <cell r="DI668">
            <v>8</v>
          </cell>
          <cell r="DL668">
            <v>0</v>
          </cell>
          <cell r="DM668">
            <v>1</v>
          </cell>
          <cell r="DN668">
            <v>1</v>
          </cell>
          <cell r="DP668">
            <v>4</v>
          </cell>
          <cell r="DQ668">
            <v>2</v>
          </cell>
          <cell r="DR668">
            <v>11</v>
          </cell>
          <cell r="DU668">
            <v>10</v>
          </cell>
          <cell r="DX668">
            <v>7</v>
          </cell>
          <cell r="DY668">
            <v>6</v>
          </cell>
          <cell r="DZ668">
            <v>6</v>
          </cell>
          <cell r="EH668">
            <v>4</v>
          </cell>
          <cell r="EK668">
            <v>3</v>
          </cell>
          <cell r="EQ668">
            <v>7</v>
          </cell>
          <cell r="ER668">
            <v>8</v>
          </cell>
          <cell r="ES668">
            <v>8</v>
          </cell>
          <cell r="ET668">
            <v>14</v>
          </cell>
          <cell r="EU668">
            <v>11</v>
          </cell>
          <cell r="EV668">
            <v>4</v>
          </cell>
          <cell r="EW668">
            <v>7</v>
          </cell>
          <cell r="EX668">
            <v>4</v>
          </cell>
          <cell r="EY668">
            <v>7</v>
          </cell>
          <cell r="FC668">
            <v>6</v>
          </cell>
          <cell r="FE668">
            <v>10</v>
          </cell>
          <cell r="FF668">
            <v>8</v>
          </cell>
          <cell r="FH668">
            <v>7</v>
          </cell>
          <cell r="FQ668">
            <v>18</v>
          </cell>
          <cell r="FR668">
            <v>11</v>
          </cell>
          <cell r="FS668">
            <v>0</v>
          </cell>
          <cell r="FT668">
            <v>0</v>
          </cell>
          <cell r="FU668">
            <v>14</v>
          </cell>
          <cell r="FV668">
            <v>0</v>
          </cell>
          <cell r="FY668">
            <v>6</v>
          </cell>
          <cell r="FZ668">
            <v>6</v>
          </cell>
          <cell r="GB668">
            <v>2</v>
          </cell>
          <cell r="GC668">
            <v>4</v>
          </cell>
          <cell r="GD668">
            <v>6</v>
          </cell>
          <cell r="GE668">
            <v>3</v>
          </cell>
          <cell r="GK668">
            <v>0</v>
          </cell>
          <cell r="GR668">
            <v>3</v>
          </cell>
          <cell r="GU668">
            <v>0</v>
          </cell>
          <cell r="GW668">
            <v>0</v>
          </cell>
          <cell r="GY668">
            <v>0</v>
          </cell>
          <cell r="GZ668">
            <v>0</v>
          </cell>
          <cell r="HA668">
            <v>7</v>
          </cell>
          <cell r="HB668">
            <v>10</v>
          </cell>
          <cell r="HE668">
            <v>1</v>
          </cell>
          <cell r="HH668">
            <v>0</v>
          </cell>
          <cell r="HK668">
            <v>12</v>
          </cell>
          <cell r="HM668">
            <v>9</v>
          </cell>
          <cell r="HN668">
            <v>2</v>
          </cell>
          <cell r="HO668">
            <v>3</v>
          </cell>
          <cell r="HP668">
            <v>4</v>
          </cell>
          <cell r="HQ668">
            <v>2</v>
          </cell>
          <cell r="HR668">
            <v>5</v>
          </cell>
          <cell r="HS668">
            <v>0</v>
          </cell>
        </row>
        <row r="669">
          <cell r="A669" t="str">
            <v>5715536</v>
          </cell>
          <cell r="B669">
            <v>14</v>
          </cell>
          <cell r="C669">
            <v>7</v>
          </cell>
          <cell r="D669" t="str">
            <v>36</v>
          </cell>
          <cell r="E669" t="str">
            <v>*</v>
          </cell>
          <cell r="F669"/>
          <cell r="G669" t="str">
            <v>5715536</v>
          </cell>
          <cell r="H669" t="str">
            <v>KAJOL</v>
          </cell>
          <cell r="I669" t="str">
            <v>00/0</v>
          </cell>
          <cell r="J669" t="str">
            <v>+</v>
          </cell>
          <cell r="K669" t="str">
            <v>B</v>
          </cell>
          <cell r="L669" t="str">
            <v>D</v>
          </cell>
          <cell r="M669">
            <v>799</v>
          </cell>
          <cell r="N669">
            <v>295.77</v>
          </cell>
          <cell r="O669">
            <v>347.08</v>
          </cell>
          <cell r="P669">
            <v>6</v>
          </cell>
          <cell r="Q669">
            <v>10</v>
          </cell>
          <cell r="R669">
            <v>6</v>
          </cell>
          <cell r="S669">
            <v>6</v>
          </cell>
          <cell r="T669">
            <v>4499.1400000000003</v>
          </cell>
          <cell r="U669">
            <v>46</v>
          </cell>
          <cell r="V669">
            <v>32181.01</v>
          </cell>
          <cell r="W669">
            <v>70075</v>
          </cell>
          <cell r="X669" t="str">
            <v xml:space="preserve">NEW TEAM       </v>
          </cell>
          <cell r="Y669">
            <v>247</v>
          </cell>
          <cell r="Z669">
            <v>170764.84</v>
          </cell>
          <cell r="AA669">
            <v>169675.66</v>
          </cell>
          <cell r="AB669">
            <v>260</v>
          </cell>
          <cell r="AC669" t="str">
            <v>201602</v>
          </cell>
          <cell r="AD669" t="str">
            <v>201644</v>
          </cell>
          <cell r="AE669">
            <v>439</v>
          </cell>
          <cell r="AF669">
            <v>0</v>
          </cell>
          <cell r="AG669">
            <v>439</v>
          </cell>
          <cell r="AH669" t="str">
            <v>201603</v>
          </cell>
          <cell r="AI669" t="str">
            <v>201733</v>
          </cell>
          <cell r="AJ669">
            <v>24</v>
          </cell>
          <cell r="AK669">
            <v>0</v>
          </cell>
          <cell r="AL669">
            <v>0</v>
          </cell>
          <cell r="AM669">
            <v>0</v>
          </cell>
          <cell r="AN669" t="str">
            <v>-</v>
          </cell>
          <cell r="AO669">
            <v>57.722000000000001</v>
          </cell>
          <cell r="AP669">
            <v>56.561</v>
          </cell>
          <cell r="AQ669">
            <v>61</v>
          </cell>
          <cell r="AR669">
            <v>5</v>
          </cell>
          <cell r="AS669" t="str">
            <v xml:space="preserve">5715536    </v>
          </cell>
          <cell r="AT669">
            <v>75</v>
          </cell>
          <cell r="AU669">
            <v>82</v>
          </cell>
          <cell r="AV669">
            <v>125</v>
          </cell>
          <cell r="AW669">
            <v>89</v>
          </cell>
          <cell r="AX669">
            <v>68</v>
          </cell>
          <cell r="AY669">
            <v>439</v>
          </cell>
          <cell r="AZ669" t="str">
            <v xml:space="preserve">5715536    </v>
          </cell>
          <cell r="BA669">
            <v>4</v>
          </cell>
          <cell r="BB669">
            <v>0</v>
          </cell>
          <cell r="BC669">
            <v>2</v>
          </cell>
          <cell r="BD669">
            <v>0</v>
          </cell>
          <cell r="BE669">
            <v>0</v>
          </cell>
          <cell r="BF669">
            <v>6</v>
          </cell>
          <cell r="BG669" t="str">
            <v xml:space="preserve">5715536    </v>
          </cell>
          <cell r="BH669">
            <v>16</v>
          </cell>
          <cell r="BI669">
            <v>4</v>
          </cell>
          <cell r="BJ669">
            <v>7</v>
          </cell>
          <cell r="BK669">
            <v>7</v>
          </cell>
          <cell r="BL669">
            <v>12</v>
          </cell>
          <cell r="BM669">
            <v>46</v>
          </cell>
          <cell r="BN669" t="str">
            <v xml:space="preserve">5715536    </v>
          </cell>
          <cell r="BO669">
            <v>6</v>
          </cell>
          <cell r="BP669">
            <v>1</v>
          </cell>
          <cell r="BQ669">
            <v>8</v>
          </cell>
          <cell r="BU669">
            <v>4</v>
          </cell>
          <cell r="BX669">
            <v>12</v>
          </cell>
          <cell r="BY669">
            <v>10</v>
          </cell>
          <cell r="BZ669">
            <v>5</v>
          </cell>
          <cell r="CH669">
            <v>12</v>
          </cell>
          <cell r="DG669">
            <v>2</v>
          </cell>
          <cell r="DH669">
            <v>0</v>
          </cell>
          <cell r="DI669">
            <v>6</v>
          </cell>
          <cell r="DL669">
            <v>6</v>
          </cell>
          <cell r="DM669">
            <v>13</v>
          </cell>
          <cell r="DN669">
            <v>5</v>
          </cell>
          <cell r="DO669">
            <v>6</v>
          </cell>
          <cell r="DP669">
            <v>0</v>
          </cell>
          <cell r="DQ669">
            <v>11</v>
          </cell>
          <cell r="DR669">
            <v>4</v>
          </cell>
          <cell r="DU669">
            <v>7</v>
          </cell>
          <cell r="DX669">
            <v>8</v>
          </cell>
          <cell r="DY669">
            <v>4</v>
          </cell>
          <cell r="DZ669">
            <v>5</v>
          </cell>
          <cell r="EF669">
            <v>2</v>
          </cell>
          <cell r="EH669">
            <v>4</v>
          </cell>
          <cell r="EK669">
            <v>1</v>
          </cell>
          <cell r="EQ669">
            <v>9</v>
          </cell>
          <cell r="ER669">
            <v>12</v>
          </cell>
          <cell r="ES669">
            <v>27</v>
          </cell>
          <cell r="ET669">
            <v>5</v>
          </cell>
          <cell r="EU669">
            <v>3</v>
          </cell>
          <cell r="EV669">
            <v>15</v>
          </cell>
          <cell r="EW669">
            <v>7</v>
          </cell>
          <cell r="EX669">
            <v>2</v>
          </cell>
          <cell r="EY669">
            <v>10</v>
          </cell>
          <cell r="FC669">
            <v>1</v>
          </cell>
          <cell r="FE669">
            <v>1</v>
          </cell>
          <cell r="FF669">
            <v>7</v>
          </cell>
          <cell r="FH669">
            <v>9</v>
          </cell>
          <cell r="FQ669">
            <v>20</v>
          </cell>
          <cell r="FR669">
            <v>8</v>
          </cell>
          <cell r="FS669">
            <v>2</v>
          </cell>
          <cell r="FT669">
            <v>6</v>
          </cell>
          <cell r="FU669">
            <v>9</v>
          </cell>
          <cell r="FV669">
            <v>0</v>
          </cell>
          <cell r="FZ669">
            <v>10</v>
          </cell>
          <cell r="GB669">
            <v>7</v>
          </cell>
          <cell r="GC669">
            <v>8</v>
          </cell>
          <cell r="GD669">
            <v>7</v>
          </cell>
          <cell r="GE669">
            <v>14</v>
          </cell>
          <cell r="GI669">
            <v>2</v>
          </cell>
          <cell r="GK669">
            <v>0</v>
          </cell>
          <cell r="GR669">
            <v>4</v>
          </cell>
          <cell r="GU669">
            <v>0</v>
          </cell>
          <cell r="GW669">
            <v>12</v>
          </cell>
          <cell r="GY669">
            <v>0</v>
          </cell>
          <cell r="GZ669">
            <v>1</v>
          </cell>
          <cell r="HA669">
            <v>7</v>
          </cell>
          <cell r="HB669">
            <v>11</v>
          </cell>
          <cell r="HC669">
            <v>0</v>
          </cell>
          <cell r="HE669">
            <v>6</v>
          </cell>
          <cell r="HH669">
            <v>0</v>
          </cell>
          <cell r="HK669">
            <v>5</v>
          </cell>
          <cell r="HM669">
            <v>6</v>
          </cell>
          <cell r="HN669">
            <v>4</v>
          </cell>
          <cell r="HO669">
            <v>9</v>
          </cell>
          <cell r="HP669">
            <v>6</v>
          </cell>
          <cell r="HQ669">
            <v>7</v>
          </cell>
          <cell r="HR669">
            <v>12</v>
          </cell>
          <cell r="HS669">
            <v>4</v>
          </cell>
        </row>
        <row r="670">
          <cell r="A670" t="str">
            <v>6714536</v>
          </cell>
          <cell r="B670">
            <v>14</v>
          </cell>
          <cell r="C670">
            <v>7</v>
          </cell>
          <cell r="D670" t="str">
            <v>36</v>
          </cell>
          <cell r="E670"/>
          <cell r="F670"/>
          <cell r="G670" t="str">
            <v>6714536</v>
          </cell>
          <cell r="H670" t="str">
            <v>CLEO-TH</v>
          </cell>
          <cell r="I670" t="str">
            <v>21/6</v>
          </cell>
          <cell r="J670" t="str">
            <v>+</v>
          </cell>
          <cell r="K670" t="str">
            <v>B</v>
          </cell>
          <cell r="L670" t="str">
            <v>S</v>
          </cell>
          <cell r="M670">
            <v>999</v>
          </cell>
          <cell r="N670">
            <v>389.84</v>
          </cell>
          <cell r="O670">
            <v>457.47</v>
          </cell>
          <cell r="P670">
            <v>8</v>
          </cell>
          <cell r="Q670">
            <v>11</v>
          </cell>
          <cell r="R670">
            <v>12</v>
          </cell>
          <cell r="S670">
            <v>10</v>
          </cell>
          <cell r="T670">
            <v>9417.42</v>
          </cell>
          <cell r="U670">
            <v>95</v>
          </cell>
          <cell r="V670">
            <v>80777.179999999993</v>
          </cell>
          <cell r="W670">
            <v>70075</v>
          </cell>
          <cell r="X670" t="str">
            <v xml:space="preserve">NEW TEAM       </v>
          </cell>
          <cell r="Y670">
            <v>227</v>
          </cell>
          <cell r="Z670">
            <v>195150.86</v>
          </cell>
          <cell r="AA670">
            <v>387317.96</v>
          </cell>
          <cell r="AB670">
            <v>441</v>
          </cell>
          <cell r="AC670" t="str">
            <v>201550</v>
          </cell>
          <cell r="AD670" t="str">
            <v>201704</v>
          </cell>
          <cell r="AE670">
            <v>411</v>
          </cell>
          <cell r="AF670">
            <v>0</v>
          </cell>
          <cell r="AG670">
            <v>411</v>
          </cell>
          <cell r="AH670" t="str">
            <v>201551</v>
          </cell>
          <cell r="AI670" t="str">
            <v>201733</v>
          </cell>
          <cell r="AJ670">
            <v>707</v>
          </cell>
          <cell r="AK670">
            <v>0</v>
          </cell>
          <cell r="AL670">
            <v>0</v>
          </cell>
          <cell r="AM670">
            <v>0</v>
          </cell>
          <cell r="AN670" t="str">
            <v>-</v>
          </cell>
          <cell r="AO670">
            <v>54.152000000000001</v>
          </cell>
          <cell r="AP670">
            <v>54.207999999999998</v>
          </cell>
          <cell r="AQ670">
            <v>37</v>
          </cell>
          <cell r="AR670">
            <v>9</v>
          </cell>
          <cell r="AS670" t="str">
            <v xml:space="preserve">6714536    </v>
          </cell>
          <cell r="AT670">
            <v>98</v>
          </cell>
          <cell r="AU670">
            <v>130</v>
          </cell>
          <cell r="AV670">
            <v>98</v>
          </cell>
          <cell r="AW670">
            <v>56</v>
          </cell>
          <cell r="AX670">
            <v>41</v>
          </cell>
          <cell r="AY670">
            <v>423</v>
          </cell>
          <cell r="AZ670" t="str">
            <v xml:space="preserve">6714536    </v>
          </cell>
          <cell r="BA670">
            <v>4</v>
          </cell>
          <cell r="BB670">
            <v>2</v>
          </cell>
          <cell r="BC670">
            <v>3</v>
          </cell>
          <cell r="BD670">
            <v>1</v>
          </cell>
          <cell r="BE670">
            <v>0</v>
          </cell>
          <cell r="BF670">
            <v>10</v>
          </cell>
          <cell r="BG670" t="str">
            <v xml:space="preserve">6714536    </v>
          </cell>
          <cell r="BH670">
            <v>28</v>
          </cell>
          <cell r="BI670">
            <v>23</v>
          </cell>
          <cell r="BJ670">
            <v>25</v>
          </cell>
          <cell r="BK670">
            <v>7</v>
          </cell>
          <cell r="BL670">
            <v>12</v>
          </cell>
          <cell r="BM670">
            <v>95</v>
          </cell>
          <cell r="BN670" t="str">
            <v xml:space="preserve">6714536    </v>
          </cell>
          <cell r="BQ670">
            <v>17</v>
          </cell>
          <cell r="BU670">
            <v>13</v>
          </cell>
          <cell r="BX670">
            <v>3</v>
          </cell>
          <cell r="BY670">
            <v>8</v>
          </cell>
          <cell r="BZ670">
            <v>9</v>
          </cell>
          <cell r="CH670">
            <v>9</v>
          </cell>
          <cell r="DH670">
            <v>0</v>
          </cell>
          <cell r="DI670">
            <v>7</v>
          </cell>
          <cell r="DL670">
            <v>7</v>
          </cell>
          <cell r="DM670">
            <v>16</v>
          </cell>
          <cell r="DN670">
            <v>1</v>
          </cell>
          <cell r="DO670">
            <v>21</v>
          </cell>
          <cell r="DP670">
            <v>4</v>
          </cell>
          <cell r="DQ670">
            <v>11</v>
          </cell>
          <cell r="DR670">
            <v>13</v>
          </cell>
          <cell r="DU670">
            <v>24</v>
          </cell>
          <cell r="DX670">
            <v>10</v>
          </cell>
          <cell r="DZ670">
            <v>16</v>
          </cell>
          <cell r="EH670">
            <v>4</v>
          </cell>
          <cell r="ES670">
            <v>19</v>
          </cell>
          <cell r="EU670">
            <v>19</v>
          </cell>
          <cell r="EX670">
            <v>11</v>
          </cell>
          <cell r="FC670">
            <v>6</v>
          </cell>
          <cell r="FE670">
            <v>19</v>
          </cell>
          <cell r="FF670">
            <v>2</v>
          </cell>
          <cell r="FQ670">
            <v>13</v>
          </cell>
          <cell r="FV670">
            <v>0</v>
          </cell>
          <cell r="FY670">
            <v>9</v>
          </cell>
          <cell r="GC670">
            <v>0</v>
          </cell>
          <cell r="GD670">
            <v>0</v>
          </cell>
          <cell r="GE670">
            <v>0</v>
          </cell>
          <cell r="GG670">
            <v>0</v>
          </cell>
          <cell r="GR670">
            <v>9</v>
          </cell>
          <cell r="GU670">
            <v>0</v>
          </cell>
          <cell r="GW670">
            <v>5</v>
          </cell>
          <cell r="GY670">
            <v>6</v>
          </cell>
          <cell r="HA670">
            <v>7</v>
          </cell>
          <cell r="HB670">
            <v>7</v>
          </cell>
          <cell r="HC670">
            <v>0</v>
          </cell>
          <cell r="HM670">
            <v>18</v>
          </cell>
          <cell r="HN670">
            <v>19</v>
          </cell>
          <cell r="HQ670">
            <v>18</v>
          </cell>
          <cell r="HR670">
            <v>17</v>
          </cell>
          <cell r="HS670">
            <v>9</v>
          </cell>
        </row>
        <row r="671">
          <cell r="A671" t="str">
            <v>6711536</v>
          </cell>
          <cell r="B671">
            <v>14</v>
          </cell>
          <cell r="C671">
            <v>7</v>
          </cell>
          <cell r="D671" t="str">
            <v>36</v>
          </cell>
          <cell r="E671" t="str">
            <v>*</v>
          </cell>
          <cell r="F671"/>
          <cell r="G671" t="str">
            <v>6711536</v>
          </cell>
          <cell r="H671" t="str">
            <v>CLEO-TH</v>
          </cell>
          <cell r="I671" t="str">
            <v>21/6</v>
          </cell>
          <cell r="J671" t="str">
            <v>+</v>
          </cell>
          <cell r="K671" t="str">
            <v>B</v>
          </cell>
          <cell r="L671" t="str">
            <v>D</v>
          </cell>
          <cell r="M671">
            <v>999</v>
          </cell>
          <cell r="N671">
            <v>389.84</v>
          </cell>
          <cell r="O671">
            <v>457.47</v>
          </cell>
          <cell r="P671">
            <v>2</v>
          </cell>
          <cell r="Q671">
            <v>2</v>
          </cell>
          <cell r="R671">
            <v>2</v>
          </cell>
          <cell r="S671">
            <v>5</v>
          </cell>
          <cell r="T671">
            <v>3663</v>
          </cell>
          <cell r="U671">
            <v>13</v>
          </cell>
          <cell r="V671">
            <v>10619.36</v>
          </cell>
          <cell r="W671">
            <v>70075</v>
          </cell>
          <cell r="X671" t="str">
            <v xml:space="preserve">NEW TEAM       </v>
          </cell>
          <cell r="Y671">
            <v>125</v>
          </cell>
          <cell r="Z671">
            <v>110193.2</v>
          </cell>
          <cell r="AA671">
            <v>29884.75</v>
          </cell>
          <cell r="AB671">
            <v>35</v>
          </cell>
          <cell r="AC671" t="str">
            <v>201519</v>
          </cell>
          <cell r="AD671" t="str">
            <v>201651</v>
          </cell>
          <cell r="AE671">
            <v>214</v>
          </cell>
          <cell r="AF671">
            <v>0</v>
          </cell>
          <cell r="AG671">
            <v>214</v>
          </cell>
          <cell r="AH671" t="str">
            <v>201523</v>
          </cell>
          <cell r="AI671" t="str">
            <v>201733</v>
          </cell>
          <cell r="AJ671">
            <v>28</v>
          </cell>
          <cell r="AK671">
            <v>0</v>
          </cell>
          <cell r="AL671">
            <v>0</v>
          </cell>
          <cell r="AM671">
            <v>0</v>
          </cell>
          <cell r="AN671" t="str">
            <v>-</v>
          </cell>
          <cell r="AO671">
            <v>52.277000000000001</v>
          </cell>
          <cell r="AP671">
            <v>54.207999999999998</v>
          </cell>
          <cell r="AQ671">
            <v>37</v>
          </cell>
          <cell r="AR671">
            <v>4</v>
          </cell>
          <cell r="AS671" t="str">
            <v xml:space="preserve">6711536    </v>
          </cell>
          <cell r="AT671">
            <v>41</v>
          </cell>
          <cell r="AU671">
            <v>59</v>
          </cell>
          <cell r="AV671">
            <v>37</v>
          </cell>
          <cell r="AW671">
            <v>41</v>
          </cell>
          <cell r="AX671">
            <v>36</v>
          </cell>
          <cell r="AY671">
            <v>214</v>
          </cell>
          <cell r="AZ671" t="str">
            <v xml:space="preserve">6711536    </v>
          </cell>
          <cell r="BA671">
            <v>0</v>
          </cell>
          <cell r="BB671">
            <v>2</v>
          </cell>
          <cell r="BC671">
            <v>1</v>
          </cell>
          <cell r="BD671">
            <v>2</v>
          </cell>
          <cell r="BE671">
            <v>0</v>
          </cell>
          <cell r="BF671">
            <v>5</v>
          </cell>
          <cell r="BG671" t="str">
            <v xml:space="preserve">6711536    </v>
          </cell>
          <cell r="BH671">
            <v>2</v>
          </cell>
          <cell r="BI671">
            <v>4</v>
          </cell>
          <cell r="BJ671">
            <v>5</v>
          </cell>
          <cell r="BK671">
            <v>3</v>
          </cell>
          <cell r="BL671">
            <v>-1</v>
          </cell>
          <cell r="BM671">
            <v>13</v>
          </cell>
          <cell r="BN671" t="str">
            <v xml:space="preserve">6711536    </v>
          </cell>
          <cell r="BO671">
            <v>2</v>
          </cell>
          <cell r="BP671">
            <v>3</v>
          </cell>
          <cell r="BQ671">
            <v>3</v>
          </cell>
          <cell r="BX671">
            <v>2</v>
          </cell>
          <cell r="BY671">
            <v>1</v>
          </cell>
          <cell r="CZ671">
            <v>7</v>
          </cell>
          <cell r="DH671">
            <v>5</v>
          </cell>
          <cell r="DI671">
            <v>11</v>
          </cell>
          <cell r="DL671">
            <v>0</v>
          </cell>
          <cell r="DM671">
            <v>1</v>
          </cell>
          <cell r="DP671">
            <v>1</v>
          </cell>
          <cell r="DR671">
            <v>6</v>
          </cell>
          <cell r="DU671">
            <v>6</v>
          </cell>
          <cell r="DX671">
            <v>8</v>
          </cell>
          <cell r="DY671">
            <v>6</v>
          </cell>
          <cell r="DZ671">
            <v>5</v>
          </cell>
          <cell r="EH671">
            <v>1</v>
          </cell>
          <cell r="EK671">
            <v>10</v>
          </cell>
          <cell r="ER671">
            <v>8</v>
          </cell>
          <cell r="EU671">
            <v>0</v>
          </cell>
          <cell r="EY671">
            <v>0</v>
          </cell>
          <cell r="FE671">
            <v>0</v>
          </cell>
          <cell r="FF671">
            <v>15</v>
          </cell>
          <cell r="FQ671">
            <v>9</v>
          </cell>
          <cell r="FR671">
            <v>2</v>
          </cell>
          <cell r="FS671">
            <v>6</v>
          </cell>
          <cell r="FT671">
            <v>3</v>
          </cell>
          <cell r="FV671">
            <v>13</v>
          </cell>
          <cell r="FY671">
            <v>5</v>
          </cell>
          <cell r="GI671">
            <v>9</v>
          </cell>
          <cell r="GL671">
            <v>3</v>
          </cell>
          <cell r="GO671">
            <v>0</v>
          </cell>
          <cell r="GU671">
            <v>0</v>
          </cell>
          <cell r="GW671">
            <v>13</v>
          </cell>
          <cell r="GY671">
            <v>0</v>
          </cell>
          <cell r="GZ671">
            <v>2</v>
          </cell>
          <cell r="HA671">
            <v>6</v>
          </cell>
          <cell r="HB671">
            <v>12</v>
          </cell>
          <cell r="HN671">
            <v>15</v>
          </cell>
          <cell r="HO671">
            <v>5</v>
          </cell>
          <cell r="HP671">
            <v>4</v>
          </cell>
          <cell r="HQ671">
            <v>0</v>
          </cell>
          <cell r="HR671">
            <v>1</v>
          </cell>
          <cell r="HS671">
            <v>4</v>
          </cell>
        </row>
        <row r="672">
          <cell r="A672" t="str">
            <v>6715536</v>
          </cell>
          <cell r="B672">
            <v>14</v>
          </cell>
          <cell r="C672">
            <v>7</v>
          </cell>
          <cell r="D672" t="str">
            <v>36</v>
          </cell>
          <cell r="E672"/>
          <cell r="F672"/>
          <cell r="G672" t="str">
            <v>6715536</v>
          </cell>
          <cell r="H672" t="str">
            <v>CLEO-TH</v>
          </cell>
          <cell r="I672" t="str">
            <v>21/6</v>
          </cell>
          <cell r="J672" t="str">
            <v>+</v>
          </cell>
          <cell r="K672" t="str">
            <v>B</v>
          </cell>
          <cell r="L672" t="str">
            <v>S</v>
          </cell>
          <cell r="M672">
            <v>999</v>
          </cell>
          <cell r="N672">
            <v>389.84</v>
          </cell>
          <cell r="O672">
            <v>457.47</v>
          </cell>
          <cell r="P672">
            <v>7</v>
          </cell>
          <cell r="Q672">
            <v>16</v>
          </cell>
          <cell r="R672">
            <v>12</v>
          </cell>
          <cell r="S672">
            <v>8</v>
          </cell>
          <cell r="T672">
            <v>7584.16</v>
          </cell>
          <cell r="U672">
            <v>65</v>
          </cell>
          <cell r="V672">
            <v>56251.09</v>
          </cell>
          <cell r="W672">
            <v>70075</v>
          </cell>
          <cell r="X672" t="str">
            <v xml:space="preserve">NEW TEAM       </v>
          </cell>
          <cell r="Y672">
            <v>262</v>
          </cell>
          <cell r="Z672">
            <v>230781.92</v>
          </cell>
          <cell r="AA672">
            <v>345751.33</v>
          </cell>
          <cell r="AB672">
            <v>403</v>
          </cell>
          <cell r="AC672" t="str">
            <v>201551</v>
          </cell>
          <cell r="AD672" t="str">
            <v>201705</v>
          </cell>
          <cell r="AE672">
            <v>445</v>
          </cell>
          <cell r="AF672">
            <v>0</v>
          </cell>
          <cell r="AG672">
            <v>445</v>
          </cell>
          <cell r="AH672" t="str">
            <v>201552</v>
          </cell>
          <cell r="AI672" t="str">
            <v>201733</v>
          </cell>
          <cell r="AJ672">
            <v>596</v>
          </cell>
          <cell r="AK672">
            <v>0</v>
          </cell>
          <cell r="AL672">
            <v>0</v>
          </cell>
          <cell r="AM672">
            <v>0</v>
          </cell>
          <cell r="AN672" t="str">
            <v>-</v>
          </cell>
          <cell r="AO672">
            <v>54.953000000000003</v>
          </cell>
          <cell r="AP672">
            <v>54.207999999999998</v>
          </cell>
          <cell r="AQ672">
            <v>39</v>
          </cell>
          <cell r="AR672">
            <v>6</v>
          </cell>
          <cell r="AS672" t="str">
            <v xml:space="preserve">6715536    </v>
          </cell>
          <cell r="AT672">
            <v>97</v>
          </cell>
          <cell r="AU672">
            <v>102</v>
          </cell>
          <cell r="AV672">
            <v>36</v>
          </cell>
          <cell r="AW672">
            <v>119</v>
          </cell>
          <cell r="AX672">
            <v>91</v>
          </cell>
          <cell r="AY672">
            <v>445</v>
          </cell>
          <cell r="AZ672" t="str">
            <v xml:space="preserve">6715536    </v>
          </cell>
          <cell r="BA672">
            <v>2</v>
          </cell>
          <cell r="BB672">
            <v>3</v>
          </cell>
          <cell r="BC672">
            <v>0</v>
          </cell>
          <cell r="BD672">
            <v>1</v>
          </cell>
          <cell r="BE672">
            <v>2</v>
          </cell>
          <cell r="BF672">
            <v>8</v>
          </cell>
          <cell r="BG672" t="str">
            <v xml:space="preserve">6715536    </v>
          </cell>
          <cell r="BH672">
            <v>20</v>
          </cell>
          <cell r="BI672">
            <v>15</v>
          </cell>
          <cell r="BJ672">
            <v>2</v>
          </cell>
          <cell r="BK672">
            <v>17</v>
          </cell>
          <cell r="BL672">
            <v>11</v>
          </cell>
          <cell r="BM672">
            <v>65</v>
          </cell>
          <cell r="BN672" t="str">
            <v xml:space="preserve">6715536    </v>
          </cell>
          <cell r="BO672">
            <v>12</v>
          </cell>
          <cell r="BP672">
            <v>14</v>
          </cell>
          <cell r="BQ672">
            <v>5</v>
          </cell>
          <cell r="BU672">
            <v>12</v>
          </cell>
          <cell r="BX672">
            <v>24</v>
          </cell>
          <cell r="BY672">
            <v>5</v>
          </cell>
          <cell r="BZ672">
            <v>4</v>
          </cell>
          <cell r="CH672">
            <v>3</v>
          </cell>
          <cell r="DG672">
            <v>8</v>
          </cell>
          <cell r="DH672">
            <v>14</v>
          </cell>
          <cell r="DL672">
            <v>18</v>
          </cell>
          <cell r="DR672">
            <v>17</v>
          </cell>
          <cell r="DU672">
            <v>25</v>
          </cell>
          <cell r="DZ672">
            <v>27</v>
          </cell>
          <cell r="EF672">
            <v>1</v>
          </cell>
          <cell r="ET672">
            <v>13</v>
          </cell>
          <cell r="EW672">
            <v>7</v>
          </cell>
          <cell r="FC672">
            <v>1</v>
          </cell>
          <cell r="FE672">
            <v>7</v>
          </cell>
          <cell r="FQ672">
            <v>6</v>
          </cell>
          <cell r="FR672">
            <v>7</v>
          </cell>
          <cell r="FS672">
            <v>32</v>
          </cell>
          <cell r="FT672">
            <v>20</v>
          </cell>
          <cell r="FV672">
            <v>4</v>
          </cell>
          <cell r="FY672">
            <v>2</v>
          </cell>
          <cell r="GG672">
            <v>0</v>
          </cell>
          <cell r="GI672">
            <v>6</v>
          </cell>
          <cell r="GR672">
            <v>5</v>
          </cell>
          <cell r="GU672">
            <v>9</v>
          </cell>
          <cell r="GW672">
            <v>9</v>
          </cell>
          <cell r="GY672">
            <v>8</v>
          </cell>
          <cell r="GZ672">
            <v>6</v>
          </cell>
          <cell r="HA672">
            <v>10</v>
          </cell>
          <cell r="HB672">
            <v>20</v>
          </cell>
          <cell r="HM672">
            <v>16</v>
          </cell>
          <cell r="HN672">
            <v>15</v>
          </cell>
          <cell r="HP672">
            <v>7</v>
          </cell>
          <cell r="HQ672">
            <v>16</v>
          </cell>
          <cell r="HR672">
            <v>11</v>
          </cell>
          <cell r="HS672">
            <v>23</v>
          </cell>
        </row>
        <row r="673">
          <cell r="A673" t="str">
            <v>6716536</v>
          </cell>
          <cell r="B673">
            <v>14</v>
          </cell>
          <cell r="C673">
            <v>7</v>
          </cell>
          <cell r="D673" t="str">
            <v>36</v>
          </cell>
          <cell r="E673" t="str">
            <v>*</v>
          </cell>
          <cell r="F673"/>
          <cell r="G673" t="str">
            <v>6716536</v>
          </cell>
          <cell r="H673" t="str">
            <v>CLEO-TH</v>
          </cell>
          <cell r="I673" t="str">
            <v>21/6</v>
          </cell>
          <cell r="J673" t="str">
            <v>+</v>
          </cell>
          <cell r="K673" t="str">
            <v>B</v>
          </cell>
          <cell r="L673" t="str">
            <v>S</v>
          </cell>
          <cell r="M673">
            <v>999</v>
          </cell>
          <cell r="N673">
            <v>389.84</v>
          </cell>
          <cell r="O673">
            <v>457.47</v>
          </cell>
          <cell r="P673">
            <v>11</v>
          </cell>
          <cell r="Q673">
            <v>20</v>
          </cell>
          <cell r="R673">
            <v>14</v>
          </cell>
          <cell r="S673">
            <v>19</v>
          </cell>
          <cell r="T673">
            <v>17855.43</v>
          </cell>
          <cell r="U673">
            <v>111</v>
          </cell>
          <cell r="V673">
            <v>96404.59</v>
          </cell>
          <cell r="W673">
            <v>70075</v>
          </cell>
          <cell r="X673" t="str">
            <v xml:space="preserve">NEW TEAM       </v>
          </cell>
          <cell r="Y673">
            <v>918</v>
          </cell>
          <cell r="Z673">
            <v>801855.56</v>
          </cell>
          <cell r="AA673">
            <v>475495.34</v>
          </cell>
          <cell r="AB673">
            <v>556</v>
          </cell>
          <cell r="AC673" t="str">
            <v>201519</v>
          </cell>
          <cell r="AD673" t="str">
            <v>201650</v>
          </cell>
          <cell r="AE673">
            <v>1119</v>
          </cell>
          <cell r="AF673">
            <v>0</v>
          </cell>
          <cell r="AG673">
            <v>1119</v>
          </cell>
          <cell r="AH673" t="str">
            <v>201521</v>
          </cell>
          <cell r="AI673" t="str">
            <v>201733</v>
          </cell>
          <cell r="AJ673">
            <v>1214</v>
          </cell>
          <cell r="AK673">
            <v>0</v>
          </cell>
          <cell r="AL673">
            <v>0</v>
          </cell>
          <cell r="AM673">
            <v>0</v>
          </cell>
          <cell r="AN673" t="str">
            <v>-</v>
          </cell>
          <cell r="AO673">
            <v>55.113999999999997</v>
          </cell>
          <cell r="AP673">
            <v>54.207999999999998</v>
          </cell>
          <cell r="AQ673">
            <v>62</v>
          </cell>
          <cell r="AR673">
            <v>17</v>
          </cell>
          <cell r="AS673" t="str">
            <v xml:space="preserve">6716536    </v>
          </cell>
          <cell r="AT673">
            <v>243</v>
          </cell>
          <cell r="AU673">
            <v>226</v>
          </cell>
          <cell r="AV673">
            <v>275</v>
          </cell>
          <cell r="AW673">
            <v>216</v>
          </cell>
          <cell r="AX673">
            <v>169</v>
          </cell>
          <cell r="AY673">
            <v>1129</v>
          </cell>
          <cell r="AZ673" t="str">
            <v xml:space="preserve">6716536    </v>
          </cell>
          <cell r="BA673">
            <v>6</v>
          </cell>
          <cell r="BB673">
            <v>4</v>
          </cell>
          <cell r="BC673">
            <v>4</v>
          </cell>
          <cell r="BD673">
            <v>4</v>
          </cell>
          <cell r="BE673">
            <v>1</v>
          </cell>
          <cell r="BF673">
            <v>19</v>
          </cell>
          <cell r="BG673" t="str">
            <v xml:space="preserve">6716536    </v>
          </cell>
          <cell r="BH673">
            <v>37</v>
          </cell>
          <cell r="BI673">
            <v>8</v>
          </cell>
          <cell r="BJ673">
            <v>16</v>
          </cell>
          <cell r="BK673">
            <v>34</v>
          </cell>
          <cell r="BL673">
            <v>16</v>
          </cell>
          <cell r="BM673">
            <v>111</v>
          </cell>
          <cell r="BN673" t="str">
            <v xml:space="preserve">6716536    </v>
          </cell>
          <cell r="BO673">
            <v>18</v>
          </cell>
          <cell r="BP673">
            <v>29</v>
          </cell>
          <cell r="BQ673">
            <v>32</v>
          </cell>
          <cell r="BU673">
            <v>13</v>
          </cell>
          <cell r="BX673">
            <v>30</v>
          </cell>
          <cell r="BY673">
            <v>17</v>
          </cell>
          <cell r="BZ673">
            <v>16</v>
          </cell>
          <cell r="CH673">
            <v>11</v>
          </cell>
          <cell r="DH673">
            <v>22</v>
          </cell>
          <cell r="DI673">
            <v>14</v>
          </cell>
          <cell r="DJ673">
            <v>0</v>
          </cell>
          <cell r="DK673">
            <v>0</v>
          </cell>
          <cell r="DL673">
            <v>18</v>
          </cell>
          <cell r="DM673">
            <v>28</v>
          </cell>
          <cell r="DN673">
            <v>15</v>
          </cell>
          <cell r="DP673">
            <v>17</v>
          </cell>
          <cell r="DQ673">
            <v>17</v>
          </cell>
          <cell r="DR673">
            <v>21</v>
          </cell>
          <cell r="DU673">
            <v>24</v>
          </cell>
          <cell r="DX673">
            <v>13</v>
          </cell>
          <cell r="DY673">
            <v>19</v>
          </cell>
          <cell r="DZ673">
            <v>16</v>
          </cell>
          <cell r="EH673">
            <v>18</v>
          </cell>
          <cell r="EK673">
            <v>1</v>
          </cell>
          <cell r="EM673">
            <v>0</v>
          </cell>
          <cell r="EQ673">
            <v>23</v>
          </cell>
          <cell r="ER673">
            <v>19</v>
          </cell>
          <cell r="ES673">
            <v>15</v>
          </cell>
          <cell r="ET673">
            <v>29</v>
          </cell>
          <cell r="EU673">
            <v>15</v>
          </cell>
          <cell r="EV673">
            <v>18</v>
          </cell>
          <cell r="EW673">
            <v>15</v>
          </cell>
          <cell r="EX673">
            <v>24</v>
          </cell>
          <cell r="EY673">
            <v>14</v>
          </cell>
          <cell r="FC673">
            <v>20</v>
          </cell>
          <cell r="FE673">
            <v>28</v>
          </cell>
          <cell r="FF673">
            <v>8</v>
          </cell>
          <cell r="FH673">
            <v>6</v>
          </cell>
          <cell r="FK673">
            <v>0</v>
          </cell>
          <cell r="FQ673">
            <v>30</v>
          </cell>
          <cell r="FR673">
            <v>15</v>
          </cell>
          <cell r="FS673">
            <v>31</v>
          </cell>
          <cell r="FT673">
            <v>26</v>
          </cell>
          <cell r="FU673">
            <v>7</v>
          </cell>
          <cell r="FV673">
            <v>22</v>
          </cell>
          <cell r="FY673">
            <v>9</v>
          </cell>
          <cell r="FZ673">
            <v>16</v>
          </cell>
          <cell r="GB673">
            <v>7</v>
          </cell>
          <cell r="GC673">
            <v>17</v>
          </cell>
          <cell r="GD673">
            <v>16</v>
          </cell>
          <cell r="GE673">
            <v>11</v>
          </cell>
          <cell r="GL673">
            <v>1</v>
          </cell>
          <cell r="GR673">
            <v>20</v>
          </cell>
          <cell r="GU673">
            <v>21</v>
          </cell>
          <cell r="GW673">
            <v>12</v>
          </cell>
          <cell r="GY673">
            <v>12</v>
          </cell>
          <cell r="GZ673">
            <v>19</v>
          </cell>
          <cell r="HB673">
            <v>14</v>
          </cell>
          <cell r="HC673">
            <v>10</v>
          </cell>
          <cell r="HM673">
            <v>26</v>
          </cell>
          <cell r="HN673">
            <v>21</v>
          </cell>
          <cell r="HO673">
            <v>27</v>
          </cell>
          <cell r="HP673">
            <v>19</v>
          </cell>
          <cell r="HQ673">
            <v>29</v>
          </cell>
          <cell r="HR673">
            <v>16</v>
          </cell>
          <cell r="HS673">
            <v>18</v>
          </cell>
        </row>
        <row r="674">
          <cell r="A674" t="str">
            <v>6718537</v>
          </cell>
          <cell r="B674">
            <v>14</v>
          </cell>
          <cell r="C674">
            <v>7</v>
          </cell>
          <cell r="D674" t="str">
            <v>37</v>
          </cell>
          <cell r="E674" t="str">
            <v>*</v>
          </cell>
          <cell r="F674" t="str">
            <v>X499</v>
          </cell>
          <cell r="G674" t="str">
            <v>6718537</v>
          </cell>
          <cell r="H674" t="str">
            <v>PARAMI-M</v>
          </cell>
          <cell r="I674" t="str">
            <v>00/0</v>
          </cell>
          <cell r="J674" t="str">
            <v>+</v>
          </cell>
          <cell r="K674" t="str">
            <v>B</v>
          </cell>
          <cell r="L674" t="str">
            <v>D</v>
          </cell>
          <cell r="M674">
            <v>999</v>
          </cell>
          <cell r="N674">
            <v>485</v>
          </cell>
          <cell r="O674">
            <v>485</v>
          </cell>
          <cell r="P674">
            <v>-1</v>
          </cell>
          <cell r="Q674">
            <v>3</v>
          </cell>
          <cell r="R674">
            <v>0</v>
          </cell>
          <cell r="S674">
            <v>1</v>
          </cell>
          <cell r="T674">
            <v>-160.30000000000001</v>
          </cell>
          <cell r="U674">
            <v>0</v>
          </cell>
          <cell r="V674">
            <v>-2845.71</v>
          </cell>
          <cell r="W674">
            <v>70091</v>
          </cell>
          <cell r="X674" t="str">
            <v>PREMALAL ENTERP</v>
          </cell>
          <cell r="Y674">
            <v>517</v>
          </cell>
          <cell r="Z674">
            <v>136383.73000000001</v>
          </cell>
          <cell r="AA674">
            <v>5293.8</v>
          </cell>
          <cell r="AB674">
            <v>16</v>
          </cell>
          <cell r="AC674" t="str">
            <v>201514</v>
          </cell>
          <cell r="AD674" t="str">
            <v>201520</v>
          </cell>
          <cell r="AE674">
            <v>140</v>
          </cell>
          <cell r="AF674">
            <v>0</v>
          </cell>
          <cell r="AG674">
            <v>140</v>
          </cell>
          <cell r="AH674" t="str">
            <v>201515</v>
          </cell>
          <cell r="AI674" t="str">
            <v>201733</v>
          </cell>
          <cell r="AJ674">
            <v>30</v>
          </cell>
          <cell r="AK674">
            <v>0</v>
          </cell>
          <cell r="AL674">
            <v>0</v>
          </cell>
          <cell r="AM674">
            <v>0</v>
          </cell>
          <cell r="AN674" t="str">
            <v>-</v>
          </cell>
          <cell r="AO674">
            <v>100</v>
          </cell>
          <cell r="AP674">
            <v>43.03</v>
          </cell>
          <cell r="AQ674">
            <v>7</v>
          </cell>
          <cell r="AR674">
            <v>1</v>
          </cell>
          <cell r="AS674" t="str">
            <v xml:space="preserve">6718537    </v>
          </cell>
          <cell r="AT674">
            <v>95</v>
          </cell>
          <cell r="AU674">
            <v>16</v>
          </cell>
          <cell r="AV674">
            <v>2</v>
          </cell>
          <cell r="AW674">
            <v>30</v>
          </cell>
          <cell r="AX674">
            <v>-3</v>
          </cell>
          <cell r="AY674">
            <v>140</v>
          </cell>
          <cell r="AZ674" t="str">
            <v xml:space="preserve">6718537    </v>
          </cell>
          <cell r="BA674">
            <v>0</v>
          </cell>
          <cell r="BB674">
            <v>0</v>
          </cell>
          <cell r="BC674">
            <v>0</v>
          </cell>
          <cell r="BD674">
            <v>1</v>
          </cell>
          <cell r="BE674">
            <v>0</v>
          </cell>
          <cell r="BF674">
            <v>1</v>
          </cell>
          <cell r="BG674" t="str">
            <v xml:space="preserve">6718537    </v>
          </cell>
          <cell r="BH674">
            <v>0</v>
          </cell>
          <cell r="BI674">
            <v>0</v>
          </cell>
          <cell r="BJ674">
            <v>0</v>
          </cell>
          <cell r="BK674">
            <v>4</v>
          </cell>
          <cell r="BL674">
            <v>-4</v>
          </cell>
          <cell r="BM674">
            <v>0</v>
          </cell>
          <cell r="BN674" t="str">
            <v xml:space="preserve">6718537    </v>
          </cell>
          <cell r="BR674">
            <v>1</v>
          </cell>
          <cell r="CZ674">
            <v>94</v>
          </cell>
          <cell r="DN674">
            <v>0</v>
          </cell>
          <cell r="DP674">
            <v>-3</v>
          </cell>
          <cell r="EK674">
            <v>16</v>
          </cell>
          <cell r="ET674">
            <v>1</v>
          </cell>
          <cell r="EU674">
            <v>0</v>
          </cell>
          <cell r="FE674">
            <v>1</v>
          </cell>
          <cell r="FU674">
            <v>9</v>
          </cell>
          <cell r="GL674">
            <v>21</v>
          </cell>
          <cell r="GQ674">
            <v>0</v>
          </cell>
          <cell r="HI674">
            <v>0</v>
          </cell>
          <cell r="HQ674">
            <v>0</v>
          </cell>
        </row>
        <row r="675">
          <cell r="A675" t="str">
            <v>5714040</v>
          </cell>
          <cell r="B675">
            <v>14</v>
          </cell>
          <cell r="C675">
            <v>7</v>
          </cell>
          <cell r="D675" t="str">
            <v>40</v>
          </cell>
          <cell r="E675"/>
          <cell r="F675"/>
          <cell r="G675" t="str">
            <v>5714040</v>
          </cell>
          <cell r="H675" t="str">
            <v>LEXA BOW</v>
          </cell>
          <cell r="I675" t="str">
            <v>00/0</v>
          </cell>
          <cell r="J675"/>
          <cell r="K675" t="str">
            <v>B</v>
          </cell>
          <cell r="L675" t="str">
            <v>N</v>
          </cell>
          <cell r="M675">
            <v>1199</v>
          </cell>
          <cell r="N675">
            <v>435</v>
          </cell>
          <cell r="O675">
            <v>435</v>
          </cell>
          <cell r="P675">
            <v>14</v>
          </cell>
          <cell r="Q675">
            <v>13</v>
          </cell>
          <cell r="R675">
            <v>15</v>
          </cell>
          <cell r="S675">
            <v>14</v>
          </cell>
          <cell r="T675">
            <v>16004.76</v>
          </cell>
          <cell r="U675">
            <v>104</v>
          </cell>
          <cell r="V675">
            <v>108989.36</v>
          </cell>
          <cell r="W675">
            <v>70012</v>
          </cell>
          <cell r="X675" t="str">
            <v>SAATHI SHOE IND</v>
          </cell>
          <cell r="Y675">
            <v>27</v>
          </cell>
          <cell r="Z675">
            <v>32373</v>
          </cell>
          <cell r="AA675">
            <v>583911.93000000005</v>
          </cell>
          <cell r="AB675">
            <v>568</v>
          </cell>
          <cell r="AC675" t="str">
            <v>201652</v>
          </cell>
          <cell r="AD675" t="str">
            <v>201714</v>
          </cell>
          <cell r="AE675">
            <v>254</v>
          </cell>
          <cell r="AF675">
            <v>0</v>
          </cell>
          <cell r="AG675">
            <v>254</v>
          </cell>
          <cell r="AH675" t="str">
            <v>201653</v>
          </cell>
          <cell r="AI675" t="str">
            <v>201733</v>
          </cell>
          <cell r="AJ675">
            <v>572</v>
          </cell>
          <cell r="AK675">
            <v>250</v>
          </cell>
          <cell r="AL675">
            <v>0</v>
          </cell>
          <cell r="AM675">
            <v>0</v>
          </cell>
          <cell r="AN675" t="str">
            <v>201739</v>
          </cell>
          <cell r="AO675">
            <v>58.491</v>
          </cell>
          <cell r="AP675">
            <v>57.426000000000002</v>
          </cell>
          <cell r="AQ675">
            <v>37</v>
          </cell>
          <cell r="AR675">
            <v>9</v>
          </cell>
          <cell r="AS675" t="str">
            <v xml:space="preserve">5714040    </v>
          </cell>
          <cell r="AT675">
            <v>83</v>
          </cell>
          <cell r="AU675">
            <v>60</v>
          </cell>
          <cell r="AV675">
            <v>38</v>
          </cell>
          <cell r="AW675">
            <v>39</v>
          </cell>
          <cell r="AX675">
            <v>34</v>
          </cell>
          <cell r="AY675">
            <v>254</v>
          </cell>
          <cell r="AZ675" t="str">
            <v xml:space="preserve">5714040    </v>
          </cell>
          <cell r="BA675">
            <v>5</v>
          </cell>
          <cell r="BB675">
            <v>1</v>
          </cell>
          <cell r="BC675">
            <v>5</v>
          </cell>
          <cell r="BD675">
            <v>1</v>
          </cell>
          <cell r="BE675">
            <v>2</v>
          </cell>
          <cell r="BF675">
            <v>14</v>
          </cell>
          <cell r="BG675" t="str">
            <v xml:space="preserve">5714040    </v>
          </cell>
          <cell r="BH675">
            <v>28</v>
          </cell>
          <cell r="BI675">
            <v>9</v>
          </cell>
          <cell r="BJ675">
            <v>25</v>
          </cell>
          <cell r="BK675">
            <v>22</v>
          </cell>
          <cell r="BL675">
            <v>20</v>
          </cell>
          <cell r="BM675">
            <v>104</v>
          </cell>
          <cell r="BN675" t="str">
            <v xml:space="preserve">5714040    </v>
          </cell>
          <cell r="BO675">
            <v>5</v>
          </cell>
          <cell r="BP675">
            <v>11</v>
          </cell>
          <cell r="BQ675">
            <v>12</v>
          </cell>
          <cell r="BR675">
            <v>7</v>
          </cell>
          <cell r="BS675">
            <v>9</v>
          </cell>
          <cell r="BU675">
            <v>6</v>
          </cell>
          <cell r="BX675">
            <v>7</v>
          </cell>
          <cell r="BY675">
            <v>4</v>
          </cell>
          <cell r="BZ675">
            <v>3</v>
          </cell>
          <cell r="CH675">
            <v>5</v>
          </cell>
          <cell r="DH675">
            <v>5</v>
          </cell>
          <cell r="DL675">
            <v>11</v>
          </cell>
          <cell r="DO675">
            <v>8</v>
          </cell>
          <cell r="DQ675">
            <v>2</v>
          </cell>
          <cell r="DR675">
            <v>8</v>
          </cell>
          <cell r="DU675">
            <v>20</v>
          </cell>
          <cell r="DZ675">
            <v>6</v>
          </cell>
          <cell r="EU675">
            <v>3</v>
          </cell>
          <cell r="EX675">
            <v>11</v>
          </cell>
          <cell r="FD675">
            <v>4</v>
          </cell>
          <cell r="FE675">
            <v>11</v>
          </cell>
          <cell r="FQ675">
            <v>0</v>
          </cell>
          <cell r="FR675">
            <v>3</v>
          </cell>
          <cell r="FS675">
            <v>7</v>
          </cell>
          <cell r="FT675">
            <v>8</v>
          </cell>
          <cell r="FV675">
            <v>-1</v>
          </cell>
          <cell r="FY675">
            <v>9</v>
          </cell>
          <cell r="GI675">
            <v>6</v>
          </cell>
          <cell r="GR675">
            <v>7</v>
          </cell>
          <cell r="GS675">
            <v>6</v>
          </cell>
          <cell r="GU675">
            <v>2</v>
          </cell>
          <cell r="GY675">
            <v>7</v>
          </cell>
          <cell r="GZ675">
            <v>2</v>
          </cell>
          <cell r="HA675">
            <v>9</v>
          </cell>
          <cell r="HM675">
            <v>10</v>
          </cell>
          <cell r="HN675">
            <v>0</v>
          </cell>
          <cell r="HQ675">
            <v>6</v>
          </cell>
          <cell r="HR675">
            <v>1</v>
          </cell>
          <cell r="HS675">
            <v>9</v>
          </cell>
        </row>
        <row r="676">
          <cell r="A676" t="str">
            <v>5716040</v>
          </cell>
          <cell r="B676">
            <v>14</v>
          </cell>
          <cell r="C676">
            <v>7</v>
          </cell>
          <cell r="D676" t="str">
            <v>40</v>
          </cell>
          <cell r="E676"/>
          <cell r="F676"/>
          <cell r="G676" t="str">
            <v>5716040</v>
          </cell>
          <cell r="H676" t="str">
            <v>LEXA BOW</v>
          </cell>
          <cell r="I676" t="str">
            <v>00/0</v>
          </cell>
          <cell r="J676"/>
          <cell r="K676" t="str">
            <v>B</v>
          </cell>
          <cell r="L676" t="str">
            <v>N</v>
          </cell>
          <cell r="M676">
            <v>1199</v>
          </cell>
          <cell r="N676">
            <v>435</v>
          </cell>
          <cell r="O676">
            <v>435</v>
          </cell>
          <cell r="P676">
            <v>20</v>
          </cell>
          <cell r="Q676">
            <v>16</v>
          </cell>
          <cell r="R676">
            <v>31</v>
          </cell>
          <cell r="S676">
            <v>22</v>
          </cell>
          <cell r="T676">
            <v>25408.68</v>
          </cell>
          <cell r="U676">
            <v>155</v>
          </cell>
          <cell r="V676">
            <v>162760.65</v>
          </cell>
          <cell r="W676">
            <v>70012</v>
          </cell>
          <cell r="X676" t="str">
            <v>SAATHI SHOE IND</v>
          </cell>
          <cell r="Y676">
            <v>72</v>
          </cell>
          <cell r="Z676">
            <v>77422.77</v>
          </cell>
          <cell r="AA676">
            <v>685261.93</v>
          </cell>
          <cell r="AB676">
            <v>673</v>
          </cell>
          <cell r="AC676" t="str">
            <v>201651</v>
          </cell>
          <cell r="AD676" t="str">
            <v>201714</v>
          </cell>
          <cell r="AE676">
            <v>392</v>
          </cell>
          <cell r="AF676">
            <v>0</v>
          </cell>
          <cell r="AG676">
            <v>392</v>
          </cell>
          <cell r="AH676" t="str">
            <v>201652</v>
          </cell>
          <cell r="AI676" t="str">
            <v>201733</v>
          </cell>
          <cell r="AJ676">
            <v>680</v>
          </cell>
          <cell r="AK676">
            <v>160</v>
          </cell>
          <cell r="AL676">
            <v>0</v>
          </cell>
          <cell r="AM676">
            <v>0</v>
          </cell>
          <cell r="AN676" t="str">
            <v>201739</v>
          </cell>
          <cell r="AO676">
            <v>58.573999999999998</v>
          </cell>
          <cell r="AP676">
            <v>57.426000000000002</v>
          </cell>
          <cell r="AQ676">
            <v>44</v>
          </cell>
          <cell r="AR676">
            <v>13</v>
          </cell>
          <cell r="AS676" t="str">
            <v xml:space="preserve">5716040    </v>
          </cell>
          <cell r="AT676">
            <v>102</v>
          </cell>
          <cell r="AU676">
            <v>86</v>
          </cell>
          <cell r="AV676">
            <v>60</v>
          </cell>
          <cell r="AW676">
            <v>90</v>
          </cell>
          <cell r="AX676">
            <v>54</v>
          </cell>
          <cell r="AY676">
            <v>392</v>
          </cell>
          <cell r="AZ676" t="str">
            <v xml:space="preserve">5716040    </v>
          </cell>
          <cell r="BA676">
            <v>13</v>
          </cell>
          <cell r="BB676">
            <v>2</v>
          </cell>
          <cell r="BC676">
            <v>1</v>
          </cell>
          <cell r="BD676">
            <v>4</v>
          </cell>
          <cell r="BE676">
            <v>2</v>
          </cell>
          <cell r="BF676">
            <v>22</v>
          </cell>
          <cell r="BG676" t="str">
            <v xml:space="preserve">5716040    </v>
          </cell>
          <cell r="BH676">
            <v>45</v>
          </cell>
          <cell r="BI676">
            <v>21</v>
          </cell>
          <cell r="BJ676">
            <v>25</v>
          </cell>
          <cell r="BK676">
            <v>46</v>
          </cell>
          <cell r="BL676">
            <v>18</v>
          </cell>
          <cell r="BM676">
            <v>155</v>
          </cell>
          <cell r="BN676" t="str">
            <v xml:space="preserve">5716040    </v>
          </cell>
          <cell r="BO676">
            <v>11</v>
          </cell>
          <cell r="BP676">
            <v>16</v>
          </cell>
          <cell r="BQ676">
            <v>7</v>
          </cell>
          <cell r="BR676">
            <v>12</v>
          </cell>
          <cell r="BS676">
            <v>11</v>
          </cell>
          <cell r="BU676">
            <v>6</v>
          </cell>
          <cell r="BX676">
            <v>11</v>
          </cell>
          <cell r="BY676">
            <v>5</v>
          </cell>
          <cell r="BZ676">
            <v>4</v>
          </cell>
          <cell r="CH676">
            <v>7</v>
          </cell>
          <cell r="DH676">
            <v>11</v>
          </cell>
          <cell r="DL676">
            <v>12</v>
          </cell>
          <cell r="DM676">
            <v>14</v>
          </cell>
          <cell r="DN676">
            <v>10</v>
          </cell>
          <cell r="DQ676">
            <v>4</v>
          </cell>
          <cell r="DR676">
            <v>13</v>
          </cell>
          <cell r="DU676">
            <v>13</v>
          </cell>
          <cell r="DZ676">
            <v>9</v>
          </cell>
          <cell r="EU676">
            <v>8</v>
          </cell>
          <cell r="EX676">
            <v>14</v>
          </cell>
          <cell r="FD676">
            <v>6</v>
          </cell>
          <cell r="FE676">
            <v>10</v>
          </cell>
          <cell r="FQ676">
            <v>7</v>
          </cell>
          <cell r="FR676">
            <v>11</v>
          </cell>
          <cell r="FS676">
            <v>8</v>
          </cell>
          <cell r="FT676">
            <v>5</v>
          </cell>
          <cell r="FU676">
            <v>5</v>
          </cell>
          <cell r="FV676">
            <v>5</v>
          </cell>
          <cell r="FY676">
            <v>15</v>
          </cell>
          <cell r="FZ676">
            <v>6</v>
          </cell>
          <cell r="GB676">
            <v>10</v>
          </cell>
          <cell r="GC676">
            <v>6</v>
          </cell>
          <cell r="GR676">
            <v>18</v>
          </cell>
          <cell r="GS676">
            <v>7</v>
          </cell>
          <cell r="GU676">
            <v>4</v>
          </cell>
          <cell r="GW676">
            <v>12</v>
          </cell>
          <cell r="GY676">
            <v>0</v>
          </cell>
          <cell r="GZ676">
            <v>2</v>
          </cell>
          <cell r="HA676">
            <v>7</v>
          </cell>
          <cell r="HM676">
            <v>8</v>
          </cell>
          <cell r="HN676">
            <v>6</v>
          </cell>
          <cell r="HQ676">
            <v>17</v>
          </cell>
          <cell r="HR676">
            <v>13</v>
          </cell>
          <cell r="HS676">
            <v>4</v>
          </cell>
        </row>
        <row r="677">
          <cell r="A677" t="str">
            <v>6716540</v>
          </cell>
          <cell r="B677">
            <v>14</v>
          </cell>
          <cell r="C677">
            <v>7</v>
          </cell>
          <cell r="D677" t="str">
            <v>40</v>
          </cell>
          <cell r="E677" t="str">
            <v>*</v>
          </cell>
          <cell r="F677" t="str">
            <v>X1699</v>
          </cell>
          <cell r="G677" t="str">
            <v>6716540</v>
          </cell>
          <cell r="H677" t="str">
            <v>BROOKE</v>
          </cell>
          <cell r="I677" t="str">
            <v>00/0</v>
          </cell>
          <cell r="J677" t="str">
            <v>+</v>
          </cell>
          <cell r="K677" t="str">
            <v>B</v>
          </cell>
          <cell r="L677" t="str">
            <v>D</v>
          </cell>
          <cell r="M677">
            <v>2999</v>
          </cell>
          <cell r="N677">
            <v>1195</v>
          </cell>
          <cell r="O677">
            <v>1195</v>
          </cell>
          <cell r="P677">
            <v>1</v>
          </cell>
          <cell r="Q677">
            <v>1</v>
          </cell>
          <cell r="R677">
            <v>0</v>
          </cell>
          <cell r="S677">
            <v>1</v>
          </cell>
          <cell r="T677">
            <v>1274.51</v>
          </cell>
          <cell r="U677">
            <v>3</v>
          </cell>
          <cell r="V677">
            <v>3660.13</v>
          </cell>
          <cell r="W677">
            <v>70037</v>
          </cell>
          <cell r="X677" t="str">
            <v xml:space="preserve">WARKING SHOES  </v>
          </cell>
          <cell r="Y677">
            <v>43</v>
          </cell>
          <cell r="Z677">
            <v>103471.23</v>
          </cell>
          <cell r="AA677">
            <v>42097.41</v>
          </cell>
          <cell r="AB677">
            <v>42</v>
          </cell>
          <cell r="AC677" t="str">
            <v>201547</v>
          </cell>
          <cell r="AD677" t="str">
            <v>201547</v>
          </cell>
          <cell r="AE677">
            <v>13</v>
          </cell>
          <cell r="AF677">
            <v>0</v>
          </cell>
          <cell r="AG677">
            <v>13</v>
          </cell>
          <cell r="AH677" t="str">
            <v>201547</v>
          </cell>
          <cell r="AI677" t="str">
            <v>201733</v>
          </cell>
          <cell r="AJ677">
            <v>18</v>
          </cell>
          <cell r="AK677">
            <v>0</v>
          </cell>
          <cell r="AL677">
            <v>0</v>
          </cell>
          <cell r="AM677">
            <v>0</v>
          </cell>
          <cell r="AN677" t="str">
            <v>-</v>
          </cell>
          <cell r="AO677">
            <v>2.0529999999999999</v>
          </cell>
          <cell r="AP677">
            <v>53.241</v>
          </cell>
          <cell r="AQ677">
            <v>5</v>
          </cell>
          <cell r="AR677">
            <v>1</v>
          </cell>
          <cell r="AS677" t="str">
            <v xml:space="preserve">6716540    </v>
          </cell>
          <cell r="AT677">
            <v>5</v>
          </cell>
          <cell r="AU677">
            <v>0</v>
          </cell>
          <cell r="AV677">
            <v>2</v>
          </cell>
          <cell r="AW677">
            <v>0</v>
          </cell>
          <cell r="AX677">
            <v>6</v>
          </cell>
          <cell r="AY677">
            <v>13</v>
          </cell>
          <cell r="AZ677" t="str">
            <v xml:space="preserve">6716540    </v>
          </cell>
          <cell r="BA677">
            <v>1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1</v>
          </cell>
          <cell r="BG677" t="str">
            <v xml:space="preserve">6716540    </v>
          </cell>
          <cell r="BH677">
            <v>1</v>
          </cell>
          <cell r="BI677">
            <v>0</v>
          </cell>
          <cell r="BJ677">
            <v>0</v>
          </cell>
          <cell r="BK677">
            <v>0</v>
          </cell>
          <cell r="BL677">
            <v>2</v>
          </cell>
          <cell r="BM677">
            <v>3</v>
          </cell>
          <cell r="BN677" t="str">
            <v xml:space="preserve">6716540    </v>
          </cell>
          <cell r="BP677">
            <v>1</v>
          </cell>
          <cell r="BS677">
            <v>0</v>
          </cell>
          <cell r="CH677">
            <v>0</v>
          </cell>
          <cell r="DH677">
            <v>0</v>
          </cell>
          <cell r="FD677">
            <v>0</v>
          </cell>
          <cell r="FE677">
            <v>2</v>
          </cell>
          <cell r="FJ677">
            <v>0</v>
          </cell>
          <cell r="FU677">
            <v>0</v>
          </cell>
          <cell r="GR677">
            <v>0</v>
          </cell>
          <cell r="GS677">
            <v>3</v>
          </cell>
          <cell r="HA677">
            <v>6</v>
          </cell>
          <cell r="HM677">
            <v>1</v>
          </cell>
        </row>
        <row r="678">
          <cell r="A678" t="str">
            <v>6713941</v>
          </cell>
          <cell r="B678">
            <v>14</v>
          </cell>
          <cell r="C678">
            <v>7</v>
          </cell>
          <cell r="D678" t="str">
            <v>41</v>
          </cell>
          <cell r="E678" t="str">
            <v>*</v>
          </cell>
          <cell r="F678" t="str">
            <v>X1699</v>
          </cell>
          <cell r="G678" t="str">
            <v>6713941</v>
          </cell>
          <cell r="H678" t="str">
            <v>FOOTIN</v>
          </cell>
          <cell r="I678" t="str">
            <v>00/0</v>
          </cell>
          <cell r="J678"/>
          <cell r="K678" t="str">
            <v>B</v>
          </cell>
          <cell r="L678" t="str">
            <v>D</v>
          </cell>
          <cell r="M678">
            <v>3499</v>
          </cell>
          <cell r="N678">
            <v>1479</v>
          </cell>
          <cell r="O678">
            <v>1479</v>
          </cell>
          <cell r="P678">
            <v>0</v>
          </cell>
          <cell r="Q678">
            <v>1</v>
          </cell>
          <cell r="R678">
            <v>6</v>
          </cell>
          <cell r="S678">
            <v>3</v>
          </cell>
          <cell r="T678">
            <v>2366.9699999999998</v>
          </cell>
          <cell r="U678">
            <v>12</v>
          </cell>
          <cell r="V678">
            <v>15678.2</v>
          </cell>
          <cell r="W678">
            <v>80005</v>
          </cell>
          <cell r="X678" t="str">
            <v xml:space="preserve">MUMBAI INDIA   </v>
          </cell>
          <cell r="Y678">
            <v>59</v>
          </cell>
          <cell r="Z678">
            <v>90046.64</v>
          </cell>
          <cell r="AA678">
            <v>54249.51</v>
          </cell>
          <cell r="AB678">
            <v>61</v>
          </cell>
          <cell r="AC678" t="str">
            <v>201525</v>
          </cell>
          <cell r="AD678" t="str">
            <v>201525</v>
          </cell>
          <cell r="AE678">
            <v>78</v>
          </cell>
          <cell r="AF678">
            <v>0</v>
          </cell>
          <cell r="AG678">
            <v>78</v>
          </cell>
          <cell r="AH678" t="str">
            <v>201526</v>
          </cell>
          <cell r="AI678" t="str">
            <v>201733</v>
          </cell>
          <cell r="AJ678">
            <v>20</v>
          </cell>
          <cell r="AK678">
            <v>0</v>
          </cell>
          <cell r="AL678">
            <v>0</v>
          </cell>
          <cell r="AM678">
            <v>0</v>
          </cell>
          <cell r="AN678" t="str">
            <v>-</v>
          </cell>
          <cell r="AO678">
            <v>-13.202</v>
          </cell>
          <cell r="AP678">
            <v>50.398000000000003</v>
          </cell>
          <cell r="AQ678">
            <v>6</v>
          </cell>
          <cell r="AR678">
            <v>1</v>
          </cell>
          <cell r="AS678" t="str">
            <v xml:space="preserve">6713941    </v>
          </cell>
          <cell r="AT678">
            <v>57</v>
          </cell>
          <cell r="AU678">
            <v>0</v>
          </cell>
          <cell r="AV678">
            <v>7</v>
          </cell>
          <cell r="AW678">
            <v>14</v>
          </cell>
          <cell r="AX678">
            <v>0</v>
          </cell>
          <cell r="AY678">
            <v>78</v>
          </cell>
          <cell r="AZ678" t="str">
            <v xml:space="preserve">6713941    </v>
          </cell>
          <cell r="BA678">
            <v>0</v>
          </cell>
          <cell r="BB678">
            <v>0</v>
          </cell>
          <cell r="BC678">
            <v>0</v>
          </cell>
          <cell r="BD678">
            <v>3</v>
          </cell>
          <cell r="BE678">
            <v>0</v>
          </cell>
          <cell r="BF678">
            <v>3</v>
          </cell>
          <cell r="BG678" t="str">
            <v xml:space="preserve">6713941    </v>
          </cell>
          <cell r="BH678">
            <v>9</v>
          </cell>
          <cell r="BI678">
            <v>0</v>
          </cell>
          <cell r="BJ678">
            <v>0</v>
          </cell>
          <cell r="BK678">
            <v>3</v>
          </cell>
          <cell r="BL678">
            <v>0</v>
          </cell>
          <cell r="BM678">
            <v>12</v>
          </cell>
          <cell r="BN678" t="str">
            <v xml:space="preserve">6713941    </v>
          </cell>
          <cell r="BP678">
            <v>9</v>
          </cell>
          <cell r="BR678">
            <v>30</v>
          </cell>
          <cell r="CQ678">
            <v>0</v>
          </cell>
          <cell r="CZ678">
            <v>26</v>
          </cell>
          <cell r="DD678">
            <v>-11</v>
          </cell>
          <cell r="FC678">
            <v>7</v>
          </cell>
          <cell r="FK678">
            <v>0</v>
          </cell>
          <cell r="GL678">
            <v>14</v>
          </cell>
          <cell r="GR678">
            <v>0</v>
          </cell>
          <cell r="HA678">
            <v>0</v>
          </cell>
          <cell r="HM678">
            <v>3</v>
          </cell>
          <cell r="HQ678">
            <v>0</v>
          </cell>
        </row>
        <row r="679">
          <cell r="A679" t="str">
            <v>5614543</v>
          </cell>
          <cell r="B679">
            <v>14</v>
          </cell>
          <cell r="C679">
            <v>7</v>
          </cell>
          <cell r="D679" t="str">
            <v>43</v>
          </cell>
          <cell r="E679" t="str">
            <v>*</v>
          </cell>
          <cell r="F679" t="str">
            <v>X299</v>
          </cell>
          <cell r="G679" t="str">
            <v>5614543</v>
          </cell>
          <cell r="H679" t="str">
            <v>SEEMA</v>
          </cell>
          <cell r="I679" t="str">
            <v>00/0</v>
          </cell>
          <cell r="J679"/>
          <cell r="K679" t="str">
            <v>B</v>
          </cell>
          <cell r="L679" t="str">
            <v>S</v>
          </cell>
          <cell r="M679">
            <v>999</v>
          </cell>
          <cell r="N679">
            <v>397.3</v>
          </cell>
          <cell r="O679">
            <v>466.22</v>
          </cell>
          <cell r="P679">
            <v>3</v>
          </cell>
          <cell r="Q679">
            <v>5</v>
          </cell>
          <cell r="R679">
            <v>3</v>
          </cell>
          <cell r="S679">
            <v>5</v>
          </cell>
          <cell r="T679">
            <v>2557.13</v>
          </cell>
          <cell r="U679">
            <v>19</v>
          </cell>
          <cell r="V679">
            <v>13191.7</v>
          </cell>
          <cell r="W679">
            <v>70075</v>
          </cell>
          <cell r="X679" t="str">
            <v xml:space="preserve">NEW TEAM       </v>
          </cell>
          <cell r="Y679">
            <v>123</v>
          </cell>
          <cell r="Z679">
            <v>106915.71</v>
          </cell>
          <cell r="AA679">
            <v>42946.13</v>
          </cell>
          <cell r="AB679">
            <v>55</v>
          </cell>
          <cell r="AC679" t="str">
            <v>201611</v>
          </cell>
          <cell r="AD679" t="str">
            <v>201633</v>
          </cell>
          <cell r="AE679">
            <v>422</v>
          </cell>
          <cell r="AF679">
            <v>3</v>
          </cell>
          <cell r="AG679">
            <v>425</v>
          </cell>
          <cell r="AH679" t="str">
            <v>201612</v>
          </cell>
          <cell r="AI679" t="str">
            <v>201733</v>
          </cell>
          <cell r="AJ679">
            <v>618</v>
          </cell>
          <cell r="AK679">
            <v>0</v>
          </cell>
          <cell r="AL679">
            <v>0</v>
          </cell>
          <cell r="AM679">
            <v>0</v>
          </cell>
          <cell r="AN679" t="str">
            <v>-</v>
          </cell>
          <cell r="AO679">
            <v>42.777000000000001</v>
          </cell>
          <cell r="AP679">
            <v>53.331000000000003</v>
          </cell>
          <cell r="AQ679">
            <v>42</v>
          </cell>
          <cell r="AR679">
            <v>2</v>
          </cell>
          <cell r="AS679" t="str">
            <v xml:space="preserve">5614543    </v>
          </cell>
          <cell r="AT679">
            <v>126</v>
          </cell>
          <cell r="AU679">
            <v>73</v>
          </cell>
          <cell r="AV679">
            <v>72</v>
          </cell>
          <cell r="AW679">
            <v>98</v>
          </cell>
          <cell r="AX679">
            <v>53</v>
          </cell>
          <cell r="AY679">
            <v>422</v>
          </cell>
          <cell r="AZ679" t="str">
            <v xml:space="preserve">5614543    </v>
          </cell>
          <cell r="BA679">
            <v>0</v>
          </cell>
          <cell r="BB679">
            <v>0</v>
          </cell>
          <cell r="BC679">
            <v>1</v>
          </cell>
          <cell r="BD679">
            <v>4</v>
          </cell>
          <cell r="BE679">
            <v>0</v>
          </cell>
          <cell r="BF679">
            <v>5</v>
          </cell>
          <cell r="BG679" t="str">
            <v xml:space="preserve">5614543    </v>
          </cell>
          <cell r="BH679">
            <v>4</v>
          </cell>
          <cell r="BI679">
            <v>0</v>
          </cell>
          <cell r="BJ679">
            <v>3</v>
          </cell>
          <cell r="BK679">
            <v>7</v>
          </cell>
          <cell r="BL679">
            <v>5</v>
          </cell>
          <cell r="BM679">
            <v>19</v>
          </cell>
          <cell r="BN679" t="str">
            <v xml:space="preserve">5614543    </v>
          </cell>
          <cell r="BO679">
            <v>11</v>
          </cell>
          <cell r="BP679">
            <v>22</v>
          </cell>
          <cell r="BQ679">
            <v>13</v>
          </cell>
          <cell r="BU679">
            <v>10</v>
          </cell>
          <cell r="BX679">
            <v>6</v>
          </cell>
          <cell r="BY679">
            <v>7</v>
          </cell>
          <cell r="BZ679">
            <v>8</v>
          </cell>
          <cell r="CH679">
            <v>10</v>
          </cell>
          <cell r="CU679">
            <v>0</v>
          </cell>
          <cell r="DG679">
            <v>1</v>
          </cell>
          <cell r="DH679">
            <v>0</v>
          </cell>
          <cell r="DL679">
            <v>13</v>
          </cell>
          <cell r="DM679">
            <v>6</v>
          </cell>
          <cell r="DN679">
            <v>16</v>
          </cell>
          <cell r="DQ679">
            <v>6</v>
          </cell>
          <cell r="DR679">
            <v>11</v>
          </cell>
          <cell r="DU679">
            <v>10</v>
          </cell>
          <cell r="DZ679">
            <v>11</v>
          </cell>
          <cell r="ER679">
            <v>10</v>
          </cell>
          <cell r="EU679">
            <v>14</v>
          </cell>
          <cell r="EX679">
            <v>2</v>
          </cell>
          <cell r="FE679">
            <v>18</v>
          </cell>
          <cell r="FQ679">
            <v>17</v>
          </cell>
          <cell r="FR679">
            <v>17</v>
          </cell>
          <cell r="FS679">
            <v>8</v>
          </cell>
          <cell r="FT679">
            <v>9</v>
          </cell>
          <cell r="FU679">
            <v>9</v>
          </cell>
          <cell r="FV679">
            <v>5</v>
          </cell>
          <cell r="FY679">
            <v>11</v>
          </cell>
          <cell r="FZ679">
            <v>6</v>
          </cell>
          <cell r="GB679">
            <v>9</v>
          </cell>
          <cell r="GC679">
            <v>4</v>
          </cell>
          <cell r="GI679">
            <v>1</v>
          </cell>
          <cell r="GK679">
            <v>0</v>
          </cell>
          <cell r="GL679">
            <v>10</v>
          </cell>
          <cell r="GR679">
            <v>0</v>
          </cell>
          <cell r="GS679">
            <v>14</v>
          </cell>
          <cell r="GU679">
            <v>-1</v>
          </cell>
          <cell r="GW679">
            <v>11</v>
          </cell>
          <cell r="GY679">
            <v>0</v>
          </cell>
          <cell r="GZ679">
            <v>0</v>
          </cell>
          <cell r="HA679">
            <v>9</v>
          </cell>
          <cell r="HC679">
            <v>0</v>
          </cell>
          <cell r="HE679">
            <v>5</v>
          </cell>
          <cell r="HH679">
            <v>0</v>
          </cell>
          <cell r="HK679">
            <v>23</v>
          </cell>
          <cell r="HM679">
            <v>0</v>
          </cell>
          <cell r="HN679">
            <v>16</v>
          </cell>
          <cell r="HP679">
            <v>12</v>
          </cell>
          <cell r="HQ679">
            <v>2</v>
          </cell>
          <cell r="HR679">
            <v>12</v>
          </cell>
          <cell r="HS679">
            <v>6</v>
          </cell>
        </row>
        <row r="680">
          <cell r="A680" t="str">
            <v>5616543</v>
          </cell>
          <cell r="B680">
            <v>14</v>
          </cell>
          <cell r="C680">
            <v>7</v>
          </cell>
          <cell r="D680" t="str">
            <v>43</v>
          </cell>
          <cell r="E680" t="str">
            <v>*</v>
          </cell>
          <cell r="F680" t="str">
            <v>X299</v>
          </cell>
          <cell r="G680" t="str">
            <v>5616543</v>
          </cell>
          <cell r="H680" t="str">
            <v>SEEMA</v>
          </cell>
          <cell r="I680" t="str">
            <v>00/0</v>
          </cell>
          <cell r="J680"/>
          <cell r="K680" t="str">
            <v>B</v>
          </cell>
          <cell r="L680" t="str">
            <v>D</v>
          </cell>
          <cell r="M680">
            <v>999</v>
          </cell>
          <cell r="N680">
            <v>397.3</v>
          </cell>
          <cell r="O680">
            <v>466.22</v>
          </cell>
          <cell r="P680">
            <v>7</v>
          </cell>
          <cell r="Q680">
            <v>2</v>
          </cell>
          <cell r="R680">
            <v>5</v>
          </cell>
          <cell r="S680">
            <v>4</v>
          </cell>
          <cell r="T680">
            <v>2460.54</v>
          </cell>
          <cell r="U680">
            <v>20</v>
          </cell>
          <cell r="V680">
            <v>12029.83</v>
          </cell>
          <cell r="W680">
            <v>70075</v>
          </cell>
          <cell r="X680" t="str">
            <v xml:space="preserve">NEW TEAM       </v>
          </cell>
          <cell r="Y680">
            <v>131</v>
          </cell>
          <cell r="Z680">
            <v>113698.21</v>
          </cell>
          <cell r="AA680">
            <v>47106.78</v>
          </cell>
          <cell r="AB680">
            <v>66</v>
          </cell>
          <cell r="AC680" t="str">
            <v>201607</v>
          </cell>
          <cell r="AD680" t="str">
            <v>201611</v>
          </cell>
          <cell r="AE680">
            <v>455</v>
          </cell>
          <cell r="AF680">
            <v>0</v>
          </cell>
          <cell r="AG680">
            <v>455</v>
          </cell>
          <cell r="AH680" t="str">
            <v>201608</v>
          </cell>
          <cell r="AI680" t="str">
            <v>201733</v>
          </cell>
          <cell r="AJ680">
            <v>120</v>
          </cell>
          <cell r="AK680">
            <v>0</v>
          </cell>
          <cell r="AL680">
            <v>0</v>
          </cell>
          <cell r="AM680">
            <v>0</v>
          </cell>
          <cell r="AN680" t="str">
            <v>-</v>
          </cell>
          <cell r="AO680">
            <v>33.948</v>
          </cell>
          <cell r="AP680">
            <v>53.331000000000003</v>
          </cell>
          <cell r="AQ680">
            <v>46</v>
          </cell>
          <cell r="AR680">
            <v>3</v>
          </cell>
          <cell r="AS680" t="str">
            <v xml:space="preserve">5616543    </v>
          </cell>
          <cell r="AT680">
            <v>143</v>
          </cell>
          <cell r="AU680">
            <v>121</v>
          </cell>
          <cell r="AV680">
            <v>55</v>
          </cell>
          <cell r="AW680">
            <v>60</v>
          </cell>
          <cell r="AX680">
            <v>76</v>
          </cell>
          <cell r="AY680">
            <v>455</v>
          </cell>
          <cell r="AZ680" t="str">
            <v xml:space="preserve">5616543    </v>
          </cell>
          <cell r="BA680">
            <v>1</v>
          </cell>
          <cell r="BB680">
            <v>2</v>
          </cell>
          <cell r="BC680">
            <v>0</v>
          </cell>
          <cell r="BD680">
            <v>1</v>
          </cell>
          <cell r="BE680">
            <v>0</v>
          </cell>
          <cell r="BF680">
            <v>4</v>
          </cell>
          <cell r="BG680" t="str">
            <v xml:space="preserve">5616543    </v>
          </cell>
          <cell r="BH680">
            <v>9</v>
          </cell>
          <cell r="BI680">
            <v>3</v>
          </cell>
          <cell r="BJ680">
            <v>2</v>
          </cell>
          <cell r="BK680">
            <v>5</v>
          </cell>
          <cell r="BL680">
            <v>1</v>
          </cell>
          <cell r="BM680">
            <v>20</v>
          </cell>
          <cell r="BN680" t="str">
            <v xml:space="preserve">5616543    </v>
          </cell>
          <cell r="BO680">
            <v>11</v>
          </cell>
          <cell r="BP680">
            <v>47</v>
          </cell>
          <cell r="BQ680">
            <v>7</v>
          </cell>
          <cell r="BU680">
            <v>4</v>
          </cell>
          <cell r="BX680">
            <v>9</v>
          </cell>
          <cell r="BY680">
            <v>18</v>
          </cell>
          <cell r="BZ680">
            <v>20</v>
          </cell>
          <cell r="CH680">
            <v>2</v>
          </cell>
          <cell r="CN680">
            <v>0</v>
          </cell>
          <cell r="CU680">
            <v>0</v>
          </cell>
          <cell r="DH680">
            <v>29</v>
          </cell>
          <cell r="DI680">
            <v>12</v>
          </cell>
          <cell r="DL680">
            <v>15</v>
          </cell>
          <cell r="DM680">
            <v>5</v>
          </cell>
          <cell r="DN680">
            <v>13</v>
          </cell>
          <cell r="DP680">
            <v>2</v>
          </cell>
          <cell r="DQ680">
            <v>8</v>
          </cell>
          <cell r="DR680">
            <v>3</v>
          </cell>
          <cell r="DU680">
            <v>18</v>
          </cell>
          <cell r="DX680">
            <v>8</v>
          </cell>
          <cell r="DZ680">
            <v>10</v>
          </cell>
          <cell r="ER680">
            <v>8</v>
          </cell>
          <cell r="EU680">
            <v>5</v>
          </cell>
          <cell r="EV680">
            <v>9</v>
          </cell>
          <cell r="EX680">
            <v>1</v>
          </cell>
          <cell r="EY680">
            <v>6</v>
          </cell>
          <cell r="FE680">
            <v>9</v>
          </cell>
          <cell r="FQ680">
            <v>16</v>
          </cell>
          <cell r="FR680">
            <v>4</v>
          </cell>
          <cell r="FS680">
            <v>16</v>
          </cell>
          <cell r="FT680">
            <v>5</v>
          </cell>
          <cell r="FU680">
            <v>8</v>
          </cell>
          <cell r="FY680">
            <v>7</v>
          </cell>
          <cell r="FZ680">
            <v>3</v>
          </cell>
          <cell r="GB680">
            <v>2</v>
          </cell>
          <cell r="GC680">
            <v>3</v>
          </cell>
          <cell r="GI680">
            <v>3</v>
          </cell>
          <cell r="GL680">
            <v>3</v>
          </cell>
          <cell r="GR680">
            <v>0</v>
          </cell>
          <cell r="GS680">
            <v>4</v>
          </cell>
          <cell r="GU680">
            <v>0</v>
          </cell>
          <cell r="GW680">
            <v>4</v>
          </cell>
          <cell r="GY680">
            <v>0</v>
          </cell>
          <cell r="GZ680">
            <v>0</v>
          </cell>
          <cell r="HA680">
            <v>6</v>
          </cell>
          <cell r="HB680">
            <v>16</v>
          </cell>
          <cell r="HC680">
            <v>0</v>
          </cell>
          <cell r="HK680">
            <v>33</v>
          </cell>
          <cell r="HM680">
            <v>0</v>
          </cell>
          <cell r="HO680">
            <v>4</v>
          </cell>
          <cell r="HP680">
            <v>18</v>
          </cell>
          <cell r="HQ680">
            <v>0</v>
          </cell>
          <cell r="HR680">
            <v>11</v>
          </cell>
          <cell r="HS680">
            <v>2</v>
          </cell>
        </row>
        <row r="681">
          <cell r="A681" t="str">
            <v>5710546</v>
          </cell>
          <cell r="B681">
            <v>14</v>
          </cell>
          <cell r="C681">
            <v>7</v>
          </cell>
          <cell r="D681" t="str">
            <v>46</v>
          </cell>
          <cell r="E681" t="str">
            <v>*</v>
          </cell>
          <cell r="F681"/>
          <cell r="G681" t="str">
            <v>5710546</v>
          </cell>
          <cell r="H681" t="str">
            <v>MADHU</v>
          </cell>
          <cell r="I681" t="str">
            <v>00/0</v>
          </cell>
          <cell r="J681"/>
          <cell r="K681" t="str">
            <v>B</v>
          </cell>
          <cell r="L681" t="str">
            <v>D</v>
          </cell>
          <cell r="M681">
            <v>999</v>
          </cell>
          <cell r="N681">
            <v>435</v>
          </cell>
          <cell r="O681">
            <v>510.46</v>
          </cell>
          <cell r="P681">
            <v>5</v>
          </cell>
          <cell r="Q681">
            <v>3</v>
          </cell>
          <cell r="R681">
            <v>4</v>
          </cell>
          <cell r="S681">
            <v>3</v>
          </cell>
          <cell r="T681">
            <v>2812.67</v>
          </cell>
          <cell r="U681">
            <v>31</v>
          </cell>
          <cell r="V681">
            <v>26200.59</v>
          </cell>
          <cell r="W681">
            <v>70078</v>
          </cell>
          <cell r="X681" t="str">
            <v>SIRIMAL FOOT WE</v>
          </cell>
          <cell r="Y681">
            <v>406</v>
          </cell>
          <cell r="Z681">
            <v>350256.48</v>
          </cell>
          <cell r="AA681">
            <v>143617.45000000001</v>
          </cell>
          <cell r="AB681">
            <v>175</v>
          </cell>
          <cell r="AC681" t="str">
            <v>201611</v>
          </cell>
          <cell r="AD681" t="str">
            <v>201645</v>
          </cell>
          <cell r="AE681">
            <v>506</v>
          </cell>
          <cell r="AF681">
            <v>0</v>
          </cell>
          <cell r="AG681">
            <v>506</v>
          </cell>
          <cell r="AH681" t="str">
            <v>201612</v>
          </cell>
          <cell r="AI681" t="str">
            <v>201733</v>
          </cell>
          <cell r="AJ681">
            <v>1033</v>
          </cell>
          <cell r="AK681">
            <v>0</v>
          </cell>
          <cell r="AL681">
            <v>0</v>
          </cell>
          <cell r="AM681">
            <v>0</v>
          </cell>
          <cell r="AN681" t="str">
            <v>-</v>
          </cell>
          <cell r="AO681">
            <v>48.531999999999996</v>
          </cell>
          <cell r="AP681">
            <v>48.902999999999999</v>
          </cell>
          <cell r="AQ681">
            <v>56</v>
          </cell>
          <cell r="AR681">
            <v>3</v>
          </cell>
          <cell r="AS681" t="str">
            <v xml:space="preserve">5710546    </v>
          </cell>
          <cell r="AT681">
            <v>169</v>
          </cell>
          <cell r="AU681">
            <v>85</v>
          </cell>
          <cell r="AV681">
            <v>91</v>
          </cell>
          <cell r="AW681">
            <v>94</v>
          </cell>
          <cell r="AX681">
            <v>67</v>
          </cell>
          <cell r="AY681">
            <v>506</v>
          </cell>
          <cell r="AZ681" t="str">
            <v xml:space="preserve">5710546    </v>
          </cell>
          <cell r="BA681">
            <v>0</v>
          </cell>
          <cell r="BB681">
            <v>1</v>
          </cell>
          <cell r="BC681">
            <v>0</v>
          </cell>
          <cell r="BD681">
            <v>2</v>
          </cell>
          <cell r="BE681">
            <v>0</v>
          </cell>
          <cell r="BF681">
            <v>3</v>
          </cell>
          <cell r="BG681" t="str">
            <v xml:space="preserve">5710546    </v>
          </cell>
          <cell r="BH681">
            <v>9</v>
          </cell>
          <cell r="BI681">
            <v>4</v>
          </cell>
          <cell r="BJ681">
            <v>7</v>
          </cell>
          <cell r="BK681">
            <v>6</v>
          </cell>
          <cell r="BL681">
            <v>5</v>
          </cell>
          <cell r="BM681">
            <v>31</v>
          </cell>
          <cell r="BN681" t="str">
            <v xml:space="preserve">5710546    </v>
          </cell>
          <cell r="BO681">
            <v>8</v>
          </cell>
          <cell r="BP681">
            <v>17</v>
          </cell>
          <cell r="BQ681">
            <v>14</v>
          </cell>
          <cell r="BU681">
            <v>14</v>
          </cell>
          <cell r="BX681">
            <v>1</v>
          </cell>
          <cell r="BY681">
            <v>21</v>
          </cell>
          <cell r="BZ681">
            <v>10</v>
          </cell>
          <cell r="CH681">
            <v>9</v>
          </cell>
          <cell r="DH681">
            <v>11</v>
          </cell>
          <cell r="DI681">
            <v>14</v>
          </cell>
          <cell r="DJ681">
            <v>0</v>
          </cell>
          <cell r="DK681">
            <v>0</v>
          </cell>
          <cell r="DL681">
            <v>5</v>
          </cell>
          <cell r="DM681">
            <v>2</v>
          </cell>
          <cell r="DN681">
            <v>2</v>
          </cell>
          <cell r="DP681">
            <v>-1</v>
          </cell>
          <cell r="DQ681">
            <v>4</v>
          </cell>
          <cell r="DR681">
            <v>13</v>
          </cell>
          <cell r="DS681">
            <v>0</v>
          </cell>
          <cell r="DU681">
            <v>3</v>
          </cell>
          <cell r="DX681">
            <v>6</v>
          </cell>
          <cell r="DY681">
            <v>7</v>
          </cell>
          <cell r="DZ681">
            <v>14</v>
          </cell>
          <cell r="EH681">
            <v>4</v>
          </cell>
          <cell r="EM681">
            <v>0</v>
          </cell>
          <cell r="EQ681">
            <v>0</v>
          </cell>
          <cell r="ER681">
            <v>14</v>
          </cell>
          <cell r="ES681">
            <v>7</v>
          </cell>
          <cell r="ET681">
            <v>8</v>
          </cell>
          <cell r="EU681">
            <v>12</v>
          </cell>
          <cell r="EV681">
            <v>13</v>
          </cell>
          <cell r="EW681">
            <v>8</v>
          </cell>
          <cell r="EX681">
            <v>0</v>
          </cell>
          <cell r="EY681">
            <v>18</v>
          </cell>
          <cell r="FC681">
            <v>4</v>
          </cell>
          <cell r="FE681">
            <v>2</v>
          </cell>
          <cell r="FF681">
            <v>0</v>
          </cell>
          <cell r="FQ681">
            <v>16</v>
          </cell>
          <cell r="FR681">
            <v>8</v>
          </cell>
          <cell r="FS681">
            <v>6</v>
          </cell>
          <cell r="FT681">
            <v>0</v>
          </cell>
          <cell r="FU681">
            <v>6</v>
          </cell>
          <cell r="FV681">
            <v>19</v>
          </cell>
          <cell r="FY681">
            <v>2</v>
          </cell>
          <cell r="FZ681">
            <v>4</v>
          </cell>
          <cell r="GB681">
            <v>7</v>
          </cell>
          <cell r="GC681">
            <v>5</v>
          </cell>
          <cell r="GD681">
            <v>5</v>
          </cell>
          <cell r="GE681">
            <v>1</v>
          </cell>
          <cell r="GI681">
            <v>4</v>
          </cell>
          <cell r="GR681">
            <v>7</v>
          </cell>
          <cell r="GU681">
            <v>4</v>
          </cell>
          <cell r="GV681">
            <v>0</v>
          </cell>
          <cell r="GW681">
            <v>5</v>
          </cell>
          <cell r="GY681">
            <v>8</v>
          </cell>
          <cell r="GZ681">
            <v>13</v>
          </cell>
          <cell r="HA681">
            <v>7</v>
          </cell>
          <cell r="HB681">
            <v>5</v>
          </cell>
          <cell r="HK681">
            <v>0</v>
          </cell>
          <cell r="HM681">
            <v>13</v>
          </cell>
          <cell r="HN681">
            <v>8</v>
          </cell>
          <cell r="HO681">
            <v>17</v>
          </cell>
          <cell r="HP681">
            <v>18</v>
          </cell>
          <cell r="HQ681">
            <v>9</v>
          </cell>
          <cell r="HR681">
            <v>17</v>
          </cell>
          <cell r="HS681">
            <v>8</v>
          </cell>
        </row>
        <row r="682">
          <cell r="A682" t="str">
            <v>5711546</v>
          </cell>
          <cell r="B682">
            <v>14</v>
          </cell>
          <cell r="C682">
            <v>7</v>
          </cell>
          <cell r="D682" t="str">
            <v>46</v>
          </cell>
          <cell r="E682" t="str">
            <v>*</v>
          </cell>
          <cell r="F682"/>
          <cell r="G682" t="str">
            <v>5711546</v>
          </cell>
          <cell r="H682" t="str">
            <v>MADHU</v>
          </cell>
          <cell r="I682" t="str">
            <v>00/0</v>
          </cell>
          <cell r="J682"/>
          <cell r="K682" t="str">
            <v>B</v>
          </cell>
          <cell r="L682" t="str">
            <v>D</v>
          </cell>
          <cell r="M682">
            <v>999</v>
          </cell>
          <cell r="N682">
            <v>435</v>
          </cell>
          <cell r="O682">
            <v>510.46</v>
          </cell>
          <cell r="P682">
            <v>3</v>
          </cell>
          <cell r="Q682">
            <v>4</v>
          </cell>
          <cell r="R682">
            <v>4</v>
          </cell>
          <cell r="S682">
            <v>2</v>
          </cell>
          <cell r="T682">
            <v>1833.26</v>
          </cell>
          <cell r="U682">
            <v>25</v>
          </cell>
          <cell r="V682">
            <v>20602.87</v>
          </cell>
          <cell r="W682">
            <v>70078</v>
          </cell>
          <cell r="X682" t="str">
            <v>SIRIMAL FOOT WE</v>
          </cell>
          <cell r="Y682">
            <v>359</v>
          </cell>
          <cell r="Z682">
            <v>312006.12</v>
          </cell>
          <cell r="AA682">
            <v>133987.78</v>
          </cell>
          <cell r="AB682">
            <v>163</v>
          </cell>
          <cell r="AC682" t="str">
            <v>201609</v>
          </cell>
          <cell r="AD682" t="str">
            <v>201645</v>
          </cell>
          <cell r="AE682">
            <v>493</v>
          </cell>
          <cell r="AF682">
            <v>0</v>
          </cell>
          <cell r="AG682">
            <v>493</v>
          </cell>
          <cell r="AH682" t="str">
            <v>201611</v>
          </cell>
          <cell r="AI682" t="str">
            <v>201733</v>
          </cell>
          <cell r="AJ682">
            <v>922</v>
          </cell>
          <cell r="AK682">
            <v>0</v>
          </cell>
          <cell r="AL682">
            <v>0</v>
          </cell>
          <cell r="AM682">
            <v>0</v>
          </cell>
          <cell r="AN682" t="str">
            <v>-</v>
          </cell>
          <cell r="AO682">
            <v>47.216000000000001</v>
          </cell>
          <cell r="AP682">
            <v>48.902999999999999</v>
          </cell>
          <cell r="AQ682">
            <v>57</v>
          </cell>
          <cell r="AR682">
            <v>2</v>
          </cell>
          <cell r="AS682" t="str">
            <v xml:space="preserve">5711546    </v>
          </cell>
          <cell r="AT682">
            <v>145</v>
          </cell>
          <cell r="AU682">
            <v>85</v>
          </cell>
          <cell r="AV682">
            <v>103</v>
          </cell>
          <cell r="AW682">
            <v>107</v>
          </cell>
          <cell r="AX682">
            <v>53</v>
          </cell>
          <cell r="AY682">
            <v>493</v>
          </cell>
          <cell r="AZ682" t="str">
            <v xml:space="preserve">5711546    </v>
          </cell>
          <cell r="BA682">
            <v>0</v>
          </cell>
          <cell r="BB682">
            <v>1</v>
          </cell>
          <cell r="BC682">
            <v>0</v>
          </cell>
          <cell r="BD682">
            <v>1</v>
          </cell>
          <cell r="BE682">
            <v>0</v>
          </cell>
          <cell r="BF682">
            <v>2</v>
          </cell>
          <cell r="BG682" t="str">
            <v xml:space="preserve">5711546    </v>
          </cell>
          <cell r="BH682">
            <v>7</v>
          </cell>
          <cell r="BI682">
            <v>7</v>
          </cell>
          <cell r="BJ682">
            <v>6</v>
          </cell>
          <cell r="BK682">
            <v>3</v>
          </cell>
          <cell r="BL682">
            <v>2</v>
          </cell>
          <cell r="BM682">
            <v>25</v>
          </cell>
          <cell r="BN682" t="str">
            <v xml:space="preserve">5711546    </v>
          </cell>
          <cell r="BO682">
            <v>5</v>
          </cell>
          <cell r="BP682">
            <v>20</v>
          </cell>
          <cell r="BQ682">
            <v>14</v>
          </cell>
          <cell r="BU682">
            <v>6</v>
          </cell>
          <cell r="BX682">
            <v>6</v>
          </cell>
          <cell r="BY682">
            <v>24</v>
          </cell>
          <cell r="BZ682">
            <v>6</v>
          </cell>
          <cell r="CH682">
            <v>16</v>
          </cell>
          <cell r="DH682">
            <v>9</v>
          </cell>
          <cell r="DI682">
            <v>12</v>
          </cell>
          <cell r="DJ682">
            <v>0</v>
          </cell>
          <cell r="DK682">
            <v>0</v>
          </cell>
          <cell r="DL682">
            <v>1</v>
          </cell>
          <cell r="DM682">
            <v>6</v>
          </cell>
          <cell r="DN682">
            <v>3</v>
          </cell>
          <cell r="DO682">
            <v>7</v>
          </cell>
          <cell r="DP682">
            <v>0</v>
          </cell>
          <cell r="DQ682">
            <v>0</v>
          </cell>
          <cell r="DR682">
            <v>18</v>
          </cell>
          <cell r="DS682">
            <v>0</v>
          </cell>
          <cell r="DU682">
            <v>3</v>
          </cell>
          <cell r="DX682">
            <v>12</v>
          </cell>
          <cell r="DY682">
            <v>4</v>
          </cell>
          <cell r="DZ682">
            <v>10</v>
          </cell>
          <cell r="EM682">
            <v>0</v>
          </cell>
          <cell r="EQ682">
            <v>3</v>
          </cell>
          <cell r="ER682">
            <v>16</v>
          </cell>
          <cell r="ES682">
            <v>7</v>
          </cell>
          <cell r="ET682">
            <v>0</v>
          </cell>
          <cell r="EU682">
            <v>4</v>
          </cell>
          <cell r="EV682">
            <v>3</v>
          </cell>
          <cell r="EW682">
            <v>7</v>
          </cell>
          <cell r="EX682">
            <v>9</v>
          </cell>
          <cell r="EY682">
            <v>11</v>
          </cell>
          <cell r="FC682">
            <v>4</v>
          </cell>
          <cell r="FE682">
            <v>12</v>
          </cell>
          <cell r="FF682">
            <v>2</v>
          </cell>
          <cell r="FQ682">
            <v>12</v>
          </cell>
          <cell r="FR682">
            <v>3</v>
          </cell>
          <cell r="FS682">
            <v>11</v>
          </cell>
          <cell r="FT682">
            <v>5</v>
          </cell>
          <cell r="FU682">
            <v>7</v>
          </cell>
          <cell r="FV682">
            <v>19</v>
          </cell>
          <cell r="FY682">
            <v>5</v>
          </cell>
          <cell r="FZ682">
            <v>2</v>
          </cell>
          <cell r="GB682">
            <v>11</v>
          </cell>
          <cell r="GC682">
            <v>7</v>
          </cell>
          <cell r="GD682">
            <v>19</v>
          </cell>
          <cell r="GE682">
            <v>0</v>
          </cell>
          <cell r="GH682">
            <v>1</v>
          </cell>
          <cell r="GR682">
            <v>6</v>
          </cell>
          <cell r="GU682">
            <v>5</v>
          </cell>
          <cell r="GV682">
            <v>0</v>
          </cell>
          <cell r="GW682">
            <v>2</v>
          </cell>
          <cell r="GY682">
            <v>5</v>
          </cell>
          <cell r="GZ682">
            <v>4</v>
          </cell>
          <cell r="HA682">
            <v>6</v>
          </cell>
          <cell r="HB682">
            <v>8</v>
          </cell>
          <cell r="HK682">
            <v>0</v>
          </cell>
          <cell r="HM682">
            <v>8</v>
          </cell>
          <cell r="HN682">
            <v>5</v>
          </cell>
          <cell r="HO682">
            <v>14</v>
          </cell>
          <cell r="HP682">
            <v>10</v>
          </cell>
          <cell r="HQ682">
            <v>35</v>
          </cell>
          <cell r="HR682">
            <v>3</v>
          </cell>
          <cell r="HS682">
            <v>3</v>
          </cell>
        </row>
        <row r="683">
          <cell r="A683" t="str">
            <v>5714547</v>
          </cell>
          <cell r="B683">
            <v>14</v>
          </cell>
          <cell r="C683">
            <v>7</v>
          </cell>
          <cell r="D683" t="str">
            <v>47</v>
          </cell>
          <cell r="E683" t="str">
            <v>*</v>
          </cell>
          <cell r="F683"/>
          <cell r="G683" t="str">
            <v>5714547</v>
          </cell>
          <cell r="H683" t="str">
            <v>PIUMI</v>
          </cell>
          <cell r="I683" t="str">
            <v>00/0</v>
          </cell>
          <cell r="J683"/>
          <cell r="K683" t="str">
            <v>B</v>
          </cell>
          <cell r="L683" t="str">
            <v>S</v>
          </cell>
          <cell r="M683">
            <v>999</v>
          </cell>
          <cell r="N683">
            <v>470</v>
          </cell>
          <cell r="O683">
            <v>551.53</v>
          </cell>
          <cell r="P683">
            <v>5</v>
          </cell>
          <cell r="Q683">
            <v>6</v>
          </cell>
          <cell r="R683">
            <v>6</v>
          </cell>
          <cell r="S683">
            <v>5</v>
          </cell>
          <cell r="T683">
            <v>4771.49</v>
          </cell>
          <cell r="U683">
            <v>36</v>
          </cell>
          <cell r="V683">
            <v>31158.93</v>
          </cell>
          <cell r="W683">
            <v>70078</v>
          </cell>
          <cell r="X683" t="str">
            <v>SIRIMAL FOOT WE</v>
          </cell>
          <cell r="Y683">
            <v>572</v>
          </cell>
          <cell r="Z683">
            <v>498015.7</v>
          </cell>
          <cell r="AA683">
            <v>169185.24</v>
          </cell>
          <cell r="AB683">
            <v>204</v>
          </cell>
          <cell r="AC683" t="str">
            <v>201615</v>
          </cell>
          <cell r="AD683" t="str">
            <v>201651</v>
          </cell>
          <cell r="AE683">
            <v>615</v>
          </cell>
          <cell r="AF683">
            <v>0</v>
          </cell>
          <cell r="AG683">
            <v>615</v>
          </cell>
          <cell r="AH683" t="str">
            <v>201615</v>
          </cell>
          <cell r="AI683" t="str">
            <v>201733</v>
          </cell>
          <cell r="AJ683">
            <v>1512</v>
          </cell>
          <cell r="AK683">
            <v>0</v>
          </cell>
          <cell r="AL683">
            <v>0</v>
          </cell>
          <cell r="AM683">
            <v>0</v>
          </cell>
          <cell r="AN683" t="str">
            <v>-</v>
          </cell>
          <cell r="AO683">
            <v>45.698</v>
          </cell>
          <cell r="AP683">
            <v>44.792000000000002</v>
          </cell>
          <cell r="AQ683">
            <v>57</v>
          </cell>
          <cell r="AR683">
            <v>4</v>
          </cell>
          <cell r="AS683" t="str">
            <v xml:space="preserve">5714547    </v>
          </cell>
          <cell r="AT683">
            <v>164</v>
          </cell>
          <cell r="AU683">
            <v>91</v>
          </cell>
          <cell r="AV683">
            <v>154</v>
          </cell>
          <cell r="AW683">
            <v>112</v>
          </cell>
          <cell r="AX683">
            <v>94</v>
          </cell>
          <cell r="AY683">
            <v>615</v>
          </cell>
          <cell r="AZ683" t="str">
            <v xml:space="preserve">5714547    </v>
          </cell>
          <cell r="BA683">
            <v>2</v>
          </cell>
          <cell r="BB683">
            <v>0</v>
          </cell>
          <cell r="BC683">
            <v>1</v>
          </cell>
          <cell r="BD683">
            <v>0</v>
          </cell>
          <cell r="BE683">
            <v>2</v>
          </cell>
          <cell r="BF683">
            <v>5</v>
          </cell>
          <cell r="BG683" t="str">
            <v xml:space="preserve">5714547    </v>
          </cell>
          <cell r="BH683">
            <v>8</v>
          </cell>
          <cell r="BI683">
            <v>3</v>
          </cell>
          <cell r="BJ683">
            <v>9</v>
          </cell>
          <cell r="BK683">
            <v>9</v>
          </cell>
          <cell r="BL683">
            <v>7</v>
          </cell>
          <cell r="BM683">
            <v>36</v>
          </cell>
          <cell r="BN683" t="str">
            <v xml:space="preserve">5714547    </v>
          </cell>
          <cell r="BO683">
            <v>10</v>
          </cell>
          <cell r="BP683">
            <v>27</v>
          </cell>
          <cell r="BQ683">
            <v>5</v>
          </cell>
          <cell r="BU683">
            <v>12</v>
          </cell>
          <cell r="BX683">
            <v>10</v>
          </cell>
          <cell r="BY683">
            <v>13</v>
          </cell>
          <cell r="BZ683">
            <v>9</v>
          </cell>
          <cell r="CH683">
            <v>13</v>
          </cell>
          <cell r="DG683">
            <v>27</v>
          </cell>
          <cell r="DH683">
            <v>6</v>
          </cell>
          <cell r="DI683">
            <v>6</v>
          </cell>
          <cell r="DJ683">
            <v>0</v>
          </cell>
          <cell r="DK683">
            <v>0</v>
          </cell>
          <cell r="DL683">
            <v>11</v>
          </cell>
          <cell r="DM683">
            <v>10</v>
          </cell>
          <cell r="DN683">
            <v>7</v>
          </cell>
          <cell r="DP683">
            <v>-4</v>
          </cell>
          <cell r="DQ683">
            <v>9</v>
          </cell>
          <cell r="DR683">
            <v>10</v>
          </cell>
          <cell r="DU683">
            <v>18</v>
          </cell>
          <cell r="DX683">
            <v>2</v>
          </cell>
          <cell r="DZ683">
            <v>8</v>
          </cell>
          <cell r="EE683">
            <v>0</v>
          </cell>
          <cell r="EH683">
            <v>4</v>
          </cell>
          <cell r="EM683">
            <v>0</v>
          </cell>
          <cell r="EQ683">
            <v>0</v>
          </cell>
          <cell r="ER683">
            <v>15</v>
          </cell>
          <cell r="ES683">
            <v>9</v>
          </cell>
          <cell r="ET683">
            <v>14</v>
          </cell>
          <cell r="EU683">
            <v>23</v>
          </cell>
          <cell r="EV683">
            <v>10</v>
          </cell>
          <cell r="EW683">
            <v>19</v>
          </cell>
          <cell r="EX683">
            <v>7</v>
          </cell>
          <cell r="EY683">
            <v>10</v>
          </cell>
          <cell r="FC683">
            <v>9</v>
          </cell>
          <cell r="FE683">
            <v>25</v>
          </cell>
          <cell r="FF683">
            <v>4</v>
          </cell>
          <cell r="FQ683">
            <v>11</v>
          </cell>
          <cell r="FR683">
            <v>14</v>
          </cell>
          <cell r="FS683">
            <v>11</v>
          </cell>
          <cell r="FT683">
            <v>4</v>
          </cell>
          <cell r="FU683">
            <v>9</v>
          </cell>
          <cell r="FV683">
            <v>8</v>
          </cell>
          <cell r="FY683">
            <v>8</v>
          </cell>
          <cell r="FZ683">
            <v>0</v>
          </cell>
          <cell r="GB683">
            <v>3</v>
          </cell>
          <cell r="GC683">
            <v>14</v>
          </cell>
          <cell r="GI683">
            <v>14</v>
          </cell>
          <cell r="GK683">
            <v>0</v>
          </cell>
          <cell r="GR683">
            <v>10</v>
          </cell>
          <cell r="GS683">
            <v>7</v>
          </cell>
          <cell r="GU683">
            <v>20</v>
          </cell>
          <cell r="GW683">
            <v>11</v>
          </cell>
          <cell r="GY683">
            <v>9</v>
          </cell>
          <cell r="GZ683">
            <v>11</v>
          </cell>
          <cell r="HA683">
            <v>5</v>
          </cell>
          <cell r="HB683">
            <v>9</v>
          </cell>
          <cell r="HE683">
            <v>3</v>
          </cell>
          <cell r="HH683">
            <v>0</v>
          </cell>
          <cell r="HK683">
            <v>0</v>
          </cell>
          <cell r="HM683">
            <v>18</v>
          </cell>
          <cell r="HN683">
            <v>16</v>
          </cell>
          <cell r="HO683">
            <v>21</v>
          </cell>
          <cell r="HP683">
            <v>12</v>
          </cell>
          <cell r="HQ683">
            <v>21</v>
          </cell>
          <cell r="HR683">
            <v>11</v>
          </cell>
          <cell r="HS683">
            <v>3</v>
          </cell>
        </row>
        <row r="684">
          <cell r="A684" t="str">
            <v>5715547</v>
          </cell>
          <cell r="B684">
            <v>14</v>
          </cell>
          <cell r="C684">
            <v>7</v>
          </cell>
          <cell r="D684" t="str">
            <v>47</v>
          </cell>
          <cell r="E684" t="str">
            <v>*</v>
          </cell>
          <cell r="F684"/>
          <cell r="G684" t="str">
            <v>5715547</v>
          </cell>
          <cell r="H684" t="str">
            <v>PIUMI</v>
          </cell>
          <cell r="I684" t="str">
            <v>00/0</v>
          </cell>
          <cell r="J684"/>
          <cell r="K684" t="str">
            <v>B</v>
          </cell>
          <cell r="L684" t="str">
            <v>S</v>
          </cell>
          <cell r="M684">
            <v>999</v>
          </cell>
          <cell r="N684">
            <v>470</v>
          </cell>
          <cell r="O684">
            <v>551.53</v>
          </cell>
          <cell r="P684">
            <v>2</v>
          </cell>
          <cell r="Q684">
            <v>-1</v>
          </cell>
          <cell r="R684">
            <v>7</v>
          </cell>
          <cell r="S684">
            <v>5</v>
          </cell>
          <cell r="T684">
            <v>4897.05</v>
          </cell>
          <cell r="U684">
            <v>32</v>
          </cell>
          <cell r="V684">
            <v>26964.05</v>
          </cell>
          <cell r="W684">
            <v>70078</v>
          </cell>
          <cell r="X684" t="str">
            <v>SIRIMAL FOOT WE</v>
          </cell>
          <cell r="Y684">
            <v>419</v>
          </cell>
          <cell r="Z684">
            <v>365154.99</v>
          </cell>
          <cell r="AA684">
            <v>171837.2</v>
          </cell>
          <cell r="AB684">
            <v>210</v>
          </cell>
          <cell r="AC684" t="str">
            <v>201615</v>
          </cell>
          <cell r="AD684" t="str">
            <v>201646</v>
          </cell>
          <cell r="AE684">
            <v>587</v>
          </cell>
          <cell r="AF684">
            <v>0</v>
          </cell>
          <cell r="AG684">
            <v>587</v>
          </cell>
          <cell r="AH684" t="str">
            <v>201615</v>
          </cell>
          <cell r="AI684" t="str">
            <v>201733</v>
          </cell>
          <cell r="AJ684">
            <v>1106</v>
          </cell>
          <cell r="AK684">
            <v>0</v>
          </cell>
          <cell r="AL684">
            <v>0</v>
          </cell>
          <cell r="AM684">
            <v>0</v>
          </cell>
          <cell r="AN684" t="str">
            <v>-</v>
          </cell>
          <cell r="AO684">
            <v>44.222000000000001</v>
          </cell>
          <cell r="AP684">
            <v>44.792000000000002</v>
          </cell>
          <cell r="AQ684">
            <v>46</v>
          </cell>
          <cell r="AR684">
            <v>4</v>
          </cell>
          <cell r="AS684" t="str">
            <v xml:space="preserve">5715547    </v>
          </cell>
          <cell r="AT684">
            <v>152</v>
          </cell>
          <cell r="AU684">
            <v>106</v>
          </cell>
          <cell r="AV684">
            <v>109</v>
          </cell>
          <cell r="AW684">
            <v>142</v>
          </cell>
          <cell r="AX684">
            <v>83</v>
          </cell>
          <cell r="AY684">
            <v>592</v>
          </cell>
          <cell r="AZ684" t="str">
            <v xml:space="preserve">5715547    </v>
          </cell>
          <cell r="BA684">
            <v>3</v>
          </cell>
          <cell r="BB684">
            <v>0</v>
          </cell>
          <cell r="BC684">
            <v>1</v>
          </cell>
          <cell r="BD684">
            <v>1</v>
          </cell>
          <cell r="BE684">
            <v>0</v>
          </cell>
          <cell r="BF684">
            <v>5</v>
          </cell>
          <cell r="BG684" t="str">
            <v xml:space="preserve">5715547    </v>
          </cell>
          <cell r="BH684">
            <v>18</v>
          </cell>
          <cell r="BI684">
            <v>6</v>
          </cell>
          <cell r="BJ684">
            <v>-3</v>
          </cell>
          <cell r="BK684">
            <v>9</v>
          </cell>
          <cell r="BL684">
            <v>2</v>
          </cell>
          <cell r="BM684">
            <v>32</v>
          </cell>
          <cell r="BN684" t="str">
            <v xml:space="preserve">5715547    </v>
          </cell>
          <cell r="BO684">
            <v>12</v>
          </cell>
          <cell r="BP684">
            <v>15</v>
          </cell>
          <cell r="BQ684">
            <v>3</v>
          </cell>
          <cell r="BU684">
            <v>21</v>
          </cell>
          <cell r="BX684">
            <v>2</v>
          </cell>
          <cell r="BY684">
            <v>17</v>
          </cell>
          <cell r="BZ684">
            <v>4</v>
          </cell>
          <cell r="CH684">
            <v>24</v>
          </cell>
          <cell r="DG684">
            <v>7</v>
          </cell>
          <cell r="DH684">
            <v>11</v>
          </cell>
          <cell r="DL684">
            <v>11</v>
          </cell>
          <cell r="DM684">
            <v>8</v>
          </cell>
          <cell r="DN684">
            <v>14</v>
          </cell>
          <cell r="DQ684">
            <v>10</v>
          </cell>
          <cell r="DR684">
            <v>21</v>
          </cell>
          <cell r="DU684">
            <v>10</v>
          </cell>
          <cell r="DZ684">
            <v>19</v>
          </cell>
          <cell r="EE684">
            <v>0</v>
          </cell>
          <cell r="EF684">
            <v>2</v>
          </cell>
          <cell r="ER684">
            <v>20</v>
          </cell>
          <cell r="EU684">
            <v>22</v>
          </cell>
          <cell r="EX684">
            <v>9</v>
          </cell>
          <cell r="FE684">
            <v>26</v>
          </cell>
          <cell r="FG684">
            <v>0</v>
          </cell>
          <cell r="FQ684">
            <v>18</v>
          </cell>
          <cell r="FR684">
            <v>8</v>
          </cell>
          <cell r="FS684">
            <v>24</v>
          </cell>
          <cell r="FT684">
            <v>11</v>
          </cell>
          <cell r="FU684">
            <v>5</v>
          </cell>
          <cell r="FV684">
            <v>13</v>
          </cell>
          <cell r="FY684">
            <v>9</v>
          </cell>
          <cell r="FZ684">
            <v>7</v>
          </cell>
          <cell r="GB684">
            <v>2</v>
          </cell>
          <cell r="GH684">
            <v>3</v>
          </cell>
          <cell r="GI684">
            <v>6</v>
          </cell>
          <cell r="GR684">
            <v>16</v>
          </cell>
          <cell r="GS684">
            <v>8</v>
          </cell>
          <cell r="GU684">
            <v>7</v>
          </cell>
          <cell r="GW684">
            <v>16</v>
          </cell>
          <cell r="GY684">
            <v>6</v>
          </cell>
          <cell r="GZ684">
            <v>9</v>
          </cell>
          <cell r="HA684">
            <v>12</v>
          </cell>
          <cell r="HB684">
            <v>15</v>
          </cell>
          <cell r="HC684">
            <v>0</v>
          </cell>
          <cell r="HK684">
            <v>0</v>
          </cell>
          <cell r="HM684">
            <v>18</v>
          </cell>
          <cell r="HN684">
            <v>14</v>
          </cell>
          <cell r="HQ684">
            <v>23</v>
          </cell>
          <cell r="HR684">
            <v>18</v>
          </cell>
          <cell r="HS684">
            <v>22</v>
          </cell>
        </row>
        <row r="685">
          <cell r="A685" t="str">
            <v>5716547</v>
          </cell>
          <cell r="B685">
            <v>14</v>
          </cell>
          <cell r="C685">
            <v>7</v>
          </cell>
          <cell r="D685" t="str">
            <v>47</v>
          </cell>
          <cell r="E685" t="str">
            <v>*</v>
          </cell>
          <cell r="F685"/>
          <cell r="G685" t="str">
            <v>5716547</v>
          </cell>
          <cell r="H685" t="str">
            <v>PIUMI</v>
          </cell>
          <cell r="I685" t="str">
            <v>00/0</v>
          </cell>
          <cell r="J685"/>
          <cell r="K685" t="str">
            <v>B</v>
          </cell>
          <cell r="L685" t="str">
            <v>S</v>
          </cell>
          <cell r="M685">
            <v>999</v>
          </cell>
          <cell r="N685">
            <v>470</v>
          </cell>
          <cell r="O685">
            <v>551.53</v>
          </cell>
          <cell r="P685">
            <v>3</v>
          </cell>
          <cell r="Q685">
            <v>4</v>
          </cell>
          <cell r="R685">
            <v>2</v>
          </cell>
          <cell r="S685">
            <v>2</v>
          </cell>
          <cell r="T685">
            <v>1833.26</v>
          </cell>
          <cell r="U685">
            <v>26</v>
          </cell>
          <cell r="V685">
            <v>21936.38</v>
          </cell>
          <cell r="W685">
            <v>70078</v>
          </cell>
          <cell r="X685" t="str">
            <v>SIRIMAL FOOT WE</v>
          </cell>
          <cell r="Y685">
            <v>390</v>
          </cell>
          <cell r="Z685">
            <v>344262.16</v>
          </cell>
          <cell r="AA685">
            <v>112938.67</v>
          </cell>
          <cell r="AB685">
            <v>138</v>
          </cell>
          <cell r="AC685" t="str">
            <v>201614</v>
          </cell>
          <cell r="AD685" t="str">
            <v>201646</v>
          </cell>
          <cell r="AE685">
            <v>569</v>
          </cell>
          <cell r="AF685">
            <v>0</v>
          </cell>
          <cell r="AG685">
            <v>569</v>
          </cell>
          <cell r="AH685" t="str">
            <v>201615</v>
          </cell>
          <cell r="AI685" t="str">
            <v>201733</v>
          </cell>
          <cell r="AJ685">
            <v>874</v>
          </cell>
          <cell r="AK685">
            <v>0</v>
          </cell>
          <cell r="AL685">
            <v>0</v>
          </cell>
          <cell r="AM685">
            <v>0</v>
          </cell>
          <cell r="AN685" t="str">
            <v>-</v>
          </cell>
          <cell r="AO685">
            <v>44.292999999999999</v>
          </cell>
          <cell r="AP685">
            <v>44.792000000000002</v>
          </cell>
          <cell r="AQ685">
            <v>47</v>
          </cell>
          <cell r="AR685">
            <v>1</v>
          </cell>
          <cell r="AS685" t="str">
            <v xml:space="preserve">5716547    </v>
          </cell>
          <cell r="AT685">
            <v>180</v>
          </cell>
          <cell r="AU685">
            <v>77</v>
          </cell>
          <cell r="AV685">
            <v>91</v>
          </cell>
          <cell r="AW685">
            <v>130</v>
          </cell>
          <cell r="AX685">
            <v>91</v>
          </cell>
          <cell r="AY685">
            <v>569</v>
          </cell>
          <cell r="AZ685" t="str">
            <v xml:space="preserve">5716547    </v>
          </cell>
          <cell r="BA685">
            <v>0</v>
          </cell>
          <cell r="BB685">
            <v>0</v>
          </cell>
          <cell r="BC685">
            <v>0</v>
          </cell>
          <cell r="BD685">
            <v>2</v>
          </cell>
          <cell r="BE685">
            <v>0</v>
          </cell>
          <cell r="BF685">
            <v>2</v>
          </cell>
          <cell r="BG685" t="str">
            <v xml:space="preserve">5716547    </v>
          </cell>
          <cell r="BH685">
            <v>5</v>
          </cell>
          <cell r="BI685">
            <v>1</v>
          </cell>
          <cell r="BJ685">
            <v>2</v>
          </cell>
          <cell r="BK685">
            <v>11</v>
          </cell>
          <cell r="BL685">
            <v>7</v>
          </cell>
          <cell r="BM685">
            <v>26</v>
          </cell>
          <cell r="BN685" t="str">
            <v xml:space="preserve">5716547    </v>
          </cell>
          <cell r="BO685">
            <v>16</v>
          </cell>
          <cell r="BP685">
            <v>22</v>
          </cell>
          <cell r="BQ685">
            <v>22</v>
          </cell>
          <cell r="BU685">
            <v>14</v>
          </cell>
          <cell r="BX685">
            <v>9</v>
          </cell>
          <cell r="BY685">
            <v>19</v>
          </cell>
          <cell r="BZ685">
            <v>7</v>
          </cell>
          <cell r="CH685">
            <v>15</v>
          </cell>
          <cell r="DH685">
            <v>20</v>
          </cell>
          <cell r="DI685">
            <v>0</v>
          </cell>
          <cell r="DK685">
            <v>0</v>
          </cell>
          <cell r="DL685">
            <v>11</v>
          </cell>
          <cell r="DM685">
            <v>3</v>
          </cell>
          <cell r="DN685">
            <v>3</v>
          </cell>
          <cell r="DQ685">
            <v>6</v>
          </cell>
          <cell r="DR685">
            <v>10</v>
          </cell>
          <cell r="DU685">
            <v>11</v>
          </cell>
          <cell r="DX685">
            <v>0</v>
          </cell>
          <cell r="DY685">
            <v>6</v>
          </cell>
          <cell r="DZ685">
            <v>7</v>
          </cell>
          <cell r="ER685">
            <v>9</v>
          </cell>
          <cell r="ES685">
            <v>1</v>
          </cell>
          <cell r="EU685">
            <v>18</v>
          </cell>
          <cell r="EX685">
            <v>17</v>
          </cell>
          <cell r="FE685">
            <v>20</v>
          </cell>
          <cell r="FG685">
            <v>0</v>
          </cell>
          <cell r="FQ685">
            <v>17</v>
          </cell>
          <cell r="FR685">
            <v>13</v>
          </cell>
          <cell r="FS685">
            <v>17</v>
          </cell>
          <cell r="FT685">
            <v>11</v>
          </cell>
          <cell r="FU685">
            <v>2</v>
          </cell>
          <cell r="FV685">
            <v>7</v>
          </cell>
          <cell r="FY685">
            <v>9</v>
          </cell>
          <cell r="FZ685">
            <v>10</v>
          </cell>
          <cell r="GB685">
            <v>6</v>
          </cell>
          <cell r="GC685">
            <v>19</v>
          </cell>
          <cell r="GH685">
            <v>0</v>
          </cell>
          <cell r="GR685">
            <v>15</v>
          </cell>
          <cell r="GS685">
            <v>12</v>
          </cell>
          <cell r="GU685">
            <v>10</v>
          </cell>
          <cell r="GW685">
            <v>17</v>
          </cell>
          <cell r="GY685">
            <v>1</v>
          </cell>
          <cell r="GZ685">
            <v>17</v>
          </cell>
          <cell r="HA685">
            <v>7</v>
          </cell>
          <cell r="HB685">
            <v>15</v>
          </cell>
          <cell r="HK685">
            <v>0</v>
          </cell>
          <cell r="HM685">
            <v>23</v>
          </cell>
          <cell r="HN685">
            <v>11</v>
          </cell>
          <cell r="HO685">
            <v>0</v>
          </cell>
          <cell r="HP685">
            <v>6</v>
          </cell>
          <cell r="HQ685">
            <v>7</v>
          </cell>
          <cell r="HR685">
            <v>15</v>
          </cell>
          <cell r="HS685">
            <v>23</v>
          </cell>
        </row>
        <row r="686">
          <cell r="A686" t="str">
            <v>5711548</v>
          </cell>
          <cell r="B686">
            <v>14</v>
          </cell>
          <cell r="C686">
            <v>7</v>
          </cell>
          <cell r="D686" t="str">
            <v>48</v>
          </cell>
          <cell r="E686" t="str">
            <v>*</v>
          </cell>
          <cell r="F686"/>
          <cell r="G686" t="str">
            <v>5711548</v>
          </cell>
          <cell r="H686" t="str">
            <v>SONIA-TH</v>
          </cell>
          <cell r="I686" t="str">
            <v>00/0</v>
          </cell>
          <cell r="J686"/>
          <cell r="K686" t="str">
            <v>B</v>
          </cell>
          <cell r="L686" t="str">
            <v>S</v>
          </cell>
          <cell r="M686">
            <v>999</v>
          </cell>
          <cell r="N686">
            <v>468</v>
          </cell>
          <cell r="O686">
            <v>549.17999999999995</v>
          </cell>
          <cell r="P686">
            <v>12</v>
          </cell>
          <cell r="Q686">
            <v>22</v>
          </cell>
          <cell r="R686">
            <v>14</v>
          </cell>
          <cell r="S686">
            <v>6</v>
          </cell>
          <cell r="T686">
            <v>5750.9</v>
          </cell>
          <cell r="U686">
            <v>103</v>
          </cell>
          <cell r="V686">
            <v>64315</v>
          </cell>
          <cell r="W686">
            <v>70078</v>
          </cell>
          <cell r="X686" t="str">
            <v>SIRIMAL FOOT WE</v>
          </cell>
          <cell r="Y686">
            <v>535</v>
          </cell>
          <cell r="Z686">
            <v>466211.36</v>
          </cell>
          <cell r="AA686">
            <v>181679.71</v>
          </cell>
          <cell r="AB686">
            <v>216</v>
          </cell>
          <cell r="AC686" t="str">
            <v>201614</v>
          </cell>
          <cell r="AD686" t="str">
            <v>201639</v>
          </cell>
          <cell r="AE686">
            <v>540</v>
          </cell>
          <cell r="AF686">
            <v>0</v>
          </cell>
          <cell r="AG686">
            <v>540</v>
          </cell>
          <cell r="AH686" t="str">
            <v>201614</v>
          </cell>
          <cell r="AI686" t="str">
            <v>201733</v>
          </cell>
          <cell r="AJ686">
            <v>1075</v>
          </cell>
          <cell r="AK686">
            <v>0</v>
          </cell>
          <cell r="AL686">
            <v>0</v>
          </cell>
          <cell r="AM686">
            <v>0</v>
          </cell>
          <cell r="AN686" t="str">
            <v>-</v>
          </cell>
          <cell r="AO686">
            <v>25.05</v>
          </cell>
          <cell r="AP686">
            <v>45.027000000000001</v>
          </cell>
          <cell r="AQ686">
            <v>53</v>
          </cell>
          <cell r="AR686">
            <v>5</v>
          </cell>
          <cell r="AS686" t="str">
            <v xml:space="preserve">5711548    </v>
          </cell>
          <cell r="AT686">
            <v>133</v>
          </cell>
          <cell r="AU686">
            <v>109</v>
          </cell>
          <cell r="AV686">
            <v>97</v>
          </cell>
          <cell r="AW686">
            <v>119</v>
          </cell>
          <cell r="AX686">
            <v>82</v>
          </cell>
          <cell r="AY686">
            <v>540</v>
          </cell>
          <cell r="AZ686" t="str">
            <v xml:space="preserve">5711548    </v>
          </cell>
          <cell r="BA686">
            <v>3</v>
          </cell>
          <cell r="BB686">
            <v>1</v>
          </cell>
          <cell r="BC686">
            <v>1</v>
          </cell>
          <cell r="BD686">
            <v>1</v>
          </cell>
          <cell r="BE686">
            <v>0</v>
          </cell>
          <cell r="BF686">
            <v>6</v>
          </cell>
          <cell r="BG686" t="str">
            <v xml:space="preserve">5711548    </v>
          </cell>
          <cell r="BH686">
            <v>20</v>
          </cell>
          <cell r="BI686">
            <v>12</v>
          </cell>
          <cell r="BJ686">
            <v>10</v>
          </cell>
          <cell r="BK686">
            <v>35</v>
          </cell>
          <cell r="BL686">
            <v>26</v>
          </cell>
          <cell r="BM686">
            <v>103</v>
          </cell>
          <cell r="BN686" t="str">
            <v xml:space="preserve">5711548    </v>
          </cell>
          <cell r="BO686">
            <v>7</v>
          </cell>
          <cell r="BP686">
            <v>7</v>
          </cell>
          <cell r="BQ686">
            <v>14</v>
          </cell>
          <cell r="BU686">
            <v>7</v>
          </cell>
          <cell r="BX686">
            <v>11</v>
          </cell>
          <cell r="BY686">
            <v>12</v>
          </cell>
          <cell r="BZ686">
            <v>13</v>
          </cell>
          <cell r="CH686">
            <v>9</v>
          </cell>
          <cell r="DH686">
            <v>14</v>
          </cell>
          <cell r="DL686">
            <v>9</v>
          </cell>
          <cell r="DM686">
            <v>3</v>
          </cell>
          <cell r="DN686">
            <v>8</v>
          </cell>
          <cell r="DP686">
            <v>-4</v>
          </cell>
          <cell r="DQ686">
            <v>9</v>
          </cell>
          <cell r="DR686">
            <v>11</v>
          </cell>
          <cell r="DU686">
            <v>22</v>
          </cell>
          <cell r="DY686">
            <v>3</v>
          </cell>
          <cell r="DZ686">
            <v>11</v>
          </cell>
          <cell r="EE686">
            <v>13</v>
          </cell>
          <cell r="EF686">
            <v>6</v>
          </cell>
          <cell r="ER686">
            <v>9</v>
          </cell>
          <cell r="ET686">
            <v>10</v>
          </cell>
          <cell r="EU686">
            <v>6</v>
          </cell>
          <cell r="EX686">
            <v>15</v>
          </cell>
          <cell r="EY686">
            <v>10</v>
          </cell>
          <cell r="FE686">
            <v>22</v>
          </cell>
          <cell r="FQ686">
            <v>6</v>
          </cell>
          <cell r="FR686">
            <v>17</v>
          </cell>
          <cell r="FS686">
            <v>17</v>
          </cell>
          <cell r="FT686">
            <v>1</v>
          </cell>
          <cell r="FU686">
            <v>7</v>
          </cell>
          <cell r="FV686">
            <v>16</v>
          </cell>
          <cell r="FY686">
            <v>7</v>
          </cell>
          <cell r="FZ686">
            <v>11</v>
          </cell>
          <cell r="GB686">
            <v>6</v>
          </cell>
          <cell r="GC686">
            <v>7</v>
          </cell>
          <cell r="GD686">
            <v>22</v>
          </cell>
          <cell r="GE686">
            <v>2</v>
          </cell>
          <cell r="GK686">
            <v>0</v>
          </cell>
          <cell r="GR686">
            <v>11</v>
          </cell>
          <cell r="GS686">
            <v>10</v>
          </cell>
          <cell r="GU686">
            <v>3</v>
          </cell>
          <cell r="GW686">
            <v>10</v>
          </cell>
          <cell r="GY686">
            <v>6</v>
          </cell>
          <cell r="GZ686">
            <v>4</v>
          </cell>
          <cell r="HA686">
            <v>6</v>
          </cell>
          <cell r="HB686">
            <v>20</v>
          </cell>
          <cell r="HE686">
            <v>5</v>
          </cell>
          <cell r="HH686">
            <v>0</v>
          </cell>
          <cell r="HM686">
            <v>27</v>
          </cell>
          <cell r="HN686">
            <v>2</v>
          </cell>
          <cell r="HO686">
            <v>17</v>
          </cell>
          <cell r="HQ686">
            <v>10</v>
          </cell>
          <cell r="HR686">
            <v>16</v>
          </cell>
          <cell r="HS686">
            <v>9</v>
          </cell>
        </row>
        <row r="687">
          <cell r="A687" t="str">
            <v>5715548</v>
          </cell>
          <cell r="B687">
            <v>14</v>
          </cell>
          <cell r="C687">
            <v>7</v>
          </cell>
          <cell r="D687" t="str">
            <v>48</v>
          </cell>
          <cell r="E687" t="str">
            <v>*</v>
          </cell>
          <cell r="F687"/>
          <cell r="G687" t="str">
            <v>5715548</v>
          </cell>
          <cell r="H687" t="str">
            <v>SONIA-TH</v>
          </cell>
          <cell r="I687" t="str">
            <v>00/0</v>
          </cell>
          <cell r="J687"/>
          <cell r="K687" t="str">
            <v>B</v>
          </cell>
          <cell r="L687" t="str">
            <v>S</v>
          </cell>
          <cell r="M687">
            <v>999</v>
          </cell>
          <cell r="N687">
            <v>468</v>
          </cell>
          <cell r="O687">
            <v>549.17999999999995</v>
          </cell>
          <cell r="P687">
            <v>3</v>
          </cell>
          <cell r="Q687">
            <v>9</v>
          </cell>
          <cell r="R687">
            <v>4</v>
          </cell>
          <cell r="S687">
            <v>5</v>
          </cell>
          <cell r="T687">
            <v>4897.05</v>
          </cell>
          <cell r="U687">
            <v>45</v>
          </cell>
          <cell r="V687">
            <v>38922.97</v>
          </cell>
          <cell r="W687">
            <v>70078</v>
          </cell>
          <cell r="X687" t="str">
            <v>SIRIMAL FOOT WE</v>
          </cell>
          <cell r="Y687">
            <v>513</v>
          </cell>
          <cell r="Z687">
            <v>447589.14</v>
          </cell>
          <cell r="AA687">
            <v>281170.33</v>
          </cell>
          <cell r="AB687">
            <v>333</v>
          </cell>
          <cell r="AC687" t="str">
            <v>201614</v>
          </cell>
          <cell r="AD687" t="str">
            <v>201650</v>
          </cell>
          <cell r="AE687">
            <v>381</v>
          </cell>
          <cell r="AF687">
            <v>0</v>
          </cell>
          <cell r="AG687">
            <v>381</v>
          </cell>
          <cell r="AH687" t="str">
            <v>201615</v>
          </cell>
          <cell r="AI687" t="str">
            <v>201733</v>
          </cell>
          <cell r="AJ687">
            <v>885</v>
          </cell>
          <cell r="AK687">
            <v>0</v>
          </cell>
          <cell r="AL687">
            <v>0</v>
          </cell>
          <cell r="AM687">
            <v>0</v>
          </cell>
          <cell r="AN687" t="str">
            <v>-</v>
          </cell>
          <cell r="AO687">
            <v>45.893000000000001</v>
          </cell>
          <cell r="AP687">
            <v>45.027000000000001</v>
          </cell>
          <cell r="AQ687">
            <v>56</v>
          </cell>
          <cell r="AR687">
            <v>5</v>
          </cell>
          <cell r="AS687" t="str">
            <v xml:space="preserve">5715548    </v>
          </cell>
          <cell r="AT687">
            <v>89</v>
          </cell>
          <cell r="AU687">
            <v>80</v>
          </cell>
          <cell r="AV687">
            <v>90</v>
          </cell>
          <cell r="AW687">
            <v>77</v>
          </cell>
          <cell r="AX687">
            <v>45</v>
          </cell>
          <cell r="AY687">
            <v>381</v>
          </cell>
          <cell r="AZ687" t="str">
            <v xml:space="preserve">5715548    </v>
          </cell>
          <cell r="BA687">
            <v>1</v>
          </cell>
          <cell r="BB687">
            <v>0</v>
          </cell>
          <cell r="BC687">
            <v>2</v>
          </cell>
          <cell r="BD687">
            <v>1</v>
          </cell>
          <cell r="BE687">
            <v>1</v>
          </cell>
          <cell r="BF687">
            <v>5</v>
          </cell>
          <cell r="BG687" t="str">
            <v xml:space="preserve">5715548    </v>
          </cell>
          <cell r="BH687">
            <v>6</v>
          </cell>
          <cell r="BI687">
            <v>7</v>
          </cell>
          <cell r="BJ687">
            <v>15</v>
          </cell>
          <cell r="BK687">
            <v>8</v>
          </cell>
          <cell r="BL687">
            <v>9</v>
          </cell>
          <cell r="BM687">
            <v>45</v>
          </cell>
          <cell r="BN687" t="str">
            <v xml:space="preserve">5715548    </v>
          </cell>
          <cell r="BO687">
            <v>6</v>
          </cell>
          <cell r="BP687">
            <v>6</v>
          </cell>
          <cell r="BQ687">
            <v>9</v>
          </cell>
          <cell r="BU687">
            <v>6</v>
          </cell>
          <cell r="BX687">
            <v>5</v>
          </cell>
          <cell r="BY687">
            <v>1</v>
          </cell>
          <cell r="BZ687">
            <v>5</v>
          </cell>
          <cell r="CH687">
            <v>16</v>
          </cell>
          <cell r="DH687">
            <v>4</v>
          </cell>
          <cell r="DL687">
            <v>9</v>
          </cell>
          <cell r="DM687">
            <v>6</v>
          </cell>
          <cell r="DN687">
            <v>1</v>
          </cell>
          <cell r="DQ687">
            <v>5</v>
          </cell>
          <cell r="DR687">
            <v>2</v>
          </cell>
          <cell r="DU687">
            <v>18</v>
          </cell>
          <cell r="DY687">
            <v>3</v>
          </cell>
          <cell r="DZ687">
            <v>10</v>
          </cell>
          <cell r="EE687">
            <v>6</v>
          </cell>
          <cell r="EF687">
            <v>1</v>
          </cell>
          <cell r="EH687">
            <v>15</v>
          </cell>
          <cell r="EQ687">
            <v>9</v>
          </cell>
          <cell r="ER687">
            <v>6</v>
          </cell>
          <cell r="EU687">
            <v>13</v>
          </cell>
          <cell r="EV687">
            <v>6</v>
          </cell>
          <cell r="EW687">
            <v>4</v>
          </cell>
          <cell r="EX687">
            <v>8</v>
          </cell>
          <cell r="FC687">
            <v>8</v>
          </cell>
          <cell r="FE687">
            <v>7</v>
          </cell>
          <cell r="FF687">
            <v>9</v>
          </cell>
          <cell r="FQ687">
            <v>5</v>
          </cell>
          <cell r="FR687">
            <v>13</v>
          </cell>
          <cell r="FS687">
            <v>8</v>
          </cell>
          <cell r="FT687">
            <v>4</v>
          </cell>
          <cell r="FU687">
            <v>5</v>
          </cell>
          <cell r="FV687">
            <v>2</v>
          </cell>
          <cell r="FY687">
            <v>11</v>
          </cell>
          <cell r="FZ687">
            <v>9</v>
          </cell>
          <cell r="GB687">
            <v>4</v>
          </cell>
          <cell r="GC687">
            <v>7</v>
          </cell>
          <cell r="GD687">
            <v>4</v>
          </cell>
          <cell r="GI687">
            <v>1</v>
          </cell>
          <cell r="GR687">
            <v>16</v>
          </cell>
          <cell r="GS687">
            <v>5</v>
          </cell>
          <cell r="GU687">
            <v>2</v>
          </cell>
          <cell r="GW687">
            <v>4</v>
          </cell>
          <cell r="GY687">
            <v>4</v>
          </cell>
          <cell r="GZ687">
            <v>5</v>
          </cell>
          <cell r="HA687">
            <v>5</v>
          </cell>
          <cell r="HB687">
            <v>4</v>
          </cell>
          <cell r="HM687">
            <v>18</v>
          </cell>
          <cell r="HN687">
            <v>4</v>
          </cell>
          <cell r="HO687">
            <v>1</v>
          </cell>
          <cell r="HP687">
            <v>0</v>
          </cell>
          <cell r="HQ687">
            <v>8</v>
          </cell>
          <cell r="HR687">
            <v>9</v>
          </cell>
          <cell r="HS687">
            <v>7</v>
          </cell>
        </row>
        <row r="688">
          <cell r="A688" t="str">
            <v>5725950</v>
          </cell>
          <cell r="B688">
            <v>14</v>
          </cell>
          <cell r="C688">
            <v>7</v>
          </cell>
          <cell r="D688" t="str">
            <v>50</v>
          </cell>
          <cell r="E688" t="str">
            <v>*</v>
          </cell>
          <cell r="F688"/>
          <cell r="G688" t="str">
            <v>5725950</v>
          </cell>
          <cell r="H688" t="str">
            <v>SKYDIVE TAPER</v>
          </cell>
          <cell r="I688" t="str">
            <v>00/0</v>
          </cell>
          <cell r="J688"/>
          <cell r="K688" t="str">
            <v>B</v>
          </cell>
          <cell r="L688" t="str">
            <v>S</v>
          </cell>
          <cell r="M688">
            <v>1199</v>
          </cell>
          <cell r="N688">
            <v>515</v>
          </cell>
          <cell r="O688">
            <v>515</v>
          </cell>
          <cell r="P688">
            <v>3</v>
          </cell>
          <cell r="Q688">
            <v>2</v>
          </cell>
          <cell r="R688">
            <v>1</v>
          </cell>
          <cell r="S688">
            <v>6</v>
          </cell>
          <cell r="T688">
            <v>6600.84</v>
          </cell>
          <cell r="U688">
            <v>17</v>
          </cell>
          <cell r="V688">
            <v>17560.05</v>
          </cell>
          <cell r="W688">
            <v>14240</v>
          </cell>
          <cell r="X688" t="str">
            <v>LEATHER FACTORY</v>
          </cell>
          <cell r="Y688">
            <v>141</v>
          </cell>
          <cell r="Z688">
            <v>138251.51999999999</v>
          </cell>
          <cell r="AA688">
            <v>77935.259999999995</v>
          </cell>
          <cell r="AB688">
            <v>78</v>
          </cell>
          <cell r="AC688" t="str">
            <v>201536</v>
          </cell>
          <cell r="AD688" t="str">
            <v>201644</v>
          </cell>
          <cell r="AE688">
            <v>308</v>
          </cell>
          <cell r="AF688">
            <v>0</v>
          </cell>
          <cell r="AG688">
            <v>308</v>
          </cell>
          <cell r="AH688" t="str">
            <v>201538</v>
          </cell>
          <cell r="AI688" t="str">
            <v>201733</v>
          </cell>
          <cell r="AJ688">
            <v>817</v>
          </cell>
          <cell r="AK688">
            <v>0</v>
          </cell>
          <cell r="AL688">
            <v>0</v>
          </cell>
          <cell r="AM688">
            <v>0</v>
          </cell>
          <cell r="AN688" t="str">
            <v>-</v>
          </cell>
          <cell r="AO688">
            <v>50.143000000000001</v>
          </cell>
          <cell r="AP688">
            <v>49.597000000000001</v>
          </cell>
          <cell r="AQ688">
            <v>30</v>
          </cell>
          <cell r="AR688">
            <v>6</v>
          </cell>
          <cell r="AS688" t="str">
            <v xml:space="preserve">5725950    </v>
          </cell>
          <cell r="AT688">
            <v>50</v>
          </cell>
          <cell r="AU688">
            <v>63</v>
          </cell>
          <cell r="AV688">
            <v>85</v>
          </cell>
          <cell r="AW688">
            <v>98</v>
          </cell>
          <cell r="AX688">
            <v>12</v>
          </cell>
          <cell r="AY688">
            <v>308</v>
          </cell>
          <cell r="AZ688" t="str">
            <v xml:space="preserve">5725950    </v>
          </cell>
          <cell r="BA688">
            <v>3</v>
          </cell>
          <cell r="BB688">
            <v>0</v>
          </cell>
          <cell r="BC688">
            <v>2</v>
          </cell>
          <cell r="BD688">
            <v>1</v>
          </cell>
          <cell r="BE688">
            <v>0</v>
          </cell>
          <cell r="BF688">
            <v>6</v>
          </cell>
          <cell r="BG688" t="str">
            <v xml:space="preserve">5725950    </v>
          </cell>
          <cell r="BH688">
            <v>6</v>
          </cell>
          <cell r="BI688">
            <v>5</v>
          </cell>
          <cell r="BJ688">
            <v>2</v>
          </cell>
          <cell r="BK688">
            <v>3</v>
          </cell>
          <cell r="BL688">
            <v>1</v>
          </cell>
          <cell r="BM688">
            <v>17</v>
          </cell>
          <cell r="BN688" t="str">
            <v xml:space="preserve">5725950    </v>
          </cell>
          <cell r="BO688">
            <v>0</v>
          </cell>
          <cell r="BP688">
            <v>20</v>
          </cell>
          <cell r="BQ688">
            <v>7</v>
          </cell>
          <cell r="BR688">
            <v>9</v>
          </cell>
          <cell r="BU688">
            <v>3</v>
          </cell>
          <cell r="BX688">
            <v>0</v>
          </cell>
          <cell r="BY688">
            <v>2</v>
          </cell>
          <cell r="BZ688">
            <v>1</v>
          </cell>
          <cell r="CH688">
            <v>0</v>
          </cell>
          <cell r="CZ688">
            <v>0</v>
          </cell>
          <cell r="DH688">
            <v>0</v>
          </cell>
          <cell r="DI688">
            <v>0</v>
          </cell>
          <cell r="DK688">
            <v>0</v>
          </cell>
          <cell r="DL688">
            <v>5</v>
          </cell>
          <cell r="DM688">
            <v>0</v>
          </cell>
          <cell r="DN688">
            <v>0</v>
          </cell>
          <cell r="DO688">
            <v>0</v>
          </cell>
          <cell r="DP688">
            <v>-1</v>
          </cell>
          <cell r="DQ688">
            <v>0</v>
          </cell>
          <cell r="DR688">
            <v>5</v>
          </cell>
          <cell r="DU688">
            <v>17</v>
          </cell>
          <cell r="DX688">
            <v>0</v>
          </cell>
          <cell r="DY688">
            <v>3</v>
          </cell>
          <cell r="DZ688">
            <v>0</v>
          </cell>
          <cell r="EH688">
            <v>8</v>
          </cell>
          <cell r="EK688">
            <v>25</v>
          </cell>
          <cell r="EM688">
            <v>0</v>
          </cell>
          <cell r="EQ688">
            <v>0</v>
          </cell>
          <cell r="ER688">
            <v>0</v>
          </cell>
          <cell r="EU688">
            <v>0</v>
          </cell>
          <cell r="EX688">
            <v>0</v>
          </cell>
          <cell r="EY688">
            <v>5</v>
          </cell>
          <cell r="FC688">
            <v>12</v>
          </cell>
          <cell r="FD688">
            <v>1</v>
          </cell>
          <cell r="FE688">
            <v>39</v>
          </cell>
          <cell r="FM688">
            <v>0</v>
          </cell>
          <cell r="FQ688">
            <v>4</v>
          </cell>
          <cell r="FR688">
            <v>0</v>
          </cell>
          <cell r="FS688">
            <v>0</v>
          </cell>
          <cell r="FT688">
            <v>0</v>
          </cell>
          <cell r="FU688">
            <v>47</v>
          </cell>
          <cell r="FV688">
            <v>6</v>
          </cell>
          <cell r="FY688">
            <v>29</v>
          </cell>
          <cell r="FZ688">
            <v>5</v>
          </cell>
          <cell r="GB688">
            <v>6</v>
          </cell>
          <cell r="GC688">
            <v>2</v>
          </cell>
          <cell r="GD688">
            <v>0</v>
          </cell>
          <cell r="GE688">
            <v>0</v>
          </cell>
          <cell r="GL688">
            <v>6</v>
          </cell>
          <cell r="GR688">
            <v>0</v>
          </cell>
          <cell r="GS688">
            <v>0</v>
          </cell>
          <cell r="GU688">
            <v>0</v>
          </cell>
          <cell r="GY688">
            <v>0</v>
          </cell>
          <cell r="GZ688">
            <v>0</v>
          </cell>
          <cell r="HA688">
            <v>8</v>
          </cell>
          <cell r="HB688">
            <v>0</v>
          </cell>
          <cell r="HM688">
            <v>5</v>
          </cell>
          <cell r="HN688">
            <v>1</v>
          </cell>
          <cell r="HO688">
            <v>2</v>
          </cell>
          <cell r="HP688">
            <v>0</v>
          </cell>
          <cell r="HQ688">
            <v>14</v>
          </cell>
          <cell r="HR688">
            <v>12</v>
          </cell>
          <cell r="HS688">
            <v>0</v>
          </cell>
        </row>
        <row r="689">
          <cell r="A689" t="str">
            <v>5729950</v>
          </cell>
          <cell r="B689">
            <v>14</v>
          </cell>
          <cell r="C689">
            <v>7</v>
          </cell>
          <cell r="D689" t="str">
            <v>50</v>
          </cell>
          <cell r="E689" t="str">
            <v>*</v>
          </cell>
          <cell r="F689"/>
          <cell r="G689" t="str">
            <v>5729950</v>
          </cell>
          <cell r="H689" t="str">
            <v>SKYDIVE TAPER</v>
          </cell>
          <cell r="I689" t="str">
            <v>00/0</v>
          </cell>
          <cell r="J689"/>
          <cell r="K689" t="str">
            <v>B</v>
          </cell>
          <cell r="L689" t="str">
            <v>S</v>
          </cell>
          <cell r="M689">
            <v>1199</v>
          </cell>
          <cell r="N689">
            <v>515</v>
          </cell>
          <cell r="O689">
            <v>515</v>
          </cell>
          <cell r="P689">
            <v>2</v>
          </cell>
          <cell r="Q689">
            <v>1</v>
          </cell>
          <cell r="R689">
            <v>1</v>
          </cell>
          <cell r="S689">
            <v>2</v>
          </cell>
          <cell r="T689">
            <v>2350.98</v>
          </cell>
          <cell r="U689">
            <v>9</v>
          </cell>
          <cell r="V689">
            <v>9675.2099999999991</v>
          </cell>
          <cell r="W689">
            <v>14240</v>
          </cell>
          <cell r="X689" t="str">
            <v>LEATHER FACTORY</v>
          </cell>
          <cell r="Y689">
            <v>202</v>
          </cell>
          <cell r="Z689">
            <v>186544.37</v>
          </cell>
          <cell r="AA689">
            <v>70768.929999999993</v>
          </cell>
          <cell r="AB689">
            <v>81</v>
          </cell>
          <cell r="AC689" t="str">
            <v>201537</v>
          </cell>
          <cell r="AD689" t="str">
            <v>201653</v>
          </cell>
          <cell r="AE689">
            <v>273</v>
          </cell>
          <cell r="AF689">
            <v>0</v>
          </cell>
          <cell r="AG689">
            <v>273</v>
          </cell>
          <cell r="AH689" t="str">
            <v>201539</v>
          </cell>
          <cell r="AI689" t="str">
            <v>201733</v>
          </cell>
          <cell r="AJ689">
            <v>788</v>
          </cell>
          <cell r="AK689">
            <v>0</v>
          </cell>
          <cell r="AL689">
            <v>0</v>
          </cell>
          <cell r="AM689">
            <v>0</v>
          </cell>
          <cell r="AN689" t="str">
            <v>-</v>
          </cell>
          <cell r="AO689">
            <v>52.094000000000001</v>
          </cell>
          <cell r="AP689">
            <v>49.597000000000001</v>
          </cell>
          <cell r="AQ689">
            <v>30</v>
          </cell>
          <cell r="AR689">
            <v>2</v>
          </cell>
          <cell r="AS689" t="str">
            <v xml:space="preserve">5729950    </v>
          </cell>
          <cell r="AT689">
            <v>101</v>
          </cell>
          <cell r="AU689">
            <v>44</v>
          </cell>
          <cell r="AV689">
            <v>51</v>
          </cell>
          <cell r="AW689">
            <v>72</v>
          </cell>
          <cell r="AX689">
            <v>5</v>
          </cell>
          <cell r="AY689">
            <v>273</v>
          </cell>
          <cell r="AZ689" t="str">
            <v xml:space="preserve">5729950    </v>
          </cell>
          <cell r="BA689">
            <v>0</v>
          </cell>
          <cell r="BB689">
            <v>0</v>
          </cell>
          <cell r="BC689">
            <v>1</v>
          </cell>
          <cell r="BD689">
            <v>0</v>
          </cell>
          <cell r="BE689">
            <v>1</v>
          </cell>
          <cell r="BF689">
            <v>2</v>
          </cell>
          <cell r="BG689" t="str">
            <v xml:space="preserve">5729950    </v>
          </cell>
          <cell r="BH689">
            <v>1</v>
          </cell>
          <cell r="BI689">
            <v>2</v>
          </cell>
          <cell r="BJ689">
            <v>3</v>
          </cell>
          <cell r="BK689">
            <v>0</v>
          </cell>
          <cell r="BL689">
            <v>3</v>
          </cell>
          <cell r="BM689">
            <v>9</v>
          </cell>
          <cell r="BN689" t="str">
            <v xml:space="preserve">5729950    </v>
          </cell>
          <cell r="BO689">
            <v>0</v>
          </cell>
          <cell r="BP689">
            <v>0</v>
          </cell>
          <cell r="BQ689">
            <v>3</v>
          </cell>
          <cell r="BR689">
            <v>4</v>
          </cell>
          <cell r="BS689">
            <v>0</v>
          </cell>
          <cell r="BU689">
            <v>0</v>
          </cell>
          <cell r="BX689">
            <v>0</v>
          </cell>
          <cell r="BY689">
            <v>4</v>
          </cell>
          <cell r="BZ689">
            <v>0</v>
          </cell>
          <cell r="CQ689">
            <v>0</v>
          </cell>
          <cell r="CZ689">
            <v>75</v>
          </cell>
          <cell r="DH689">
            <v>11</v>
          </cell>
          <cell r="DK689">
            <v>0</v>
          </cell>
          <cell r="DL689">
            <v>9</v>
          </cell>
          <cell r="DM689">
            <v>3</v>
          </cell>
          <cell r="DN689">
            <v>0</v>
          </cell>
          <cell r="DP689">
            <v>0</v>
          </cell>
          <cell r="DQ689">
            <v>2</v>
          </cell>
          <cell r="DR689">
            <v>2</v>
          </cell>
          <cell r="DU689">
            <v>8</v>
          </cell>
          <cell r="DX689">
            <v>0</v>
          </cell>
          <cell r="DY689">
            <v>0</v>
          </cell>
          <cell r="DZ689">
            <v>0</v>
          </cell>
          <cell r="EH689">
            <v>2</v>
          </cell>
          <cell r="EK689">
            <v>7</v>
          </cell>
          <cell r="EQ689">
            <v>0</v>
          </cell>
          <cell r="ES689">
            <v>0</v>
          </cell>
          <cell r="EU689">
            <v>0</v>
          </cell>
          <cell r="EW689">
            <v>0</v>
          </cell>
          <cell r="EX689">
            <v>0</v>
          </cell>
          <cell r="FC689">
            <v>10</v>
          </cell>
          <cell r="FD689">
            <v>2</v>
          </cell>
          <cell r="FE689">
            <v>27</v>
          </cell>
          <cell r="FF689">
            <v>0</v>
          </cell>
          <cell r="FJ689">
            <v>0</v>
          </cell>
          <cell r="FL689">
            <v>0</v>
          </cell>
          <cell r="FQ689">
            <v>5</v>
          </cell>
          <cell r="FR689">
            <v>4</v>
          </cell>
          <cell r="FS689">
            <v>0</v>
          </cell>
          <cell r="FT689">
            <v>0</v>
          </cell>
          <cell r="FU689">
            <v>13</v>
          </cell>
          <cell r="FV689">
            <v>3</v>
          </cell>
          <cell r="FY689">
            <v>7</v>
          </cell>
          <cell r="FZ689">
            <v>8</v>
          </cell>
          <cell r="GB689">
            <v>0</v>
          </cell>
          <cell r="GD689">
            <v>0</v>
          </cell>
          <cell r="GE689">
            <v>4</v>
          </cell>
          <cell r="GL689">
            <v>18</v>
          </cell>
          <cell r="GR689">
            <v>0</v>
          </cell>
          <cell r="GS689">
            <v>3</v>
          </cell>
          <cell r="GU689">
            <v>0</v>
          </cell>
          <cell r="GZ689">
            <v>0</v>
          </cell>
          <cell r="HA689">
            <v>5</v>
          </cell>
          <cell r="HB689">
            <v>0</v>
          </cell>
          <cell r="HM689">
            <v>7</v>
          </cell>
          <cell r="HN689">
            <v>0</v>
          </cell>
          <cell r="HO689">
            <v>5</v>
          </cell>
          <cell r="HP689">
            <v>0</v>
          </cell>
          <cell r="HQ689">
            <v>6</v>
          </cell>
          <cell r="HR689">
            <v>8</v>
          </cell>
          <cell r="HS689">
            <v>8</v>
          </cell>
        </row>
        <row r="690">
          <cell r="A690" t="str">
            <v>5716051</v>
          </cell>
          <cell r="B690">
            <v>14</v>
          </cell>
          <cell r="C690">
            <v>7</v>
          </cell>
          <cell r="D690" t="str">
            <v>51</v>
          </cell>
          <cell r="E690"/>
          <cell r="F690"/>
          <cell r="G690" t="str">
            <v>5716051</v>
          </cell>
          <cell r="H690" t="str">
            <v>ANGELICA</v>
          </cell>
          <cell r="I690" t="str">
            <v>00/0</v>
          </cell>
          <cell r="J690"/>
          <cell r="K690" t="str">
            <v>B</v>
          </cell>
          <cell r="L690" t="str">
            <v>S</v>
          </cell>
          <cell r="M690">
            <v>999</v>
          </cell>
          <cell r="N690">
            <v>443</v>
          </cell>
          <cell r="O690">
            <v>519.85</v>
          </cell>
          <cell r="P690">
            <v>7</v>
          </cell>
          <cell r="Q690">
            <v>5</v>
          </cell>
          <cell r="R690">
            <v>7</v>
          </cell>
          <cell r="S690">
            <v>5</v>
          </cell>
          <cell r="T690">
            <v>4475.16</v>
          </cell>
          <cell r="U690">
            <v>44</v>
          </cell>
          <cell r="V690">
            <v>37476.46</v>
          </cell>
          <cell r="W690">
            <v>70078</v>
          </cell>
          <cell r="X690" t="str">
            <v>SIRIMAL FOOT WE</v>
          </cell>
          <cell r="Y690">
            <v>0</v>
          </cell>
          <cell r="Z690">
            <v>0</v>
          </cell>
          <cell r="AA690">
            <v>135178.79</v>
          </cell>
          <cell r="AB690">
            <v>153</v>
          </cell>
          <cell r="AC690" t="str">
            <v>201712</v>
          </cell>
          <cell r="AD690" t="str">
            <v>201712</v>
          </cell>
          <cell r="AE690">
            <v>315</v>
          </cell>
          <cell r="AF690">
            <v>0</v>
          </cell>
          <cell r="AG690">
            <v>315</v>
          </cell>
          <cell r="AH690" t="str">
            <v>201713</v>
          </cell>
          <cell r="AI690" t="str">
            <v>201733</v>
          </cell>
          <cell r="AJ690">
            <v>414</v>
          </cell>
          <cell r="AK690">
            <v>500</v>
          </cell>
          <cell r="AL690">
            <v>0</v>
          </cell>
          <cell r="AM690">
            <v>0</v>
          </cell>
          <cell r="AN690" t="str">
            <v>201735</v>
          </cell>
          <cell r="AO690">
            <v>47.988999999999997</v>
          </cell>
          <cell r="AP690">
            <v>47.963000000000001</v>
          </cell>
          <cell r="AQ690">
            <v>33</v>
          </cell>
          <cell r="AR690">
            <v>4</v>
          </cell>
          <cell r="AS690" t="str">
            <v xml:space="preserve">5716051    </v>
          </cell>
          <cell r="AT690">
            <v>68</v>
          </cell>
          <cell r="AU690">
            <v>70</v>
          </cell>
          <cell r="AV690">
            <v>36</v>
          </cell>
          <cell r="AW690">
            <v>106</v>
          </cell>
          <cell r="AX690">
            <v>44</v>
          </cell>
          <cell r="AY690">
            <v>324</v>
          </cell>
          <cell r="AZ690" t="str">
            <v xml:space="preserve">5716051    </v>
          </cell>
          <cell r="BA690">
            <v>3</v>
          </cell>
          <cell r="BB690">
            <v>1</v>
          </cell>
          <cell r="BC690">
            <v>0</v>
          </cell>
          <cell r="BD690">
            <v>0</v>
          </cell>
          <cell r="BE690">
            <v>1</v>
          </cell>
          <cell r="BF690">
            <v>5</v>
          </cell>
          <cell r="BG690" t="str">
            <v xml:space="preserve">5716051    </v>
          </cell>
          <cell r="BH690">
            <v>13</v>
          </cell>
          <cell r="BI690">
            <v>5</v>
          </cell>
          <cell r="BJ690">
            <v>4</v>
          </cell>
          <cell r="BK690">
            <v>15</v>
          </cell>
          <cell r="BL690">
            <v>7</v>
          </cell>
          <cell r="BM690">
            <v>44</v>
          </cell>
          <cell r="BN690" t="str">
            <v xml:space="preserve">5716051    </v>
          </cell>
          <cell r="BO690">
            <v>8</v>
          </cell>
          <cell r="BP690">
            <v>7</v>
          </cell>
          <cell r="BQ690">
            <v>12</v>
          </cell>
          <cell r="BR690">
            <v>0</v>
          </cell>
          <cell r="BS690">
            <v>0</v>
          </cell>
          <cell r="BT690">
            <v>0</v>
          </cell>
          <cell r="BU690">
            <v>9</v>
          </cell>
          <cell r="BV690">
            <v>0</v>
          </cell>
          <cell r="BW690">
            <v>0</v>
          </cell>
          <cell r="BX690">
            <v>9</v>
          </cell>
          <cell r="BY690">
            <v>12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H690">
            <v>12</v>
          </cell>
          <cell r="DI690">
            <v>0</v>
          </cell>
          <cell r="DJ690">
            <v>0</v>
          </cell>
          <cell r="DK690">
            <v>0</v>
          </cell>
          <cell r="DL690">
            <v>8</v>
          </cell>
          <cell r="DM690">
            <v>9</v>
          </cell>
          <cell r="DN690">
            <v>0</v>
          </cell>
          <cell r="DO690">
            <v>8</v>
          </cell>
          <cell r="DP690">
            <v>10</v>
          </cell>
          <cell r="DQ690">
            <v>9</v>
          </cell>
          <cell r="DR690">
            <v>0</v>
          </cell>
          <cell r="DS690">
            <v>0</v>
          </cell>
          <cell r="DT690">
            <v>0</v>
          </cell>
          <cell r="DU690">
            <v>11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13</v>
          </cell>
          <cell r="EA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  <cell r="EJ690">
            <v>0</v>
          </cell>
          <cell r="EK690">
            <v>0</v>
          </cell>
          <cell r="EL690">
            <v>0</v>
          </cell>
          <cell r="EM690">
            <v>0</v>
          </cell>
          <cell r="EN690">
            <v>0</v>
          </cell>
          <cell r="EO690">
            <v>0</v>
          </cell>
          <cell r="EP690">
            <v>0</v>
          </cell>
          <cell r="EQ690">
            <v>0</v>
          </cell>
          <cell r="ER690">
            <v>0</v>
          </cell>
          <cell r="ES690">
            <v>0</v>
          </cell>
          <cell r="ET690">
            <v>0</v>
          </cell>
          <cell r="EU690">
            <v>9</v>
          </cell>
          <cell r="EV690">
            <v>0</v>
          </cell>
          <cell r="EW690">
            <v>0</v>
          </cell>
          <cell r="EX690">
            <v>8</v>
          </cell>
          <cell r="EY690">
            <v>0</v>
          </cell>
          <cell r="EZ690">
            <v>0</v>
          </cell>
          <cell r="FA690">
            <v>0</v>
          </cell>
          <cell r="FB690">
            <v>0</v>
          </cell>
          <cell r="FC690">
            <v>0</v>
          </cell>
          <cell r="FD690">
            <v>0</v>
          </cell>
          <cell r="FE690">
            <v>9</v>
          </cell>
          <cell r="FF690">
            <v>0</v>
          </cell>
          <cell r="FG690">
            <v>0</v>
          </cell>
          <cell r="FH690">
            <v>0</v>
          </cell>
          <cell r="FI690">
            <v>0</v>
          </cell>
          <cell r="FJ690">
            <v>0</v>
          </cell>
          <cell r="FK690">
            <v>0</v>
          </cell>
          <cell r="FL690">
            <v>0</v>
          </cell>
          <cell r="FM690">
            <v>0</v>
          </cell>
          <cell r="FN690">
            <v>0</v>
          </cell>
          <cell r="FO690">
            <v>0</v>
          </cell>
          <cell r="FP690">
            <v>0</v>
          </cell>
          <cell r="FQ690">
            <v>10</v>
          </cell>
          <cell r="FR690">
            <v>10</v>
          </cell>
          <cell r="FS690">
            <v>0</v>
          </cell>
          <cell r="FT690">
            <v>9</v>
          </cell>
          <cell r="FU690">
            <v>0</v>
          </cell>
          <cell r="FV690">
            <v>13</v>
          </cell>
          <cell r="FW690">
            <v>0</v>
          </cell>
          <cell r="FY690">
            <v>0</v>
          </cell>
          <cell r="FZ690">
            <v>0</v>
          </cell>
          <cell r="GA690">
            <v>0</v>
          </cell>
          <cell r="GB690">
            <v>8</v>
          </cell>
          <cell r="GC690">
            <v>10</v>
          </cell>
          <cell r="GD690">
            <v>0</v>
          </cell>
          <cell r="GE690">
            <v>0</v>
          </cell>
          <cell r="GF690">
            <v>0</v>
          </cell>
          <cell r="GH690">
            <v>0</v>
          </cell>
          <cell r="GI690">
            <v>9</v>
          </cell>
          <cell r="GJ690">
            <v>0</v>
          </cell>
          <cell r="GK690">
            <v>0</v>
          </cell>
          <cell r="GL690">
            <v>0</v>
          </cell>
          <cell r="GM690">
            <v>0</v>
          </cell>
          <cell r="GN690">
            <v>0</v>
          </cell>
          <cell r="GO690">
            <v>0</v>
          </cell>
          <cell r="GP690">
            <v>0</v>
          </cell>
          <cell r="GQ690">
            <v>0</v>
          </cell>
          <cell r="GR690">
            <v>1</v>
          </cell>
          <cell r="GS690">
            <v>0</v>
          </cell>
          <cell r="GT690">
            <v>0</v>
          </cell>
          <cell r="GU690">
            <v>5</v>
          </cell>
          <cell r="GV690">
            <v>0</v>
          </cell>
          <cell r="GW690">
            <v>0</v>
          </cell>
          <cell r="GX690">
            <v>0</v>
          </cell>
          <cell r="GY690">
            <v>7</v>
          </cell>
          <cell r="GZ690">
            <v>12</v>
          </cell>
          <cell r="HA690">
            <v>0</v>
          </cell>
          <cell r="HB690">
            <v>0</v>
          </cell>
          <cell r="HE690">
            <v>0</v>
          </cell>
          <cell r="HF690">
            <v>0</v>
          </cell>
          <cell r="HI690">
            <v>0</v>
          </cell>
          <cell r="HJ690">
            <v>0</v>
          </cell>
          <cell r="HK690">
            <v>0</v>
          </cell>
          <cell r="HL690">
            <v>0</v>
          </cell>
          <cell r="HM690">
            <v>10</v>
          </cell>
          <cell r="HN690">
            <v>10</v>
          </cell>
          <cell r="HO690">
            <v>0</v>
          </cell>
          <cell r="HP690">
            <v>0</v>
          </cell>
          <cell r="HQ690">
            <v>11</v>
          </cell>
          <cell r="HR690">
            <v>10</v>
          </cell>
          <cell r="HS690">
            <v>17</v>
          </cell>
        </row>
        <row r="691">
          <cell r="A691" t="str">
            <v>5729951</v>
          </cell>
          <cell r="B691">
            <v>14</v>
          </cell>
          <cell r="C691">
            <v>7</v>
          </cell>
          <cell r="D691" t="str">
            <v>51</v>
          </cell>
          <cell r="E691" t="str">
            <v>*</v>
          </cell>
          <cell r="F691" t="str">
            <v>X499</v>
          </cell>
          <cell r="G691" t="str">
            <v>5729951</v>
          </cell>
          <cell r="H691" t="str">
            <v>NEW CASIO YOUT</v>
          </cell>
          <cell r="I691" t="str">
            <v>00/0</v>
          </cell>
          <cell r="J691"/>
          <cell r="K691" t="str">
            <v>B</v>
          </cell>
          <cell r="L691" t="str">
            <v>D</v>
          </cell>
          <cell r="M691">
            <v>1199</v>
          </cell>
          <cell r="N691">
            <v>490</v>
          </cell>
          <cell r="O691">
            <v>490</v>
          </cell>
          <cell r="P691">
            <v>0</v>
          </cell>
          <cell r="Q691">
            <v>0</v>
          </cell>
          <cell r="R691">
            <v>0</v>
          </cell>
          <cell r="S691">
            <v>2</v>
          </cell>
          <cell r="T691">
            <v>1372.54</v>
          </cell>
          <cell r="U691">
            <v>3</v>
          </cell>
          <cell r="V691">
            <v>1884.93</v>
          </cell>
          <cell r="W691">
            <v>14240</v>
          </cell>
          <cell r="X691" t="str">
            <v>LEATHER FACTORY</v>
          </cell>
          <cell r="Y691">
            <v>146</v>
          </cell>
          <cell r="Z691">
            <v>144229.67000000001</v>
          </cell>
          <cell r="AA691">
            <v>42344.13</v>
          </cell>
          <cell r="AB691">
            <v>62</v>
          </cell>
          <cell r="AC691" t="str">
            <v>201538</v>
          </cell>
          <cell r="AD691" t="str">
            <v>201538</v>
          </cell>
          <cell r="AE691">
            <v>69</v>
          </cell>
          <cell r="AF691">
            <v>0</v>
          </cell>
          <cell r="AG691">
            <v>69</v>
          </cell>
          <cell r="AH691" t="str">
            <v>201539</v>
          </cell>
          <cell r="AI691" t="str">
            <v>201733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 t="str">
            <v>-</v>
          </cell>
          <cell r="AO691">
            <v>22.013000000000002</v>
          </cell>
          <cell r="AP691">
            <v>52.042999999999999</v>
          </cell>
          <cell r="AQ691">
            <v>17</v>
          </cell>
          <cell r="AR691">
            <v>2</v>
          </cell>
          <cell r="AS691" t="str">
            <v xml:space="preserve">5729951    </v>
          </cell>
          <cell r="AT691">
            <v>31</v>
          </cell>
          <cell r="AU691">
            <v>18</v>
          </cell>
          <cell r="AV691">
            <v>4</v>
          </cell>
          <cell r="AW691">
            <v>4</v>
          </cell>
          <cell r="AX691">
            <v>12</v>
          </cell>
          <cell r="AY691">
            <v>69</v>
          </cell>
          <cell r="AZ691" t="str">
            <v xml:space="preserve">5729951    </v>
          </cell>
          <cell r="BA691">
            <v>1</v>
          </cell>
          <cell r="BB691">
            <v>0</v>
          </cell>
          <cell r="BC691">
            <v>1</v>
          </cell>
          <cell r="BD691">
            <v>0</v>
          </cell>
          <cell r="BE691">
            <v>0</v>
          </cell>
          <cell r="BF691">
            <v>2</v>
          </cell>
          <cell r="BG691" t="str">
            <v xml:space="preserve">5729951    </v>
          </cell>
          <cell r="BH691">
            <v>2</v>
          </cell>
          <cell r="BI691">
            <v>0</v>
          </cell>
          <cell r="BJ691">
            <v>1</v>
          </cell>
          <cell r="BK691">
            <v>0</v>
          </cell>
          <cell r="BL691">
            <v>0</v>
          </cell>
          <cell r="BM691">
            <v>3</v>
          </cell>
          <cell r="BN691" t="str">
            <v xml:space="preserve">5729951    </v>
          </cell>
          <cell r="BO691">
            <v>0</v>
          </cell>
          <cell r="BP691">
            <v>0</v>
          </cell>
          <cell r="BR691">
            <v>11</v>
          </cell>
          <cell r="CZ691">
            <v>13</v>
          </cell>
          <cell r="DD691">
            <v>0</v>
          </cell>
          <cell r="DL691">
            <v>5</v>
          </cell>
          <cell r="DM691">
            <v>1</v>
          </cell>
          <cell r="DP691">
            <v>0</v>
          </cell>
          <cell r="DQ691">
            <v>1</v>
          </cell>
          <cell r="DU691">
            <v>0</v>
          </cell>
          <cell r="DX691">
            <v>2</v>
          </cell>
          <cell r="DY691">
            <v>3</v>
          </cell>
          <cell r="DZ691">
            <v>0</v>
          </cell>
          <cell r="EK691">
            <v>6</v>
          </cell>
          <cell r="EW691">
            <v>0</v>
          </cell>
          <cell r="FE691">
            <v>4</v>
          </cell>
          <cell r="FR691">
            <v>0</v>
          </cell>
          <cell r="GE691">
            <v>1</v>
          </cell>
          <cell r="GL691">
            <v>2</v>
          </cell>
          <cell r="GQ691">
            <v>0</v>
          </cell>
          <cell r="GS691">
            <v>1</v>
          </cell>
          <cell r="GU691">
            <v>0</v>
          </cell>
          <cell r="GZ691">
            <v>0</v>
          </cell>
          <cell r="HA691">
            <v>9</v>
          </cell>
          <cell r="HB691">
            <v>2</v>
          </cell>
          <cell r="HI691">
            <v>0</v>
          </cell>
          <cell r="HK691">
            <v>1</v>
          </cell>
          <cell r="HM691">
            <v>0</v>
          </cell>
          <cell r="HN691">
            <v>0</v>
          </cell>
          <cell r="HO691">
            <v>6</v>
          </cell>
          <cell r="HQ691">
            <v>1</v>
          </cell>
        </row>
        <row r="692">
          <cell r="A692" t="str">
            <v>5713051</v>
          </cell>
          <cell r="B692">
            <v>14</v>
          </cell>
          <cell r="C692">
            <v>7</v>
          </cell>
          <cell r="D692" t="str">
            <v>51</v>
          </cell>
          <cell r="E692"/>
          <cell r="F692"/>
          <cell r="G692" t="str">
            <v>5713051</v>
          </cell>
          <cell r="H692" t="str">
            <v>ANGELICA</v>
          </cell>
          <cell r="I692" t="str">
            <v>00/0</v>
          </cell>
          <cell r="J692"/>
          <cell r="K692" t="str">
            <v>B</v>
          </cell>
          <cell r="L692" t="str">
            <v>S</v>
          </cell>
          <cell r="M692">
            <v>999</v>
          </cell>
          <cell r="N692">
            <v>443</v>
          </cell>
          <cell r="O692">
            <v>519.85</v>
          </cell>
          <cell r="P692">
            <v>15</v>
          </cell>
          <cell r="Q692">
            <v>17</v>
          </cell>
          <cell r="R692">
            <v>10</v>
          </cell>
          <cell r="S692">
            <v>7</v>
          </cell>
          <cell r="T692">
            <v>6353.63</v>
          </cell>
          <cell r="U692">
            <v>85</v>
          </cell>
          <cell r="V692">
            <v>72948.89</v>
          </cell>
          <cell r="W692">
            <v>70078</v>
          </cell>
          <cell r="X692" t="str">
            <v>SIRIMAL FOOT WE</v>
          </cell>
          <cell r="Y692">
            <v>0</v>
          </cell>
          <cell r="Z692">
            <v>0</v>
          </cell>
          <cell r="AA692">
            <v>189364.1</v>
          </cell>
          <cell r="AB692">
            <v>216</v>
          </cell>
          <cell r="AC692" t="str">
            <v>201712</v>
          </cell>
          <cell r="AD692" t="str">
            <v>201722</v>
          </cell>
          <cell r="AE692">
            <v>255</v>
          </cell>
          <cell r="AF692">
            <v>0</v>
          </cell>
          <cell r="AG692">
            <v>255</v>
          </cell>
          <cell r="AH692" t="str">
            <v>201713</v>
          </cell>
          <cell r="AI692" t="str">
            <v>201733</v>
          </cell>
          <cell r="AJ692">
            <v>526</v>
          </cell>
          <cell r="AK692">
            <v>286</v>
          </cell>
          <cell r="AL692">
            <v>0</v>
          </cell>
          <cell r="AM692">
            <v>0</v>
          </cell>
          <cell r="AN692" t="str">
            <v>201735</v>
          </cell>
          <cell r="AO692">
            <v>48.381999999999998</v>
          </cell>
          <cell r="AP692">
            <v>47.963000000000001</v>
          </cell>
          <cell r="AQ692">
            <v>30</v>
          </cell>
          <cell r="AR692">
            <v>5</v>
          </cell>
          <cell r="AS692" t="str">
            <v xml:space="preserve">5713051    </v>
          </cell>
          <cell r="AT692">
            <v>42</v>
          </cell>
          <cell r="AU692">
            <v>68</v>
          </cell>
          <cell r="AV692">
            <v>38</v>
          </cell>
          <cell r="AW692">
            <v>78</v>
          </cell>
          <cell r="AX692">
            <v>29</v>
          </cell>
          <cell r="AY692">
            <v>255</v>
          </cell>
          <cell r="AZ692" t="str">
            <v xml:space="preserve">5713051    </v>
          </cell>
          <cell r="BA692">
            <v>1</v>
          </cell>
          <cell r="BB692">
            <v>2</v>
          </cell>
          <cell r="BC692">
            <v>0</v>
          </cell>
          <cell r="BD692">
            <v>4</v>
          </cell>
          <cell r="BE692">
            <v>0</v>
          </cell>
          <cell r="BF692">
            <v>7</v>
          </cell>
          <cell r="BG692" t="str">
            <v xml:space="preserve">5713051    </v>
          </cell>
          <cell r="BH692">
            <v>26</v>
          </cell>
          <cell r="BI692">
            <v>13</v>
          </cell>
          <cell r="BJ692">
            <v>8</v>
          </cell>
          <cell r="BK692">
            <v>26</v>
          </cell>
          <cell r="BL692">
            <v>12</v>
          </cell>
          <cell r="BM692">
            <v>85</v>
          </cell>
          <cell r="BN692" t="str">
            <v xml:space="preserve">5713051    </v>
          </cell>
          <cell r="BO692">
            <v>7</v>
          </cell>
          <cell r="BP692">
            <v>6</v>
          </cell>
          <cell r="BQ692">
            <v>7</v>
          </cell>
          <cell r="BX692">
            <v>10</v>
          </cell>
          <cell r="BY692">
            <v>9</v>
          </cell>
          <cell r="DH692">
            <v>5</v>
          </cell>
          <cell r="DL692">
            <v>10</v>
          </cell>
          <cell r="DM692">
            <v>13</v>
          </cell>
          <cell r="DQ692">
            <v>5</v>
          </cell>
          <cell r="DR692">
            <v>15</v>
          </cell>
          <cell r="DU692">
            <v>10</v>
          </cell>
          <cell r="DZ692">
            <v>10</v>
          </cell>
          <cell r="EU692">
            <v>10</v>
          </cell>
          <cell r="EX692">
            <v>9</v>
          </cell>
          <cell r="FE692">
            <v>12</v>
          </cell>
          <cell r="FQ692">
            <v>7</v>
          </cell>
          <cell r="FR692">
            <v>14</v>
          </cell>
          <cell r="FT692">
            <v>3</v>
          </cell>
          <cell r="FV692">
            <v>10</v>
          </cell>
          <cell r="GB692">
            <v>7</v>
          </cell>
          <cell r="GC692">
            <v>8</v>
          </cell>
          <cell r="GG692">
            <v>0</v>
          </cell>
          <cell r="GI692">
            <v>6</v>
          </cell>
          <cell r="GU692">
            <v>4</v>
          </cell>
          <cell r="GY692">
            <v>8</v>
          </cell>
          <cell r="GZ692">
            <v>7</v>
          </cell>
          <cell r="HM692">
            <v>5</v>
          </cell>
          <cell r="HN692">
            <v>8</v>
          </cell>
          <cell r="HQ692">
            <v>10</v>
          </cell>
          <cell r="HR692">
            <v>10</v>
          </cell>
          <cell r="HS692">
            <v>10</v>
          </cell>
        </row>
        <row r="693">
          <cell r="A693" t="str">
            <v>5711051</v>
          </cell>
          <cell r="B693">
            <v>14</v>
          </cell>
          <cell r="C693">
            <v>7</v>
          </cell>
          <cell r="D693" t="str">
            <v>51</v>
          </cell>
          <cell r="E693"/>
          <cell r="F693"/>
          <cell r="G693" t="str">
            <v>5711051</v>
          </cell>
          <cell r="H693" t="str">
            <v>ANGELICA</v>
          </cell>
          <cell r="I693" t="str">
            <v>00/0</v>
          </cell>
          <cell r="J693"/>
          <cell r="K693" t="str">
            <v>B</v>
          </cell>
          <cell r="L693" t="str">
            <v>S</v>
          </cell>
          <cell r="M693">
            <v>999</v>
          </cell>
          <cell r="N693">
            <v>443</v>
          </cell>
          <cell r="O693">
            <v>519.85</v>
          </cell>
          <cell r="P693">
            <v>8</v>
          </cell>
          <cell r="Q693">
            <v>7</v>
          </cell>
          <cell r="R693">
            <v>6</v>
          </cell>
          <cell r="S693">
            <v>9</v>
          </cell>
          <cell r="T693">
            <v>8438.01</v>
          </cell>
          <cell r="U693">
            <v>50</v>
          </cell>
          <cell r="V693">
            <v>43822.54</v>
          </cell>
          <cell r="W693">
            <v>70078</v>
          </cell>
          <cell r="X693" t="str">
            <v>SIRIMAL FOOT WE</v>
          </cell>
          <cell r="Y693">
            <v>0</v>
          </cell>
          <cell r="Z693">
            <v>0</v>
          </cell>
          <cell r="AA693">
            <v>143868.44</v>
          </cell>
          <cell r="AB693">
            <v>159</v>
          </cell>
          <cell r="AC693" t="str">
            <v>201712</v>
          </cell>
          <cell r="AD693" t="str">
            <v>201712</v>
          </cell>
          <cell r="AE693">
            <v>389</v>
          </cell>
          <cell r="AF693">
            <v>8</v>
          </cell>
          <cell r="AG693">
            <v>397</v>
          </cell>
          <cell r="AH693" t="str">
            <v>201713</v>
          </cell>
          <cell r="AI693" t="str">
            <v>201733</v>
          </cell>
          <cell r="AJ693">
            <v>407</v>
          </cell>
          <cell r="AK693">
            <v>0</v>
          </cell>
          <cell r="AL693">
            <v>0</v>
          </cell>
          <cell r="AM693">
            <v>0</v>
          </cell>
          <cell r="AN693" t="str">
            <v>-</v>
          </cell>
          <cell r="AO693">
            <v>49.454999999999998</v>
          </cell>
          <cell r="AP693">
            <v>47.963000000000001</v>
          </cell>
          <cell r="AQ693">
            <v>30</v>
          </cell>
          <cell r="AR693">
            <v>7</v>
          </cell>
          <cell r="AS693" t="str">
            <v xml:space="preserve">5711051    </v>
          </cell>
          <cell r="AT693">
            <v>103</v>
          </cell>
          <cell r="AU693">
            <v>90</v>
          </cell>
          <cell r="AV693">
            <v>48</v>
          </cell>
          <cell r="AW693">
            <v>112</v>
          </cell>
          <cell r="AX693">
            <v>45</v>
          </cell>
          <cell r="AY693">
            <v>398</v>
          </cell>
          <cell r="AZ693" t="str">
            <v xml:space="preserve">5711051    </v>
          </cell>
          <cell r="BA693">
            <v>3</v>
          </cell>
          <cell r="BB693">
            <v>1</v>
          </cell>
          <cell r="BC693">
            <v>2</v>
          </cell>
          <cell r="BD693">
            <v>2</v>
          </cell>
          <cell r="BE693">
            <v>1</v>
          </cell>
          <cell r="BF693">
            <v>9</v>
          </cell>
          <cell r="BG693" t="str">
            <v xml:space="preserve">5711051    </v>
          </cell>
          <cell r="BH693">
            <v>18</v>
          </cell>
          <cell r="BI693">
            <v>7</v>
          </cell>
          <cell r="BJ693">
            <v>5</v>
          </cell>
          <cell r="BK693">
            <v>13</v>
          </cell>
          <cell r="BL693">
            <v>7</v>
          </cell>
          <cell r="BM693">
            <v>50</v>
          </cell>
          <cell r="BN693" t="str">
            <v xml:space="preserve">5711051    </v>
          </cell>
          <cell r="BO693">
            <v>17</v>
          </cell>
          <cell r="BP693">
            <v>10</v>
          </cell>
          <cell r="BQ693">
            <v>18</v>
          </cell>
          <cell r="BR693">
            <v>0</v>
          </cell>
          <cell r="BS693">
            <v>0</v>
          </cell>
          <cell r="BT693">
            <v>0</v>
          </cell>
          <cell r="BU693">
            <v>11</v>
          </cell>
          <cell r="BV693">
            <v>0</v>
          </cell>
          <cell r="BW693">
            <v>0</v>
          </cell>
          <cell r="BX693">
            <v>14</v>
          </cell>
          <cell r="BY693">
            <v>17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7</v>
          </cell>
          <cell r="DH693">
            <v>12</v>
          </cell>
          <cell r="DI693">
            <v>0</v>
          </cell>
          <cell r="DJ693">
            <v>0</v>
          </cell>
          <cell r="DK693">
            <v>0</v>
          </cell>
          <cell r="DL693">
            <v>11</v>
          </cell>
          <cell r="DM693">
            <v>11</v>
          </cell>
          <cell r="DN693">
            <v>0</v>
          </cell>
          <cell r="DO693">
            <v>0</v>
          </cell>
          <cell r="DP693">
            <v>9</v>
          </cell>
          <cell r="DQ693">
            <v>18</v>
          </cell>
          <cell r="DR693">
            <v>13</v>
          </cell>
          <cell r="DS693">
            <v>0</v>
          </cell>
          <cell r="DT693">
            <v>0</v>
          </cell>
          <cell r="DU693">
            <v>11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14</v>
          </cell>
          <cell r="EA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  <cell r="EJ693">
            <v>0</v>
          </cell>
          <cell r="EK693">
            <v>0</v>
          </cell>
          <cell r="EL693">
            <v>0</v>
          </cell>
          <cell r="EM693">
            <v>0</v>
          </cell>
          <cell r="EN693">
            <v>0</v>
          </cell>
          <cell r="EO693">
            <v>0</v>
          </cell>
          <cell r="EP693">
            <v>0</v>
          </cell>
          <cell r="EQ693">
            <v>0</v>
          </cell>
          <cell r="ER693">
            <v>0</v>
          </cell>
          <cell r="ES693">
            <v>0</v>
          </cell>
          <cell r="ET693">
            <v>0</v>
          </cell>
          <cell r="EU693">
            <v>0</v>
          </cell>
          <cell r="EV693">
            <v>10</v>
          </cell>
          <cell r="EW693">
            <v>0</v>
          </cell>
          <cell r="EX693">
            <v>17</v>
          </cell>
          <cell r="EY693">
            <v>0</v>
          </cell>
          <cell r="EZ693">
            <v>0</v>
          </cell>
          <cell r="FA693">
            <v>0</v>
          </cell>
          <cell r="FB693">
            <v>0</v>
          </cell>
          <cell r="FC693">
            <v>0</v>
          </cell>
          <cell r="FD693">
            <v>0</v>
          </cell>
          <cell r="FE693">
            <v>12</v>
          </cell>
          <cell r="FF693">
            <v>0</v>
          </cell>
          <cell r="FG693">
            <v>0</v>
          </cell>
          <cell r="FH693">
            <v>0</v>
          </cell>
          <cell r="FI693">
            <v>0</v>
          </cell>
          <cell r="FJ693">
            <v>0</v>
          </cell>
          <cell r="FK693">
            <v>0</v>
          </cell>
          <cell r="FL693">
            <v>0</v>
          </cell>
          <cell r="FM693">
            <v>0</v>
          </cell>
          <cell r="FN693">
            <v>0</v>
          </cell>
          <cell r="FO693">
            <v>0</v>
          </cell>
          <cell r="FP693">
            <v>0</v>
          </cell>
          <cell r="FQ693">
            <v>0</v>
          </cell>
          <cell r="FR693">
            <v>15</v>
          </cell>
          <cell r="FS693">
            <v>0</v>
          </cell>
          <cell r="FT693">
            <v>12</v>
          </cell>
          <cell r="FU693">
            <v>0</v>
          </cell>
          <cell r="FV693">
            <v>11</v>
          </cell>
          <cell r="FW693">
            <v>0</v>
          </cell>
          <cell r="FY693">
            <v>9</v>
          </cell>
          <cell r="FZ693">
            <v>0</v>
          </cell>
          <cell r="GA693">
            <v>0</v>
          </cell>
          <cell r="GB693">
            <v>0</v>
          </cell>
          <cell r="GC693">
            <v>14</v>
          </cell>
          <cell r="GD693">
            <v>0</v>
          </cell>
          <cell r="GE693">
            <v>0</v>
          </cell>
          <cell r="GF693">
            <v>0</v>
          </cell>
          <cell r="GG693">
            <v>0</v>
          </cell>
          <cell r="GH693">
            <v>0</v>
          </cell>
          <cell r="GI693">
            <v>13</v>
          </cell>
          <cell r="GJ693">
            <v>0</v>
          </cell>
          <cell r="GK693">
            <v>0</v>
          </cell>
          <cell r="GL693">
            <v>0</v>
          </cell>
          <cell r="GM693">
            <v>0</v>
          </cell>
          <cell r="GN693">
            <v>0</v>
          </cell>
          <cell r="GO693">
            <v>0</v>
          </cell>
          <cell r="GP693">
            <v>0</v>
          </cell>
          <cell r="GQ693">
            <v>0</v>
          </cell>
          <cell r="GR693">
            <v>0</v>
          </cell>
          <cell r="GS693">
            <v>0</v>
          </cell>
          <cell r="GT693">
            <v>0</v>
          </cell>
          <cell r="GU693">
            <v>10</v>
          </cell>
          <cell r="GV693">
            <v>0</v>
          </cell>
          <cell r="GW693">
            <v>0</v>
          </cell>
          <cell r="GX693">
            <v>0</v>
          </cell>
          <cell r="GY693">
            <v>0</v>
          </cell>
          <cell r="GZ693">
            <v>12</v>
          </cell>
          <cell r="HA693">
            <v>0</v>
          </cell>
          <cell r="HB693">
            <v>0</v>
          </cell>
          <cell r="HE693">
            <v>0</v>
          </cell>
          <cell r="HF693">
            <v>0</v>
          </cell>
          <cell r="HI693">
            <v>0</v>
          </cell>
          <cell r="HJ693">
            <v>0</v>
          </cell>
          <cell r="HK693">
            <v>0</v>
          </cell>
          <cell r="HL693">
            <v>0</v>
          </cell>
          <cell r="HM693">
            <v>21</v>
          </cell>
          <cell r="HN693">
            <v>9</v>
          </cell>
          <cell r="HO693">
            <v>0</v>
          </cell>
          <cell r="HP693">
            <v>0</v>
          </cell>
          <cell r="HQ693">
            <v>11</v>
          </cell>
          <cell r="HR693">
            <v>14</v>
          </cell>
          <cell r="HS693">
            <v>13</v>
          </cell>
        </row>
        <row r="694">
          <cell r="A694" t="str">
            <v>5716052</v>
          </cell>
          <cell r="B694">
            <v>14</v>
          </cell>
          <cell r="C694">
            <v>7</v>
          </cell>
          <cell r="D694" t="str">
            <v>52</v>
          </cell>
          <cell r="E694"/>
          <cell r="F694"/>
          <cell r="G694" t="str">
            <v>5716052</v>
          </cell>
          <cell r="H694" t="str">
            <v>PAULA</v>
          </cell>
          <cell r="I694" t="str">
            <v>00/0</v>
          </cell>
          <cell r="J694"/>
          <cell r="K694" t="str">
            <v>B</v>
          </cell>
          <cell r="L694" t="str">
            <v>N</v>
          </cell>
          <cell r="M694">
            <v>999</v>
          </cell>
          <cell r="N694">
            <v>450</v>
          </cell>
          <cell r="O694">
            <v>528.05999999999995</v>
          </cell>
          <cell r="P694">
            <v>29</v>
          </cell>
          <cell r="Q694">
            <v>35</v>
          </cell>
          <cell r="R694">
            <v>30</v>
          </cell>
          <cell r="S694">
            <v>30</v>
          </cell>
          <cell r="T694">
            <v>28628.94</v>
          </cell>
          <cell r="U694">
            <v>212</v>
          </cell>
          <cell r="V694">
            <v>187820.08</v>
          </cell>
          <cell r="W694">
            <v>70078</v>
          </cell>
          <cell r="X694" t="str">
            <v>SIRIMAL FOOT WE</v>
          </cell>
          <cell r="Y694">
            <v>0</v>
          </cell>
          <cell r="Z694">
            <v>0</v>
          </cell>
          <cell r="AA694">
            <v>317213.39</v>
          </cell>
          <cell r="AB694">
            <v>358</v>
          </cell>
          <cell r="AC694" t="str">
            <v>201715</v>
          </cell>
          <cell r="AD694" t="str">
            <v>201729</v>
          </cell>
          <cell r="AE694">
            <v>354</v>
          </cell>
          <cell r="AF694">
            <v>18</v>
          </cell>
          <cell r="AG694">
            <v>372</v>
          </cell>
          <cell r="AH694" t="str">
            <v>201715</v>
          </cell>
          <cell r="AI694" t="str">
            <v>201733</v>
          </cell>
          <cell r="AJ694">
            <v>436</v>
          </cell>
          <cell r="AK694">
            <v>0</v>
          </cell>
          <cell r="AL694">
            <v>0</v>
          </cell>
          <cell r="AM694">
            <v>0</v>
          </cell>
          <cell r="AN694" t="str">
            <v>-</v>
          </cell>
          <cell r="AO694">
            <v>49.207000000000001</v>
          </cell>
          <cell r="AP694">
            <v>47.140999999999998</v>
          </cell>
          <cell r="AQ694">
            <v>31</v>
          </cell>
          <cell r="AR694">
            <v>17</v>
          </cell>
          <cell r="AS694" t="str">
            <v xml:space="preserve">5716052    </v>
          </cell>
          <cell r="AT694">
            <v>74</v>
          </cell>
          <cell r="AU694">
            <v>97</v>
          </cell>
          <cell r="AV694">
            <v>59</v>
          </cell>
          <cell r="AW694">
            <v>68</v>
          </cell>
          <cell r="AX694">
            <v>75</v>
          </cell>
          <cell r="AY694">
            <v>373</v>
          </cell>
          <cell r="AZ694" t="str">
            <v xml:space="preserve">5716052    </v>
          </cell>
          <cell r="BA694">
            <v>14</v>
          </cell>
          <cell r="BB694">
            <v>2</v>
          </cell>
          <cell r="BC694">
            <v>2</v>
          </cell>
          <cell r="BD694">
            <v>5</v>
          </cell>
          <cell r="BE694">
            <v>7</v>
          </cell>
          <cell r="BF694">
            <v>30</v>
          </cell>
          <cell r="BG694" t="str">
            <v xml:space="preserve">5716052    </v>
          </cell>
          <cell r="BH694">
            <v>54</v>
          </cell>
          <cell r="BI694">
            <v>26</v>
          </cell>
          <cell r="BJ694">
            <v>23</v>
          </cell>
          <cell r="BK694">
            <v>70</v>
          </cell>
          <cell r="BL694">
            <v>39</v>
          </cell>
          <cell r="BM694">
            <v>212</v>
          </cell>
          <cell r="BN694" t="str">
            <v xml:space="preserve">5716052    </v>
          </cell>
          <cell r="BO694">
            <v>9</v>
          </cell>
          <cell r="BP694">
            <v>20</v>
          </cell>
          <cell r="BQ694">
            <v>16</v>
          </cell>
          <cell r="BR694">
            <v>0</v>
          </cell>
          <cell r="BS694">
            <v>0</v>
          </cell>
          <cell r="BT694">
            <v>0</v>
          </cell>
          <cell r="BU694">
            <v>8</v>
          </cell>
          <cell r="BV694">
            <v>0</v>
          </cell>
          <cell r="BW694">
            <v>0</v>
          </cell>
          <cell r="BX694">
            <v>12</v>
          </cell>
          <cell r="BY694">
            <v>9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H694">
            <v>16</v>
          </cell>
          <cell r="DI694">
            <v>0</v>
          </cell>
          <cell r="DJ694">
            <v>0</v>
          </cell>
          <cell r="DK694">
            <v>0</v>
          </cell>
          <cell r="DL694">
            <v>8</v>
          </cell>
          <cell r="DM694">
            <v>15</v>
          </cell>
          <cell r="DN694">
            <v>0</v>
          </cell>
          <cell r="DO694">
            <v>0</v>
          </cell>
          <cell r="DP694">
            <v>12</v>
          </cell>
          <cell r="DQ694">
            <v>0</v>
          </cell>
          <cell r="DR694">
            <v>15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13</v>
          </cell>
          <cell r="EA694">
            <v>0</v>
          </cell>
          <cell r="EC694">
            <v>0</v>
          </cell>
          <cell r="ED694">
            <v>0</v>
          </cell>
          <cell r="EE694">
            <v>6</v>
          </cell>
          <cell r="EF694">
            <v>14</v>
          </cell>
          <cell r="EG694">
            <v>0</v>
          </cell>
          <cell r="EH694">
            <v>0</v>
          </cell>
          <cell r="EI694">
            <v>0</v>
          </cell>
          <cell r="EJ694">
            <v>0</v>
          </cell>
          <cell r="EK694">
            <v>0</v>
          </cell>
          <cell r="EL694">
            <v>0</v>
          </cell>
          <cell r="EM694">
            <v>0</v>
          </cell>
          <cell r="EN694">
            <v>0</v>
          </cell>
          <cell r="EO694">
            <v>0</v>
          </cell>
          <cell r="EP694">
            <v>0</v>
          </cell>
          <cell r="EQ694">
            <v>0</v>
          </cell>
          <cell r="ER694">
            <v>0</v>
          </cell>
          <cell r="ES694">
            <v>0</v>
          </cell>
          <cell r="ET694">
            <v>0</v>
          </cell>
          <cell r="EU694">
            <v>0</v>
          </cell>
          <cell r="EV694">
            <v>0</v>
          </cell>
          <cell r="EW694">
            <v>0</v>
          </cell>
          <cell r="EX694">
            <v>12</v>
          </cell>
          <cell r="EY694">
            <v>0</v>
          </cell>
          <cell r="EZ694">
            <v>0</v>
          </cell>
          <cell r="FA694">
            <v>0</v>
          </cell>
          <cell r="FB694">
            <v>0</v>
          </cell>
          <cell r="FC694">
            <v>0</v>
          </cell>
          <cell r="FD694">
            <v>0</v>
          </cell>
          <cell r="FE694">
            <v>29</v>
          </cell>
          <cell r="FF694">
            <v>0</v>
          </cell>
          <cell r="FG694">
            <v>0</v>
          </cell>
          <cell r="FH694">
            <v>0</v>
          </cell>
          <cell r="FI694">
            <v>0</v>
          </cell>
          <cell r="FJ694">
            <v>0</v>
          </cell>
          <cell r="FK694">
            <v>0</v>
          </cell>
          <cell r="FL694">
            <v>0</v>
          </cell>
          <cell r="FM694">
            <v>0</v>
          </cell>
          <cell r="FN694">
            <v>0</v>
          </cell>
          <cell r="FO694">
            <v>0</v>
          </cell>
          <cell r="FP694">
            <v>0</v>
          </cell>
          <cell r="FQ694">
            <v>18</v>
          </cell>
          <cell r="FR694">
            <v>10</v>
          </cell>
          <cell r="FS694">
            <v>5</v>
          </cell>
          <cell r="FT694">
            <v>9</v>
          </cell>
          <cell r="FU694">
            <v>0</v>
          </cell>
          <cell r="FV694">
            <v>12</v>
          </cell>
          <cell r="FW694">
            <v>0</v>
          </cell>
          <cell r="FY694">
            <v>0</v>
          </cell>
          <cell r="FZ694">
            <v>2</v>
          </cell>
          <cell r="GA694">
            <v>0</v>
          </cell>
          <cell r="GB694">
            <v>0</v>
          </cell>
          <cell r="GC694">
            <v>0</v>
          </cell>
          <cell r="GD694">
            <v>0</v>
          </cell>
          <cell r="GE694">
            <v>0</v>
          </cell>
          <cell r="GF694">
            <v>0</v>
          </cell>
          <cell r="GG694">
            <v>0</v>
          </cell>
          <cell r="GH694">
            <v>0</v>
          </cell>
          <cell r="GI694">
            <v>0</v>
          </cell>
          <cell r="GJ694">
            <v>0</v>
          </cell>
          <cell r="GK694">
            <v>0</v>
          </cell>
          <cell r="GL694">
            <v>0</v>
          </cell>
          <cell r="GM694">
            <v>0</v>
          </cell>
          <cell r="GN694">
            <v>0</v>
          </cell>
          <cell r="GO694">
            <v>0</v>
          </cell>
          <cell r="GP694">
            <v>0</v>
          </cell>
          <cell r="GQ694">
            <v>0</v>
          </cell>
          <cell r="GR694">
            <v>14</v>
          </cell>
          <cell r="GS694">
            <v>0</v>
          </cell>
          <cell r="GT694">
            <v>0</v>
          </cell>
          <cell r="GU694">
            <v>12</v>
          </cell>
          <cell r="GV694">
            <v>0</v>
          </cell>
          <cell r="GW694">
            <v>0</v>
          </cell>
          <cell r="GX694">
            <v>0</v>
          </cell>
          <cell r="GY694">
            <v>10</v>
          </cell>
          <cell r="GZ694">
            <v>6</v>
          </cell>
          <cell r="HA694">
            <v>0</v>
          </cell>
          <cell r="HB694">
            <v>0</v>
          </cell>
          <cell r="HC694">
            <v>9</v>
          </cell>
          <cell r="HE694">
            <v>0</v>
          </cell>
          <cell r="HF694">
            <v>0</v>
          </cell>
          <cell r="HI694">
            <v>0</v>
          </cell>
          <cell r="HJ694">
            <v>0</v>
          </cell>
          <cell r="HK694">
            <v>0</v>
          </cell>
          <cell r="HL694">
            <v>0</v>
          </cell>
          <cell r="HM694">
            <v>1</v>
          </cell>
          <cell r="HN694">
            <v>0</v>
          </cell>
          <cell r="HO694">
            <v>0</v>
          </cell>
          <cell r="HP694">
            <v>0</v>
          </cell>
          <cell r="HQ694">
            <v>10</v>
          </cell>
          <cell r="HR694">
            <v>11</v>
          </cell>
          <cell r="HS694">
            <v>9</v>
          </cell>
        </row>
        <row r="695">
          <cell r="A695" t="str">
            <v>5714052</v>
          </cell>
          <cell r="B695">
            <v>14</v>
          </cell>
          <cell r="C695">
            <v>7</v>
          </cell>
          <cell r="D695" t="str">
            <v>52</v>
          </cell>
          <cell r="E695"/>
          <cell r="F695"/>
          <cell r="G695" t="str">
            <v>5714052</v>
          </cell>
          <cell r="H695" t="str">
            <v>PAULA</v>
          </cell>
          <cell r="I695" t="str">
            <v>00/0</v>
          </cell>
          <cell r="J695"/>
          <cell r="K695" t="str">
            <v>B</v>
          </cell>
          <cell r="L695" t="str">
            <v>N</v>
          </cell>
          <cell r="M695">
            <v>999</v>
          </cell>
          <cell r="N695">
            <v>450</v>
          </cell>
          <cell r="O695">
            <v>528.05999999999995</v>
          </cell>
          <cell r="P695">
            <v>18</v>
          </cell>
          <cell r="Q695">
            <v>29</v>
          </cell>
          <cell r="R695">
            <v>17</v>
          </cell>
          <cell r="S695">
            <v>24</v>
          </cell>
          <cell r="T695">
            <v>22752.48</v>
          </cell>
          <cell r="U695">
            <v>109</v>
          </cell>
          <cell r="V695">
            <v>95746.58</v>
          </cell>
          <cell r="W695">
            <v>70078</v>
          </cell>
          <cell r="X695" t="str">
            <v>SIRIMAL FOOT WE</v>
          </cell>
          <cell r="Y695">
            <v>0</v>
          </cell>
          <cell r="Z695">
            <v>0</v>
          </cell>
          <cell r="AA695">
            <v>272458.01</v>
          </cell>
          <cell r="AB695">
            <v>304</v>
          </cell>
          <cell r="AC695" t="str">
            <v>201715</v>
          </cell>
          <cell r="AD695" t="str">
            <v>201729</v>
          </cell>
          <cell r="AE695">
            <v>210</v>
          </cell>
          <cell r="AF695">
            <v>94</v>
          </cell>
          <cell r="AG695">
            <v>304</v>
          </cell>
          <cell r="AH695" t="str">
            <v>201715</v>
          </cell>
          <cell r="AI695" t="str">
            <v>201733</v>
          </cell>
          <cell r="AJ695">
            <v>219</v>
          </cell>
          <cell r="AK695">
            <v>350</v>
          </cell>
          <cell r="AL695">
            <v>0</v>
          </cell>
          <cell r="AM695">
            <v>0</v>
          </cell>
          <cell r="AN695" t="str">
            <v>201735</v>
          </cell>
          <cell r="AO695">
            <v>48.771000000000001</v>
          </cell>
          <cell r="AP695">
            <v>47.140999999999998</v>
          </cell>
          <cell r="AQ695">
            <v>17</v>
          </cell>
          <cell r="AR695">
            <v>10</v>
          </cell>
          <cell r="AS695" t="str">
            <v xml:space="preserve">5714052    </v>
          </cell>
          <cell r="AT695">
            <v>35</v>
          </cell>
          <cell r="AU695">
            <v>64</v>
          </cell>
          <cell r="AV695">
            <v>38</v>
          </cell>
          <cell r="AW695">
            <v>66</v>
          </cell>
          <cell r="AX695">
            <v>25</v>
          </cell>
          <cell r="AY695">
            <v>228</v>
          </cell>
          <cell r="AZ695" t="str">
            <v xml:space="preserve">5714052    </v>
          </cell>
          <cell r="BA695">
            <v>3</v>
          </cell>
          <cell r="BB695">
            <v>9</v>
          </cell>
          <cell r="BC695">
            <v>1</v>
          </cell>
          <cell r="BD695">
            <v>6</v>
          </cell>
          <cell r="BE695">
            <v>5</v>
          </cell>
          <cell r="BF695">
            <v>24</v>
          </cell>
          <cell r="BG695" t="str">
            <v xml:space="preserve">5714052    </v>
          </cell>
          <cell r="BH695">
            <v>23</v>
          </cell>
          <cell r="BI695">
            <v>23</v>
          </cell>
          <cell r="BJ695">
            <v>18</v>
          </cell>
          <cell r="BK695">
            <v>27</v>
          </cell>
          <cell r="BL695">
            <v>18</v>
          </cell>
          <cell r="BM695">
            <v>109</v>
          </cell>
          <cell r="BN695" t="str">
            <v xml:space="preserve">5714052    </v>
          </cell>
          <cell r="BO695">
            <v>0</v>
          </cell>
          <cell r="BP695">
            <v>16</v>
          </cell>
          <cell r="BQ695">
            <v>13</v>
          </cell>
          <cell r="BU695">
            <v>0</v>
          </cell>
          <cell r="BX695">
            <v>0</v>
          </cell>
          <cell r="BY695">
            <v>0</v>
          </cell>
          <cell r="BZ695">
            <v>0</v>
          </cell>
          <cell r="DF695">
            <v>10</v>
          </cell>
          <cell r="DH695">
            <v>14</v>
          </cell>
          <cell r="DL695">
            <v>0</v>
          </cell>
          <cell r="DM695">
            <v>16</v>
          </cell>
          <cell r="DR695">
            <v>14</v>
          </cell>
          <cell r="DU695">
            <v>0</v>
          </cell>
          <cell r="DV695">
            <v>0</v>
          </cell>
          <cell r="DZ695">
            <v>12</v>
          </cell>
          <cell r="EX695">
            <v>12</v>
          </cell>
          <cell r="FE695">
            <v>16</v>
          </cell>
          <cell r="FQ695">
            <v>10</v>
          </cell>
          <cell r="FR695">
            <v>20</v>
          </cell>
          <cell r="FS695">
            <v>0</v>
          </cell>
          <cell r="FT695">
            <v>0</v>
          </cell>
          <cell r="FV695">
            <v>12</v>
          </cell>
          <cell r="GR695">
            <v>11</v>
          </cell>
          <cell r="GU695">
            <v>9</v>
          </cell>
          <cell r="GY695">
            <v>0</v>
          </cell>
          <cell r="GZ695">
            <v>0</v>
          </cell>
          <cell r="HA695">
            <v>0</v>
          </cell>
          <cell r="HH695">
            <v>5</v>
          </cell>
          <cell r="HM695">
            <v>6</v>
          </cell>
          <cell r="HQ695">
            <v>12</v>
          </cell>
          <cell r="HR695">
            <v>12</v>
          </cell>
          <cell r="HS695">
            <v>0</v>
          </cell>
        </row>
        <row r="696">
          <cell r="A696" t="str">
            <v>5715052</v>
          </cell>
          <cell r="B696">
            <v>14</v>
          </cell>
          <cell r="C696">
            <v>7</v>
          </cell>
          <cell r="D696" t="str">
            <v>52</v>
          </cell>
          <cell r="E696"/>
          <cell r="F696"/>
          <cell r="G696" t="str">
            <v>5715052</v>
          </cell>
          <cell r="H696" t="str">
            <v>PAULA</v>
          </cell>
          <cell r="I696" t="str">
            <v>00/0</v>
          </cell>
          <cell r="J696"/>
          <cell r="K696" t="str">
            <v>B</v>
          </cell>
          <cell r="L696" t="str">
            <v>N</v>
          </cell>
          <cell r="M696">
            <v>999</v>
          </cell>
          <cell r="N696">
            <v>450</v>
          </cell>
          <cell r="O696">
            <v>528.05999999999995</v>
          </cell>
          <cell r="P696">
            <v>3</v>
          </cell>
          <cell r="Q696">
            <v>6</v>
          </cell>
          <cell r="R696">
            <v>4</v>
          </cell>
          <cell r="S696">
            <v>7</v>
          </cell>
          <cell r="T696">
            <v>6855.87</v>
          </cell>
          <cell r="U696">
            <v>68</v>
          </cell>
          <cell r="V696">
            <v>61322.879999999997</v>
          </cell>
          <cell r="W696">
            <v>70078</v>
          </cell>
          <cell r="X696" t="str">
            <v>SIRIMAL FOOT WE</v>
          </cell>
          <cell r="Y696">
            <v>0</v>
          </cell>
          <cell r="Z696">
            <v>0</v>
          </cell>
          <cell r="AA696">
            <v>180290.02</v>
          </cell>
          <cell r="AB696">
            <v>198</v>
          </cell>
          <cell r="AC696" t="str">
            <v>201715</v>
          </cell>
          <cell r="AD696" t="str">
            <v>201715</v>
          </cell>
          <cell r="AE696">
            <v>283</v>
          </cell>
          <cell r="AF696">
            <v>6</v>
          </cell>
          <cell r="AG696">
            <v>289</v>
          </cell>
          <cell r="AH696" t="str">
            <v>201715</v>
          </cell>
          <cell r="AI696" t="str">
            <v>201733</v>
          </cell>
          <cell r="AJ696">
            <v>336</v>
          </cell>
          <cell r="AK696">
            <v>0</v>
          </cell>
          <cell r="AL696">
            <v>0</v>
          </cell>
          <cell r="AM696">
            <v>0</v>
          </cell>
          <cell r="AN696" t="str">
            <v>-</v>
          </cell>
          <cell r="AO696">
            <v>50.1</v>
          </cell>
          <cell r="AP696">
            <v>47.140999999999998</v>
          </cell>
          <cell r="AQ696">
            <v>20</v>
          </cell>
          <cell r="AR696">
            <v>6</v>
          </cell>
          <cell r="AS696" t="str">
            <v xml:space="preserve">5715052    </v>
          </cell>
          <cell r="AT696">
            <v>55</v>
          </cell>
          <cell r="AU696">
            <v>78</v>
          </cell>
          <cell r="AV696">
            <v>63</v>
          </cell>
          <cell r="AW696">
            <v>57</v>
          </cell>
          <cell r="AX696">
            <v>45</v>
          </cell>
          <cell r="AY696">
            <v>298</v>
          </cell>
          <cell r="AZ696" t="str">
            <v xml:space="preserve">5715052    </v>
          </cell>
          <cell r="BA696">
            <v>0</v>
          </cell>
          <cell r="BB696">
            <v>4</v>
          </cell>
          <cell r="BC696">
            <v>1</v>
          </cell>
          <cell r="BD696">
            <v>1</v>
          </cell>
          <cell r="BE696">
            <v>1</v>
          </cell>
          <cell r="BF696">
            <v>7</v>
          </cell>
          <cell r="BG696" t="str">
            <v xml:space="preserve">5715052    </v>
          </cell>
          <cell r="BH696">
            <v>8</v>
          </cell>
          <cell r="BI696">
            <v>10</v>
          </cell>
          <cell r="BJ696">
            <v>13</v>
          </cell>
          <cell r="BK696">
            <v>23</v>
          </cell>
          <cell r="BL696">
            <v>14</v>
          </cell>
          <cell r="BM696">
            <v>68</v>
          </cell>
          <cell r="BN696" t="str">
            <v xml:space="preserve">5715052    </v>
          </cell>
          <cell r="BO696">
            <v>9</v>
          </cell>
          <cell r="BP696">
            <v>19</v>
          </cell>
          <cell r="BQ696">
            <v>17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H696">
            <v>12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17</v>
          </cell>
          <cell r="DN696">
            <v>0</v>
          </cell>
          <cell r="DO696">
            <v>0</v>
          </cell>
          <cell r="DP696">
            <v>12</v>
          </cell>
          <cell r="DQ696">
            <v>0</v>
          </cell>
          <cell r="DR696">
            <v>13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12</v>
          </cell>
          <cell r="EA696">
            <v>0</v>
          </cell>
          <cell r="EC696">
            <v>0</v>
          </cell>
          <cell r="ED696">
            <v>0</v>
          </cell>
          <cell r="EE696">
            <v>5</v>
          </cell>
          <cell r="EF696">
            <v>11</v>
          </cell>
          <cell r="EG696">
            <v>0</v>
          </cell>
          <cell r="EH696">
            <v>0</v>
          </cell>
          <cell r="EI696">
            <v>0</v>
          </cell>
          <cell r="EJ696">
            <v>0</v>
          </cell>
          <cell r="EK696">
            <v>0</v>
          </cell>
          <cell r="EL696">
            <v>0</v>
          </cell>
          <cell r="EM696">
            <v>0</v>
          </cell>
          <cell r="EN696">
            <v>0</v>
          </cell>
          <cell r="EO696">
            <v>0</v>
          </cell>
          <cell r="EP696">
            <v>0</v>
          </cell>
          <cell r="EQ696">
            <v>0</v>
          </cell>
          <cell r="ER696">
            <v>0</v>
          </cell>
          <cell r="ES696">
            <v>0</v>
          </cell>
          <cell r="ET696">
            <v>0</v>
          </cell>
          <cell r="EU696">
            <v>0</v>
          </cell>
          <cell r="EV696">
            <v>0</v>
          </cell>
          <cell r="EW696">
            <v>0</v>
          </cell>
          <cell r="EX696">
            <v>22</v>
          </cell>
          <cell r="EY696">
            <v>0</v>
          </cell>
          <cell r="EZ696">
            <v>0</v>
          </cell>
          <cell r="FA696">
            <v>0</v>
          </cell>
          <cell r="FB696">
            <v>0</v>
          </cell>
          <cell r="FC696">
            <v>0</v>
          </cell>
          <cell r="FD696">
            <v>0</v>
          </cell>
          <cell r="FE696">
            <v>25</v>
          </cell>
          <cell r="FF696">
            <v>0</v>
          </cell>
          <cell r="FG696">
            <v>0</v>
          </cell>
          <cell r="FH696">
            <v>0</v>
          </cell>
          <cell r="FI696">
            <v>0</v>
          </cell>
          <cell r="FJ696">
            <v>0</v>
          </cell>
          <cell r="FK696">
            <v>0</v>
          </cell>
          <cell r="FL696">
            <v>0</v>
          </cell>
          <cell r="FM696">
            <v>0</v>
          </cell>
          <cell r="FN696">
            <v>0</v>
          </cell>
          <cell r="FO696">
            <v>0</v>
          </cell>
          <cell r="FP696">
            <v>0</v>
          </cell>
          <cell r="FQ696">
            <v>16</v>
          </cell>
          <cell r="FR696">
            <v>17</v>
          </cell>
          <cell r="FS696">
            <v>0</v>
          </cell>
          <cell r="FT696">
            <v>0</v>
          </cell>
          <cell r="FU696">
            <v>0</v>
          </cell>
          <cell r="FV696">
            <v>18</v>
          </cell>
          <cell r="FW696">
            <v>0</v>
          </cell>
          <cell r="FY696">
            <v>0</v>
          </cell>
          <cell r="FZ696">
            <v>0</v>
          </cell>
          <cell r="GA696">
            <v>0</v>
          </cell>
          <cell r="GB696">
            <v>0</v>
          </cell>
          <cell r="GC696">
            <v>0</v>
          </cell>
          <cell r="GD696">
            <v>0</v>
          </cell>
          <cell r="GE696">
            <v>0</v>
          </cell>
          <cell r="GF696">
            <v>0</v>
          </cell>
          <cell r="GG696">
            <v>0</v>
          </cell>
          <cell r="GH696">
            <v>0</v>
          </cell>
          <cell r="GI696">
            <v>0</v>
          </cell>
          <cell r="GJ696">
            <v>0</v>
          </cell>
          <cell r="GK696">
            <v>0</v>
          </cell>
          <cell r="GL696">
            <v>0</v>
          </cell>
          <cell r="GM696">
            <v>0</v>
          </cell>
          <cell r="GN696">
            <v>0</v>
          </cell>
          <cell r="GO696">
            <v>0</v>
          </cell>
          <cell r="GP696">
            <v>0</v>
          </cell>
          <cell r="GQ696">
            <v>0</v>
          </cell>
          <cell r="GR696">
            <v>15</v>
          </cell>
          <cell r="GS696">
            <v>0</v>
          </cell>
          <cell r="GT696">
            <v>0</v>
          </cell>
          <cell r="GU696">
            <v>11</v>
          </cell>
          <cell r="GV696">
            <v>0</v>
          </cell>
          <cell r="GW696">
            <v>0</v>
          </cell>
          <cell r="GX696">
            <v>0</v>
          </cell>
          <cell r="GY696">
            <v>0</v>
          </cell>
          <cell r="GZ696">
            <v>0</v>
          </cell>
          <cell r="HA696">
            <v>0</v>
          </cell>
          <cell r="HB696">
            <v>0</v>
          </cell>
          <cell r="HC696">
            <v>7</v>
          </cell>
          <cell r="HD696">
            <v>0</v>
          </cell>
          <cell r="HE696">
            <v>0</v>
          </cell>
          <cell r="HF696">
            <v>0</v>
          </cell>
          <cell r="HI696">
            <v>0</v>
          </cell>
          <cell r="HJ696">
            <v>0</v>
          </cell>
          <cell r="HK696">
            <v>0</v>
          </cell>
          <cell r="HL696">
            <v>0</v>
          </cell>
          <cell r="HM696">
            <v>10</v>
          </cell>
          <cell r="HN696">
            <v>0</v>
          </cell>
          <cell r="HO696">
            <v>0</v>
          </cell>
          <cell r="HP696">
            <v>0</v>
          </cell>
          <cell r="HQ696">
            <v>13</v>
          </cell>
          <cell r="HR696">
            <v>9</v>
          </cell>
          <cell r="HS696">
            <v>0</v>
          </cell>
        </row>
        <row r="697">
          <cell r="A697" t="str">
            <v>5716053</v>
          </cell>
          <cell r="B697">
            <v>14</v>
          </cell>
          <cell r="C697">
            <v>7</v>
          </cell>
          <cell r="D697" t="str">
            <v>53</v>
          </cell>
          <cell r="E697" t="str">
            <v>*</v>
          </cell>
          <cell r="F697"/>
          <cell r="G697" t="str">
            <v>5716053</v>
          </cell>
          <cell r="H697" t="str">
            <v>SARAH</v>
          </cell>
          <cell r="I697" t="str">
            <v>00/0</v>
          </cell>
          <cell r="J697"/>
          <cell r="K697" t="str">
            <v>B</v>
          </cell>
          <cell r="L697" t="str">
            <v>D</v>
          </cell>
          <cell r="M697">
            <v>999</v>
          </cell>
          <cell r="N697">
            <v>430</v>
          </cell>
          <cell r="O697">
            <v>430</v>
          </cell>
          <cell r="P697">
            <v>3</v>
          </cell>
          <cell r="Q697">
            <v>4</v>
          </cell>
          <cell r="R697">
            <v>2</v>
          </cell>
          <cell r="S697">
            <v>1</v>
          </cell>
          <cell r="T697">
            <v>725.77</v>
          </cell>
          <cell r="U697">
            <v>14</v>
          </cell>
          <cell r="V697">
            <v>11823.3</v>
          </cell>
          <cell r="W697">
            <v>70069</v>
          </cell>
          <cell r="X697" t="str">
            <v>THILANKA ENTERP</v>
          </cell>
          <cell r="Y697">
            <v>84</v>
          </cell>
          <cell r="Z697">
            <v>75366.960000000006</v>
          </cell>
          <cell r="AA697">
            <v>68436.070000000007</v>
          </cell>
          <cell r="AB697">
            <v>87</v>
          </cell>
          <cell r="AC697" t="str">
            <v>201648</v>
          </cell>
          <cell r="AD697" t="str">
            <v>201650</v>
          </cell>
          <cell r="AE697">
            <v>312</v>
          </cell>
          <cell r="AF697">
            <v>0</v>
          </cell>
          <cell r="AG697">
            <v>312</v>
          </cell>
          <cell r="AH697" t="str">
            <v>201649</v>
          </cell>
          <cell r="AI697" t="str">
            <v>201733</v>
          </cell>
          <cell r="AJ697">
            <v>419</v>
          </cell>
          <cell r="AK697">
            <v>0</v>
          </cell>
          <cell r="AL697">
            <v>0</v>
          </cell>
          <cell r="AM697">
            <v>0</v>
          </cell>
          <cell r="AN697" t="str">
            <v>-</v>
          </cell>
          <cell r="AO697">
            <v>49.084000000000003</v>
          </cell>
          <cell r="AP697">
            <v>49.49</v>
          </cell>
          <cell r="AQ697">
            <v>30</v>
          </cell>
          <cell r="AR697">
            <v>1</v>
          </cell>
          <cell r="AS697" t="str">
            <v xml:space="preserve">5716053    </v>
          </cell>
          <cell r="AT697">
            <v>61</v>
          </cell>
          <cell r="AU697">
            <v>100</v>
          </cell>
          <cell r="AV697">
            <v>36</v>
          </cell>
          <cell r="AW697">
            <v>72</v>
          </cell>
          <cell r="AX697">
            <v>43</v>
          </cell>
          <cell r="AY697">
            <v>312</v>
          </cell>
          <cell r="AZ697" t="str">
            <v xml:space="preserve">5716053    </v>
          </cell>
          <cell r="BA697">
            <v>0</v>
          </cell>
          <cell r="BB697">
            <v>0</v>
          </cell>
          <cell r="BC697">
            <v>1</v>
          </cell>
          <cell r="BD697">
            <v>0</v>
          </cell>
          <cell r="BE697">
            <v>0</v>
          </cell>
          <cell r="BF697">
            <v>1</v>
          </cell>
          <cell r="BG697" t="str">
            <v xml:space="preserve">5716053    </v>
          </cell>
          <cell r="BH697">
            <v>5</v>
          </cell>
          <cell r="BI697">
            <v>3</v>
          </cell>
          <cell r="BJ697">
            <v>1</v>
          </cell>
          <cell r="BK697">
            <v>3</v>
          </cell>
          <cell r="BL697">
            <v>2</v>
          </cell>
          <cell r="BM697">
            <v>14</v>
          </cell>
          <cell r="BN697" t="str">
            <v xml:space="preserve">5716053    </v>
          </cell>
          <cell r="BO697">
            <v>13</v>
          </cell>
          <cell r="BP697">
            <v>9</v>
          </cell>
          <cell r="BQ697">
            <v>7</v>
          </cell>
          <cell r="BX697">
            <v>5</v>
          </cell>
          <cell r="BY697">
            <v>9</v>
          </cell>
          <cell r="CH697">
            <v>10</v>
          </cell>
          <cell r="DH697">
            <v>10</v>
          </cell>
          <cell r="DL697">
            <v>8</v>
          </cell>
          <cell r="DQ697">
            <v>8</v>
          </cell>
          <cell r="DR697">
            <v>10</v>
          </cell>
          <cell r="DU697">
            <v>15</v>
          </cell>
          <cell r="DZ697">
            <v>9</v>
          </cell>
          <cell r="EE697">
            <v>14</v>
          </cell>
          <cell r="EF697">
            <v>12</v>
          </cell>
          <cell r="EH697">
            <v>14</v>
          </cell>
          <cell r="EX697">
            <v>11</v>
          </cell>
          <cell r="FE697">
            <v>12</v>
          </cell>
          <cell r="FS697">
            <v>9</v>
          </cell>
          <cell r="FT697">
            <v>11</v>
          </cell>
          <cell r="FV697">
            <v>9</v>
          </cell>
          <cell r="FY697">
            <v>13</v>
          </cell>
          <cell r="GI697">
            <v>8</v>
          </cell>
          <cell r="GR697">
            <v>12</v>
          </cell>
          <cell r="GU697">
            <v>12</v>
          </cell>
          <cell r="GZ697">
            <v>10</v>
          </cell>
          <cell r="HB697">
            <v>4</v>
          </cell>
          <cell r="HK697">
            <v>0</v>
          </cell>
          <cell r="HM697">
            <v>13</v>
          </cell>
          <cell r="HQ697">
            <v>13</v>
          </cell>
          <cell r="HR697">
            <v>10</v>
          </cell>
          <cell r="HS697">
            <v>12</v>
          </cell>
        </row>
        <row r="698">
          <cell r="A698" t="str">
            <v>5714053</v>
          </cell>
          <cell r="B698">
            <v>14</v>
          </cell>
          <cell r="C698">
            <v>7</v>
          </cell>
          <cell r="D698" t="str">
            <v>53</v>
          </cell>
          <cell r="E698" t="str">
            <v>*</v>
          </cell>
          <cell r="F698"/>
          <cell r="G698" t="str">
            <v>5714053</v>
          </cell>
          <cell r="H698" t="str">
            <v>SARAH</v>
          </cell>
          <cell r="I698" t="str">
            <v>00/0</v>
          </cell>
          <cell r="J698"/>
          <cell r="K698" t="str">
            <v>B</v>
          </cell>
          <cell r="L698" t="str">
            <v>D</v>
          </cell>
          <cell r="M698">
            <v>999</v>
          </cell>
          <cell r="N698">
            <v>430</v>
          </cell>
          <cell r="O698">
            <v>430</v>
          </cell>
          <cell r="P698">
            <v>1</v>
          </cell>
          <cell r="Q698">
            <v>1</v>
          </cell>
          <cell r="R698">
            <v>2</v>
          </cell>
          <cell r="S698">
            <v>2</v>
          </cell>
          <cell r="T698">
            <v>1833.26</v>
          </cell>
          <cell r="U698">
            <v>10</v>
          </cell>
          <cell r="V698">
            <v>8533.4599999999991</v>
          </cell>
          <cell r="W698">
            <v>70069</v>
          </cell>
          <cell r="X698" t="str">
            <v>THILANKA ENTERP</v>
          </cell>
          <cell r="Y698">
            <v>32</v>
          </cell>
          <cell r="Z698">
            <v>28296.52</v>
          </cell>
          <cell r="AA698">
            <v>60620.81</v>
          </cell>
          <cell r="AB698">
            <v>72</v>
          </cell>
          <cell r="AC698" t="str">
            <v>201649</v>
          </cell>
          <cell r="AD698" t="str">
            <v>201650</v>
          </cell>
          <cell r="AE698">
            <v>389</v>
          </cell>
          <cell r="AF698">
            <v>0</v>
          </cell>
          <cell r="AG698">
            <v>389</v>
          </cell>
          <cell r="AH698" t="str">
            <v>201649</v>
          </cell>
          <cell r="AI698" t="str">
            <v>201733</v>
          </cell>
          <cell r="AJ698">
            <v>528</v>
          </cell>
          <cell r="AK698">
            <v>0</v>
          </cell>
          <cell r="AL698">
            <v>0</v>
          </cell>
          <cell r="AM698">
            <v>0</v>
          </cell>
          <cell r="AN698" t="str">
            <v>-</v>
          </cell>
          <cell r="AO698">
            <v>49.61</v>
          </cell>
          <cell r="AP698">
            <v>49.49</v>
          </cell>
          <cell r="AQ698">
            <v>28</v>
          </cell>
          <cell r="AR698">
            <v>2</v>
          </cell>
          <cell r="AS698" t="str">
            <v xml:space="preserve">5714053    </v>
          </cell>
          <cell r="AT698">
            <v>89</v>
          </cell>
          <cell r="AU698">
            <v>101</v>
          </cell>
          <cell r="AV698">
            <v>49</v>
          </cell>
          <cell r="AW698">
            <v>97</v>
          </cell>
          <cell r="AX698">
            <v>53</v>
          </cell>
          <cell r="AY698">
            <v>389</v>
          </cell>
          <cell r="AZ698" t="str">
            <v xml:space="preserve">5714053    </v>
          </cell>
          <cell r="BA698">
            <v>1</v>
          </cell>
          <cell r="BB698">
            <v>0</v>
          </cell>
          <cell r="BC698">
            <v>0</v>
          </cell>
          <cell r="BD698">
            <v>1</v>
          </cell>
          <cell r="BE698">
            <v>0</v>
          </cell>
          <cell r="BF698">
            <v>2</v>
          </cell>
          <cell r="BG698" t="str">
            <v xml:space="preserve">5714053    </v>
          </cell>
          <cell r="BH698">
            <v>2</v>
          </cell>
          <cell r="BI698">
            <v>1</v>
          </cell>
          <cell r="BJ698">
            <v>3</v>
          </cell>
          <cell r="BK698">
            <v>3</v>
          </cell>
          <cell r="BL698">
            <v>1</v>
          </cell>
          <cell r="BM698">
            <v>10</v>
          </cell>
          <cell r="BN698" t="str">
            <v xml:space="preserve">5714053    </v>
          </cell>
          <cell r="BO698">
            <v>12</v>
          </cell>
          <cell r="BP698">
            <v>13</v>
          </cell>
          <cell r="BQ698">
            <v>17</v>
          </cell>
          <cell r="BU698">
            <v>7</v>
          </cell>
          <cell r="BX698">
            <v>16</v>
          </cell>
          <cell r="BY698">
            <v>14</v>
          </cell>
          <cell r="CH698">
            <v>15</v>
          </cell>
          <cell r="DH698">
            <v>16</v>
          </cell>
          <cell r="DL698">
            <v>13</v>
          </cell>
          <cell r="DQ698">
            <v>12</v>
          </cell>
          <cell r="DR698">
            <v>13</v>
          </cell>
          <cell r="DU698">
            <v>17</v>
          </cell>
          <cell r="DZ698">
            <v>17</v>
          </cell>
          <cell r="EF698">
            <v>0</v>
          </cell>
          <cell r="EH698">
            <v>13</v>
          </cell>
          <cell r="EX698">
            <v>21</v>
          </cell>
          <cell r="FE698">
            <v>12</v>
          </cell>
          <cell r="FQ698">
            <v>16</v>
          </cell>
          <cell r="FS698">
            <v>16</v>
          </cell>
          <cell r="FT698">
            <v>16</v>
          </cell>
          <cell r="FV698">
            <v>13</v>
          </cell>
          <cell r="GI698">
            <v>12</v>
          </cell>
          <cell r="GR698">
            <v>15</v>
          </cell>
          <cell r="GT698">
            <v>0</v>
          </cell>
          <cell r="GZ698">
            <v>12</v>
          </cell>
          <cell r="HB698">
            <v>10</v>
          </cell>
          <cell r="HM698">
            <v>11</v>
          </cell>
          <cell r="HQ698">
            <v>13</v>
          </cell>
          <cell r="HR698">
            <v>15</v>
          </cell>
          <cell r="HS698">
            <v>12</v>
          </cell>
        </row>
        <row r="699">
          <cell r="A699" t="str">
            <v>6716056</v>
          </cell>
          <cell r="B699">
            <v>14</v>
          </cell>
          <cell r="C699">
            <v>7</v>
          </cell>
          <cell r="D699" t="str">
            <v>56</v>
          </cell>
          <cell r="E699"/>
          <cell r="F699"/>
          <cell r="G699" t="str">
            <v>6716056</v>
          </cell>
          <cell r="H699" t="str">
            <v>NISHEL</v>
          </cell>
          <cell r="I699" t="str">
            <v>00/0</v>
          </cell>
          <cell r="J699"/>
          <cell r="K699" t="str">
            <v>B</v>
          </cell>
          <cell r="L699" t="str">
            <v>N</v>
          </cell>
          <cell r="M699">
            <v>1399</v>
          </cell>
          <cell r="N699">
            <v>585</v>
          </cell>
          <cell r="O699">
            <v>585</v>
          </cell>
          <cell r="P699">
            <v>13</v>
          </cell>
          <cell r="Q699">
            <v>14</v>
          </cell>
          <cell r="R699">
            <v>8</v>
          </cell>
          <cell r="S699">
            <v>5</v>
          </cell>
          <cell r="T699">
            <v>6857.85</v>
          </cell>
          <cell r="U699">
            <v>63</v>
          </cell>
          <cell r="V699">
            <v>76618.13</v>
          </cell>
          <cell r="W699">
            <v>70041</v>
          </cell>
          <cell r="X699" t="str">
            <v>MODWAY INDUSTRI</v>
          </cell>
          <cell r="Y699">
            <v>236</v>
          </cell>
          <cell r="Z699">
            <v>285410.09999999998</v>
          </cell>
          <cell r="AA699">
            <v>922568.02</v>
          </cell>
          <cell r="AB699">
            <v>770</v>
          </cell>
          <cell r="AC699" t="str">
            <v>201650</v>
          </cell>
          <cell r="AD699" t="str">
            <v>201733</v>
          </cell>
          <cell r="AE699">
            <v>156</v>
          </cell>
          <cell r="AF699">
            <v>310</v>
          </cell>
          <cell r="AG699">
            <v>466</v>
          </cell>
          <cell r="AH699" t="str">
            <v>201650</v>
          </cell>
          <cell r="AI699" t="str">
            <v>201733</v>
          </cell>
          <cell r="AJ699">
            <v>181</v>
          </cell>
          <cell r="AK699">
            <v>0</v>
          </cell>
          <cell r="AL699">
            <v>0</v>
          </cell>
          <cell r="AM699">
            <v>0</v>
          </cell>
          <cell r="AN699" t="str">
            <v>-</v>
          </cell>
          <cell r="AO699">
            <v>51.898000000000003</v>
          </cell>
          <cell r="AP699">
            <v>50.930999999999997</v>
          </cell>
          <cell r="AQ699">
            <v>34</v>
          </cell>
          <cell r="AR699">
            <v>5</v>
          </cell>
          <cell r="AS699" t="str">
            <v xml:space="preserve">6716056    </v>
          </cell>
          <cell r="AT699">
            <v>53</v>
          </cell>
          <cell r="AU699">
            <v>41</v>
          </cell>
          <cell r="AV699">
            <v>26</v>
          </cell>
          <cell r="AW699">
            <v>18</v>
          </cell>
          <cell r="AX699">
            <v>18</v>
          </cell>
          <cell r="AY699">
            <v>156</v>
          </cell>
          <cell r="AZ699" t="str">
            <v xml:space="preserve">6716056    </v>
          </cell>
          <cell r="BA699">
            <v>2</v>
          </cell>
          <cell r="BB699">
            <v>1</v>
          </cell>
          <cell r="BC699">
            <v>0</v>
          </cell>
          <cell r="BD699">
            <v>1</v>
          </cell>
          <cell r="BE699">
            <v>1</v>
          </cell>
          <cell r="BF699">
            <v>5</v>
          </cell>
          <cell r="BG699" t="str">
            <v xml:space="preserve">6716056    </v>
          </cell>
          <cell r="BH699">
            <v>28</v>
          </cell>
          <cell r="BI699">
            <v>8</v>
          </cell>
          <cell r="BJ699">
            <v>6</v>
          </cell>
          <cell r="BK699">
            <v>9</v>
          </cell>
          <cell r="BL699">
            <v>12</v>
          </cell>
          <cell r="BM699">
            <v>63</v>
          </cell>
          <cell r="BN699" t="str">
            <v xml:space="preserve">6716056    </v>
          </cell>
          <cell r="BO699">
            <v>9</v>
          </cell>
          <cell r="BP699">
            <v>10</v>
          </cell>
          <cell r="BQ699">
            <v>1</v>
          </cell>
          <cell r="BR699">
            <v>7</v>
          </cell>
          <cell r="BS699">
            <v>2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1</v>
          </cell>
          <cell r="BY699">
            <v>1</v>
          </cell>
          <cell r="BZ699">
            <v>5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1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4</v>
          </cell>
          <cell r="DM699">
            <v>0</v>
          </cell>
          <cell r="DN699">
            <v>0</v>
          </cell>
          <cell r="DO699">
            <v>4</v>
          </cell>
          <cell r="DP699">
            <v>0</v>
          </cell>
          <cell r="DQ699">
            <v>0</v>
          </cell>
          <cell r="DR699">
            <v>5</v>
          </cell>
          <cell r="DS699">
            <v>0</v>
          </cell>
          <cell r="DT699">
            <v>0</v>
          </cell>
          <cell r="DU699">
            <v>15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4</v>
          </cell>
          <cell r="EA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9</v>
          </cell>
          <cell r="EI699">
            <v>0</v>
          </cell>
          <cell r="EJ699">
            <v>0</v>
          </cell>
          <cell r="EK699">
            <v>0</v>
          </cell>
          <cell r="EL699">
            <v>0</v>
          </cell>
          <cell r="EM699">
            <v>0</v>
          </cell>
          <cell r="EN699">
            <v>0</v>
          </cell>
          <cell r="EO699">
            <v>0</v>
          </cell>
          <cell r="EP699">
            <v>0</v>
          </cell>
          <cell r="EQ699">
            <v>1</v>
          </cell>
          <cell r="ER699">
            <v>0</v>
          </cell>
          <cell r="ES699">
            <v>0</v>
          </cell>
          <cell r="ET699">
            <v>0</v>
          </cell>
          <cell r="EU699">
            <v>0</v>
          </cell>
          <cell r="EV699">
            <v>0</v>
          </cell>
          <cell r="EW699">
            <v>0</v>
          </cell>
          <cell r="EX699">
            <v>9</v>
          </cell>
          <cell r="EY699">
            <v>0</v>
          </cell>
          <cell r="EZ699">
            <v>0</v>
          </cell>
          <cell r="FA699">
            <v>0</v>
          </cell>
          <cell r="FB699">
            <v>0</v>
          </cell>
          <cell r="FC699">
            <v>0</v>
          </cell>
          <cell r="FD699">
            <v>9</v>
          </cell>
          <cell r="FE699">
            <v>6</v>
          </cell>
          <cell r="FF699">
            <v>0</v>
          </cell>
          <cell r="FG699">
            <v>0</v>
          </cell>
          <cell r="FH699">
            <v>0</v>
          </cell>
          <cell r="FI699">
            <v>0</v>
          </cell>
          <cell r="FJ699">
            <v>0</v>
          </cell>
          <cell r="FK699">
            <v>0</v>
          </cell>
          <cell r="FL699">
            <v>0</v>
          </cell>
          <cell r="FM699">
            <v>0</v>
          </cell>
          <cell r="FN699">
            <v>0</v>
          </cell>
          <cell r="FO699">
            <v>0</v>
          </cell>
          <cell r="FP699">
            <v>0</v>
          </cell>
          <cell r="FQ699">
            <v>1</v>
          </cell>
          <cell r="FR699">
            <v>9</v>
          </cell>
          <cell r="FS699">
            <v>1</v>
          </cell>
          <cell r="FT699">
            <v>2</v>
          </cell>
          <cell r="FU699">
            <v>0</v>
          </cell>
          <cell r="FV699">
            <v>0</v>
          </cell>
          <cell r="FW699">
            <v>0</v>
          </cell>
          <cell r="FY699">
            <v>0</v>
          </cell>
          <cell r="FZ699">
            <v>1</v>
          </cell>
          <cell r="GA699">
            <v>0</v>
          </cell>
          <cell r="GB699">
            <v>0</v>
          </cell>
          <cell r="GC699">
            <v>0</v>
          </cell>
          <cell r="GD699">
            <v>0</v>
          </cell>
          <cell r="GE699">
            <v>0</v>
          </cell>
          <cell r="GF699">
            <v>0</v>
          </cell>
          <cell r="GG699">
            <v>0</v>
          </cell>
          <cell r="GH699">
            <v>0</v>
          </cell>
          <cell r="GI699">
            <v>1</v>
          </cell>
          <cell r="GJ699">
            <v>0</v>
          </cell>
          <cell r="GK699">
            <v>0</v>
          </cell>
          <cell r="GL699">
            <v>0</v>
          </cell>
          <cell r="GM699">
            <v>0</v>
          </cell>
          <cell r="GN699">
            <v>0</v>
          </cell>
          <cell r="GO699">
            <v>0</v>
          </cell>
          <cell r="GP699">
            <v>0</v>
          </cell>
          <cell r="GQ699">
            <v>0</v>
          </cell>
          <cell r="GR699">
            <v>5</v>
          </cell>
          <cell r="GS699">
            <v>9</v>
          </cell>
          <cell r="GT699">
            <v>0</v>
          </cell>
          <cell r="GU699">
            <v>5</v>
          </cell>
          <cell r="GV699">
            <v>0</v>
          </cell>
          <cell r="GW699">
            <v>0</v>
          </cell>
          <cell r="GX699">
            <v>0</v>
          </cell>
          <cell r="GY699">
            <v>0</v>
          </cell>
          <cell r="GZ699">
            <v>0</v>
          </cell>
          <cell r="HA699">
            <v>7</v>
          </cell>
          <cell r="HB699">
            <v>0</v>
          </cell>
          <cell r="HC699">
            <v>0</v>
          </cell>
          <cell r="HE699">
            <v>0</v>
          </cell>
          <cell r="HF699">
            <v>0</v>
          </cell>
          <cell r="HH699">
            <v>0</v>
          </cell>
          <cell r="HI699">
            <v>0</v>
          </cell>
          <cell r="HJ699">
            <v>0</v>
          </cell>
          <cell r="HK699">
            <v>0</v>
          </cell>
          <cell r="HL699">
            <v>0</v>
          </cell>
          <cell r="HM699">
            <v>0</v>
          </cell>
          <cell r="HN699">
            <v>3</v>
          </cell>
          <cell r="HO699">
            <v>0</v>
          </cell>
          <cell r="HP699">
            <v>4</v>
          </cell>
          <cell r="HQ699">
            <v>2</v>
          </cell>
          <cell r="HR699">
            <v>2</v>
          </cell>
          <cell r="HS699">
            <v>0</v>
          </cell>
          <cell r="HU699">
            <v>0</v>
          </cell>
        </row>
        <row r="700">
          <cell r="A700" t="str">
            <v>6714056</v>
          </cell>
          <cell r="B700">
            <v>14</v>
          </cell>
          <cell r="C700">
            <v>7</v>
          </cell>
          <cell r="D700" t="str">
            <v>56</v>
          </cell>
          <cell r="E700"/>
          <cell r="F700"/>
          <cell r="G700" t="str">
            <v>6714056</v>
          </cell>
          <cell r="H700" t="str">
            <v>NISHEL</v>
          </cell>
          <cell r="I700" t="str">
            <v>00/0</v>
          </cell>
          <cell r="J700"/>
          <cell r="K700" t="str">
            <v>B</v>
          </cell>
          <cell r="L700" t="str">
            <v>N</v>
          </cell>
          <cell r="M700">
            <v>1399</v>
          </cell>
          <cell r="N700">
            <v>585</v>
          </cell>
          <cell r="O700">
            <v>585</v>
          </cell>
          <cell r="P700">
            <v>25</v>
          </cell>
          <cell r="Q700">
            <v>27</v>
          </cell>
          <cell r="R700">
            <v>7</v>
          </cell>
          <cell r="S700">
            <v>30</v>
          </cell>
          <cell r="T700">
            <v>40267.9</v>
          </cell>
          <cell r="U700">
            <v>130</v>
          </cell>
          <cell r="V700">
            <v>160892.42000000001</v>
          </cell>
          <cell r="W700">
            <v>70041</v>
          </cell>
          <cell r="X700" t="str">
            <v>MODWAY INDUSTRI</v>
          </cell>
          <cell r="Y700">
            <v>176</v>
          </cell>
          <cell r="Z700">
            <v>210759.32</v>
          </cell>
          <cell r="AA700">
            <v>885797.97</v>
          </cell>
          <cell r="AB700">
            <v>741</v>
          </cell>
          <cell r="AC700" t="str">
            <v>201650</v>
          </cell>
          <cell r="AD700" t="str">
            <v>201733</v>
          </cell>
          <cell r="AE700">
            <v>445</v>
          </cell>
          <cell r="AF700">
            <v>223</v>
          </cell>
          <cell r="AG700">
            <v>668</v>
          </cell>
          <cell r="AH700" t="str">
            <v>201650</v>
          </cell>
          <cell r="AI700" t="str">
            <v>201733</v>
          </cell>
          <cell r="AJ700">
            <v>336</v>
          </cell>
          <cell r="AK700">
            <v>0</v>
          </cell>
          <cell r="AL700">
            <v>0</v>
          </cell>
          <cell r="AM700">
            <v>0</v>
          </cell>
          <cell r="AN700" t="str">
            <v>-</v>
          </cell>
          <cell r="AO700">
            <v>52.731999999999999</v>
          </cell>
          <cell r="AP700">
            <v>50.930999999999997</v>
          </cell>
          <cell r="AQ700">
            <v>39</v>
          </cell>
          <cell r="AR700">
            <v>16</v>
          </cell>
          <cell r="AS700" t="str">
            <v xml:space="preserve">6714056    </v>
          </cell>
          <cell r="AT700">
            <v>130</v>
          </cell>
          <cell r="AU700">
            <v>94</v>
          </cell>
          <cell r="AV700">
            <v>77</v>
          </cell>
          <cell r="AW700">
            <v>103</v>
          </cell>
          <cell r="AX700">
            <v>49</v>
          </cell>
          <cell r="AY700">
            <v>453</v>
          </cell>
          <cell r="AZ700" t="str">
            <v xml:space="preserve">6714056    </v>
          </cell>
          <cell r="BA700">
            <v>7</v>
          </cell>
          <cell r="BB700">
            <v>4</v>
          </cell>
          <cell r="BC700">
            <v>2</v>
          </cell>
          <cell r="BD700">
            <v>14</v>
          </cell>
          <cell r="BE700">
            <v>3</v>
          </cell>
          <cell r="BF700">
            <v>30</v>
          </cell>
          <cell r="BG700" t="str">
            <v xml:space="preserve">6714056    </v>
          </cell>
          <cell r="BH700">
            <v>32</v>
          </cell>
          <cell r="BI700">
            <v>22</v>
          </cell>
          <cell r="BJ700">
            <v>18</v>
          </cell>
          <cell r="BK700">
            <v>44</v>
          </cell>
          <cell r="BL700">
            <v>14</v>
          </cell>
          <cell r="BM700">
            <v>130</v>
          </cell>
          <cell r="BN700" t="str">
            <v xml:space="preserve">6714056    </v>
          </cell>
          <cell r="BO700">
            <v>12</v>
          </cell>
          <cell r="BP700">
            <v>15</v>
          </cell>
          <cell r="BQ700">
            <v>14</v>
          </cell>
          <cell r="BR700">
            <v>13</v>
          </cell>
          <cell r="BS700">
            <v>14</v>
          </cell>
          <cell r="BT700">
            <v>0</v>
          </cell>
          <cell r="BU700">
            <v>3</v>
          </cell>
          <cell r="BV700">
            <v>0</v>
          </cell>
          <cell r="BW700">
            <v>0</v>
          </cell>
          <cell r="BX700">
            <v>5</v>
          </cell>
          <cell r="BY700">
            <v>14</v>
          </cell>
          <cell r="BZ700">
            <v>7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H700">
            <v>16</v>
          </cell>
          <cell r="DI700">
            <v>0</v>
          </cell>
          <cell r="DJ700">
            <v>0</v>
          </cell>
          <cell r="DK700">
            <v>0</v>
          </cell>
          <cell r="DL700">
            <v>2</v>
          </cell>
          <cell r="DM700">
            <v>11</v>
          </cell>
          <cell r="DN700">
            <v>0</v>
          </cell>
          <cell r="DO700">
            <v>4</v>
          </cell>
          <cell r="DP700">
            <v>0</v>
          </cell>
          <cell r="DQ700">
            <v>0</v>
          </cell>
          <cell r="DR700">
            <v>12</v>
          </cell>
          <cell r="DS700">
            <v>0</v>
          </cell>
          <cell r="DT700">
            <v>0</v>
          </cell>
          <cell r="DU700">
            <v>15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18</v>
          </cell>
          <cell r="EA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16</v>
          </cell>
          <cell r="EI700">
            <v>0</v>
          </cell>
          <cell r="EJ700">
            <v>0</v>
          </cell>
          <cell r="EK700">
            <v>0</v>
          </cell>
          <cell r="EL700">
            <v>0</v>
          </cell>
          <cell r="EM700">
            <v>0</v>
          </cell>
          <cell r="EN700">
            <v>0</v>
          </cell>
          <cell r="EO700">
            <v>0</v>
          </cell>
          <cell r="EP700">
            <v>0</v>
          </cell>
          <cell r="EQ700">
            <v>0</v>
          </cell>
          <cell r="ER700">
            <v>0</v>
          </cell>
          <cell r="ES700">
            <v>0</v>
          </cell>
          <cell r="ET700">
            <v>0</v>
          </cell>
          <cell r="EU700">
            <v>12</v>
          </cell>
          <cell r="EV700">
            <v>0</v>
          </cell>
          <cell r="EW700">
            <v>0</v>
          </cell>
          <cell r="EX700">
            <v>8</v>
          </cell>
          <cell r="EY700">
            <v>0</v>
          </cell>
          <cell r="EZ700">
            <v>0</v>
          </cell>
          <cell r="FA700">
            <v>0</v>
          </cell>
          <cell r="FB700">
            <v>0</v>
          </cell>
          <cell r="FC700">
            <v>0</v>
          </cell>
          <cell r="FD700">
            <v>20</v>
          </cell>
          <cell r="FE700">
            <v>19</v>
          </cell>
          <cell r="FF700">
            <v>0</v>
          </cell>
          <cell r="FG700">
            <v>0</v>
          </cell>
          <cell r="FH700">
            <v>0</v>
          </cell>
          <cell r="FI700">
            <v>0</v>
          </cell>
          <cell r="FJ700">
            <v>0</v>
          </cell>
          <cell r="FK700">
            <v>0</v>
          </cell>
          <cell r="FL700">
            <v>0</v>
          </cell>
          <cell r="FM700">
            <v>0</v>
          </cell>
          <cell r="FN700">
            <v>0</v>
          </cell>
          <cell r="FO700">
            <v>0</v>
          </cell>
          <cell r="FP700">
            <v>0</v>
          </cell>
          <cell r="FQ700">
            <v>18</v>
          </cell>
          <cell r="FR700">
            <v>18</v>
          </cell>
          <cell r="FS700">
            <v>11</v>
          </cell>
          <cell r="FT700">
            <v>12</v>
          </cell>
          <cell r="FU700">
            <v>0</v>
          </cell>
          <cell r="FV700">
            <v>16</v>
          </cell>
          <cell r="FW700">
            <v>0</v>
          </cell>
          <cell r="FY700">
            <v>0</v>
          </cell>
          <cell r="FZ700">
            <v>0</v>
          </cell>
          <cell r="GA700">
            <v>0</v>
          </cell>
          <cell r="GB700">
            <v>0</v>
          </cell>
          <cell r="GC700">
            <v>0</v>
          </cell>
          <cell r="GD700">
            <v>0</v>
          </cell>
          <cell r="GE700">
            <v>0</v>
          </cell>
          <cell r="GF700">
            <v>0</v>
          </cell>
          <cell r="GG700">
            <v>0</v>
          </cell>
          <cell r="GH700">
            <v>0</v>
          </cell>
          <cell r="GI700">
            <v>7</v>
          </cell>
          <cell r="GJ700">
            <v>0</v>
          </cell>
          <cell r="GK700">
            <v>0</v>
          </cell>
          <cell r="GL700">
            <v>0</v>
          </cell>
          <cell r="GM700">
            <v>0</v>
          </cell>
          <cell r="GN700">
            <v>0</v>
          </cell>
          <cell r="GO700">
            <v>0</v>
          </cell>
          <cell r="GP700">
            <v>0</v>
          </cell>
          <cell r="GQ700">
            <v>0</v>
          </cell>
          <cell r="GR700">
            <v>14</v>
          </cell>
          <cell r="GS700">
            <v>12</v>
          </cell>
          <cell r="GT700">
            <v>0</v>
          </cell>
          <cell r="GU700">
            <v>7</v>
          </cell>
          <cell r="GV700">
            <v>0</v>
          </cell>
          <cell r="GW700">
            <v>0</v>
          </cell>
          <cell r="GX700">
            <v>0</v>
          </cell>
          <cell r="GY700">
            <v>0</v>
          </cell>
          <cell r="GZ700">
            <v>0</v>
          </cell>
          <cell r="HA700">
            <v>8</v>
          </cell>
          <cell r="HB700">
            <v>0</v>
          </cell>
          <cell r="HC700">
            <v>0</v>
          </cell>
          <cell r="HE700">
            <v>0</v>
          </cell>
          <cell r="HF700">
            <v>0</v>
          </cell>
          <cell r="HI700">
            <v>0</v>
          </cell>
          <cell r="HJ700">
            <v>0</v>
          </cell>
          <cell r="HK700">
            <v>0</v>
          </cell>
          <cell r="HL700">
            <v>0</v>
          </cell>
          <cell r="HM700">
            <v>9</v>
          </cell>
          <cell r="HN700">
            <v>4</v>
          </cell>
          <cell r="HO700">
            <v>0</v>
          </cell>
          <cell r="HP700">
            <v>9</v>
          </cell>
          <cell r="HQ700">
            <v>9</v>
          </cell>
          <cell r="HR700">
            <v>11</v>
          </cell>
          <cell r="HS700">
            <v>11</v>
          </cell>
          <cell r="HU700">
            <v>15</v>
          </cell>
        </row>
        <row r="701">
          <cell r="A701" t="str">
            <v>5718557</v>
          </cell>
          <cell r="B701">
            <v>14</v>
          </cell>
          <cell r="C701">
            <v>7</v>
          </cell>
          <cell r="D701" t="str">
            <v>57</v>
          </cell>
          <cell r="E701" t="str">
            <v>*</v>
          </cell>
          <cell r="F701" t="str">
            <v>X399</v>
          </cell>
          <cell r="G701" t="str">
            <v>5718557</v>
          </cell>
          <cell r="H701" t="str">
            <v>VIMALA-TH</v>
          </cell>
          <cell r="I701" t="str">
            <v>00/0</v>
          </cell>
          <cell r="J701" t="str">
            <v>+</v>
          </cell>
          <cell r="K701" t="str">
            <v>B</v>
          </cell>
          <cell r="L701" t="str">
            <v>D</v>
          </cell>
          <cell r="M701">
            <v>899</v>
          </cell>
          <cell r="N701">
            <v>400</v>
          </cell>
          <cell r="O701">
            <v>400</v>
          </cell>
          <cell r="P701">
            <v>0</v>
          </cell>
          <cell r="Q701">
            <v>0</v>
          </cell>
          <cell r="R701">
            <v>-1</v>
          </cell>
          <cell r="S701">
            <v>4</v>
          </cell>
          <cell r="T701">
            <v>1533.59</v>
          </cell>
          <cell r="U701">
            <v>5</v>
          </cell>
          <cell r="V701">
            <v>1619.91</v>
          </cell>
          <cell r="W701">
            <v>70078</v>
          </cell>
          <cell r="X701" t="str">
            <v>SIRIMAL FOOT WE</v>
          </cell>
          <cell r="Y701">
            <v>192</v>
          </cell>
          <cell r="Z701">
            <v>150112.5</v>
          </cell>
          <cell r="AA701">
            <v>9835.27</v>
          </cell>
          <cell r="AB701">
            <v>16</v>
          </cell>
          <cell r="AC701" t="str">
            <v>201540</v>
          </cell>
          <cell r="AD701" t="str">
            <v>201614</v>
          </cell>
          <cell r="AE701">
            <v>115</v>
          </cell>
          <cell r="AF701">
            <v>0</v>
          </cell>
          <cell r="AG701">
            <v>115</v>
          </cell>
          <cell r="AH701" t="str">
            <v>201541</v>
          </cell>
          <cell r="AI701" t="str">
            <v>201733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 t="str">
            <v>-</v>
          </cell>
          <cell r="AO701">
            <v>-23.463999999999999</v>
          </cell>
          <cell r="AP701">
            <v>47.787999999999997</v>
          </cell>
          <cell r="AQ701">
            <v>27</v>
          </cell>
          <cell r="AR701">
            <v>1</v>
          </cell>
          <cell r="AS701" t="str">
            <v xml:space="preserve">5718557    </v>
          </cell>
          <cell r="AT701">
            <v>47</v>
          </cell>
          <cell r="AU701">
            <v>20</v>
          </cell>
          <cell r="AV701">
            <v>6</v>
          </cell>
          <cell r="AW701">
            <v>26</v>
          </cell>
          <cell r="AX701">
            <v>16</v>
          </cell>
          <cell r="AY701">
            <v>115</v>
          </cell>
          <cell r="AZ701" t="str">
            <v xml:space="preserve">5718557    </v>
          </cell>
          <cell r="BA701">
            <v>0</v>
          </cell>
          <cell r="BB701">
            <v>0</v>
          </cell>
          <cell r="BC701">
            <v>0</v>
          </cell>
          <cell r="BD701">
            <v>4</v>
          </cell>
          <cell r="BE701">
            <v>0</v>
          </cell>
          <cell r="BF701">
            <v>4</v>
          </cell>
          <cell r="BG701" t="str">
            <v xml:space="preserve">5718557    </v>
          </cell>
          <cell r="BH701">
            <v>1</v>
          </cell>
          <cell r="BI701">
            <v>0</v>
          </cell>
          <cell r="BJ701">
            <v>0</v>
          </cell>
          <cell r="BK701">
            <v>4</v>
          </cell>
          <cell r="BL701">
            <v>0</v>
          </cell>
          <cell r="BM701">
            <v>5</v>
          </cell>
          <cell r="BN701" t="str">
            <v xml:space="preserve">5718557    </v>
          </cell>
          <cell r="BO701">
            <v>4</v>
          </cell>
          <cell r="BP701">
            <v>9</v>
          </cell>
          <cell r="BQ701">
            <v>16</v>
          </cell>
          <cell r="BR701">
            <v>7</v>
          </cell>
          <cell r="BU701">
            <v>0</v>
          </cell>
          <cell r="BY701">
            <v>1</v>
          </cell>
          <cell r="CH701">
            <v>5</v>
          </cell>
          <cell r="DL701">
            <v>8</v>
          </cell>
          <cell r="DM701">
            <v>2</v>
          </cell>
          <cell r="DN701">
            <v>5</v>
          </cell>
          <cell r="DP701">
            <v>0</v>
          </cell>
          <cell r="DR701">
            <v>1</v>
          </cell>
          <cell r="DU701">
            <v>2</v>
          </cell>
          <cell r="DZ701">
            <v>2</v>
          </cell>
          <cell r="ET701">
            <v>1</v>
          </cell>
          <cell r="EX701">
            <v>0</v>
          </cell>
          <cell r="FE701">
            <v>2</v>
          </cell>
          <cell r="FQ701">
            <v>0</v>
          </cell>
          <cell r="FR701">
            <v>1</v>
          </cell>
          <cell r="FU701">
            <v>0</v>
          </cell>
          <cell r="FV701">
            <v>4</v>
          </cell>
          <cell r="FY701">
            <v>3</v>
          </cell>
          <cell r="GB701">
            <v>4</v>
          </cell>
          <cell r="GL701">
            <v>7</v>
          </cell>
          <cell r="GO701">
            <v>0</v>
          </cell>
          <cell r="GQ701">
            <v>0</v>
          </cell>
          <cell r="GS701">
            <v>2</v>
          </cell>
          <cell r="GU701">
            <v>0</v>
          </cell>
          <cell r="GY701">
            <v>0</v>
          </cell>
          <cell r="GZ701">
            <v>0</v>
          </cell>
          <cell r="HA701">
            <v>4</v>
          </cell>
          <cell r="HB701">
            <v>10</v>
          </cell>
          <cell r="HK701">
            <v>2</v>
          </cell>
          <cell r="HM701">
            <v>2</v>
          </cell>
          <cell r="HP701">
            <v>1</v>
          </cell>
          <cell r="HQ701">
            <v>5</v>
          </cell>
          <cell r="HR701">
            <v>5</v>
          </cell>
        </row>
        <row r="702">
          <cell r="A702" t="str">
            <v>6714561</v>
          </cell>
          <cell r="B702">
            <v>14</v>
          </cell>
          <cell r="C702">
            <v>7</v>
          </cell>
          <cell r="D702" t="str">
            <v>61</v>
          </cell>
          <cell r="E702" t="str">
            <v>*</v>
          </cell>
          <cell r="F702" t="str">
            <v>X499</v>
          </cell>
          <cell r="G702" t="str">
            <v>6714561</v>
          </cell>
          <cell r="H702" t="str">
            <v>LIZA-TH</v>
          </cell>
          <cell r="I702" t="str">
            <v>00/0</v>
          </cell>
          <cell r="J702"/>
          <cell r="K702" t="str">
            <v>B</v>
          </cell>
          <cell r="L702" t="str">
            <v>D</v>
          </cell>
          <cell r="M702">
            <v>1199</v>
          </cell>
          <cell r="N702">
            <v>530</v>
          </cell>
          <cell r="O702">
            <v>621.94000000000005</v>
          </cell>
          <cell r="P702">
            <v>9</v>
          </cell>
          <cell r="Q702">
            <v>15</v>
          </cell>
          <cell r="R702">
            <v>9</v>
          </cell>
          <cell r="S702">
            <v>14</v>
          </cell>
          <cell r="T702">
            <v>8276.4599999999991</v>
          </cell>
          <cell r="U702">
            <v>60</v>
          </cell>
          <cell r="V702">
            <v>38542.660000000003</v>
          </cell>
          <cell r="W702">
            <v>70078</v>
          </cell>
          <cell r="X702" t="str">
            <v>SIRIMAL FOOT WE</v>
          </cell>
          <cell r="Y702">
            <v>333</v>
          </cell>
          <cell r="Z702">
            <v>346143.92</v>
          </cell>
          <cell r="AA702">
            <v>104497.85</v>
          </cell>
          <cell r="AB702">
            <v>103</v>
          </cell>
          <cell r="AC702" t="str">
            <v>201613</v>
          </cell>
          <cell r="AD702" t="str">
            <v>201621</v>
          </cell>
          <cell r="AE702">
            <v>185</v>
          </cell>
          <cell r="AF702">
            <v>0</v>
          </cell>
          <cell r="AG702">
            <v>185</v>
          </cell>
          <cell r="AH702" t="str">
            <v>201613</v>
          </cell>
          <cell r="AI702" t="str">
            <v>201733</v>
          </cell>
          <cell r="AJ702">
            <v>40</v>
          </cell>
          <cell r="AK702">
            <v>0</v>
          </cell>
          <cell r="AL702">
            <v>0</v>
          </cell>
          <cell r="AM702">
            <v>0</v>
          </cell>
          <cell r="AN702" t="str">
            <v>-</v>
          </cell>
          <cell r="AO702">
            <v>17.494</v>
          </cell>
          <cell r="AP702">
            <v>48.128999999999998</v>
          </cell>
          <cell r="AQ702">
            <v>34</v>
          </cell>
          <cell r="AR702">
            <v>9</v>
          </cell>
          <cell r="AS702" t="str">
            <v xml:space="preserve">6714561    </v>
          </cell>
          <cell r="AT702">
            <v>61</v>
          </cell>
          <cell r="AU702">
            <v>38</v>
          </cell>
          <cell r="AV702">
            <v>25</v>
          </cell>
          <cell r="AW702">
            <v>32</v>
          </cell>
          <cell r="AX702">
            <v>29</v>
          </cell>
          <cell r="AY702">
            <v>185</v>
          </cell>
          <cell r="AZ702" t="str">
            <v xml:space="preserve">6714561    </v>
          </cell>
          <cell r="BA702">
            <v>2</v>
          </cell>
          <cell r="BB702">
            <v>1</v>
          </cell>
          <cell r="BC702">
            <v>2</v>
          </cell>
          <cell r="BD702">
            <v>7</v>
          </cell>
          <cell r="BE702">
            <v>2</v>
          </cell>
          <cell r="BF702">
            <v>14</v>
          </cell>
          <cell r="BG702" t="str">
            <v xml:space="preserve">6714561    </v>
          </cell>
          <cell r="BH702">
            <v>19</v>
          </cell>
          <cell r="BI702">
            <v>8</v>
          </cell>
          <cell r="BJ702">
            <v>4</v>
          </cell>
          <cell r="BK702">
            <v>15</v>
          </cell>
          <cell r="BL702">
            <v>14</v>
          </cell>
          <cell r="BM702">
            <v>60</v>
          </cell>
          <cell r="BN702" t="str">
            <v xml:space="preserve">6714561    </v>
          </cell>
          <cell r="BO702">
            <v>2</v>
          </cell>
          <cell r="BP702">
            <v>1</v>
          </cell>
          <cell r="BQ702">
            <v>1</v>
          </cell>
          <cell r="BR702">
            <v>10</v>
          </cell>
          <cell r="BS702">
            <v>15</v>
          </cell>
          <cell r="BU702">
            <v>9</v>
          </cell>
          <cell r="BX702">
            <v>0</v>
          </cell>
          <cell r="BY702">
            <v>12</v>
          </cell>
          <cell r="BZ702">
            <v>0</v>
          </cell>
          <cell r="CH702">
            <v>1</v>
          </cell>
          <cell r="CU702">
            <v>0</v>
          </cell>
          <cell r="DD702">
            <v>0</v>
          </cell>
          <cell r="DG702">
            <v>18</v>
          </cell>
          <cell r="DH702">
            <v>9</v>
          </cell>
          <cell r="DL702">
            <v>5</v>
          </cell>
          <cell r="DO702">
            <v>9</v>
          </cell>
          <cell r="DR702">
            <v>3</v>
          </cell>
          <cell r="DU702">
            <v>6</v>
          </cell>
          <cell r="DZ702">
            <v>6</v>
          </cell>
          <cell r="EV702">
            <v>3</v>
          </cell>
          <cell r="EX702">
            <v>3</v>
          </cell>
          <cell r="FD702">
            <v>1</v>
          </cell>
          <cell r="FE702">
            <v>6</v>
          </cell>
          <cell r="FH702">
            <v>4</v>
          </cell>
          <cell r="FQ702">
            <v>8</v>
          </cell>
          <cell r="FT702">
            <v>2</v>
          </cell>
          <cell r="FU702">
            <v>4</v>
          </cell>
          <cell r="FV702">
            <v>0</v>
          </cell>
          <cell r="FZ702">
            <v>7</v>
          </cell>
          <cell r="GK702">
            <v>0</v>
          </cell>
          <cell r="GL702">
            <v>6</v>
          </cell>
          <cell r="GR702">
            <v>3</v>
          </cell>
          <cell r="GS702">
            <v>0</v>
          </cell>
          <cell r="GU702">
            <v>7</v>
          </cell>
          <cell r="GY702">
            <v>5</v>
          </cell>
          <cell r="GZ702">
            <v>7</v>
          </cell>
          <cell r="HA702">
            <v>5</v>
          </cell>
          <cell r="HC702">
            <v>0</v>
          </cell>
          <cell r="HE702">
            <v>2</v>
          </cell>
          <cell r="HH702">
            <v>0</v>
          </cell>
          <cell r="HM702">
            <v>9</v>
          </cell>
          <cell r="HQ702">
            <v>9</v>
          </cell>
          <cell r="HR702">
            <v>0</v>
          </cell>
          <cell r="HS702">
            <v>4</v>
          </cell>
        </row>
        <row r="703">
          <cell r="A703" t="str">
            <v>6716561</v>
          </cell>
          <cell r="B703">
            <v>14</v>
          </cell>
          <cell r="C703">
            <v>7</v>
          </cell>
          <cell r="D703" t="str">
            <v>61</v>
          </cell>
          <cell r="E703"/>
          <cell r="F703" t="str">
            <v>X399</v>
          </cell>
          <cell r="G703" t="str">
            <v>6716561</v>
          </cell>
          <cell r="H703" t="str">
            <v>LIZA-TH</v>
          </cell>
          <cell r="I703" t="str">
            <v>00/0</v>
          </cell>
          <cell r="J703"/>
          <cell r="K703" t="str">
            <v>B</v>
          </cell>
          <cell r="L703" t="str">
            <v>D</v>
          </cell>
          <cell r="M703">
            <v>1199</v>
          </cell>
          <cell r="N703">
            <v>530</v>
          </cell>
          <cell r="O703">
            <v>621.94000000000005</v>
          </cell>
          <cell r="P703">
            <v>9</v>
          </cell>
          <cell r="Q703">
            <v>20</v>
          </cell>
          <cell r="R703">
            <v>19</v>
          </cell>
          <cell r="S703">
            <v>10</v>
          </cell>
          <cell r="T703">
            <v>7239.8</v>
          </cell>
          <cell r="U703">
            <v>98</v>
          </cell>
          <cell r="V703">
            <v>67132.350000000006</v>
          </cell>
          <cell r="W703">
            <v>70078</v>
          </cell>
          <cell r="X703" t="str">
            <v>SIRIMAL FOOT WE</v>
          </cell>
          <cell r="Y703">
            <v>300</v>
          </cell>
          <cell r="Z703">
            <v>310820.78000000003</v>
          </cell>
          <cell r="AA703">
            <v>208790.65</v>
          </cell>
          <cell r="AB703">
            <v>203</v>
          </cell>
          <cell r="AC703" t="str">
            <v>201611</v>
          </cell>
          <cell r="AD703" t="str">
            <v>201703</v>
          </cell>
          <cell r="AE703">
            <v>345</v>
          </cell>
          <cell r="AF703">
            <v>0</v>
          </cell>
          <cell r="AG703">
            <v>345</v>
          </cell>
          <cell r="AH703" t="str">
            <v>201612</v>
          </cell>
          <cell r="AI703" t="str">
            <v>201733</v>
          </cell>
          <cell r="AJ703">
            <v>352</v>
          </cell>
          <cell r="AK703">
            <v>0</v>
          </cell>
          <cell r="AL703">
            <v>0</v>
          </cell>
          <cell r="AM703">
            <v>0</v>
          </cell>
          <cell r="AN703" t="str">
            <v>-</v>
          </cell>
          <cell r="AO703">
            <v>22.63</v>
          </cell>
          <cell r="AP703">
            <v>48.128999999999998</v>
          </cell>
          <cell r="AQ703">
            <v>55</v>
          </cell>
          <cell r="AR703">
            <v>9</v>
          </cell>
          <cell r="AS703" t="str">
            <v xml:space="preserve">6716561    </v>
          </cell>
          <cell r="AT703">
            <v>78</v>
          </cell>
          <cell r="AU703">
            <v>93</v>
          </cell>
          <cell r="AV703">
            <v>65</v>
          </cell>
          <cell r="AW703">
            <v>64</v>
          </cell>
          <cell r="AX703">
            <v>45</v>
          </cell>
          <cell r="AY703">
            <v>345</v>
          </cell>
          <cell r="AZ703" t="str">
            <v xml:space="preserve">6716561    </v>
          </cell>
          <cell r="BA703">
            <v>5</v>
          </cell>
          <cell r="BB703">
            <v>2</v>
          </cell>
          <cell r="BC703">
            <v>1</v>
          </cell>
          <cell r="BD703">
            <v>2</v>
          </cell>
          <cell r="BE703">
            <v>0</v>
          </cell>
          <cell r="BF703">
            <v>10</v>
          </cell>
          <cell r="BG703" t="str">
            <v xml:space="preserve">6716561    </v>
          </cell>
          <cell r="BH703">
            <v>29</v>
          </cell>
          <cell r="BI703">
            <v>14</v>
          </cell>
          <cell r="BJ703">
            <v>8</v>
          </cell>
          <cell r="BK703">
            <v>30</v>
          </cell>
          <cell r="BL703">
            <v>17</v>
          </cell>
          <cell r="BM703">
            <v>98</v>
          </cell>
          <cell r="BN703" t="str">
            <v xml:space="preserve">6716561    </v>
          </cell>
          <cell r="BO703">
            <v>5</v>
          </cell>
          <cell r="BP703">
            <v>7</v>
          </cell>
          <cell r="BQ703">
            <v>1</v>
          </cell>
          <cell r="BR703">
            <v>3</v>
          </cell>
          <cell r="BS703">
            <v>6</v>
          </cell>
          <cell r="BU703">
            <v>5</v>
          </cell>
          <cell r="BX703">
            <v>3</v>
          </cell>
          <cell r="BY703">
            <v>11</v>
          </cell>
          <cell r="BZ703">
            <v>6</v>
          </cell>
          <cell r="CH703">
            <v>10</v>
          </cell>
          <cell r="CU703">
            <v>0</v>
          </cell>
          <cell r="DD703">
            <v>0</v>
          </cell>
          <cell r="DG703">
            <v>11</v>
          </cell>
          <cell r="DH703">
            <v>8</v>
          </cell>
          <cell r="DI703">
            <v>8</v>
          </cell>
          <cell r="DL703">
            <v>6</v>
          </cell>
          <cell r="DM703">
            <v>3</v>
          </cell>
          <cell r="DN703">
            <v>2</v>
          </cell>
          <cell r="DO703">
            <v>18</v>
          </cell>
          <cell r="DP703">
            <v>2</v>
          </cell>
          <cell r="DQ703">
            <v>10</v>
          </cell>
          <cell r="DR703">
            <v>3</v>
          </cell>
          <cell r="DU703">
            <v>14</v>
          </cell>
          <cell r="DX703">
            <v>10</v>
          </cell>
          <cell r="DZ703">
            <v>10</v>
          </cell>
          <cell r="EK703">
            <v>1</v>
          </cell>
          <cell r="ER703">
            <v>4</v>
          </cell>
          <cell r="EU703">
            <v>2</v>
          </cell>
          <cell r="EV703">
            <v>7</v>
          </cell>
          <cell r="EX703">
            <v>9</v>
          </cell>
          <cell r="EY703">
            <v>2</v>
          </cell>
          <cell r="FD703">
            <v>2</v>
          </cell>
          <cell r="FE703">
            <v>15</v>
          </cell>
          <cell r="FH703">
            <v>2</v>
          </cell>
          <cell r="FQ703">
            <v>15</v>
          </cell>
          <cell r="FR703">
            <v>8</v>
          </cell>
          <cell r="FS703">
            <v>7</v>
          </cell>
          <cell r="FT703">
            <v>4</v>
          </cell>
          <cell r="FU703">
            <v>5</v>
          </cell>
          <cell r="FV703">
            <v>0</v>
          </cell>
          <cell r="FY703">
            <v>9</v>
          </cell>
          <cell r="FZ703">
            <v>4</v>
          </cell>
          <cell r="GB703">
            <v>17</v>
          </cell>
          <cell r="GC703">
            <v>1</v>
          </cell>
          <cell r="GH703">
            <v>1</v>
          </cell>
          <cell r="GR703">
            <v>10</v>
          </cell>
          <cell r="GS703">
            <v>13</v>
          </cell>
          <cell r="GU703">
            <v>1</v>
          </cell>
          <cell r="GW703">
            <v>6</v>
          </cell>
          <cell r="GY703">
            <v>3</v>
          </cell>
          <cell r="GZ703">
            <v>7</v>
          </cell>
          <cell r="HA703">
            <v>1</v>
          </cell>
          <cell r="HB703">
            <v>10</v>
          </cell>
          <cell r="HN703">
            <v>0</v>
          </cell>
          <cell r="HO703">
            <v>5</v>
          </cell>
          <cell r="HP703">
            <v>1</v>
          </cell>
          <cell r="HQ703">
            <v>8</v>
          </cell>
          <cell r="HR703">
            <v>2</v>
          </cell>
          <cell r="HS703">
            <v>7</v>
          </cell>
        </row>
        <row r="704">
          <cell r="A704" t="str">
            <v>6716565</v>
          </cell>
          <cell r="B704">
            <v>14</v>
          </cell>
          <cell r="C704">
            <v>7</v>
          </cell>
          <cell r="D704" t="str">
            <v>65</v>
          </cell>
          <cell r="E704" t="str">
            <v>*</v>
          </cell>
          <cell r="F704" t="str">
            <v>X399</v>
          </cell>
          <cell r="G704" t="str">
            <v>6716565</v>
          </cell>
          <cell r="H704" t="str">
            <v>LIZA-M</v>
          </cell>
          <cell r="I704" t="str">
            <v>00/0</v>
          </cell>
          <cell r="J704"/>
          <cell r="K704" t="str">
            <v>B</v>
          </cell>
          <cell r="L704" t="str">
            <v>D</v>
          </cell>
          <cell r="M704">
            <v>1199</v>
          </cell>
          <cell r="N704">
            <v>530</v>
          </cell>
          <cell r="O704">
            <v>621.94000000000005</v>
          </cell>
          <cell r="P704">
            <v>6</v>
          </cell>
          <cell r="Q704">
            <v>16</v>
          </cell>
          <cell r="R704">
            <v>7</v>
          </cell>
          <cell r="S704">
            <v>14</v>
          </cell>
          <cell r="T704">
            <v>8601.99</v>
          </cell>
          <cell r="U704">
            <v>64</v>
          </cell>
          <cell r="V704">
            <v>45422.96</v>
          </cell>
          <cell r="W704">
            <v>70078</v>
          </cell>
          <cell r="X704" t="str">
            <v>SIRIMAL FOOT WE</v>
          </cell>
          <cell r="Y704">
            <v>257</v>
          </cell>
          <cell r="Z704">
            <v>265519.73</v>
          </cell>
          <cell r="AA704">
            <v>61761.11</v>
          </cell>
          <cell r="AB704">
            <v>62</v>
          </cell>
          <cell r="AC704" t="str">
            <v>201620</v>
          </cell>
          <cell r="AD704" t="str">
            <v>201731</v>
          </cell>
          <cell r="AE704">
            <v>444</v>
          </cell>
          <cell r="AF704">
            <v>1</v>
          </cell>
          <cell r="AG704">
            <v>445</v>
          </cell>
          <cell r="AH704" t="str">
            <v>201622</v>
          </cell>
          <cell r="AI704" t="str">
            <v>201733</v>
          </cell>
          <cell r="AJ704">
            <v>52</v>
          </cell>
          <cell r="AK704">
            <v>50</v>
          </cell>
          <cell r="AL704">
            <v>0</v>
          </cell>
          <cell r="AM704">
            <v>0</v>
          </cell>
          <cell r="AN704" t="str">
            <v>201736</v>
          </cell>
          <cell r="AO704">
            <v>25.324000000000002</v>
          </cell>
          <cell r="AP704">
            <v>48.128999999999998</v>
          </cell>
          <cell r="AQ704">
            <v>48</v>
          </cell>
          <cell r="AR704">
            <v>7</v>
          </cell>
          <cell r="AS704" t="str">
            <v xml:space="preserve">6716565    </v>
          </cell>
          <cell r="AT704">
            <v>144</v>
          </cell>
          <cell r="AU704">
            <v>78</v>
          </cell>
          <cell r="AV704">
            <v>56</v>
          </cell>
          <cell r="AW704">
            <v>79</v>
          </cell>
          <cell r="AX704">
            <v>87</v>
          </cell>
          <cell r="AY704">
            <v>444</v>
          </cell>
          <cell r="AZ704" t="str">
            <v xml:space="preserve">6716565    </v>
          </cell>
          <cell r="BA704">
            <v>2</v>
          </cell>
          <cell r="BB704">
            <v>2</v>
          </cell>
          <cell r="BC704">
            <v>1</v>
          </cell>
          <cell r="BD704">
            <v>8</v>
          </cell>
          <cell r="BE704">
            <v>1</v>
          </cell>
          <cell r="BF704">
            <v>14</v>
          </cell>
          <cell r="BG704" t="str">
            <v xml:space="preserve">6716565    </v>
          </cell>
          <cell r="BH704">
            <v>18</v>
          </cell>
          <cell r="BI704">
            <v>15</v>
          </cell>
          <cell r="BJ704">
            <v>2</v>
          </cell>
          <cell r="BK704">
            <v>17</v>
          </cell>
          <cell r="BL704">
            <v>12</v>
          </cell>
          <cell r="BM704">
            <v>64</v>
          </cell>
          <cell r="BN704" t="str">
            <v xml:space="preserve">6716565    </v>
          </cell>
          <cell r="BP704">
            <v>9</v>
          </cell>
          <cell r="BQ704">
            <v>10</v>
          </cell>
          <cell r="BR704">
            <v>5</v>
          </cell>
          <cell r="BS704">
            <v>17</v>
          </cell>
          <cell r="BU704">
            <v>9</v>
          </cell>
          <cell r="BX704">
            <v>15</v>
          </cell>
          <cell r="BY704">
            <v>9</v>
          </cell>
          <cell r="BZ704">
            <v>15</v>
          </cell>
          <cell r="CH704">
            <v>12</v>
          </cell>
          <cell r="CU704">
            <v>0</v>
          </cell>
          <cell r="CZ704">
            <v>9</v>
          </cell>
          <cell r="DD704">
            <v>0</v>
          </cell>
          <cell r="DG704">
            <v>15</v>
          </cell>
          <cell r="DH704">
            <v>10</v>
          </cell>
          <cell r="DL704">
            <v>7</v>
          </cell>
          <cell r="DM704">
            <v>8</v>
          </cell>
          <cell r="DN704">
            <v>12</v>
          </cell>
          <cell r="DP704">
            <v>-1</v>
          </cell>
          <cell r="DQ704">
            <v>12</v>
          </cell>
          <cell r="DR704">
            <v>9</v>
          </cell>
          <cell r="DU704">
            <v>11</v>
          </cell>
          <cell r="DX704">
            <v>1</v>
          </cell>
          <cell r="DZ704">
            <v>8</v>
          </cell>
          <cell r="ER704">
            <v>1</v>
          </cell>
          <cell r="EV704">
            <v>8</v>
          </cell>
          <cell r="EW704">
            <v>6</v>
          </cell>
          <cell r="EX704">
            <v>13</v>
          </cell>
          <cell r="FD704">
            <v>0</v>
          </cell>
          <cell r="FE704">
            <v>10</v>
          </cell>
          <cell r="FH704">
            <v>5</v>
          </cell>
          <cell r="FQ704">
            <v>13</v>
          </cell>
          <cell r="FR704">
            <v>11</v>
          </cell>
          <cell r="FS704">
            <v>7</v>
          </cell>
          <cell r="FT704">
            <v>11</v>
          </cell>
          <cell r="FU704">
            <v>11</v>
          </cell>
          <cell r="FV704">
            <v>12</v>
          </cell>
          <cell r="FZ704">
            <v>7</v>
          </cell>
          <cell r="GC704">
            <v>3</v>
          </cell>
          <cell r="GK704">
            <v>0</v>
          </cell>
          <cell r="GL704">
            <v>4</v>
          </cell>
          <cell r="GR704">
            <v>21</v>
          </cell>
          <cell r="GS704">
            <v>16</v>
          </cell>
          <cell r="GU704">
            <v>24</v>
          </cell>
          <cell r="GW704">
            <v>6</v>
          </cell>
          <cell r="GY704">
            <v>5</v>
          </cell>
          <cell r="GZ704">
            <v>7</v>
          </cell>
          <cell r="HA704">
            <v>7</v>
          </cell>
          <cell r="HC704">
            <v>0</v>
          </cell>
          <cell r="HE704">
            <v>3</v>
          </cell>
          <cell r="HH704">
            <v>0</v>
          </cell>
          <cell r="HM704">
            <v>11</v>
          </cell>
          <cell r="HN704">
            <v>7</v>
          </cell>
          <cell r="HO704">
            <v>1</v>
          </cell>
          <cell r="HQ704">
            <v>0</v>
          </cell>
          <cell r="HR704">
            <v>1</v>
          </cell>
          <cell r="HS704">
            <v>12</v>
          </cell>
        </row>
        <row r="705">
          <cell r="A705" t="str">
            <v>6714565</v>
          </cell>
          <cell r="B705">
            <v>14</v>
          </cell>
          <cell r="C705">
            <v>7</v>
          </cell>
          <cell r="D705" t="str">
            <v>65</v>
          </cell>
          <cell r="E705" t="str">
            <v>*</v>
          </cell>
          <cell r="F705" t="str">
            <v>X399</v>
          </cell>
          <cell r="G705" t="str">
            <v>6714565</v>
          </cell>
          <cell r="H705" t="str">
            <v>LIZA-M</v>
          </cell>
          <cell r="I705" t="str">
            <v>00/0</v>
          </cell>
          <cell r="J705"/>
          <cell r="K705" t="str">
            <v>B</v>
          </cell>
          <cell r="L705" t="str">
            <v>D</v>
          </cell>
          <cell r="M705">
            <v>1199</v>
          </cell>
          <cell r="N705">
            <v>530</v>
          </cell>
          <cell r="O705">
            <v>621.94000000000005</v>
          </cell>
          <cell r="P705">
            <v>7</v>
          </cell>
          <cell r="Q705">
            <v>16</v>
          </cell>
          <cell r="R705">
            <v>10</v>
          </cell>
          <cell r="S705">
            <v>14</v>
          </cell>
          <cell r="T705">
            <v>9051.93</v>
          </cell>
          <cell r="U705">
            <v>58</v>
          </cell>
          <cell r="V705">
            <v>41484.26</v>
          </cell>
          <cell r="W705">
            <v>70078</v>
          </cell>
          <cell r="X705" t="str">
            <v>SIRIMAL FOOT WE</v>
          </cell>
          <cell r="Y705">
            <v>233</v>
          </cell>
          <cell r="Z705">
            <v>240618.87</v>
          </cell>
          <cell r="AA705">
            <v>109478.36</v>
          </cell>
          <cell r="AB705">
            <v>109</v>
          </cell>
          <cell r="AC705" t="str">
            <v>201621</v>
          </cell>
          <cell r="AD705" t="str">
            <v>201731</v>
          </cell>
          <cell r="AE705">
            <v>431</v>
          </cell>
          <cell r="AF705">
            <v>1</v>
          </cell>
          <cell r="AG705">
            <v>432</v>
          </cell>
          <cell r="AH705" t="str">
            <v>201623</v>
          </cell>
          <cell r="AI705" t="str">
            <v>201733</v>
          </cell>
          <cell r="AJ705">
            <v>115</v>
          </cell>
          <cell r="AK705">
            <v>36</v>
          </cell>
          <cell r="AL705">
            <v>0</v>
          </cell>
          <cell r="AM705">
            <v>0</v>
          </cell>
          <cell r="AN705" t="str">
            <v>201736</v>
          </cell>
          <cell r="AO705">
            <v>25.9</v>
          </cell>
          <cell r="AP705">
            <v>48.128999999999998</v>
          </cell>
          <cell r="AQ705">
            <v>53</v>
          </cell>
          <cell r="AR705">
            <v>8</v>
          </cell>
          <cell r="AS705" t="str">
            <v xml:space="preserve">6714565    </v>
          </cell>
          <cell r="AT705">
            <v>129</v>
          </cell>
          <cell r="AU705">
            <v>54</v>
          </cell>
          <cell r="AV705">
            <v>86</v>
          </cell>
          <cell r="AW705">
            <v>101</v>
          </cell>
          <cell r="AX705">
            <v>61</v>
          </cell>
          <cell r="AY705">
            <v>431</v>
          </cell>
          <cell r="AZ705" t="str">
            <v xml:space="preserve">6714565    </v>
          </cell>
          <cell r="BA705">
            <v>4</v>
          </cell>
          <cell r="BB705">
            <v>1</v>
          </cell>
          <cell r="BC705">
            <v>1</v>
          </cell>
          <cell r="BD705">
            <v>7</v>
          </cell>
          <cell r="BE705">
            <v>1</v>
          </cell>
          <cell r="BF705">
            <v>14</v>
          </cell>
          <cell r="BG705" t="str">
            <v xml:space="preserve">6714565    </v>
          </cell>
          <cell r="BH705">
            <v>16</v>
          </cell>
          <cell r="BI705">
            <v>9</v>
          </cell>
          <cell r="BJ705">
            <v>2</v>
          </cell>
          <cell r="BK705">
            <v>18</v>
          </cell>
          <cell r="BL705">
            <v>13</v>
          </cell>
          <cell r="BM705">
            <v>58</v>
          </cell>
          <cell r="BN705" t="str">
            <v xml:space="preserve">6714565    </v>
          </cell>
          <cell r="BO705">
            <v>6</v>
          </cell>
          <cell r="BP705">
            <v>16</v>
          </cell>
          <cell r="BQ705">
            <v>5</v>
          </cell>
          <cell r="BR705">
            <v>2</v>
          </cell>
          <cell r="BS705">
            <v>15</v>
          </cell>
          <cell r="BU705">
            <v>6</v>
          </cell>
          <cell r="BX705">
            <v>5</v>
          </cell>
          <cell r="BY705">
            <v>8</v>
          </cell>
          <cell r="BZ705">
            <v>10</v>
          </cell>
          <cell r="CH705">
            <v>15</v>
          </cell>
          <cell r="CU705">
            <v>0</v>
          </cell>
          <cell r="DD705">
            <v>0</v>
          </cell>
          <cell r="DG705">
            <v>18</v>
          </cell>
          <cell r="DH705">
            <v>8</v>
          </cell>
          <cell r="DL705">
            <v>7</v>
          </cell>
          <cell r="DM705">
            <v>3</v>
          </cell>
          <cell r="DN705">
            <v>5</v>
          </cell>
          <cell r="DP705">
            <v>-1</v>
          </cell>
          <cell r="DQ705">
            <v>9</v>
          </cell>
          <cell r="DR705">
            <v>2</v>
          </cell>
          <cell r="DU705">
            <v>11</v>
          </cell>
          <cell r="DY705">
            <v>3</v>
          </cell>
          <cell r="DZ705">
            <v>6</v>
          </cell>
          <cell r="ER705">
            <v>5</v>
          </cell>
          <cell r="EU705">
            <v>19</v>
          </cell>
          <cell r="EX705">
            <v>11</v>
          </cell>
          <cell r="FD705">
            <v>1</v>
          </cell>
          <cell r="FE705">
            <v>13</v>
          </cell>
          <cell r="FF705">
            <v>8</v>
          </cell>
          <cell r="FH705">
            <v>8</v>
          </cell>
          <cell r="FQ705">
            <v>9</v>
          </cell>
          <cell r="FR705">
            <v>11</v>
          </cell>
          <cell r="FS705">
            <v>6</v>
          </cell>
          <cell r="FT705">
            <v>9</v>
          </cell>
          <cell r="FU705">
            <v>7</v>
          </cell>
          <cell r="FV705">
            <v>12</v>
          </cell>
          <cell r="FY705">
            <v>7</v>
          </cell>
          <cell r="FZ705">
            <v>22</v>
          </cell>
          <cell r="GB705">
            <v>6</v>
          </cell>
          <cell r="GD705">
            <v>5</v>
          </cell>
          <cell r="GE705">
            <v>14</v>
          </cell>
          <cell r="GH705">
            <v>0</v>
          </cell>
          <cell r="GK705">
            <v>0</v>
          </cell>
          <cell r="GL705">
            <v>7</v>
          </cell>
          <cell r="GR705">
            <v>13</v>
          </cell>
          <cell r="GS705">
            <v>11</v>
          </cell>
          <cell r="GU705">
            <v>4</v>
          </cell>
          <cell r="GW705">
            <v>4</v>
          </cell>
          <cell r="GY705">
            <v>6</v>
          </cell>
          <cell r="GZ705">
            <v>12</v>
          </cell>
          <cell r="HA705">
            <v>6</v>
          </cell>
          <cell r="HB705">
            <v>8</v>
          </cell>
          <cell r="HC705">
            <v>0</v>
          </cell>
          <cell r="HE705">
            <v>4</v>
          </cell>
          <cell r="HH705">
            <v>0</v>
          </cell>
          <cell r="HM705">
            <v>18</v>
          </cell>
          <cell r="HN705">
            <v>11</v>
          </cell>
          <cell r="HO705">
            <v>1</v>
          </cell>
          <cell r="HQ705">
            <v>0</v>
          </cell>
          <cell r="HR705">
            <v>1</v>
          </cell>
          <cell r="HS705">
            <v>6</v>
          </cell>
        </row>
        <row r="706">
          <cell r="A706" t="str">
            <v>6716067</v>
          </cell>
          <cell r="B706">
            <v>14</v>
          </cell>
          <cell r="C706">
            <v>7</v>
          </cell>
          <cell r="D706" t="str">
            <v>67</v>
          </cell>
          <cell r="E706" t="str">
            <v>*</v>
          </cell>
          <cell r="F706" t="str">
            <v>X1299</v>
          </cell>
          <cell r="G706" t="str">
            <v>6716067</v>
          </cell>
          <cell r="H706" t="str">
            <v>SANSI</v>
          </cell>
          <cell r="I706" t="str">
            <v>00/0</v>
          </cell>
          <cell r="J706"/>
          <cell r="K706" t="str">
            <v>B</v>
          </cell>
          <cell r="L706" t="str">
            <v>D</v>
          </cell>
          <cell r="M706">
            <v>2999</v>
          </cell>
          <cell r="N706">
            <v>1235</v>
          </cell>
          <cell r="O706">
            <v>1235</v>
          </cell>
          <cell r="P706">
            <v>1</v>
          </cell>
          <cell r="Q706">
            <v>1</v>
          </cell>
          <cell r="R706">
            <v>12</v>
          </cell>
          <cell r="S706">
            <v>5</v>
          </cell>
          <cell r="T706">
            <v>7905.99</v>
          </cell>
          <cell r="U706">
            <v>27</v>
          </cell>
          <cell r="V706">
            <v>40041.69</v>
          </cell>
          <cell r="W706">
            <v>70037</v>
          </cell>
          <cell r="X706" t="str">
            <v xml:space="preserve">WARKING SHOES  </v>
          </cell>
          <cell r="Y706">
            <v>22</v>
          </cell>
          <cell r="Z706">
            <v>56454.96</v>
          </cell>
          <cell r="AA706">
            <v>35372.839999999997</v>
          </cell>
          <cell r="AB706">
            <v>18</v>
          </cell>
          <cell r="AC706" t="str">
            <v>201611</v>
          </cell>
          <cell r="AD706" t="str">
            <v>201611</v>
          </cell>
          <cell r="AE706">
            <v>208</v>
          </cell>
          <cell r="AF706">
            <v>0</v>
          </cell>
          <cell r="AG706">
            <v>208</v>
          </cell>
          <cell r="AH706" t="str">
            <v>201614</v>
          </cell>
          <cell r="AI706" t="str">
            <v>201733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 t="str">
            <v>-</v>
          </cell>
          <cell r="AO706">
            <v>16.724</v>
          </cell>
          <cell r="AP706">
            <v>51.676000000000002</v>
          </cell>
          <cell r="AQ706">
            <v>15</v>
          </cell>
          <cell r="AR706">
            <v>4</v>
          </cell>
          <cell r="AS706" t="str">
            <v xml:space="preserve">6716067    </v>
          </cell>
          <cell r="AT706">
            <v>110</v>
          </cell>
          <cell r="AU706">
            <v>39</v>
          </cell>
          <cell r="AV706">
            <v>6</v>
          </cell>
          <cell r="AW706">
            <v>22</v>
          </cell>
          <cell r="AX706">
            <v>31</v>
          </cell>
          <cell r="AY706">
            <v>208</v>
          </cell>
          <cell r="AZ706" t="str">
            <v xml:space="preserve">6716067    </v>
          </cell>
          <cell r="BA706">
            <v>1</v>
          </cell>
          <cell r="BB706">
            <v>1</v>
          </cell>
          <cell r="BC706">
            <v>2</v>
          </cell>
          <cell r="BD706">
            <v>1</v>
          </cell>
          <cell r="BE706">
            <v>0</v>
          </cell>
          <cell r="BF706">
            <v>5</v>
          </cell>
          <cell r="BG706" t="str">
            <v xml:space="preserve">6716067    </v>
          </cell>
          <cell r="BH706">
            <v>8</v>
          </cell>
          <cell r="BI706">
            <v>2</v>
          </cell>
          <cell r="BJ706">
            <v>15</v>
          </cell>
          <cell r="BK706">
            <v>2</v>
          </cell>
          <cell r="BL706">
            <v>0</v>
          </cell>
          <cell r="BM706">
            <v>27</v>
          </cell>
          <cell r="BN706" t="str">
            <v xml:space="preserve">6716067    </v>
          </cell>
          <cell r="BO706">
            <v>1</v>
          </cell>
          <cell r="BP706">
            <v>22</v>
          </cell>
          <cell r="BR706">
            <v>62</v>
          </cell>
          <cell r="BS706">
            <v>3</v>
          </cell>
          <cell r="CH706">
            <v>12</v>
          </cell>
          <cell r="DD706">
            <v>-34</v>
          </cell>
          <cell r="DH706">
            <v>18</v>
          </cell>
          <cell r="DR706">
            <v>2</v>
          </cell>
          <cell r="DZ706">
            <v>19</v>
          </cell>
          <cell r="FD706">
            <v>6</v>
          </cell>
          <cell r="FS706">
            <v>17</v>
          </cell>
          <cell r="GI706">
            <v>5</v>
          </cell>
          <cell r="GR706">
            <v>0</v>
          </cell>
          <cell r="GS706">
            <v>27</v>
          </cell>
          <cell r="HK706">
            <v>31</v>
          </cell>
          <cell r="HM706">
            <v>8</v>
          </cell>
          <cell r="HP706">
            <v>9</v>
          </cell>
        </row>
        <row r="707">
          <cell r="A707" t="str">
            <v>6716569</v>
          </cell>
          <cell r="B707">
            <v>14</v>
          </cell>
          <cell r="C707">
            <v>7</v>
          </cell>
          <cell r="D707" t="str">
            <v>69</v>
          </cell>
          <cell r="E707" t="str">
            <v>*</v>
          </cell>
          <cell r="F707" t="str">
            <v>X399</v>
          </cell>
          <cell r="G707" t="str">
            <v>6716569</v>
          </cell>
          <cell r="H707" t="str">
            <v>JENNY</v>
          </cell>
          <cell r="I707" t="str">
            <v>00/0</v>
          </cell>
          <cell r="J707"/>
          <cell r="K707" t="str">
            <v>B</v>
          </cell>
          <cell r="L707" t="str">
            <v>D</v>
          </cell>
          <cell r="M707">
            <v>999</v>
          </cell>
          <cell r="N707">
            <v>440</v>
          </cell>
          <cell r="O707">
            <v>516.33000000000004</v>
          </cell>
          <cell r="P707">
            <v>8</v>
          </cell>
          <cell r="Q707">
            <v>7</v>
          </cell>
          <cell r="R707">
            <v>8</v>
          </cell>
          <cell r="S707">
            <v>19</v>
          </cell>
          <cell r="T707">
            <v>9895.67</v>
          </cell>
          <cell r="U707">
            <v>63</v>
          </cell>
          <cell r="V707">
            <v>33185.269999999997</v>
          </cell>
          <cell r="W707">
            <v>70075</v>
          </cell>
          <cell r="X707" t="str">
            <v xml:space="preserve">NEW TEAM       </v>
          </cell>
          <cell r="Y707">
            <v>143</v>
          </cell>
          <cell r="Z707">
            <v>124001.78</v>
          </cell>
          <cell r="AA707">
            <v>60241.35</v>
          </cell>
          <cell r="AB707">
            <v>88</v>
          </cell>
          <cell r="AC707" t="str">
            <v>201609</v>
          </cell>
          <cell r="AD707" t="str">
            <v>201610</v>
          </cell>
          <cell r="AE707">
            <v>483</v>
          </cell>
          <cell r="AF707">
            <v>0</v>
          </cell>
          <cell r="AG707">
            <v>483</v>
          </cell>
          <cell r="AH707" t="str">
            <v>201609</v>
          </cell>
          <cell r="AI707" t="str">
            <v>201733</v>
          </cell>
          <cell r="AJ707">
            <v>14</v>
          </cell>
          <cell r="AK707">
            <v>0</v>
          </cell>
          <cell r="AL707">
            <v>0</v>
          </cell>
          <cell r="AM707">
            <v>0</v>
          </cell>
          <cell r="AN707" t="str">
            <v>-</v>
          </cell>
          <cell r="AO707">
            <v>16.469000000000001</v>
          </cell>
          <cell r="AP707">
            <v>48.316000000000003</v>
          </cell>
          <cell r="AQ707">
            <v>55</v>
          </cell>
          <cell r="AR707">
            <v>6</v>
          </cell>
          <cell r="AS707" t="str">
            <v xml:space="preserve">6716569    </v>
          </cell>
          <cell r="AT707">
            <v>119</v>
          </cell>
          <cell r="AU707">
            <v>95</v>
          </cell>
          <cell r="AV707">
            <v>92</v>
          </cell>
          <cell r="AW707">
            <v>103</v>
          </cell>
          <cell r="AX707">
            <v>74</v>
          </cell>
          <cell r="AY707">
            <v>483</v>
          </cell>
          <cell r="AZ707" t="str">
            <v xml:space="preserve">6716569    </v>
          </cell>
          <cell r="BA707">
            <v>4</v>
          </cell>
          <cell r="BB707">
            <v>0</v>
          </cell>
          <cell r="BC707">
            <v>1</v>
          </cell>
          <cell r="BD707">
            <v>13</v>
          </cell>
          <cell r="BE707">
            <v>1</v>
          </cell>
          <cell r="BF707">
            <v>19</v>
          </cell>
          <cell r="BG707" t="str">
            <v xml:space="preserve">6716569    </v>
          </cell>
          <cell r="BH707">
            <v>14</v>
          </cell>
          <cell r="BI707">
            <v>5</v>
          </cell>
          <cell r="BJ707">
            <v>15</v>
          </cell>
          <cell r="BK707">
            <v>17</v>
          </cell>
          <cell r="BL707">
            <v>12</v>
          </cell>
          <cell r="BM707">
            <v>63</v>
          </cell>
          <cell r="BN707" t="str">
            <v xml:space="preserve">6716569    </v>
          </cell>
          <cell r="BP707">
            <v>24</v>
          </cell>
          <cell r="BQ707">
            <v>6</v>
          </cell>
          <cell r="BU707">
            <v>8</v>
          </cell>
          <cell r="BX707">
            <v>16</v>
          </cell>
          <cell r="BY707">
            <v>9</v>
          </cell>
          <cell r="BZ707">
            <v>17</v>
          </cell>
          <cell r="CH707">
            <v>14</v>
          </cell>
          <cell r="CU707">
            <v>0</v>
          </cell>
          <cell r="DG707">
            <v>1</v>
          </cell>
          <cell r="DH707">
            <v>1</v>
          </cell>
          <cell r="DI707">
            <v>9</v>
          </cell>
          <cell r="DL707">
            <v>0</v>
          </cell>
          <cell r="DM707">
            <v>5</v>
          </cell>
          <cell r="DP707">
            <v>4</v>
          </cell>
          <cell r="DQ707">
            <v>5</v>
          </cell>
          <cell r="DR707">
            <v>11</v>
          </cell>
          <cell r="DU707">
            <v>12</v>
          </cell>
          <cell r="DX707">
            <v>6</v>
          </cell>
          <cell r="DY707">
            <v>21</v>
          </cell>
          <cell r="DZ707">
            <v>16</v>
          </cell>
          <cell r="EH707">
            <v>8</v>
          </cell>
          <cell r="EK707">
            <v>1</v>
          </cell>
          <cell r="EQ707">
            <v>6</v>
          </cell>
          <cell r="ER707">
            <v>9</v>
          </cell>
          <cell r="ES707">
            <v>5</v>
          </cell>
          <cell r="ET707">
            <v>6</v>
          </cell>
          <cell r="EU707">
            <v>1</v>
          </cell>
          <cell r="EV707">
            <v>5</v>
          </cell>
          <cell r="EW707">
            <v>5</v>
          </cell>
          <cell r="EX707">
            <v>10</v>
          </cell>
          <cell r="EY707">
            <v>6</v>
          </cell>
          <cell r="FC707">
            <v>0</v>
          </cell>
          <cell r="FE707">
            <v>3</v>
          </cell>
          <cell r="FQ707">
            <v>27</v>
          </cell>
          <cell r="FR707">
            <v>26</v>
          </cell>
          <cell r="FS707">
            <v>10</v>
          </cell>
          <cell r="FT707">
            <v>5</v>
          </cell>
          <cell r="FU707">
            <v>1</v>
          </cell>
          <cell r="FV707">
            <v>16</v>
          </cell>
          <cell r="FY707">
            <v>5</v>
          </cell>
          <cell r="FZ707">
            <v>1</v>
          </cell>
          <cell r="GB707">
            <v>6</v>
          </cell>
          <cell r="GC707">
            <v>4</v>
          </cell>
          <cell r="GD707">
            <v>10</v>
          </cell>
          <cell r="GE707">
            <v>10</v>
          </cell>
          <cell r="GH707">
            <v>1</v>
          </cell>
          <cell r="GI707">
            <v>4</v>
          </cell>
          <cell r="GL707">
            <v>4</v>
          </cell>
          <cell r="GO707">
            <v>0</v>
          </cell>
          <cell r="GR707">
            <v>0</v>
          </cell>
          <cell r="GS707">
            <v>8</v>
          </cell>
          <cell r="GU707">
            <v>-4</v>
          </cell>
          <cell r="GW707">
            <v>6</v>
          </cell>
          <cell r="GY707">
            <v>0</v>
          </cell>
          <cell r="GZ707">
            <v>16</v>
          </cell>
          <cell r="HA707">
            <v>11</v>
          </cell>
          <cell r="HB707">
            <v>8</v>
          </cell>
          <cell r="HK707">
            <v>11</v>
          </cell>
          <cell r="HM707">
            <v>7</v>
          </cell>
          <cell r="HN707">
            <v>9</v>
          </cell>
          <cell r="HO707">
            <v>10</v>
          </cell>
          <cell r="HP707">
            <v>8</v>
          </cell>
          <cell r="HQ707">
            <v>0</v>
          </cell>
          <cell r="HS707">
            <v>15</v>
          </cell>
        </row>
        <row r="708">
          <cell r="A708" t="str">
            <v>6715569</v>
          </cell>
          <cell r="B708">
            <v>14</v>
          </cell>
          <cell r="C708">
            <v>7</v>
          </cell>
          <cell r="D708" t="str">
            <v>69</v>
          </cell>
          <cell r="E708" t="str">
            <v>*</v>
          </cell>
          <cell r="F708" t="str">
            <v>X399</v>
          </cell>
          <cell r="G708" t="str">
            <v>6715569</v>
          </cell>
          <cell r="H708" t="str">
            <v>JENNY</v>
          </cell>
          <cell r="I708" t="str">
            <v>00/0</v>
          </cell>
          <cell r="J708"/>
          <cell r="K708" t="str">
            <v>B</v>
          </cell>
          <cell r="L708" t="str">
            <v>D</v>
          </cell>
          <cell r="M708">
            <v>999</v>
          </cell>
          <cell r="N708">
            <v>440</v>
          </cell>
          <cell r="O708">
            <v>516.33000000000004</v>
          </cell>
          <cell r="P708">
            <v>10</v>
          </cell>
          <cell r="Q708">
            <v>17</v>
          </cell>
          <cell r="R708">
            <v>12</v>
          </cell>
          <cell r="S708">
            <v>16</v>
          </cell>
          <cell r="T708">
            <v>8843.77</v>
          </cell>
          <cell r="U708">
            <v>73</v>
          </cell>
          <cell r="V708">
            <v>39287.25</v>
          </cell>
          <cell r="W708">
            <v>70075</v>
          </cell>
          <cell r="X708" t="str">
            <v xml:space="preserve">NEW TEAM       </v>
          </cell>
          <cell r="Y708">
            <v>175</v>
          </cell>
          <cell r="Z708">
            <v>152367.03</v>
          </cell>
          <cell r="AA708">
            <v>91959.29</v>
          </cell>
          <cell r="AB708">
            <v>129</v>
          </cell>
          <cell r="AC708" t="str">
            <v>201608</v>
          </cell>
          <cell r="AD708" t="str">
            <v>201609</v>
          </cell>
          <cell r="AE708">
            <v>386</v>
          </cell>
          <cell r="AF708">
            <v>0</v>
          </cell>
          <cell r="AG708">
            <v>386</v>
          </cell>
          <cell r="AH708" t="str">
            <v>201609</v>
          </cell>
          <cell r="AI708" t="str">
            <v>201733</v>
          </cell>
          <cell r="AJ708">
            <v>715</v>
          </cell>
          <cell r="AK708">
            <v>0</v>
          </cell>
          <cell r="AL708">
            <v>0</v>
          </cell>
          <cell r="AM708">
            <v>0</v>
          </cell>
          <cell r="AN708" t="str">
            <v>-</v>
          </cell>
          <cell r="AO708">
            <v>18.242999999999999</v>
          </cell>
          <cell r="AP708">
            <v>48.316000000000003</v>
          </cell>
          <cell r="AQ708">
            <v>52</v>
          </cell>
          <cell r="AR708">
            <v>11</v>
          </cell>
          <cell r="AS708" t="str">
            <v xml:space="preserve">6715569    </v>
          </cell>
          <cell r="AT708">
            <v>105</v>
          </cell>
          <cell r="AU708">
            <v>70</v>
          </cell>
          <cell r="AV708">
            <v>67</v>
          </cell>
          <cell r="AW708">
            <v>86</v>
          </cell>
          <cell r="AX708">
            <v>58</v>
          </cell>
          <cell r="AY708">
            <v>386</v>
          </cell>
          <cell r="AZ708" t="str">
            <v xml:space="preserve">6715569    </v>
          </cell>
          <cell r="BA708">
            <v>5</v>
          </cell>
          <cell r="BB708">
            <v>3</v>
          </cell>
          <cell r="BC708">
            <v>1</v>
          </cell>
          <cell r="BD708">
            <v>6</v>
          </cell>
          <cell r="BE708">
            <v>1</v>
          </cell>
          <cell r="BF708">
            <v>16</v>
          </cell>
          <cell r="BG708" t="str">
            <v xml:space="preserve">6715569    </v>
          </cell>
          <cell r="BH708">
            <v>22</v>
          </cell>
          <cell r="BI708">
            <v>20</v>
          </cell>
          <cell r="BJ708">
            <v>9</v>
          </cell>
          <cell r="BK708">
            <v>11</v>
          </cell>
          <cell r="BL708">
            <v>11</v>
          </cell>
          <cell r="BM708">
            <v>73</v>
          </cell>
          <cell r="BN708" t="str">
            <v xml:space="preserve">6715569    </v>
          </cell>
          <cell r="BO708">
            <v>6</v>
          </cell>
          <cell r="BP708">
            <v>5</v>
          </cell>
          <cell r="BQ708">
            <v>11</v>
          </cell>
          <cell r="BU708">
            <v>8</v>
          </cell>
          <cell r="BX708">
            <v>9</v>
          </cell>
          <cell r="BY708">
            <v>6</v>
          </cell>
          <cell r="BZ708">
            <v>0</v>
          </cell>
          <cell r="CH708">
            <v>9</v>
          </cell>
          <cell r="CU708">
            <v>0</v>
          </cell>
          <cell r="DH708">
            <v>-5</v>
          </cell>
          <cell r="DI708">
            <v>14</v>
          </cell>
          <cell r="DJ708">
            <v>0</v>
          </cell>
          <cell r="DK708">
            <v>0</v>
          </cell>
          <cell r="DL708">
            <v>4</v>
          </cell>
          <cell r="DM708">
            <v>4</v>
          </cell>
          <cell r="DN708">
            <v>0</v>
          </cell>
          <cell r="DP708">
            <v>3</v>
          </cell>
          <cell r="DQ708">
            <v>5</v>
          </cell>
          <cell r="DR708">
            <v>7</v>
          </cell>
          <cell r="DU708">
            <v>7</v>
          </cell>
          <cell r="DX708">
            <v>17</v>
          </cell>
          <cell r="DZ708">
            <v>9</v>
          </cell>
          <cell r="EH708">
            <v>8</v>
          </cell>
          <cell r="EM708">
            <v>0</v>
          </cell>
          <cell r="EQ708">
            <v>1</v>
          </cell>
          <cell r="ER708">
            <v>9</v>
          </cell>
          <cell r="ES708">
            <v>4</v>
          </cell>
          <cell r="ET708">
            <v>7</v>
          </cell>
          <cell r="EU708">
            <v>0</v>
          </cell>
          <cell r="EV708">
            <v>2</v>
          </cell>
          <cell r="EW708">
            <v>3</v>
          </cell>
          <cell r="EX708">
            <v>2</v>
          </cell>
          <cell r="EY708">
            <v>5</v>
          </cell>
          <cell r="FC708">
            <v>0</v>
          </cell>
          <cell r="FE708">
            <v>0</v>
          </cell>
          <cell r="FF708">
            <v>11</v>
          </cell>
          <cell r="FH708">
            <v>19</v>
          </cell>
          <cell r="FQ708">
            <v>4</v>
          </cell>
          <cell r="FR708">
            <v>7</v>
          </cell>
          <cell r="FS708">
            <v>9</v>
          </cell>
          <cell r="FT708">
            <v>18</v>
          </cell>
          <cell r="FU708">
            <v>8</v>
          </cell>
          <cell r="FV708">
            <v>5</v>
          </cell>
          <cell r="FY708">
            <v>5</v>
          </cell>
          <cell r="FZ708">
            <v>1</v>
          </cell>
          <cell r="GB708">
            <v>2</v>
          </cell>
          <cell r="GC708">
            <v>15</v>
          </cell>
          <cell r="GI708">
            <v>4</v>
          </cell>
          <cell r="GK708">
            <v>0</v>
          </cell>
          <cell r="GL708">
            <v>12</v>
          </cell>
          <cell r="GR708">
            <v>0</v>
          </cell>
          <cell r="GS708">
            <v>9</v>
          </cell>
          <cell r="GU708">
            <v>0</v>
          </cell>
          <cell r="GW708">
            <v>4</v>
          </cell>
          <cell r="GY708">
            <v>0</v>
          </cell>
          <cell r="GZ708">
            <v>19</v>
          </cell>
          <cell r="HA708">
            <v>11</v>
          </cell>
          <cell r="HB708">
            <v>3</v>
          </cell>
          <cell r="HE708">
            <v>1</v>
          </cell>
          <cell r="HH708">
            <v>0</v>
          </cell>
          <cell r="HK708">
            <v>3</v>
          </cell>
          <cell r="HM708">
            <v>15</v>
          </cell>
          <cell r="HN708">
            <v>9</v>
          </cell>
          <cell r="HO708">
            <v>8</v>
          </cell>
          <cell r="HP708">
            <v>10</v>
          </cell>
          <cell r="HQ708">
            <v>0</v>
          </cell>
          <cell r="HR708">
            <v>0</v>
          </cell>
          <cell r="HS708">
            <v>5</v>
          </cell>
        </row>
        <row r="709">
          <cell r="A709" t="str">
            <v>5716570</v>
          </cell>
          <cell r="B709">
            <v>14</v>
          </cell>
          <cell r="C709">
            <v>7</v>
          </cell>
          <cell r="D709" t="str">
            <v>70</v>
          </cell>
          <cell r="E709" t="str">
            <v>*</v>
          </cell>
          <cell r="F709"/>
          <cell r="G709" t="str">
            <v>5716570</v>
          </cell>
          <cell r="H709" t="str">
            <v>RANI</v>
          </cell>
          <cell r="I709" t="str">
            <v>00/0</v>
          </cell>
          <cell r="J709"/>
          <cell r="K709" t="str">
            <v>B</v>
          </cell>
          <cell r="L709" t="str">
            <v>S</v>
          </cell>
          <cell r="M709">
            <v>699</v>
          </cell>
          <cell r="N709">
            <v>320</v>
          </cell>
          <cell r="O709">
            <v>375.51</v>
          </cell>
          <cell r="P709">
            <v>20</v>
          </cell>
          <cell r="Q709">
            <v>29</v>
          </cell>
          <cell r="R709">
            <v>10</v>
          </cell>
          <cell r="S709">
            <v>13</v>
          </cell>
          <cell r="T709">
            <v>8733.07</v>
          </cell>
          <cell r="U709">
            <v>119</v>
          </cell>
          <cell r="V709">
            <v>73297.960000000006</v>
          </cell>
          <cell r="W709">
            <v>70075</v>
          </cell>
          <cell r="X709" t="str">
            <v xml:space="preserve">NEW TEAM       </v>
          </cell>
          <cell r="Y709">
            <v>1170</v>
          </cell>
          <cell r="Z709">
            <v>713339.19</v>
          </cell>
          <cell r="AA709">
            <v>338131.95</v>
          </cell>
          <cell r="AB709">
            <v>569</v>
          </cell>
          <cell r="AC709" t="str">
            <v>201611</v>
          </cell>
          <cell r="AD709" t="str">
            <v>201647</v>
          </cell>
          <cell r="AE709">
            <v>925</v>
          </cell>
          <cell r="AF709">
            <v>0</v>
          </cell>
          <cell r="AG709">
            <v>925</v>
          </cell>
          <cell r="AH709" t="str">
            <v>201612</v>
          </cell>
          <cell r="AI709" t="str">
            <v>201733</v>
          </cell>
          <cell r="AJ709">
            <v>2236</v>
          </cell>
          <cell r="AK709">
            <v>0</v>
          </cell>
          <cell r="AL709">
            <v>0</v>
          </cell>
          <cell r="AM709">
            <v>0</v>
          </cell>
          <cell r="AN709" t="str">
            <v>-</v>
          </cell>
          <cell r="AO709">
            <v>48.048000000000002</v>
          </cell>
          <cell r="AP709">
            <v>46.279000000000003</v>
          </cell>
          <cell r="AQ709">
            <v>64</v>
          </cell>
          <cell r="AR709">
            <v>11</v>
          </cell>
          <cell r="AS709" t="str">
            <v xml:space="preserve">5716570    </v>
          </cell>
          <cell r="AT709">
            <v>163</v>
          </cell>
          <cell r="AU709">
            <v>228</v>
          </cell>
          <cell r="AV709">
            <v>204</v>
          </cell>
          <cell r="AW709">
            <v>232</v>
          </cell>
          <cell r="AX709">
            <v>98</v>
          </cell>
          <cell r="AY709">
            <v>925</v>
          </cell>
          <cell r="AZ709" t="str">
            <v xml:space="preserve">5716570    </v>
          </cell>
          <cell r="BA709">
            <v>3</v>
          </cell>
          <cell r="BB709">
            <v>3</v>
          </cell>
          <cell r="BC709">
            <v>1</v>
          </cell>
          <cell r="BD709">
            <v>5</v>
          </cell>
          <cell r="BE709">
            <v>1</v>
          </cell>
          <cell r="BF709">
            <v>13</v>
          </cell>
          <cell r="BG709" t="str">
            <v xml:space="preserve">5716570    </v>
          </cell>
          <cell r="BH709">
            <v>37</v>
          </cell>
          <cell r="BI709">
            <v>19</v>
          </cell>
          <cell r="BJ709">
            <v>11</v>
          </cell>
          <cell r="BK709">
            <v>28</v>
          </cell>
          <cell r="BL709">
            <v>24</v>
          </cell>
          <cell r="BM709">
            <v>119</v>
          </cell>
          <cell r="BN709" t="str">
            <v xml:space="preserve">5716570    </v>
          </cell>
          <cell r="BO709">
            <v>6</v>
          </cell>
          <cell r="BP709">
            <v>23</v>
          </cell>
          <cell r="BQ709">
            <v>7</v>
          </cell>
          <cell r="BU709">
            <v>5</v>
          </cell>
          <cell r="BX709">
            <v>12</v>
          </cell>
          <cell r="BY709">
            <v>12</v>
          </cell>
          <cell r="BZ709">
            <v>19</v>
          </cell>
          <cell r="CH709">
            <v>2</v>
          </cell>
          <cell r="DH709">
            <v>20</v>
          </cell>
          <cell r="DI709">
            <v>12</v>
          </cell>
          <cell r="DJ709">
            <v>0</v>
          </cell>
          <cell r="DK709">
            <v>0</v>
          </cell>
          <cell r="DL709">
            <v>16</v>
          </cell>
          <cell r="DM709">
            <v>17</v>
          </cell>
          <cell r="DN709">
            <v>30</v>
          </cell>
          <cell r="DP709">
            <v>7</v>
          </cell>
          <cell r="DQ709">
            <v>17</v>
          </cell>
          <cell r="DR709">
            <v>21</v>
          </cell>
          <cell r="DU709">
            <v>28</v>
          </cell>
          <cell r="DX709">
            <v>10</v>
          </cell>
          <cell r="DY709">
            <v>31</v>
          </cell>
          <cell r="DZ709">
            <v>21</v>
          </cell>
          <cell r="EB709">
            <v>0</v>
          </cell>
          <cell r="EH709">
            <v>5</v>
          </cell>
          <cell r="EM709">
            <v>0</v>
          </cell>
          <cell r="EQ709">
            <v>10</v>
          </cell>
          <cell r="ER709">
            <v>7</v>
          </cell>
          <cell r="ES709">
            <v>12</v>
          </cell>
          <cell r="ET709">
            <v>12</v>
          </cell>
          <cell r="EU709">
            <v>15</v>
          </cell>
          <cell r="EV709">
            <v>2</v>
          </cell>
          <cell r="EW709">
            <v>8</v>
          </cell>
          <cell r="EX709">
            <v>17</v>
          </cell>
          <cell r="EY709">
            <v>10</v>
          </cell>
          <cell r="FC709">
            <v>15</v>
          </cell>
          <cell r="FE709">
            <v>15</v>
          </cell>
          <cell r="FF709">
            <v>8</v>
          </cell>
          <cell r="FH709">
            <v>10</v>
          </cell>
          <cell r="FQ709">
            <v>39</v>
          </cell>
          <cell r="FR709">
            <v>22</v>
          </cell>
          <cell r="FS709">
            <v>19</v>
          </cell>
          <cell r="FT709">
            <v>25</v>
          </cell>
          <cell r="FU709">
            <v>8</v>
          </cell>
          <cell r="FV709">
            <v>25</v>
          </cell>
          <cell r="FY709">
            <v>21</v>
          </cell>
          <cell r="FZ709">
            <v>29</v>
          </cell>
          <cell r="GB709">
            <v>20</v>
          </cell>
          <cell r="GC709">
            <v>21</v>
          </cell>
          <cell r="GD709">
            <v>13</v>
          </cell>
          <cell r="GE709">
            <v>8</v>
          </cell>
          <cell r="GH709">
            <v>0</v>
          </cell>
          <cell r="GI709">
            <v>3</v>
          </cell>
          <cell r="GK709">
            <v>0</v>
          </cell>
          <cell r="GR709">
            <v>7</v>
          </cell>
          <cell r="GS709">
            <v>1</v>
          </cell>
          <cell r="GU709">
            <v>13</v>
          </cell>
          <cell r="GW709">
            <v>2</v>
          </cell>
          <cell r="GY709">
            <v>9</v>
          </cell>
          <cell r="GZ709">
            <v>7</v>
          </cell>
          <cell r="HA709">
            <v>15</v>
          </cell>
          <cell r="HB709">
            <v>7</v>
          </cell>
          <cell r="HC709">
            <v>0</v>
          </cell>
          <cell r="HE709">
            <v>9</v>
          </cell>
          <cell r="HH709">
            <v>0</v>
          </cell>
          <cell r="HM709">
            <v>14</v>
          </cell>
          <cell r="HN709">
            <v>17</v>
          </cell>
          <cell r="HO709">
            <v>30</v>
          </cell>
          <cell r="HP709">
            <v>16</v>
          </cell>
          <cell r="HQ709">
            <v>14</v>
          </cell>
          <cell r="HR709">
            <v>30</v>
          </cell>
          <cell r="HS709">
            <v>8</v>
          </cell>
        </row>
        <row r="710">
          <cell r="A710" t="str">
            <v>5714570</v>
          </cell>
          <cell r="B710">
            <v>14</v>
          </cell>
          <cell r="C710">
            <v>7</v>
          </cell>
          <cell r="D710" t="str">
            <v>70</v>
          </cell>
          <cell r="E710" t="str">
            <v>*</v>
          </cell>
          <cell r="F710"/>
          <cell r="G710" t="str">
            <v>5714570</v>
          </cell>
          <cell r="H710" t="str">
            <v>RANI</v>
          </cell>
          <cell r="I710" t="str">
            <v>00/0</v>
          </cell>
          <cell r="J710"/>
          <cell r="K710" t="str">
            <v>B</v>
          </cell>
          <cell r="L710" t="str">
            <v>S</v>
          </cell>
          <cell r="M710">
            <v>699</v>
          </cell>
          <cell r="N710">
            <v>320</v>
          </cell>
          <cell r="O710">
            <v>375.51</v>
          </cell>
          <cell r="P710">
            <v>9</v>
          </cell>
          <cell r="Q710">
            <v>18</v>
          </cell>
          <cell r="R710">
            <v>11</v>
          </cell>
          <cell r="S710">
            <v>10</v>
          </cell>
          <cell r="T710">
            <v>6345.12</v>
          </cell>
          <cell r="U710">
            <v>88</v>
          </cell>
          <cell r="V710">
            <v>53628.94</v>
          </cell>
          <cell r="W710">
            <v>70075</v>
          </cell>
          <cell r="X710" t="str">
            <v xml:space="preserve">NEW TEAM       </v>
          </cell>
          <cell r="Y710">
            <v>1246</v>
          </cell>
          <cell r="Z710">
            <v>762491.72</v>
          </cell>
          <cell r="AA710">
            <v>347963.33</v>
          </cell>
          <cell r="AB710">
            <v>587</v>
          </cell>
          <cell r="AC710" t="str">
            <v>201610</v>
          </cell>
          <cell r="AD710" t="str">
            <v>201645</v>
          </cell>
          <cell r="AE710">
            <v>702</v>
          </cell>
          <cell r="AF710">
            <v>0</v>
          </cell>
          <cell r="AG710">
            <v>702</v>
          </cell>
          <cell r="AH710" t="str">
            <v>201611</v>
          </cell>
          <cell r="AI710" t="str">
            <v>201733</v>
          </cell>
          <cell r="AJ710">
            <v>1795</v>
          </cell>
          <cell r="AK710">
            <v>0</v>
          </cell>
          <cell r="AL710">
            <v>0</v>
          </cell>
          <cell r="AM710">
            <v>0</v>
          </cell>
          <cell r="AN710" t="str">
            <v>-</v>
          </cell>
          <cell r="AO710">
            <v>47.491</v>
          </cell>
          <cell r="AP710">
            <v>46.279000000000003</v>
          </cell>
          <cell r="AQ710">
            <v>65</v>
          </cell>
          <cell r="AR710">
            <v>8</v>
          </cell>
          <cell r="AS710" t="str">
            <v xml:space="preserve">5714570    </v>
          </cell>
          <cell r="AT710">
            <v>189</v>
          </cell>
          <cell r="AU710">
            <v>141</v>
          </cell>
          <cell r="AV710">
            <v>143</v>
          </cell>
          <cell r="AW710">
            <v>145</v>
          </cell>
          <cell r="AX710">
            <v>84</v>
          </cell>
          <cell r="AY710">
            <v>702</v>
          </cell>
          <cell r="AZ710" t="str">
            <v xml:space="preserve">5714570    </v>
          </cell>
          <cell r="BA710">
            <v>4</v>
          </cell>
          <cell r="BB710">
            <v>2</v>
          </cell>
          <cell r="BC710">
            <v>1</v>
          </cell>
          <cell r="BD710">
            <v>2</v>
          </cell>
          <cell r="BE710">
            <v>1</v>
          </cell>
          <cell r="BF710">
            <v>10</v>
          </cell>
          <cell r="BG710" t="str">
            <v xml:space="preserve">5714570    </v>
          </cell>
          <cell r="BH710">
            <v>22</v>
          </cell>
          <cell r="BI710">
            <v>20</v>
          </cell>
          <cell r="BJ710">
            <v>12</v>
          </cell>
          <cell r="BK710">
            <v>16</v>
          </cell>
          <cell r="BL710">
            <v>18</v>
          </cell>
          <cell r="BM710">
            <v>88</v>
          </cell>
          <cell r="BN710" t="str">
            <v xml:space="preserve">5714570    </v>
          </cell>
          <cell r="BO710">
            <v>13</v>
          </cell>
          <cell r="BP710">
            <v>19</v>
          </cell>
          <cell r="BQ710">
            <v>3</v>
          </cell>
          <cell r="BU710">
            <v>12</v>
          </cell>
          <cell r="BX710">
            <v>12</v>
          </cell>
          <cell r="BY710">
            <v>22</v>
          </cell>
          <cell r="BZ710">
            <v>19</v>
          </cell>
          <cell r="CH710">
            <v>8</v>
          </cell>
          <cell r="DG710">
            <v>2</v>
          </cell>
          <cell r="DH710">
            <v>6</v>
          </cell>
          <cell r="DI710">
            <v>10</v>
          </cell>
          <cell r="DJ710">
            <v>0</v>
          </cell>
          <cell r="DK710">
            <v>0</v>
          </cell>
          <cell r="DL710">
            <v>8</v>
          </cell>
          <cell r="DM710">
            <v>27</v>
          </cell>
          <cell r="DN710">
            <v>13</v>
          </cell>
          <cell r="DO710">
            <v>6</v>
          </cell>
          <cell r="DP710">
            <v>6</v>
          </cell>
          <cell r="DQ710">
            <v>7</v>
          </cell>
          <cell r="DR710">
            <v>16</v>
          </cell>
          <cell r="DU710">
            <v>21</v>
          </cell>
          <cell r="DX710">
            <v>6</v>
          </cell>
          <cell r="DY710">
            <v>8</v>
          </cell>
          <cell r="DZ710">
            <v>3</v>
          </cell>
          <cell r="EE710">
            <v>3</v>
          </cell>
          <cell r="EF710">
            <v>6</v>
          </cell>
          <cell r="EH710">
            <v>1</v>
          </cell>
          <cell r="EM710">
            <v>0</v>
          </cell>
          <cell r="EQ710">
            <v>3</v>
          </cell>
          <cell r="ER710">
            <v>12</v>
          </cell>
          <cell r="ES710">
            <v>10</v>
          </cell>
          <cell r="ET710">
            <v>17</v>
          </cell>
          <cell r="EU710">
            <v>2</v>
          </cell>
          <cell r="EV710">
            <v>4</v>
          </cell>
          <cell r="EW710">
            <v>9</v>
          </cell>
          <cell r="EX710">
            <v>9</v>
          </cell>
          <cell r="EY710">
            <v>9</v>
          </cell>
          <cell r="FC710">
            <v>22</v>
          </cell>
          <cell r="FE710">
            <v>6</v>
          </cell>
          <cell r="FF710">
            <v>3</v>
          </cell>
          <cell r="FH710">
            <v>11</v>
          </cell>
          <cell r="FQ710">
            <v>18</v>
          </cell>
          <cell r="FR710">
            <v>19</v>
          </cell>
          <cell r="FS710">
            <v>29</v>
          </cell>
          <cell r="FT710">
            <v>15</v>
          </cell>
          <cell r="FU710">
            <v>9</v>
          </cell>
          <cell r="FV710">
            <v>9</v>
          </cell>
          <cell r="FY710">
            <v>8</v>
          </cell>
          <cell r="FZ710">
            <v>16</v>
          </cell>
          <cell r="GB710">
            <v>4</v>
          </cell>
          <cell r="GC710">
            <v>4</v>
          </cell>
          <cell r="GD710">
            <v>9</v>
          </cell>
          <cell r="GE710">
            <v>1</v>
          </cell>
          <cell r="GH710">
            <v>-1</v>
          </cell>
          <cell r="GI710">
            <v>0</v>
          </cell>
          <cell r="GK710">
            <v>0</v>
          </cell>
          <cell r="GR710">
            <v>17</v>
          </cell>
          <cell r="GU710">
            <v>1</v>
          </cell>
          <cell r="GV710">
            <v>0</v>
          </cell>
          <cell r="GW710">
            <v>5</v>
          </cell>
          <cell r="GY710">
            <v>4</v>
          </cell>
          <cell r="GZ710">
            <v>9</v>
          </cell>
          <cell r="HA710">
            <v>8</v>
          </cell>
          <cell r="HB710">
            <v>7</v>
          </cell>
          <cell r="HC710">
            <v>0</v>
          </cell>
          <cell r="HE710">
            <v>6</v>
          </cell>
          <cell r="HH710">
            <v>0</v>
          </cell>
          <cell r="HM710">
            <v>14</v>
          </cell>
          <cell r="HN710">
            <v>27</v>
          </cell>
          <cell r="HO710">
            <v>30</v>
          </cell>
          <cell r="HP710">
            <v>8</v>
          </cell>
          <cell r="HQ710">
            <v>9</v>
          </cell>
          <cell r="HR710">
            <v>24</v>
          </cell>
          <cell r="HS710">
            <v>7</v>
          </cell>
        </row>
        <row r="711">
          <cell r="A711" t="str">
            <v>6716070</v>
          </cell>
          <cell r="B711">
            <v>14</v>
          </cell>
          <cell r="C711">
            <v>7</v>
          </cell>
          <cell r="D711" t="str">
            <v>70</v>
          </cell>
          <cell r="E711" t="str">
            <v>*</v>
          </cell>
          <cell r="F711" t="str">
            <v>X1299</v>
          </cell>
          <cell r="G711" t="str">
            <v>6716070</v>
          </cell>
          <cell r="H711" t="str">
            <v>RAVEESHA</v>
          </cell>
          <cell r="I711" t="str">
            <v>00/0</v>
          </cell>
          <cell r="J711"/>
          <cell r="K711" t="str">
            <v>B</v>
          </cell>
          <cell r="L711" t="str">
            <v>D</v>
          </cell>
          <cell r="M711">
            <v>2999</v>
          </cell>
          <cell r="N711">
            <v>1235</v>
          </cell>
          <cell r="O711">
            <v>1235</v>
          </cell>
          <cell r="P711">
            <v>0</v>
          </cell>
          <cell r="Q711">
            <v>3</v>
          </cell>
          <cell r="R711">
            <v>3</v>
          </cell>
          <cell r="S711">
            <v>1</v>
          </cell>
          <cell r="T711">
            <v>1666.67</v>
          </cell>
          <cell r="U711">
            <v>13</v>
          </cell>
          <cell r="V711">
            <v>19102.55</v>
          </cell>
          <cell r="W711">
            <v>70037</v>
          </cell>
          <cell r="X711" t="str">
            <v xml:space="preserve">WARKING SHOES  </v>
          </cell>
          <cell r="Y711">
            <v>56</v>
          </cell>
          <cell r="Z711">
            <v>139303.44</v>
          </cell>
          <cell r="AA711">
            <v>53413.59</v>
          </cell>
          <cell r="AB711">
            <v>27</v>
          </cell>
          <cell r="AC711" t="str">
            <v>201613</v>
          </cell>
          <cell r="AD711" t="str">
            <v>201613</v>
          </cell>
          <cell r="AE711">
            <v>166</v>
          </cell>
          <cell r="AF711">
            <v>0</v>
          </cell>
          <cell r="AG711">
            <v>166</v>
          </cell>
          <cell r="AH711" t="str">
            <v>201613</v>
          </cell>
          <cell r="AI711" t="str">
            <v>201733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 t="str">
            <v>-</v>
          </cell>
          <cell r="AO711">
            <v>15.954000000000001</v>
          </cell>
          <cell r="AP711">
            <v>51.676000000000002</v>
          </cell>
          <cell r="AQ711">
            <v>14</v>
          </cell>
          <cell r="AR711">
            <v>1</v>
          </cell>
          <cell r="AS711" t="str">
            <v xml:space="preserve">6716070    </v>
          </cell>
          <cell r="AT711">
            <v>73</v>
          </cell>
          <cell r="AU711">
            <v>41</v>
          </cell>
          <cell r="AV711">
            <v>0</v>
          </cell>
          <cell r="AW711">
            <v>29</v>
          </cell>
          <cell r="AX711">
            <v>23</v>
          </cell>
          <cell r="AY711">
            <v>166</v>
          </cell>
          <cell r="AZ711" t="str">
            <v xml:space="preserve">6716070    </v>
          </cell>
          <cell r="BA711">
            <v>1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1</v>
          </cell>
          <cell r="BG711" t="str">
            <v xml:space="preserve">6716070    </v>
          </cell>
          <cell r="BH711">
            <v>9</v>
          </cell>
          <cell r="BI711">
            <v>0</v>
          </cell>
          <cell r="BJ711">
            <v>0</v>
          </cell>
          <cell r="BK711">
            <v>4</v>
          </cell>
          <cell r="BL711">
            <v>0</v>
          </cell>
          <cell r="BM711">
            <v>13</v>
          </cell>
          <cell r="BN711" t="str">
            <v xml:space="preserve">6716070    </v>
          </cell>
          <cell r="BO711">
            <v>2</v>
          </cell>
          <cell r="BP711">
            <v>15</v>
          </cell>
          <cell r="BR711">
            <v>24</v>
          </cell>
          <cell r="BY711">
            <v>4</v>
          </cell>
          <cell r="CH711">
            <v>9</v>
          </cell>
          <cell r="DD711">
            <v>-6</v>
          </cell>
          <cell r="DH711">
            <v>19</v>
          </cell>
          <cell r="DZ711">
            <v>22</v>
          </cell>
          <cell r="FD711">
            <v>0</v>
          </cell>
          <cell r="FS711">
            <v>24</v>
          </cell>
          <cell r="GI711">
            <v>5</v>
          </cell>
          <cell r="GR711">
            <v>5</v>
          </cell>
          <cell r="GS711">
            <v>20</v>
          </cell>
          <cell r="HK711">
            <v>18</v>
          </cell>
          <cell r="HM711">
            <v>2</v>
          </cell>
          <cell r="HP711">
            <v>3</v>
          </cell>
        </row>
        <row r="712">
          <cell r="A712" t="str">
            <v>5715572</v>
          </cell>
          <cell r="B712">
            <v>14</v>
          </cell>
          <cell r="C712">
            <v>7</v>
          </cell>
          <cell r="D712" t="str">
            <v>72</v>
          </cell>
          <cell r="E712"/>
          <cell r="F712"/>
          <cell r="G712" t="str">
            <v>5715572</v>
          </cell>
          <cell r="H712" t="str">
            <v>KAVYA-TH</v>
          </cell>
          <cell r="I712" t="str">
            <v>20/6</v>
          </cell>
          <cell r="J712" t="str">
            <v>+</v>
          </cell>
          <cell r="K712" t="str">
            <v>B</v>
          </cell>
          <cell r="L712" t="str">
            <v>S</v>
          </cell>
          <cell r="M712">
            <v>999</v>
          </cell>
          <cell r="N712">
            <v>409.84</v>
          </cell>
          <cell r="O712">
            <v>480.93</v>
          </cell>
          <cell r="P712">
            <v>11</v>
          </cell>
          <cell r="Q712">
            <v>11</v>
          </cell>
          <cell r="R712">
            <v>15</v>
          </cell>
          <cell r="S712">
            <v>11</v>
          </cell>
          <cell r="T712">
            <v>10020.15</v>
          </cell>
          <cell r="U712">
            <v>86</v>
          </cell>
          <cell r="V712">
            <v>74053.86</v>
          </cell>
          <cell r="W712">
            <v>70075</v>
          </cell>
          <cell r="X712" t="str">
            <v xml:space="preserve">NEW TEAM       </v>
          </cell>
          <cell r="Y712">
            <v>486</v>
          </cell>
          <cell r="Z712">
            <v>427681.83</v>
          </cell>
          <cell r="AA712">
            <v>371240.43</v>
          </cell>
          <cell r="AB712">
            <v>440</v>
          </cell>
          <cell r="AC712" t="str">
            <v>201523</v>
          </cell>
          <cell r="AD712" t="str">
            <v>201708</v>
          </cell>
          <cell r="AE712">
            <v>426</v>
          </cell>
          <cell r="AF712">
            <v>1</v>
          </cell>
          <cell r="AG712">
            <v>427</v>
          </cell>
          <cell r="AH712" t="str">
            <v>201526</v>
          </cell>
          <cell r="AI712" t="str">
            <v>201733</v>
          </cell>
          <cell r="AJ712">
            <v>140</v>
          </cell>
          <cell r="AK712">
            <v>0</v>
          </cell>
          <cell r="AL712">
            <v>0</v>
          </cell>
          <cell r="AM712">
            <v>0</v>
          </cell>
          <cell r="AN712" t="str">
            <v>-</v>
          </cell>
          <cell r="AO712">
            <v>52.405000000000001</v>
          </cell>
          <cell r="AP712">
            <v>51.857999999999997</v>
          </cell>
          <cell r="AQ712">
            <v>62</v>
          </cell>
          <cell r="AR712">
            <v>7</v>
          </cell>
          <cell r="AS712" t="str">
            <v xml:space="preserve">5715572    </v>
          </cell>
          <cell r="AT712">
            <v>76</v>
          </cell>
          <cell r="AU712">
            <v>110</v>
          </cell>
          <cell r="AV712">
            <v>114</v>
          </cell>
          <cell r="AW712">
            <v>69</v>
          </cell>
          <cell r="AX712">
            <v>57</v>
          </cell>
          <cell r="AY712">
            <v>426</v>
          </cell>
          <cell r="AZ712" t="str">
            <v xml:space="preserve">5715572    </v>
          </cell>
          <cell r="BA712">
            <v>3</v>
          </cell>
          <cell r="BB712">
            <v>2</v>
          </cell>
          <cell r="BC712">
            <v>2</v>
          </cell>
          <cell r="BD712">
            <v>3</v>
          </cell>
          <cell r="BE712">
            <v>1</v>
          </cell>
          <cell r="BF712">
            <v>11</v>
          </cell>
          <cell r="BG712" t="str">
            <v xml:space="preserve">5715572    </v>
          </cell>
          <cell r="BH712">
            <v>19</v>
          </cell>
          <cell r="BI712">
            <v>20</v>
          </cell>
          <cell r="BJ712">
            <v>17</v>
          </cell>
          <cell r="BK712">
            <v>19</v>
          </cell>
          <cell r="BL712">
            <v>11</v>
          </cell>
          <cell r="BM712">
            <v>86</v>
          </cell>
          <cell r="BN712" t="str">
            <v xml:space="preserve">5715572    </v>
          </cell>
          <cell r="BO712">
            <v>5</v>
          </cell>
          <cell r="BP712">
            <v>15</v>
          </cell>
          <cell r="BQ712">
            <v>11</v>
          </cell>
          <cell r="BR712">
            <v>0</v>
          </cell>
          <cell r="BS712">
            <v>0</v>
          </cell>
          <cell r="BT712">
            <v>0</v>
          </cell>
          <cell r="BU712">
            <v>4</v>
          </cell>
          <cell r="BV712">
            <v>0</v>
          </cell>
          <cell r="BW712">
            <v>0</v>
          </cell>
          <cell r="BX712">
            <v>13</v>
          </cell>
          <cell r="BY712">
            <v>8</v>
          </cell>
          <cell r="BZ712">
            <v>3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5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H712">
            <v>11</v>
          </cell>
          <cell r="DI712">
            <v>7</v>
          </cell>
          <cell r="DJ712">
            <v>0</v>
          </cell>
          <cell r="DK712">
            <v>0</v>
          </cell>
          <cell r="DL712">
            <v>6</v>
          </cell>
          <cell r="DM712">
            <v>10</v>
          </cell>
          <cell r="DN712">
            <v>8</v>
          </cell>
          <cell r="DO712">
            <v>10</v>
          </cell>
          <cell r="DP712">
            <v>12</v>
          </cell>
          <cell r="DQ712">
            <v>6</v>
          </cell>
          <cell r="DR712">
            <v>17</v>
          </cell>
          <cell r="DS712">
            <v>0</v>
          </cell>
          <cell r="DT712">
            <v>0</v>
          </cell>
          <cell r="DU712">
            <v>13</v>
          </cell>
          <cell r="DV712">
            <v>0</v>
          </cell>
          <cell r="DW712">
            <v>0</v>
          </cell>
          <cell r="DX712">
            <v>3</v>
          </cell>
          <cell r="DY712">
            <v>3</v>
          </cell>
          <cell r="DZ712">
            <v>0</v>
          </cell>
          <cell r="EA712">
            <v>0</v>
          </cell>
          <cell r="EC712">
            <v>0</v>
          </cell>
          <cell r="ED712">
            <v>0</v>
          </cell>
          <cell r="EE712">
            <v>4</v>
          </cell>
          <cell r="EF712">
            <v>3</v>
          </cell>
          <cell r="EG712">
            <v>0</v>
          </cell>
          <cell r="EH712">
            <v>9</v>
          </cell>
          <cell r="EI712">
            <v>0</v>
          </cell>
          <cell r="EJ712">
            <v>0</v>
          </cell>
          <cell r="EK712">
            <v>0</v>
          </cell>
          <cell r="EL712">
            <v>0</v>
          </cell>
          <cell r="EM712">
            <v>0</v>
          </cell>
          <cell r="EN712">
            <v>0</v>
          </cell>
          <cell r="EO712">
            <v>0</v>
          </cell>
          <cell r="EP712">
            <v>0</v>
          </cell>
          <cell r="EQ712">
            <v>2</v>
          </cell>
          <cell r="ER712">
            <v>17</v>
          </cell>
          <cell r="ES712">
            <v>16</v>
          </cell>
          <cell r="ET712">
            <v>8</v>
          </cell>
          <cell r="EU712">
            <v>1</v>
          </cell>
          <cell r="EV712">
            <v>6</v>
          </cell>
          <cell r="EW712">
            <v>3</v>
          </cell>
          <cell r="EX712">
            <v>7</v>
          </cell>
          <cell r="EY712">
            <v>6</v>
          </cell>
          <cell r="EZ712">
            <v>0</v>
          </cell>
          <cell r="FA712">
            <v>0</v>
          </cell>
          <cell r="FB712">
            <v>0</v>
          </cell>
          <cell r="FC712">
            <v>13</v>
          </cell>
          <cell r="FD712">
            <v>0</v>
          </cell>
          <cell r="FE712">
            <v>9</v>
          </cell>
          <cell r="FF712">
            <v>12</v>
          </cell>
          <cell r="FG712">
            <v>0</v>
          </cell>
          <cell r="FH712">
            <v>0</v>
          </cell>
          <cell r="FI712">
            <v>0</v>
          </cell>
          <cell r="FJ712">
            <v>0</v>
          </cell>
          <cell r="FK712">
            <v>0</v>
          </cell>
          <cell r="FL712">
            <v>0</v>
          </cell>
          <cell r="FM712">
            <v>0</v>
          </cell>
          <cell r="FN712">
            <v>0</v>
          </cell>
          <cell r="FO712">
            <v>0</v>
          </cell>
          <cell r="FP712">
            <v>0</v>
          </cell>
          <cell r="FQ712">
            <v>15</v>
          </cell>
          <cell r="FR712">
            <v>7</v>
          </cell>
          <cell r="FS712">
            <v>7</v>
          </cell>
          <cell r="FT712">
            <v>4</v>
          </cell>
          <cell r="FU712">
            <v>6</v>
          </cell>
          <cell r="FV712">
            <v>13</v>
          </cell>
          <cell r="FW712">
            <v>0</v>
          </cell>
          <cell r="FY712">
            <v>2</v>
          </cell>
          <cell r="FZ712">
            <v>4</v>
          </cell>
          <cell r="GA712">
            <v>0</v>
          </cell>
          <cell r="GB712">
            <v>2</v>
          </cell>
          <cell r="GC712">
            <v>5</v>
          </cell>
          <cell r="GD712">
            <v>3</v>
          </cell>
          <cell r="GE712">
            <v>2</v>
          </cell>
          <cell r="GF712">
            <v>0</v>
          </cell>
          <cell r="GH712">
            <v>0</v>
          </cell>
          <cell r="GI712">
            <v>1</v>
          </cell>
          <cell r="GJ712">
            <v>0</v>
          </cell>
          <cell r="GK712">
            <v>0</v>
          </cell>
          <cell r="GL712">
            <v>0</v>
          </cell>
          <cell r="GM712">
            <v>0</v>
          </cell>
          <cell r="GN712">
            <v>0</v>
          </cell>
          <cell r="GO712">
            <v>0</v>
          </cell>
          <cell r="GP712">
            <v>0</v>
          </cell>
          <cell r="GQ712">
            <v>0</v>
          </cell>
          <cell r="GR712">
            <v>7</v>
          </cell>
          <cell r="GS712">
            <v>0</v>
          </cell>
          <cell r="GT712">
            <v>0</v>
          </cell>
          <cell r="GU712">
            <v>2</v>
          </cell>
          <cell r="GV712">
            <v>0</v>
          </cell>
          <cell r="GW712">
            <v>6</v>
          </cell>
          <cell r="GX712">
            <v>0</v>
          </cell>
          <cell r="GY712">
            <v>4</v>
          </cell>
          <cell r="GZ712">
            <v>1</v>
          </cell>
          <cell r="HA712">
            <v>0</v>
          </cell>
          <cell r="HB712">
            <v>6</v>
          </cell>
          <cell r="HC712">
            <v>0</v>
          </cell>
          <cell r="HE712">
            <v>0</v>
          </cell>
          <cell r="HF712">
            <v>0</v>
          </cell>
          <cell r="HI712">
            <v>0</v>
          </cell>
          <cell r="HJ712">
            <v>0</v>
          </cell>
          <cell r="HK712">
            <v>0</v>
          </cell>
          <cell r="HL712">
            <v>0</v>
          </cell>
          <cell r="HM712">
            <v>1</v>
          </cell>
          <cell r="HN712">
            <v>8</v>
          </cell>
          <cell r="HO712">
            <v>5</v>
          </cell>
          <cell r="HP712">
            <v>8</v>
          </cell>
          <cell r="HQ712">
            <v>11</v>
          </cell>
          <cell r="HR712">
            <v>6</v>
          </cell>
          <cell r="HS712">
            <v>1</v>
          </cell>
        </row>
        <row r="713">
          <cell r="A713" t="str">
            <v>5716572</v>
          </cell>
          <cell r="B713">
            <v>14</v>
          </cell>
          <cell r="C713">
            <v>7</v>
          </cell>
          <cell r="D713" t="str">
            <v>72</v>
          </cell>
          <cell r="E713" t="str">
            <v>*</v>
          </cell>
          <cell r="F713"/>
          <cell r="G713" t="str">
            <v>5716572</v>
          </cell>
          <cell r="H713" t="str">
            <v>KAVYA-TH</v>
          </cell>
          <cell r="I713" t="str">
            <v>20/6</v>
          </cell>
          <cell r="J713" t="str">
            <v>+</v>
          </cell>
          <cell r="K713" t="str">
            <v>B</v>
          </cell>
          <cell r="L713" t="str">
            <v>S</v>
          </cell>
          <cell r="M713">
            <v>999</v>
          </cell>
          <cell r="N713">
            <v>409.84</v>
          </cell>
          <cell r="O713">
            <v>480.93</v>
          </cell>
          <cell r="P713">
            <v>10</v>
          </cell>
          <cell r="Q713">
            <v>16</v>
          </cell>
          <cell r="R713">
            <v>9</v>
          </cell>
          <cell r="S713">
            <v>9</v>
          </cell>
          <cell r="T713">
            <v>8438.01</v>
          </cell>
          <cell r="U713">
            <v>63</v>
          </cell>
          <cell r="V713">
            <v>55832.67</v>
          </cell>
          <cell r="W713">
            <v>70075</v>
          </cell>
          <cell r="X713" t="str">
            <v xml:space="preserve">NEW TEAM       </v>
          </cell>
          <cell r="Y713">
            <v>527</v>
          </cell>
          <cell r="Z713">
            <v>455444.24</v>
          </cell>
          <cell r="AA713">
            <v>293585.28000000003</v>
          </cell>
          <cell r="AB713">
            <v>347</v>
          </cell>
          <cell r="AC713" t="str">
            <v>201530</v>
          </cell>
          <cell r="AD713" t="str">
            <v>201649</v>
          </cell>
          <cell r="AE713">
            <v>426</v>
          </cell>
          <cell r="AF713">
            <v>0</v>
          </cell>
          <cell r="AG713">
            <v>426</v>
          </cell>
          <cell r="AH713" t="str">
            <v>201530</v>
          </cell>
          <cell r="AI713" t="str">
            <v>201733</v>
          </cell>
          <cell r="AJ713">
            <v>1264</v>
          </cell>
          <cell r="AK713">
            <v>0</v>
          </cell>
          <cell r="AL713">
            <v>0</v>
          </cell>
          <cell r="AM713">
            <v>0</v>
          </cell>
          <cell r="AN713" t="str">
            <v>-</v>
          </cell>
          <cell r="AO713">
            <v>53.755000000000003</v>
          </cell>
          <cell r="AP713">
            <v>51.857999999999997</v>
          </cell>
          <cell r="AQ713">
            <v>60</v>
          </cell>
          <cell r="AR713">
            <v>7</v>
          </cell>
          <cell r="AS713" t="str">
            <v xml:space="preserve">5716572    </v>
          </cell>
          <cell r="AT713">
            <v>67</v>
          </cell>
          <cell r="AU713">
            <v>120</v>
          </cell>
          <cell r="AV713">
            <v>96</v>
          </cell>
          <cell r="AW713">
            <v>88</v>
          </cell>
          <cell r="AX713">
            <v>55</v>
          </cell>
          <cell r="AY713">
            <v>426</v>
          </cell>
          <cell r="AZ713" t="str">
            <v xml:space="preserve">5716572    </v>
          </cell>
          <cell r="BA713">
            <v>1</v>
          </cell>
          <cell r="BB713">
            <v>1</v>
          </cell>
          <cell r="BC713">
            <v>1</v>
          </cell>
          <cell r="BD713">
            <v>5</v>
          </cell>
          <cell r="BE713">
            <v>1</v>
          </cell>
          <cell r="BF713">
            <v>9</v>
          </cell>
          <cell r="BG713" t="str">
            <v xml:space="preserve">5716572    </v>
          </cell>
          <cell r="BH713">
            <v>12</v>
          </cell>
          <cell r="BI713">
            <v>6</v>
          </cell>
          <cell r="BJ713">
            <v>10</v>
          </cell>
          <cell r="BK713">
            <v>22</v>
          </cell>
          <cell r="BL713">
            <v>13</v>
          </cell>
          <cell r="BM713">
            <v>63</v>
          </cell>
          <cell r="BN713" t="str">
            <v xml:space="preserve">5716572    </v>
          </cell>
          <cell r="BO713">
            <v>6</v>
          </cell>
          <cell r="BP713">
            <v>5</v>
          </cell>
          <cell r="BQ713">
            <v>3</v>
          </cell>
          <cell r="BU713">
            <v>4</v>
          </cell>
          <cell r="BX713">
            <v>5</v>
          </cell>
          <cell r="BY713">
            <v>8</v>
          </cell>
          <cell r="BZ713">
            <v>7</v>
          </cell>
          <cell r="CH713">
            <v>1</v>
          </cell>
          <cell r="DG713">
            <v>6</v>
          </cell>
          <cell r="DH713">
            <v>6</v>
          </cell>
          <cell r="DI713">
            <v>0</v>
          </cell>
          <cell r="DK713">
            <v>0</v>
          </cell>
          <cell r="DL713">
            <v>10</v>
          </cell>
          <cell r="DM713">
            <v>10</v>
          </cell>
          <cell r="DN713">
            <v>9</v>
          </cell>
          <cell r="DP713">
            <v>-1</v>
          </cell>
          <cell r="DQ713">
            <v>12</v>
          </cell>
          <cell r="DR713">
            <v>4</v>
          </cell>
          <cell r="DU713">
            <v>17</v>
          </cell>
          <cell r="DX713">
            <v>8</v>
          </cell>
          <cell r="DY713">
            <v>10</v>
          </cell>
          <cell r="DZ713">
            <v>9</v>
          </cell>
          <cell r="EE713">
            <v>7</v>
          </cell>
          <cell r="EF713">
            <v>4</v>
          </cell>
          <cell r="EH713">
            <v>13</v>
          </cell>
          <cell r="EK713">
            <v>1</v>
          </cell>
          <cell r="EM713">
            <v>0</v>
          </cell>
          <cell r="EQ713">
            <v>4</v>
          </cell>
          <cell r="ER713">
            <v>7</v>
          </cell>
          <cell r="ES713">
            <v>9</v>
          </cell>
          <cell r="ET713">
            <v>8</v>
          </cell>
          <cell r="EU713">
            <v>4</v>
          </cell>
          <cell r="EV713">
            <v>5</v>
          </cell>
          <cell r="EW713">
            <v>11</v>
          </cell>
          <cell r="EX713">
            <v>5</v>
          </cell>
          <cell r="EY713">
            <v>9</v>
          </cell>
          <cell r="FC713">
            <v>9</v>
          </cell>
          <cell r="FE713">
            <v>1</v>
          </cell>
          <cell r="FF713">
            <v>2</v>
          </cell>
          <cell r="FK713">
            <v>0</v>
          </cell>
          <cell r="FQ713">
            <v>15</v>
          </cell>
          <cell r="FR713">
            <v>10</v>
          </cell>
          <cell r="FS713">
            <v>3</v>
          </cell>
          <cell r="FT713">
            <v>8</v>
          </cell>
          <cell r="FU713">
            <v>2</v>
          </cell>
          <cell r="FV713">
            <v>8</v>
          </cell>
          <cell r="FY713">
            <v>6</v>
          </cell>
          <cell r="FZ713">
            <v>10</v>
          </cell>
          <cell r="GB713">
            <v>0</v>
          </cell>
          <cell r="GC713">
            <v>5</v>
          </cell>
          <cell r="GD713">
            <v>10</v>
          </cell>
          <cell r="GE713">
            <v>3</v>
          </cell>
          <cell r="GI713">
            <v>10</v>
          </cell>
          <cell r="GK713">
            <v>0</v>
          </cell>
          <cell r="GR713">
            <v>3</v>
          </cell>
          <cell r="GU713">
            <v>12</v>
          </cell>
          <cell r="GW713">
            <v>8</v>
          </cell>
          <cell r="GY713">
            <v>6</v>
          </cell>
          <cell r="GZ713">
            <v>0</v>
          </cell>
          <cell r="HB713">
            <v>5</v>
          </cell>
          <cell r="HC713">
            <v>0</v>
          </cell>
          <cell r="HE713">
            <v>8</v>
          </cell>
          <cell r="HH713">
            <v>0</v>
          </cell>
          <cell r="HM713">
            <v>2</v>
          </cell>
          <cell r="HN713">
            <v>14</v>
          </cell>
          <cell r="HO713">
            <v>5</v>
          </cell>
          <cell r="HP713">
            <v>7</v>
          </cell>
          <cell r="HQ713">
            <v>7</v>
          </cell>
          <cell r="HR713">
            <v>13</v>
          </cell>
          <cell r="HS713">
            <v>9</v>
          </cell>
        </row>
        <row r="714">
          <cell r="A714" t="str">
            <v>5714572</v>
          </cell>
          <cell r="B714">
            <v>14</v>
          </cell>
          <cell r="C714">
            <v>7</v>
          </cell>
          <cell r="D714" t="str">
            <v>72</v>
          </cell>
          <cell r="E714" t="str">
            <v>*</v>
          </cell>
          <cell r="F714"/>
          <cell r="G714" t="str">
            <v>5714572</v>
          </cell>
          <cell r="H714" t="str">
            <v>KAVYA-TH</v>
          </cell>
          <cell r="I714" t="str">
            <v>20/6</v>
          </cell>
          <cell r="J714" t="str">
            <v>+</v>
          </cell>
          <cell r="K714" t="str">
            <v>B</v>
          </cell>
          <cell r="L714" t="str">
            <v>S</v>
          </cell>
          <cell r="M714">
            <v>999</v>
          </cell>
          <cell r="N714">
            <v>409.84</v>
          </cell>
          <cell r="O714">
            <v>480.93</v>
          </cell>
          <cell r="P714">
            <v>14</v>
          </cell>
          <cell r="Q714">
            <v>20</v>
          </cell>
          <cell r="R714">
            <v>12</v>
          </cell>
          <cell r="S714">
            <v>15</v>
          </cell>
          <cell r="T714">
            <v>14314.47</v>
          </cell>
          <cell r="U714">
            <v>94</v>
          </cell>
          <cell r="V714">
            <v>82851.460000000006</v>
          </cell>
          <cell r="W714">
            <v>70075</v>
          </cell>
          <cell r="X714" t="str">
            <v xml:space="preserve">NEW TEAM       </v>
          </cell>
          <cell r="Y714">
            <v>1243</v>
          </cell>
          <cell r="Z714">
            <v>1087490.8</v>
          </cell>
          <cell r="AA714">
            <v>501760.99</v>
          </cell>
          <cell r="AB714">
            <v>596</v>
          </cell>
          <cell r="AC714" t="str">
            <v>201530</v>
          </cell>
          <cell r="AD714" t="str">
            <v>201649</v>
          </cell>
          <cell r="AE714">
            <v>465</v>
          </cell>
          <cell r="AF714">
            <v>0</v>
          </cell>
          <cell r="AG714">
            <v>465</v>
          </cell>
          <cell r="AH714" t="str">
            <v>201530</v>
          </cell>
          <cell r="AI714" t="str">
            <v>201733</v>
          </cell>
          <cell r="AJ714">
            <v>1515</v>
          </cell>
          <cell r="AK714">
            <v>0</v>
          </cell>
          <cell r="AL714">
            <v>0</v>
          </cell>
          <cell r="AM714">
            <v>0</v>
          </cell>
          <cell r="AN714" t="str">
            <v>-</v>
          </cell>
          <cell r="AO714">
            <v>53.500999999999998</v>
          </cell>
          <cell r="AP714">
            <v>51.857999999999997</v>
          </cell>
          <cell r="AQ714">
            <v>61</v>
          </cell>
          <cell r="AR714">
            <v>13</v>
          </cell>
          <cell r="AS714" t="str">
            <v xml:space="preserve">5714572    </v>
          </cell>
          <cell r="AT714">
            <v>92</v>
          </cell>
          <cell r="AU714">
            <v>98</v>
          </cell>
          <cell r="AV714">
            <v>104</v>
          </cell>
          <cell r="AW714">
            <v>113</v>
          </cell>
          <cell r="AX714">
            <v>58</v>
          </cell>
          <cell r="AY714">
            <v>465</v>
          </cell>
          <cell r="AZ714" t="str">
            <v xml:space="preserve">5714572    </v>
          </cell>
          <cell r="BA714">
            <v>2</v>
          </cell>
          <cell r="BB714">
            <v>2</v>
          </cell>
          <cell r="BC714">
            <v>5</v>
          </cell>
          <cell r="BD714">
            <v>5</v>
          </cell>
          <cell r="BE714">
            <v>1</v>
          </cell>
          <cell r="BF714">
            <v>15</v>
          </cell>
          <cell r="BG714" t="str">
            <v xml:space="preserve">5714572    </v>
          </cell>
          <cell r="BH714">
            <v>22</v>
          </cell>
          <cell r="BI714">
            <v>14</v>
          </cell>
          <cell r="BJ714">
            <v>26</v>
          </cell>
          <cell r="BK714">
            <v>23</v>
          </cell>
          <cell r="BL714">
            <v>9</v>
          </cell>
          <cell r="BM714">
            <v>94</v>
          </cell>
          <cell r="BN714" t="str">
            <v xml:space="preserve">5714572    </v>
          </cell>
          <cell r="BO714">
            <v>6</v>
          </cell>
          <cell r="BP714">
            <v>13</v>
          </cell>
          <cell r="BQ714">
            <v>3</v>
          </cell>
          <cell r="BU714">
            <v>4</v>
          </cell>
          <cell r="BX714">
            <v>13</v>
          </cell>
          <cell r="BY714">
            <v>1</v>
          </cell>
          <cell r="BZ714">
            <v>21</v>
          </cell>
          <cell r="CH714">
            <v>8</v>
          </cell>
          <cell r="DH714">
            <v>3</v>
          </cell>
          <cell r="DI714">
            <v>16</v>
          </cell>
          <cell r="DJ714">
            <v>0</v>
          </cell>
          <cell r="DK714">
            <v>0</v>
          </cell>
          <cell r="DL714">
            <v>2</v>
          </cell>
          <cell r="DM714">
            <v>2</v>
          </cell>
          <cell r="DN714">
            <v>4</v>
          </cell>
          <cell r="DP714">
            <v>-1</v>
          </cell>
          <cell r="DQ714">
            <v>16</v>
          </cell>
          <cell r="DR714">
            <v>10</v>
          </cell>
          <cell r="DU714">
            <v>16</v>
          </cell>
          <cell r="DX714">
            <v>4</v>
          </cell>
          <cell r="DY714">
            <v>11</v>
          </cell>
          <cell r="DZ714">
            <v>4</v>
          </cell>
          <cell r="EE714">
            <v>7</v>
          </cell>
          <cell r="EH714">
            <v>3</v>
          </cell>
          <cell r="EM714">
            <v>0</v>
          </cell>
          <cell r="EQ714">
            <v>3</v>
          </cell>
          <cell r="ER714">
            <v>9</v>
          </cell>
          <cell r="ES714">
            <v>9</v>
          </cell>
          <cell r="ET714">
            <v>18</v>
          </cell>
          <cell r="EU714">
            <v>4</v>
          </cell>
          <cell r="EV714">
            <v>5</v>
          </cell>
          <cell r="EW714">
            <v>12</v>
          </cell>
          <cell r="EX714">
            <v>7</v>
          </cell>
          <cell r="EY714">
            <v>8</v>
          </cell>
          <cell r="FC714">
            <v>2</v>
          </cell>
          <cell r="FE714">
            <v>14</v>
          </cell>
          <cell r="FF714">
            <v>7</v>
          </cell>
          <cell r="FH714">
            <v>0</v>
          </cell>
          <cell r="FK714">
            <v>0</v>
          </cell>
          <cell r="FQ714">
            <v>1</v>
          </cell>
          <cell r="FR714">
            <v>10</v>
          </cell>
          <cell r="FS714">
            <v>8</v>
          </cell>
          <cell r="FT714">
            <v>3</v>
          </cell>
          <cell r="FU714">
            <v>13</v>
          </cell>
          <cell r="FV714">
            <v>8</v>
          </cell>
          <cell r="FY714">
            <v>4</v>
          </cell>
          <cell r="FZ714">
            <v>13</v>
          </cell>
          <cell r="GB714">
            <v>2</v>
          </cell>
          <cell r="GC714">
            <v>23</v>
          </cell>
          <cell r="GD714">
            <v>9</v>
          </cell>
          <cell r="GE714">
            <v>3</v>
          </cell>
          <cell r="GH714">
            <v>0</v>
          </cell>
          <cell r="GI714">
            <v>4</v>
          </cell>
          <cell r="GK714">
            <v>0</v>
          </cell>
          <cell r="GR714">
            <v>2</v>
          </cell>
          <cell r="GS714">
            <v>0</v>
          </cell>
          <cell r="GU714">
            <v>4</v>
          </cell>
          <cell r="GW714">
            <v>9</v>
          </cell>
          <cell r="GY714">
            <v>2</v>
          </cell>
          <cell r="GZ714">
            <v>14</v>
          </cell>
          <cell r="HB714">
            <v>2</v>
          </cell>
          <cell r="HC714">
            <v>0</v>
          </cell>
          <cell r="HE714">
            <v>5</v>
          </cell>
          <cell r="HH714">
            <v>0</v>
          </cell>
          <cell r="HM714">
            <v>3</v>
          </cell>
          <cell r="HN714">
            <v>4</v>
          </cell>
          <cell r="HO714">
            <v>10</v>
          </cell>
          <cell r="HP714">
            <v>5</v>
          </cell>
          <cell r="HQ714">
            <v>5</v>
          </cell>
          <cell r="HR714">
            <v>7</v>
          </cell>
          <cell r="HS714">
            <v>14</v>
          </cell>
        </row>
        <row r="715">
          <cell r="A715" t="str">
            <v>5618573</v>
          </cell>
          <cell r="B715">
            <v>14</v>
          </cell>
          <cell r="C715">
            <v>7</v>
          </cell>
          <cell r="D715" t="str">
            <v>73</v>
          </cell>
          <cell r="E715" t="str">
            <v>*</v>
          </cell>
          <cell r="F715" t="str">
            <v>X299</v>
          </cell>
          <cell r="G715" t="str">
            <v>5618573</v>
          </cell>
          <cell r="H715" t="str">
            <v>PAVITHRA</v>
          </cell>
          <cell r="I715" t="str">
            <v>00/0</v>
          </cell>
          <cell r="J715"/>
          <cell r="K715" t="str">
            <v>B</v>
          </cell>
          <cell r="L715" t="str">
            <v>S</v>
          </cell>
          <cell r="M715">
            <v>899</v>
          </cell>
          <cell r="N715">
            <v>370</v>
          </cell>
          <cell r="O715">
            <v>434.18</v>
          </cell>
          <cell r="P715">
            <v>8</v>
          </cell>
          <cell r="Q715">
            <v>20</v>
          </cell>
          <cell r="R715">
            <v>10</v>
          </cell>
          <cell r="S715">
            <v>6</v>
          </cell>
          <cell r="T715">
            <v>3329</v>
          </cell>
          <cell r="U715">
            <v>66</v>
          </cell>
          <cell r="V715">
            <v>37748.019999999997</v>
          </cell>
          <cell r="W715">
            <v>70075</v>
          </cell>
          <cell r="X715" t="str">
            <v xml:space="preserve">NEW TEAM       </v>
          </cell>
          <cell r="Y715">
            <v>510</v>
          </cell>
          <cell r="Z715">
            <v>404495.15</v>
          </cell>
          <cell r="AA715">
            <v>87721.36</v>
          </cell>
          <cell r="AB715">
            <v>120</v>
          </cell>
          <cell r="AC715" t="str">
            <v>201619</v>
          </cell>
          <cell r="AD715" t="str">
            <v>201637</v>
          </cell>
          <cell r="AE715">
            <v>619</v>
          </cell>
          <cell r="AF715">
            <v>0</v>
          </cell>
          <cell r="AG715">
            <v>619</v>
          </cell>
          <cell r="AH715" t="str">
            <v>201619</v>
          </cell>
          <cell r="AI715" t="str">
            <v>201733</v>
          </cell>
          <cell r="AJ715">
            <v>994</v>
          </cell>
          <cell r="AK715">
            <v>0</v>
          </cell>
          <cell r="AL715">
            <v>0</v>
          </cell>
          <cell r="AM715">
            <v>0</v>
          </cell>
          <cell r="AN715" t="str">
            <v>-</v>
          </cell>
          <cell r="AO715">
            <v>35.308</v>
          </cell>
          <cell r="AP715">
            <v>51.704000000000001</v>
          </cell>
          <cell r="AQ715">
            <v>64</v>
          </cell>
          <cell r="AR715">
            <v>6</v>
          </cell>
          <cell r="AS715" t="str">
            <v xml:space="preserve">5618573    </v>
          </cell>
          <cell r="AT715">
            <v>162</v>
          </cell>
          <cell r="AU715">
            <v>106</v>
          </cell>
          <cell r="AV715">
            <v>126</v>
          </cell>
          <cell r="AW715">
            <v>128</v>
          </cell>
          <cell r="AX715">
            <v>97</v>
          </cell>
          <cell r="AY715">
            <v>619</v>
          </cell>
          <cell r="AZ715" t="str">
            <v xml:space="preserve">5618573    </v>
          </cell>
          <cell r="BA715">
            <v>0</v>
          </cell>
          <cell r="BB715">
            <v>2</v>
          </cell>
          <cell r="BC715">
            <v>2</v>
          </cell>
          <cell r="BD715">
            <v>2</v>
          </cell>
          <cell r="BE715">
            <v>0</v>
          </cell>
          <cell r="BF715">
            <v>6</v>
          </cell>
          <cell r="BG715" t="str">
            <v xml:space="preserve">5618573    </v>
          </cell>
          <cell r="BH715">
            <v>10</v>
          </cell>
          <cell r="BI715">
            <v>12</v>
          </cell>
          <cell r="BJ715">
            <v>20</v>
          </cell>
          <cell r="BK715">
            <v>16</v>
          </cell>
          <cell r="BL715">
            <v>8</v>
          </cell>
          <cell r="BM715">
            <v>66</v>
          </cell>
          <cell r="BN715" t="str">
            <v xml:space="preserve">5618573    </v>
          </cell>
          <cell r="BO715">
            <v>7</v>
          </cell>
          <cell r="BP715">
            <v>13</v>
          </cell>
          <cell r="BQ715">
            <v>8</v>
          </cell>
          <cell r="BU715">
            <v>5</v>
          </cell>
          <cell r="BX715">
            <v>12</v>
          </cell>
          <cell r="BY715">
            <v>11</v>
          </cell>
          <cell r="BZ715">
            <v>10</v>
          </cell>
          <cell r="CH715">
            <v>14</v>
          </cell>
          <cell r="CU715">
            <v>0</v>
          </cell>
          <cell r="DH715">
            <v>5</v>
          </cell>
          <cell r="DI715">
            <v>9</v>
          </cell>
          <cell r="DJ715">
            <v>0</v>
          </cell>
          <cell r="DK715">
            <v>0</v>
          </cell>
          <cell r="DL715">
            <v>5</v>
          </cell>
          <cell r="DM715">
            <v>7</v>
          </cell>
          <cell r="DN715">
            <v>4</v>
          </cell>
          <cell r="DO715">
            <v>0</v>
          </cell>
          <cell r="DP715">
            <v>1</v>
          </cell>
          <cell r="DQ715">
            <v>10</v>
          </cell>
          <cell r="DR715">
            <v>7</v>
          </cell>
          <cell r="DU715">
            <v>11</v>
          </cell>
          <cell r="DX715">
            <v>10</v>
          </cell>
          <cell r="DY715">
            <v>12</v>
          </cell>
          <cell r="DZ715">
            <v>9</v>
          </cell>
          <cell r="EE715">
            <v>7</v>
          </cell>
          <cell r="EF715">
            <v>3</v>
          </cell>
          <cell r="EH715">
            <v>1</v>
          </cell>
          <cell r="EK715">
            <v>6</v>
          </cell>
          <cell r="EM715">
            <v>0</v>
          </cell>
          <cell r="EQ715">
            <v>13</v>
          </cell>
          <cell r="ER715">
            <v>6</v>
          </cell>
          <cell r="ES715">
            <v>7</v>
          </cell>
          <cell r="ET715">
            <v>8</v>
          </cell>
          <cell r="EU715">
            <v>7</v>
          </cell>
          <cell r="EV715">
            <v>10</v>
          </cell>
          <cell r="EW715">
            <v>10</v>
          </cell>
          <cell r="EX715">
            <v>9</v>
          </cell>
          <cell r="EY715">
            <v>13</v>
          </cell>
          <cell r="FC715">
            <v>14</v>
          </cell>
          <cell r="FE715">
            <v>10</v>
          </cell>
          <cell r="FF715">
            <v>4</v>
          </cell>
          <cell r="FH715">
            <v>4</v>
          </cell>
          <cell r="FK715">
            <v>0</v>
          </cell>
          <cell r="FQ715">
            <v>11</v>
          </cell>
          <cell r="FR715">
            <v>10</v>
          </cell>
          <cell r="FS715">
            <v>14</v>
          </cell>
          <cell r="FT715">
            <v>7</v>
          </cell>
          <cell r="FU715">
            <v>20</v>
          </cell>
          <cell r="FV715">
            <v>4</v>
          </cell>
          <cell r="FY715">
            <v>5</v>
          </cell>
          <cell r="FZ715">
            <v>15</v>
          </cell>
          <cell r="GB715">
            <v>14</v>
          </cell>
          <cell r="GC715">
            <v>18</v>
          </cell>
          <cell r="GD715">
            <v>8</v>
          </cell>
          <cell r="GE715">
            <v>1</v>
          </cell>
          <cell r="GH715">
            <v>0</v>
          </cell>
          <cell r="GI715">
            <v>2</v>
          </cell>
          <cell r="GK715">
            <v>0</v>
          </cell>
          <cell r="GL715">
            <v>10</v>
          </cell>
          <cell r="GR715">
            <v>2</v>
          </cell>
          <cell r="GS715">
            <v>16</v>
          </cell>
          <cell r="GU715">
            <v>0</v>
          </cell>
          <cell r="GW715">
            <v>12</v>
          </cell>
          <cell r="GY715">
            <v>0</v>
          </cell>
          <cell r="GZ715">
            <v>-1</v>
          </cell>
          <cell r="HA715">
            <v>11</v>
          </cell>
          <cell r="HB715">
            <v>6</v>
          </cell>
          <cell r="HC715">
            <v>0</v>
          </cell>
          <cell r="HE715">
            <v>7</v>
          </cell>
          <cell r="HH715">
            <v>0</v>
          </cell>
          <cell r="HK715">
            <v>34</v>
          </cell>
          <cell r="HM715">
            <v>23</v>
          </cell>
          <cell r="HN715">
            <v>17</v>
          </cell>
          <cell r="HO715">
            <v>21</v>
          </cell>
          <cell r="HP715">
            <v>19</v>
          </cell>
          <cell r="HQ715">
            <v>8</v>
          </cell>
          <cell r="HR715">
            <v>0</v>
          </cell>
          <cell r="HS715">
            <v>5</v>
          </cell>
        </row>
        <row r="716">
          <cell r="A716" t="str">
            <v>5614573</v>
          </cell>
          <cell r="B716">
            <v>14</v>
          </cell>
          <cell r="C716">
            <v>7</v>
          </cell>
          <cell r="D716" t="str">
            <v>73</v>
          </cell>
          <cell r="E716" t="str">
            <v>*</v>
          </cell>
          <cell r="F716" t="str">
            <v>X399</v>
          </cell>
          <cell r="G716" t="str">
            <v>5614573</v>
          </cell>
          <cell r="H716" t="str">
            <v>PAVITHRA</v>
          </cell>
          <cell r="I716" t="str">
            <v>00/0</v>
          </cell>
          <cell r="J716"/>
          <cell r="K716" t="str">
            <v>B</v>
          </cell>
          <cell r="L716" t="str">
            <v>S</v>
          </cell>
          <cell r="M716">
            <v>899</v>
          </cell>
          <cell r="N716">
            <v>370</v>
          </cell>
          <cell r="O716">
            <v>434.18</v>
          </cell>
          <cell r="P716">
            <v>8</v>
          </cell>
          <cell r="Q716">
            <v>13</v>
          </cell>
          <cell r="R716">
            <v>6</v>
          </cell>
          <cell r="S716">
            <v>5</v>
          </cell>
          <cell r="T716">
            <v>2325.3000000000002</v>
          </cell>
          <cell r="U716">
            <v>53</v>
          </cell>
          <cell r="V716">
            <v>25360.25</v>
          </cell>
          <cell r="W716">
            <v>70075</v>
          </cell>
          <cell r="X716" t="str">
            <v xml:space="preserve">NEW TEAM       </v>
          </cell>
          <cell r="Y716">
            <v>199</v>
          </cell>
          <cell r="Z716">
            <v>156645.48000000001</v>
          </cell>
          <cell r="AA716">
            <v>38495.879999999997</v>
          </cell>
          <cell r="AB716">
            <v>56</v>
          </cell>
          <cell r="AC716" t="str">
            <v>201621</v>
          </cell>
          <cell r="AD716" t="str">
            <v>201637</v>
          </cell>
          <cell r="AE716">
            <v>979</v>
          </cell>
          <cell r="AF716">
            <v>0</v>
          </cell>
          <cell r="AG716">
            <v>979</v>
          </cell>
          <cell r="AH716" t="str">
            <v>201623</v>
          </cell>
          <cell r="AI716" t="str">
            <v>201733</v>
          </cell>
          <cell r="AJ716">
            <v>904</v>
          </cell>
          <cell r="AK716">
            <v>0</v>
          </cell>
          <cell r="AL716">
            <v>0</v>
          </cell>
          <cell r="AM716">
            <v>0</v>
          </cell>
          <cell r="AN716" t="str">
            <v>-</v>
          </cell>
          <cell r="AO716">
            <v>22.673999999999999</v>
          </cell>
          <cell r="AP716">
            <v>51.704000000000001</v>
          </cell>
          <cell r="AQ716">
            <v>58</v>
          </cell>
          <cell r="AR716">
            <v>4</v>
          </cell>
          <cell r="AS716" t="str">
            <v xml:space="preserve">5614573    </v>
          </cell>
          <cell r="AT716">
            <v>243</v>
          </cell>
          <cell r="AU716">
            <v>194</v>
          </cell>
          <cell r="AV716">
            <v>198</v>
          </cell>
          <cell r="AW716">
            <v>290</v>
          </cell>
          <cell r="AX716">
            <v>54</v>
          </cell>
          <cell r="AY716">
            <v>979</v>
          </cell>
          <cell r="AZ716" t="str">
            <v xml:space="preserve">5614573    </v>
          </cell>
          <cell r="BA716">
            <v>1</v>
          </cell>
          <cell r="BB716">
            <v>0</v>
          </cell>
          <cell r="BC716">
            <v>2</v>
          </cell>
          <cell r="BD716">
            <v>2</v>
          </cell>
          <cell r="BE716">
            <v>0</v>
          </cell>
          <cell r="BF716">
            <v>5</v>
          </cell>
          <cell r="BG716" t="str">
            <v xml:space="preserve">5614573    </v>
          </cell>
          <cell r="BH716">
            <v>17</v>
          </cell>
          <cell r="BI716">
            <v>2</v>
          </cell>
          <cell r="BJ716">
            <v>12</v>
          </cell>
          <cell r="BK716">
            <v>13</v>
          </cell>
          <cell r="BL716">
            <v>9</v>
          </cell>
          <cell r="BM716">
            <v>53</v>
          </cell>
          <cell r="BN716" t="str">
            <v xml:space="preserve">5614573    </v>
          </cell>
          <cell r="BO716">
            <v>16</v>
          </cell>
          <cell r="BP716">
            <v>43</v>
          </cell>
          <cell r="BQ716">
            <v>13</v>
          </cell>
          <cell r="BU716">
            <v>19</v>
          </cell>
          <cell r="BX716">
            <v>24</v>
          </cell>
          <cell r="BY716">
            <v>27</v>
          </cell>
          <cell r="BZ716">
            <v>12</v>
          </cell>
          <cell r="CH716">
            <v>12</v>
          </cell>
          <cell r="CU716">
            <v>0</v>
          </cell>
          <cell r="DG716">
            <v>9</v>
          </cell>
          <cell r="DH716">
            <v>24</v>
          </cell>
          <cell r="DI716">
            <v>10</v>
          </cell>
          <cell r="DJ716">
            <v>0</v>
          </cell>
          <cell r="DK716">
            <v>0</v>
          </cell>
          <cell r="DL716">
            <v>13</v>
          </cell>
          <cell r="DM716">
            <v>13</v>
          </cell>
          <cell r="DN716">
            <v>12</v>
          </cell>
          <cell r="DO716">
            <v>0</v>
          </cell>
          <cell r="DP716">
            <v>6</v>
          </cell>
          <cell r="DQ716">
            <v>24</v>
          </cell>
          <cell r="DR716">
            <v>28</v>
          </cell>
          <cell r="DU716">
            <v>18</v>
          </cell>
          <cell r="DX716">
            <v>17</v>
          </cell>
          <cell r="DY716">
            <v>5</v>
          </cell>
          <cell r="DZ716">
            <v>12</v>
          </cell>
          <cell r="EE716">
            <v>7</v>
          </cell>
          <cell r="EK716">
            <v>11</v>
          </cell>
          <cell r="EM716">
            <v>0</v>
          </cell>
          <cell r="EQ716">
            <v>7</v>
          </cell>
          <cell r="ER716">
            <v>8</v>
          </cell>
          <cell r="ES716">
            <v>8</v>
          </cell>
          <cell r="ET716">
            <v>22</v>
          </cell>
          <cell r="EU716">
            <v>19</v>
          </cell>
          <cell r="EV716">
            <v>14</v>
          </cell>
          <cell r="EW716">
            <v>27</v>
          </cell>
          <cell r="EX716">
            <v>20</v>
          </cell>
          <cell r="EY716">
            <v>8</v>
          </cell>
          <cell r="FC716">
            <v>22</v>
          </cell>
          <cell r="FE716">
            <v>23</v>
          </cell>
          <cell r="FQ716">
            <v>13</v>
          </cell>
          <cell r="FR716">
            <v>26</v>
          </cell>
          <cell r="FS716">
            <v>9</v>
          </cell>
          <cell r="FT716">
            <v>26</v>
          </cell>
          <cell r="FU716">
            <v>56</v>
          </cell>
          <cell r="FV716">
            <v>22</v>
          </cell>
          <cell r="FY716">
            <v>15</v>
          </cell>
          <cell r="FZ716">
            <v>20</v>
          </cell>
          <cell r="GB716">
            <v>6</v>
          </cell>
          <cell r="GC716">
            <v>13</v>
          </cell>
          <cell r="GE716">
            <v>10</v>
          </cell>
          <cell r="GI716">
            <v>34</v>
          </cell>
          <cell r="GK716">
            <v>0</v>
          </cell>
          <cell r="GL716">
            <v>32</v>
          </cell>
          <cell r="GR716">
            <v>0</v>
          </cell>
          <cell r="GS716">
            <v>16</v>
          </cell>
          <cell r="GU716">
            <v>0</v>
          </cell>
          <cell r="GV716">
            <v>0</v>
          </cell>
          <cell r="GW716">
            <v>13</v>
          </cell>
          <cell r="GY716">
            <v>0</v>
          </cell>
          <cell r="GZ716">
            <v>0</v>
          </cell>
          <cell r="HA716">
            <v>0</v>
          </cell>
          <cell r="HC716">
            <v>0</v>
          </cell>
          <cell r="HE716">
            <v>2</v>
          </cell>
          <cell r="HH716">
            <v>0</v>
          </cell>
          <cell r="HK716">
            <v>1</v>
          </cell>
          <cell r="HM716">
            <v>22</v>
          </cell>
          <cell r="HN716">
            <v>20</v>
          </cell>
          <cell r="HO716">
            <v>22</v>
          </cell>
          <cell r="HP716">
            <v>17</v>
          </cell>
          <cell r="HQ716">
            <v>26</v>
          </cell>
          <cell r="HR716">
            <v>4</v>
          </cell>
          <cell r="HS716">
            <v>6</v>
          </cell>
        </row>
        <row r="717">
          <cell r="A717" t="str">
            <v>5616573</v>
          </cell>
          <cell r="B717">
            <v>14</v>
          </cell>
          <cell r="C717">
            <v>7</v>
          </cell>
          <cell r="D717" t="str">
            <v>73</v>
          </cell>
          <cell r="E717" t="str">
            <v>*</v>
          </cell>
          <cell r="F717" t="str">
            <v>X399</v>
          </cell>
          <cell r="G717" t="str">
            <v>5616573</v>
          </cell>
          <cell r="H717" t="str">
            <v>PAVITHRA</v>
          </cell>
          <cell r="I717" t="str">
            <v>00/0</v>
          </cell>
          <cell r="J717"/>
          <cell r="K717" t="str">
            <v>B</v>
          </cell>
          <cell r="L717" t="str">
            <v>D</v>
          </cell>
          <cell r="M717">
            <v>899</v>
          </cell>
          <cell r="N717">
            <v>370</v>
          </cell>
          <cell r="O717">
            <v>434.18</v>
          </cell>
          <cell r="P717">
            <v>3</v>
          </cell>
          <cell r="Q717">
            <v>11</v>
          </cell>
          <cell r="R717">
            <v>8</v>
          </cell>
          <cell r="S717">
            <v>11</v>
          </cell>
          <cell r="T717">
            <v>4794.05</v>
          </cell>
          <cell r="U717">
            <v>49</v>
          </cell>
          <cell r="V717">
            <v>22237.46</v>
          </cell>
          <cell r="W717">
            <v>70075</v>
          </cell>
          <cell r="X717" t="str">
            <v xml:space="preserve">NEW TEAM       </v>
          </cell>
          <cell r="Y717">
            <v>282</v>
          </cell>
          <cell r="Z717">
            <v>225719.83</v>
          </cell>
          <cell r="AA717">
            <v>59853.37</v>
          </cell>
          <cell r="AB717">
            <v>94</v>
          </cell>
          <cell r="AC717" t="str">
            <v>201613</v>
          </cell>
          <cell r="AD717" t="str">
            <v>201615</v>
          </cell>
          <cell r="AE717">
            <v>687</v>
          </cell>
          <cell r="AF717">
            <v>0</v>
          </cell>
          <cell r="AG717">
            <v>687</v>
          </cell>
          <cell r="AH717" t="str">
            <v>201613</v>
          </cell>
          <cell r="AI717" t="str">
            <v>201733</v>
          </cell>
          <cell r="AJ717">
            <v>15</v>
          </cell>
          <cell r="AK717">
            <v>0</v>
          </cell>
          <cell r="AL717">
            <v>0</v>
          </cell>
          <cell r="AM717">
            <v>0</v>
          </cell>
          <cell r="AN717" t="str">
            <v>-</v>
          </cell>
          <cell r="AO717">
            <v>18.471</v>
          </cell>
          <cell r="AP717">
            <v>51.704000000000001</v>
          </cell>
          <cell r="AQ717">
            <v>61</v>
          </cell>
          <cell r="AR717">
            <v>7</v>
          </cell>
          <cell r="AS717" t="str">
            <v xml:space="preserve">5616573    </v>
          </cell>
          <cell r="AT717">
            <v>130</v>
          </cell>
          <cell r="AU717">
            <v>154</v>
          </cell>
          <cell r="AV717">
            <v>178</v>
          </cell>
          <cell r="AW717">
            <v>161</v>
          </cell>
          <cell r="AX717">
            <v>64</v>
          </cell>
          <cell r="AY717">
            <v>687</v>
          </cell>
          <cell r="AZ717" t="str">
            <v xml:space="preserve">5616573    </v>
          </cell>
          <cell r="BA717">
            <v>1</v>
          </cell>
          <cell r="BB717">
            <v>1</v>
          </cell>
          <cell r="BC717">
            <v>1</v>
          </cell>
          <cell r="BD717">
            <v>7</v>
          </cell>
          <cell r="BE717">
            <v>1</v>
          </cell>
          <cell r="BF717">
            <v>11</v>
          </cell>
          <cell r="BG717" t="str">
            <v xml:space="preserve">5616573    </v>
          </cell>
          <cell r="BH717">
            <v>12</v>
          </cell>
          <cell r="BI717">
            <v>6</v>
          </cell>
          <cell r="BJ717">
            <v>10</v>
          </cell>
          <cell r="BK717">
            <v>17</v>
          </cell>
          <cell r="BL717">
            <v>4</v>
          </cell>
          <cell r="BM717">
            <v>49</v>
          </cell>
          <cell r="BN717" t="str">
            <v xml:space="preserve">5616573    </v>
          </cell>
          <cell r="BO717">
            <v>14</v>
          </cell>
          <cell r="BP717">
            <v>11</v>
          </cell>
          <cell r="BQ717">
            <v>13</v>
          </cell>
          <cell r="BU717">
            <v>8</v>
          </cell>
          <cell r="BX717">
            <v>11</v>
          </cell>
          <cell r="BY717">
            <v>18</v>
          </cell>
          <cell r="BZ717">
            <v>6</v>
          </cell>
          <cell r="CH717">
            <v>8</v>
          </cell>
          <cell r="CM717">
            <v>0</v>
          </cell>
          <cell r="CN717">
            <v>0</v>
          </cell>
          <cell r="CU717">
            <v>0</v>
          </cell>
          <cell r="DG717">
            <v>6</v>
          </cell>
          <cell r="DH717">
            <v>19</v>
          </cell>
          <cell r="DI717">
            <v>15</v>
          </cell>
          <cell r="DL717">
            <v>12</v>
          </cell>
          <cell r="DM717">
            <v>13</v>
          </cell>
          <cell r="DN717">
            <v>5</v>
          </cell>
          <cell r="DP717">
            <v>4</v>
          </cell>
          <cell r="DQ717">
            <v>16</v>
          </cell>
          <cell r="DR717">
            <v>13</v>
          </cell>
          <cell r="DU717">
            <v>24</v>
          </cell>
          <cell r="DX717">
            <v>7</v>
          </cell>
          <cell r="DY717">
            <v>11</v>
          </cell>
          <cell r="DZ717">
            <v>12</v>
          </cell>
          <cell r="EH717">
            <v>6</v>
          </cell>
          <cell r="EK717">
            <v>1</v>
          </cell>
          <cell r="EQ717">
            <v>24</v>
          </cell>
          <cell r="ER717">
            <v>10</v>
          </cell>
          <cell r="ES717">
            <v>11</v>
          </cell>
          <cell r="ET717">
            <v>7</v>
          </cell>
          <cell r="EU717">
            <v>9</v>
          </cell>
          <cell r="EV717">
            <v>0</v>
          </cell>
          <cell r="EW717">
            <v>8</v>
          </cell>
          <cell r="EX717">
            <v>16</v>
          </cell>
          <cell r="EY717">
            <v>10</v>
          </cell>
          <cell r="FC717">
            <v>18</v>
          </cell>
          <cell r="FD717">
            <v>0</v>
          </cell>
          <cell r="FE717">
            <v>9</v>
          </cell>
          <cell r="FF717">
            <v>14</v>
          </cell>
          <cell r="FQ717">
            <v>19</v>
          </cell>
          <cell r="FR717">
            <v>14</v>
          </cell>
          <cell r="FS717">
            <v>2</v>
          </cell>
          <cell r="FT717">
            <v>15</v>
          </cell>
          <cell r="FU717">
            <v>42</v>
          </cell>
          <cell r="FV717">
            <v>4</v>
          </cell>
          <cell r="FY717">
            <v>13</v>
          </cell>
          <cell r="FZ717">
            <v>11</v>
          </cell>
          <cell r="GB717">
            <v>10</v>
          </cell>
          <cell r="GC717">
            <v>11</v>
          </cell>
          <cell r="GD717">
            <v>20</v>
          </cell>
          <cell r="GE717">
            <v>13</v>
          </cell>
          <cell r="GK717">
            <v>0</v>
          </cell>
          <cell r="GL717">
            <v>10</v>
          </cell>
          <cell r="GR717">
            <v>1</v>
          </cell>
          <cell r="GS717">
            <v>6</v>
          </cell>
          <cell r="GU717">
            <v>0</v>
          </cell>
          <cell r="GW717">
            <v>12</v>
          </cell>
          <cell r="GY717">
            <v>0</v>
          </cell>
          <cell r="GZ717">
            <v>0</v>
          </cell>
          <cell r="HA717">
            <v>12</v>
          </cell>
          <cell r="HB717">
            <v>12</v>
          </cell>
          <cell r="HC717">
            <v>0</v>
          </cell>
          <cell r="HE717">
            <v>1</v>
          </cell>
          <cell r="HH717">
            <v>0</v>
          </cell>
          <cell r="HK717">
            <v>1</v>
          </cell>
          <cell r="HM717">
            <v>9</v>
          </cell>
          <cell r="HN717">
            <v>10</v>
          </cell>
          <cell r="HO717">
            <v>9</v>
          </cell>
          <cell r="HP717">
            <v>15</v>
          </cell>
          <cell r="HQ717">
            <v>18</v>
          </cell>
          <cell r="HR717">
            <v>2</v>
          </cell>
          <cell r="HS717">
            <v>9</v>
          </cell>
        </row>
        <row r="718">
          <cell r="A718" t="str">
            <v>5714074</v>
          </cell>
          <cell r="B718">
            <v>14</v>
          </cell>
          <cell r="C718">
            <v>7</v>
          </cell>
          <cell r="D718" t="str">
            <v>74</v>
          </cell>
          <cell r="E718"/>
          <cell r="F718"/>
          <cell r="G718" t="str">
            <v>5714074</v>
          </cell>
          <cell r="H718" t="str">
            <v>ANJALA</v>
          </cell>
          <cell r="I718" t="str">
            <v>00/0</v>
          </cell>
          <cell r="J718"/>
          <cell r="K718" t="str">
            <v>B</v>
          </cell>
          <cell r="L718" t="str">
            <v>S</v>
          </cell>
          <cell r="M718">
            <v>1699</v>
          </cell>
          <cell r="N718">
            <v>821.19</v>
          </cell>
          <cell r="O718">
            <v>821.19</v>
          </cell>
          <cell r="P718">
            <v>11</v>
          </cell>
          <cell r="Q718">
            <v>16</v>
          </cell>
          <cell r="R718">
            <v>10</v>
          </cell>
          <cell r="S718">
            <v>11</v>
          </cell>
          <cell r="T718">
            <v>16827.740000000002</v>
          </cell>
          <cell r="U718">
            <v>68</v>
          </cell>
          <cell r="V718">
            <v>101551.52</v>
          </cell>
          <cell r="W718">
            <v>70027</v>
          </cell>
          <cell r="X718" t="str">
            <v xml:space="preserve">SENALI SHOES   </v>
          </cell>
          <cell r="Y718">
            <v>0</v>
          </cell>
          <cell r="Z718">
            <v>0</v>
          </cell>
          <cell r="AA718">
            <v>128804.82</v>
          </cell>
          <cell r="AB718">
            <v>90</v>
          </cell>
          <cell r="AC718" t="str">
            <v>201715</v>
          </cell>
          <cell r="AD718" t="str">
            <v>201729</v>
          </cell>
          <cell r="AE718">
            <v>225</v>
          </cell>
          <cell r="AF718">
            <v>11</v>
          </cell>
          <cell r="AG718">
            <v>236</v>
          </cell>
          <cell r="AH718" t="str">
            <v>201715</v>
          </cell>
          <cell r="AI718" t="str">
            <v>201733</v>
          </cell>
          <cell r="AJ718">
            <v>226</v>
          </cell>
          <cell r="AK718">
            <v>0</v>
          </cell>
          <cell r="AL718">
            <v>0</v>
          </cell>
          <cell r="AM718">
            <v>0</v>
          </cell>
          <cell r="AN718" t="str">
            <v>-</v>
          </cell>
          <cell r="AO718">
            <v>45.012</v>
          </cell>
          <cell r="AP718">
            <v>43.281999999999996</v>
          </cell>
          <cell r="AQ718">
            <v>16</v>
          </cell>
          <cell r="AR718">
            <v>5</v>
          </cell>
          <cell r="AS718" t="str">
            <v xml:space="preserve">5714074    </v>
          </cell>
          <cell r="AT718">
            <v>86</v>
          </cell>
          <cell r="AU718">
            <v>50</v>
          </cell>
          <cell r="AV718">
            <v>52</v>
          </cell>
          <cell r="AW718">
            <v>26</v>
          </cell>
          <cell r="AX718">
            <v>11</v>
          </cell>
          <cell r="AY718">
            <v>225</v>
          </cell>
          <cell r="AZ718" t="str">
            <v xml:space="preserve">5714074    </v>
          </cell>
          <cell r="BA718">
            <v>2</v>
          </cell>
          <cell r="BB718">
            <v>3</v>
          </cell>
          <cell r="BC718">
            <v>0</v>
          </cell>
          <cell r="BD718">
            <v>6</v>
          </cell>
          <cell r="BE718">
            <v>0</v>
          </cell>
          <cell r="BF718">
            <v>11</v>
          </cell>
          <cell r="BG718" t="str">
            <v xml:space="preserve">5714074    </v>
          </cell>
          <cell r="BH718">
            <v>22</v>
          </cell>
          <cell r="BI718">
            <v>10</v>
          </cell>
          <cell r="BJ718">
            <v>15</v>
          </cell>
          <cell r="BK718">
            <v>19</v>
          </cell>
          <cell r="BL718">
            <v>2</v>
          </cell>
          <cell r="BM718">
            <v>68</v>
          </cell>
          <cell r="BN718" t="str">
            <v xml:space="preserve">5714074    </v>
          </cell>
          <cell r="BO718">
            <v>10</v>
          </cell>
          <cell r="BP718">
            <v>13</v>
          </cell>
          <cell r="BQ718">
            <v>9</v>
          </cell>
          <cell r="BR718">
            <v>0</v>
          </cell>
          <cell r="BS718">
            <v>26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  <cell r="BZ718">
            <v>0</v>
          </cell>
          <cell r="CA718">
            <v>0</v>
          </cell>
          <cell r="CB718">
            <v>0</v>
          </cell>
          <cell r="CC718">
            <v>0</v>
          </cell>
          <cell r="CD718">
            <v>0</v>
          </cell>
          <cell r="CE718">
            <v>0</v>
          </cell>
          <cell r="CF718">
            <v>0</v>
          </cell>
          <cell r="CG718">
            <v>0</v>
          </cell>
          <cell r="CH718">
            <v>0</v>
          </cell>
          <cell r="CI718">
            <v>0</v>
          </cell>
          <cell r="CJ718">
            <v>0</v>
          </cell>
          <cell r="CK718">
            <v>0</v>
          </cell>
          <cell r="CL718">
            <v>0</v>
          </cell>
          <cell r="CM718">
            <v>0</v>
          </cell>
          <cell r="CN718">
            <v>0</v>
          </cell>
          <cell r="CO718">
            <v>0</v>
          </cell>
          <cell r="CP718">
            <v>0</v>
          </cell>
          <cell r="CQ718">
            <v>0</v>
          </cell>
          <cell r="CR718">
            <v>0</v>
          </cell>
          <cell r="CS718">
            <v>0</v>
          </cell>
          <cell r="CT718">
            <v>0</v>
          </cell>
          <cell r="CV718">
            <v>0</v>
          </cell>
          <cell r="CW718">
            <v>0</v>
          </cell>
          <cell r="CX718">
            <v>0</v>
          </cell>
          <cell r="CY718">
            <v>0</v>
          </cell>
          <cell r="CZ718">
            <v>0</v>
          </cell>
          <cell r="DA718">
            <v>0</v>
          </cell>
          <cell r="DB718">
            <v>0</v>
          </cell>
          <cell r="DC718">
            <v>0</v>
          </cell>
          <cell r="DD718">
            <v>0</v>
          </cell>
          <cell r="DE718">
            <v>0</v>
          </cell>
          <cell r="DG718">
            <v>11</v>
          </cell>
          <cell r="DH718">
            <v>15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10</v>
          </cell>
          <cell r="DN718">
            <v>0</v>
          </cell>
          <cell r="DO718">
            <v>10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15</v>
          </cell>
          <cell r="EA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  <cell r="EJ718">
            <v>0</v>
          </cell>
          <cell r="EK718">
            <v>0</v>
          </cell>
          <cell r="EL718">
            <v>0</v>
          </cell>
          <cell r="EM718">
            <v>0</v>
          </cell>
          <cell r="EN718">
            <v>0</v>
          </cell>
          <cell r="EO718">
            <v>0</v>
          </cell>
          <cell r="EP718">
            <v>0</v>
          </cell>
          <cell r="EQ718">
            <v>0</v>
          </cell>
          <cell r="ER718">
            <v>0</v>
          </cell>
          <cell r="ES718">
            <v>0</v>
          </cell>
          <cell r="ET718">
            <v>0</v>
          </cell>
          <cell r="EU718">
            <v>0</v>
          </cell>
          <cell r="EV718">
            <v>0</v>
          </cell>
          <cell r="EW718">
            <v>0</v>
          </cell>
          <cell r="EX718">
            <v>16</v>
          </cell>
          <cell r="EY718">
            <v>0</v>
          </cell>
          <cell r="EZ718">
            <v>0</v>
          </cell>
          <cell r="FA718">
            <v>0</v>
          </cell>
          <cell r="FB718">
            <v>0</v>
          </cell>
          <cell r="FC718">
            <v>0</v>
          </cell>
          <cell r="FD718">
            <v>24</v>
          </cell>
          <cell r="FE718">
            <v>12</v>
          </cell>
          <cell r="FF718">
            <v>0</v>
          </cell>
          <cell r="FG718">
            <v>0</v>
          </cell>
          <cell r="FH718">
            <v>0</v>
          </cell>
          <cell r="FI718">
            <v>0</v>
          </cell>
          <cell r="FJ718">
            <v>0</v>
          </cell>
          <cell r="FK718">
            <v>0</v>
          </cell>
          <cell r="FL718">
            <v>0</v>
          </cell>
          <cell r="FM718">
            <v>0</v>
          </cell>
          <cell r="FN718">
            <v>0</v>
          </cell>
          <cell r="FO718">
            <v>0</v>
          </cell>
          <cell r="FP718">
            <v>0</v>
          </cell>
          <cell r="FQ718">
            <v>0</v>
          </cell>
          <cell r="FR718">
            <v>0</v>
          </cell>
          <cell r="FS718">
            <v>14</v>
          </cell>
          <cell r="FT718">
            <v>0</v>
          </cell>
          <cell r="FU718">
            <v>0</v>
          </cell>
          <cell r="FV718">
            <v>12</v>
          </cell>
          <cell r="FW718">
            <v>0</v>
          </cell>
          <cell r="FY718">
            <v>0</v>
          </cell>
          <cell r="FZ718">
            <v>0</v>
          </cell>
          <cell r="GA718">
            <v>0</v>
          </cell>
          <cell r="GB718">
            <v>0</v>
          </cell>
          <cell r="GC718">
            <v>0</v>
          </cell>
          <cell r="GD718">
            <v>0</v>
          </cell>
          <cell r="GE718">
            <v>0</v>
          </cell>
          <cell r="GF718">
            <v>0</v>
          </cell>
          <cell r="GH718">
            <v>0</v>
          </cell>
          <cell r="GI718">
            <v>0</v>
          </cell>
          <cell r="GJ718">
            <v>0</v>
          </cell>
          <cell r="GK718">
            <v>0</v>
          </cell>
          <cell r="GL718">
            <v>0</v>
          </cell>
          <cell r="GM718">
            <v>0</v>
          </cell>
          <cell r="GN718">
            <v>0</v>
          </cell>
          <cell r="GO718">
            <v>0</v>
          </cell>
          <cell r="GP718">
            <v>0</v>
          </cell>
          <cell r="GQ718">
            <v>0</v>
          </cell>
          <cell r="GR718">
            <v>11</v>
          </cell>
          <cell r="GS718">
            <v>12</v>
          </cell>
          <cell r="GT718">
            <v>0</v>
          </cell>
          <cell r="GU718">
            <v>0</v>
          </cell>
          <cell r="GV718">
            <v>0</v>
          </cell>
          <cell r="GW718">
            <v>0</v>
          </cell>
          <cell r="GX718">
            <v>0</v>
          </cell>
          <cell r="GY718">
            <v>0</v>
          </cell>
          <cell r="GZ718">
            <v>0</v>
          </cell>
          <cell r="HA718">
            <v>0</v>
          </cell>
          <cell r="HB718">
            <v>0</v>
          </cell>
          <cell r="HE718">
            <v>0</v>
          </cell>
          <cell r="HF718">
            <v>0</v>
          </cell>
          <cell r="HI718">
            <v>0</v>
          </cell>
          <cell r="HJ718">
            <v>0</v>
          </cell>
          <cell r="HK718">
            <v>0</v>
          </cell>
          <cell r="HL718">
            <v>0</v>
          </cell>
          <cell r="HM718">
            <v>16</v>
          </cell>
          <cell r="HN718">
            <v>0</v>
          </cell>
          <cell r="HO718">
            <v>0</v>
          </cell>
          <cell r="HP718">
            <v>0</v>
          </cell>
          <cell r="HQ718">
            <v>0</v>
          </cell>
          <cell r="HR718">
            <v>0</v>
          </cell>
          <cell r="HS718">
            <v>0</v>
          </cell>
        </row>
        <row r="719">
          <cell r="A719" t="str">
            <v>5717074</v>
          </cell>
          <cell r="B719">
            <v>14</v>
          </cell>
          <cell r="C719">
            <v>7</v>
          </cell>
          <cell r="D719" t="str">
            <v>74</v>
          </cell>
          <cell r="E719"/>
          <cell r="F719"/>
          <cell r="G719" t="str">
            <v>5717074</v>
          </cell>
          <cell r="H719" t="str">
            <v>ANJALA</v>
          </cell>
          <cell r="I719" t="str">
            <v>00/0</v>
          </cell>
          <cell r="J719"/>
          <cell r="K719" t="str">
            <v>B</v>
          </cell>
          <cell r="L719" t="str">
            <v>S</v>
          </cell>
          <cell r="M719">
            <v>1699</v>
          </cell>
          <cell r="N719">
            <v>821.19</v>
          </cell>
          <cell r="O719">
            <v>821.19</v>
          </cell>
          <cell r="P719">
            <v>0</v>
          </cell>
          <cell r="Q719">
            <v>3</v>
          </cell>
          <cell r="R719">
            <v>1</v>
          </cell>
          <cell r="S719">
            <v>0</v>
          </cell>
          <cell r="T719">
            <v>0</v>
          </cell>
          <cell r="U719">
            <v>11</v>
          </cell>
          <cell r="V719">
            <v>15973.54</v>
          </cell>
          <cell r="W719">
            <v>70027</v>
          </cell>
          <cell r="X719" t="str">
            <v xml:space="preserve">SENALI SHOES   </v>
          </cell>
          <cell r="Y719">
            <v>0</v>
          </cell>
          <cell r="Z719">
            <v>0</v>
          </cell>
          <cell r="AA719">
            <v>35432.22</v>
          </cell>
          <cell r="AB719">
            <v>25</v>
          </cell>
          <cell r="AC719" t="str">
            <v>201715</v>
          </cell>
          <cell r="AD719" t="str">
            <v>201715</v>
          </cell>
          <cell r="AE719">
            <v>161</v>
          </cell>
          <cell r="AF719">
            <v>0</v>
          </cell>
          <cell r="AG719">
            <v>161</v>
          </cell>
          <cell r="AH719" t="str">
            <v>201716</v>
          </cell>
          <cell r="AI719" t="str">
            <v>201731</v>
          </cell>
          <cell r="AJ719">
            <v>56</v>
          </cell>
          <cell r="AK719">
            <v>0</v>
          </cell>
          <cell r="AL719">
            <v>0</v>
          </cell>
          <cell r="AM719">
            <v>0</v>
          </cell>
          <cell r="AN719" t="str">
            <v>-</v>
          </cell>
          <cell r="AO719">
            <v>43.45</v>
          </cell>
          <cell r="AP719">
            <v>43.281999999999996</v>
          </cell>
          <cell r="AQ719">
            <v>12</v>
          </cell>
          <cell r="AR719">
            <v>0</v>
          </cell>
          <cell r="AS719" t="str">
            <v xml:space="preserve">5717074    </v>
          </cell>
          <cell r="AT719">
            <v>65</v>
          </cell>
          <cell r="AU719">
            <v>30</v>
          </cell>
          <cell r="AV719">
            <v>37</v>
          </cell>
          <cell r="AW719">
            <v>14</v>
          </cell>
          <cell r="AX719">
            <v>15</v>
          </cell>
          <cell r="AY719">
            <v>161</v>
          </cell>
          <cell r="AZ719" t="str">
            <v xml:space="preserve">5717074    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 t="str">
            <v xml:space="preserve">5717074    </v>
          </cell>
          <cell r="BH719">
            <v>7</v>
          </cell>
          <cell r="BI719">
            <v>0</v>
          </cell>
          <cell r="BJ719">
            <v>3</v>
          </cell>
          <cell r="BK719">
            <v>1</v>
          </cell>
          <cell r="BL719">
            <v>0</v>
          </cell>
          <cell r="BM719">
            <v>11</v>
          </cell>
          <cell r="BN719" t="str">
            <v xml:space="preserve">5717074    </v>
          </cell>
          <cell r="BP719">
            <v>17</v>
          </cell>
          <cell r="BS719">
            <v>11</v>
          </cell>
          <cell r="DH719">
            <v>14</v>
          </cell>
          <cell r="DO719">
            <v>10</v>
          </cell>
          <cell r="DZ719">
            <v>6</v>
          </cell>
          <cell r="EX719">
            <v>11</v>
          </cell>
          <cell r="FD719">
            <v>15</v>
          </cell>
          <cell r="FE719">
            <v>11</v>
          </cell>
          <cell r="FS719">
            <v>14</v>
          </cell>
          <cell r="GR719">
            <v>15</v>
          </cell>
          <cell r="GS719">
            <v>21</v>
          </cell>
          <cell r="HM719">
            <v>16</v>
          </cell>
        </row>
        <row r="720">
          <cell r="A720" t="str">
            <v>5711074</v>
          </cell>
          <cell r="B720">
            <v>14</v>
          </cell>
          <cell r="C720">
            <v>7</v>
          </cell>
          <cell r="D720" t="str">
            <v>74</v>
          </cell>
          <cell r="E720"/>
          <cell r="F720"/>
          <cell r="G720" t="str">
            <v>5711074</v>
          </cell>
          <cell r="H720" t="str">
            <v>ANJALA</v>
          </cell>
          <cell r="I720" t="str">
            <v>00/0</v>
          </cell>
          <cell r="J720"/>
          <cell r="K720" t="str">
            <v>B</v>
          </cell>
          <cell r="L720" t="str">
            <v>S</v>
          </cell>
          <cell r="M720">
            <v>1699</v>
          </cell>
          <cell r="N720">
            <v>821.19</v>
          </cell>
          <cell r="O720">
            <v>821.19</v>
          </cell>
          <cell r="P720">
            <v>4</v>
          </cell>
          <cell r="Q720">
            <v>18</v>
          </cell>
          <cell r="R720">
            <v>4</v>
          </cell>
          <cell r="S720">
            <v>7</v>
          </cell>
          <cell r="T720">
            <v>11232.73</v>
          </cell>
          <cell r="U720">
            <v>67</v>
          </cell>
          <cell r="V720">
            <v>101683.93</v>
          </cell>
          <cell r="W720">
            <v>70027</v>
          </cell>
          <cell r="X720" t="str">
            <v xml:space="preserve">SENALI SHOES   </v>
          </cell>
          <cell r="Y720">
            <v>0</v>
          </cell>
          <cell r="Z720">
            <v>0</v>
          </cell>
          <cell r="AA720">
            <v>46682.03</v>
          </cell>
          <cell r="AB720">
            <v>32</v>
          </cell>
          <cell r="AC720" t="str">
            <v>201724</v>
          </cell>
          <cell r="AD720" t="str">
            <v>201724</v>
          </cell>
          <cell r="AE720">
            <v>90</v>
          </cell>
          <cell r="AF720">
            <v>9</v>
          </cell>
          <cell r="AG720">
            <v>99</v>
          </cell>
          <cell r="AH720" t="str">
            <v>201725</v>
          </cell>
          <cell r="AI720" t="str">
            <v>201733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 t="str">
            <v>-</v>
          </cell>
          <cell r="AO720">
            <v>45.890999999999998</v>
          </cell>
          <cell r="AP720">
            <v>43.281999999999996</v>
          </cell>
          <cell r="AQ720">
            <v>13</v>
          </cell>
          <cell r="AR720">
            <v>6</v>
          </cell>
          <cell r="AS720" t="str">
            <v xml:space="preserve">5711074    </v>
          </cell>
          <cell r="AT720">
            <v>27</v>
          </cell>
          <cell r="AU720">
            <v>27</v>
          </cell>
          <cell r="AV720">
            <v>25</v>
          </cell>
          <cell r="AW720">
            <v>4</v>
          </cell>
          <cell r="AX720">
            <v>7</v>
          </cell>
          <cell r="AY720">
            <v>90</v>
          </cell>
          <cell r="AZ720" t="str">
            <v xml:space="preserve">5711074    </v>
          </cell>
          <cell r="BA720">
            <v>2</v>
          </cell>
          <cell r="BB720">
            <v>2</v>
          </cell>
          <cell r="BC720">
            <v>2</v>
          </cell>
          <cell r="BD720">
            <v>0</v>
          </cell>
          <cell r="BE720">
            <v>1</v>
          </cell>
          <cell r="BF720">
            <v>7</v>
          </cell>
          <cell r="BG720" t="str">
            <v xml:space="preserve">5711074    </v>
          </cell>
          <cell r="BH720">
            <v>18</v>
          </cell>
          <cell r="BI720">
            <v>12</v>
          </cell>
          <cell r="BJ720">
            <v>12</v>
          </cell>
          <cell r="BK720">
            <v>20</v>
          </cell>
          <cell r="BL720">
            <v>5</v>
          </cell>
          <cell r="BM720">
            <v>67</v>
          </cell>
          <cell r="BN720" t="str">
            <v xml:space="preserve">5711074    </v>
          </cell>
          <cell r="BO720">
            <v>0</v>
          </cell>
          <cell r="BP720">
            <v>9</v>
          </cell>
          <cell r="BQ720">
            <v>3</v>
          </cell>
          <cell r="BR720">
            <v>0</v>
          </cell>
          <cell r="BS720">
            <v>9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6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G720">
            <v>12</v>
          </cell>
          <cell r="DH720">
            <v>6</v>
          </cell>
          <cell r="DI720">
            <v>0</v>
          </cell>
          <cell r="DJ720">
            <v>0</v>
          </cell>
          <cell r="DK720">
            <v>0</v>
          </cell>
          <cell r="DL720">
            <v>4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9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8</v>
          </cell>
          <cell r="EA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  <cell r="EJ720">
            <v>0</v>
          </cell>
          <cell r="EK720">
            <v>0</v>
          </cell>
          <cell r="EL720">
            <v>0</v>
          </cell>
          <cell r="EM720">
            <v>0</v>
          </cell>
          <cell r="EN720">
            <v>0</v>
          </cell>
          <cell r="EO720">
            <v>0</v>
          </cell>
          <cell r="EP720">
            <v>0</v>
          </cell>
          <cell r="EQ720">
            <v>0</v>
          </cell>
          <cell r="ER720">
            <v>0</v>
          </cell>
          <cell r="ES720">
            <v>0</v>
          </cell>
          <cell r="ET720">
            <v>0</v>
          </cell>
          <cell r="EU720">
            <v>0</v>
          </cell>
          <cell r="EV720">
            <v>0</v>
          </cell>
          <cell r="EW720">
            <v>0</v>
          </cell>
          <cell r="EX720">
            <v>5</v>
          </cell>
          <cell r="EY720">
            <v>0</v>
          </cell>
          <cell r="EZ720">
            <v>0</v>
          </cell>
          <cell r="FA720">
            <v>0</v>
          </cell>
          <cell r="FB720">
            <v>0</v>
          </cell>
          <cell r="FC720">
            <v>0</v>
          </cell>
          <cell r="FD720">
            <v>11</v>
          </cell>
          <cell r="FE720">
            <v>9</v>
          </cell>
          <cell r="FF720">
            <v>0</v>
          </cell>
          <cell r="FG720">
            <v>0</v>
          </cell>
          <cell r="FH720">
            <v>0</v>
          </cell>
          <cell r="FI720">
            <v>0</v>
          </cell>
          <cell r="FJ720">
            <v>0</v>
          </cell>
          <cell r="FK720">
            <v>0</v>
          </cell>
          <cell r="FL720">
            <v>0</v>
          </cell>
          <cell r="FM720">
            <v>0</v>
          </cell>
          <cell r="FN720">
            <v>0</v>
          </cell>
          <cell r="FO720">
            <v>0</v>
          </cell>
          <cell r="FP720">
            <v>0</v>
          </cell>
          <cell r="FQ720">
            <v>0</v>
          </cell>
          <cell r="FR720">
            <v>0</v>
          </cell>
          <cell r="FS720">
            <v>4</v>
          </cell>
          <cell r="FT720">
            <v>0</v>
          </cell>
          <cell r="FU720">
            <v>0</v>
          </cell>
          <cell r="FV720">
            <v>0</v>
          </cell>
          <cell r="FW720">
            <v>0</v>
          </cell>
          <cell r="FY720">
            <v>0</v>
          </cell>
          <cell r="FZ720">
            <v>0</v>
          </cell>
          <cell r="GA720">
            <v>0</v>
          </cell>
          <cell r="GB720">
            <v>0</v>
          </cell>
          <cell r="GC720">
            <v>0</v>
          </cell>
          <cell r="GD720">
            <v>0</v>
          </cell>
          <cell r="GE720">
            <v>0</v>
          </cell>
          <cell r="GF720">
            <v>0</v>
          </cell>
          <cell r="GH720">
            <v>0</v>
          </cell>
          <cell r="GI720">
            <v>0</v>
          </cell>
          <cell r="GJ720">
            <v>0</v>
          </cell>
          <cell r="GK720">
            <v>0</v>
          </cell>
          <cell r="GL720">
            <v>0</v>
          </cell>
          <cell r="GM720">
            <v>0</v>
          </cell>
          <cell r="GN720">
            <v>0</v>
          </cell>
          <cell r="GO720">
            <v>0</v>
          </cell>
          <cell r="GP720">
            <v>0</v>
          </cell>
          <cell r="GQ720">
            <v>0</v>
          </cell>
          <cell r="GR720">
            <v>7</v>
          </cell>
          <cell r="GS720">
            <v>0</v>
          </cell>
          <cell r="GT720">
            <v>0</v>
          </cell>
          <cell r="GU720">
            <v>0</v>
          </cell>
          <cell r="GV720">
            <v>0</v>
          </cell>
          <cell r="GW720">
            <v>0</v>
          </cell>
          <cell r="GX720">
            <v>0</v>
          </cell>
          <cell r="GY720">
            <v>0</v>
          </cell>
          <cell r="GZ720">
            <v>0</v>
          </cell>
          <cell r="HA720">
            <v>0</v>
          </cell>
          <cell r="HB720">
            <v>0</v>
          </cell>
          <cell r="HE720">
            <v>0</v>
          </cell>
          <cell r="HF720">
            <v>0</v>
          </cell>
          <cell r="HI720">
            <v>0</v>
          </cell>
          <cell r="HJ720">
            <v>0</v>
          </cell>
          <cell r="HK720">
            <v>0</v>
          </cell>
          <cell r="HL720">
            <v>0</v>
          </cell>
          <cell r="HM720">
            <v>0</v>
          </cell>
          <cell r="HN720">
            <v>0</v>
          </cell>
          <cell r="HO720">
            <v>0</v>
          </cell>
          <cell r="HP720">
            <v>0</v>
          </cell>
          <cell r="HQ720">
            <v>0</v>
          </cell>
          <cell r="HR720">
            <v>0</v>
          </cell>
          <cell r="HS720">
            <v>0</v>
          </cell>
        </row>
        <row r="721">
          <cell r="A721" t="str">
            <v>5716074</v>
          </cell>
          <cell r="B721">
            <v>14</v>
          </cell>
          <cell r="C721">
            <v>7</v>
          </cell>
          <cell r="D721" t="str">
            <v>74</v>
          </cell>
          <cell r="E721"/>
          <cell r="F721"/>
          <cell r="G721" t="str">
            <v>5716074</v>
          </cell>
          <cell r="H721" t="str">
            <v>ANJALA</v>
          </cell>
          <cell r="I721" t="str">
            <v>00/0</v>
          </cell>
          <cell r="J721"/>
          <cell r="K721" t="str">
            <v>B</v>
          </cell>
          <cell r="L721" t="str">
            <v>S</v>
          </cell>
          <cell r="M721">
            <v>1699</v>
          </cell>
          <cell r="N721">
            <v>821.19</v>
          </cell>
          <cell r="O721">
            <v>821.19</v>
          </cell>
          <cell r="P721">
            <v>9</v>
          </cell>
          <cell r="Q721">
            <v>21</v>
          </cell>
          <cell r="R721">
            <v>13</v>
          </cell>
          <cell r="S721">
            <v>10</v>
          </cell>
          <cell r="T721">
            <v>16016.25</v>
          </cell>
          <cell r="U721">
            <v>84</v>
          </cell>
          <cell r="V721">
            <v>126185.8</v>
          </cell>
          <cell r="W721">
            <v>70027</v>
          </cell>
          <cell r="X721" t="str">
            <v xml:space="preserve">SENALI SHOES   </v>
          </cell>
          <cell r="Y721">
            <v>0</v>
          </cell>
          <cell r="Z721">
            <v>0</v>
          </cell>
          <cell r="AA721">
            <v>203077.52</v>
          </cell>
          <cell r="AB721">
            <v>142</v>
          </cell>
          <cell r="AC721" t="str">
            <v>201715</v>
          </cell>
          <cell r="AD721" t="str">
            <v>201715</v>
          </cell>
          <cell r="AE721">
            <v>356</v>
          </cell>
          <cell r="AF721">
            <v>13</v>
          </cell>
          <cell r="AG721">
            <v>369</v>
          </cell>
          <cell r="AH721" t="str">
            <v>201715</v>
          </cell>
          <cell r="AI721" t="str">
            <v>201733</v>
          </cell>
          <cell r="AJ721">
            <v>152</v>
          </cell>
          <cell r="AK721">
            <v>0</v>
          </cell>
          <cell r="AL721">
            <v>0</v>
          </cell>
          <cell r="AM721">
            <v>0</v>
          </cell>
          <cell r="AN721" t="str">
            <v>-</v>
          </cell>
          <cell r="AO721">
            <v>45.335000000000001</v>
          </cell>
          <cell r="AP721">
            <v>43.281999999999996</v>
          </cell>
          <cell r="AQ721">
            <v>14</v>
          </cell>
          <cell r="AR721">
            <v>6</v>
          </cell>
          <cell r="AS721" t="str">
            <v xml:space="preserve">5716074    </v>
          </cell>
          <cell r="AT721">
            <v>93</v>
          </cell>
          <cell r="AU721">
            <v>99</v>
          </cell>
          <cell r="AV721">
            <v>77</v>
          </cell>
          <cell r="AW721">
            <v>21</v>
          </cell>
          <cell r="AX721">
            <v>66</v>
          </cell>
          <cell r="AY721">
            <v>356</v>
          </cell>
          <cell r="AZ721" t="str">
            <v xml:space="preserve">5716074    </v>
          </cell>
          <cell r="BA721">
            <v>2</v>
          </cell>
          <cell r="BB721">
            <v>1</v>
          </cell>
          <cell r="BC721">
            <v>5</v>
          </cell>
          <cell r="BD721">
            <v>0</v>
          </cell>
          <cell r="BE721">
            <v>2</v>
          </cell>
          <cell r="BF721">
            <v>10</v>
          </cell>
          <cell r="BG721" t="str">
            <v xml:space="preserve">5716074    </v>
          </cell>
          <cell r="BH721">
            <v>29</v>
          </cell>
          <cell r="BI721">
            <v>5</v>
          </cell>
          <cell r="BJ721">
            <v>23</v>
          </cell>
          <cell r="BK721">
            <v>20</v>
          </cell>
          <cell r="BL721">
            <v>7</v>
          </cell>
          <cell r="BM721">
            <v>84</v>
          </cell>
          <cell r="BN721" t="str">
            <v xml:space="preserve">5716074    </v>
          </cell>
          <cell r="BO721">
            <v>0</v>
          </cell>
          <cell r="BP721">
            <v>30</v>
          </cell>
          <cell r="BQ721">
            <v>0</v>
          </cell>
          <cell r="BR721">
            <v>0</v>
          </cell>
          <cell r="BS721">
            <v>19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1</v>
          </cell>
          <cell r="BZ721">
            <v>0</v>
          </cell>
          <cell r="CA721">
            <v>0</v>
          </cell>
          <cell r="CB721">
            <v>0</v>
          </cell>
          <cell r="CC721">
            <v>0</v>
          </cell>
          <cell r="CD721">
            <v>0</v>
          </cell>
          <cell r="CE721">
            <v>0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0</v>
          </cell>
          <cell r="CL721">
            <v>0</v>
          </cell>
          <cell r="CM721">
            <v>0</v>
          </cell>
          <cell r="CN721">
            <v>0</v>
          </cell>
          <cell r="CO721">
            <v>0</v>
          </cell>
          <cell r="CP721">
            <v>0</v>
          </cell>
          <cell r="CQ721">
            <v>0</v>
          </cell>
          <cell r="CR721">
            <v>0</v>
          </cell>
          <cell r="CS721">
            <v>0</v>
          </cell>
          <cell r="CT721">
            <v>0</v>
          </cell>
          <cell r="CV721">
            <v>0</v>
          </cell>
          <cell r="CW721">
            <v>0</v>
          </cell>
          <cell r="CX721">
            <v>0</v>
          </cell>
          <cell r="CY721">
            <v>0</v>
          </cell>
          <cell r="CZ721">
            <v>0</v>
          </cell>
          <cell r="DA721">
            <v>0</v>
          </cell>
          <cell r="DB721">
            <v>0</v>
          </cell>
          <cell r="DC721">
            <v>0</v>
          </cell>
          <cell r="DD721">
            <v>0</v>
          </cell>
          <cell r="DE721">
            <v>0</v>
          </cell>
          <cell r="DG721">
            <v>38</v>
          </cell>
          <cell r="DH721">
            <v>39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18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42</v>
          </cell>
          <cell r="EA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  <cell r="EJ721">
            <v>0</v>
          </cell>
          <cell r="EK721">
            <v>0</v>
          </cell>
          <cell r="EL721">
            <v>0</v>
          </cell>
          <cell r="EM721">
            <v>0</v>
          </cell>
          <cell r="EN721">
            <v>0</v>
          </cell>
          <cell r="EO721">
            <v>0</v>
          </cell>
          <cell r="EP721">
            <v>0</v>
          </cell>
          <cell r="EQ721">
            <v>0</v>
          </cell>
          <cell r="ER721">
            <v>0</v>
          </cell>
          <cell r="ES721">
            <v>0</v>
          </cell>
          <cell r="ET721">
            <v>0</v>
          </cell>
          <cell r="EU721">
            <v>0</v>
          </cell>
          <cell r="EV721">
            <v>0</v>
          </cell>
          <cell r="EW721">
            <v>0</v>
          </cell>
          <cell r="EX721">
            <v>23</v>
          </cell>
          <cell r="EY721">
            <v>0</v>
          </cell>
          <cell r="EZ721">
            <v>0</v>
          </cell>
          <cell r="FA721">
            <v>0</v>
          </cell>
          <cell r="FB721">
            <v>0</v>
          </cell>
          <cell r="FC721">
            <v>0</v>
          </cell>
          <cell r="FD721">
            <v>29</v>
          </cell>
          <cell r="FE721">
            <v>25</v>
          </cell>
          <cell r="FF721">
            <v>0</v>
          </cell>
          <cell r="FG721">
            <v>0</v>
          </cell>
          <cell r="FH721">
            <v>0</v>
          </cell>
          <cell r="FI721">
            <v>0</v>
          </cell>
          <cell r="FJ721">
            <v>0</v>
          </cell>
          <cell r="FK721">
            <v>0</v>
          </cell>
          <cell r="FL721">
            <v>0</v>
          </cell>
          <cell r="FM721">
            <v>0</v>
          </cell>
          <cell r="FN721">
            <v>0</v>
          </cell>
          <cell r="FO721">
            <v>0</v>
          </cell>
          <cell r="FP721">
            <v>0</v>
          </cell>
          <cell r="FQ721">
            <v>0</v>
          </cell>
          <cell r="FR721">
            <v>0</v>
          </cell>
          <cell r="FS721">
            <v>21</v>
          </cell>
          <cell r="FT721">
            <v>0</v>
          </cell>
          <cell r="FU721">
            <v>0</v>
          </cell>
          <cell r="FV721">
            <v>0</v>
          </cell>
          <cell r="FW721">
            <v>0</v>
          </cell>
          <cell r="FY721">
            <v>0</v>
          </cell>
          <cell r="FZ721">
            <v>0</v>
          </cell>
          <cell r="GA721">
            <v>0</v>
          </cell>
          <cell r="GB721">
            <v>0</v>
          </cell>
          <cell r="GC721">
            <v>0</v>
          </cell>
          <cell r="GD721">
            <v>0</v>
          </cell>
          <cell r="GE721">
            <v>0</v>
          </cell>
          <cell r="GF721">
            <v>0</v>
          </cell>
          <cell r="GH721">
            <v>0</v>
          </cell>
          <cell r="GI721">
            <v>0</v>
          </cell>
          <cell r="GJ721">
            <v>0</v>
          </cell>
          <cell r="GK721">
            <v>0</v>
          </cell>
          <cell r="GL721">
            <v>0</v>
          </cell>
          <cell r="GM721">
            <v>0</v>
          </cell>
          <cell r="GN721">
            <v>0</v>
          </cell>
          <cell r="GO721">
            <v>0</v>
          </cell>
          <cell r="GP721">
            <v>0</v>
          </cell>
          <cell r="GQ721">
            <v>0</v>
          </cell>
          <cell r="GR721">
            <v>54</v>
          </cell>
          <cell r="GS721">
            <v>16</v>
          </cell>
          <cell r="GT721">
            <v>0</v>
          </cell>
          <cell r="GU721">
            <v>0</v>
          </cell>
          <cell r="GV721">
            <v>0</v>
          </cell>
          <cell r="GW721">
            <v>12</v>
          </cell>
          <cell r="GX721">
            <v>0</v>
          </cell>
          <cell r="GY721">
            <v>0</v>
          </cell>
          <cell r="GZ721">
            <v>0</v>
          </cell>
          <cell r="HA721">
            <v>0</v>
          </cell>
          <cell r="HB721">
            <v>0</v>
          </cell>
          <cell r="HE721">
            <v>0</v>
          </cell>
          <cell r="HF721">
            <v>0</v>
          </cell>
          <cell r="HI721">
            <v>0</v>
          </cell>
          <cell r="HJ721">
            <v>0</v>
          </cell>
          <cell r="HK721">
            <v>0</v>
          </cell>
          <cell r="HL721">
            <v>0</v>
          </cell>
          <cell r="HM721">
            <v>27</v>
          </cell>
          <cell r="HN721">
            <v>0</v>
          </cell>
          <cell r="HO721">
            <v>0</v>
          </cell>
          <cell r="HP721">
            <v>0</v>
          </cell>
          <cell r="HQ721">
            <v>0</v>
          </cell>
          <cell r="HR721">
            <v>0</v>
          </cell>
          <cell r="HS721">
            <v>0</v>
          </cell>
        </row>
        <row r="722">
          <cell r="A722" t="str">
            <v>5715074</v>
          </cell>
          <cell r="B722">
            <v>14</v>
          </cell>
          <cell r="C722">
            <v>7</v>
          </cell>
          <cell r="D722" t="str">
            <v>74</v>
          </cell>
          <cell r="E722"/>
          <cell r="F722"/>
          <cell r="G722" t="str">
            <v>5715074</v>
          </cell>
          <cell r="H722" t="str">
            <v>ANJALA</v>
          </cell>
          <cell r="I722" t="str">
            <v>00/0</v>
          </cell>
          <cell r="J722"/>
          <cell r="K722" t="str">
            <v>B</v>
          </cell>
          <cell r="L722" t="str">
            <v>S</v>
          </cell>
          <cell r="M722">
            <v>1699</v>
          </cell>
          <cell r="N722">
            <v>821.19</v>
          </cell>
          <cell r="O722">
            <v>821.19</v>
          </cell>
          <cell r="P722">
            <v>9</v>
          </cell>
          <cell r="Q722">
            <v>9</v>
          </cell>
          <cell r="R722">
            <v>4</v>
          </cell>
          <cell r="S722">
            <v>8</v>
          </cell>
          <cell r="T722">
            <v>12471.32</v>
          </cell>
          <cell r="U722">
            <v>52</v>
          </cell>
          <cell r="V722">
            <v>76361.210000000006</v>
          </cell>
          <cell r="W722">
            <v>70027</v>
          </cell>
          <cell r="X722" t="str">
            <v xml:space="preserve">SENALI SHOES   </v>
          </cell>
          <cell r="Y722">
            <v>0</v>
          </cell>
          <cell r="Z722">
            <v>0</v>
          </cell>
          <cell r="AA722">
            <v>13069.26</v>
          </cell>
          <cell r="AB722">
            <v>9</v>
          </cell>
          <cell r="AC722" t="str">
            <v>201724</v>
          </cell>
          <cell r="AD722" t="str">
            <v>201733</v>
          </cell>
          <cell r="AE722">
            <v>241</v>
          </cell>
          <cell r="AF722">
            <v>51</v>
          </cell>
          <cell r="AG722">
            <v>292</v>
          </cell>
          <cell r="AH722" t="str">
            <v>201725</v>
          </cell>
          <cell r="AI722" t="str">
            <v>201733</v>
          </cell>
          <cell r="AJ722">
            <v>0</v>
          </cell>
          <cell r="AK722">
            <v>4</v>
          </cell>
          <cell r="AL722">
            <v>0</v>
          </cell>
          <cell r="AM722">
            <v>0</v>
          </cell>
          <cell r="AN722" t="str">
            <v>201735</v>
          </cell>
          <cell r="AO722">
            <v>44.079000000000001</v>
          </cell>
          <cell r="AP722">
            <v>43.281999999999996</v>
          </cell>
          <cell r="AQ722">
            <v>14</v>
          </cell>
          <cell r="AR722">
            <v>6</v>
          </cell>
          <cell r="AS722" t="str">
            <v xml:space="preserve">5715074    </v>
          </cell>
          <cell r="AT722">
            <v>127</v>
          </cell>
          <cell r="AU722">
            <v>40</v>
          </cell>
          <cell r="AV722">
            <v>52</v>
          </cell>
          <cell r="AW722">
            <v>10</v>
          </cell>
          <cell r="AX722">
            <v>12</v>
          </cell>
          <cell r="AY722">
            <v>241</v>
          </cell>
          <cell r="AZ722" t="str">
            <v xml:space="preserve">5715074    </v>
          </cell>
          <cell r="BA722">
            <v>5</v>
          </cell>
          <cell r="BB722">
            <v>0</v>
          </cell>
          <cell r="BC722">
            <v>2</v>
          </cell>
          <cell r="BD722">
            <v>1</v>
          </cell>
          <cell r="BE722">
            <v>0</v>
          </cell>
          <cell r="BF722">
            <v>8</v>
          </cell>
          <cell r="BG722" t="str">
            <v xml:space="preserve">5715074    </v>
          </cell>
          <cell r="BH722">
            <v>37</v>
          </cell>
          <cell r="BI722">
            <v>6</v>
          </cell>
          <cell r="BJ722">
            <v>7</v>
          </cell>
          <cell r="BK722">
            <v>2</v>
          </cell>
          <cell r="BL722">
            <v>0</v>
          </cell>
          <cell r="BM722">
            <v>52</v>
          </cell>
          <cell r="BN722" t="str">
            <v xml:space="preserve">5715074    </v>
          </cell>
          <cell r="BO722">
            <v>0</v>
          </cell>
          <cell r="BP722">
            <v>26</v>
          </cell>
          <cell r="BQ722">
            <v>27</v>
          </cell>
          <cell r="BR722">
            <v>0</v>
          </cell>
          <cell r="BS722">
            <v>39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9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H722">
            <v>10</v>
          </cell>
          <cell r="DI722">
            <v>0</v>
          </cell>
          <cell r="DJ722">
            <v>0</v>
          </cell>
          <cell r="DK722">
            <v>0</v>
          </cell>
          <cell r="DL722">
            <v>10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10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10</v>
          </cell>
          <cell r="EA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  <cell r="EJ722">
            <v>0</v>
          </cell>
          <cell r="EK722">
            <v>0</v>
          </cell>
          <cell r="EL722">
            <v>0</v>
          </cell>
          <cell r="EM722">
            <v>0</v>
          </cell>
          <cell r="EN722">
            <v>0</v>
          </cell>
          <cell r="EO722">
            <v>0</v>
          </cell>
          <cell r="EP722">
            <v>0</v>
          </cell>
          <cell r="EQ722">
            <v>0</v>
          </cell>
          <cell r="ER722">
            <v>0</v>
          </cell>
          <cell r="ES722">
            <v>0</v>
          </cell>
          <cell r="ET722">
            <v>0</v>
          </cell>
          <cell r="EU722">
            <v>0</v>
          </cell>
          <cell r="EV722">
            <v>0</v>
          </cell>
          <cell r="EW722">
            <v>0</v>
          </cell>
          <cell r="EX722">
            <v>10</v>
          </cell>
          <cell r="EY722">
            <v>0</v>
          </cell>
          <cell r="EZ722">
            <v>0</v>
          </cell>
          <cell r="FA722">
            <v>0</v>
          </cell>
          <cell r="FB722">
            <v>0</v>
          </cell>
          <cell r="FC722">
            <v>0</v>
          </cell>
          <cell r="FD722">
            <v>31</v>
          </cell>
          <cell r="FE722">
            <v>11</v>
          </cell>
          <cell r="FF722">
            <v>0</v>
          </cell>
          <cell r="FG722">
            <v>0</v>
          </cell>
          <cell r="FH722">
            <v>0</v>
          </cell>
          <cell r="FI722">
            <v>0</v>
          </cell>
          <cell r="FJ722">
            <v>0</v>
          </cell>
          <cell r="FK722">
            <v>0</v>
          </cell>
          <cell r="FL722">
            <v>0</v>
          </cell>
          <cell r="FM722">
            <v>0</v>
          </cell>
          <cell r="FN722">
            <v>0</v>
          </cell>
          <cell r="FO722">
            <v>0</v>
          </cell>
          <cell r="FP722">
            <v>0</v>
          </cell>
          <cell r="FQ722">
            <v>0</v>
          </cell>
          <cell r="FR722">
            <v>0</v>
          </cell>
          <cell r="FS722">
            <v>10</v>
          </cell>
          <cell r="FT722">
            <v>0</v>
          </cell>
          <cell r="FU722">
            <v>0</v>
          </cell>
          <cell r="FV722">
            <v>0</v>
          </cell>
          <cell r="FW722">
            <v>0</v>
          </cell>
          <cell r="FY722">
            <v>0</v>
          </cell>
          <cell r="FZ722">
            <v>0</v>
          </cell>
          <cell r="GA722">
            <v>0</v>
          </cell>
          <cell r="GB722">
            <v>0</v>
          </cell>
          <cell r="GC722">
            <v>0</v>
          </cell>
          <cell r="GD722">
            <v>0</v>
          </cell>
          <cell r="GE722">
            <v>0</v>
          </cell>
          <cell r="GF722">
            <v>0</v>
          </cell>
          <cell r="GH722">
            <v>0</v>
          </cell>
          <cell r="GI722">
            <v>0</v>
          </cell>
          <cell r="GJ722">
            <v>0</v>
          </cell>
          <cell r="GK722">
            <v>0</v>
          </cell>
          <cell r="GL722">
            <v>0</v>
          </cell>
          <cell r="GM722">
            <v>0</v>
          </cell>
          <cell r="GN722">
            <v>0</v>
          </cell>
          <cell r="GO722">
            <v>0</v>
          </cell>
          <cell r="GP722">
            <v>0</v>
          </cell>
          <cell r="GQ722">
            <v>0</v>
          </cell>
          <cell r="GR722">
            <v>12</v>
          </cell>
          <cell r="GS722">
            <v>26</v>
          </cell>
          <cell r="GT722">
            <v>0</v>
          </cell>
          <cell r="GU722">
            <v>0</v>
          </cell>
          <cell r="GV722">
            <v>0</v>
          </cell>
          <cell r="GW722">
            <v>0</v>
          </cell>
          <cell r="GX722">
            <v>0</v>
          </cell>
          <cell r="GY722">
            <v>0</v>
          </cell>
          <cell r="GZ722">
            <v>0</v>
          </cell>
          <cell r="HA722">
            <v>0</v>
          </cell>
          <cell r="HB722">
            <v>0</v>
          </cell>
          <cell r="HE722">
            <v>0</v>
          </cell>
          <cell r="HF722">
            <v>0</v>
          </cell>
          <cell r="HH722">
            <v>0</v>
          </cell>
          <cell r="HI722">
            <v>0</v>
          </cell>
          <cell r="HJ722">
            <v>0</v>
          </cell>
          <cell r="HK722">
            <v>0</v>
          </cell>
          <cell r="HL722">
            <v>0</v>
          </cell>
          <cell r="HM722">
            <v>0</v>
          </cell>
          <cell r="HN722">
            <v>0</v>
          </cell>
          <cell r="HO722">
            <v>0</v>
          </cell>
          <cell r="HP722">
            <v>0</v>
          </cell>
          <cell r="HQ722">
            <v>0</v>
          </cell>
          <cell r="HR722">
            <v>0</v>
          </cell>
          <cell r="HS722">
            <v>0</v>
          </cell>
          <cell r="HU722">
            <v>0</v>
          </cell>
        </row>
        <row r="723">
          <cell r="A723" t="str">
            <v>5719074</v>
          </cell>
          <cell r="B723">
            <v>14</v>
          </cell>
          <cell r="C723">
            <v>7</v>
          </cell>
          <cell r="D723" t="str">
            <v>74</v>
          </cell>
          <cell r="E723"/>
          <cell r="F723"/>
          <cell r="G723" t="str">
            <v>5719074</v>
          </cell>
          <cell r="H723" t="str">
            <v>ANJALA</v>
          </cell>
          <cell r="I723" t="str">
            <v>00/0</v>
          </cell>
          <cell r="J723"/>
          <cell r="K723" t="str">
            <v>B</v>
          </cell>
          <cell r="L723" t="str">
            <v>S</v>
          </cell>
          <cell r="M723">
            <v>1699</v>
          </cell>
          <cell r="N723">
            <v>821.19</v>
          </cell>
          <cell r="O723">
            <v>821.19</v>
          </cell>
          <cell r="P723">
            <v>1</v>
          </cell>
          <cell r="Q723">
            <v>5</v>
          </cell>
          <cell r="R723">
            <v>2</v>
          </cell>
          <cell r="S723">
            <v>0</v>
          </cell>
          <cell r="T723">
            <v>0</v>
          </cell>
          <cell r="U723">
            <v>17</v>
          </cell>
          <cell r="V723">
            <v>24889.67</v>
          </cell>
          <cell r="W723">
            <v>70027</v>
          </cell>
          <cell r="X723" t="str">
            <v xml:space="preserve">SENALI SHOES   </v>
          </cell>
          <cell r="Y723">
            <v>0</v>
          </cell>
          <cell r="Z723">
            <v>0</v>
          </cell>
          <cell r="AA723">
            <v>56343.03</v>
          </cell>
          <cell r="AB723">
            <v>40</v>
          </cell>
          <cell r="AC723" t="str">
            <v>201715</v>
          </cell>
          <cell r="AD723" t="str">
            <v>201715</v>
          </cell>
          <cell r="AE723">
            <v>120</v>
          </cell>
          <cell r="AF723">
            <v>0</v>
          </cell>
          <cell r="AG723">
            <v>120</v>
          </cell>
          <cell r="AH723" t="str">
            <v>201715</v>
          </cell>
          <cell r="AI723" t="str">
            <v>201732</v>
          </cell>
          <cell r="AJ723">
            <v>74</v>
          </cell>
          <cell r="AK723">
            <v>0</v>
          </cell>
          <cell r="AL723">
            <v>0</v>
          </cell>
          <cell r="AM723">
            <v>0</v>
          </cell>
          <cell r="AN723" t="str">
            <v>-</v>
          </cell>
          <cell r="AO723">
            <v>43.911999999999999</v>
          </cell>
          <cell r="AP723">
            <v>43.281999999999996</v>
          </cell>
          <cell r="AQ723">
            <v>12</v>
          </cell>
          <cell r="AR723">
            <v>0</v>
          </cell>
          <cell r="AS723" t="str">
            <v xml:space="preserve">5719074    </v>
          </cell>
          <cell r="AT723">
            <v>41</v>
          </cell>
          <cell r="AU723">
            <v>24</v>
          </cell>
          <cell r="AV723">
            <v>32</v>
          </cell>
          <cell r="AW723">
            <v>10</v>
          </cell>
          <cell r="AX723">
            <v>13</v>
          </cell>
          <cell r="AY723">
            <v>120</v>
          </cell>
          <cell r="AZ723" t="str">
            <v xml:space="preserve">5719074    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 t="str">
            <v xml:space="preserve">5719074    </v>
          </cell>
          <cell r="BH723">
            <v>10</v>
          </cell>
          <cell r="BI723">
            <v>1</v>
          </cell>
          <cell r="BJ723">
            <v>3</v>
          </cell>
          <cell r="BK723">
            <v>1</v>
          </cell>
          <cell r="BL723">
            <v>2</v>
          </cell>
          <cell r="BM723">
            <v>17</v>
          </cell>
          <cell r="BN723" t="str">
            <v xml:space="preserve">5719074    </v>
          </cell>
          <cell r="BP723">
            <v>10</v>
          </cell>
          <cell r="BS723">
            <v>11</v>
          </cell>
          <cell r="CM723">
            <v>0</v>
          </cell>
          <cell r="CN723">
            <v>0</v>
          </cell>
          <cell r="DG723">
            <v>2</v>
          </cell>
          <cell r="DH723">
            <v>12</v>
          </cell>
          <cell r="DO723">
            <v>8</v>
          </cell>
          <cell r="DZ723">
            <v>4</v>
          </cell>
          <cell r="EX723">
            <v>11</v>
          </cell>
          <cell r="FD723">
            <v>11</v>
          </cell>
          <cell r="FE723">
            <v>10</v>
          </cell>
          <cell r="FS723">
            <v>10</v>
          </cell>
          <cell r="GK723">
            <v>0</v>
          </cell>
          <cell r="GR723">
            <v>13</v>
          </cell>
          <cell r="GS723">
            <v>11</v>
          </cell>
          <cell r="HM723">
            <v>9</v>
          </cell>
        </row>
        <row r="724">
          <cell r="A724" t="str">
            <v>6713074</v>
          </cell>
          <cell r="B724">
            <v>14</v>
          </cell>
          <cell r="C724">
            <v>7</v>
          </cell>
          <cell r="D724" t="str">
            <v>74</v>
          </cell>
          <cell r="E724"/>
          <cell r="F724"/>
          <cell r="G724" t="str">
            <v>6713074</v>
          </cell>
          <cell r="H724" t="str">
            <v>ROSHANA</v>
          </cell>
          <cell r="I724" t="str">
            <v>00/0</v>
          </cell>
          <cell r="J724"/>
          <cell r="K724" t="str">
            <v>B</v>
          </cell>
          <cell r="L724" t="str">
            <v>S</v>
          </cell>
          <cell r="M724">
            <v>999</v>
          </cell>
          <cell r="N724">
            <v>460</v>
          </cell>
          <cell r="O724">
            <v>539.79999999999995</v>
          </cell>
          <cell r="P724">
            <v>14</v>
          </cell>
          <cell r="Q724">
            <v>13</v>
          </cell>
          <cell r="R724">
            <v>10</v>
          </cell>
          <cell r="S724">
            <v>14</v>
          </cell>
          <cell r="T724">
            <v>13209.5</v>
          </cell>
          <cell r="U724">
            <v>94</v>
          </cell>
          <cell r="V724">
            <v>82318.070000000007</v>
          </cell>
          <cell r="W724">
            <v>70078</v>
          </cell>
          <cell r="X724" t="str">
            <v>SIRIMAL FOOT WE</v>
          </cell>
          <cell r="Y724">
            <v>0</v>
          </cell>
          <cell r="Z724">
            <v>0</v>
          </cell>
          <cell r="AA724">
            <v>211467.72</v>
          </cell>
          <cell r="AB724">
            <v>240</v>
          </cell>
          <cell r="AC724" t="str">
            <v>201715</v>
          </cell>
          <cell r="AD724" t="str">
            <v>201723</v>
          </cell>
          <cell r="AE724">
            <v>411</v>
          </cell>
          <cell r="AF724">
            <v>142</v>
          </cell>
          <cell r="AG724">
            <v>553</v>
          </cell>
          <cell r="AH724" t="str">
            <v>201715</v>
          </cell>
          <cell r="AI724" t="str">
            <v>201733</v>
          </cell>
          <cell r="AJ724">
            <v>464</v>
          </cell>
          <cell r="AK724">
            <v>187</v>
          </cell>
          <cell r="AL724">
            <v>0</v>
          </cell>
          <cell r="AM724">
            <v>0</v>
          </cell>
          <cell r="AN724" t="str">
            <v>201735</v>
          </cell>
          <cell r="AO724">
            <v>47.472000000000001</v>
          </cell>
          <cell r="AP724">
            <v>45.966000000000001</v>
          </cell>
          <cell r="AQ724">
            <v>27</v>
          </cell>
          <cell r="AR724">
            <v>10</v>
          </cell>
          <cell r="AS724" t="str">
            <v xml:space="preserve">6713074    </v>
          </cell>
          <cell r="AT724">
            <v>73</v>
          </cell>
          <cell r="AU724">
            <v>118</v>
          </cell>
          <cell r="AV724">
            <v>76</v>
          </cell>
          <cell r="AW724">
            <v>112</v>
          </cell>
          <cell r="AX724">
            <v>53</v>
          </cell>
          <cell r="AY724">
            <v>432</v>
          </cell>
          <cell r="AZ724" t="str">
            <v xml:space="preserve">6713074    </v>
          </cell>
          <cell r="BA724">
            <v>5</v>
          </cell>
          <cell r="BB724">
            <v>1</v>
          </cell>
          <cell r="BC724">
            <v>1</v>
          </cell>
          <cell r="BD724">
            <v>6</v>
          </cell>
          <cell r="BE724">
            <v>1</v>
          </cell>
          <cell r="BF724">
            <v>14</v>
          </cell>
          <cell r="BG724" t="str">
            <v xml:space="preserve">6713074    </v>
          </cell>
          <cell r="BH724">
            <v>20</v>
          </cell>
          <cell r="BI724">
            <v>15</v>
          </cell>
          <cell r="BJ724">
            <v>13</v>
          </cell>
          <cell r="BK724">
            <v>31</v>
          </cell>
          <cell r="BL724">
            <v>15</v>
          </cell>
          <cell r="BM724">
            <v>94</v>
          </cell>
          <cell r="BN724" t="str">
            <v xml:space="preserve">6713074    </v>
          </cell>
          <cell r="BO724">
            <v>11</v>
          </cell>
          <cell r="BP724">
            <v>20</v>
          </cell>
          <cell r="BQ724">
            <v>22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12</v>
          </cell>
          <cell r="BY724">
            <v>12</v>
          </cell>
          <cell r="BZ724">
            <v>0</v>
          </cell>
          <cell r="CA724">
            <v>0</v>
          </cell>
          <cell r="CB724">
            <v>0</v>
          </cell>
          <cell r="CC724">
            <v>0</v>
          </cell>
          <cell r="CD724">
            <v>0</v>
          </cell>
          <cell r="CE724">
            <v>0</v>
          </cell>
          <cell r="CF724">
            <v>0</v>
          </cell>
          <cell r="CG724">
            <v>0</v>
          </cell>
          <cell r="CH724">
            <v>0</v>
          </cell>
          <cell r="CI724">
            <v>0</v>
          </cell>
          <cell r="CJ724">
            <v>0</v>
          </cell>
          <cell r="CK724">
            <v>0</v>
          </cell>
          <cell r="CL724">
            <v>0</v>
          </cell>
          <cell r="CM724">
            <v>0</v>
          </cell>
          <cell r="CN724">
            <v>0</v>
          </cell>
          <cell r="CO724">
            <v>0</v>
          </cell>
          <cell r="CP724">
            <v>0</v>
          </cell>
          <cell r="CQ724">
            <v>0</v>
          </cell>
          <cell r="CR724">
            <v>0</v>
          </cell>
          <cell r="CS724">
            <v>0</v>
          </cell>
          <cell r="CT724">
            <v>0</v>
          </cell>
          <cell r="CV724">
            <v>0</v>
          </cell>
          <cell r="CW724">
            <v>0</v>
          </cell>
          <cell r="CX724">
            <v>0</v>
          </cell>
          <cell r="CY724">
            <v>0</v>
          </cell>
          <cell r="CZ724">
            <v>0</v>
          </cell>
          <cell r="DA724">
            <v>0</v>
          </cell>
          <cell r="DB724">
            <v>0</v>
          </cell>
          <cell r="DC724">
            <v>0</v>
          </cell>
          <cell r="DD724">
            <v>0</v>
          </cell>
          <cell r="DE724">
            <v>0</v>
          </cell>
          <cell r="DG724">
            <v>1</v>
          </cell>
          <cell r="DH724">
            <v>16</v>
          </cell>
          <cell r="DI724">
            <v>0</v>
          </cell>
          <cell r="DJ724">
            <v>0</v>
          </cell>
          <cell r="DK724">
            <v>0</v>
          </cell>
          <cell r="DL724">
            <v>17</v>
          </cell>
          <cell r="DM724">
            <v>14</v>
          </cell>
          <cell r="DN724">
            <v>0</v>
          </cell>
          <cell r="DO724">
            <v>14</v>
          </cell>
          <cell r="DP724">
            <v>0</v>
          </cell>
          <cell r="DQ724">
            <v>15</v>
          </cell>
          <cell r="DR724">
            <v>14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18</v>
          </cell>
          <cell r="EA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  <cell r="EJ724">
            <v>0</v>
          </cell>
          <cell r="EK724">
            <v>0</v>
          </cell>
          <cell r="EL724">
            <v>0</v>
          </cell>
          <cell r="EM724">
            <v>0</v>
          </cell>
          <cell r="EN724">
            <v>0</v>
          </cell>
          <cell r="EO724">
            <v>0</v>
          </cell>
          <cell r="EP724">
            <v>0</v>
          </cell>
          <cell r="EQ724">
            <v>0</v>
          </cell>
          <cell r="ER724">
            <v>0</v>
          </cell>
          <cell r="ES724">
            <v>0</v>
          </cell>
          <cell r="ET724">
            <v>0</v>
          </cell>
          <cell r="EU724">
            <v>21</v>
          </cell>
          <cell r="EV724">
            <v>0</v>
          </cell>
          <cell r="EW724">
            <v>0</v>
          </cell>
          <cell r="EX724">
            <v>16</v>
          </cell>
          <cell r="EY724">
            <v>0</v>
          </cell>
          <cell r="EZ724">
            <v>0</v>
          </cell>
          <cell r="FA724">
            <v>0</v>
          </cell>
          <cell r="FB724">
            <v>0</v>
          </cell>
          <cell r="FC724">
            <v>0</v>
          </cell>
          <cell r="FD724">
            <v>0</v>
          </cell>
          <cell r="FE724">
            <v>22</v>
          </cell>
          <cell r="FF724">
            <v>0</v>
          </cell>
          <cell r="FG724">
            <v>0</v>
          </cell>
          <cell r="FH724">
            <v>0</v>
          </cell>
          <cell r="FI724">
            <v>0</v>
          </cell>
          <cell r="FJ724">
            <v>0</v>
          </cell>
          <cell r="FK724">
            <v>0</v>
          </cell>
          <cell r="FL724">
            <v>0</v>
          </cell>
          <cell r="FM724">
            <v>0</v>
          </cell>
          <cell r="FN724">
            <v>0</v>
          </cell>
          <cell r="FO724">
            <v>0</v>
          </cell>
          <cell r="FP724">
            <v>0</v>
          </cell>
          <cell r="FQ724">
            <v>17</v>
          </cell>
          <cell r="FR724">
            <v>17</v>
          </cell>
          <cell r="FS724">
            <v>14</v>
          </cell>
          <cell r="FT724">
            <v>10</v>
          </cell>
          <cell r="FU724">
            <v>0</v>
          </cell>
          <cell r="FV724">
            <v>12</v>
          </cell>
          <cell r="FW724">
            <v>0</v>
          </cell>
          <cell r="FY724">
            <v>0</v>
          </cell>
          <cell r="FZ724">
            <v>0</v>
          </cell>
          <cell r="GA724">
            <v>0</v>
          </cell>
          <cell r="GB724">
            <v>0</v>
          </cell>
          <cell r="GC724">
            <v>0</v>
          </cell>
          <cell r="GD724">
            <v>0</v>
          </cell>
          <cell r="GE724">
            <v>0</v>
          </cell>
          <cell r="GF724">
            <v>0</v>
          </cell>
          <cell r="GH724">
            <v>0</v>
          </cell>
          <cell r="GI724">
            <v>13</v>
          </cell>
          <cell r="GJ724">
            <v>0</v>
          </cell>
          <cell r="GK724">
            <v>0</v>
          </cell>
          <cell r="GL724">
            <v>0</v>
          </cell>
          <cell r="GM724">
            <v>0</v>
          </cell>
          <cell r="GN724">
            <v>0</v>
          </cell>
          <cell r="GO724">
            <v>0</v>
          </cell>
          <cell r="GP724">
            <v>0</v>
          </cell>
          <cell r="GQ724">
            <v>0</v>
          </cell>
          <cell r="GR724">
            <v>14</v>
          </cell>
          <cell r="GS724">
            <v>0</v>
          </cell>
          <cell r="GT724">
            <v>0</v>
          </cell>
          <cell r="GU724">
            <v>16</v>
          </cell>
          <cell r="GV724">
            <v>0</v>
          </cell>
          <cell r="GW724">
            <v>0</v>
          </cell>
          <cell r="GX724">
            <v>0</v>
          </cell>
          <cell r="GY724">
            <v>0</v>
          </cell>
          <cell r="GZ724">
            <v>0</v>
          </cell>
          <cell r="HA724">
            <v>0</v>
          </cell>
          <cell r="HB724">
            <v>0</v>
          </cell>
          <cell r="HC724">
            <v>11</v>
          </cell>
          <cell r="HE724">
            <v>0</v>
          </cell>
          <cell r="HF724">
            <v>0</v>
          </cell>
          <cell r="HI724">
            <v>0</v>
          </cell>
          <cell r="HJ724">
            <v>0</v>
          </cell>
          <cell r="HK724">
            <v>0</v>
          </cell>
          <cell r="HL724">
            <v>0</v>
          </cell>
          <cell r="HM724">
            <v>8</v>
          </cell>
          <cell r="HN724">
            <v>0</v>
          </cell>
          <cell r="HO724">
            <v>0</v>
          </cell>
          <cell r="HP724">
            <v>0</v>
          </cell>
          <cell r="HQ724">
            <v>14</v>
          </cell>
          <cell r="HR724">
            <v>15</v>
          </cell>
          <cell r="HS724">
            <v>17</v>
          </cell>
        </row>
        <row r="725">
          <cell r="A725" t="str">
            <v>6716074</v>
          </cell>
          <cell r="B725">
            <v>14</v>
          </cell>
          <cell r="C725">
            <v>7</v>
          </cell>
          <cell r="D725" t="str">
            <v>74</v>
          </cell>
          <cell r="E725"/>
          <cell r="F725"/>
          <cell r="G725" t="str">
            <v>6716074</v>
          </cell>
          <cell r="H725" t="str">
            <v>ROSHANA</v>
          </cell>
          <cell r="I725" t="str">
            <v>00/0</v>
          </cell>
          <cell r="J725"/>
          <cell r="K725" t="str">
            <v>B</v>
          </cell>
          <cell r="L725" t="str">
            <v>S</v>
          </cell>
          <cell r="M725">
            <v>999</v>
          </cell>
          <cell r="N725">
            <v>460</v>
          </cell>
          <cell r="O725">
            <v>539.79999999999995</v>
          </cell>
          <cell r="P725">
            <v>10</v>
          </cell>
          <cell r="Q725">
            <v>15</v>
          </cell>
          <cell r="R725">
            <v>12</v>
          </cell>
          <cell r="S725">
            <v>16</v>
          </cell>
          <cell r="T725">
            <v>15313.47</v>
          </cell>
          <cell r="U725">
            <v>86</v>
          </cell>
          <cell r="V725">
            <v>75123.14</v>
          </cell>
          <cell r="W725">
            <v>70078</v>
          </cell>
          <cell r="X725" t="str">
            <v>SIRIMAL FOOT WE</v>
          </cell>
          <cell r="Y725">
            <v>0</v>
          </cell>
          <cell r="Z725">
            <v>0</v>
          </cell>
          <cell r="AA725">
            <v>207485.07</v>
          </cell>
          <cell r="AB725">
            <v>227</v>
          </cell>
          <cell r="AC725" t="str">
            <v>201715</v>
          </cell>
          <cell r="AD725" t="str">
            <v>201715</v>
          </cell>
          <cell r="AE725">
            <v>451</v>
          </cell>
          <cell r="AF725">
            <v>180</v>
          </cell>
          <cell r="AG725">
            <v>631</v>
          </cell>
          <cell r="AH725" t="str">
            <v>201715</v>
          </cell>
          <cell r="AI725" t="str">
            <v>201733</v>
          </cell>
          <cell r="AJ725">
            <v>451</v>
          </cell>
          <cell r="AK725">
            <v>740</v>
          </cell>
          <cell r="AL725">
            <v>0</v>
          </cell>
          <cell r="AM725">
            <v>0</v>
          </cell>
          <cell r="AN725" t="str">
            <v>201735</v>
          </cell>
          <cell r="AO725">
            <v>47.34</v>
          </cell>
          <cell r="AP725">
            <v>45.966000000000001</v>
          </cell>
          <cell r="AQ725">
            <v>30</v>
          </cell>
          <cell r="AR725">
            <v>11</v>
          </cell>
          <cell r="AS725" t="str">
            <v xml:space="preserve">6716074    </v>
          </cell>
          <cell r="AT725">
            <v>74</v>
          </cell>
          <cell r="AU725">
            <v>140</v>
          </cell>
          <cell r="AV725">
            <v>68</v>
          </cell>
          <cell r="AW725">
            <v>156</v>
          </cell>
          <cell r="AX725">
            <v>63</v>
          </cell>
          <cell r="AY725">
            <v>501</v>
          </cell>
          <cell r="AZ725" t="str">
            <v xml:space="preserve">6716074    </v>
          </cell>
          <cell r="BA725">
            <v>6</v>
          </cell>
          <cell r="BB725">
            <v>2</v>
          </cell>
          <cell r="BC725">
            <v>1</v>
          </cell>
          <cell r="BD725">
            <v>3</v>
          </cell>
          <cell r="BE725">
            <v>4</v>
          </cell>
          <cell r="BF725">
            <v>16</v>
          </cell>
          <cell r="BG725" t="str">
            <v xml:space="preserve">6716074    </v>
          </cell>
          <cell r="BH725">
            <v>25</v>
          </cell>
          <cell r="BI725">
            <v>13</v>
          </cell>
          <cell r="BJ725">
            <v>10</v>
          </cell>
          <cell r="BK725">
            <v>26</v>
          </cell>
          <cell r="BL725">
            <v>12</v>
          </cell>
          <cell r="BM725">
            <v>86</v>
          </cell>
          <cell r="BN725" t="str">
            <v xml:space="preserve">6716074    </v>
          </cell>
          <cell r="BO725">
            <v>16</v>
          </cell>
          <cell r="BP725">
            <v>19</v>
          </cell>
          <cell r="BQ725">
            <v>4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16</v>
          </cell>
          <cell r="BY725">
            <v>21</v>
          </cell>
          <cell r="BZ725">
            <v>0</v>
          </cell>
          <cell r="CA725">
            <v>0</v>
          </cell>
          <cell r="CB725">
            <v>0</v>
          </cell>
          <cell r="CC725">
            <v>0</v>
          </cell>
          <cell r="CD725">
            <v>0</v>
          </cell>
          <cell r="CE725">
            <v>0</v>
          </cell>
          <cell r="CF725">
            <v>0</v>
          </cell>
          <cell r="CG725">
            <v>0</v>
          </cell>
          <cell r="CH725">
            <v>0</v>
          </cell>
          <cell r="CI725">
            <v>0</v>
          </cell>
          <cell r="CJ725">
            <v>0</v>
          </cell>
          <cell r="CK725">
            <v>0</v>
          </cell>
          <cell r="CL725">
            <v>0</v>
          </cell>
          <cell r="CM725">
            <v>0</v>
          </cell>
          <cell r="CN725">
            <v>0</v>
          </cell>
          <cell r="CO725">
            <v>0</v>
          </cell>
          <cell r="CP725">
            <v>0</v>
          </cell>
          <cell r="CQ725">
            <v>0</v>
          </cell>
          <cell r="CR725">
            <v>0</v>
          </cell>
          <cell r="CS725">
            <v>0</v>
          </cell>
          <cell r="CT725">
            <v>0</v>
          </cell>
          <cell r="CV725">
            <v>0</v>
          </cell>
          <cell r="CW725">
            <v>0</v>
          </cell>
          <cell r="CX725">
            <v>0</v>
          </cell>
          <cell r="CY725">
            <v>0</v>
          </cell>
          <cell r="CZ725">
            <v>0</v>
          </cell>
          <cell r="DA725">
            <v>0</v>
          </cell>
          <cell r="DB725">
            <v>0</v>
          </cell>
          <cell r="DC725">
            <v>0</v>
          </cell>
          <cell r="DD725">
            <v>0</v>
          </cell>
          <cell r="DE725">
            <v>0</v>
          </cell>
          <cell r="DH725">
            <v>20</v>
          </cell>
          <cell r="DI725">
            <v>0</v>
          </cell>
          <cell r="DJ725">
            <v>0</v>
          </cell>
          <cell r="DK725">
            <v>0</v>
          </cell>
          <cell r="DL725">
            <v>14</v>
          </cell>
          <cell r="DM725">
            <v>12</v>
          </cell>
          <cell r="DN725">
            <v>0</v>
          </cell>
          <cell r="DO725">
            <v>16</v>
          </cell>
          <cell r="DP725">
            <v>9</v>
          </cell>
          <cell r="DQ725">
            <v>15</v>
          </cell>
          <cell r="DR725">
            <v>14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16</v>
          </cell>
          <cell r="EA725">
            <v>0</v>
          </cell>
          <cell r="EC725">
            <v>0</v>
          </cell>
          <cell r="ED725">
            <v>0</v>
          </cell>
          <cell r="EE725">
            <v>11</v>
          </cell>
          <cell r="EF725">
            <v>16</v>
          </cell>
          <cell r="EG725">
            <v>0</v>
          </cell>
          <cell r="EH725">
            <v>0</v>
          </cell>
          <cell r="EI725">
            <v>0</v>
          </cell>
          <cell r="EJ725">
            <v>0</v>
          </cell>
          <cell r="EK725">
            <v>0</v>
          </cell>
          <cell r="EL725">
            <v>0</v>
          </cell>
          <cell r="EM725">
            <v>0</v>
          </cell>
          <cell r="EN725">
            <v>0</v>
          </cell>
          <cell r="EO725">
            <v>0</v>
          </cell>
          <cell r="EP725">
            <v>0</v>
          </cell>
          <cell r="EQ725">
            <v>0</v>
          </cell>
          <cell r="ER725">
            <v>0</v>
          </cell>
          <cell r="ES725">
            <v>0</v>
          </cell>
          <cell r="ET725">
            <v>0</v>
          </cell>
          <cell r="EU725">
            <v>22</v>
          </cell>
          <cell r="EV725">
            <v>0</v>
          </cell>
          <cell r="EW725">
            <v>0</v>
          </cell>
          <cell r="EX725">
            <v>12</v>
          </cell>
          <cell r="EY725">
            <v>0</v>
          </cell>
          <cell r="EZ725">
            <v>0</v>
          </cell>
          <cell r="FA725">
            <v>0</v>
          </cell>
          <cell r="FB725">
            <v>0</v>
          </cell>
          <cell r="FC725">
            <v>0</v>
          </cell>
          <cell r="FD725">
            <v>0</v>
          </cell>
          <cell r="FE725">
            <v>13</v>
          </cell>
          <cell r="FF725">
            <v>0</v>
          </cell>
          <cell r="FG725">
            <v>0</v>
          </cell>
          <cell r="FH725">
            <v>0</v>
          </cell>
          <cell r="FI725">
            <v>0</v>
          </cell>
          <cell r="FJ725">
            <v>0</v>
          </cell>
          <cell r="FK725">
            <v>0</v>
          </cell>
          <cell r="FL725">
            <v>0</v>
          </cell>
          <cell r="FM725">
            <v>0</v>
          </cell>
          <cell r="FN725">
            <v>0</v>
          </cell>
          <cell r="FO725">
            <v>0</v>
          </cell>
          <cell r="FP725">
            <v>0</v>
          </cell>
          <cell r="FQ725">
            <v>21</v>
          </cell>
          <cell r="FR725">
            <v>15</v>
          </cell>
          <cell r="FS725">
            <v>22</v>
          </cell>
          <cell r="FT725">
            <v>12</v>
          </cell>
          <cell r="FU725">
            <v>0</v>
          </cell>
          <cell r="FV725">
            <v>21</v>
          </cell>
          <cell r="FW725">
            <v>0</v>
          </cell>
          <cell r="FY725">
            <v>0</v>
          </cell>
          <cell r="FZ725">
            <v>0</v>
          </cell>
          <cell r="GA725">
            <v>0</v>
          </cell>
          <cell r="GB725">
            <v>0</v>
          </cell>
          <cell r="GC725">
            <v>0</v>
          </cell>
          <cell r="GD725">
            <v>0</v>
          </cell>
          <cell r="GE725">
            <v>0</v>
          </cell>
          <cell r="GF725">
            <v>0</v>
          </cell>
          <cell r="GH725">
            <v>0</v>
          </cell>
          <cell r="GI725">
            <v>12</v>
          </cell>
          <cell r="GJ725">
            <v>0</v>
          </cell>
          <cell r="GK725">
            <v>0</v>
          </cell>
          <cell r="GL725">
            <v>0</v>
          </cell>
          <cell r="GM725">
            <v>0</v>
          </cell>
          <cell r="GN725">
            <v>0</v>
          </cell>
          <cell r="GO725">
            <v>0</v>
          </cell>
          <cell r="GP725">
            <v>0</v>
          </cell>
          <cell r="GQ725">
            <v>0</v>
          </cell>
          <cell r="GR725">
            <v>11</v>
          </cell>
          <cell r="GS725">
            <v>0</v>
          </cell>
          <cell r="GT725">
            <v>0</v>
          </cell>
          <cell r="GU725">
            <v>16</v>
          </cell>
          <cell r="GV725">
            <v>0</v>
          </cell>
          <cell r="GW725">
            <v>0</v>
          </cell>
          <cell r="GX725">
            <v>0</v>
          </cell>
          <cell r="GY725">
            <v>0</v>
          </cell>
          <cell r="GZ725">
            <v>0</v>
          </cell>
          <cell r="HA725">
            <v>0</v>
          </cell>
          <cell r="HB725">
            <v>0</v>
          </cell>
          <cell r="HC725">
            <v>11</v>
          </cell>
          <cell r="HE725">
            <v>0</v>
          </cell>
          <cell r="HF725">
            <v>0</v>
          </cell>
          <cell r="HI725">
            <v>0</v>
          </cell>
          <cell r="HJ725">
            <v>0</v>
          </cell>
          <cell r="HK725">
            <v>0</v>
          </cell>
          <cell r="HL725">
            <v>0</v>
          </cell>
          <cell r="HM725">
            <v>14</v>
          </cell>
          <cell r="HN725">
            <v>0</v>
          </cell>
          <cell r="HO725">
            <v>0</v>
          </cell>
          <cell r="HP725">
            <v>0</v>
          </cell>
          <cell r="HQ725">
            <v>12</v>
          </cell>
          <cell r="HR725">
            <v>16</v>
          </cell>
          <cell r="HS725">
            <v>13</v>
          </cell>
        </row>
        <row r="726">
          <cell r="A726" t="str">
            <v>6717976</v>
          </cell>
          <cell r="B726">
            <v>14</v>
          </cell>
          <cell r="C726">
            <v>7</v>
          </cell>
          <cell r="D726" t="str">
            <v>76</v>
          </cell>
          <cell r="E726" t="str">
            <v>*</v>
          </cell>
          <cell r="F726" t="str">
            <v>X1799</v>
          </cell>
          <cell r="G726" t="str">
            <v>6717976</v>
          </cell>
          <cell r="H726" t="str">
            <v>AROMA-2</v>
          </cell>
          <cell r="I726" t="str">
            <v>00/0</v>
          </cell>
          <cell r="J726"/>
          <cell r="K726" t="str">
            <v>B</v>
          </cell>
          <cell r="L726" t="str">
            <v>D</v>
          </cell>
          <cell r="M726">
            <v>3499</v>
          </cell>
          <cell r="N726">
            <v>1482</v>
          </cell>
          <cell r="O726">
            <v>1482</v>
          </cell>
          <cell r="P726">
            <v>1</v>
          </cell>
          <cell r="Q726">
            <v>1</v>
          </cell>
          <cell r="R726">
            <v>0</v>
          </cell>
          <cell r="S726">
            <v>5</v>
          </cell>
          <cell r="T726">
            <v>5795.36</v>
          </cell>
          <cell r="U726">
            <v>11</v>
          </cell>
          <cell r="V726">
            <v>11565.01</v>
          </cell>
          <cell r="W726">
            <v>80005</v>
          </cell>
          <cell r="X726" t="str">
            <v xml:space="preserve">MUMBAI INDIA   </v>
          </cell>
          <cell r="Y726">
            <v>70</v>
          </cell>
          <cell r="Z726">
            <v>211312.28</v>
          </cell>
          <cell r="AA726">
            <v>54608.36</v>
          </cell>
          <cell r="AB726">
            <v>42</v>
          </cell>
          <cell r="AC726" t="str">
            <v>201512</v>
          </cell>
          <cell r="AD726" t="str">
            <v>201550</v>
          </cell>
          <cell r="AE726">
            <v>24</v>
          </cell>
          <cell r="AF726">
            <v>0</v>
          </cell>
          <cell r="AG726">
            <v>24</v>
          </cell>
          <cell r="AH726" t="str">
            <v>201512</v>
          </cell>
          <cell r="AI726" t="str">
            <v>201733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 t="str">
            <v>-</v>
          </cell>
          <cell r="AO726">
            <v>-40.96</v>
          </cell>
          <cell r="AP726">
            <v>50.298000000000002</v>
          </cell>
          <cell r="AQ726">
            <v>7</v>
          </cell>
          <cell r="AR726">
            <v>2</v>
          </cell>
          <cell r="AS726" t="str">
            <v xml:space="preserve">6717976    </v>
          </cell>
          <cell r="AT726">
            <v>13</v>
          </cell>
          <cell r="AV726">
            <v>5</v>
          </cell>
          <cell r="AW726">
            <v>4</v>
          </cell>
          <cell r="AX726">
            <v>2</v>
          </cell>
          <cell r="AY726">
            <v>24</v>
          </cell>
          <cell r="AZ726" t="str">
            <v xml:space="preserve">6717976    </v>
          </cell>
          <cell r="BA726">
            <v>2</v>
          </cell>
          <cell r="BC726">
            <v>0</v>
          </cell>
          <cell r="BD726">
            <v>3</v>
          </cell>
          <cell r="BE726">
            <v>0</v>
          </cell>
          <cell r="BF726">
            <v>5</v>
          </cell>
          <cell r="BG726" t="str">
            <v xml:space="preserve">6717976    </v>
          </cell>
          <cell r="BH726">
            <v>5</v>
          </cell>
          <cell r="BJ726">
            <v>0</v>
          </cell>
          <cell r="BK726">
            <v>3</v>
          </cell>
          <cell r="BL726">
            <v>3</v>
          </cell>
          <cell r="BM726">
            <v>11</v>
          </cell>
          <cell r="BN726" t="str">
            <v xml:space="preserve">6717976    </v>
          </cell>
          <cell r="BR726">
            <v>2</v>
          </cell>
          <cell r="CH726">
            <v>11</v>
          </cell>
          <cell r="DD726">
            <v>-1</v>
          </cell>
          <cell r="FE726">
            <v>5</v>
          </cell>
          <cell r="FS726">
            <v>0</v>
          </cell>
          <cell r="FU726">
            <v>2</v>
          </cell>
          <cell r="GL726">
            <v>2</v>
          </cell>
          <cell r="GQ726">
            <v>0</v>
          </cell>
          <cell r="GR726">
            <v>0</v>
          </cell>
          <cell r="GS726">
            <v>1</v>
          </cell>
          <cell r="HA726">
            <v>2</v>
          </cell>
          <cell r="HQ726">
            <v>0</v>
          </cell>
        </row>
        <row r="727">
          <cell r="A727" t="str">
            <v>6716578</v>
          </cell>
          <cell r="B727">
            <v>14</v>
          </cell>
          <cell r="C727">
            <v>7</v>
          </cell>
          <cell r="D727" t="str">
            <v>78</v>
          </cell>
          <cell r="E727" t="str">
            <v>*</v>
          </cell>
          <cell r="F727" t="str">
            <v>X799</v>
          </cell>
          <cell r="G727" t="str">
            <v>6716578</v>
          </cell>
          <cell r="H727" t="str">
            <v>JASMINE-TH</v>
          </cell>
          <cell r="I727" t="str">
            <v>00/0</v>
          </cell>
          <cell r="J727" t="str">
            <v>+</v>
          </cell>
          <cell r="K727" t="str">
            <v>B</v>
          </cell>
          <cell r="L727" t="str">
            <v>D</v>
          </cell>
          <cell r="M727">
            <v>1399</v>
          </cell>
          <cell r="N727">
            <v>599.76</v>
          </cell>
          <cell r="O727">
            <v>703.8</v>
          </cell>
          <cell r="P727">
            <v>0</v>
          </cell>
          <cell r="Q727">
            <v>0</v>
          </cell>
          <cell r="R727">
            <v>0</v>
          </cell>
          <cell r="S727">
            <v>-2</v>
          </cell>
          <cell r="T727">
            <v>-2743.14</v>
          </cell>
          <cell r="U727">
            <v>-2</v>
          </cell>
          <cell r="V727">
            <v>-2743.14</v>
          </cell>
          <cell r="W727">
            <v>70008</v>
          </cell>
          <cell r="X727" t="str">
            <v>SININDU ENTERPR</v>
          </cell>
          <cell r="Y727">
            <v>325</v>
          </cell>
          <cell r="Z727">
            <v>87538.89</v>
          </cell>
          <cell r="AA727">
            <v>2056.6</v>
          </cell>
          <cell r="AB727">
            <v>20</v>
          </cell>
          <cell r="AC727" t="str">
            <v>201433</v>
          </cell>
          <cell r="AD727" t="str">
            <v>201505</v>
          </cell>
          <cell r="AE727">
            <v>19</v>
          </cell>
          <cell r="AF727">
            <v>0</v>
          </cell>
          <cell r="AG727">
            <v>19</v>
          </cell>
          <cell r="AH727" t="str">
            <v>201433</v>
          </cell>
          <cell r="AI727" t="str">
            <v>201733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 t="str">
            <v>-</v>
          </cell>
          <cell r="AO727">
            <v>56.271999999999998</v>
          </cell>
          <cell r="AP727">
            <v>49.692999999999998</v>
          </cell>
          <cell r="AQ727">
            <v>4</v>
          </cell>
          <cell r="AR727">
            <v>0</v>
          </cell>
          <cell r="AS727" t="str">
            <v xml:space="preserve">6716578    </v>
          </cell>
          <cell r="AT727">
            <v>6</v>
          </cell>
          <cell r="AU727">
            <v>12</v>
          </cell>
          <cell r="AW727">
            <v>1</v>
          </cell>
          <cell r="AY727">
            <v>19</v>
          </cell>
          <cell r="AZ727" t="str">
            <v xml:space="preserve">6716578    </v>
          </cell>
          <cell r="BA727">
            <v>0</v>
          </cell>
          <cell r="BB727">
            <v>-2</v>
          </cell>
          <cell r="BD727">
            <v>0</v>
          </cell>
          <cell r="BF727">
            <v>-2</v>
          </cell>
          <cell r="BG727" t="str">
            <v xml:space="preserve">6716578    </v>
          </cell>
          <cell r="BH727">
            <v>0</v>
          </cell>
          <cell r="BI727">
            <v>-2</v>
          </cell>
          <cell r="BK727">
            <v>0</v>
          </cell>
          <cell r="BM727">
            <v>-2</v>
          </cell>
          <cell r="BN727" t="str">
            <v xml:space="preserve">6716578    </v>
          </cell>
          <cell r="BR727">
            <v>5</v>
          </cell>
          <cell r="CZ727">
            <v>0</v>
          </cell>
          <cell r="EK727">
            <v>12</v>
          </cell>
          <cell r="FK727">
            <v>0</v>
          </cell>
          <cell r="FU727">
            <v>0</v>
          </cell>
          <cell r="GL727">
            <v>1</v>
          </cell>
          <cell r="HO727">
            <v>1</v>
          </cell>
          <cell r="HQ727">
            <v>0</v>
          </cell>
        </row>
        <row r="728">
          <cell r="A728" t="str">
            <v>6716079</v>
          </cell>
          <cell r="B728">
            <v>14</v>
          </cell>
          <cell r="C728">
            <v>7</v>
          </cell>
          <cell r="D728" t="str">
            <v>79</v>
          </cell>
          <cell r="E728" t="str">
            <v>*</v>
          </cell>
          <cell r="F728"/>
          <cell r="G728" t="str">
            <v>6716079</v>
          </cell>
          <cell r="H728" t="str">
            <v>NALIKA</v>
          </cell>
          <cell r="I728" t="str">
            <v>00/0</v>
          </cell>
          <cell r="J728"/>
          <cell r="K728" t="str">
            <v>B</v>
          </cell>
          <cell r="L728" t="str">
            <v>D</v>
          </cell>
          <cell r="M728">
            <v>799</v>
          </cell>
          <cell r="N728">
            <v>352.5</v>
          </cell>
          <cell r="O728">
            <v>413.65</v>
          </cell>
          <cell r="P728">
            <v>4</v>
          </cell>
          <cell r="Q728">
            <v>11</v>
          </cell>
          <cell r="R728">
            <v>2</v>
          </cell>
          <cell r="S728">
            <v>2</v>
          </cell>
          <cell r="T728">
            <v>1566.66</v>
          </cell>
          <cell r="U728">
            <v>28</v>
          </cell>
          <cell r="V728">
            <v>20483.22</v>
          </cell>
          <cell r="W728">
            <v>70006</v>
          </cell>
          <cell r="X728" t="str">
            <v>KALRO INTERNATI</v>
          </cell>
          <cell r="Y728">
            <v>94</v>
          </cell>
          <cell r="Z728">
            <v>65134.13</v>
          </cell>
          <cell r="AA728">
            <v>88675.86</v>
          </cell>
          <cell r="AB728">
            <v>130</v>
          </cell>
          <cell r="AC728" t="str">
            <v>201648</v>
          </cell>
          <cell r="AD728" t="str">
            <v>201650</v>
          </cell>
          <cell r="AE728">
            <v>324</v>
          </cell>
          <cell r="AF728">
            <v>0</v>
          </cell>
          <cell r="AG728">
            <v>324</v>
          </cell>
          <cell r="AH728" t="str">
            <v>201648</v>
          </cell>
          <cell r="AI728" t="str">
            <v>201733</v>
          </cell>
          <cell r="AJ728">
            <v>681</v>
          </cell>
          <cell r="AK728">
            <v>0</v>
          </cell>
          <cell r="AL728">
            <v>0</v>
          </cell>
          <cell r="AM728">
            <v>0</v>
          </cell>
          <cell r="AN728" t="str">
            <v>-</v>
          </cell>
          <cell r="AO728">
            <v>51.814</v>
          </cell>
          <cell r="AP728">
            <v>48.228999999999999</v>
          </cell>
          <cell r="AQ728">
            <v>37</v>
          </cell>
          <cell r="AR728">
            <v>2</v>
          </cell>
          <cell r="AS728" t="str">
            <v xml:space="preserve">6716079    </v>
          </cell>
          <cell r="AT728">
            <v>44</v>
          </cell>
          <cell r="AU728">
            <v>85</v>
          </cell>
          <cell r="AV728">
            <v>122</v>
          </cell>
          <cell r="AW728">
            <v>30</v>
          </cell>
          <cell r="AX728">
            <v>43</v>
          </cell>
          <cell r="AY728">
            <v>324</v>
          </cell>
          <cell r="AZ728" t="str">
            <v xml:space="preserve">6716079    </v>
          </cell>
          <cell r="BA728">
            <v>0</v>
          </cell>
          <cell r="BB728">
            <v>0</v>
          </cell>
          <cell r="BC728">
            <v>0</v>
          </cell>
          <cell r="BD728">
            <v>1</v>
          </cell>
          <cell r="BE728">
            <v>1</v>
          </cell>
          <cell r="BF728">
            <v>2</v>
          </cell>
          <cell r="BG728" t="str">
            <v xml:space="preserve">6716079    </v>
          </cell>
          <cell r="BH728">
            <v>5</v>
          </cell>
          <cell r="BI728">
            <v>2</v>
          </cell>
          <cell r="BJ728">
            <v>5</v>
          </cell>
          <cell r="BK728">
            <v>4</v>
          </cell>
          <cell r="BL728">
            <v>12</v>
          </cell>
          <cell r="BM728">
            <v>28</v>
          </cell>
          <cell r="BN728" t="str">
            <v xml:space="preserve">6716079    </v>
          </cell>
          <cell r="CH728">
            <v>19</v>
          </cell>
          <cell r="DG728">
            <v>11</v>
          </cell>
          <cell r="DI728">
            <v>15</v>
          </cell>
          <cell r="DM728">
            <v>11</v>
          </cell>
          <cell r="DP728">
            <v>11</v>
          </cell>
          <cell r="DQ728">
            <v>11</v>
          </cell>
          <cell r="DX728">
            <v>11</v>
          </cell>
          <cell r="DY728">
            <v>5</v>
          </cell>
          <cell r="EE728">
            <v>13</v>
          </cell>
          <cell r="EF728">
            <v>2</v>
          </cell>
          <cell r="EH728">
            <v>17</v>
          </cell>
          <cell r="EQ728">
            <v>8</v>
          </cell>
          <cell r="ER728">
            <v>14</v>
          </cell>
          <cell r="ES728">
            <v>14</v>
          </cell>
          <cell r="ET728">
            <v>12</v>
          </cell>
          <cell r="EU728">
            <v>4</v>
          </cell>
          <cell r="EV728">
            <v>7</v>
          </cell>
          <cell r="EW728">
            <v>13</v>
          </cell>
          <cell r="EY728">
            <v>10</v>
          </cell>
          <cell r="FB728">
            <v>0</v>
          </cell>
          <cell r="FC728">
            <v>8</v>
          </cell>
          <cell r="FF728">
            <v>11</v>
          </cell>
          <cell r="FH728">
            <v>11</v>
          </cell>
          <cell r="FR728">
            <v>6</v>
          </cell>
          <cell r="FU728">
            <v>2</v>
          </cell>
          <cell r="FY728">
            <v>10</v>
          </cell>
          <cell r="FZ728">
            <v>7</v>
          </cell>
          <cell r="GB728">
            <v>5</v>
          </cell>
          <cell r="GC728">
            <v>2</v>
          </cell>
          <cell r="GD728">
            <v>10</v>
          </cell>
          <cell r="GE728">
            <v>4</v>
          </cell>
          <cell r="GH728">
            <v>0</v>
          </cell>
          <cell r="GI728">
            <v>3</v>
          </cell>
          <cell r="GK728">
            <v>0</v>
          </cell>
          <cell r="GW728">
            <v>3</v>
          </cell>
          <cell r="GY728">
            <v>9</v>
          </cell>
          <cell r="HE728">
            <v>10</v>
          </cell>
          <cell r="HH728">
            <v>0</v>
          </cell>
          <cell r="HN728">
            <v>11</v>
          </cell>
          <cell r="HO728">
            <v>11</v>
          </cell>
          <cell r="HP728">
            <v>3</v>
          </cell>
          <cell r="HR728">
            <v>1</v>
          </cell>
        </row>
        <row r="729">
          <cell r="A729" t="str">
            <v>6715079</v>
          </cell>
          <cell r="B729">
            <v>14</v>
          </cell>
          <cell r="C729">
            <v>7</v>
          </cell>
          <cell r="D729" t="str">
            <v>79</v>
          </cell>
          <cell r="E729" t="str">
            <v>*</v>
          </cell>
          <cell r="F729"/>
          <cell r="G729" t="str">
            <v>6715079</v>
          </cell>
          <cell r="H729" t="str">
            <v>NALIKA</v>
          </cell>
          <cell r="I729" t="str">
            <v>00/0</v>
          </cell>
          <cell r="J729"/>
          <cell r="K729" t="str">
            <v>B</v>
          </cell>
          <cell r="L729" t="str">
            <v>D</v>
          </cell>
          <cell r="M729">
            <v>799</v>
          </cell>
          <cell r="N729">
            <v>352.5</v>
          </cell>
          <cell r="O729">
            <v>413.65</v>
          </cell>
          <cell r="P729">
            <v>2</v>
          </cell>
          <cell r="Q729">
            <v>3</v>
          </cell>
          <cell r="R729">
            <v>2</v>
          </cell>
          <cell r="S729">
            <v>4</v>
          </cell>
          <cell r="T729">
            <v>2832.06</v>
          </cell>
          <cell r="U729">
            <v>19</v>
          </cell>
          <cell r="V729">
            <v>12800.52</v>
          </cell>
          <cell r="W729">
            <v>70006</v>
          </cell>
          <cell r="X729" t="str">
            <v>KALRO INTERNATI</v>
          </cell>
          <cell r="Y729">
            <v>80</v>
          </cell>
          <cell r="Z729">
            <v>56201.4</v>
          </cell>
          <cell r="AA729">
            <v>64669.55</v>
          </cell>
          <cell r="AB729">
            <v>95</v>
          </cell>
          <cell r="AC729" t="str">
            <v>201649</v>
          </cell>
          <cell r="AD729" t="str">
            <v>201650</v>
          </cell>
          <cell r="AE729">
            <v>179</v>
          </cell>
          <cell r="AF729">
            <v>0</v>
          </cell>
          <cell r="AG729">
            <v>179</v>
          </cell>
          <cell r="AH729" t="str">
            <v>201649</v>
          </cell>
          <cell r="AI729" t="str">
            <v>201733</v>
          </cell>
          <cell r="AJ729">
            <v>362</v>
          </cell>
          <cell r="AK729">
            <v>0</v>
          </cell>
          <cell r="AL729">
            <v>0</v>
          </cell>
          <cell r="AM729">
            <v>0</v>
          </cell>
          <cell r="AN729" t="str">
            <v>-</v>
          </cell>
          <cell r="AO729">
            <v>47.677999999999997</v>
          </cell>
          <cell r="AP729">
            <v>48.228999999999999</v>
          </cell>
          <cell r="AQ729">
            <v>27</v>
          </cell>
          <cell r="AR729">
            <v>4</v>
          </cell>
          <cell r="AS729" t="str">
            <v xml:space="preserve">6715079    </v>
          </cell>
          <cell r="AT729">
            <v>44</v>
          </cell>
          <cell r="AU729">
            <v>42</v>
          </cell>
          <cell r="AV729">
            <v>25</v>
          </cell>
          <cell r="AW729">
            <v>49</v>
          </cell>
          <cell r="AX729">
            <v>19</v>
          </cell>
          <cell r="AY729">
            <v>179</v>
          </cell>
          <cell r="AZ729" t="str">
            <v xml:space="preserve">6715079    </v>
          </cell>
          <cell r="BA729">
            <v>1</v>
          </cell>
          <cell r="BB729">
            <v>0</v>
          </cell>
          <cell r="BC729">
            <v>1</v>
          </cell>
          <cell r="BD729">
            <v>2</v>
          </cell>
          <cell r="BE729">
            <v>0</v>
          </cell>
          <cell r="BF729">
            <v>4</v>
          </cell>
          <cell r="BG729" t="str">
            <v xml:space="preserve">6715079    </v>
          </cell>
          <cell r="BH729">
            <v>9</v>
          </cell>
          <cell r="BI729">
            <v>3</v>
          </cell>
          <cell r="BJ729">
            <v>2</v>
          </cell>
          <cell r="BK729">
            <v>5</v>
          </cell>
          <cell r="BL729">
            <v>0</v>
          </cell>
          <cell r="BM729">
            <v>19</v>
          </cell>
          <cell r="BN729" t="str">
            <v xml:space="preserve">6715079    </v>
          </cell>
          <cell r="BP729">
            <v>2</v>
          </cell>
          <cell r="BQ729">
            <v>4</v>
          </cell>
          <cell r="BY729">
            <v>9</v>
          </cell>
          <cell r="CH729">
            <v>10</v>
          </cell>
          <cell r="DH729">
            <v>12</v>
          </cell>
          <cell r="DQ729">
            <v>6</v>
          </cell>
          <cell r="DR729">
            <v>3</v>
          </cell>
          <cell r="DZ729">
            <v>7</v>
          </cell>
          <cell r="EF729">
            <v>0</v>
          </cell>
          <cell r="EH729">
            <v>14</v>
          </cell>
          <cell r="EX729">
            <v>10</v>
          </cell>
          <cell r="FE729">
            <v>10</v>
          </cell>
          <cell r="FQ729">
            <v>2</v>
          </cell>
          <cell r="FR729">
            <v>6</v>
          </cell>
          <cell r="FS729">
            <v>6</v>
          </cell>
          <cell r="FT729">
            <v>8</v>
          </cell>
          <cell r="FV729">
            <v>2</v>
          </cell>
          <cell r="FY729">
            <v>3</v>
          </cell>
          <cell r="GC729">
            <v>6</v>
          </cell>
          <cell r="GI729">
            <v>2</v>
          </cell>
          <cell r="GR729">
            <v>5</v>
          </cell>
          <cell r="GU729">
            <v>4</v>
          </cell>
          <cell r="GW729">
            <v>10</v>
          </cell>
          <cell r="HM729">
            <v>10</v>
          </cell>
          <cell r="HN729">
            <v>9</v>
          </cell>
          <cell r="HQ729">
            <v>8</v>
          </cell>
          <cell r="HR729">
            <v>10</v>
          </cell>
          <cell r="HS729">
            <v>1</v>
          </cell>
        </row>
        <row r="730">
          <cell r="A730" t="str">
            <v>6714082</v>
          </cell>
          <cell r="B730">
            <v>14</v>
          </cell>
          <cell r="C730">
            <v>7</v>
          </cell>
          <cell r="D730" t="str">
            <v>82</v>
          </cell>
          <cell r="E730" t="str">
            <v>*</v>
          </cell>
          <cell r="F730"/>
          <cell r="G730" t="str">
            <v>6714082</v>
          </cell>
          <cell r="H730" t="str">
            <v>MEENA</v>
          </cell>
          <cell r="I730" t="str">
            <v>00/0</v>
          </cell>
          <cell r="J730"/>
          <cell r="K730" t="str">
            <v>B</v>
          </cell>
          <cell r="L730" t="str">
            <v>D</v>
          </cell>
          <cell r="M730">
            <v>799</v>
          </cell>
          <cell r="N730">
            <v>352.5</v>
          </cell>
          <cell r="O730">
            <v>413.65</v>
          </cell>
          <cell r="P730">
            <v>2</v>
          </cell>
          <cell r="Q730">
            <v>4</v>
          </cell>
          <cell r="R730">
            <v>1</v>
          </cell>
          <cell r="S730">
            <v>3</v>
          </cell>
          <cell r="T730">
            <v>2249.5700000000002</v>
          </cell>
          <cell r="U730">
            <v>17</v>
          </cell>
          <cell r="V730">
            <v>11940.05</v>
          </cell>
          <cell r="W730">
            <v>70006</v>
          </cell>
          <cell r="X730" t="str">
            <v>KALRO INTERNATI</v>
          </cell>
          <cell r="Y730">
            <v>102</v>
          </cell>
          <cell r="Z730">
            <v>70816.13</v>
          </cell>
          <cell r="AA730">
            <v>100112.58</v>
          </cell>
          <cell r="AB730">
            <v>147</v>
          </cell>
          <cell r="AC730" t="str">
            <v>201648</v>
          </cell>
          <cell r="AD730" t="str">
            <v>201650</v>
          </cell>
          <cell r="AE730">
            <v>121</v>
          </cell>
          <cell r="AF730">
            <v>0</v>
          </cell>
          <cell r="AG730">
            <v>121</v>
          </cell>
          <cell r="AH730" t="str">
            <v>201648</v>
          </cell>
          <cell r="AI730" t="str">
            <v>201733</v>
          </cell>
          <cell r="AJ730">
            <v>419</v>
          </cell>
          <cell r="AK730">
            <v>0</v>
          </cell>
          <cell r="AL730">
            <v>0</v>
          </cell>
          <cell r="AM730">
            <v>0</v>
          </cell>
          <cell r="AN730" t="str">
            <v>-</v>
          </cell>
          <cell r="AO730">
            <v>49.811999999999998</v>
          </cell>
          <cell r="AP730">
            <v>48.228999999999999</v>
          </cell>
          <cell r="AQ730">
            <v>19</v>
          </cell>
          <cell r="AR730">
            <v>3</v>
          </cell>
          <cell r="AS730" t="str">
            <v xml:space="preserve">6714082    </v>
          </cell>
          <cell r="AT730">
            <v>21</v>
          </cell>
          <cell r="AU730">
            <v>33</v>
          </cell>
          <cell r="AV730">
            <v>45</v>
          </cell>
          <cell r="AW730">
            <v>9</v>
          </cell>
          <cell r="AX730">
            <v>13</v>
          </cell>
          <cell r="AY730">
            <v>121</v>
          </cell>
          <cell r="AZ730" t="str">
            <v xml:space="preserve">6714082    </v>
          </cell>
          <cell r="BA730">
            <v>1</v>
          </cell>
          <cell r="BB730">
            <v>0</v>
          </cell>
          <cell r="BC730">
            <v>0</v>
          </cell>
          <cell r="BD730">
            <v>1</v>
          </cell>
          <cell r="BE730">
            <v>1</v>
          </cell>
          <cell r="BF730">
            <v>3</v>
          </cell>
          <cell r="BG730" t="str">
            <v xml:space="preserve">6714082    </v>
          </cell>
          <cell r="BH730">
            <v>3</v>
          </cell>
          <cell r="BI730">
            <v>3</v>
          </cell>
          <cell r="BJ730">
            <v>3</v>
          </cell>
          <cell r="BK730">
            <v>4</v>
          </cell>
          <cell r="BL730">
            <v>4</v>
          </cell>
          <cell r="BM730">
            <v>17</v>
          </cell>
          <cell r="BN730" t="str">
            <v xml:space="preserve">6714082    </v>
          </cell>
          <cell r="CH730">
            <v>9</v>
          </cell>
          <cell r="DG730">
            <v>2</v>
          </cell>
          <cell r="DI730">
            <v>10</v>
          </cell>
          <cell r="DJ730">
            <v>0</v>
          </cell>
          <cell r="DP730">
            <v>8</v>
          </cell>
          <cell r="DQ730">
            <v>7</v>
          </cell>
          <cell r="DX730">
            <v>6</v>
          </cell>
          <cell r="DY730">
            <v>0</v>
          </cell>
          <cell r="EE730">
            <v>10</v>
          </cell>
          <cell r="EF730">
            <v>0</v>
          </cell>
          <cell r="EH730">
            <v>0</v>
          </cell>
          <cell r="EQ730">
            <v>7</v>
          </cell>
          <cell r="ER730">
            <v>9</v>
          </cell>
          <cell r="ES730">
            <v>3</v>
          </cell>
          <cell r="ET730">
            <v>8</v>
          </cell>
          <cell r="EV730">
            <v>6</v>
          </cell>
          <cell r="EW730">
            <v>3</v>
          </cell>
          <cell r="EY730">
            <v>0</v>
          </cell>
          <cell r="FC730">
            <v>0</v>
          </cell>
          <cell r="FF730">
            <v>0</v>
          </cell>
          <cell r="FH730">
            <v>9</v>
          </cell>
          <cell r="FR730">
            <v>0</v>
          </cell>
          <cell r="FS730">
            <v>9</v>
          </cell>
          <cell r="FU730">
            <v>0</v>
          </cell>
          <cell r="GC730">
            <v>0</v>
          </cell>
          <cell r="GE730">
            <v>0</v>
          </cell>
          <cell r="GH730">
            <v>0</v>
          </cell>
          <cell r="GI730">
            <v>0</v>
          </cell>
          <cell r="GK730">
            <v>0</v>
          </cell>
          <cell r="GW730">
            <v>2</v>
          </cell>
          <cell r="HE730">
            <v>3</v>
          </cell>
          <cell r="HH730">
            <v>0</v>
          </cell>
          <cell r="HN730">
            <v>5</v>
          </cell>
          <cell r="HO730">
            <v>5</v>
          </cell>
          <cell r="HP730">
            <v>2</v>
          </cell>
        </row>
        <row r="731">
          <cell r="A731" t="str">
            <v>6716082</v>
          </cell>
          <cell r="B731">
            <v>14</v>
          </cell>
          <cell r="C731">
            <v>7</v>
          </cell>
          <cell r="D731" t="str">
            <v>82</v>
          </cell>
          <cell r="E731" t="str">
            <v>*</v>
          </cell>
          <cell r="F731"/>
          <cell r="G731" t="str">
            <v>6716082</v>
          </cell>
          <cell r="H731" t="str">
            <v>MEENA</v>
          </cell>
          <cell r="I731" t="str">
            <v>00/0</v>
          </cell>
          <cell r="J731"/>
          <cell r="K731" t="str">
            <v>B</v>
          </cell>
          <cell r="L731" t="str">
            <v>D</v>
          </cell>
          <cell r="M731">
            <v>799</v>
          </cell>
          <cell r="N731">
            <v>352.5</v>
          </cell>
          <cell r="O731">
            <v>413.65</v>
          </cell>
          <cell r="P731">
            <v>3</v>
          </cell>
          <cell r="Q731">
            <v>3</v>
          </cell>
          <cell r="R731">
            <v>10</v>
          </cell>
          <cell r="S731">
            <v>3</v>
          </cell>
          <cell r="T731">
            <v>2349.9899999999998</v>
          </cell>
          <cell r="U731">
            <v>25</v>
          </cell>
          <cell r="V731">
            <v>17374.009999999998</v>
          </cell>
          <cell r="W731">
            <v>70006</v>
          </cell>
          <cell r="X731" t="str">
            <v>KALRO INTERNATI</v>
          </cell>
          <cell r="Y731">
            <v>77</v>
          </cell>
          <cell r="Z731">
            <v>54236.63</v>
          </cell>
          <cell r="AA731">
            <v>119404.79</v>
          </cell>
          <cell r="AB731">
            <v>175</v>
          </cell>
          <cell r="AC731" t="str">
            <v>201649</v>
          </cell>
          <cell r="AD731" t="str">
            <v>201652</v>
          </cell>
          <cell r="AE731">
            <v>289</v>
          </cell>
          <cell r="AF731">
            <v>0</v>
          </cell>
          <cell r="AG731">
            <v>289</v>
          </cell>
          <cell r="AH731" t="str">
            <v>201649</v>
          </cell>
          <cell r="AI731" t="str">
            <v>201733</v>
          </cell>
          <cell r="AJ731">
            <v>584</v>
          </cell>
          <cell r="AK731">
            <v>0</v>
          </cell>
          <cell r="AL731">
            <v>0</v>
          </cell>
          <cell r="AM731">
            <v>0</v>
          </cell>
          <cell r="AN731" t="str">
            <v>-</v>
          </cell>
          <cell r="AO731">
            <v>49.277999999999999</v>
          </cell>
          <cell r="AP731">
            <v>48.228999999999999</v>
          </cell>
          <cell r="AQ731">
            <v>39</v>
          </cell>
          <cell r="AR731">
            <v>3</v>
          </cell>
          <cell r="AS731" t="str">
            <v xml:space="preserve">6716082    </v>
          </cell>
          <cell r="AT731">
            <v>17</v>
          </cell>
          <cell r="AU731">
            <v>57</v>
          </cell>
          <cell r="AV731">
            <v>123</v>
          </cell>
          <cell r="AW731">
            <v>61</v>
          </cell>
          <cell r="AX731">
            <v>31</v>
          </cell>
          <cell r="AY731">
            <v>289</v>
          </cell>
          <cell r="AZ731" t="str">
            <v xml:space="preserve">6716082    </v>
          </cell>
          <cell r="BA731">
            <v>0</v>
          </cell>
          <cell r="BB731">
            <v>1</v>
          </cell>
          <cell r="BC731">
            <v>0</v>
          </cell>
          <cell r="BD731">
            <v>2</v>
          </cell>
          <cell r="BE731">
            <v>0</v>
          </cell>
          <cell r="BF731">
            <v>3</v>
          </cell>
          <cell r="BG731" t="str">
            <v xml:space="preserve">6716082    </v>
          </cell>
          <cell r="BH731">
            <v>3</v>
          </cell>
          <cell r="BI731">
            <v>5</v>
          </cell>
          <cell r="BJ731">
            <v>4</v>
          </cell>
          <cell r="BK731">
            <v>9</v>
          </cell>
          <cell r="BL731">
            <v>4</v>
          </cell>
          <cell r="BM731">
            <v>25</v>
          </cell>
          <cell r="BN731" t="str">
            <v xml:space="preserve">6716082    </v>
          </cell>
          <cell r="CH731">
            <v>6</v>
          </cell>
          <cell r="DI731">
            <v>11</v>
          </cell>
          <cell r="DM731">
            <v>5</v>
          </cell>
          <cell r="DN731">
            <v>4</v>
          </cell>
          <cell r="DP731">
            <v>1</v>
          </cell>
          <cell r="DQ731">
            <v>9</v>
          </cell>
          <cell r="DW731">
            <v>0</v>
          </cell>
          <cell r="DX731">
            <v>8</v>
          </cell>
          <cell r="DY731">
            <v>6</v>
          </cell>
          <cell r="EF731">
            <v>2</v>
          </cell>
          <cell r="EH731">
            <v>12</v>
          </cell>
          <cell r="EQ731">
            <v>12</v>
          </cell>
          <cell r="ER731">
            <v>12</v>
          </cell>
          <cell r="ES731">
            <v>10</v>
          </cell>
          <cell r="ET731">
            <v>7</v>
          </cell>
          <cell r="EU731">
            <v>3</v>
          </cell>
          <cell r="EV731">
            <v>10</v>
          </cell>
          <cell r="EW731">
            <v>10</v>
          </cell>
          <cell r="EY731">
            <v>8</v>
          </cell>
          <cell r="FC731">
            <v>9</v>
          </cell>
          <cell r="FF731">
            <v>11</v>
          </cell>
          <cell r="FH731">
            <v>13</v>
          </cell>
          <cell r="FQ731">
            <v>1</v>
          </cell>
          <cell r="FR731">
            <v>12</v>
          </cell>
          <cell r="FS731">
            <v>6</v>
          </cell>
          <cell r="FU731">
            <v>5</v>
          </cell>
          <cell r="FY731">
            <v>14</v>
          </cell>
          <cell r="FZ731">
            <v>8</v>
          </cell>
          <cell r="GB731">
            <v>3</v>
          </cell>
          <cell r="GC731">
            <v>12</v>
          </cell>
          <cell r="GD731">
            <v>11</v>
          </cell>
          <cell r="GE731">
            <v>7</v>
          </cell>
          <cell r="GH731">
            <v>0</v>
          </cell>
          <cell r="GI731">
            <v>2</v>
          </cell>
          <cell r="GW731">
            <v>12</v>
          </cell>
          <cell r="GZ731">
            <v>9</v>
          </cell>
          <cell r="HB731">
            <v>1</v>
          </cell>
          <cell r="HE731">
            <v>0</v>
          </cell>
          <cell r="HN731">
            <v>6</v>
          </cell>
          <cell r="HO731">
            <v>1</v>
          </cell>
          <cell r="HP731">
            <v>4</v>
          </cell>
          <cell r="HS731">
            <v>6</v>
          </cell>
        </row>
        <row r="732">
          <cell r="A732" t="str">
            <v>7718084</v>
          </cell>
          <cell r="B732">
            <v>14</v>
          </cell>
          <cell r="C732">
            <v>7</v>
          </cell>
          <cell r="D732" t="str">
            <v>84</v>
          </cell>
          <cell r="E732" t="str">
            <v>*</v>
          </cell>
          <cell r="F732" t="str">
            <v>X1299</v>
          </cell>
          <cell r="G732" t="str">
            <v>7718084</v>
          </cell>
          <cell r="H732" t="str">
            <v>RADHA</v>
          </cell>
          <cell r="I732" t="str">
            <v>00/0</v>
          </cell>
          <cell r="J732"/>
          <cell r="K732" t="str">
            <v>B</v>
          </cell>
          <cell r="L732" t="str">
            <v>D</v>
          </cell>
          <cell r="M732">
            <v>2999</v>
          </cell>
          <cell r="N732">
            <v>1135</v>
          </cell>
          <cell r="O732">
            <v>1135</v>
          </cell>
          <cell r="P732">
            <v>1</v>
          </cell>
          <cell r="Q732">
            <v>3</v>
          </cell>
          <cell r="R732">
            <v>4</v>
          </cell>
          <cell r="S732">
            <v>2</v>
          </cell>
          <cell r="T732">
            <v>2905.98</v>
          </cell>
          <cell r="U732">
            <v>16</v>
          </cell>
          <cell r="V732">
            <v>23417.759999999998</v>
          </cell>
          <cell r="W732">
            <v>70037</v>
          </cell>
          <cell r="X732" t="str">
            <v xml:space="preserve">WARKING SHOES  </v>
          </cell>
          <cell r="Y732">
            <v>31</v>
          </cell>
          <cell r="Z732">
            <v>80346.48</v>
          </cell>
          <cell r="AA732">
            <v>87399.25</v>
          </cell>
          <cell r="AB732">
            <v>41</v>
          </cell>
          <cell r="AC732" t="str">
            <v>201611</v>
          </cell>
          <cell r="AD732" t="str">
            <v>201611</v>
          </cell>
          <cell r="AE732">
            <v>154</v>
          </cell>
          <cell r="AF732">
            <v>0</v>
          </cell>
          <cell r="AG732">
            <v>154</v>
          </cell>
          <cell r="AH732" t="str">
            <v>201612</v>
          </cell>
          <cell r="AI732" t="str">
            <v>201733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 t="str">
            <v>-</v>
          </cell>
          <cell r="AO732">
            <v>22.452000000000002</v>
          </cell>
          <cell r="AP732">
            <v>55.588999999999999</v>
          </cell>
          <cell r="AQ732">
            <v>13</v>
          </cell>
          <cell r="AR732">
            <v>2</v>
          </cell>
          <cell r="AS732" t="str">
            <v xml:space="preserve">7718084    </v>
          </cell>
          <cell r="AT732">
            <v>88</v>
          </cell>
          <cell r="AU732">
            <v>24</v>
          </cell>
          <cell r="AV732">
            <v>16</v>
          </cell>
          <cell r="AW732">
            <v>17</v>
          </cell>
          <cell r="AX732">
            <v>9</v>
          </cell>
          <cell r="AY732">
            <v>154</v>
          </cell>
          <cell r="AZ732" t="str">
            <v xml:space="preserve">7718084    </v>
          </cell>
          <cell r="BA732">
            <v>1</v>
          </cell>
          <cell r="BB732">
            <v>0</v>
          </cell>
          <cell r="BC732">
            <v>1</v>
          </cell>
          <cell r="BD732">
            <v>0</v>
          </cell>
          <cell r="BE732">
            <v>0</v>
          </cell>
          <cell r="BF732">
            <v>2</v>
          </cell>
          <cell r="BG732" t="str">
            <v xml:space="preserve">7718084    </v>
          </cell>
          <cell r="BH732">
            <v>8</v>
          </cell>
          <cell r="BI732">
            <v>2</v>
          </cell>
          <cell r="BJ732">
            <v>4</v>
          </cell>
          <cell r="BK732">
            <v>2</v>
          </cell>
          <cell r="BL732">
            <v>0</v>
          </cell>
          <cell r="BM732">
            <v>16</v>
          </cell>
          <cell r="BN732" t="str">
            <v xml:space="preserve">7718084    </v>
          </cell>
          <cell r="BP732">
            <v>22</v>
          </cell>
          <cell r="BR732">
            <v>54</v>
          </cell>
          <cell r="BS732">
            <v>0</v>
          </cell>
          <cell r="CH732">
            <v>3</v>
          </cell>
          <cell r="DD732">
            <v>-31</v>
          </cell>
          <cell r="DG732">
            <v>1</v>
          </cell>
          <cell r="DH732">
            <v>14</v>
          </cell>
          <cell r="DZ732">
            <v>8</v>
          </cell>
          <cell r="EH732">
            <v>2</v>
          </cell>
          <cell r="FD732">
            <v>16</v>
          </cell>
          <cell r="FS732">
            <v>17</v>
          </cell>
          <cell r="GR732">
            <v>2</v>
          </cell>
          <cell r="GS732">
            <v>19</v>
          </cell>
          <cell r="HK732">
            <v>7</v>
          </cell>
          <cell r="HM732">
            <v>14</v>
          </cell>
          <cell r="HP732">
            <v>7</v>
          </cell>
        </row>
        <row r="733">
          <cell r="A733" t="str">
            <v>5729085</v>
          </cell>
          <cell r="B733">
            <v>14</v>
          </cell>
          <cell r="C733">
            <v>7</v>
          </cell>
          <cell r="D733" t="str">
            <v>85</v>
          </cell>
          <cell r="E733" t="str">
            <v>*</v>
          </cell>
          <cell r="F733" t="str">
            <v>X499</v>
          </cell>
          <cell r="G733" t="str">
            <v>5729085</v>
          </cell>
          <cell r="H733" t="str">
            <v>ASIN PLUS</v>
          </cell>
          <cell r="I733" t="str">
            <v>00/0</v>
          </cell>
          <cell r="J733"/>
          <cell r="K733" t="str">
            <v>B</v>
          </cell>
          <cell r="L733" t="str">
            <v>D</v>
          </cell>
          <cell r="M733">
            <v>899</v>
          </cell>
          <cell r="N733">
            <v>412</v>
          </cell>
          <cell r="O733">
            <v>412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2</v>
          </cell>
          <cell r="V733">
            <v>453.25</v>
          </cell>
          <cell r="W733">
            <v>14240</v>
          </cell>
          <cell r="X733" t="str">
            <v>LEATHER FACTORY</v>
          </cell>
          <cell r="Y733">
            <v>78</v>
          </cell>
          <cell r="Z733">
            <v>30608.2</v>
          </cell>
          <cell r="AA733">
            <v>4149.22</v>
          </cell>
          <cell r="AB733">
            <v>17</v>
          </cell>
          <cell r="AC733" t="str">
            <v>201523</v>
          </cell>
          <cell r="AD733" t="str">
            <v>201523</v>
          </cell>
          <cell r="AE733">
            <v>5</v>
          </cell>
          <cell r="AF733">
            <v>0</v>
          </cell>
          <cell r="AG733">
            <v>5</v>
          </cell>
          <cell r="AH733" t="str">
            <v>201525</v>
          </cell>
          <cell r="AI733" t="str">
            <v>201729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 t="str">
            <v>-</v>
          </cell>
          <cell r="AO733">
            <v>-81.798000000000002</v>
          </cell>
          <cell r="AP733">
            <v>46.220999999999997</v>
          </cell>
          <cell r="AQ733">
            <v>3</v>
          </cell>
          <cell r="AR733">
            <v>0</v>
          </cell>
          <cell r="AS733" t="str">
            <v xml:space="preserve">5729085    </v>
          </cell>
          <cell r="AT733">
            <v>3</v>
          </cell>
          <cell r="AU733">
            <v>2</v>
          </cell>
          <cell r="AV733">
            <v>0</v>
          </cell>
          <cell r="AY733">
            <v>5</v>
          </cell>
          <cell r="AZ733" t="str">
            <v xml:space="preserve">5729085    </v>
          </cell>
          <cell r="BA733">
            <v>0</v>
          </cell>
          <cell r="BB733">
            <v>0</v>
          </cell>
          <cell r="BC733">
            <v>0</v>
          </cell>
          <cell r="BF733">
            <v>0</v>
          </cell>
          <cell r="BG733" t="str">
            <v xml:space="preserve">5729085    </v>
          </cell>
          <cell r="BH733">
            <v>0</v>
          </cell>
          <cell r="BI733">
            <v>2</v>
          </cell>
          <cell r="BJ733">
            <v>0</v>
          </cell>
          <cell r="BM733">
            <v>2</v>
          </cell>
          <cell r="BN733" t="str">
            <v xml:space="preserve">5729085    </v>
          </cell>
          <cell r="CZ733">
            <v>1</v>
          </cell>
          <cell r="DL733">
            <v>0</v>
          </cell>
          <cell r="EK733">
            <v>2</v>
          </cell>
          <cell r="ES733">
            <v>0</v>
          </cell>
          <cell r="GS733">
            <v>2</v>
          </cell>
        </row>
        <row r="734">
          <cell r="A734" t="str">
            <v>5718588</v>
          </cell>
          <cell r="B734">
            <v>14</v>
          </cell>
          <cell r="C734">
            <v>7</v>
          </cell>
          <cell r="D734" t="str">
            <v>88</v>
          </cell>
          <cell r="E734" t="str">
            <v>*</v>
          </cell>
          <cell r="F734"/>
          <cell r="G734" t="str">
            <v>5718588</v>
          </cell>
          <cell r="H734" t="str">
            <v>CHITHRA</v>
          </cell>
          <cell r="I734" t="str">
            <v>30/6</v>
          </cell>
          <cell r="J734" t="str">
            <v>+</v>
          </cell>
          <cell r="K734" t="str">
            <v>B</v>
          </cell>
          <cell r="L734" t="str">
            <v>D</v>
          </cell>
          <cell r="M734">
            <v>999</v>
          </cell>
          <cell r="N734">
            <v>360</v>
          </cell>
          <cell r="O734">
            <v>422.45</v>
          </cell>
          <cell r="P734">
            <v>7</v>
          </cell>
          <cell r="Q734">
            <v>7</v>
          </cell>
          <cell r="R734">
            <v>10</v>
          </cell>
          <cell r="S734">
            <v>8</v>
          </cell>
          <cell r="T734">
            <v>7333.04</v>
          </cell>
          <cell r="U734">
            <v>45</v>
          </cell>
          <cell r="V734">
            <v>39091.22</v>
          </cell>
          <cell r="W734">
            <v>70075</v>
          </cell>
          <cell r="X734" t="str">
            <v xml:space="preserve">NEW TEAM       </v>
          </cell>
          <cell r="Y734">
            <v>316</v>
          </cell>
          <cell r="Z734">
            <v>268932.87</v>
          </cell>
          <cell r="AA734">
            <v>189022.77</v>
          </cell>
          <cell r="AB734">
            <v>223</v>
          </cell>
          <cell r="AC734" t="str">
            <v>201612</v>
          </cell>
          <cell r="AD734" t="str">
            <v>201645</v>
          </cell>
          <cell r="AE734">
            <v>275</v>
          </cell>
          <cell r="AF734">
            <v>0</v>
          </cell>
          <cell r="AG734">
            <v>275</v>
          </cell>
          <cell r="AH734" t="str">
            <v>201613</v>
          </cell>
          <cell r="AI734" t="str">
            <v>201733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 t="str">
            <v>-</v>
          </cell>
          <cell r="AO734">
            <v>58.558</v>
          </cell>
          <cell r="AP734">
            <v>57.713000000000001</v>
          </cell>
          <cell r="AQ734">
            <v>51</v>
          </cell>
          <cell r="AR734">
            <v>4</v>
          </cell>
          <cell r="AS734" t="str">
            <v xml:space="preserve">5718588    </v>
          </cell>
          <cell r="AT734">
            <v>78</v>
          </cell>
          <cell r="AU734">
            <v>63</v>
          </cell>
          <cell r="AV734">
            <v>49</v>
          </cell>
          <cell r="AW734">
            <v>43</v>
          </cell>
          <cell r="AX734">
            <v>42</v>
          </cell>
          <cell r="AY734">
            <v>275</v>
          </cell>
          <cell r="AZ734" t="str">
            <v xml:space="preserve">5718588    </v>
          </cell>
          <cell r="BA734">
            <v>6</v>
          </cell>
          <cell r="BB734">
            <v>0</v>
          </cell>
          <cell r="BC734">
            <v>1</v>
          </cell>
          <cell r="BD734">
            <v>0</v>
          </cell>
          <cell r="BE734">
            <v>1</v>
          </cell>
          <cell r="BF734">
            <v>8</v>
          </cell>
          <cell r="BG734" t="str">
            <v xml:space="preserve">5718588    </v>
          </cell>
          <cell r="BH734">
            <v>25</v>
          </cell>
          <cell r="BI734">
            <v>7</v>
          </cell>
          <cell r="BJ734">
            <v>4</v>
          </cell>
          <cell r="BK734">
            <v>2</v>
          </cell>
          <cell r="BL734">
            <v>7</v>
          </cell>
          <cell r="BM734">
            <v>45</v>
          </cell>
          <cell r="BN734" t="str">
            <v xml:space="preserve">5718588    </v>
          </cell>
          <cell r="BO734">
            <v>4</v>
          </cell>
          <cell r="BP734">
            <v>0</v>
          </cell>
          <cell r="BQ734">
            <v>13</v>
          </cell>
          <cell r="BR734">
            <v>0</v>
          </cell>
          <cell r="BS734">
            <v>0</v>
          </cell>
          <cell r="BT734">
            <v>0</v>
          </cell>
          <cell r="BU734">
            <v>11</v>
          </cell>
          <cell r="BV734">
            <v>0</v>
          </cell>
          <cell r="BW734">
            <v>0</v>
          </cell>
          <cell r="BX734">
            <v>12</v>
          </cell>
          <cell r="BY734">
            <v>9</v>
          </cell>
          <cell r="BZ734">
            <v>2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4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H734">
            <v>3</v>
          </cell>
          <cell r="DI734">
            <v>7</v>
          </cell>
          <cell r="DJ734">
            <v>0</v>
          </cell>
          <cell r="DK734">
            <v>0</v>
          </cell>
          <cell r="DL734">
            <v>3</v>
          </cell>
          <cell r="DM734">
            <v>7</v>
          </cell>
          <cell r="DN734">
            <v>5</v>
          </cell>
          <cell r="DO734">
            <v>0</v>
          </cell>
          <cell r="DP734">
            <v>3</v>
          </cell>
          <cell r="DQ734">
            <v>4</v>
          </cell>
          <cell r="DR734">
            <v>4</v>
          </cell>
          <cell r="DS734">
            <v>0</v>
          </cell>
          <cell r="DT734">
            <v>0</v>
          </cell>
          <cell r="DU734">
            <v>13</v>
          </cell>
          <cell r="DV734">
            <v>0</v>
          </cell>
          <cell r="DW734">
            <v>0</v>
          </cell>
          <cell r="DX734">
            <v>6</v>
          </cell>
          <cell r="DY734">
            <v>0</v>
          </cell>
          <cell r="DZ734">
            <v>4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7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  <cell r="EJ734">
            <v>0</v>
          </cell>
          <cell r="EK734">
            <v>0</v>
          </cell>
          <cell r="EL734">
            <v>0</v>
          </cell>
          <cell r="EM734">
            <v>0</v>
          </cell>
          <cell r="EN734">
            <v>0</v>
          </cell>
          <cell r="EO734">
            <v>0</v>
          </cell>
          <cell r="EP734">
            <v>0</v>
          </cell>
          <cell r="EQ734">
            <v>0</v>
          </cell>
          <cell r="ER734">
            <v>4</v>
          </cell>
          <cell r="ES734">
            <v>0</v>
          </cell>
          <cell r="ET734">
            <v>0</v>
          </cell>
          <cell r="EU734">
            <v>1</v>
          </cell>
          <cell r="EV734">
            <v>6</v>
          </cell>
          <cell r="EW734">
            <v>0</v>
          </cell>
          <cell r="EX734">
            <v>11</v>
          </cell>
          <cell r="EY734">
            <v>2</v>
          </cell>
          <cell r="EZ734">
            <v>0</v>
          </cell>
          <cell r="FA734">
            <v>0</v>
          </cell>
          <cell r="FB734">
            <v>0</v>
          </cell>
          <cell r="FC734">
            <v>0</v>
          </cell>
          <cell r="FD734">
            <v>0</v>
          </cell>
          <cell r="FE734">
            <v>7</v>
          </cell>
          <cell r="FF734">
            <v>2</v>
          </cell>
          <cell r="FG734">
            <v>0</v>
          </cell>
          <cell r="FH734">
            <v>0</v>
          </cell>
          <cell r="FI734">
            <v>0</v>
          </cell>
          <cell r="FJ734">
            <v>0</v>
          </cell>
          <cell r="FK734">
            <v>0</v>
          </cell>
          <cell r="FL734">
            <v>0</v>
          </cell>
          <cell r="FM734">
            <v>0</v>
          </cell>
          <cell r="FN734">
            <v>0</v>
          </cell>
          <cell r="FO734">
            <v>0</v>
          </cell>
          <cell r="FP734">
            <v>0</v>
          </cell>
          <cell r="FQ734">
            <v>9</v>
          </cell>
          <cell r="FR734">
            <v>3</v>
          </cell>
          <cell r="FS734">
            <v>4</v>
          </cell>
          <cell r="FT734">
            <v>0</v>
          </cell>
          <cell r="FU734">
            <v>4</v>
          </cell>
          <cell r="FV734">
            <v>8</v>
          </cell>
          <cell r="FW734">
            <v>0</v>
          </cell>
          <cell r="FY734">
            <v>6</v>
          </cell>
          <cell r="FZ734">
            <v>4</v>
          </cell>
          <cell r="GA734">
            <v>0</v>
          </cell>
          <cell r="GB734">
            <v>0</v>
          </cell>
          <cell r="GC734">
            <v>0</v>
          </cell>
          <cell r="GD734">
            <v>3</v>
          </cell>
          <cell r="GE734">
            <v>7</v>
          </cell>
          <cell r="GF734">
            <v>0</v>
          </cell>
          <cell r="GH734">
            <v>0</v>
          </cell>
          <cell r="GI734">
            <v>2</v>
          </cell>
          <cell r="GJ734">
            <v>0</v>
          </cell>
          <cell r="GK734">
            <v>0</v>
          </cell>
          <cell r="GL734">
            <v>0</v>
          </cell>
          <cell r="GM734">
            <v>0</v>
          </cell>
          <cell r="GN734">
            <v>0</v>
          </cell>
          <cell r="GO734">
            <v>0</v>
          </cell>
          <cell r="GP734">
            <v>0</v>
          </cell>
          <cell r="GQ734">
            <v>0</v>
          </cell>
          <cell r="GR734">
            <v>5</v>
          </cell>
          <cell r="GS734">
            <v>0</v>
          </cell>
          <cell r="GT734">
            <v>0</v>
          </cell>
          <cell r="GU734">
            <v>2</v>
          </cell>
          <cell r="GV734">
            <v>0</v>
          </cell>
          <cell r="GW734">
            <v>7</v>
          </cell>
          <cell r="GX734">
            <v>0</v>
          </cell>
          <cell r="GY734">
            <v>3</v>
          </cell>
          <cell r="GZ734">
            <v>3</v>
          </cell>
          <cell r="HA734">
            <v>3</v>
          </cell>
          <cell r="HB734">
            <v>2</v>
          </cell>
          <cell r="HC734">
            <v>0</v>
          </cell>
          <cell r="HE734">
            <v>0</v>
          </cell>
          <cell r="HF734">
            <v>0</v>
          </cell>
          <cell r="HI734">
            <v>0</v>
          </cell>
          <cell r="HJ734">
            <v>0</v>
          </cell>
          <cell r="HK734">
            <v>0</v>
          </cell>
          <cell r="HL734">
            <v>0</v>
          </cell>
          <cell r="HM734">
            <v>6</v>
          </cell>
          <cell r="HN734">
            <v>8</v>
          </cell>
          <cell r="HO734">
            <v>4</v>
          </cell>
          <cell r="HP734">
            <v>5</v>
          </cell>
          <cell r="HQ734">
            <v>5</v>
          </cell>
          <cell r="HR734">
            <v>2</v>
          </cell>
          <cell r="HS734">
            <v>4</v>
          </cell>
        </row>
        <row r="735">
          <cell r="A735" t="str">
            <v>5716588</v>
          </cell>
          <cell r="B735">
            <v>14</v>
          </cell>
          <cell r="C735">
            <v>7</v>
          </cell>
          <cell r="D735" t="str">
            <v>88</v>
          </cell>
          <cell r="E735" t="str">
            <v>*</v>
          </cell>
          <cell r="F735"/>
          <cell r="G735" t="str">
            <v>5716588</v>
          </cell>
          <cell r="H735" t="str">
            <v>CHITHRA</v>
          </cell>
          <cell r="I735" t="str">
            <v>30/6</v>
          </cell>
          <cell r="J735" t="str">
            <v>+</v>
          </cell>
          <cell r="K735" t="str">
            <v>B</v>
          </cell>
          <cell r="L735" t="str">
            <v>D</v>
          </cell>
          <cell r="M735">
            <v>999</v>
          </cell>
          <cell r="N735">
            <v>360</v>
          </cell>
          <cell r="O735">
            <v>422.45</v>
          </cell>
          <cell r="P735">
            <v>6</v>
          </cell>
          <cell r="Q735">
            <v>9</v>
          </cell>
          <cell r="R735">
            <v>3</v>
          </cell>
          <cell r="S735">
            <v>3</v>
          </cell>
          <cell r="T735">
            <v>2812.67</v>
          </cell>
          <cell r="U735">
            <v>39</v>
          </cell>
          <cell r="V735">
            <v>33676.83</v>
          </cell>
          <cell r="W735">
            <v>70075</v>
          </cell>
          <cell r="X735" t="str">
            <v xml:space="preserve">NEW TEAM       </v>
          </cell>
          <cell r="Y735">
            <v>325</v>
          </cell>
          <cell r="Z735">
            <v>277665.46999999997</v>
          </cell>
          <cell r="AA735">
            <v>197100.21</v>
          </cell>
          <cell r="AB735">
            <v>232</v>
          </cell>
          <cell r="AC735" t="str">
            <v>201611</v>
          </cell>
          <cell r="AD735" t="str">
            <v>201646</v>
          </cell>
          <cell r="AE735">
            <v>429</v>
          </cell>
          <cell r="AF735">
            <v>0</v>
          </cell>
          <cell r="AG735">
            <v>429</v>
          </cell>
          <cell r="AH735" t="str">
            <v>201612</v>
          </cell>
          <cell r="AI735" t="str">
            <v>201733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 t="str">
            <v>-</v>
          </cell>
          <cell r="AO735">
            <v>58.31</v>
          </cell>
          <cell r="AP735">
            <v>57.713000000000001</v>
          </cell>
          <cell r="AQ735">
            <v>57</v>
          </cell>
          <cell r="AR735">
            <v>3</v>
          </cell>
          <cell r="AS735" t="str">
            <v xml:space="preserve">5716588    </v>
          </cell>
          <cell r="AT735">
            <v>98</v>
          </cell>
          <cell r="AU735">
            <v>115</v>
          </cell>
          <cell r="AV735">
            <v>96</v>
          </cell>
          <cell r="AW735">
            <v>79</v>
          </cell>
          <cell r="AX735">
            <v>41</v>
          </cell>
          <cell r="AY735">
            <v>429</v>
          </cell>
          <cell r="AZ735" t="str">
            <v xml:space="preserve">5716588    </v>
          </cell>
          <cell r="BA735">
            <v>1</v>
          </cell>
          <cell r="BB735">
            <v>1</v>
          </cell>
          <cell r="BC735">
            <v>0</v>
          </cell>
          <cell r="BD735">
            <v>1</v>
          </cell>
          <cell r="BE735">
            <v>0</v>
          </cell>
          <cell r="BF735">
            <v>3</v>
          </cell>
          <cell r="BG735" t="str">
            <v xml:space="preserve">5716588    </v>
          </cell>
          <cell r="BH735">
            <v>16</v>
          </cell>
          <cell r="BI735">
            <v>10</v>
          </cell>
          <cell r="BJ735">
            <v>3</v>
          </cell>
          <cell r="BK735">
            <v>5</v>
          </cell>
          <cell r="BL735">
            <v>5</v>
          </cell>
          <cell r="BM735">
            <v>39</v>
          </cell>
          <cell r="BN735" t="str">
            <v xml:space="preserve">5716588    </v>
          </cell>
          <cell r="BO735">
            <v>10</v>
          </cell>
          <cell r="BP735">
            <v>14</v>
          </cell>
          <cell r="BQ735">
            <v>8</v>
          </cell>
          <cell r="BR735">
            <v>0</v>
          </cell>
          <cell r="BS735">
            <v>0</v>
          </cell>
          <cell r="BT735">
            <v>0</v>
          </cell>
          <cell r="BU735">
            <v>13</v>
          </cell>
          <cell r="BV735">
            <v>0</v>
          </cell>
          <cell r="BW735">
            <v>0</v>
          </cell>
          <cell r="BX735">
            <v>7</v>
          </cell>
          <cell r="BY735">
            <v>7</v>
          </cell>
          <cell r="BZ735">
            <v>7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6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H735">
            <v>11</v>
          </cell>
          <cell r="DI735">
            <v>6</v>
          </cell>
          <cell r="DJ735">
            <v>0</v>
          </cell>
          <cell r="DK735">
            <v>0</v>
          </cell>
          <cell r="DL735">
            <v>9</v>
          </cell>
          <cell r="DM735">
            <v>16</v>
          </cell>
          <cell r="DN735">
            <v>6</v>
          </cell>
          <cell r="DO735">
            <v>5</v>
          </cell>
          <cell r="DP735">
            <v>-1</v>
          </cell>
          <cell r="DQ735">
            <v>17</v>
          </cell>
          <cell r="DR735">
            <v>18</v>
          </cell>
          <cell r="DS735">
            <v>0</v>
          </cell>
          <cell r="DT735">
            <v>0</v>
          </cell>
          <cell r="DU735">
            <v>10</v>
          </cell>
          <cell r="DV735">
            <v>0</v>
          </cell>
          <cell r="DW735">
            <v>0</v>
          </cell>
          <cell r="DX735">
            <v>2</v>
          </cell>
          <cell r="DY735">
            <v>6</v>
          </cell>
          <cell r="DZ735">
            <v>6</v>
          </cell>
          <cell r="EA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3</v>
          </cell>
          <cell r="EG735">
            <v>0</v>
          </cell>
          <cell r="EH735">
            <v>0</v>
          </cell>
          <cell r="EI735">
            <v>0</v>
          </cell>
          <cell r="EJ735">
            <v>0</v>
          </cell>
          <cell r="EK735">
            <v>0</v>
          </cell>
          <cell r="EL735">
            <v>0</v>
          </cell>
          <cell r="EM735">
            <v>0</v>
          </cell>
          <cell r="EN735">
            <v>0</v>
          </cell>
          <cell r="EO735">
            <v>0</v>
          </cell>
          <cell r="EP735">
            <v>0</v>
          </cell>
          <cell r="EQ735">
            <v>3</v>
          </cell>
          <cell r="ER735">
            <v>7</v>
          </cell>
          <cell r="ES735">
            <v>5</v>
          </cell>
          <cell r="ET735">
            <v>4</v>
          </cell>
          <cell r="EU735">
            <v>15</v>
          </cell>
          <cell r="EV735">
            <v>6</v>
          </cell>
          <cell r="EW735">
            <v>5</v>
          </cell>
          <cell r="EX735">
            <v>12</v>
          </cell>
          <cell r="EY735">
            <v>2</v>
          </cell>
          <cell r="EZ735">
            <v>0</v>
          </cell>
          <cell r="FA735">
            <v>0</v>
          </cell>
          <cell r="FB735">
            <v>0</v>
          </cell>
          <cell r="FC735">
            <v>8</v>
          </cell>
          <cell r="FD735">
            <v>0</v>
          </cell>
          <cell r="FE735">
            <v>17</v>
          </cell>
          <cell r="FF735">
            <v>0</v>
          </cell>
          <cell r="FG735">
            <v>0</v>
          </cell>
          <cell r="FH735">
            <v>0</v>
          </cell>
          <cell r="FI735">
            <v>0</v>
          </cell>
          <cell r="FJ735">
            <v>0</v>
          </cell>
          <cell r="FK735">
            <v>0</v>
          </cell>
          <cell r="FL735">
            <v>0</v>
          </cell>
          <cell r="FM735">
            <v>0</v>
          </cell>
          <cell r="FN735">
            <v>0</v>
          </cell>
          <cell r="FO735">
            <v>0</v>
          </cell>
          <cell r="FP735">
            <v>0</v>
          </cell>
          <cell r="FQ735">
            <v>12</v>
          </cell>
          <cell r="FR735">
            <v>2</v>
          </cell>
          <cell r="FS735">
            <v>8</v>
          </cell>
          <cell r="FT735">
            <v>6</v>
          </cell>
          <cell r="FU735">
            <v>3</v>
          </cell>
          <cell r="FV735">
            <v>12</v>
          </cell>
          <cell r="FW735">
            <v>0</v>
          </cell>
          <cell r="FY735">
            <v>2</v>
          </cell>
          <cell r="FZ735">
            <v>2</v>
          </cell>
          <cell r="GA735">
            <v>0</v>
          </cell>
          <cell r="GB735">
            <v>6</v>
          </cell>
          <cell r="GC735">
            <v>1</v>
          </cell>
          <cell r="GD735">
            <v>0</v>
          </cell>
          <cell r="GE735">
            <v>0</v>
          </cell>
          <cell r="GF735">
            <v>0</v>
          </cell>
          <cell r="GH735">
            <v>0</v>
          </cell>
          <cell r="GI735">
            <v>4</v>
          </cell>
          <cell r="GJ735">
            <v>0</v>
          </cell>
          <cell r="GK735">
            <v>0</v>
          </cell>
          <cell r="GL735">
            <v>0</v>
          </cell>
          <cell r="GM735">
            <v>0</v>
          </cell>
          <cell r="GN735">
            <v>0</v>
          </cell>
          <cell r="GO735">
            <v>0</v>
          </cell>
          <cell r="GP735">
            <v>0</v>
          </cell>
          <cell r="GQ735">
            <v>0</v>
          </cell>
          <cell r="GR735">
            <v>11</v>
          </cell>
          <cell r="GS735">
            <v>2</v>
          </cell>
          <cell r="GT735">
            <v>0</v>
          </cell>
          <cell r="GU735">
            <v>0</v>
          </cell>
          <cell r="GV735">
            <v>0</v>
          </cell>
          <cell r="GW735">
            <v>10</v>
          </cell>
          <cell r="GX735">
            <v>0</v>
          </cell>
          <cell r="GY735">
            <v>1</v>
          </cell>
          <cell r="GZ735">
            <v>5</v>
          </cell>
          <cell r="HA735">
            <v>5</v>
          </cell>
          <cell r="HB735">
            <v>1</v>
          </cell>
          <cell r="HC735">
            <v>0</v>
          </cell>
          <cell r="HE735">
            <v>0</v>
          </cell>
          <cell r="HF735">
            <v>0</v>
          </cell>
          <cell r="HI735">
            <v>0</v>
          </cell>
          <cell r="HJ735">
            <v>0</v>
          </cell>
          <cell r="HK735">
            <v>0</v>
          </cell>
          <cell r="HL735">
            <v>0</v>
          </cell>
          <cell r="HM735">
            <v>3</v>
          </cell>
          <cell r="HN735">
            <v>9</v>
          </cell>
          <cell r="HO735">
            <v>0</v>
          </cell>
          <cell r="HP735">
            <v>3</v>
          </cell>
          <cell r="HQ735">
            <v>14</v>
          </cell>
          <cell r="HR735">
            <v>11</v>
          </cell>
          <cell r="HS735">
            <v>10</v>
          </cell>
        </row>
        <row r="736">
          <cell r="A736" t="str">
            <v>6714588</v>
          </cell>
          <cell r="B736">
            <v>14</v>
          </cell>
          <cell r="C736">
            <v>7</v>
          </cell>
          <cell r="D736" t="str">
            <v>88</v>
          </cell>
          <cell r="E736"/>
          <cell r="F736"/>
          <cell r="G736" t="str">
            <v>6714588</v>
          </cell>
          <cell r="H736" t="str">
            <v>JENICE</v>
          </cell>
          <cell r="I736" t="str">
            <v>30/6</v>
          </cell>
          <cell r="J736" t="str">
            <v>+</v>
          </cell>
          <cell r="K736" t="str">
            <v>B</v>
          </cell>
          <cell r="L736" t="str">
            <v>N</v>
          </cell>
          <cell r="M736">
            <v>1299</v>
          </cell>
          <cell r="N736">
            <v>490</v>
          </cell>
          <cell r="O736">
            <v>575</v>
          </cell>
          <cell r="P736">
            <v>16</v>
          </cell>
          <cell r="Q736">
            <v>16</v>
          </cell>
          <cell r="R736">
            <v>24</v>
          </cell>
          <cell r="S736">
            <v>19</v>
          </cell>
          <cell r="T736">
            <v>23870.53</v>
          </cell>
          <cell r="U736">
            <v>133</v>
          </cell>
          <cell r="V736">
            <v>151278.72</v>
          </cell>
          <cell r="W736">
            <v>70075</v>
          </cell>
          <cell r="X736" t="str">
            <v xml:space="preserve">NEW TEAM       </v>
          </cell>
          <cell r="Y736">
            <v>936</v>
          </cell>
          <cell r="Z736">
            <v>1047650.6</v>
          </cell>
          <cell r="AA736">
            <v>895817.81</v>
          </cell>
          <cell r="AB736">
            <v>814</v>
          </cell>
          <cell r="AC736" t="str">
            <v>201625</v>
          </cell>
          <cell r="AD736" t="str">
            <v>201711</v>
          </cell>
          <cell r="AE736">
            <v>766</v>
          </cell>
          <cell r="AF736">
            <v>0</v>
          </cell>
          <cell r="AG736">
            <v>766</v>
          </cell>
          <cell r="AH736" t="str">
            <v>201626</v>
          </cell>
          <cell r="AI736" t="str">
            <v>201733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 t="str">
            <v>-</v>
          </cell>
          <cell r="AO736">
            <v>56.920999999999999</v>
          </cell>
          <cell r="AP736">
            <v>55.734999999999999</v>
          </cell>
          <cell r="AQ736">
            <v>62</v>
          </cell>
          <cell r="AR736">
            <v>15</v>
          </cell>
          <cell r="AS736" t="str">
            <v xml:space="preserve">6714588    </v>
          </cell>
          <cell r="AT736">
            <v>221</v>
          </cell>
          <cell r="AU736">
            <v>219</v>
          </cell>
          <cell r="AV736">
            <v>100</v>
          </cell>
          <cell r="AW736">
            <v>146</v>
          </cell>
          <cell r="AX736">
            <v>80</v>
          </cell>
          <cell r="AY736">
            <v>766</v>
          </cell>
          <cell r="AZ736" t="str">
            <v xml:space="preserve">6714588    </v>
          </cell>
          <cell r="BA736">
            <v>2</v>
          </cell>
          <cell r="BB736">
            <v>4</v>
          </cell>
          <cell r="BC736">
            <v>5</v>
          </cell>
          <cell r="BD736">
            <v>6</v>
          </cell>
          <cell r="BE736">
            <v>2</v>
          </cell>
          <cell r="BF736">
            <v>19</v>
          </cell>
          <cell r="BG736" t="str">
            <v xml:space="preserve">6714588    </v>
          </cell>
          <cell r="BH736">
            <v>42</v>
          </cell>
          <cell r="BI736">
            <v>22</v>
          </cell>
          <cell r="BJ736">
            <v>15</v>
          </cell>
          <cell r="BK736">
            <v>33</v>
          </cell>
          <cell r="BL736">
            <v>21</v>
          </cell>
          <cell r="BM736">
            <v>133</v>
          </cell>
          <cell r="BN736" t="str">
            <v xml:space="preserve">6714588    </v>
          </cell>
          <cell r="BO736">
            <v>19</v>
          </cell>
          <cell r="BP736">
            <v>14</v>
          </cell>
          <cell r="BQ736">
            <v>27</v>
          </cell>
          <cell r="BR736">
            <v>9</v>
          </cell>
          <cell r="BS736">
            <v>4</v>
          </cell>
          <cell r="BT736">
            <v>0</v>
          </cell>
          <cell r="BU736">
            <v>10</v>
          </cell>
          <cell r="BV736">
            <v>0</v>
          </cell>
          <cell r="BW736">
            <v>0</v>
          </cell>
          <cell r="BX736">
            <v>21</v>
          </cell>
          <cell r="BY736">
            <v>32</v>
          </cell>
          <cell r="BZ736">
            <v>9</v>
          </cell>
          <cell r="CA736">
            <v>0</v>
          </cell>
          <cell r="CB736">
            <v>0</v>
          </cell>
          <cell r="CC736">
            <v>0</v>
          </cell>
          <cell r="CD736">
            <v>0</v>
          </cell>
          <cell r="CE736">
            <v>0</v>
          </cell>
          <cell r="CF736">
            <v>0</v>
          </cell>
          <cell r="CG736">
            <v>0</v>
          </cell>
          <cell r="CH736">
            <v>18</v>
          </cell>
          <cell r="CI736">
            <v>0</v>
          </cell>
          <cell r="CJ736">
            <v>0</v>
          </cell>
          <cell r="CK736">
            <v>0</v>
          </cell>
          <cell r="CL736">
            <v>0</v>
          </cell>
          <cell r="CM736">
            <v>0</v>
          </cell>
          <cell r="CN736">
            <v>0</v>
          </cell>
          <cell r="CO736">
            <v>0</v>
          </cell>
          <cell r="CP736">
            <v>0</v>
          </cell>
          <cell r="CQ736">
            <v>0</v>
          </cell>
          <cell r="CR736">
            <v>0</v>
          </cell>
          <cell r="CS736">
            <v>0</v>
          </cell>
          <cell r="CT736">
            <v>0</v>
          </cell>
          <cell r="CV736">
            <v>0</v>
          </cell>
          <cell r="CW736">
            <v>0</v>
          </cell>
          <cell r="CX736">
            <v>0</v>
          </cell>
          <cell r="CY736">
            <v>0</v>
          </cell>
          <cell r="CZ736">
            <v>0</v>
          </cell>
          <cell r="DA736">
            <v>0</v>
          </cell>
          <cell r="DB736">
            <v>0</v>
          </cell>
          <cell r="DC736">
            <v>0</v>
          </cell>
          <cell r="DD736">
            <v>0</v>
          </cell>
          <cell r="DE736">
            <v>0</v>
          </cell>
          <cell r="DG736">
            <v>10</v>
          </cell>
          <cell r="DH736">
            <v>18</v>
          </cell>
          <cell r="DI736">
            <v>5</v>
          </cell>
          <cell r="DJ736">
            <v>0</v>
          </cell>
          <cell r="DK736">
            <v>0</v>
          </cell>
          <cell r="DL736">
            <v>30</v>
          </cell>
          <cell r="DM736">
            <v>26</v>
          </cell>
          <cell r="DN736">
            <v>3</v>
          </cell>
          <cell r="DO736">
            <v>1</v>
          </cell>
          <cell r="DP736">
            <v>0</v>
          </cell>
          <cell r="DQ736">
            <v>27</v>
          </cell>
          <cell r="DR736">
            <v>36</v>
          </cell>
          <cell r="DS736">
            <v>0</v>
          </cell>
          <cell r="DT736">
            <v>0</v>
          </cell>
          <cell r="DU736">
            <v>29</v>
          </cell>
          <cell r="DV736">
            <v>0</v>
          </cell>
          <cell r="DW736">
            <v>0</v>
          </cell>
          <cell r="DX736">
            <v>5</v>
          </cell>
          <cell r="DY736">
            <v>0</v>
          </cell>
          <cell r="DZ736">
            <v>22</v>
          </cell>
          <cell r="EA736">
            <v>0</v>
          </cell>
          <cell r="EC736">
            <v>0</v>
          </cell>
          <cell r="ED736">
            <v>0</v>
          </cell>
          <cell r="EE736">
            <v>8</v>
          </cell>
          <cell r="EF736">
            <v>1</v>
          </cell>
          <cell r="EG736">
            <v>0</v>
          </cell>
          <cell r="EH736">
            <v>8</v>
          </cell>
          <cell r="EI736">
            <v>0</v>
          </cell>
          <cell r="EJ736">
            <v>0</v>
          </cell>
          <cell r="EK736">
            <v>0</v>
          </cell>
          <cell r="EL736">
            <v>0</v>
          </cell>
          <cell r="EM736">
            <v>0</v>
          </cell>
          <cell r="EN736">
            <v>0</v>
          </cell>
          <cell r="EO736">
            <v>0</v>
          </cell>
          <cell r="EP736">
            <v>0</v>
          </cell>
          <cell r="EQ736">
            <v>0</v>
          </cell>
          <cell r="ER736">
            <v>9</v>
          </cell>
          <cell r="ES736">
            <v>9</v>
          </cell>
          <cell r="ET736">
            <v>7</v>
          </cell>
          <cell r="EU736">
            <v>6</v>
          </cell>
          <cell r="EV736">
            <v>2</v>
          </cell>
          <cell r="EW736">
            <v>6</v>
          </cell>
          <cell r="EX736">
            <v>7</v>
          </cell>
          <cell r="EY736">
            <v>6</v>
          </cell>
          <cell r="EZ736">
            <v>0</v>
          </cell>
          <cell r="FA736">
            <v>0</v>
          </cell>
          <cell r="FB736">
            <v>0</v>
          </cell>
          <cell r="FC736">
            <v>1</v>
          </cell>
          <cell r="FD736">
            <v>20</v>
          </cell>
          <cell r="FE736">
            <v>17</v>
          </cell>
          <cell r="FF736">
            <v>0</v>
          </cell>
          <cell r="FG736">
            <v>0</v>
          </cell>
          <cell r="FH736">
            <v>0</v>
          </cell>
          <cell r="FI736">
            <v>0</v>
          </cell>
          <cell r="FJ736">
            <v>0</v>
          </cell>
          <cell r="FK736">
            <v>0</v>
          </cell>
          <cell r="FL736">
            <v>0</v>
          </cell>
          <cell r="FM736">
            <v>0</v>
          </cell>
          <cell r="FN736">
            <v>0</v>
          </cell>
          <cell r="FO736">
            <v>0</v>
          </cell>
          <cell r="FP736">
            <v>0</v>
          </cell>
          <cell r="FQ736">
            <v>10</v>
          </cell>
          <cell r="FR736">
            <v>11</v>
          </cell>
          <cell r="FS736">
            <v>20</v>
          </cell>
          <cell r="FT736">
            <v>16</v>
          </cell>
          <cell r="FU736">
            <v>16</v>
          </cell>
          <cell r="FV736">
            <v>5</v>
          </cell>
          <cell r="FW736">
            <v>0</v>
          </cell>
          <cell r="FY736">
            <v>6</v>
          </cell>
          <cell r="FZ736">
            <v>5</v>
          </cell>
          <cell r="GA736">
            <v>0</v>
          </cell>
          <cell r="GB736">
            <v>7</v>
          </cell>
          <cell r="GC736">
            <v>7</v>
          </cell>
          <cell r="GD736">
            <v>0</v>
          </cell>
          <cell r="GE736">
            <v>0</v>
          </cell>
          <cell r="GF736">
            <v>0</v>
          </cell>
          <cell r="GH736">
            <v>0</v>
          </cell>
          <cell r="GI736">
            <v>9</v>
          </cell>
          <cell r="GJ736">
            <v>0</v>
          </cell>
          <cell r="GK736">
            <v>0</v>
          </cell>
          <cell r="GL736">
            <v>0</v>
          </cell>
          <cell r="GM736">
            <v>0</v>
          </cell>
          <cell r="GN736">
            <v>0</v>
          </cell>
          <cell r="GO736">
            <v>0</v>
          </cell>
          <cell r="GP736">
            <v>0</v>
          </cell>
          <cell r="GQ736">
            <v>0</v>
          </cell>
          <cell r="GR736">
            <v>9</v>
          </cell>
          <cell r="GS736">
            <v>14</v>
          </cell>
          <cell r="GT736">
            <v>0</v>
          </cell>
          <cell r="GU736">
            <v>10</v>
          </cell>
          <cell r="GV736">
            <v>0</v>
          </cell>
          <cell r="GW736">
            <v>5</v>
          </cell>
          <cell r="GX736">
            <v>0</v>
          </cell>
          <cell r="GY736">
            <v>8</v>
          </cell>
          <cell r="GZ736">
            <v>6</v>
          </cell>
          <cell r="HA736">
            <v>14</v>
          </cell>
          <cell r="HB736">
            <v>0</v>
          </cell>
          <cell r="HD736">
            <v>0</v>
          </cell>
          <cell r="HE736">
            <v>1</v>
          </cell>
          <cell r="HF736">
            <v>0</v>
          </cell>
          <cell r="HH736">
            <v>0</v>
          </cell>
          <cell r="HI736">
            <v>0</v>
          </cell>
          <cell r="HJ736">
            <v>0</v>
          </cell>
          <cell r="HK736">
            <v>0</v>
          </cell>
          <cell r="HL736">
            <v>0</v>
          </cell>
          <cell r="HM736">
            <v>13</v>
          </cell>
          <cell r="HN736">
            <v>3</v>
          </cell>
          <cell r="HO736">
            <v>9</v>
          </cell>
          <cell r="HP736">
            <v>8</v>
          </cell>
          <cell r="HQ736">
            <v>20</v>
          </cell>
          <cell r="HR736">
            <v>21</v>
          </cell>
          <cell r="HS736">
            <v>9</v>
          </cell>
        </row>
        <row r="737">
          <cell r="A737" t="str">
            <v>6716588</v>
          </cell>
          <cell r="B737">
            <v>14</v>
          </cell>
          <cell r="C737">
            <v>7</v>
          </cell>
          <cell r="D737" t="str">
            <v>88</v>
          </cell>
          <cell r="E737"/>
          <cell r="F737"/>
          <cell r="G737" t="str">
            <v>6716588</v>
          </cell>
          <cell r="H737" t="str">
            <v>JENICE</v>
          </cell>
          <cell r="I737" t="str">
            <v>30/6</v>
          </cell>
          <cell r="J737" t="str">
            <v>+</v>
          </cell>
          <cell r="K737" t="str">
            <v>B</v>
          </cell>
          <cell r="L737" t="str">
            <v>D</v>
          </cell>
          <cell r="M737">
            <v>1299</v>
          </cell>
          <cell r="N737">
            <v>490</v>
          </cell>
          <cell r="O737">
            <v>575</v>
          </cell>
          <cell r="P737">
            <v>22</v>
          </cell>
          <cell r="Q737">
            <v>17</v>
          </cell>
          <cell r="R737">
            <v>14</v>
          </cell>
          <cell r="S737">
            <v>14</v>
          </cell>
          <cell r="T737">
            <v>17502.88</v>
          </cell>
          <cell r="U737">
            <v>116</v>
          </cell>
          <cell r="V737">
            <v>132293.26999999999</v>
          </cell>
          <cell r="W737">
            <v>70075</v>
          </cell>
          <cell r="X737" t="str">
            <v xml:space="preserve">NEW TEAM       </v>
          </cell>
          <cell r="Y737">
            <v>1023</v>
          </cell>
          <cell r="Z737">
            <v>1161835.6000000001</v>
          </cell>
          <cell r="AA737">
            <v>795666.75</v>
          </cell>
          <cell r="AB737">
            <v>707</v>
          </cell>
          <cell r="AC737" t="str">
            <v>201614</v>
          </cell>
          <cell r="AD737" t="str">
            <v>201713</v>
          </cell>
          <cell r="AE737">
            <v>532</v>
          </cell>
          <cell r="AF737">
            <v>0</v>
          </cell>
          <cell r="AG737">
            <v>532</v>
          </cell>
          <cell r="AH737" t="str">
            <v>201615</v>
          </cell>
          <cell r="AI737" t="str">
            <v>201733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 t="str">
            <v>-</v>
          </cell>
          <cell r="AO737">
            <v>57.034999999999997</v>
          </cell>
          <cell r="AP737">
            <v>55.734999999999999</v>
          </cell>
          <cell r="AQ737">
            <v>51</v>
          </cell>
          <cell r="AR737">
            <v>12</v>
          </cell>
          <cell r="AS737" t="str">
            <v xml:space="preserve">6716588    </v>
          </cell>
          <cell r="AT737">
            <v>133</v>
          </cell>
          <cell r="AU737">
            <v>164</v>
          </cell>
          <cell r="AV737">
            <v>84</v>
          </cell>
          <cell r="AW737">
            <v>90</v>
          </cell>
          <cell r="AX737">
            <v>84</v>
          </cell>
          <cell r="AY737">
            <v>555</v>
          </cell>
          <cell r="AZ737" t="str">
            <v xml:space="preserve">6716588    </v>
          </cell>
          <cell r="BA737">
            <v>3</v>
          </cell>
          <cell r="BB737">
            <v>2</v>
          </cell>
          <cell r="BC737">
            <v>2</v>
          </cell>
          <cell r="BD737">
            <v>3</v>
          </cell>
          <cell r="BE737">
            <v>4</v>
          </cell>
          <cell r="BF737">
            <v>14</v>
          </cell>
          <cell r="BG737" t="str">
            <v xml:space="preserve">6716588    </v>
          </cell>
          <cell r="BH737">
            <v>35</v>
          </cell>
          <cell r="BI737">
            <v>11</v>
          </cell>
          <cell r="BJ737">
            <v>8</v>
          </cell>
          <cell r="BK737">
            <v>37</v>
          </cell>
          <cell r="BL737">
            <v>25</v>
          </cell>
          <cell r="BM737">
            <v>116</v>
          </cell>
          <cell r="BN737" t="str">
            <v xml:space="preserve">6716588    </v>
          </cell>
          <cell r="BO737">
            <v>7</v>
          </cell>
          <cell r="BP737">
            <v>13</v>
          </cell>
          <cell r="BQ737">
            <v>7</v>
          </cell>
          <cell r="BR737">
            <v>14</v>
          </cell>
          <cell r="BS737">
            <v>0</v>
          </cell>
          <cell r="BT737">
            <v>0</v>
          </cell>
          <cell r="BU737">
            <v>7</v>
          </cell>
          <cell r="BV737">
            <v>0</v>
          </cell>
          <cell r="BW737">
            <v>0</v>
          </cell>
          <cell r="BX737">
            <v>8</v>
          </cell>
          <cell r="BY737">
            <v>12</v>
          </cell>
          <cell r="BZ737">
            <v>2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13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G737">
            <v>2</v>
          </cell>
          <cell r="DH737">
            <v>24</v>
          </cell>
          <cell r="DI737">
            <v>9</v>
          </cell>
          <cell r="DJ737">
            <v>0</v>
          </cell>
          <cell r="DK737">
            <v>0</v>
          </cell>
          <cell r="DL737">
            <v>8</v>
          </cell>
          <cell r="DM737">
            <v>18</v>
          </cell>
          <cell r="DN737">
            <v>11</v>
          </cell>
          <cell r="DO737">
            <v>5</v>
          </cell>
          <cell r="DP737">
            <v>2</v>
          </cell>
          <cell r="DQ737">
            <v>18</v>
          </cell>
          <cell r="DR737">
            <v>19</v>
          </cell>
          <cell r="DS737">
            <v>0</v>
          </cell>
          <cell r="DT737">
            <v>0</v>
          </cell>
          <cell r="DU737">
            <v>18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26</v>
          </cell>
          <cell r="EA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1</v>
          </cell>
          <cell r="EG737">
            <v>0</v>
          </cell>
          <cell r="EH737">
            <v>7</v>
          </cell>
          <cell r="EI737">
            <v>0</v>
          </cell>
          <cell r="EJ737">
            <v>0</v>
          </cell>
          <cell r="EK737">
            <v>0</v>
          </cell>
          <cell r="EL737">
            <v>0</v>
          </cell>
          <cell r="EM737">
            <v>0</v>
          </cell>
          <cell r="EN737">
            <v>0</v>
          </cell>
          <cell r="EO737">
            <v>0</v>
          </cell>
          <cell r="EP737">
            <v>0</v>
          </cell>
          <cell r="EQ737">
            <v>0</v>
          </cell>
          <cell r="ER737">
            <v>0</v>
          </cell>
          <cell r="ES737">
            <v>0</v>
          </cell>
          <cell r="ET737">
            <v>0</v>
          </cell>
          <cell r="EU737">
            <v>8</v>
          </cell>
          <cell r="EV737">
            <v>1</v>
          </cell>
          <cell r="EW737">
            <v>0</v>
          </cell>
          <cell r="EX737">
            <v>9</v>
          </cell>
          <cell r="EY737">
            <v>0</v>
          </cell>
          <cell r="EZ737">
            <v>0</v>
          </cell>
          <cell r="FA737">
            <v>0</v>
          </cell>
          <cell r="FB737">
            <v>0</v>
          </cell>
          <cell r="FC737">
            <v>0</v>
          </cell>
          <cell r="FD737">
            <v>7</v>
          </cell>
          <cell r="FE737">
            <v>14</v>
          </cell>
          <cell r="FF737">
            <v>0</v>
          </cell>
          <cell r="FG737">
            <v>0</v>
          </cell>
          <cell r="FH737">
            <v>12</v>
          </cell>
          <cell r="FI737">
            <v>0</v>
          </cell>
          <cell r="FJ737">
            <v>0</v>
          </cell>
          <cell r="FK737">
            <v>0</v>
          </cell>
          <cell r="FL737">
            <v>0</v>
          </cell>
          <cell r="FM737">
            <v>0</v>
          </cell>
          <cell r="FN737">
            <v>0</v>
          </cell>
          <cell r="FO737">
            <v>0</v>
          </cell>
          <cell r="FP737">
            <v>0</v>
          </cell>
          <cell r="FQ737">
            <v>10</v>
          </cell>
          <cell r="FR737">
            <v>14</v>
          </cell>
          <cell r="FS737">
            <v>14</v>
          </cell>
          <cell r="FT737">
            <v>11</v>
          </cell>
          <cell r="FU737">
            <v>0</v>
          </cell>
          <cell r="FV737">
            <v>1</v>
          </cell>
          <cell r="FW737">
            <v>0</v>
          </cell>
          <cell r="FY737">
            <v>10</v>
          </cell>
          <cell r="FZ737">
            <v>0</v>
          </cell>
          <cell r="GA737">
            <v>0</v>
          </cell>
          <cell r="GB737">
            <v>0</v>
          </cell>
          <cell r="GC737">
            <v>5</v>
          </cell>
          <cell r="GD737">
            <v>0</v>
          </cell>
          <cell r="GE737">
            <v>0</v>
          </cell>
          <cell r="GF737">
            <v>0</v>
          </cell>
          <cell r="GH737">
            <v>0</v>
          </cell>
          <cell r="GI737">
            <v>6</v>
          </cell>
          <cell r="GJ737">
            <v>0</v>
          </cell>
          <cell r="GK737">
            <v>0</v>
          </cell>
          <cell r="GL737">
            <v>0</v>
          </cell>
          <cell r="GM737">
            <v>0</v>
          </cell>
          <cell r="GN737">
            <v>0</v>
          </cell>
          <cell r="GO737">
            <v>0</v>
          </cell>
          <cell r="GP737">
            <v>0</v>
          </cell>
          <cell r="GQ737">
            <v>0</v>
          </cell>
          <cell r="GR737">
            <v>3</v>
          </cell>
          <cell r="GS737">
            <v>7</v>
          </cell>
          <cell r="GT737">
            <v>0</v>
          </cell>
          <cell r="GU737">
            <v>4</v>
          </cell>
          <cell r="GV737">
            <v>0</v>
          </cell>
          <cell r="GW737">
            <v>17</v>
          </cell>
          <cell r="GX737">
            <v>0</v>
          </cell>
          <cell r="GY737">
            <v>16</v>
          </cell>
          <cell r="GZ737">
            <v>8</v>
          </cell>
          <cell r="HA737">
            <v>6</v>
          </cell>
          <cell r="HB737">
            <v>16</v>
          </cell>
          <cell r="HC737">
            <v>0</v>
          </cell>
          <cell r="HE737">
            <v>0</v>
          </cell>
          <cell r="HF737">
            <v>0</v>
          </cell>
          <cell r="HI737">
            <v>0</v>
          </cell>
          <cell r="HJ737">
            <v>0</v>
          </cell>
          <cell r="HK737">
            <v>0</v>
          </cell>
          <cell r="HL737">
            <v>0</v>
          </cell>
          <cell r="HM737">
            <v>11</v>
          </cell>
          <cell r="HN737">
            <v>21</v>
          </cell>
          <cell r="HO737">
            <v>0</v>
          </cell>
          <cell r="HP737">
            <v>3</v>
          </cell>
          <cell r="HQ737">
            <v>9</v>
          </cell>
          <cell r="HR737">
            <v>15</v>
          </cell>
          <cell r="HS737">
            <v>9</v>
          </cell>
        </row>
        <row r="738">
          <cell r="A738" t="str">
            <v>6718588</v>
          </cell>
          <cell r="B738">
            <v>14</v>
          </cell>
          <cell r="C738">
            <v>7</v>
          </cell>
          <cell r="D738" t="str">
            <v>88</v>
          </cell>
          <cell r="E738"/>
          <cell r="F738"/>
          <cell r="G738" t="str">
            <v>6718588</v>
          </cell>
          <cell r="H738" t="str">
            <v>JENICE</v>
          </cell>
          <cell r="I738" t="str">
            <v>30/6</v>
          </cell>
          <cell r="J738" t="str">
            <v>+</v>
          </cell>
          <cell r="K738" t="str">
            <v>B</v>
          </cell>
          <cell r="L738" t="str">
            <v>N</v>
          </cell>
          <cell r="M738">
            <v>1299</v>
          </cell>
          <cell r="N738">
            <v>490</v>
          </cell>
          <cell r="O738">
            <v>575</v>
          </cell>
          <cell r="P738">
            <v>13</v>
          </cell>
          <cell r="Q738">
            <v>12</v>
          </cell>
          <cell r="R738">
            <v>17</v>
          </cell>
          <cell r="S738">
            <v>11</v>
          </cell>
          <cell r="T738">
            <v>14008.83</v>
          </cell>
          <cell r="U738">
            <v>99</v>
          </cell>
          <cell r="V738">
            <v>112034.98</v>
          </cell>
          <cell r="W738">
            <v>70075</v>
          </cell>
          <cell r="X738" t="str">
            <v xml:space="preserve">NEW TEAM       </v>
          </cell>
          <cell r="Y738">
            <v>768</v>
          </cell>
          <cell r="Z738">
            <v>860761.75</v>
          </cell>
          <cell r="AA738">
            <v>566481.12</v>
          </cell>
          <cell r="AB738">
            <v>504</v>
          </cell>
          <cell r="AC738" t="str">
            <v>201619</v>
          </cell>
          <cell r="AD738" t="str">
            <v>201707</v>
          </cell>
          <cell r="AE738">
            <v>486</v>
          </cell>
          <cell r="AF738">
            <v>0</v>
          </cell>
          <cell r="AG738">
            <v>486</v>
          </cell>
          <cell r="AH738" t="str">
            <v>201620</v>
          </cell>
          <cell r="AI738" t="str">
            <v>201733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 t="str">
            <v>-</v>
          </cell>
          <cell r="AO738">
            <v>56.701000000000001</v>
          </cell>
          <cell r="AP738">
            <v>55.734999999999999</v>
          </cell>
          <cell r="AQ738">
            <v>49</v>
          </cell>
          <cell r="AR738">
            <v>7</v>
          </cell>
          <cell r="AS738" t="str">
            <v xml:space="preserve">6718588    </v>
          </cell>
          <cell r="AT738">
            <v>155</v>
          </cell>
          <cell r="AU738">
            <v>83</v>
          </cell>
          <cell r="AV738">
            <v>68</v>
          </cell>
          <cell r="AW738">
            <v>112</v>
          </cell>
          <cell r="AX738">
            <v>68</v>
          </cell>
          <cell r="AY738">
            <v>486</v>
          </cell>
          <cell r="AZ738" t="str">
            <v xml:space="preserve">6718588    </v>
          </cell>
          <cell r="BA738">
            <v>3</v>
          </cell>
          <cell r="BB738">
            <v>3</v>
          </cell>
          <cell r="BC738">
            <v>2</v>
          </cell>
          <cell r="BD738">
            <v>3</v>
          </cell>
          <cell r="BE738">
            <v>0</v>
          </cell>
          <cell r="BF738">
            <v>11</v>
          </cell>
          <cell r="BG738" t="str">
            <v xml:space="preserve">6718588    </v>
          </cell>
          <cell r="BH738">
            <v>24</v>
          </cell>
          <cell r="BI738">
            <v>15</v>
          </cell>
          <cell r="BJ738">
            <v>23</v>
          </cell>
          <cell r="BK738">
            <v>25</v>
          </cell>
          <cell r="BL738">
            <v>12</v>
          </cell>
          <cell r="BM738">
            <v>99</v>
          </cell>
          <cell r="BN738" t="str">
            <v xml:space="preserve">6718588    </v>
          </cell>
          <cell r="BO738">
            <v>18</v>
          </cell>
          <cell r="BP738">
            <v>7</v>
          </cell>
          <cell r="BQ738">
            <v>11</v>
          </cell>
          <cell r="BR738">
            <v>5</v>
          </cell>
          <cell r="BS738">
            <v>0</v>
          </cell>
          <cell r="BT738">
            <v>0</v>
          </cell>
          <cell r="BU738">
            <v>16</v>
          </cell>
          <cell r="BV738">
            <v>0</v>
          </cell>
          <cell r="BW738">
            <v>0</v>
          </cell>
          <cell r="BX738">
            <v>9</v>
          </cell>
          <cell r="BY738">
            <v>17</v>
          </cell>
          <cell r="BZ738">
            <v>13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23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G738">
            <v>4</v>
          </cell>
          <cell r="DH738">
            <v>5</v>
          </cell>
          <cell r="DI738">
            <v>0</v>
          </cell>
          <cell r="DJ738">
            <v>0</v>
          </cell>
          <cell r="DK738">
            <v>0</v>
          </cell>
          <cell r="DL738">
            <v>6</v>
          </cell>
          <cell r="DM738">
            <v>9</v>
          </cell>
          <cell r="DN738">
            <v>0</v>
          </cell>
          <cell r="DO738">
            <v>2</v>
          </cell>
          <cell r="DP738">
            <v>0</v>
          </cell>
          <cell r="DQ738">
            <v>7</v>
          </cell>
          <cell r="DR738">
            <v>15</v>
          </cell>
          <cell r="DS738">
            <v>0</v>
          </cell>
          <cell r="DT738">
            <v>0</v>
          </cell>
          <cell r="DU738">
            <v>12</v>
          </cell>
          <cell r="DV738">
            <v>0</v>
          </cell>
          <cell r="DW738">
            <v>0</v>
          </cell>
          <cell r="DX738">
            <v>0</v>
          </cell>
          <cell r="DY738">
            <v>9</v>
          </cell>
          <cell r="DZ738">
            <v>7</v>
          </cell>
          <cell r="EA738">
            <v>0</v>
          </cell>
          <cell r="EC738">
            <v>0</v>
          </cell>
          <cell r="ED738">
            <v>0</v>
          </cell>
          <cell r="EE738">
            <v>11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  <cell r="EJ738">
            <v>0</v>
          </cell>
          <cell r="EK738">
            <v>0</v>
          </cell>
          <cell r="EL738">
            <v>0</v>
          </cell>
          <cell r="EM738">
            <v>0</v>
          </cell>
          <cell r="EN738">
            <v>0</v>
          </cell>
          <cell r="EO738">
            <v>0</v>
          </cell>
          <cell r="EP738">
            <v>0</v>
          </cell>
          <cell r="EQ738">
            <v>0</v>
          </cell>
          <cell r="ER738">
            <v>0</v>
          </cell>
          <cell r="ES738">
            <v>0</v>
          </cell>
          <cell r="ET738">
            <v>0</v>
          </cell>
          <cell r="EU738">
            <v>8</v>
          </cell>
          <cell r="EV738">
            <v>0</v>
          </cell>
          <cell r="EW738">
            <v>1</v>
          </cell>
          <cell r="EX738">
            <v>6</v>
          </cell>
          <cell r="EY738">
            <v>0</v>
          </cell>
          <cell r="EZ738">
            <v>0</v>
          </cell>
          <cell r="FA738">
            <v>0</v>
          </cell>
          <cell r="FB738">
            <v>0</v>
          </cell>
          <cell r="FC738">
            <v>0</v>
          </cell>
          <cell r="FD738">
            <v>7</v>
          </cell>
          <cell r="FE738">
            <v>14</v>
          </cell>
          <cell r="FF738">
            <v>12</v>
          </cell>
          <cell r="FG738">
            <v>0</v>
          </cell>
          <cell r="FH738">
            <v>0</v>
          </cell>
          <cell r="FI738">
            <v>0</v>
          </cell>
          <cell r="FJ738">
            <v>0</v>
          </cell>
          <cell r="FK738">
            <v>0</v>
          </cell>
          <cell r="FL738">
            <v>0</v>
          </cell>
          <cell r="FM738">
            <v>0</v>
          </cell>
          <cell r="FN738">
            <v>0</v>
          </cell>
          <cell r="FO738">
            <v>0</v>
          </cell>
          <cell r="FP738">
            <v>0</v>
          </cell>
          <cell r="FQ738">
            <v>7</v>
          </cell>
          <cell r="FR738">
            <v>10</v>
          </cell>
          <cell r="FS738">
            <v>17</v>
          </cell>
          <cell r="FT738">
            <v>10</v>
          </cell>
          <cell r="FU738">
            <v>0</v>
          </cell>
          <cell r="FV738">
            <v>3</v>
          </cell>
          <cell r="FW738">
            <v>0</v>
          </cell>
          <cell r="FY738">
            <v>3</v>
          </cell>
          <cell r="FZ738">
            <v>19</v>
          </cell>
          <cell r="GA738">
            <v>0</v>
          </cell>
          <cell r="GB738">
            <v>7</v>
          </cell>
          <cell r="GC738">
            <v>3</v>
          </cell>
          <cell r="GD738">
            <v>10</v>
          </cell>
          <cell r="GE738">
            <v>0</v>
          </cell>
          <cell r="GF738">
            <v>0</v>
          </cell>
          <cell r="GH738">
            <v>0</v>
          </cell>
          <cell r="GI738">
            <v>6</v>
          </cell>
          <cell r="GJ738">
            <v>0</v>
          </cell>
          <cell r="GK738">
            <v>0</v>
          </cell>
          <cell r="GL738">
            <v>0</v>
          </cell>
          <cell r="GM738">
            <v>0</v>
          </cell>
          <cell r="GN738">
            <v>0</v>
          </cell>
          <cell r="GO738">
            <v>0</v>
          </cell>
          <cell r="GP738">
            <v>0</v>
          </cell>
          <cell r="GQ738">
            <v>0</v>
          </cell>
          <cell r="GR738">
            <v>16</v>
          </cell>
          <cell r="GS738">
            <v>11</v>
          </cell>
          <cell r="GT738">
            <v>0</v>
          </cell>
          <cell r="GU738">
            <v>11</v>
          </cell>
          <cell r="GV738">
            <v>0</v>
          </cell>
          <cell r="GW738">
            <v>7</v>
          </cell>
          <cell r="GX738">
            <v>0</v>
          </cell>
          <cell r="GY738">
            <v>6</v>
          </cell>
          <cell r="GZ738">
            <v>8</v>
          </cell>
          <cell r="HA738">
            <v>11</v>
          </cell>
          <cell r="HB738">
            <v>0</v>
          </cell>
          <cell r="HC738">
            <v>0</v>
          </cell>
          <cell r="HE738">
            <v>0</v>
          </cell>
          <cell r="HF738">
            <v>0</v>
          </cell>
          <cell r="HI738">
            <v>0</v>
          </cell>
          <cell r="HJ738">
            <v>0</v>
          </cell>
          <cell r="HK738">
            <v>0</v>
          </cell>
          <cell r="HL738">
            <v>0</v>
          </cell>
          <cell r="HM738">
            <v>5</v>
          </cell>
          <cell r="HN738">
            <v>7</v>
          </cell>
          <cell r="HO738">
            <v>0</v>
          </cell>
          <cell r="HP738">
            <v>0</v>
          </cell>
          <cell r="HQ738">
            <v>7</v>
          </cell>
          <cell r="HR738">
            <v>13</v>
          </cell>
          <cell r="HS738">
            <v>17</v>
          </cell>
        </row>
        <row r="739">
          <cell r="A739" t="str">
            <v>6713589</v>
          </cell>
          <cell r="B739">
            <v>14</v>
          </cell>
          <cell r="C739">
            <v>7</v>
          </cell>
          <cell r="D739" t="str">
            <v>89</v>
          </cell>
          <cell r="E739" t="str">
            <v>*</v>
          </cell>
          <cell r="F739" t="str">
            <v>X399</v>
          </cell>
          <cell r="G739" t="str">
            <v>6713589</v>
          </cell>
          <cell r="H739" t="str">
            <v>RANSI</v>
          </cell>
          <cell r="I739" t="str">
            <v>00/0</v>
          </cell>
          <cell r="J739"/>
          <cell r="K739" t="str">
            <v>B</v>
          </cell>
          <cell r="L739" t="str">
            <v>D</v>
          </cell>
          <cell r="M739">
            <v>999</v>
          </cell>
          <cell r="N739">
            <v>438</v>
          </cell>
          <cell r="O739">
            <v>513.98</v>
          </cell>
          <cell r="P739">
            <v>2</v>
          </cell>
          <cell r="Q739">
            <v>6</v>
          </cell>
          <cell r="R739">
            <v>9</v>
          </cell>
          <cell r="S739">
            <v>4</v>
          </cell>
          <cell r="T739">
            <v>2155.9</v>
          </cell>
          <cell r="U739">
            <v>36</v>
          </cell>
          <cell r="V739">
            <v>19067.46</v>
          </cell>
          <cell r="W739">
            <v>70075</v>
          </cell>
          <cell r="X739" t="str">
            <v xml:space="preserve">NEW TEAM       </v>
          </cell>
          <cell r="Y739">
            <v>280</v>
          </cell>
          <cell r="Z739">
            <v>244793.59</v>
          </cell>
          <cell r="AA739">
            <v>54394.46</v>
          </cell>
          <cell r="AB739">
            <v>67</v>
          </cell>
          <cell r="AC739" t="str">
            <v>201615</v>
          </cell>
          <cell r="AD739" t="str">
            <v>201620</v>
          </cell>
          <cell r="AE739">
            <v>316</v>
          </cell>
          <cell r="AF739">
            <v>0</v>
          </cell>
          <cell r="AG739">
            <v>316</v>
          </cell>
          <cell r="AH739" t="str">
            <v>201615</v>
          </cell>
          <cell r="AI739" t="str">
            <v>201733</v>
          </cell>
          <cell r="AJ739">
            <v>640</v>
          </cell>
          <cell r="AK739">
            <v>0</v>
          </cell>
          <cell r="AL739">
            <v>0</v>
          </cell>
          <cell r="AM739">
            <v>0</v>
          </cell>
          <cell r="AN739" t="str">
            <v>-</v>
          </cell>
          <cell r="AO739">
            <v>17.303999999999998</v>
          </cell>
          <cell r="AP739">
            <v>48.551000000000002</v>
          </cell>
          <cell r="AQ739">
            <v>53</v>
          </cell>
          <cell r="AR739">
            <v>3</v>
          </cell>
          <cell r="AS739" t="str">
            <v xml:space="preserve">6713589    </v>
          </cell>
          <cell r="AT739">
            <v>73</v>
          </cell>
          <cell r="AU739">
            <v>51</v>
          </cell>
          <cell r="AV739">
            <v>86</v>
          </cell>
          <cell r="AW739">
            <v>63</v>
          </cell>
          <cell r="AX739">
            <v>43</v>
          </cell>
          <cell r="AY739">
            <v>316</v>
          </cell>
          <cell r="AZ739" t="str">
            <v xml:space="preserve">6713589    </v>
          </cell>
          <cell r="BA739">
            <v>1</v>
          </cell>
          <cell r="BB739">
            <v>0</v>
          </cell>
          <cell r="BC739">
            <v>1</v>
          </cell>
          <cell r="BD739">
            <v>2</v>
          </cell>
          <cell r="BE739">
            <v>0</v>
          </cell>
          <cell r="BF739">
            <v>4</v>
          </cell>
          <cell r="BG739" t="str">
            <v xml:space="preserve">6713589    </v>
          </cell>
          <cell r="BH739">
            <v>6</v>
          </cell>
          <cell r="BI739">
            <v>1</v>
          </cell>
          <cell r="BJ739">
            <v>18</v>
          </cell>
          <cell r="BK739">
            <v>5</v>
          </cell>
          <cell r="BL739">
            <v>6</v>
          </cell>
          <cell r="BM739">
            <v>36</v>
          </cell>
          <cell r="BN739" t="str">
            <v xml:space="preserve">6713589    </v>
          </cell>
          <cell r="BO739">
            <v>8</v>
          </cell>
          <cell r="BP739">
            <v>1</v>
          </cell>
          <cell r="BU739">
            <v>6</v>
          </cell>
          <cell r="BX739">
            <v>7</v>
          </cell>
          <cell r="BY739">
            <v>5</v>
          </cell>
          <cell r="BZ739">
            <v>5</v>
          </cell>
          <cell r="CH739">
            <v>10</v>
          </cell>
          <cell r="DG739">
            <v>3</v>
          </cell>
          <cell r="DH739">
            <v>0</v>
          </cell>
          <cell r="DI739">
            <v>9</v>
          </cell>
          <cell r="DJ739">
            <v>0</v>
          </cell>
          <cell r="DK739">
            <v>0</v>
          </cell>
          <cell r="DL739">
            <v>8</v>
          </cell>
          <cell r="DM739">
            <v>1</v>
          </cell>
          <cell r="DP739">
            <v>0</v>
          </cell>
          <cell r="DQ739">
            <v>7</v>
          </cell>
          <cell r="DR739">
            <v>4</v>
          </cell>
          <cell r="DU739">
            <v>3</v>
          </cell>
          <cell r="DX739">
            <v>1</v>
          </cell>
          <cell r="DY739">
            <v>9</v>
          </cell>
          <cell r="DZ739">
            <v>1</v>
          </cell>
          <cell r="EH739">
            <v>8</v>
          </cell>
          <cell r="EM739">
            <v>0</v>
          </cell>
          <cell r="EQ739">
            <v>3</v>
          </cell>
          <cell r="ER739">
            <v>2</v>
          </cell>
          <cell r="ES739">
            <v>3</v>
          </cell>
          <cell r="ET739">
            <v>8</v>
          </cell>
          <cell r="EU739">
            <v>4</v>
          </cell>
          <cell r="EV739">
            <v>8</v>
          </cell>
          <cell r="EW739">
            <v>7</v>
          </cell>
          <cell r="EX739">
            <v>6</v>
          </cell>
          <cell r="EY739">
            <v>8</v>
          </cell>
          <cell r="FC739">
            <v>0</v>
          </cell>
          <cell r="FE739">
            <v>8</v>
          </cell>
          <cell r="FF739">
            <v>6</v>
          </cell>
          <cell r="FH739">
            <v>6</v>
          </cell>
          <cell r="FQ739">
            <v>2</v>
          </cell>
          <cell r="FR739">
            <v>3</v>
          </cell>
          <cell r="FS739">
            <v>5</v>
          </cell>
          <cell r="FT739">
            <v>7</v>
          </cell>
          <cell r="FY739">
            <v>14</v>
          </cell>
          <cell r="FZ739">
            <v>2</v>
          </cell>
          <cell r="GB739">
            <v>2</v>
          </cell>
          <cell r="GC739">
            <v>7</v>
          </cell>
          <cell r="GD739">
            <v>9</v>
          </cell>
          <cell r="GE739">
            <v>11</v>
          </cell>
          <cell r="GK739">
            <v>0</v>
          </cell>
          <cell r="GL739">
            <v>13</v>
          </cell>
          <cell r="GR739">
            <v>1</v>
          </cell>
          <cell r="GS739">
            <v>0</v>
          </cell>
          <cell r="GU739">
            <v>0</v>
          </cell>
          <cell r="GW739">
            <v>5</v>
          </cell>
          <cell r="GY739">
            <v>0</v>
          </cell>
          <cell r="GZ739">
            <v>0</v>
          </cell>
          <cell r="HA739">
            <v>7</v>
          </cell>
          <cell r="HB739">
            <v>7</v>
          </cell>
          <cell r="HK739">
            <v>8</v>
          </cell>
          <cell r="HM739">
            <v>9</v>
          </cell>
          <cell r="HN739">
            <v>9</v>
          </cell>
          <cell r="HO739">
            <v>6</v>
          </cell>
          <cell r="HP739">
            <v>10</v>
          </cell>
          <cell r="HQ739">
            <v>4</v>
          </cell>
          <cell r="HR739">
            <v>3</v>
          </cell>
          <cell r="HS739">
            <v>6</v>
          </cell>
        </row>
        <row r="740">
          <cell r="A740" t="str">
            <v>6718589</v>
          </cell>
          <cell r="B740">
            <v>14</v>
          </cell>
          <cell r="C740">
            <v>7</v>
          </cell>
          <cell r="D740" t="str">
            <v>89</v>
          </cell>
          <cell r="E740" t="str">
            <v>*</v>
          </cell>
          <cell r="F740" t="str">
            <v>X399</v>
          </cell>
          <cell r="G740" t="str">
            <v>6718589</v>
          </cell>
          <cell r="H740" t="str">
            <v>RANSI</v>
          </cell>
          <cell r="I740" t="str">
            <v>00/0</v>
          </cell>
          <cell r="J740"/>
          <cell r="K740" t="str">
            <v>B</v>
          </cell>
          <cell r="L740" t="str">
            <v>D</v>
          </cell>
          <cell r="M740">
            <v>999</v>
          </cell>
          <cell r="N740">
            <v>438</v>
          </cell>
          <cell r="O740">
            <v>513.98</v>
          </cell>
          <cell r="P740">
            <v>2</v>
          </cell>
          <cell r="Q740">
            <v>13</v>
          </cell>
          <cell r="R740">
            <v>8</v>
          </cell>
          <cell r="S740">
            <v>12</v>
          </cell>
          <cell r="T740">
            <v>6687.87</v>
          </cell>
          <cell r="U740">
            <v>42</v>
          </cell>
          <cell r="V740">
            <v>24092.61</v>
          </cell>
          <cell r="W740">
            <v>70075</v>
          </cell>
          <cell r="X740" t="str">
            <v xml:space="preserve">NEW TEAM       </v>
          </cell>
          <cell r="Y740">
            <v>221</v>
          </cell>
          <cell r="Z740">
            <v>195277.88</v>
          </cell>
          <cell r="AA740">
            <v>45467.5</v>
          </cell>
          <cell r="AB740">
            <v>58</v>
          </cell>
          <cell r="AC740" t="str">
            <v>201619</v>
          </cell>
          <cell r="AD740" t="str">
            <v>201731</v>
          </cell>
          <cell r="AE740">
            <v>598</v>
          </cell>
          <cell r="AF740">
            <v>0</v>
          </cell>
          <cell r="AG740">
            <v>598</v>
          </cell>
          <cell r="AH740" t="str">
            <v>201620</v>
          </cell>
          <cell r="AI740" t="str">
            <v>201733</v>
          </cell>
          <cell r="AJ740">
            <v>29</v>
          </cell>
          <cell r="AK740">
            <v>70</v>
          </cell>
          <cell r="AL740">
            <v>0</v>
          </cell>
          <cell r="AM740">
            <v>70</v>
          </cell>
          <cell r="AN740" t="str">
            <v>201732</v>
          </cell>
          <cell r="AO740">
            <v>23.645</v>
          </cell>
          <cell r="AP740">
            <v>48.551000000000002</v>
          </cell>
          <cell r="AQ740">
            <v>57</v>
          </cell>
          <cell r="AR740">
            <v>10</v>
          </cell>
          <cell r="AS740" t="str">
            <v xml:space="preserve">6718589    </v>
          </cell>
          <cell r="AT740">
            <v>132</v>
          </cell>
          <cell r="AU740">
            <v>124</v>
          </cell>
          <cell r="AV740">
            <v>164</v>
          </cell>
          <cell r="AW740">
            <v>119</v>
          </cell>
          <cell r="AX740">
            <v>59</v>
          </cell>
          <cell r="AY740">
            <v>598</v>
          </cell>
          <cell r="AZ740" t="str">
            <v xml:space="preserve">6718589    </v>
          </cell>
          <cell r="BA740">
            <v>3</v>
          </cell>
          <cell r="BB740">
            <v>1</v>
          </cell>
          <cell r="BC740">
            <v>4</v>
          </cell>
          <cell r="BD740">
            <v>4</v>
          </cell>
          <cell r="BE740">
            <v>0</v>
          </cell>
          <cell r="BF740">
            <v>12</v>
          </cell>
          <cell r="BG740" t="str">
            <v xml:space="preserve">6718589    </v>
          </cell>
          <cell r="BH740">
            <v>7</v>
          </cell>
          <cell r="BI740">
            <v>3</v>
          </cell>
          <cell r="BJ740">
            <v>15</v>
          </cell>
          <cell r="BK740">
            <v>6</v>
          </cell>
          <cell r="BL740">
            <v>11</v>
          </cell>
          <cell r="BM740">
            <v>42</v>
          </cell>
          <cell r="BN740" t="str">
            <v xml:space="preserve">6718589    </v>
          </cell>
          <cell r="BO740">
            <v>0</v>
          </cell>
          <cell r="BP740">
            <v>20</v>
          </cell>
          <cell r="BQ740">
            <v>22</v>
          </cell>
          <cell r="BU740">
            <v>8</v>
          </cell>
          <cell r="BX740">
            <v>5</v>
          </cell>
          <cell r="BY740">
            <v>9</v>
          </cell>
          <cell r="BZ740">
            <v>0</v>
          </cell>
          <cell r="CH740">
            <v>6</v>
          </cell>
          <cell r="DG740">
            <v>3</v>
          </cell>
          <cell r="DH740">
            <v>11</v>
          </cell>
          <cell r="DI740">
            <v>8</v>
          </cell>
          <cell r="DL740">
            <v>8</v>
          </cell>
          <cell r="DM740">
            <v>9</v>
          </cell>
          <cell r="DN740">
            <v>5</v>
          </cell>
          <cell r="DO740">
            <v>12</v>
          </cell>
          <cell r="DP740">
            <v>6</v>
          </cell>
          <cell r="DQ740">
            <v>18</v>
          </cell>
          <cell r="DR740">
            <v>11</v>
          </cell>
          <cell r="DU740">
            <v>10</v>
          </cell>
          <cell r="DX740">
            <v>3</v>
          </cell>
          <cell r="DY740">
            <v>11</v>
          </cell>
          <cell r="DZ740">
            <v>12</v>
          </cell>
          <cell r="EH740">
            <v>6</v>
          </cell>
          <cell r="EQ740">
            <v>7</v>
          </cell>
          <cell r="ER740">
            <v>10</v>
          </cell>
          <cell r="ES740">
            <v>10</v>
          </cell>
          <cell r="ET740">
            <v>9</v>
          </cell>
          <cell r="EU740">
            <v>3</v>
          </cell>
          <cell r="EV740">
            <v>6</v>
          </cell>
          <cell r="EW740">
            <v>16</v>
          </cell>
          <cell r="EX740">
            <v>8</v>
          </cell>
          <cell r="EY740">
            <v>5</v>
          </cell>
          <cell r="FC740">
            <v>22</v>
          </cell>
          <cell r="FE740">
            <v>8</v>
          </cell>
          <cell r="FF740">
            <v>18</v>
          </cell>
          <cell r="FH740">
            <v>12</v>
          </cell>
          <cell r="FQ740">
            <v>13</v>
          </cell>
          <cell r="FR740">
            <v>30</v>
          </cell>
          <cell r="FS740">
            <v>5</v>
          </cell>
          <cell r="FT740">
            <v>8</v>
          </cell>
          <cell r="FU740">
            <v>14</v>
          </cell>
          <cell r="FV740">
            <v>0</v>
          </cell>
          <cell r="FY740">
            <v>17</v>
          </cell>
          <cell r="FZ740">
            <v>0</v>
          </cell>
          <cell r="GB740">
            <v>7</v>
          </cell>
          <cell r="GC740">
            <v>7</v>
          </cell>
          <cell r="GD740">
            <v>5</v>
          </cell>
          <cell r="GE740">
            <v>9</v>
          </cell>
          <cell r="GK740">
            <v>0</v>
          </cell>
          <cell r="GL740">
            <v>25</v>
          </cell>
          <cell r="GR740">
            <v>5</v>
          </cell>
          <cell r="GS740">
            <v>18</v>
          </cell>
          <cell r="GU740">
            <v>0</v>
          </cell>
          <cell r="GW740">
            <v>5</v>
          </cell>
          <cell r="GY740">
            <v>0</v>
          </cell>
          <cell r="GZ740">
            <v>0</v>
          </cell>
          <cell r="HA740">
            <v>7</v>
          </cell>
          <cell r="HB740">
            <v>13</v>
          </cell>
          <cell r="HE740">
            <v>4</v>
          </cell>
          <cell r="HH740">
            <v>0</v>
          </cell>
          <cell r="HK740">
            <v>9</v>
          </cell>
          <cell r="HM740">
            <v>7</v>
          </cell>
          <cell r="HN740">
            <v>9</v>
          </cell>
          <cell r="HO740">
            <v>15</v>
          </cell>
          <cell r="HP740">
            <v>8</v>
          </cell>
          <cell r="HQ740">
            <v>0</v>
          </cell>
          <cell r="HR740">
            <v>0</v>
          </cell>
          <cell r="HS740">
            <v>14</v>
          </cell>
        </row>
        <row r="741">
          <cell r="A741" t="str">
            <v>6715593</v>
          </cell>
          <cell r="B741">
            <v>14</v>
          </cell>
          <cell r="C741">
            <v>7</v>
          </cell>
          <cell r="D741" t="str">
            <v>93</v>
          </cell>
          <cell r="E741"/>
          <cell r="F741"/>
          <cell r="G741" t="str">
            <v>6715593</v>
          </cell>
          <cell r="H741" t="str">
            <v>WEDGE MULE</v>
          </cell>
          <cell r="I741" t="str">
            <v>00/0</v>
          </cell>
          <cell r="J741"/>
          <cell r="K741" t="str">
            <v>B</v>
          </cell>
          <cell r="L741" t="str">
            <v>S</v>
          </cell>
          <cell r="M741">
            <v>3999</v>
          </cell>
          <cell r="N741">
            <v>1630</v>
          </cell>
          <cell r="O741">
            <v>1630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80005</v>
          </cell>
          <cell r="X741" t="str">
            <v xml:space="preserve">MUMBAI INDIA   </v>
          </cell>
          <cell r="Y741">
            <v>0</v>
          </cell>
          <cell r="Z741">
            <v>0</v>
          </cell>
          <cell r="AC741" t="str">
            <v>-</v>
          </cell>
          <cell r="AD741" t="str">
            <v>-</v>
          </cell>
          <cell r="AE741">
            <v>0</v>
          </cell>
          <cell r="AF741">
            <v>0</v>
          </cell>
          <cell r="AG741">
            <v>0</v>
          </cell>
          <cell r="AH741" t="str">
            <v>-</v>
          </cell>
          <cell r="AI741" t="str">
            <v>-</v>
          </cell>
          <cell r="AJ741">
            <v>0</v>
          </cell>
          <cell r="AK741">
            <v>100</v>
          </cell>
          <cell r="AL741">
            <v>0</v>
          </cell>
          <cell r="AM741">
            <v>0</v>
          </cell>
          <cell r="AN741" t="str">
            <v>201745</v>
          </cell>
          <cell r="AO741">
            <v>0</v>
          </cell>
          <cell r="AP741">
            <v>52.168999999999997</v>
          </cell>
          <cell r="AQ741">
            <v>0</v>
          </cell>
          <cell r="AR741">
            <v>0</v>
          </cell>
          <cell r="AS741"/>
          <cell r="AY741">
            <v>0</v>
          </cell>
          <cell r="AZ741"/>
          <cell r="BF741">
            <v>0</v>
          </cell>
          <cell r="BG741"/>
          <cell r="BM741">
            <v>0</v>
          </cell>
          <cell r="BN741"/>
        </row>
        <row r="742">
          <cell r="A742" t="str">
            <v>6719593</v>
          </cell>
          <cell r="B742">
            <v>14</v>
          </cell>
          <cell r="C742">
            <v>7</v>
          </cell>
          <cell r="D742" t="str">
            <v>93</v>
          </cell>
          <cell r="E742"/>
          <cell r="F742"/>
          <cell r="G742" t="str">
            <v>6719593</v>
          </cell>
          <cell r="H742" t="str">
            <v>WEDGE MULE</v>
          </cell>
          <cell r="I742" t="str">
            <v>00/0</v>
          </cell>
          <cell r="J742"/>
          <cell r="K742" t="str">
            <v>B</v>
          </cell>
          <cell r="L742" t="str">
            <v>S</v>
          </cell>
          <cell r="M742">
            <v>3999</v>
          </cell>
          <cell r="N742">
            <v>1630</v>
          </cell>
          <cell r="O742">
            <v>1630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80005</v>
          </cell>
          <cell r="X742" t="str">
            <v xml:space="preserve">MUMBAI INDIA   </v>
          </cell>
          <cell r="Y742">
            <v>0</v>
          </cell>
          <cell r="Z742">
            <v>0</v>
          </cell>
          <cell r="AC742" t="str">
            <v>-</v>
          </cell>
          <cell r="AD742" t="str">
            <v>-</v>
          </cell>
          <cell r="AE742">
            <v>0</v>
          </cell>
          <cell r="AF742">
            <v>0</v>
          </cell>
          <cell r="AG742">
            <v>0</v>
          </cell>
          <cell r="AH742" t="str">
            <v>-</v>
          </cell>
          <cell r="AI742" t="str">
            <v>-</v>
          </cell>
          <cell r="AJ742">
            <v>0</v>
          </cell>
          <cell r="AK742">
            <v>100</v>
          </cell>
          <cell r="AL742">
            <v>0</v>
          </cell>
          <cell r="AM742">
            <v>0</v>
          </cell>
          <cell r="AN742" t="str">
            <v>201745</v>
          </cell>
          <cell r="AO742">
            <v>0</v>
          </cell>
          <cell r="AP742">
            <v>52.168999999999997</v>
          </cell>
          <cell r="AQ742">
            <v>0</v>
          </cell>
          <cell r="AR742">
            <v>0</v>
          </cell>
          <cell r="AS742"/>
          <cell r="AY742">
            <v>0</v>
          </cell>
          <cell r="AZ742"/>
          <cell r="BF742">
            <v>0</v>
          </cell>
          <cell r="BG742"/>
          <cell r="BM742">
            <v>0</v>
          </cell>
          <cell r="BN742"/>
        </row>
        <row r="743">
          <cell r="A743" t="str">
            <v>6716095</v>
          </cell>
          <cell r="B743">
            <v>14</v>
          </cell>
          <cell r="C743">
            <v>7</v>
          </cell>
          <cell r="D743" t="str">
            <v>95</v>
          </cell>
          <cell r="E743"/>
          <cell r="F743"/>
          <cell r="G743" t="str">
            <v>6716095</v>
          </cell>
          <cell r="H743" t="str">
            <v>MONA</v>
          </cell>
          <cell r="I743" t="str">
            <v>00/0</v>
          </cell>
          <cell r="J743"/>
          <cell r="K743" t="str">
            <v>B</v>
          </cell>
          <cell r="L743" t="str">
            <v>S</v>
          </cell>
          <cell r="M743">
            <v>1299</v>
          </cell>
          <cell r="N743">
            <v>526</v>
          </cell>
          <cell r="O743">
            <v>617.24</v>
          </cell>
          <cell r="P743">
            <v>6</v>
          </cell>
          <cell r="Q743">
            <v>7</v>
          </cell>
          <cell r="R743">
            <v>7</v>
          </cell>
          <cell r="S743">
            <v>14</v>
          </cell>
          <cell r="T743">
            <v>16849.8</v>
          </cell>
          <cell r="U743">
            <v>60</v>
          </cell>
          <cell r="V743">
            <v>68411.570000000007</v>
          </cell>
          <cell r="W743">
            <v>70075</v>
          </cell>
          <cell r="X743" t="str">
            <v xml:space="preserve">NEW TEAM       </v>
          </cell>
          <cell r="Y743">
            <v>0</v>
          </cell>
          <cell r="Z743">
            <v>0</v>
          </cell>
          <cell r="AA743">
            <v>342349.5</v>
          </cell>
          <cell r="AB743">
            <v>291</v>
          </cell>
          <cell r="AC743" t="str">
            <v>201703</v>
          </cell>
          <cell r="AD743" t="str">
            <v>201710</v>
          </cell>
          <cell r="AE743">
            <v>359</v>
          </cell>
          <cell r="AF743">
            <v>0</v>
          </cell>
          <cell r="AG743">
            <v>359</v>
          </cell>
          <cell r="AH743" t="str">
            <v>201706</v>
          </cell>
          <cell r="AI743" t="str">
            <v>201733</v>
          </cell>
          <cell r="AJ743">
            <v>452</v>
          </cell>
          <cell r="AK743">
            <v>0</v>
          </cell>
          <cell r="AL743">
            <v>0</v>
          </cell>
          <cell r="AM743">
            <v>0</v>
          </cell>
          <cell r="AN743" t="str">
            <v>-</v>
          </cell>
          <cell r="AO743">
            <v>53.866999999999997</v>
          </cell>
          <cell r="AP743">
            <v>52.482999999999997</v>
          </cell>
          <cell r="AQ743">
            <v>39</v>
          </cell>
          <cell r="AR743">
            <v>8</v>
          </cell>
          <cell r="AS743" t="str">
            <v xml:space="preserve">6716095    </v>
          </cell>
          <cell r="AT743">
            <v>105</v>
          </cell>
          <cell r="AU743">
            <v>74</v>
          </cell>
          <cell r="AV743">
            <v>68</v>
          </cell>
          <cell r="AW743">
            <v>82</v>
          </cell>
          <cell r="AX743">
            <v>34</v>
          </cell>
          <cell r="AY743">
            <v>363</v>
          </cell>
          <cell r="AZ743" t="str">
            <v xml:space="preserve">6716095    </v>
          </cell>
          <cell r="BA743">
            <v>4</v>
          </cell>
          <cell r="BB743">
            <v>2</v>
          </cell>
          <cell r="BC743">
            <v>1</v>
          </cell>
          <cell r="BD743">
            <v>7</v>
          </cell>
          <cell r="BE743">
            <v>0</v>
          </cell>
          <cell r="BF743">
            <v>14</v>
          </cell>
          <cell r="BG743" t="str">
            <v xml:space="preserve">6716095    </v>
          </cell>
          <cell r="BH743">
            <v>22</v>
          </cell>
          <cell r="BI743">
            <v>7</v>
          </cell>
          <cell r="BJ743">
            <v>6</v>
          </cell>
          <cell r="BK743">
            <v>22</v>
          </cell>
          <cell r="BL743">
            <v>3</v>
          </cell>
          <cell r="BM743">
            <v>60</v>
          </cell>
          <cell r="BN743" t="str">
            <v xml:space="preserve">6716095    </v>
          </cell>
          <cell r="BO743">
            <v>9</v>
          </cell>
          <cell r="BP743">
            <v>12</v>
          </cell>
          <cell r="BQ743">
            <v>10</v>
          </cell>
          <cell r="BR743">
            <v>9</v>
          </cell>
          <cell r="BS743">
            <v>7</v>
          </cell>
          <cell r="BU743">
            <v>7</v>
          </cell>
          <cell r="BX743">
            <v>10</v>
          </cell>
          <cell r="BY743">
            <v>7</v>
          </cell>
          <cell r="CH743">
            <v>11</v>
          </cell>
          <cell r="DH743">
            <v>8</v>
          </cell>
          <cell r="DL743">
            <v>5</v>
          </cell>
          <cell r="DO743">
            <v>9</v>
          </cell>
          <cell r="DP743">
            <v>6</v>
          </cell>
          <cell r="DQ743">
            <v>5</v>
          </cell>
          <cell r="DR743">
            <v>12</v>
          </cell>
          <cell r="DU743">
            <v>13</v>
          </cell>
          <cell r="DY743">
            <v>10</v>
          </cell>
          <cell r="DZ743">
            <v>12</v>
          </cell>
          <cell r="EU743">
            <v>8</v>
          </cell>
          <cell r="EX743">
            <v>10</v>
          </cell>
          <cell r="FD743">
            <v>14</v>
          </cell>
          <cell r="FE743">
            <v>14</v>
          </cell>
          <cell r="FQ743">
            <v>12</v>
          </cell>
          <cell r="FR743">
            <v>7</v>
          </cell>
          <cell r="FS743">
            <v>10</v>
          </cell>
          <cell r="FT743">
            <v>7</v>
          </cell>
          <cell r="FV743">
            <v>6</v>
          </cell>
          <cell r="FY743">
            <v>10</v>
          </cell>
          <cell r="GB743">
            <v>7</v>
          </cell>
          <cell r="GC743">
            <v>9</v>
          </cell>
          <cell r="GI743">
            <v>4</v>
          </cell>
          <cell r="GR743">
            <v>10</v>
          </cell>
          <cell r="GS743">
            <v>7</v>
          </cell>
          <cell r="GT743">
            <v>0</v>
          </cell>
          <cell r="GZ743">
            <v>4</v>
          </cell>
          <cell r="HM743">
            <v>15</v>
          </cell>
          <cell r="HN743">
            <v>11</v>
          </cell>
          <cell r="HQ743">
            <v>13</v>
          </cell>
          <cell r="HR743">
            <v>10</v>
          </cell>
          <cell r="HS743">
            <v>9</v>
          </cell>
        </row>
        <row r="744">
          <cell r="A744" t="str">
            <v>6715095</v>
          </cell>
          <cell r="B744">
            <v>14</v>
          </cell>
          <cell r="C744">
            <v>7</v>
          </cell>
          <cell r="D744" t="str">
            <v>95</v>
          </cell>
          <cell r="E744"/>
          <cell r="F744"/>
          <cell r="G744" t="str">
            <v>6715095</v>
          </cell>
          <cell r="H744" t="str">
            <v>MONA</v>
          </cell>
          <cell r="I744" t="str">
            <v>00/0</v>
          </cell>
          <cell r="J744"/>
          <cell r="K744" t="str">
            <v>B</v>
          </cell>
          <cell r="L744" t="str">
            <v>S</v>
          </cell>
          <cell r="M744">
            <v>1299</v>
          </cell>
          <cell r="N744">
            <v>526</v>
          </cell>
          <cell r="O744">
            <v>617.24</v>
          </cell>
          <cell r="P744">
            <v>5</v>
          </cell>
          <cell r="Q744">
            <v>4</v>
          </cell>
          <cell r="R744">
            <v>2</v>
          </cell>
          <cell r="S744">
            <v>8</v>
          </cell>
          <cell r="T744">
            <v>10024.969999999999</v>
          </cell>
          <cell r="U744">
            <v>34</v>
          </cell>
          <cell r="V744">
            <v>38725.19</v>
          </cell>
          <cell r="W744">
            <v>70075</v>
          </cell>
          <cell r="X744" t="str">
            <v xml:space="preserve">NEW TEAM       </v>
          </cell>
          <cell r="Y744">
            <v>0</v>
          </cell>
          <cell r="Z744">
            <v>0</v>
          </cell>
          <cell r="AA744">
            <v>149074.39000000001</v>
          </cell>
          <cell r="AB744">
            <v>126</v>
          </cell>
          <cell r="AC744" t="str">
            <v>201707</v>
          </cell>
          <cell r="AD744" t="str">
            <v>201711</v>
          </cell>
          <cell r="AE744">
            <v>455</v>
          </cell>
          <cell r="AF744">
            <v>0</v>
          </cell>
          <cell r="AG744">
            <v>455</v>
          </cell>
          <cell r="AH744" t="str">
            <v>201712</v>
          </cell>
          <cell r="AI744" t="str">
            <v>201733</v>
          </cell>
          <cell r="AJ744">
            <v>463</v>
          </cell>
          <cell r="AK744">
            <v>0</v>
          </cell>
          <cell r="AL744">
            <v>0</v>
          </cell>
          <cell r="AM744">
            <v>0</v>
          </cell>
          <cell r="AN744" t="str">
            <v>-</v>
          </cell>
          <cell r="AO744">
            <v>53.817999999999998</v>
          </cell>
          <cell r="AP744">
            <v>52.482999999999997</v>
          </cell>
          <cell r="AQ744">
            <v>38</v>
          </cell>
          <cell r="AR744">
            <v>7</v>
          </cell>
          <cell r="AS744" t="str">
            <v xml:space="preserve">6715095    </v>
          </cell>
          <cell r="AT744">
            <v>132</v>
          </cell>
          <cell r="AU744">
            <v>91</v>
          </cell>
          <cell r="AV744">
            <v>68</v>
          </cell>
          <cell r="AW744">
            <v>126</v>
          </cell>
          <cell r="AX744">
            <v>38</v>
          </cell>
          <cell r="AY744">
            <v>455</v>
          </cell>
          <cell r="AZ744" t="str">
            <v xml:space="preserve">6715095    </v>
          </cell>
          <cell r="BA744">
            <v>4</v>
          </cell>
          <cell r="BB744">
            <v>1</v>
          </cell>
          <cell r="BC744">
            <v>0</v>
          </cell>
          <cell r="BD744">
            <v>2</v>
          </cell>
          <cell r="BE744">
            <v>1</v>
          </cell>
          <cell r="BF744">
            <v>8</v>
          </cell>
          <cell r="BG744" t="str">
            <v xml:space="preserve">6715095    </v>
          </cell>
          <cell r="BH744">
            <v>15</v>
          </cell>
          <cell r="BI744">
            <v>3</v>
          </cell>
          <cell r="BJ744">
            <v>5</v>
          </cell>
          <cell r="BK744">
            <v>4</v>
          </cell>
          <cell r="BL744">
            <v>7</v>
          </cell>
          <cell r="BM744">
            <v>34</v>
          </cell>
          <cell r="BN744" t="str">
            <v xml:space="preserve">6715095    </v>
          </cell>
          <cell r="BO744">
            <v>9</v>
          </cell>
          <cell r="BP744">
            <v>13</v>
          </cell>
          <cell r="BQ744">
            <v>18</v>
          </cell>
          <cell r="BR744">
            <v>15</v>
          </cell>
          <cell r="BS744">
            <v>9</v>
          </cell>
          <cell r="BU744">
            <v>10</v>
          </cell>
          <cell r="BX744">
            <v>10</v>
          </cell>
          <cell r="BY744">
            <v>10</v>
          </cell>
          <cell r="CH744">
            <v>12</v>
          </cell>
          <cell r="CM744">
            <v>0</v>
          </cell>
          <cell r="CN744">
            <v>0</v>
          </cell>
          <cell r="DH744">
            <v>12</v>
          </cell>
          <cell r="DL744">
            <v>13</v>
          </cell>
          <cell r="DQ744">
            <v>12</v>
          </cell>
          <cell r="DR744">
            <v>16</v>
          </cell>
          <cell r="DU744">
            <v>13</v>
          </cell>
          <cell r="DY744">
            <v>8</v>
          </cell>
          <cell r="DZ744">
            <v>17</v>
          </cell>
          <cell r="EU744">
            <v>10</v>
          </cell>
          <cell r="EX744">
            <v>8</v>
          </cell>
          <cell r="FD744">
            <v>14</v>
          </cell>
          <cell r="FE744">
            <v>15</v>
          </cell>
          <cell r="FQ744">
            <v>10</v>
          </cell>
          <cell r="FR744">
            <v>24</v>
          </cell>
          <cell r="FS744">
            <v>16</v>
          </cell>
          <cell r="FT744">
            <v>11</v>
          </cell>
          <cell r="FV744">
            <v>10</v>
          </cell>
          <cell r="FY744">
            <v>11</v>
          </cell>
          <cell r="GB744">
            <v>8</v>
          </cell>
          <cell r="GC744">
            <v>10</v>
          </cell>
          <cell r="GI744">
            <v>17</v>
          </cell>
          <cell r="GR744">
            <v>13</v>
          </cell>
          <cell r="GS744">
            <v>15</v>
          </cell>
          <cell r="GU744">
            <v>7</v>
          </cell>
          <cell r="GZ744">
            <v>8</v>
          </cell>
          <cell r="HM744">
            <v>11</v>
          </cell>
          <cell r="HN744">
            <v>10</v>
          </cell>
          <cell r="HQ744">
            <v>10</v>
          </cell>
          <cell r="HR744">
            <v>10</v>
          </cell>
          <cell r="HS744">
            <v>10</v>
          </cell>
        </row>
        <row r="745">
          <cell r="A745" t="str">
            <v>7715596</v>
          </cell>
          <cell r="B745">
            <v>14</v>
          </cell>
          <cell r="C745">
            <v>7</v>
          </cell>
          <cell r="D745" t="str">
            <v>96</v>
          </cell>
          <cell r="E745"/>
          <cell r="F745"/>
          <cell r="G745" t="str">
            <v>7715596</v>
          </cell>
          <cell r="H745" t="str">
            <v>BIBA</v>
          </cell>
          <cell r="I745" t="str">
            <v>00/0</v>
          </cell>
          <cell r="J745"/>
          <cell r="K745" t="str">
            <v>B</v>
          </cell>
          <cell r="L745" t="str">
            <v>S</v>
          </cell>
          <cell r="M745">
            <v>3999</v>
          </cell>
          <cell r="N745">
            <v>1630</v>
          </cell>
          <cell r="O745">
            <v>1630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80005</v>
          </cell>
          <cell r="X745" t="str">
            <v xml:space="preserve">MUMBAI INDIA   </v>
          </cell>
          <cell r="Y745">
            <v>0</v>
          </cell>
          <cell r="Z745">
            <v>0</v>
          </cell>
          <cell r="AC745" t="str">
            <v>-</v>
          </cell>
          <cell r="AD745" t="str">
            <v>-</v>
          </cell>
          <cell r="AE745">
            <v>0</v>
          </cell>
          <cell r="AF745">
            <v>0</v>
          </cell>
          <cell r="AG745">
            <v>0</v>
          </cell>
          <cell r="AH745" t="str">
            <v>-</v>
          </cell>
          <cell r="AI745" t="str">
            <v>-</v>
          </cell>
          <cell r="AJ745">
            <v>0</v>
          </cell>
          <cell r="AK745">
            <v>160</v>
          </cell>
          <cell r="AL745">
            <v>0</v>
          </cell>
          <cell r="AM745">
            <v>0</v>
          </cell>
          <cell r="AN745" t="str">
            <v>201745</v>
          </cell>
          <cell r="AO745">
            <v>0</v>
          </cell>
          <cell r="AP745">
            <v>52.168999999999997</v>
          </cell>
          <cell r="AQ745">
            <v>0</v>
          </cell>
          <cell r="AR745">
            <v>0</v>
          </cell>
          <cell r="AS745"/>
          <cell r="AY745">
            <v>0</v>
          </cell>
          <cell r="AZ745"/>
          <cell r="BF745">
            <v>0</v>
          </cell>
          <cell r="BG745"/>
          <cell r="BM745">
            <v>0</v>
          </cell>
          <cell r="BN745"/>
        </row>
        <row r="746">
          <cell r="A746" t="str">
            <v>7714596</v>
          </cell>
          <cell r="B746">
            <v>14</v>
          </cell>
          <cell r="C746">
            <v>7</v>
          </cell>
          <cell r="D746" t="str">
            <v>96</v>
          </cell>
          <cell r="E746"/>
          <cell r="F746"/>
          <cell r="G746" t="str">
            <v>7714596</v>
          </cell>
          <cell r="H746" t="str">
            <v>BIBA</v>
          </cell>
          <cell r="I746" t="str">
            <v>00/0</v>
          </cell>
          <cell r="J746"/>
          <cell r="K746" t="str">
            <v>B</v>
          </cell>
          <cell r="L746" t="str">
            <v>S</v>
          </cell>
          <cell r="M746">
            <v>3999</v>
          </cell>
          <cell r="N746">
            <v>1630</v>
          </cell>
          <cell r="O746">
            <v>1630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80005</v>
          </cell>
          <cell r="X746" t="str">
            <v xml:space="preserve">MUMBAI INDIA   </v>
          </cell>
          <cell r="Y746">
            <v>0</v>
          </cell>
          <cell r="Z746">
            <v>0</v>
          </cell>
          <cell r="AC746" t="str">
            <v>-</v>
          </cell>
          <cell r="AD746" t="str">
            <v>-</v>
          </cell>
          <cell r="AE746">
            <v>0</v>
          </cell>
          <cell r="AF746">
            <v>0</v>
          </cell>
          <cell r="AG746">
            <v>0</v>
          </cell>
          <cell r="AH746" t="str">
            <v>-</v>
          </cell>
          <cell r="AI746" t="str">
            <v>-</v>
          </cell>
          <cell r="AJ746">
            <v>0</v>
          </cell>
          <cell r="AK746">
            <v>160</v>
          </cell>
          <cell r="AL746">
            <v>0</v>
          </cell>
          <cell r="AM746">
            <v>0</v>
          </cell>
          <cell r="AN746" t="str">
            <v>201745</v>
          </cell>
          <cell r="AO746">
            <v>0</v>
          </cell>
          <cell r="AP746">
            <v>52.168999999999997</v>
          </cell>
          <cell r="AQ746">
            <v>0</v>
          </cell>
          <cell r="AR746">
            <v>0</v>
          </cell>
          <cell r="AS746"/>
          <cell r="AY746">
            <v>0</v>
          </cell>
          <cell r="AZ746"/>
          <cell r="BF746">
            <v>0</v>
          </cell>
          <cell r="BG746"/>
          <cell r="BM746">
            <v>0</v>
          </cell>
          <cell r="BN746"/>
        </row>
        <row r="747">
          <cell r="A747" t="str">
            <v>6716596</v>
          </cell>
          <cell r="B747">
            <v>14</v>
          </cell>
          <cell r="C747">
            <v>7</v>
          </cell>
          <cell r="D747" t="str">
            <v>96</v>
          </cell>
          <cell r="E747" t="str">
            <v>*</v>
          </cell>
          <cell r="F747" t="str">
            <v>X299</v>
          </cell>
          <cell r="G747" t="str">
            <v>6716596</v>
          </cell>
          <cell r="H747" t="str">
            <v>DINUSHA 3</v>
          </cell>
          <cell r="I747" t="str">
            <v>10/5</v>
          </cell>
          <cell r="J747" t="str">
            <v>+</v>
          </cell>
          <cell r="K747" t="str">
            <v>B</v>
          </cell>
          <cell r="L747" t="str">
            <v>D</v>
          </cell>
          <cell r="M747">
            <v>499</v>
          </cell>
          <cell r="N747">
            <v>271</v>
          </cell>
          <cell r="O747">
            <v>271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70017</v>
          </cell>
          <cell r="X747" t="str">
            <v>SAKURA ENTERPRI</v>
          </cell>
          <cell r="Y747">
            <v>75</v>
          </cell>
          <cell r="Z747">
            <v>11651.5</v>
          </cell>
          <cell r="AA747">
            <v>469.15</v>
          </cell>
          <cell r="AB747">
            <v>5</v>
          </cell>
          <cell r="AC747" t="str">
            <v>201348</v>
          </cell>
          <cell r="AD747" t="str">
            <v>201505</v>
          </cell>
          <cell r="AE747">
            <v>4</v>
          </cell>
          <cell r="AF747">
            <v>0</v>
          </cell>
          <cell r="AG747">
            <v>4</v>
          </cell>
          <cell r="AH747" t="str">
            <v>201348</v>
          </cell>
          <cell r="AI747" t="str">
            <v>201725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 t="str">
            <v>-</v>
          </cell>
          <cell r="AO747">
            <v>0</v>
          </cell>
          <cell r="AP747">
            <v>36.271000000000001</v>
          </cell>
          <cell r="AQ747">
            <v>2</v>
          </cell>
          <cell r="AR747">
            <v>0</v>
          </cell>
          <cell r="AS747" t="str">
            <v xml:space="preserve">6716596    </v>
          </cell>
          <cell r="AU747">
            <v>4</v>
          </cell>
          <cell r="AV747">
            <v>0</v>
          </cell>
          <cell r="AY747">
            <v>4</v>
          </cell>
          <cell r="AZ747" t="str">
            <v xml:space="preserve">6716596    </v>
          </cell>
          <cell r="BB747">
            <v>0</v>
          </cell>
          <cell r="BC747">
            <v>0</v>
          </cell>
          <cell r="BF747">
            <v>0</v>
          </cell>
          <cell r="BG747" t="str">
            <v xml:space="preserve">6716596    </v>
          </cell>
          <cell r="BI747">
            <v>0</v>
          </cell>
          <cell r="BJ747">
            <v>0</v>
          </cell>
          <cell r="BM747">
            <v>0</v>
          </cell>
          <cell r="BN747" t="str">
            <v xml:space="preserve">6716596    </v>
          </cell>
          <cell r="DY747">
            <v>1</v>
          </cell>
          <cell r="EK747">
            <v>3</v>
          </cell>
          <cell r="FE747">
            <v>0</v>
          </cell>
          <cell r="FK747">
            <v>0</v>
          </cell>
        </row>
        <row r="748">
          <cell r="A748" t="str">
            <v>5711597</v>
          </cell>
          <cell r="B748">
            <v>14</v>
          </cell>
          <cell r="C748">
            <v>7</v>
          </cell>
          <cell r="D748" t="str">
            <v>97</v>
          </cell>
          <cell r="E748" t="str">
            <v>*</v>
          </cell>
          <cell r="F748" t="str">
            <v>X499</v>
          </cell>
          <cell r="G748" t="str">
            <v>5711597</v>
          </cell>
          <cell r="H748" t="str">
            <v>SONIA-TH</v>
          </cell>
          <cell r="I748" t="str">
            <v>00/0</v>
          </cell>
          <cell r="J748" t="str">
            <v>+</v>
          </cell>
          <cell r="K748" t="str">
            <v>B</v>
          </cell>
          <cell r="L748" t="str">
            <v>S</v>
          </cell>
          <cell r="M748">
            <v>999</v>
          </cell>
          <cell r="N748">
            <v>390</v>
          </cell>
          <cell r="O748">
            <v>390</v>
          </cell>
          <cell r="P748">
            <v>4</v>
          </cell>
          <cell r="Q748">
            <v>3</v>
          </cell>
          <cell r="R748">
            <v>4</v>
          </cell>
          <cell r="S748">
            <v>1</v>
          </cell>
          <cell r="T748">
            <v>490.2</v>
          </cell>
          <cell r="U748">
            <v>17</v>
          </cell>
          <cell r="V748">
            <v>7389.79</v>
          </cell>
          <cell r="W748">
            <v>70091</v>
          </cell>
          <cell r="X748" t="str">
            <v>PREMALAL ENTERP</v>
          </cell>
          <cell r="Y748">
            <v>171</v>
          </cell>
          <cell r="Z748">
            <v>147186.14000000001</v>
          </cell>
          <cell r="AA748">
            <v>31592.36</v>
          </cell>
          <cell r="AB748">
            <v>47</v>
          </cell>
          <cell r="AC748" t="str">
            <v>201451</v>
          </cell>
          <cell r="AD748" t="str">
            <v>201612</v>
          </cell>
          <cell r="AE748">
            <v>56</v>
          </cell>
          <cell r="AF748">
            <v>0</v>
          </cell>
          <cell r="AG748">
            <v>56</v>
          </cell>
          <cell r="AH748" t="str">
            <v>201451</v>
          </cell>
          <cell r="AI748" t="str">
            <v>201733</v>
          </cell>
          <cell r="AJ748">
            <v>17</v>
          </cell>
          <cell r="AK748">
            <v>0</v>
          </cell>
          <cell r="AL748">
            <v>0</v>
          </cell>
          <cell r="AM748">
            <v>0</v>
          </cell>
          <cell r="AN748" t="str">
            <v>-</v>
          </cell>
          <cell r="AO748">
            <v>10.282</v>
          </cell>
          <cell r="AP748">
            <v>54.189</v>
          </cell>
          <cell r="AQ748">
            <v>16</v>
          </cell>
          <cell r="AR748">
            <v>1</v>
          </cell>
          <cell r="AS748" t="str">
            <v xml:space="preserve">5711597    </v>
          </cell>
          <cell r="AT748">
            <v>14</v>
          </cell>
          <cell r="AU748">
            <v>14</v>
          </cell>
          <cell r="AV748">
            <v>7</v>
          </cell>
          <cell r="AW748">
            <v>17</v>
          </cell>
          <cell r="AX748">
            <v>4</v>
          </cell>
          <cell r="AY748">
            <v>56</v>
          </cell>
          <cell r="AZ748" t="str">
            <v xml:space="preserve">5711597    </v>
          </cell>
          <cell r="BA748">
            <v>1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1</v>
          </cell>
          <cell r="BG748" t="str">
            <v xml:space="preserve">5711597    </v>
          </cell>
          <cell r="BH748">
            <v>8</v>
          </cell>
          <cell r="BI748">
            <v>4</v>
          </cell>
          <cell r="BJ748">
            <v>0</v>
          </cell>
          <cell r="BK748">
            <v>5</v>
          </cell>
          <cell r="BL748">
            <v>0</v>
          </cell>
          <cell r="BM748">
            <v>17</v>
          </cell>
          <cell r="BN748" t="str">
            <v xml:space="preserve">5711597    </v>
          </cell>
          <cell r="BO748">
            <v>0</v>
          </cell>
          <cell r="BP748">
            <v>2</v>
          </cell>
          <cell r="BQ748">
            <v>4</v>
          </cell>
          <cell r="BU748">
            <v>2</v>
          </cell>
          <cell r="BY748">
            <v>3</v>
          </cell>
          <cell r="BZ748">
            <v>0</v>
          </cell>
          <cell r="CH748">
            <v>3</v>
          </cell>
          <cell r="DH748">
            <v>2</v>
          </cell>
          <cell r="DL748">
            <v>0</v>
          </cell>
          <cell r="DU748">
            <v>6</v>
          </cell>
          <cell r="DY748">
            <v>6</v>
          </cell>
          <cell r="EX748">
            <v>0</v>
          </cell>
          <cell r="FD748">
            <v>0</v>
          </cell>
          <cell r="FF748">
            <v>7</v>
          </cell>
          <cell r="FS748">
            <v>0</v>
          </cell>
          <cell r="FT748">
            <v>2</v>
          </cell>
          <cell r="FV748">
            <v>4</v>
          </cell>
          <cell r="GB748">
            <v>2</v>
          </cell>
          <cell r="GS748">
            <v>0</v>
          </cell>
          <cell r="GZ748">
            <v>0</v>
          </cell>
          <cell r="HA748">
            <v>2</v>
          </cell>
          <cell r="HB748">
            <v>2</v>
          </cell>
          <cell r="HQ748">
            <v>7</v>
          </cell>
          <cell r="HR748">
            <v>2</v>
          </cell>
        </row>
        <row r="749">
          <cell r="A749" t="str">
            <v>5718597</v>
          </cell>
          <cell r="B749">
            <v>14</v>
          </cell>
          <cell r="C749">
            <v>7</v>
          </cell>
          <cell r="D749" t="str">
            <v>97</v>
          </cell>
          <cell r="E749"/>
          <cell r="F749"/>
          <cell r="G749" t="str">
            <v>5718597</v>
          </cell>
          <cell r="H749" t="str">
            <v>SONIA-TH</v>
          </cell>
          <cell r="I749" t="str">
            <v>00/0</v>
          </cell>
          <cell r="J749" t="str">
            <v>+</v>
          </cell>
          <cell r="K749" t="str">
            <v>B</v>
          </cell>
          <cell r="L749" t="str">
            <v>N</v>
          </cell>
          <cell r="M749">
            <v>999</v>
          </cell>
          <cell r="N749">
            <v>390</v>
          </cell>
          <cell r="O749">
            <v>390</v>
          </cell>
          <cell r="P749">
            <v>7</v>
          </cell>
          <cell r="Q749">
            <v>16</v>
          </cell>
          <cell r="R749">
            <v>20</v>
          </cell>
          <cell r="S749">
            <v>16</v>
          </cell>
          <cell r="T749">
            <v>14957.37</v>
          </cell>
          <cell r="U749">
            <v>113</v>
          </cell>
          <cell r="V749">
            <v>100539.66</v>
          </cell>
          <cell r="W749">
            <v>70091</v>
          </cell>
          <cell r="X749" t="str">
            <v>PREMALAL ENTERP</v>
          </cell>
          <cell r="Y749">
            <v>51</v>
          </cell>
          <cell r="Z749">
            <v>44234.21</v>
          </cell>
          <cell r="AA749">
            <v>382786.49</v>
          </cell>
          <cell r="AB749">
            <v>435</v>
          </cell>
          <cell r="AC749" t="str">
            <v>201451</v>
          </cell>
          <cell r="AD749" t="str">
            <v>201731</v>
          </cell>
          <cell r="AE749">
            <v>344</v>
          </cell>
          <cell r="AF749">
            <v>72</v>
          </cell>
          <cell r="AG749">
            <v>416</v>
          </cell>
          <cell r="AH749" t="str">
            <v>201451</v>
          </cell>
          <cell r="AI749" t="str">
            <v>201733</v>
          </cell>
          <cell r="AJ749">
            <v>252</v>
          </cell>
          <cell r="AK749">
            <v>250</v>
          </cell>
          <cell r="AL749">
            <v>0</v>
          </cell>
          <cell r="AM749">
            <v>0</v>
          </cell>
          <cell r="AN749" t="str">
            <v>201738</v>
          </cell>
          <cell r="AO749">
            <v>56.167000000000002</v>
          </cell>
          <cell r="AP749">
            <v>54.189</v>
          </cell>
          <cell r="AQ749">
            <v>39</v>
          </cell>
          <cell r="AR749">
            <v>10</v>
          </cell>
          <cell r="AS749" t="str">
            <v xml:space="preserve">5718597    </v>
          </cell>
          <cell r="AT749">
            <v>89</v>
          </cell>
          <cell r="AU749">
            <v>77</v>
          </cell>
          <cell r="AV749">
            <v>53</v>
          </cell>
          <cell r="AW749">
            <v>72</v>
          </cell>
          <cell r="AX749">
            <v>80</v>
          </cell>
          <cell r="AY749">
            <v>371</v>
          </cell>
          <cell r="AZ749" t="str">
            <v xml:space="preserve">5718597    </v>
          </cell>
          <cell r="BA749">
            <v>5</v>
          </cell>
          <cell r="BB749">
            <v>6</v>
          </cell>
          <cell r="BC749">
            <v>4</v>
          </cell>
          <cell r="BD749">
            <v>1</v>
          </cell>
          <cell r="BE749">
            <v>0</v>
          </cell>
          <cell r="BF749">
            <v>16</v>
          </cell>
          <cell r="BG749" t="str">
            <v xml:space="preserve">5718597    </v>
          </cell>
          <cell r="BH749">
            <v>30</v>
          </cell>
          <cell r="BI749">
            <v>16</v>
          </cell>
          <cell r="BJ749">
            <v>27</v>
          </cell>
          <cell r="BK749">
            <v>33</v>
          </cell>
          <cell r="BL749">
            <v>7</v>
          </cell>
          <cell r="BM749">
            <v>113</v>
          </cell>
          <cell r="BN749" t="str">
            <v xml:space="preserve">5718597    </v>
          </cell>
          <cell r="BO749">
            <v>10</v>
          </cell>
          <cell r="BP749">
            <v>15</v>
          </cell>
          <cell r="BQ749">
            <v>15</v>
          </cell>
          <cell r="BR749">
            <v>0</v>
          </cell>
          <cell r="BS749">
            <v>0</v>
          </cell>
          <cell r="BT749">
            <v>0</v>
          </cell>
          <cell r="BU749">
            <v>11</v>
          </cell>
          <cell r="BV749">
            <v>0</v>
          </cell>
          <cell r="BW749">
            <v>0</v>
          </cell>
          <cell r="BX749">
            <v>5</v>
          </cell>
          <cell r="BY749">
            <v>12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2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10</v>
          </cell>
          <cell r="DH749">
            <v>11</v>
          </cell>
          <cell r="DI749">
            <v>0</v>
          </cell>
          <cell r="DJ749">
            <v>0</v>
          </cell>
          <cell r="DK749">
            <v>0</v>
          </cell>
          <cell r="DL749">
            <v>11</v>
          </cell>
          <cell r="DM749">
            <v>11</v>
          </cell>
          <cell r="DN749">
            <v>0</v>
          </cell>
          <cell r="DO749">
            <v>9</v>
          </cell>
          <cell r="DP749">
            <v>0</v>
          </cell>
          <cell r="DQ749">
            <v>0</v>
          </cell>
          <cell r="DR749">
            <v>10</v>
          </cell>
          <cell r="DS749">
            <v>0</v>
          </cell>
          <cell r="DT749">
            <v>0</v>
          </cell>
          <cell r="DU749">
            <v>11</v>
          </cell>
          <cell r="DV749">
            <v>0</v>
          </cell>
          <cell r="DW749">
            <v>0</v>
          </cell>
          <cell r="DX749">
            <v>0</v>
          </cell>
          <cell r="DY749">
            <v>5</v>
          </cell>
          <cell r="DZ749">
            <v>0</v>
          </cell>
          <cell r="EA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  <cell r="EJ749">
            <v>0</v>
          </cell>
          <cell r="EK749">
            <v>0</v>
          </cell>
          <cell r="EL749">
            <v>0</v>
          </cell>
          <cell r="EM749">
            <v>0</v>
          </cell>
          <cell r="EN749">
            <v>0</v>
          </cell>
          <cell r="EO749">
            <v>0</v>
          </cell>
          <cell r="EP749">
            <v>0</v>
          </cell>
          <cell r="EQ749">
            <v>0</v>
          </cell>
          <cell r="ER749">
            <v>0</v>
          </cell>
          <cell r="ES749">
            <v>0</v>
          </cell>
          <cell r="ET749">
            <v>0</v>
          </cell>
          <cell r="EU749">
            <v>0</v>
          </cell>
          <cell r="EV749">
            <v>0</v>
          </cell>
          <cell r="EW749">
            <v>0</v>
          </cell>
          <cell r="EX749">
            <v>11</v>
          </cell>
          <cell r="EY749">
            <v>0</v>
          </cell>
          <cell r="EZ749">
            <v>0</v>
          </cell>
          <cell r="FA749">
            <v>0</v>
          </cell>
          <cell r="FB749">
            <v>0</v>
          </cell>
          <cell r="FC749">
            <v>0</v>
          </cell>
          <cell r="FD749">
            <v>12</v>
          </cell>
          <cell r="FE749">
            <v>0</v>
          </cell>
          <cell r="FF749">
            <v>8</v>
          </cell>
          <cell r="FG749">
            <v>0</v>
          </cell>
          <cell r="FH749">
            <v>0</v>
          </cell>
          <cell r="FI749">
            <v>0</v>
          </cell>
          <cell r="FJ749">
            <v>0</v>
          </cell>
          <cell r="FK749">
            <v>0</v>
          </cell>
          <cell r="FL749">
            <v>0</v>
          </cell>
          <cell r="FM749">
            <v>0</v>
          </cell>
          <cell r="FN749">
            <v>0</v>
          </cell>
          <cell r="FO749">
            <v>0</v>
          </cell>
          <cell r="FP749">
            <v>0</v>
          </cell>
          <cell r="FQ749">
            <v>12</v>
          </cell>
          <cell r="FR749">
            <v>6</v>
          </cell>
          <cell r="FS749">
            <v>11</v>
          </cell>
          <cell r="FT749">
            <v>12</v>
          </cell>
          <cell r="FU749">
            <v>0</v>
          </cell>
          <cell r="FV749">
            <v>12</v>
          </cell>
          <cell r="FW749">
            <v>0</v>
          </cell>
          <cell r="FY749">
            <v>0</v>
          </cell>
          <cell r="FZ749">
            <v>0</v>
          </cell>
          <cell r="GA749">
            <v>0</v>
          </cell>
          <cell r="GB749">
            <v>10</v>
          </cell>
          <cell r="GC749">
            <v>0</v>
          </cell>
          <cell r="GD749">
            <v>10</v>
          </cell>
          <cell r="GE749">
            <v>6</v>
          </cell>
          <cell r="GF749">
            <v>0</v>
          </cell>
          <cell r="GH749">
            <v>0</v>
          </cell>
          <cell r="GI749">
            <v>0</v>
          </cell>
          <cell r="GJ749">
            <v>0</v>
          </cell>
          <cell r="GK749">
            <v>0</v>
          </cell>
          <cell r="GL749">
            <v>0</v>
          </cell>
          <cell r="GM749">
            <v>0</v>
          </cell>
          <cell r="GN749">
            <v>0</v>
          </cell>
          <cell r="GO749">
            <v>0</v>
          </cell>
          <cell r="GP749">
            <v>0</v>
          </cell>
          <cell r="GQ749">
            <v>0</v>
          </cell>
          <cell r="GR749">
            <v>11</v>
          </cell>
          <cell r="GS749">
            <v>11</v>
          </cell>
          <cell r="GT749">
            <v>0</v>
          </cell>
          <cell r="GU749">
            <v>10</v>
          </cell>
          <cell r="GV749">
            <v>0</v>
          </cell>
          <cell r="GW749">
            <v>0</v>
          </cell>
          <cell r="GX749">
            <v>0</v>
          </cell>
          <cell r="GY749">
            <v>3</v>
          </cell>
          <cell r="GZ749">
            <v>1</v>
          </cell>
          <cell r="HA749">
            <v>8</v>
          </cell>
          <cell r="HB749">
            <v>11</v>
          </cell>
          <cell r="HC749">
            <v>11</v>
          </cell>
          <cell r="HE749">
            <v>0</v>
          </cell>
          <cell r="HF749">
            <v>0</v>
          </cell>
          <cell r="HI749">
            <v>0</v>
          </cell>
          <cell r="HJ749">
            <v>0</v>
          </cell>
          <cell r="HK749">
            <v>0</v>
          </cell>
          <cell r="HL749">
            <v>0</v>
          </cell>
          <cell r="HM749">
            <v>1</v>
          </cell>
          <cell r="HN749">
            <v>1</v>
          </cell>
          <cell r="HO749">
            <v>0</v>
          </cell>
          <cell r="HP749">
            <v>0</v>
          </cell>
          <cell r="HQ749">
            <v>2</v>
          </cell>
          <cell r="HR749">
            <v>5</v>
          </cell>
          <cell r="HS749">
            <v>1</v>
          </cell>
          <cell r="HU749">
            <v>20</v>
          </cell>
        </row>
        <row r="750">
          <cell r="A750" t="str">
            <v>6715098</v>
          </cell>
          <cell r="B750">
            <v>14</v>
          </cell>
          <cell r="C750">
            <v>7</v>
          </cell>
          <cell r="D750" t="str">
            <v>98</v>
          </cell>
          <cell r="E750"/>
          <cell r="F750"/>
          <cell r="G750" t="str">
            <v>6715098</v>
          </cell>
          <cell r="H750" t="str">
            <v>VICTORIA</v>
          </cell>
          <cell r="I750" t="str">
            <v>00/0</v>
          </cell>
          <cell r="J750"/>
          <cell r="K750" t="str">
            <v>B</v>
          </cell>
          <cell r="L750" t="str">
            <v>S</v>
          </cell>
          <cell r="M750">
            <v>1299</v>
          </cell>
          <cell r="N750">
            <v>526</v>
          </cell>
          <cell r="O750">
            <v>617.24</v>
          </cell>
          <cell r="P750">
            <v>4</v>
          </cell>
          <cell r="Q750">
            <v>6</v>
          </cell>
          <cell r="R750">
            <v>5</v>
          </cell>
          <cell r="S750">
            <v>4</v>
          </cell>
          <cell r="T750">
            <v>5094.12</v>
          </cell>
          <cell r="U750">
            <v>36</v>
          </cell>
          <cell r="V750">
            <v>40948.980000000003</v>
          </cell>
          <cell r="W750">
            <v>70075</v>
          </cell>
          <cell r="X750" t="str">
            <v xml:space="preserve">NEW TEAM       </v>
          </cell>
          <cell r="Y750">
            <v>0</v>
          </cell>
          <cell r="Z750">
            <v>0</v>
          </cell>
          <cell r="AA750">
            <v>103664.86</v>
          </cell>
          <cell r="AB750">
            <v>90</v>
          </cell>
          <cell r="AC750" t="str">
            <v>201704</v>
          </cell>
          <cell r="AD750" t="str">
            <v>201707</v>
          </cell>
          <cell r="AE750">
            <v>454</v>
          </cell>
          <cell r="AF750">
            <v>18</v>
          </cell>
          <cell r="AG750">
            <v>472</v>
          </cell>
          <cell r="AH750" t="str">
            <v>201707</v>
          </cell>
          <cell r="AI750" t="str">
            <v>201733</v>
          </cell>
          <cell r="AJ750">
            <v>477</v>
          </cell>
          <cell r="AK750">
            <v>0</v>
          </cell>
          <cell r="AL750">
            <v>0</v>
          </cell>
          <cell r="AM750">
            <v>0</v>
          </cell>
          <cell r="AN750" t="str">
            <v>-</v>
          </cell>
          <cell r="AO750">
            <v>53.756999999999998</v>
          </cell>
          <cell r="AP750">
            <v>52.482999999999997</v>
          </cell>
          <cell r="AQ750">
            <v>38</v>
          </cell>
          <cell r="AR750">
            <v>4</v>
          </cell>
          <cell r="AS750" t="str">
            <v xml:space="preserve">6715098    </v>
          </cell>
          <cell r="AT750">
            <v>140</v>
          </cell>
          <cell r="AU750">
            <v>71</v>
          </cell>
          <cell r="AV750">
            <v>76</v>
          </cell>
          <cell r="AW750">
            <v>121</v>
          </cell>
          <cell r="AX750">
            <v>46</v>
          </cell>
          <cell r="AY750">
            <v>454</v>
          </cell>
          <cell r="AZ750" t="str">
            <v xml:space="preserve">6715098    </v>
          </cell>
          <cell r="BA750">
            <v>2</v>
          </cell>
          <cell r="BB750">
            <v>0</v>
          </cell>
          <cell r="BC750">
            <v>0</v>
          </cell>
          <cell r="BD750">
            <v>1</v>
          </cell>
          <cell r="BE750">
            <v>1</v>
          </cell>
          <cell r="BF750">
            <v>4</v>
          </cell>
          <cell r="BG750" t="str">
            <v xml:space="preserve">6715098    </v>
          </cell>
          <cell r="BH750">
            <v>13</v>
          </cell>
          <cell r="BI750">
            <v>1</v>
          </cell>
          <cell r="BJ750">
            <v>6</v>
          </cell>
          <cell r="BK750">
            <v>12</v>
          </cell>
          <cell r="BL750">
            <v>4</v>
          </cell>
          <cell r="BM750">
            <v>36</v>
          </cell>
          <cell r="BN750" t="str">
            <v xml:space="preserve">6715098    </v>
          </cell>
          <cell r="BO750">
            <v>12</v>
          </cell>
          <cell r="BP750">
            <v>12</v>
          </cell>
          <cell r="BQ750">
            <v>13</v>
          </cell>
          <cell r="BR750">
            <v>11</v>
          </cell>
          <cell r="BS750">
            <v>14</v>
          </cell>
          <cell r="BT750">
            <v>0</v>
          </cell>
          <cell r="BU750">
            <v>13</v>
          </cell>
          <cell r="BV750">
            <v>0</v>
          </cell>
          <cell r="BW750">
            <v>0</v>
          </cell>
          <cell r="BX750">
            <v>10</v>
          </cell>
          <cell r="BY750">
            <v>14</v>
          </cell>
          <cell r="BZ750">
            <v>0</v>
          </cell>
          <cell r="CA750">
            <v>0</v>
          </cell>
          <cell r="CB750">
            <v>0</v>
          </cell>
          <cell r="CC750">
            <v>0</v>
          </cell>
          <cell r="CD750">
            <v>0</v>
          </cell>
          <cell r="CE750">
            <v>0</v>
          </cell>
          <cell r="CF750">
            <v>0</v>
          </cell>
          <cell r="CG750">
            <v>0</v>
          </cell>
          <cell r="CH750">
            <v>14</v>
          </cell>
          <cell r="CI750">
            <v>0</v>
          </cell>
          <cell r="CJ750">
            <v>0</v>
          </cell>
          <cell r="CK750">
            <v>0</v>
          </cell>
          <cell r="CL750">
            <v>0</v>
          </cell>
          <cell r="CM750">
            <v>0</v>
          </cell>
          <cell r="CN750">
            <v>0</v>
          </cell>
          <cell r="CO750">
            <v>0</v>
          </cell>
          <cell r="CP750">
            <v>0</v>
          </cell>
          <cell r="CQ750">
            <v>0</v>
          </cell>
          <cell r="CR750">
            <v>0</v>
          </cell>
          <cell r="CS750">
            <v>0</v>
          </cell>
          <cell r="CT750">
            <v>0</v>
          </cell>
          <cell r="CV750">
            <v>0</v>
          </cell>
          <cell r="CW750">
            <v>0</v>
          </cell>
          <cell r="CX750">
            <v>0</v>
          </cell>
          <cell r="CY750">
            <v>0</v>
          </cell>
          <cell r="CZ750">
            <v>0</v>
          </cell>
          <cell r="DA750">
            <v>0</v>
          </cell>
          <cell r="DB750">
            <v>0</v>
          </cell>
          <cell r="DC750">
            <v>0</v>
          </cell>
          <cell r="DD750">
            <v>0</v>
          </cell>
          <cell r="DE750">
            <v>0</v>
          </cell>
          <cell r="DH750">
            <v>13</v>
          </cell>
          <cell r="DI750">
            <v>0</v>
          </cell>
          <cell r="DJ750">
            <v>0</v>
          </cell>
          <cell r="DK750">
            <v>0</v>
          </cell>
          <cell r="DL750">
            <v>11</v>
          </cell>
          <cell r="DM750">
            <v>0</v>
          </cell>
          <cell r="DN750">
            <v>0</v>
          </cell>
          <cell r="DO750">
            <v>1</v>
          </cell>
          <cell r="DP750">
            <v>11</v>
          </cell>
          <cell r="DQ750">
            <v>11</v>
          </cell>
          <cell r="DR750">
            <v>13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9</v>
          </cell>
          <cell r="DZ750">
            <v>13</v>
          </cell>
          <cell r="EA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  <cell r="EJ750">
            <v>0</v>
          </cell>
          <cell r="EK750">
            <v>0</v>
          </cell>
          <cell r="EL750">
            <v>0</v>
          </cell>
          <cell r="EM750">
            <v>0</v>
          </cell>
          <cell r="EN750">
            <v>0</v>
          </cell>
          <cell r="EO750">
            <v>0</v>
          </cell>
          <cell r="EP750">
            <v>0</v>
          </cell>
          <cell r="EQ750">
            <v>0</v>
          </cell>
          <cell r="ER750">
            <v>0</v>
          </cell>
          <cell r="ES750">
            <v>0</v>
          </cell>
          <cell r="ET750">
            <v>0</v>
          </cell>
          <cell r="EU750">
            <v>11</v>
          </cell>
          <cell r="EV750">
            <v>0</v>
          </cell>
          <cell r="EW750">
            <v>0</v>
          </cell>
          <cell r="EX750">
            <v>14</v>
          </cell>
          <cell r="EY750">
            <v>0</v>
          </cell>
          <cell r="EZ750">
            <v>0</v>
          </cell>
          <cell r="FA750">
            <v>0</v>
          </cell>
          <cell r="FB750">
            <v>0</v>
          </cell>
          <cell r="FC750">
            <v>0</v>
          </cell>
          <cell r="FD750">
            <v>14</v>
          </cell>
          <cell r="FE750">
            <v>14</v>
          </cell>
          <cell r="FF750">
            <v>0</v>
          </cell>
          <cell r="FG750">
            <v>0</v>
          </cell>
          <cell r="FH750">
            <v>0</v>
          </cell>
          <cell r="FI750">
            <v>0</v>
          </cell>
          <cell r="FJ750">
            <v>0</v>
          </cell>
          <cell r="FK750">
            <v>0</v>
          </cell>
          <cell r="FL750">
            <v>0</v>
          </cell>
          <cell r="FM750">
            <v>0</v>
          </cell>
          <cell r="FN750">
            <v>0</v>
          </cell>
          <cell r="FO750">
            <v>0</v>
          </cell>
          <cell r="FP750">
            <v>0</v>
          </cell>
          <cell r="FQ750">
            <v>12</v>
          </cell>
          <cell r="FR750">
            <v>12</v>
          </cell>
          <cell r="FS750">
            <v>13</v>
          </cell>
          <cell r="FT750">
            <v>0</v>
          </cell>
          <cell r="FU750">
            <v>9</v>
          </cell>
          <cell r="FV750">
            <v>14</v>
          </cell>
          <cell r="FW750">
            <v>0</v>
          </cell>
          <cell r="FY750">
            <v>11</v>
          </cell>
          <cell r="FZ750">
            <v>0</v>
          </cell>
          <cell r="GA750">
            <v>0</v>
          </cell>
          <cell r="GB750">
            <v>11</v>
          </cell>
          <cell r="GC750">
            <v>13</v>
          </cell>
          <cell r="GD750">
            <v>0</v>
          </cell>
          <cell r="GE750">
            <v>0</v>
          </cell>
          <cell r="GF750">
            <v>0</v>
          </cell>
          <cell r="GH750">
            <v>0</v>
          </cell>
          <cell r="GI750">
            <v>10</v>
          </cell>
          <cell r="GJ750">
            <v>0</v>
          </cell>
          <cell r="GK750">
            <v>0</v>
          </cell>
          <cell r="GL750">
            <v>0</v>
          </cell>
          <cell r="GM750">
            <v>0</v>
          </cell>
          <cell r="GN750">
            <v>0</v>
          </cell>
          <cell r="GO750">
            <v>0</v>
          </cell>
          <cell r="GP750">
            <v>0</v>
          </cell>
          <cell r="GQ750">
            <v>0</v>
          </cell>
          <cell r="GR750">
            <v>13</v>
          </cell>
          <cell r="GS750">
            <v>13</v>
          </cell>
          <cell r="GT750">
            <v>0</v>
          </cell>
          <cell r="GU750">
            <v>0</v>
          </cell>
          <cell r="GV750">
            <v>0</v>
          </cell>
          <cell r="GW750">
            <v>0</v>
          </cell>
          <cell r="GX750">
            <v>0</v>
          </cell>
          <cell r="GY750">
            <v>0</v>
          </cell>
          <cell r="GZ750">
            <v>12</v>
          </cell>
          <cell r="HA750">
            <v>0</v>
          </cell>
          <cell r="HB750">
            <v>0</v>
          </cell>
          <cell r="HE750">
            <v>0</v>
          </cell>
          <cell r="HF750">
            <v>0</v>
          </cell>
          <cell r="HI750">
            <v>0</v>
          </cell>
          <cell r="HJ750">
            <v>0</v>
          </cell>
          <cell r="HK750">
            <v>0</v>
          </cell>
          <cell r="HL750">
            <v>0</v>
          </cell>
          <cell r="HM750">
            <v>13</v>
          </cell>
          <cell r="HN750">
            <v>11</v>
          </cell>
          <cell r="HO750">
            <v>0</v>
          </cell>
          <cell r="HP750">
            <v>0</v>
          </cell>
          <cell r="HQ750">
            <v>14</v>
          </cell>
          <cell r="HR750">
            <v>10</v>
          </cell>
          <cell r="HS750">
            <v>15</v>
          </cell>
        </row>
        <row r="751">
          <cell r="A751" t="str">
            <v>6716098</v>
          </cell>
          <cell r="B751">
            <v>14</v>
          </cell>
          <cell r="C751">
            <v>7</v>
          </cell>
          <cell r="D751" t="str">
            <v>98</v>
          </cell>
          <cell r="E751"/>
          <cell r="F751"/>
          <cell r="G751" t="str">
            <v>6716098</v>
          </cell>
          <cell r="H751" t="str">
            <v>VICTORIA</v>
          </cell>
          <cell r="I751" t="str">
            <v>00/0</v>
          </cell>
          <cell r="J751"/>
          <cell r="K751" t="str">
            <v>B</v>
          </cell>
          <cell r="L751" t="str">
            <v>S</v>
          </cell>
          <cell r="M751">
            <v>1299</v>
          </cell>
          <cell r="N751">
            <v>526</v>
          </cell>
          <cell r="O751">
            <v>617.24</v>
          </cell>
          <cell r="P751">
            <v>7</v>
          </cell>
          <cell r="Q751">
            <v>11</v>
          </cell>
          <cell r="R751">
            <v>12</v>
          </cell>
          <cell r="S751">
            <v>6</v>
          </cell>
          <cell r="T751">
            <v>7151.37</v>
          </cell>
          <cell r="U751">
            <v>53</v>
          </cell>
          <cell r="V751">
            <v>59222.559999999998</v>
          </cell>
          <cell r="W751">
            <v>70075</v>
          </cell>
          <cell r="X751" t="str">
            <v xml:space="preserve">NEW TEAM       </v>
          </cell>
          <cell r="Y751">
            <v>0</v>
          </cell>
          <cell r="Z751">
            <v>0</v>
          </cell>
          <cell r="AA751">
            <v>280196.06</v>
          </cell>
          <cell r="AB751">
            <v>246</v>
          </cell>
          <cell r="AC751" t="str">
            <v>201703</v>
          </cell>
          <cell r="AD751" t="str">
            <v>201708</v>
          </cell>
          <cell r="AE751">
            <v>400</v>
          </cell>
          <cell r="AF751">
            <v>13</v>
          </cell>
          <cell r="AG751">
            <v>413</v>
          </cell>
          <cell r="AH751" t="str">
            <v>201705</v>
          </cell>
          <cell r="AI751" t="str">
            <v>201733</v>
          </cell>
          <cell r="AJ751">
            <v>433</v>
          </cell>
          <cell r="AK751">
            <v>0</v>
          </cell>
          <cell r="AL751">
            <v>0</v>
          </cell>
          <cell r="AM751">
            <v>0</v>
          </cell>
          <cell r="AN751" t="str">
            <v>-</v>
          </cell>
          <cell r="AO751">
            <v>52.927</v>
          </cell>
          <cell r="AP751">
            <v>52.482999999999997</v>
          </cell>
          <cell r="AQ751">
            <v>36</v>
          </cell>
          <cell r="AR751">
            <v>5</v>
          </cell>
          <cell r="AS751" t="str">
            <v xml:space="preserve">6716098    </v>
          </cell>
          <cell r="AT751">
            <v>147</v>
          </cell>
          <cell r="AU751">
            <v>59</v>
          </cell>
          <cell r="AV751">
            <v>62</v>
          </cell>
          <cell r="AW751">
            <v>75</v>
          </cell>
          <cell r="AX751">
            <v>57</v>
          </cell>
          <cell r="AY751">
            <v>400</v>
          </cell>
          <cell r="AZ751" t="str">
            <v xml:space="preserve">6716098    </v>
          </cell>
          <cell r="BA751">
            <v>2</v>
          </cell>
          <cell r="BB751">
            <v>0</v>
          </cell>
          <cell r="BC751">
            <v>0</v>
          </cell>
          <cell r="BD751">
            <v>2</v>
          </cell>
          <cell r="BE751">
            <v>2</v>
          </cell>
          <cell r="BF751">
            <v>6</v>
          </cell>
          <cell r="BG751" t="str">
            <v xml:space="preserve">6716098    </v>
          </cell>
          <cell r="BH751">
            <v>25</v>
          </cell>
          <cell r="BI751">
            <v>1</v>
          </cell>
          <cell r="BJ751">
            <v>3</v>
          </cell>
          <cell r="BK751">
            <v>14</v>
          </cell>
          <cell r="BL751">
            <v>10</v>
          </cell>
          <cell r="BM751">
            <v>53</v>
          </cell>
          <cell r="BN751" t="str">
            <v xml:space="preserve">6716098    </v>
          </cell>
          <cell r="BO751">
            <v>11</v>
          </cell>
          <cell r="BP751">
            <v>14</v>
          </cell>
          <cell r="BQ751">
            <v>16</v>
          </cell>
          <cell r="BR751">
            <v>13</v>
          </cell>
          <cell r="BS751">
            <v>11</v>
          </cell>
          <cell r="BT751">
            <v>0</v>
          </cell>
          <cell r="BU751">
            <v>11</v>
          </cell>
          <cell r="BV751">
            <v>0</v>
          </cell>
          <cell r="BW751">
            <v>0</v>
          </cell>
          <cell r="BX751">
            <v>7</v>
          </cell>
          <cell r="BY751">
            <v>11</v>
          </cell>
          <cell r="BZ751">
            <v>6</v>
          </cell>
          <cell r="CA751">
            <v>0</v>
          </cell>
          <cell r="CB751">
            <v>0</v>
          </cell>
          <cell r="CC751">
            <v>0</v>
          </cell>
          <cell r="CD751">
            <v>0</v>
          </cell>
          <cell r="CE751">
            <v>0</v>
          </cell>
          <cell r="CF751">
            <v>0</v>
          </cell>
          <cell r="CG751">
            <v>0</v>
          </cell>
          <cell r="CH751">
            <v>0</v>
          </cell>
          <cell r="CI751">
            <v>0</v>
          </cell>
          <cell r="CJ751">
            <v>0</v>
          </cell>
          <cell r="CK751">
            <v>0</v>
          </cell>
          <cell r="CL751">
            <v>0</v>
          </cell>
          <cell r="CM751">
            <v>0</v>
          </cell>
          <cell r="CN751">
            <v>0</v>
          </cell>
          <cell r="CO751">
            <v>0</v>
          </cell>
          <cell r="CP751">
            <v>0</v>
          </cell>
          <cell r="CQ751">
            <v>0</v>
          </cell>
          <cell r="CR751">
            <v>0</v>
          </cell>
          <cell r="CS751">
            <v>0</v>
          </cell>
          <cell r="CT751">
            <v>0</v>
          </cell>
          <cell r="CV751">
            <v>0</v>
          </cell>
          <cell r="CW751">
            <v>0</v>
          </cell>
          <cell r="CX751">
            <v>0</v>
          </cell>
          <cell r="CY751">
            <v>0</v>
          </cell>
          <cell r="CZ751">
            <v>0</v>
          </cell>
          <cell r="DA751">
            <v>0</v>
          </cell>
          <cell r="DB751">
            <v>0</v>
          </cell>
          <cell r="DC751">
            <v>0</v>
          </cell>
          <cell r="DD751">
            <v>0</v>
          </cell>
          <cell r="DE751">
            <v>0</v>
          </cell>
          <cell r="DH751">
            <v>15</v>
          </cell>
          <cell r="DI751">
            <v>0</v>
          </cell>
          <cell r="DJ751">
            <v>0</v>
          </cell>
          <cell r="DK751">
            <v>0</v>
          </cell>
          <cell r="DL751">
            <v>6</v>
          </cell>
          <cell r="DM751">
            <v>0</v>
          </cell>
          <cell r="DN751">
            <v>0</v>
          </cell>
          <cell r="DO751">
            <v>14</v>
          </cell>
          <cell r="DP751">
            <v>7</v>
          </cell>
          <cell r="DQ751">
            <v>0</v>
          </cell>
          <cell r="DR751">
            <v>15</v>
          </cell>
          <cell r="DS751">
            <v>0</v>
          </cell>
          <cell r="DT751">
            <v>0</v>
          </cell>
          <cell r="DU751">
            <v>9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  <cell r="EJ751">
            <v>0</v>
          </cell>
          <cell r="EK751">
            <v>0</v>
          </cell>
          <cell r="EL751">
            <v>0</v>
          </cell>
          <cell r="EM751">
            <v>0</v>
          </cell>
          <cell r="EN751">
            <v>0</v>
          </cell>
          <cell r="EO751">
            <v>0</v>
          </cell>
          <cell r="EP751">
            <v>0</v>
          </cell>
          <cell r="EQ751">
            <v>0</v>
          </cell>
          <cell r="ER751">
            <v>0</v>
          </cell>
          <cell r="ES751">
            <v>0</v>
          </cell>
          <cell r="ET751">
            <v>0</v>
          </cell>
          <cell r="EU751">
            <v>10</v>
          </cell>
          <cell r="EV751">
            <v>0</v>
          </cell>
          <cell r="EW751">
            <v>0</v>
          </cell>
          <cell r="EX751">
            <v>11</v>
          </cell>
          <cell r="EY751">
            <v>0</v>
          </cell>
          <cell r="EZ751">
            <v>0</v>
          </cell>
          <cell r="FA751">
            <v>0</v>
          </cell>
          <cell r="FB751">
            <v>0</v>
          </cell>
          <cell r="FC751">
            <v>0</v>
          </cell>
          <cell r="FD751">
            <v>14</v>
          </cell>
          <cell r="FE751">
            <v>13</v>
          </cell>
          <cell r="FF751">
            <v>0</v>
          </cell>
          <cell r="FG751">
            <v>0</v>
          </cell>
          <cell r="FH751">
            <v>0</v>
          </cell>
          <cell r="FI751">
            <v>0</v>
          </cell>
          <cell r="FJ751">
            <v>0</v>
          </cell>
          <cell r="FK751">
            <v>0</v>
          </cell>
          <cell r="FL751">
            <v>0</v>
          </cell>
          <cell r="FM751">
            <v>0</v>
          </cell>
          <cell r="FN751">
            <v>0</v>
          </cell>
          <cell r="FO751">
            <v>0</v>
          </cell>
          <cell r="FP751">
            <v>0</v>
          </cell>
          <cell r="FQ751">
            <v>14</v>
          </cell>
          <cell r="FR751">
            <v>10</v>
          </cell>
          <cell r="FS751">
            <v>13</v>
          </cell>
          <cell r="FT751">
            <v>10</v>
          </cell>
          <cell r="FU751">
            <v>0</v>
          </cell>
          <cell r="FV751">
            <v>5</v>
          </cell>
          <cell r="FW751">
            <v>0</v>
          </cell>
          <cell r="FY751">
            <v>0</v>
          </cell>
          <cell r="FZ751">
            <v>0</v>
          </cell>
          <cell r="GA751">
            <v>0</v>
          </cell>
          <cell r="GB751">
            <v>0</v>
          </cell>
          <cell r="GC751">
            <v>0</v>
          </cell>
          <cell r="GD751">
            <v>0</v>
          </cell>
          <cell r="GE751">
            <v>0</v>
          </cell>
          <cell r="GF751">
            <v>0</v>
          </cell>
          <cell r="GH751">
            <v>0</v>
          </cell>
          <cell r="GI751">
            <v>0</v>
          </cell>
          <cell r="GJ751">
            <v>0</v>
          </cell>
          <cell r="GK751">
            <v>0</v>
          </cell>
          <cell r="GL751">
            <v>0</v>
          </cell>
          <cell r="GM751">
            <v>0</v>
          </cell>
          <cell r="GN751">
            <v>0</v>
          </cell>
          <cell r="GO751">
            <v>0</v>
          </cell>
          <cell r="GP751">
            <v>0</v>
          </cell>
          <cell r="GQ751">
            <v>0</v>
          </cell>
          <cell r="GR751">
            <v>12</v>
          </cell>
          <cell r="GS751">
            <v>11</v>
          </cell>
          <cell r="GT751">
            <v>0</v>
          </cell>
          <cell r="GU751">
            <v>6</v>
          </cell>
          <cell r="GV751">
            <v>0</v>
          </cell>
          <cell r="GW751">
            <v>0</v>
          </cell>
          <cell r="GX751">
            <v>0</v>
          </cell>
          <cell r="GY751">
            <v>9</v>
          </cell>
          <cell r="GZ751">
            <v>9</v>
          </cell>
          <cell r="HA751">
            <v>7</v>
          </cell>
          <cell r="HB751">
            <v>0</v>
          </cell>
          <cell r="HE751">
            <v>0</v>
          </cell>
          <cell r="HF751">
            <v>0</v>
          </cell>
          <cell r="HI751">
            <v>0</v>
          </cell>
          <cell r="HJ751">
            <v>0</v>
          </cell>
          <cell r="HK751">
            <v>0</v>
          </cell>
          <cell r="HL751">
            <v>0</v>
          </cell>
          <cell r="HM751">
            <v>17</v>
          </cell>
          <cell r="HN751">
            <v>14</v>
          </cell>
          <cell r="HO751">
            <v>0</v>
          </cell>
          <cell r="HP751">
            <v>0</v>
          </cell>
          <cell r="HQ751">
            <v>13</v>
          </cell>
          <cell r="HR751">
            <v>15</v>
          </cell>
          <cell r="HS751">
            <v>9</v>
          </cell>
        </row>
        <row r="752">
          <cell r="A752" t="str">
            <v>6713098</v>
          </cell>
          <cell r="B752">
            <v>14</v>
          </cell>
          <cell r="C752">
            <v>7</v>
          </cell>
          <cell r="D752" t="str">
            <v>98</v>
          </cell>
          <cell r="E752"/>
          <cell r="F752"/>
          <cell r="G752" t="str">
            <v>6713098</v>
          </cell>
          <cell r="H752" t="str">
            <v>VICTORIA</v>
          </cell>
          <cell r="I752" t="str">
            <v>00/0</v>
          </cell>
          <cell r="J752"/>
          <cell r="K752" t="str">
            <v>B</v>
          </cell>
          <cell r="L752" t="str">
            <v>S</v>
          </cell>
          <cell r="M752">
            <v>1299</v>
          </cell>
          <cell r="N752">
            <v>526</v>
          </cell>
          <cell r="O752">
            <v>617.24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70075</v>
          </cell>
          <cell r="X752" t="str">
            <v xml:space="preserve">NEW TEAM       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 t="str">
            <v>-</v>
          </cell>
          <cell r="AD752" t="str">
            <v>-</v>
          </cell>
          <cell r="AE752">
            <v>0</v>
          </cell>
          <cell r="AF752">
            <v>0</v>
          </cell>
          <cell r="AG752">
            <v>0</v>
          </cell>
          <cell r="AH752" t="str">
            <v>-</v>
          </cell>
          <cell r="AI752" t="str">
            <v>-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 t="str">
            <v>-</v>
          </cell>
          <cell r="AO752">
            <v>0</v>
          </cell>
          <cell r="AP752">
            <v>52.482999999999997</v>
          </cell>
          <cell r="AQ752">
            <v>0</v>
          </cell>
          <cell r="AR752">
            <v>0</v>
          </cell>
          <cell r="AS752"/>
          <cell r="AY752">
            <v>0</v>
          </cell>
          <cell r="AZ752"/>
          <cell r="BF752">
            <v>0</v>
          </cell>
          <cell r="BG752"/>
          <cell r="BM752">
            <v>0</v>
          </cell>
          <cell r="BN752"/>
        </row>
        <row r="753">
          <cell r="A753" t="str">
            <v>5716902</v>
          </cell>
          <cell r="B753">
            <v>14</v>
          </cell>
          <cell r="C753">
            <v>8</v>
          </cell>
          <cell r="D753" t="str">
            <v>02</v>
          </cell>
          <cell r="E753" t="str">
            <v>*</v>
          </cell>
          <cell r="F753" t="str">
            <v>X1199</v>
          </cell>
          <cell r="G753" t="str">
            <v>5716902</v>
          </cell>
          <cell r="H753" t="str">
            <v>DORIAN-TH</v>
          </cell>
          <cell r="I753" t="str">
            <v>00/0</v>
          </cell>
          <cell r="J753"/>
          <cell r="K753" t="str">
            <v>B</v>
          </cell>
          <cell r="L753" t="str">
            <v>D</v>
          </cell>
          <cell r="M753">
            <v>2999</v>
          </cell>
          <cell r="N753">
            <v>1406</v>
          </cell>
          <cell r="O753">
            <v>1406</v>
          </cell>
          <cell r="P753">
            <v>3</v>
          </cell>
          <cell r="Q753">
            <v>1</v>
          </cell>
          <cell r="R753">
            <v>0</v>
          </cell>
          <cell r="S753">
            <v>1</v>
          </cell>
          <cell r="T753">
            <v>1764.71</v>
          </cell>
          <cell r="U753">
            <v>7</v>
          </cell>
          <cell r="V753">
            <v>11191.13</v>
          </cell>
          <cell r="W753">
            <v>80005</v>
          </cell>
          <cell r="X753" t="str">
            <v xml:space="preserve">MUMBAI INDIA   </v>
          </cell>
          <cell r="Y753">
            <v>48</v>
          </cell>
          <cell r="Z753">
            <v>124657.73</v>
          </cell>
          <cell r="AA753">
            <v>45753.97</v>
          </cell>
          <cell r="AB753">
            <v>21</v>
          </cell>
          <cell r="AC753" t="str">
            <v>201504</v>
          </cell>
          <cell r="AD753" t="str">
            <v>201603</v>
          </cell>
          <cell r="AE753">
            <v>17</v>
          </cell>
          <cell r="AF753">
            <v>0</v>
          </cell>
          <cell r="AG753">
            <v>17</v>
          </cell>
          <cell r="AH753" t="str">
            <v>201505</v>
          </cell>
          <cell r="AI753" t="str">
            <v>201733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 t="str">
            <v>-</v>
          </cell>
          <cell r="AO753">
            <v>12.055</v>
          </cell>
          <cell r="AP753">
            <v>44.984999999999999</v>
          </cell>
          <cell r="AQ753">
            <v>4</v>
          </cell>
          <cell r="AR753">
            <v>1</v>
          </cell>
          <cell r="AS753" t="str">
            <v xml:space="preserve">5716902    </v>
          </cell>
          <cell r="AT753">
            <v>7</v>
          </cell>
          <cell r="AV753">
            <v>10</v>
          </cell>
          <cell r="AY753">
            <v>17</v>
          </cell>
          <cell r="AZ753" t="str">
            <v xml:space="preserve">5716902    </v>
          </cell>
          <cell r="BA753">
            <v>1</v>
          </cell>
          <cell r="BC753">
            <v>0</v>
          </cell>
          <cell r="BF753">
            <v>1</v>
          </cell>
          <cell r="BG753" t="str">
            <v xml:space="preserve">5716902    </v>
          </cell>
          <cell r="BH753">
            <v>5</v>
          </cell>
          <cell r="BJ753">
            <v>2</v>
          </cell>
          <cell r="BM753">
            <v>7</v>
          </cell>
          <cell r="BN753" t="str">
            <v xml:space="preserve">5716902    </v>
          </cell>
          <cell r="BR753">
            <v>1</v>
          </cell>
          <cell r="BS753">
            <v>0</v>
          </cell>
          <cell r="CZ753">
            <v>1</v>
          </cell>
          <cell r="FD753">
            <v>10</v>
          </cell>
          <cell r="GS753">
            <v>5</v>
          </cell>
        </row>
        <row r="754">
          <cell r="A754" t="str">
            <v>7719913</v>
          </cell>
          <cell r="B754">
            <v>14</v>
          </cell>
          <cell r="C754">
            <v>8</v>
          </cell>
          <cell r="D754" t="str">
            <v>13</v>
          </cell>
          <cell r="E754"/>
          <cell r="F754"/>
          <cell r="G754" t="str">
            <v>7719913</v>
          </cell>
          <cell r="H754" t="str">
            <v>CALISTA</v>
          </cell>
          <cell r="I754" t="str">
            <v>00/0</v>
          </cell>
          <cell r="J754"/>
          <cell r="K754" t="str">
            <v>B</v>
          </cell>
          <cell r="L754" t="str">
            <v>S</v>
          </cell>
          <cell r="M754">
            <v>3999</v>
          </cell>
          <cell r="N754">
            <v>1745</v>
          </cell>
          <cell r="O754">
            <v>1745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80025</v>
          </cell>
          <cell r="X754" t="str">
            <v xml:space="preserve">CFS            </v>
          </cell>
          <cell r="Y754">
            <v>0</v>
          </cell>
          <cell r="Z754">
            <v>0</v>
          </cell>
          <cell r="AC754" t="str">
            <v>-</v>
          </cell>
          <cell r="AD754" t="str">
            <v>-</v>
          </cell>
          <cell r="AE754">
            <v>0</v>
          </cell>
          <cell r="AF754">
            <v>0</v>
          </cell>
          <cell r="AG754">
            <v>0</v>
          </cell>
          <cell r="AH754" t="str">
            <v>-</v>
          </cell>
          <cell r="AI754" t="str">
            <v>-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 t="str">
            <v>-</v>
          </cell>
          <cell r="AO754">
            <v>0</v>
          </cell>
          <cell r="AP754">
            <v>48.795000000000002</v>
          </cell>
          <cell r="AQ754">
            <v>0</v>
          </cell>
          <cell r="AR754">
            <v>0</v>
          </cell>
          <cell r="AS754"/>
          <cell r="AY754">
            <v>0</v>
          </cell>
          <cell r="AZ754"/>
          <cell r="BF754">
            <v>0</v>
          </cell>
          <cell r="BG754"/>
          <cell r="BM754">
            <v>0</v>
          </cell>
          <cell r="BN754"/>
        </row>
        <row r="755">
          <cell r="A755" t="str">
            <v>7714913</v>
          </cell>
          <cell r="B755">
            <v>14</v>
          </cell>
          <cell r="C755">
            <v>8</v>
          </cell>
          <cell r="D755" t="str">
            <v>13</v>
          </cell>
          <cell r="E755"/>
          <cell r="F755"/>
          <cell r="G755" t="str">
            <v>7714913</v>
          </cell>
          <cell r="H755" t="str">
            <v>CALISTA</v>
          </cell>
          <cell r="I755" t="str">
            <v>00/0</v>
          </cell>
          <cell r="J755"/>
          <cell r="K755" t="str">
            <v>B</v>
          </cell>
          <cell r="L755" t="str">
            <v>S</v>
          </cell>
          <cell r="M755">
            <v>3999</v>
          </cell>
          <cell r="N755">
            <v>1745</v>
          </cell>
          <cell r="O755">
            <v>1745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80025</v>
          </cell>
          <cell r="X755" t="str">
            <v xml:space="preserve">CFS            </v>
          </cell>
          <cell r="Y755">
            <v>0</v>
          </cell>
          <cell r="Z755">
            <v>0</v>
          </cell>
          <cell r="AC755" t="str">
            <v>-</v>
          </cell>
          <cell r="AD755" t="str">
            <v>-</v>
          </cell>
          <cell r="AE755">
            <v>0</v>
          </cell>
          <cell r="AF755">
            <v>0</v>
          </cell>
          <cell r="AG755">
            <v>0</v>
          </cell>
          <cell r="AH755" t="str">
            <v>-</v>
          </cell>
          <cell r="AI755" t="str">
            <v>-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 t="str">
            <v>-</v>
          </cell>
          <cell r="AO755">
            <v>0</v>
          </cell>
          <cell r="AP755">
            <v>48.795000000000002</v>
          </cell>
          <cell r="AQ755">
            <v>0</v>
          </cell>
          <cell r="AR755">
            <v>0</v>
          </cell>
          <cell r="AS755"/>
          <cell r="AY755">
            <v>0</v>
          </cell>
          <cell r="AZ755"/>
          <cell r="BF755">
            <v>0</v>
          </cell>
          <cell r="BG755"/>
          <cell r="BM755">
            <v>0</v>
          </cell>
          <cell r="BN755"/>
        </row>
        <row r="756">
          <cell r="A756" t="str">
            <v>6718014</v>
          </cell>
          <cell r="B756">
            <v>14</v>
          </cell>
          <cell r="C756">
            <v>8</v>
          </cell>
          <cell r="D756" t="str">
            <v>14</v>
          </cell>
          <cell r="E756"/>
          <cell r="F756"/>
          <cell r="G756" t="str">
            <v>6718014</v>
          </cell>
          <cell r="H756" t="str">
            <v>COMFORT-2</v>
          </cell>
          <cell r="I756" t="str">
            <v>00/0</v>
          </cell>
          <cell r="J756"/>
          <cell r="K756" t="str">
            <v>B</v>
          </cell>
          <cell r="L756" t="str">
            <v>S</v>
          </cell>
          <cell r="M756">
            <v>1499</v>
          </cell>
          <cell r="N756">
            <v>580</v>
          </cell>
          <cell r="O756">
            <v>680.61</v>
          </cell>
          <cell r="P756">
            <v>23</v>
          </cell>
          <cell r="Q756">
            <v>12</v>
          </cell>
          <cell r="R756">
            <v>9</v>
          </cell>
          <cell r="S756">
            <v>19</v>
          </cell>
          <cell r="T756">
            <v>26980.54</v>
          </cell>
          <cell r="U756">
            <v>103</v>
          </cell>
          <cell r="V756">
            <v>134856.82</v>
          </cell>
          <cell r="W756">
            <v>70075</v>
          </cell>
          <cell r="X756" t="str">
            <v xml:space="preserve">NEW TEAM       </v>
          </cell>
          <cell r="Y756">
            <v>0</v>
          </cell>
          <cell r="Z756">
            <v>0</v>
          </cell>
          <cell r="AA756">
            <v>36029.980000000003</v>
          </cell>
          <cell r="AB756">
            <v>28</v>
          </cell>
          <cell r="AC756" t="str">
            <v>201724</v>
          </cell>
          <cell r="AD756" t="str">
            <v>201729</v>
          </cell>
          <cell r="AE756">
            <v>212</v>
          </cell>
          <cell r="AF756">
            <v>62</v>
          </cell>
          <cell r="AG756">
            <v>274</v>
          </cell>
          <cell r="AH756" t="str">
            <v>201725</v>
          </cell>
          <cell r="AI756" t="str">
            <v>201733</v>
          </cell>
          <cell r="AJ756">
            <v>239</v>
          </cell>
          <cell r="AK756">
            <v>0</v>
          </cell>
          <cell r="AL756">
            <v>0</v>
          </cell>
          <cell r="AM756">
            <v>0</v>
          </cell>
          <cell r="AN756" t="str">
            <v>-</v>
          </cell>
          <cell r="AO756">
            <v>55.701000000000001</v>
          </cell>
          <cell r="AP756">
            <v>54.595999999999997</v>
          </cell>
          <cell r="AQ756">
            <v>20</v>
          </cell>
          <cell r="AR756">
            <v>10</v>
          </cell>
          <cell r="AS756" t="str">
            <v xml:space="preserve">6718014    </v>
          </cell>
          <cell r="AT756">
            <v>84</v>
          </cell>
          <cell r="AU756">
            <v>58</v>
          </cell>
          <cell r="AV756">
            <v>30</v>
          </cell>
          <cell r="AW756">
            <v>27</v>
          </cell>
          <cell r="AX756">
            <v>26</v>
          </cell>
          <cell r="AY756">
            <v>225</v>
          </cell>
          <cell r="AZ756" t="str">
            <v xml:space="preserve">6718014    </v>
          </cell>
          <cell r="BA756">
            <v>7</v>
          </cell>
          <cell r="BB756">
            <v>2</v>
          </cell>
          <cell r="BC756">
            <v>4</v>
          </cell>
          <cell r="BD756">
            <v>4</v>
          </cell>
          <cell r="BE756">
            <v>2</v>
          </cell>
          <cell r="BF756">
            <v>19</v>
          </cell>
          <cell r="BG756" t="str">
            <v xml:space="preserve">6718014    </v>
          </cell>
          <cell r="BH756">
            <v>45</v>
          </cell>
          <cell r="BI756">
            <v>15</v>
          </cell>
          <cell r="BJ756">
            <v>16</v>
          </cell>
          <cell r="BK756">
            <v>18</v>
          </cell>
          <cell r="BL756">
            <v>9</v>
          </cell>
          <cell r="BM756">
            <v>103</v>
          </cell>
          <cell r="BN756" t="str">
            <v xml:space="preserve">6718014    </v>
          </cell>
          <cell r="BO756">
            <v>8</v>
          </cell>
          <cell r="BP756">
            <v>13</v>
          </cell>
          <cell r="BQ756">
            <v>15</v>
          </cell>
          <cell r="BR756">
            <v>8</v>
          </cell>
          <cell r="BS756">
            <v>15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14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H756">
            <v>10</v>
          </cell>
          <cell r="DI756">
            <v>0</v>
          </cell>
          <cell r="DJ756">
            <v>0</v>
          </cell>
          <cell r="DK756">
            <v>0</v>
          </cell>
          <cell r="DL756">
            <v>11</v>
          </cell>
          <cell r="DM756">
            <v>9</v>
          </cell>
          <cell r="DN756">
            <v>0</v>
          </cell>
          <cell r="DO756">
            <v>6</v>
          </cell>
          <cell r="DP756">
            <v>0</v>
          </cell>
          <cell r="DQ756">
            <v>0</v>
          </cell>
          <cell r="DR756">
            <v>8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8</v>
          </cell>
          <cell r="EA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  <cell r="EJ756">
            <v>0</v>
          </cell>
          <cell r="EK756">
            <v>0</v>
          </cell>
          <cell r="EL756">
            <v>0</v>
          </cell>
          <cell r="EM756">
            <v>0</v>
          </cell>
          <cell r="EN756">
            <v>0</v>
          </cell>
          <cell r="EO756">
            <v>0</v>
          </cell>
          <cell r="EP756">
            <v>0</v>
          </cell>
          <cell r="EQ756">
            <v>0</v>
          </cell>
          <cell r="ER756">
            <v>0</v>
          </cell>
          <cell r="ES756">
            <v>0</v>
          </cell>
          <cell r="ET756">
            <v>0</v>
          </cell>
          <cell r="EU756">
            <v>0</v>
          </cell>
          <cell r="EV756">
            <v>0</v>
          </cell>
          <cell r="EW756">
            <v>0</v>
          </cell>
          <cell r="EX756">
            <v>10</v>
          </cell>
          <cell r="EY756">
            <v>0</v>
          </cell>
          <cell r="EZ756">
            <v>0</v>
          </cell>
          <cell r="FA756">
            <v>0</v>
          </cell>
          <cell r="FB756">
            <v>0</v>
          </cell>
          <cell r="FC756">
            <v>0</v>
          </cell>
          <cell r="FD756">
            <v>11</v>
          </cell>
          <cell r="FE756">
            <v>9</v>
          </cell>
          <cell r="FF756">
            <v>0</v>
          </cell>
          <cell r="FG756">
            <v>0</v>
          </cell>
          <cell r="FH756">
            <v>0</v>
          </cell>
          <cell r="FI756">
            <v>0</v>
          </cell>
          <cell r="FJ756">
            <v>0</v>
          </cell>
          <cell r="FK756">
            <v>0</v>
          </cell>
          <cell r="FL756">
            <v>0</v>
          </cell>
          <cell r="FM756">
            <v>0</v>
          </cell>
          <cell r="FN756">
            <v>0</v>
          </cell>
          <cell r="FO756">
            <v>0</v>
          </cell>
          <cell r="FP756">
            <v>0</v>
          </cell>
          <cell r="FQ756">
            <v>0</v>
          </cell>
          <cell r="FR756">
            <v>0</v>
          </cell>
          <cell r="FS756">
            <v>12</v>
          </cell>
          <cell r="FT756">
            <v>0</v>
          </cell>
          <cell r="FU756">
            <v>0</v>
          </cell>
          <cell r="FV756">
            <v>8</v>
          </cell>
          <cell r="FW756">
            <v>0</v>
          </cell>
          <cell r="FY756">
            <v>0</v>
          </cell>
          <cell r="FZ756">
            <v>0</v>
          </cell>
          <cell r="GA756">
            <v>0</v>
          </cell>
          <cell r="GB756">
            <v>0</v>
          </cell>
          <cell r="GC756">
            <v>0</v>
          </cell>
          <cell r="GD756">
            <v>0</v>
          </cell>
          <cell r="GE756">
            <v>0</v>
          </cell>
          <cell r="GF756">
            <v>0</v>
          </cell>
          <cell r="GH756">
            <v>0</v>
          </cell>
          <cell r="GI756">
            <v>0</v>
          </cell>
          <cell r="GJ756">
            <v>0</v>
          </cell>
          <cell r="GK756">
            <v>0</v>
          </cell>
          <cell r="GL756">
            <v>0</v>
          </cell>
          <cell r="GM756">
            <v>0</v>
          </cell>
          <cell r="GN756">
            <v>0</v>
          </cell>
          <cell r="GO756">
            <v>0</v>
          </cell>
          <cell r="GP756">
            <v>0</v>
          </cell>
          <cell r="GQ756">
            <v>0</v>
          </cell>
          <cell r="GR756">
            <v>11</v>
          </cell>
          <cell r="GS756">
            <v>11</v>
          </cell>
          <cell r="GT756">
            <v>0</v>
          </cell>
          <cell r="GU756">
            <v>0</v>
          </cell>
          <cell r="GV756">
            <v>0</v>
          </cell>
          <cell r="GW756">
            <v>0</v>
          </cell>
          <cell r="GX756">
            <v>0</v>
          </cell>
          <cell r="GY756">
            <v>0</v>
          </cell>
          <cell r="GZ756">
            <v>0</v>
          </cell>
          <cell r="HA756">
            <v>0</v>
          </cell>
          <cell r="HB756">
            <v>0</v>
          </cell>
          <cell r="HE756">
            <v>0</v>
          </cell>
          <cell r="HF756">
            <v>0</v>
          </cell>
          <cell r="HH756">
            <v>0</v>
          </cell>
          <cell r="HI756">
            <v>0</v>
          </cell>
          <cell r="HJ756">
            <v>0</v>
          </cell>
          <cell r="HK756">
            <v>0</v>
          </cell>
          <cell r="HL756">
            <v>0</v>
          </cell>
          <cell r="HM756">
            <v>0</v>
          </cell>
          <cell r="HN756">
            <v>0</v>
          </cell>
          <cell r="HO756">
            <v>0</v>
          </cell>
          <cell r="HP756">
            <v>0</v>
          </cell>
          <cell r="HQ756">
            <v>0</v>
          </cell>
          <cell r="HR756">
            <v>0</v>
          </cell>
          <cell r="HS756">
            <v>0</v>
          </cell>
          <cell r="HU756">
            <v>15</v>
          </cell>
        </row>
        <row r="757">
          <cell r="A757" t="str">
            <v>6715014</v>
          </cell>
          <cell r="B757">
            <v>14</v>
          </cell>
          <cell r="C757">
            <v>8</v>
          </cell>
          <cell r="D757" t="str">
            <v>14</v>
          </cell>
          <cell r="E757"/>
          <cell r="F757"/>
          <cell r="G757" t="str">
            <v>6715014</v>
          </cell>
          <cell r="H757" t="str">
            <v>COMFORT-2</v>
          </cell>
          <cell r="I757" t="str">
            <v>00/0</v>
          </cell>
          <cell r="J757"/>
          <cell r="K757" t="str">
            <v>B</v>
          </cell>
          <cell r="L757" t="str">
            <v>S</v>
          </cell>
          <cell r="M757">
            <v>1499</v>
          </cell>
          <cell r="N757">
            <v>580</v>
          </cell>
          <cell r="O757">
            <v>680.61</v>
          </cell>
          <cell r="P757">
            <v>14</v>
          </cell>
          <cell r="Q757">
            <v>9</v>
          </cell>
          <cell r="R757">
            <v>6</v>
          </cell>
          <cell r="S757">
            <v>14</v>
          </cell>
          <cell r="T757">
            <v>20009.310000000001</v>
          </cell>
          <cell r="U757">
            <v>57</v>
          </cell>
          <cell r="V757">
            <v>76042.960000000006</v>
          </cell>
          <cell r="W757">
            <v>70075</v>
          </cell>
          <cell r="X757" t="str">
            <v xml:space="preserve">NEW TEAM       </v>
          </cell>
          <cell r="Y757">
            <v>0</v>
          </cell>
          <cell r="Z757">
            <v>0</v>
          </cell>
          <cell r="AA757">
            <v>24150.62</v>
          </cell>
          <cell r="AB757">
            <v>19</v>
          </cell>
          <cell r="AC757" t="str">
            <v>201724</v>
          </cell>
          <cell r="AD757" t="str">
            <v>201729</v>
          </cell>
          <cell r="AE757">
            <v>351</v>
          </cell>
          <cell r="AF757">
            <v>62</v>
          </cell>
          <cell r="AG757">
            <v>413</v>
          </cell>
          <cell r="AH757" t="str">
            <v>201725</v>
          </cell>
          <cell r="AI757" t="str">
            <v>201733</v>
          </cell>
          <cell r="AJ757">
            <v>271</v>
          </cell>
          <cell r="AK757">
            <v>0</v>
          </cell>
          <cell r="AL757">
            <v>0</v>
          </cell>
          <cell r="AM757">
            <v>0</v>
          </cell>
          <cell r="AN757" t="str">
            <v>-</v>
          </cell>
          <cell r="AO757">
            <v>56.524999999999999</v>
          </cell>
          <cell r="AP757">
            <v>54.595999999999997</v>
          </cell>
          <cell r="AQ757">
            <v>33</v>
          </cell>
          <cell r="AR757">
            <v>10</v>
          </cell>
          <cell r="AS757" t="str">
            <v xml:space="preserve">6715014    </v>
          </cell>
          <cell r="AT757">
            <v>100</v>
          </cell>
          <cell r="AU757">
            <v>67</v>
          </cell>
          <cell r="AV757">
            <v>47</v>
          </cell>
          <cell r="AW757">
            <v>89</v>
          </cell>
          <cell r="AX757">
            <v>66</v>
          </cell>
          <cell r="AY757">
            <v>369</v>
          </cell>
          <cell r="AZ757" t="str">
            <v xml:space="preserve">6715014    </v>
          </cell>
          <cell r="BA757">
            <v>9</v>
          </cell>
          <cell r="BB757">
            <v>0</v>
          </cell>
          <cell r="BC757">
            <v>2</v>
          </cell>
          <cell r="BD757">
            <v>1</v>
          </cell>
          <cell r="BE757">
            <v>2</v>
          </cell>
          <cell r="BF757">
            <v>14</v>
          </cell>
          <cell r="BG757" t="str">
            <v xml:space="preserve">6715014    </v>
          </cell>
          <cell r="BH757">
            <v>33</v>
          </cell>
          <cell r="BI757">
            <v>0</v>
          </cell>
          <cell r="BJ757">
            <v>9</v>
          </cell>
          <cell r="BK757">
            <v>12</v>
          </cell>
          <cell r="BL757">
            <v>3</v>
          </cell>
          <cell r="BM757">
            <v>57</v>
          </cell>
          <cell r="BN757" t="str">
            <v xml:space="preserve">6715014    </v>
          </cell>
          <cell r="BO757">
            <v>9</v>
          </cell>
          <cell r="BP757">
            <v>15</v>
          </cell>
          <cell r="BQ757">
            <v>12</v>
          </cell>
          <cell r="BR757">
            <v>7</v>
          </cell>
          <cell r="BS757">
            <v>15</v>
          </cell>
          <cell r="BT757">
            <v>0</v>
          </cell>
          <cell r="BU757">
            <v>9</v>
          </cell>
          <cell r="BV757">
            <v>0</v>
          </cell>
          <cell r="BW757">
            <v>0</v>
          </cell>
          <cell r="BX757">
            <v>8</v>
          </cell>
          <cell r="BY757">
            <v>12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10</v>
          </cell>
          <cell r="DH757">
            <v>11</v>
          </cell>
          <cell r="DI757">
            <v>0</v>
          </cell>
          <cell r="DJ757">
            <v>0</v>
          </cell>
          <cell r="DK757">
            <v>0</v>
          </cell>
          <cell r="DL757">
            <v>11</v>
          </cell>
          <cell r="DM757">
            <v>9</v>
          </cell>
          <cell r="DN757">
            <v>0</v>
          </cell>
          <cell r="DO757">
            <v>5</v>
          </cell>
          <cell r="DP757">
            <v>0</v>
          </cell>
          <cell r="DQ757">
            <v>0</v>
          </cell>
          <cell r="DR757">
            <v>11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11</v>
          </cell>
          <cell r="EA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  <cell r="EJ757">
            <v>0</v>
          </cell>
          <cell r="EK757">
            <v>0</v>
          </cell>
          <cell r="EL757">
            <v>0</v>
          </cell>
          <cell r="EM757">
            <v>0</v>
          </cell>
          <cell r="EN757">
            <v>0</v>
          </cell>
          <cell r="EO757">
            <v>0</v>
          </cell>
          <cell r="EP757">
            <v>0</v>
          </cell>
          <cell r="EQ757">
            <v>0</v>
          </cell>
          <cell r="ER757">
            <v>0</v>
          </cell>
          <cell r="ES757">
            <v>0</v>
          </cell>
          <cell r="ET757">
            <v>0</v>
          </cell>
          <cell r="EU757">
            <v>0</v>
          </cell>
          <cell r="EV757">
            <v>0</v>
          </cell>
          <cell r="EW757">
            <v>0</v>
          </cell>
          <cell r="EX757">
            <v>11</v>
          </cell>
          <cell r="EY757">
            <v>0</v>
          </cell>
          <cell r="EZ757">
            <v>0</v>
          </cell>
          <cell r="FA757">
            <v>0</v>
          </cell>
          <cell r="FB757">
            <v>0</v>
          </cell>
          <cell r="FC757">
            <v>0</v>
          </cell>
          <cell r="FD757">
            <v>14</v>
          </cell>
          <cell r="FE757">
            <v>13</v>
          </cell>
          <cell r="FF757">
            <v>0</v>
          </cell>
          <cell r="FG757">
            <v>0</v>
          </cell>
          <cell r="FH757">
            <v>0</v>
          </cell>
          <cell r="FI757">
            <v>0</v>
          </cell>
          <cell r="FJ757">
            <v>0</v>
          </cell>
          <cell r="FK757">
            <v>0</v>
          </cell>
          <cell r="FL757">
            <v>0</v>
          </cell>
          <cell r="FM757">
            <v>0</v>
          </cell>
          <cell r="FN757">
            <v>0</v>
          </cell>
          <cell r="FO757">
            <v>0</v>
          </cell>
          <cell r="FP757">
            <v>0</v>
          </cell>
          <cell r="FQ757">
            <v>9</v>
          </cell>
          <cell r="FR757">
            <v>9</v>
          </cell>
          <cell r="FS757">
            <v>12</v>
          </cell>
          <cell r="FT757">
            <v>12</v>
          </cell>
          <cell r="FU757">
            <v>0</v>
          </cell>
          <cell r="FV757">
            <v>11</v>
          </cell>
          <cell r="FW757">
            <v>0</v>
          </cell>
          <cell r="FY757">
            <v>0</v>
          </cell>
          <cell r="FZ757">
            <v>0</v>
          </cell>
          <cell r="GA757">
            <v>0</v>
          </cell>
          <cell r="GB757">
            <v>0</v>
          </cell>
          <cell r="GC757">
            <v>0</v>
          </cell>
          <cell r="GD757">
            <v>0</v>
          </cell>
          <cell r="GE757">
            <v>0</v>
          </cell>
          <cell r="GF757">
            <v>0</v>
          </cell>
          <cell r="GH757">
            <v>0</v>
          </cell>
          <cell r="GI757">
            <v>9</v>
          </cell>
          <cell r="GJ757">
            <v>0</v>
          </cell>
          <cell r="GK757">
            <v>0</v>
          </cell>
          <cell r="GL757">
            <v>0</v>
          </cell>
          <cell r="GM757">
            <v>0</v>
          </cell>
          <cell r="GN757">
            <v>0</v>
          </cell>
          <cell r="GO757">
            <v>0</v>
          </cell>
          <cell r="GP757">
            <v>0</v>
          </cell>
          <cell r="GQ757">
            <v>0</v>
          </cell>
          <cell r="GR757">
            <v>14</v>
          </cell>
          <cell r="GS757">
            <v>12</v>
          </cell>
          <cell r="GT757">
            <v>0</v>
          </cell>
          <cell r="GU757">
            <v>8</v>
          </cell>
          <cell r="GV757">
            <v>0</v>
          </cell>
          <cell r="GW757">
            <v>0</v>
          </cell>
          <cell r="GX757">
            <v>0</v>
          </cell>
          <cell r="GY757">
            <v>0</v>
          </cell>
          <cell r="GZ757">
            <v>9</v>
          </cell>
          <cell r="HA757">
            <v>0</v>
          </cell>
          <cell r="HB757">
            <v>0</v>
          </cell>
          <cell r="HE757">
            <v>0</v>
          </cell>
          <cell r="HF757">
            <v>0</v>
          </cell>
          <cell r="HH757">
            <v>9</v>
          </cell>
          <cell r="HI757">
            <v>0</v>
          </cell>
          <cell r="HJ757">
            <v>0</v>
          </cell>
          <cell r="HK757">
            <v>0</v>
          </cell>
          <cell r="HL757">
            <v>0</v>
          </cell>
          <cell r="HM757">
            <v>9</v>
          </cell>
          <cell r="HN757">
            <v>0</v>
          </cell>
          <cell r="HO757">
            <v>0</v>
          </cell>
          <cell r="HP757">
            <v>0</v>
          </cell>
          <cell r="HQ757">
            <v>9</v>
          </cell>
          <cell r="HR757">
            <v>9</v>
          </cell>
          <cell r="HS757">
            <v>9</v>
          </cell>
          <cell r="HU757">
            <v>18</v>
          </cell>
        </row>
        <row r="758">
          <cell r="A758" t="str">
            <v>6714014</v>
          </cell>
          <cell r="B758">
            <v>14</v>
          </cell>
          <cell r="C758">
            <v>8</v>
          </cell>
          <cell r="D758" t="str">
            <v>14</v>
          </cell>
          <cell r="E758"/>
          <cell r="F758"/>
          <cell r="G758" t="str">
            <v>6714014</v>
          </cell>
          <cell r="H758" t="str">
            <v>COMFORT-2</v>
          </cell>
          <cell r="I758" t="str">
            <v>00/0</v>
          </cell>
          <cell r="J758"/>
          <cell r="K758" t="str">
            <v>B</v>
          </cell>
          <cell r="L758" t="str">
            <v>S</v>
          </cell>
          <cell r="M758">
            <v>1499</v>
          </cell>
          <cell r="N758">
            <v>580</v>
          </cell>
          <cell r="O758">
            <v>680.61</v>
          </cell>
          <cell r="P758">
            <v>13</v>
          </cell>
          <cell r="Q758">
            <v>27</v>
          </cell>
          <cell r="R758">
            <v>15</v>
          </cell>
          <cell r="S758">
            <v>34</v>
          </cell>
          <cell r="T758">
            <v>47807.56</v>
          </cell>
          <cell r="U758">
            <v>123</v>
          </cell>
          <cell r="V758">
            <v>162294.07999999999</v>
          </cell>
          <cell r="W758">
            <v>70075</v>
          </cell>
          <cell r="X758" t="str">
            <v xml:space="preserve">NEW TEAM       </v>
          </cell>
          <cell r="Y758">
            <v>0</v>
          </cell>
          <cell r="Z758">
            <v>0</v>
          </cell>
          <cell r="AA758">
            <v>32030</v>
          </cell>
          <cell r="AB758">
            <v>25</v>
          </cell>
          <cell r="AC758" t="str">
            <v>201724</v>
          </cell>
          <cell r="AD758" t="str">
            <v>201729</v>
          </cell>
          <cell r="AE758">
            <v>343</v>
          </cell>
          <cell r="AF758">
            <v>45</v>
          </cell>
          <cell r="AG758">
            <v>388</v>
          </cell>
          <cell r="AH758" t="str">
            <v>201725</v>
          </cell>
          <cell r="AI758" t="str">
            <v>201733</v>
          </cell>
          <cell r="AJ758">
            <v>322</v>
          </cell>
          <cell r="AK758">
            <v>155</v>
          </cell>
          <cell r="AL758">
            <v>0</v>
          </cell>
          <cell r="AM758">
            <v>0</v>
          </cell>
          <cell r="AN758" t="str">
            <v>201735</v>
          </cell>
          <cell r="AO758">
            <v>56.042999999999999</v>
          </cell>
          <cell r="AP758">
            <v>54.595999999999997</v>
          </cell>
          <cell r="AQ758">
            <v>33</v>
          </cell>
          <cell r="AR758">
            <v>19</v>
          </cell>
          <cell r="AS758" t="str">
            <v xml:space="preserve">6714014    </v>
          </cell>
          <cell r="AT758">
            <v>104</v>
          </cell>
          <cell r="AU758">
            <v>77</v>
          </cell>
          <cell r="AV758">
            <v>44</v>
          </cell>
          <cell r="AW758">
            <v>81</v>
          </cell>
          <cell r="AX758">
            <v>56</v>
          </cell>
          <cell r="AY758">
            <v>362</v>
          </cell>
          <cell r="AZ758" t="str">
            <v xml:space="preserve">6714014    </v>
          </cell>
          <cell r="BA758">
            <v>12</v>
          </cell>
          <cell r="BB758">
            <v>5</v>
          </cell>
          <cell r="BC758">
            <v>7</v>
          </cell>
          <cell r="BD758">
            <v>7</v>
          </cell>
          <cell r="BE758">
            <v>3</v>
          </cell>
          <cell r="BF758">
            <v>34</v>
          </cell>
          <cell r="BG758" t="str">
            <v xml:space="preserve">6714014    </v>
          </cell>
          <cell r="BH758">
            <v>54</v>
          </cell>
          <cell r="BI758">
            <v>18</v>
          </cell>
          <cell r="BJ758">
            <v>23</v>
          </cell>
          <cell r="BK758">
            <v>19</v>
          </cell>
          <cell r="BL758">
            <v>9</v>
          </cell>
          <cell r="BM758">
            <v>123</v>
          </cell>
          <cell r="BN758" t="str">
            <v xml:space="preserve">6714014    </v>
          </cell>
          <cell r="BO758">
            <v>9</v>
          </cell>
          <cell r="BP758">
            <v>15</v>
          </cell>
          <cell r="BQ758">
            <v>12</v>
          </cell>
          <cell r="BR758">
            <v>8</v>
          </cell>
          <cell r="BS758">
            <v>21</v>
          </cell>
          <cell r="BT758">
            <v>0</v>
          </cell>
          <cell r="BU758">
            <v>9</v>
          </cell>
          <cell r="BV758">
            <v>0</v>
          </cell>
          <cell r="BW758">
            <v>0</v>
          </cell>
          <cell r="BX758">
            <v>9</v>
          </cell>
          <cell r="BY758">
            <v>8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6</v>
          </cell>
          <cell r="DH758">
            <v>12</v>
          </cell>
          <cell r="DI758">
            <v>0</v>
          </cell>
          <cell r="DJ758">
            <v>0</v>
          </cell>
          <cell r="DK758">
            <v>0</v>
          </cell>
          <cell r="DL758">
            <v>10</v>
          </cell>
          <cell r="DM758">
            <v>13</v>
          </cell>
          <cell r="DN758">
            <v>0</v>
          </cell>
          <cell r="DO758">
            <v>7</v>
          </cell>
          <cell r="DP758">
            <v>0</v>
          </cell>
          <cell r="DQ758">
            <v>0</v>
          </cell>
          <cell r="DR758">
            <v>12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11</v>
          </cell>
          <cell r="EA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  <cell r="EJ758">
            <v>0</v>
          </cell>
          <cell r="EK758">
            <v>0</v>
          </cell>
          <cell r="EL758">
            <v>0</v>
          </cell>
          <cell r="EM758">
            <v>0</v>
          </cell>
          <cell r="EN758">
            <v>0</v>
          </cell>
          <cell r="EO758">
            <v>0</v>
          </cell>
          <cell r="EP758">
            <v>0</v>
          </cell>
          <cell r="EQ758">
            <v>0</v>
          </cell>
          <cell r="ER758">
            <v>0</v>
          </cell>
          <cell r="ES758">
            <v>0</v>
          </cell>
          <cell r="ET758">
            <v>0</v>
          </cell>
          <cell r="EU758">
            <v>0</v>
          </cell>
          <cell r="EV758">
            <v>0</v>
          </cell>
          <cell r="EW758">
            <v>0</v>
          </cell>
          <cell r="EX758">
            <v>10</v>
          </cell>
          <cell r="EY758">
            <v>0</v>
          </cell>
          <cell r="EZ758">
            <v>0</v>
          </cell>
          <cell r="FA758">
            <v>0</v>
          </cell>
          <cell r="FB758">
            <v>0</v>
          </cell>
          <cell r="FC758">
            <v>0</v>
          </cell>
          <cell r="FD758">
            <v>12</v>
          </cell>
          <cell r="FE758">
            <v>13</v>
          </cell>
          <cell r="FF758">
            <v>0</v>
          </cell>
          <cell r="FG758">
            <v>0</v>
          </cell>
          <cell r="FH758">
            <v>0</v>
          </cell>
          <cell r="FI758">
            <v>0</v>
          </cell>
          <cell r="FJ758">
            <v>0</v>
          </cell>
          <cell r="FK758">
            <v>0</v>
          </cell>
          <cell r="FL758">
            <v>0</v>
          </cell>
          <cell r="FM758">
            <v>0</v>
          </cell>
          <cell r="FN758">
            <v>0</v>
          </cell>
          <cell r="FO758">
            <v>0</v>
          </cell>
          <cell r="FP758">
            <v>0</v>
          </cell>
          <cell r="FQ758">
            <v>9</v>
          </cell>
          <cell r="FR758">
            <v>9</v>
          </cell>
          <cell r="FS758">
            <v>12</v>
          </cell>
          <cell r="FT758">
            <v>8</v>
          </cell>
          <cell r="FU758">
            <v>0</v>
          </cell>
          <cell r="FV758">
            <v>6</v>
          </cell>
          <cell r="FW758">
            <v>0</v>
          </cell>
          <cell r="FY758">
            <v>0</v>
          </cell>
          <cell r="FZ758">
            <v>0</v>
          </cell>
          <cell r="GA758">
            <v>0</v>
          </cell>
          <cell r="GB758">
            <v>0</v>
          </cell>
          <cell r="GC758">
            <v>0</v>
          </cell>
          <cell r="GD758">
            <v>0</v>
          </cell>
          <cell r="GE758">
            <v>0</v>
          </cell>
          <cell r="GF758">
            <v>0</v>
          </cell>
          <cell r="GH758">
            <v>0</v>
          </cell>
          <cell r="GI758">
            <v>9</v>
          </cell>
          <cell r="GJ758">
            <v>0</v>
          </cell>
          <cell r="GK758">
            <v>0</v>
          </cell>
          <cell r="GL758">
            <v>0</v>
          </cell>
          <cell r="GM758">
            <v>0</v>
          </cell>
          <cell r="GN758">
            <v>0</v>
          </cell>
          <cell r="GO758">
            <v>0</v>
          </cell>
          <cell r="GP758">
            <v>0</v>
          </cell>
          <cell r="GQ758">
            <v>0</v>
          </cell>
          <cell r="GR758">
            <v>9</v>
          </cell>
          <cell r="GS758">
            <v>13</v>
          </cell>
          <cell r="GT758">
            <v>0</v>
          </cell>
          <cell r="GU758">
            <v>13</v>
          </cell>
          <cell r="GV758">
            <v>0</v>
          </cell>
          <cell r="GW758">
            <v>0</v>
          </cell>
          <cell r="GX758">
            <v>0</v>
          </cell>
          <cell r="GY758">
            <v>0</v>
          </cell>
          <cell r="GZ758">
            <v>8</v>
          </cell>
          <cell r="HA758">
            <v>0</v>
          </cell>
          <cell r="HB758">
            <v>0</v>
          </cell>
          <cell r="HE758">
            <v>0</v>
          </cell>
          <cell r="HF758">
            <v>0</v>
          </cell>
          <cell r="HH758">
            <v>3</v>
          </cell>
          <cell r="HI758">
            <v>0</v>
          </cell>
          <cell r="HJ758">
            <v>0</v>
          </cell>
          <cell r="HK758">
            <v>0</v>
          </cell>
          <cell r="HL758">
            <v>0</v>
          </cell>
          <cell r="HM758">
            <v>9</v>
          </cell>
          <cell r="HN758">
            <v>0</v>
          </cell>
          <cell r="HO758">
            <v>0</v>
          </cell>
          <cell r="HP758">
            <v>0</v>
          </cell>
          <cell r="HQ758">
            <v>9</v>
          </cell>
          <cell r="HR758">
            <v>13</v>
          </cell>
          <cell r="HS758">
            <v>8</v>
          </cell>
          <cell r="HU758">
            <v>14</v>
          </cell>
        </row>
        <row r="759">
          <cell r="A759" t="str">
            <v>5719915</v>
          </cell>
          <cell r="B759">
            <v>14</v>
          </cell>
          <cell r="C759">
            <v>8</v>
          </cell>
          <cell r="D759" t="str">
            <v>15</v>
          </cell>
          <cell r="E759"/>
          <cell r="F759"/>
          <cell r="G759" t="str">
            <v>5719915</v>
          </cell>
          <cell r="H759" t="str">
            <v>CADY</v>
          </cell>
          <cell r="I759" t="str">
            <v>00/0</v>
          </cell>
          <cell r="J759"/>
          <cell r="K759" t="str">
            <v>B</v>
          </cell>
          <cell r="L759" t="str">
            <v>S</v>
          </cell>
          <cell r="M759">
            <v>4499</v>
          </cell>
          <cell r="N759">
            <v>1912</v>
          </cell>
          <cell r="O759">
            <v>1912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80025</v>
          </cell>
          <cell r="X759" t="str">
            <v xml:space="preserve">CFS            </v>
          </cell>
          <cell r="Y759">
            <v>0</v>
          </cell>
          <cell r="Z759">
            <v>0</v>
          </cell>
          <cell r="AC759" t="str">
            <v>-</v>
          </cell>
          <cell r="AD759" t="str">
            <v>-</v>
          </cell>
          <cell r="AE759">
            <v>0</v>
          </cell>
          <cell r="AF759">
            <v>0</v>
          </cell>
          <cell r="AG759">
            <v>0</v>
          </cell>
          <cell r="AH759" t="str">
            <v>-</v>
          </cell>
          <cell r="AI759" t="str">
            <v>-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 t="str">
            <v>-</v>
          </cell>
          <cell r="AO759">
            <v>0</v>
          </cell>
          <cell r="AP759">
            <v>50.13</v>
          </cell>
          <cell r="AQ759">
            <v>0</v>
          </cell>
          <cell r="AR759">
            <v>0</v>
          </cell>
          <cell r="AS759"/>
          <cell r="AY759">
            <v>0</v>
          </cell>
          <cell r="AZ759"/>
          <cell r="BF759">
            <v>0</v>
          </cell>
          <cell r="BG759"/>
          <cell r="BM759">
            <v>0</v>
          </cell>
          <cell r="BN759"/>
        </row>
        <row r="760">
          <cell r="A760" t="str">
            <v>5714915</v>
          </cell>
          <cell r="B760">
            <v>14</v>
          </cell>
          <cell r="C760">
            <v>8</v>
          </cell>
          <cell r="D760" t="str">
            <v>15</v>
          </cell>
          <cell r="E760"/>
          <cell r="F760"/>
          <cell r="G760" t="str">
            <v>5714915</v>
          </cell>
          <cell r="H760" t="str">
            <v>CADY</v>
          </cell>
          <cell r="I760" t="str">
            <v>00/0</v>
          </cell>
          <cell r="J760"/>
          <cell r="K760" t="str">
            <v>B</v>
          </cell>
          <cell r="L760" t="str">
            <v>S</v>
          </cell>
          <cell r="M760">
            <v>4499</v>
          </cell>
          <cell r="N760">
            <v>1912</v>
          </cell>
          <cell r="O760">
            <v>1912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80025</v>
          </cell>
          <cell r="X760" t="str">
            <v xml:space="preserve">CFS            </v>
          </cell>
          <cell r="Y760">
            <v>0</v>
          </cell>
          <cell r="Z760">
            <v>0</v>
          </cell>
          <cell r="AC760" t="str">
            <v>-</v>
          </cell>
          <cell r="AD760" t="str">
            <v>-</v>
          </cell>
          <cell r="AE760">
            <v>0</v>
          </cell>
          <cell r="AF760">
            <v>0</v>
          </cell>
          <cell r="AG760">
            <v>0</v>
          </cell>
          <cell r="AH760" t="str">
            <v>-</v>
          </cell>
          <cell r="AI760" t="str">
            <v>-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 t="str">
            <v>-</v>
          </cell>
          <cell r="AO760">
            <v>0</v>
          </cell>
          <cell r="AP760">
            <v>50.13</v>
          </cell>
          <cell r="AQ760">
            <v>0</v>
          </cell>
          <cell r="AR760">
            <v>0</v>
          </cell>
          <cell r="AS760"/>
          <cell r="AY760">
            <v>0</v>
          </cell>
          <cell r="AZ760"/>
          <cell r="BF760">
            <v>0</v>
          </cell>
          <cell r="BG760"/>
          <cell r="BM760">
            <v>0</v>
          </cell>
          <cell r="BN760"/>
        </row>
        <row r="761">
          <cell r="A761" t="str">
            <v>6716533</v>
          </cell>
          <cell r="B761">
            <v>14</v>
          </cell>
          <cell r="C761">
            <v>8</v>
          </cell>
          <cell r="D761" t="str">
            <v>33</v>
          </cell>
          <cell r="E761"/>
          <cell r="F761"/>
          <cell r="G761" t="str">
            <v>6716533</v>
          </cell>
          <cell r="H761" t="str">
            <v>SILVI-LAZER-TH</v>
          </cell>
          <cell r="I761" t="str">
            <v>00/0</v>
          </cell>
          <cell r="J761" t="str">
            <v>+</v>
          </cell>
          <cell r="K761" t="str">
            <v>B</v>
          </cell>
          <cell r="L761" t="str">
            <v>N</v>
          </cell>
          <cell r="M761">
            <v>1299</v>
          </cell>
          <cell r="N761">
            <v>578.20000000000005</v>
          </cell>
          <cell r="O761">
            <v>678.5</v>
          </cell>
          <cell r="P761">
            <v>16</v>
          </cell>
          <cell r="Q761">
            <v>9</v>
          </cell>
          <cell r="R761">
            <v>15</v>
          </cell>
          <cell r="S761">
            <v>8</v>
          </cell>
          <cell r="T761">
            <v>9698.43</v>
          </cell>
          <cell r="U761">
            <v>80</v>
          </cell>
          <cell r="V761">
            <v>90505.74</v>
          </cell>
          <cell r="W761">
            <v>70075</v>
          </cell>
          <cell r="X761" t="str">
            <v xml:space="preserve">NEW TEAM       </v>
          </cell>
          <cell r="Y761">
            <v>358</v>
          </cell>
          <cell r="Z761">
            <v>406566.79</v>
          </cell>
          <cell r="AA761">
            <v>588600.66</v>
          </cell>
          <cell r="AB761">
            <v>522</v>
          </cell>
          <cell r="AC761" t="str">
            <v>201452</v>
          </cell>
          <cell r="AD761" t="str">
            <v>201710</v>
          </cell>
          <cell r="AE761">
            <v>265</v>
          </cell>
          <cell r="AF761">
            <v>0</v>
          </cell>
          <cell r="AG761">
            <v>265</v>
          </cell>
          <cell r="AH761" t="str">
            <v>201452</v>
          </cell>
          <cell r="AI761" t="str">
            <v>201733</v>
          </cell>
          <cell r="AJ761">
            <v>0</v>
          </cell>
          <cell r="AK761">
            <v>200</v>
          </cell>
          <cell r="AL761">
            <v>0</v>
          </cell>
          <cell r="AM761">
            <v>0</v>
          </cell>
          <cell r="AN761" t="str">
            <v>201739</v>
          </cell>
          <cell r="AO761">
            <v>48.892000000000003</v>
          </cell>
          <cell r="AP761">
            <v>47.768000000000001</v>
          </cell>
          <cell r="AQ761">
            <v>35</v>
          </cell>
          <cell r="AR761">
            <v>7</v>
          </cell>
          <cell r="AS761" t="str">
            <v xml:space="preserve">6716533    </v>
          </cell>
          <cell r="AT761">
            <v>93</v>
          </cell>
          <cell r="AU761">
            <v>61</v>
          </cell>
          <cell r="AV761">
            <v>49</v>
          </cell>
          <cell r="AW761">
            <v>38</v>
          </cell>
          <cell r="AX761">
            <v>32</v>
          </cell>
          <cell r="AY761">
            <v>273</v>
          </cell>
          <cell r="AZ761" t="str">
            <v xml:space="preserve">6716533    </v>
          </cell>
          <cell r="BA761">
            <v>2</v>
          </cell>
          <cell r="BB761">
            <v>1</v>
          </cell>
          <cell r="BC761">
            <v>2</v>
          </cell>
          <cell r="BD761">
            <v>2</v>
          </cell>
          <cell r="BE761">
            <v>1</v>
          </cell>
          <cell r="BF761">
            <v>8</v>
          </cell>
          <cell r="BG761" t="str">
            <v xml:space="preserve">6716533    </v>
          </cell>
          <cell r="BH761">
            <v>23</v>
          </cell>
          <cell r="BI761">
            <v>12</v>
          </cell>
          <cell r="BJ761">
            <v>12</v>
          </cell>
          <cell r="BK761">
            <v>12</v>
          </cell>
          <cell r="BL761">
            <v>21</v>
          </cell>
          <cell r="BM761">
            <v>80</v>
          </cell>
          <cell r="BN761" t="str">
            <v xml:space="preserve">6716533    </v>
          </cell>
          <cell r="BO761">
            <v>4</v>
          </cell>
          <cell r="BP761">
            <v>13</v>
          </cell>
          <cell r="BQ761">
            <v>7</v>
          </cell>
          <cell r="BR761">
            <v>15</v>
          </cell>
          <cell r="BS761">
            <v>-1</v>
          </cell>
          <cell r="BT761">
            <v>0</v>
          </cell>
          <cell r="BU761">
            <v>1</v>
          </cell>
          <cell r="BV761">
            <v>0</v>
          </cell>
          <cell r="BW761">
            <v>0</v>
          </cell>
          <cell r="BX761">
            <v>5</v>
          </cell>
          <cell r="BY761">
            <v>11</v>
          </cell>
          <cell r="BZ761">
            <v>7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11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H761">
            <v>7</v>
          </cell>
          <cell r="DI761">
            <v>0</v>
          </cell>
          <cell r="DJ761">
            <v>0</v>
          </cell>
          <cell r="DK761">
            <v>0</v>
          </cell>
          <cell r="DL761">
            <v>6</v>
          </cell>
          <cell r="DM761">
            <v>6</v>
          </cell>
          <cell r="DN761">
            <v>0</v>
          </cell>
          <cell r="DO761">
            <v>11</v>
          </cell>
          <cell r="DP761">
            <v>4</v>
          </cell>
          <cell r="DQ761">
            <v>0</v>
          </cell>
          <cell r="DR761">
            <v>8</v>
          </cell>
          <cell r="DS761">
            <v>0</v>
          </cell>
          <cell r="DT761">
            <v>0</v>
          </cell>
          <cell r="DU761">
            <v>13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10</v>
          </cell>
          <cell r="EA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  <cell r="EJ761">
            <v>0</v>
          </cell>
          <cell r="EK761">
            <v>0</v>
          </cell>
          <cell r="EL761">
            <v>0</v>
          </cell>
          <cell r="EM761">
            <v>0</v>
          </cell>
          <cell r="EN761">
            <v>0</v>
          </cell>
          <cell r="EO761">
            <v>0</v>
          </cell>
          <cell r="EP761">
            <v>0</v>
          </cell>
          <cell r="EQ761">
            <v>0</v>
          </cell>
          <cell r="ER761">
            <v>0</v>
          </cell>
          <cell r="ES761">
            <v>0</v>
          </cell>
          <cell r="ET761">
            <v>0</v>
          </cell>
          <cell r="EU761">
            <v>0</v>
          </cell>
          <cell r="EV761">
            <v>0</v>
          </cell>
          <cell r="EW761">
            <v>0</v>
          </cell>
          <cell r="EX761">
            <v>10</v>
          </cell>
          <cell r="EY761">
            <v>0</v>
          </cell>
          <cell r="EZ761">
            <v>0</v>
          </cell>
          <cell r="FA761">
            <v>0</v>
          </cell>
          <cell r="FB761">
            <v>0</v>
          </cell>
          <cell r="FC761">
            <v>0</v>
          </cell>
          <cell r="FD761">
            <v>7</v>
          </cell>
          <cell r="FE761">
            <v>12</v>
          </cell>
          <cell r="FF761">
            <v>2</v>
          </cell>
          <cell r="FG761">
            <v>0</v>
          </cell>
          <cell r="FH761">
            <v>0</v>
          </cell>
          <cell r="FI761">
            <v>0</v>
          </cell>
          <cell r="FJ761">
            <v>0</v>
          </cell>
          <cell r="FK761">
            <v>0</v>
          </cell>
          <cell r="FL761">
            <v>0</v>
          </cell>
          <cell r="FM761">
            <v>0</v>
          </cell>
          <cell r="FN761">
            <v>0</v>
          </cell>
          <cell r="FO761">
            <v>0</v>
          </cell>
          <cell r="FP761">
            <v>0</v>
          </cell>
          <cell r="FQ761">
            <v>10</v>
          </cell>
          <cell r="FR761">
            <v>11</v>
          </cell>
          <cell r="FS761">
            <v>5</v>
          </cell>
          <cell r="FT761">
            <v>1</v>
          </cell>
          <cell r="FU761">
            <v>0</v>
          </cell>
          <cell r="FV761">
            <v>0</v>
          </cell>
          <cell r="FW761">
            <v>0</v>
          </cell>
          <cell r="FY761">
            <v>0</v>
          </cell>
          <cell r="FZ761">
            <v>0</v>
          </cell>
          <cell r="GA761">
            <v>0</v>
          </cell>
          <cell r="GB761">
            <v>0</v>
          </cell>
          <cell r="GC761">
            <v>0</v>
          </cell>
          <cell r="GD761">
            <v>8</v>
          </cell>
          <cell r="GE761">
            <v>4</v>
          </cell>
          <cell r="GF761">
            <v>0</v>
          </cell>
          <cell r="GH761">
            <v>0</v>
          </cell>
          <cell r="GI761">
            <v>0</v>
          </cell>
          <cell r="GJ761">
            <v>0</v>
          </cell>
          <cell r="GK761">
            <v>0</v>
          </cell>
          <cell r="GL761">
            <v>0</v>
          </cell>
          <cell r="GM761">
            <v>0</v>
          </cell>
          <cell r="GN761">
            <v>0</v>
          </cell>
          <cell r="GO761">
            <v>0</v>
          </cell>
          <cell r="GP761">
            <v>0</v>
          </cell>
          <cell r="GQ761">
            <v>0</v>
          </cell>
          <cell r="GR761">
            <v>6</v>
          </cell>
          <cell r="GS761">
            <v>8</v>
          </cell>
          <cell r="GT761">
            <v>0</v>
          </cell>
          <cell r="GU761">
            <v>0</v>
          </cell>
          <cell r="GV761">
            <v>0</v>
          </cell>
          <cell r="GW761">
            <v>0</v>
          </cell>
          <cell r="GX761">
            <v>0</v>
          </cell>
          <cell r="GY761">
            <v>0</v>
          </cell>
          <cell r="GZ761">
            <v>0</v>
          </cell>
          <cell r="HA761">
            <v>5</v>
          </cell>
          <cell r="HB761">
            <v>4</v>
          </cell>
          <cell r="HC761">
            <v>4</v>
          </cell>
          <cell r="HE761">
            <v>0</v>
          </cell>
          <cell r="HF761">
            <v>0</v>
          </cell>
          <cell r="HI761">
            <v>0</v>
          </cell>
          <cell r="HJ761">
            <v>0</v>
          </cell>
          <cell r="HK761">
            <v>0</v>
          </cell>
          <cell r="HL761">
            <v>0</v>
          </cell>
          <cell r="HM761">
            <v>4</v>
          </cell>
          <cell r="HN761">
            <v>0</v>
          </cell>
          <cell r="HO761">
            <v>0</v>
          </cell>
          <cell r="HP761">
            <v>0</v>
          </cell>
          <cell r="HQ761">
            <v>7</v>
          </cell>
          <cell r="HR761">
            <v>10</v>
          </cell>
          <cell r="HS761">
            <v>0</v>
          </cell>
        </row>
        <row r="762">
          <cell r="A762" t="str">
            <v>6714533</v>
          </cell>
          <cell r="B762">
            <v>14</v>
          </cell>
          <cell r="C762">
            <v>8</v>
          </cell>
          <cell r="D762" t="str">
            <v>33</v>
          </cell>
          <cell r="E762"/>
          <cell r="F762"/>
          <cell r="G762" t="str">
            <v>6714533</v>
          </cell>
          <cell r="H762" t="str">
            <v>SILVI-LAZER-TH</v>
          </cell>
          <cell r="I762" t="str">
            <v>00/0</v>
          </cell>
          <cell r="J762" t="str">
            <v>+</v>
          </cell>
          <cell r="K762" t="str">
            <v>B</v>
          </cell>
          <cell r="L762" t="str">
            <v>N</v>
          </cell>
          <cell r="M762">
            <v>1299</v>
          </cell>
          <cell r="N762">
            <v>578.20000000000005</v>
          </cell>
          <cell r="O762">
            <v>678.5</v>
          </cell>
          <cell r="P762">
            <v>31</v>
          </cell>
          <cell r="Q762">
            <v>31</v>
          </cell>
          <cell r="R762">
            <v>22</v>
          </cell>
          <cell r="S762">
            <v>21</v>
          </cell>
          <cell r="T762">
            <v>25927.78</v>
          </cell>
          <cell r="U762">
            <v>167</v>
          </cell>
          <cell r="V762">
            <v>189491.9</v>
          </cell>
          <cell r="W762">
            <v>70075</v>
          </cell>
          <cell r="X762" t="str">
            <v xml:space="preserve">NEW TEAM       </v>
          </cell>
          <cell r="Y762">
            <v>1265</v>
          </cell>
          <cell r="Z762">
            <v>1421886.7</v>
          </cell>
          <cell r="AA762">
            <v>1102314.8</v>
          </cell>
          <cell r="AB762">
            <v>990</v>
          </cell>
          <cell r="AC762" t="str">
            <v>201505</v>
          </cell>
          <cell r="AD762" t="str">
            <v>201712</v>
          </cell>
          <cell r="AE762">
            <v>505</v>
          </cell>
          <cell r="AF762">
            <v>4</v>
          </cell>
          <cell r="AG762">
            <v>509</v>
          </cell>
          <cell r="AH762" t="str">
            <v>201506</v>
          </cell>
          <cell r="AI762" t="str">
            <v>201733</v>
          </cell>
          <cell r="AJ762">
            <v>0</v>
          </cell>
          <cell r="AK762">
            <v>300</v>
          </cell>
          <cell r="AL762">
            <v>0</v>
          </cell>
          <cell r="AM762">
            <v>0</v>
          </cell>
          <cell r="AN762" t="str">
            <v>201739</v>
          </cell>
          <cell r="AO762">
            <v>49.042999999999999</v>
          </cell>
          <cell r="AP762">
            <v>47.768000000000001</v>
          </cell>
          <cell r="AQ762">
            <v>63</v>
          </cell>
          <cell r="AR762">
            <v>16</v>
          </cell>
          <cell r="AS762" t="str">
            <v xml:space="preserve">6714533    </v>
          </cell>
          <cell r="AT762">
            <v>140</v>
          </cell>
          <cell r="AU762">
            <v>71</v>
          </cell>
          <cell r="AV762">
            <v>122</v>
          </cell>
          <cell r="AW762">
            <v>123</v>
          </cell>
          <cell r="AX762">
            <v>62</v>
          </cell>
          <cell r="AY762">
            <v>518</v>
          </cell>
          <cell r="AZ762" t="str">
            <v xml:space="preserve">6714533    </v>
          </cell>
          <cell r="BA762">
            <v>8</v>
          </cell>
          <cell r="BB762">
            <v>4</v>
          </cell>
          <cell r="BC762">
            <v>2</v>
          </cell>
          <cell r="BD762">
            <v>4</v>
          </cell>
          <cell r="BE762">
            <v>3</v>
          </cell>
          <cell r="BF762">
            <v>21</v>
          </cell>
          <cell r="BG762" t="str">
            <v xml:space="preserve">6714533    </v>
          </cell>
          <cell r="BH762">
            <v>37</v>
          </cell>
          <cell r="BI762">
            <v>22</v>
          </cell>
          <cell r="BJ762">
            <v>36</v>
          </cell>
          <cell r="BK762">
            <v>51</v>
          </cell>
          <cell r="BL762">
            <v>21</v>
          </cell>
          <cell r="BM762">
            <v>167</v>
          </cell>
          <cell r="BN762" t="str">
            <v xml:space="preserve">6714533    </v>
          </cell>
          <cell r="BO762">
            <v>14</v>
          </cell>
          <cell r="BP762">
            <v>20</v>
          </cell>
          <cell r="BQ762">
            <v>14</v>
          </cell>
          <cell r="BR762">
            <v>8</v>
          </cell>
          <cell r="BS762">
            <v>4</v>
          </cell>
          <cell r="BT762">
            <v>0</v>
          </cell>
          <cell r="BU762">
            <v>3</v>
          </cell>
          <cell r="BV762">
            <v>0</v>
          </cell>
          <cell r="BW762">
            <v>0</v>
          </cell>
          <cell r="BX762">
            <v>16</v>
          </cell>
          <cell r="BY762">
            <v>5</v>
          </cell>
          <cell r="BZ762">
            <v>9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10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H762">
            <v>13</v>
          </cell>
          <cell r="DI762">
            <v>2</v>
          </cell>
          <cell r="DJ762">
            <v>0</v>
          </cell>
          <cell r="DK762">
            <v>0</v>
          </cell>
          <cell r="DL762">
            <v>-1</v>
          </cell>
          <cell r="DM762">
            <v>3</v>
          </cell>
          <cell r="DN762">
            <v>6</v>
          </cell>
          <cell r="DO762">
            <v>0</v>
          </cell>
          <cell r="DP762">
            <v>3</v>
          </cell>
          <cell r="DQ762">
            <v>2</v>
          </cell>
          <cell r="DR762">
            <v>8</v>
          </cell>
          <cell r="DS762">
            <v>0</v>
          </cell>
          <cell r="DT762">
            <v>0</v>
          </cell>
          <cell r="DU762">
            <v>20</v>
          </cell>
          <cell r="DV762">
            <v>0</v>
          </cell>
          <cell r="DW762">
            <v>0</v>
          </cell>
          <cell r="DX762">
            <v>3</v>
          </cell>
          <cell r="DY762">
            <v>6</v>
          </cell>
          <cell r="DZ762">
            <v>9</v>
          </cell>
          <cell r="EA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  <cell r="EJ762">
            <v>0</v>
          </cell>
          <cell r="EK762">
            <v>0</v>
          </cell>
          <cell r="EL762">
            <v>0</v>
          </cell>
          <cell r="EM762">
            <v>0</v>
          </cell>
          <cell r="EN762">
            <v>0</v>
          </cell>
          <cell r="EO762">
            <v>0</v>
          </cell>
          <cell r="EP762">
            <v>0</v>
          </cell>
          <cell r="EQ762">
            <v>0</v>
          </cell>
          <cell r="ER762">
            <v>5</v>
          </cell>
          <cell r="ES762">
            <v>9</v>
          </cell>
          <cell r="ET762">
            <v>6</v>
          </cell>
          <cell r="EU762">
            <v>21</v>
          </cell>
          <cell r="EV762">
            <v>1</v>
          </cell>
          <cell r="EW762">
            <v>5</v>
          </cell>
          <cell r="EX762">
            <v>5</v>
          </cell>
          <cell r="EY762">
            <v>2</v>
          </cell>
          <cell r="EZ762">
            <v>0</v>
          </cell>
          <cell r="FA762">
            <v>0</v>
          </cell>
          <cell r="FB762">
            <v>0</v>
          </cell>
          <cell r="FC762">
            <v>3</v>
          </cell>
          <cell r="FD762">
            <v>13</v>
          </cell>
          <cell r="FE762">
            <v>20</v>
          </cell>
          <cell r="FF762">
            <v>0</v>
          </cell>
          <cell r="FG762">
            <v>0</v>
          </cell>
          <cell r="FH762">
            <v>1</v>
          </cell>
          <cell r="FI762">
            <v>0</v>
          </cell>
          <cell r="FJ762">
            <v>0</v>
          </cell>
          <cell r="FK762">
            <v>0</v>
          </cell>
          <cell r="FL762">
            <v>0</v>
          </cell>
          <cell r="FM762">
            <v>0</v>
          </cell>
          <cell r="FN762">
            <v>0</v>
          </cell>
          <cell r="FO762">
            <v>0</v>
          </cell>
          <cell r="FP762">
            <v>0</v>
          </cell>
          <cell r="FQ762">
            <v>8</v>
          </cell>
          <cell r="FR762">
            <v>12</v>
          </cell>
          <cell r="FS762">
            <v>12</v>
          </cell>
          <cell r="FT762">
            <v>5</v>
          </cell>
          <cell r="FU762">
            <v>12</v>
          </cell>
          <cell r="FV762">
            <v>9</v>
          </cell>
          <cell r="FW762">
            <v>0</v>
          </cell>
          <cell r="FY762">
            <v>9</v>
          </cell>
          <cell r="FZ762">
            <v>4</v>
          </cell>
          <cell r="GA762">
            <v>0</v>
          </cell>
          <cell r="GB762">
            <v>5</v>
          </cell>
          <cell r="GC762">
            <v>6</v>
          </cell>
          <cell r="GD762">
            <v>6</v>
          </cell>
          <cell r="GE762">
            <v>12</v>
          </cell>
          <cell r="GF762">
            <v>0</v>
          </cell>
          <cell r="GH762">
            <v>1</v>
          </cell>
          <cell r="GI762">
            <v>1</v>
          </cell>
          <cell r="GJ762">
            <v>0</v>
          </cell>
          <cell r="GK762">
            <v>0</v>
          </cell>
          <cell r="GL762">
            <v>0</v>
          </cell>
          <cell r="GM762">
            <v>0</v>
          </cell>
          <cell r="GN762">
            <v>0</v>
          </cell>
          <cell r="GO762">
            <v>0</v>
          </cell>
          <cell r="GP762">
            <v>0</v>
          </cell>
          <cell r="GQ762">
            <v>0</v>
          </cell>
          <cell r="GR762">
            <v>6</v>
          </cell>
          <cell r="GS762">
            <v>19</v>
          </cell>
          <cell r="GT762">
            <v>0</v>
          </cell>
          <cell r="GU762">
            <v>1</v>
          </cell>
          <cell r="GV762">
            <v>0</v>
          </cell>
          <cell r="GW762">
            <v>2</v>
          </cell>
          <cell r="GX762">
            <v>0</v>
          </cell>
          <cell r="GY762">
            <v>3</v>
          </cell>
          <cell r="GZ762">
            <v>6</v>
          </cell>
          <cell r="HA762">
            <v>9</v>
          </cell>
          <cell r="HB762">
            <v>11</v>
          </cell>
          <cell r="HC762">
            <v>0</v>
          </cell>
          <cell r="HD762">
            <v>0</v>
          </cell>
          <cell r="HE762">
            <v>0</v>
          </cell>
          <cell r="HF762">
            <v>0</v>
          </cell>
          <cell r="HI762">
            <v>0</v>
          </cell>
          <cell r="HJ762">
            <v>0</v>
          </cell>
          <cell r="HK762">
            <v>0</v>
          </cell>
          <cell r="HL762">
            <v>0</v>
          </cell>
          <cell r="HM762">
            <v>5</v>
          </cell>
          <cell r="HN762">
            <v>8</v>
          </cell>
          <cell r="HO762">
            <v>1</v>
          </cell>
          <cell r="HP762">
            <v>10</v>
          </cell>
          <cell r="HQ762">
            <v>11</v>
          </cell>
          <cell r="HR762">
            <v>17</v>
          </cell>
          <cell r="HS762">
            <v>16</v>
          </cell>
        </row>
        <row r="763">
          <cell r="A763" t="str">
            <v>6715951</v>
          </cell>
          <cell r="B763">
            <v>14</v>
          </cell>
          <cell r="C763">
            <v>8</v>
          </cell>
          <cell r="D763" t="str">
            <v>51</v>
          </cell>
          <cell r="E763"/>
          <cell r="F763"/>
          <cell r="G763" t="str">
            <v>6715951</v>
          </cell>
          <cell r="H763" t="str">
            <v>GRACE-T</v>
          </cell>
          <cell r="I763" t="str">
            <v>00/0</v>
          </cell>
          <cell r="J763"/>
          <cell r="K763" t="str">
            <v>B</v>
          </cell>
          <cell r="L763" t="str">
            <v>S</v>
          </cell>
          <cell r="M763">
            <v>2999</v>
          </cell>
          <cell r="N763">
            <v>1265</v>
          </cell>
          <cell r="O763">
            <v>1265</v>
          </cell>
          <cell r="P763">
            <v>4</v>
          </cell>
          <cell r="Q763">
            <v>2</v>
          </cell>
          <cell r="R763">
            <v>3</v>
          </cell>
          <cell r="S763">
            <v>4</v>
          </cell>
          <cell r="T763">
            <v>11760.8</v>
          </cell>
          <cell r="U763">
            <v>20</v>
          </cell>
          <cell r="V763">
            <v>52380.77</v>
          </cell>
          <cell r="W763">
            <v>80005</v>
          </cell>
          <cell r="X763" t="str">
            <v xml:space="preserve">MUMBAI INDIA   </v>
          </cell>
          <cell r="Y763">
            <v>0</v>
          </cell>
          <cell r="Z763">
            <v>0</v>
          </cell>
          <cell r="AA763">
            <v>83810.73</v>
          </cell>
          <cell r="AB763">
            <v>33</v>
          </cell>
          <cell r="AC763" t="str">
            <v>201714</v>
          </cell>
          <cell r="AD763" t="str">
            <v>201714</v>
          </cell>
          <cell r="AE763">
            <v>185</v>
          </cell>
          <cell r="AF763">
            <v>32</v>
          </cell>
          <cell r="AG763">
            <v>217</v>
          </cell>
          <cell r="AH763" t="str">
            <v>201715</v>
          </cell>
          <cell r="AI763" t="str">
            <v>201733</v>
          </cell>
          <cell r="AJ763">
            <v>90</v>
          </cell>
          <cell r="AK763">
            <v>0</v>
          </cell>
          <cell r="AL763">
            <v>0</v>
          </cell>
          <cell r="AM763">
            <v>0</v>
          </cell>
          <cell r="AN763" t="str">
            <v>-</v>
          </cell>
          <cell r="AO763">
            <v>51.7</v>
          </cell>
          <cell r="AP763">
            <v>50.502000000000002</v>
          </cell>
          <cell r="AQ763">
            <v>15</v>
          </cell>
          <cell r="AR763">
            <v>4</v>
          </cell>
          <cell r="AS763" t="str">
            <v xml:space="preserve">6715951    </v>
          </cell>
          <cell r="AT763">
            <v>70</v>
          </cell>
          <cell r="AU763">
            <v>21</v>
          </cell>
          <cell r="AV763">
            <v>55</v>
          </cell>
          <cell r="AW763">
            <v>22</v>
          </cell>
          <cell r="AX763">
            <v>17</v>
          </cell>
          <cell r="AY763">
            <v>185</v>
          </cell>
          <cell r="AZ763" t="str">
            <v xml:space="preserve">6715951    </v>
          </cell>
          <cell r="BA763">
            <v>2</v>
          </cell>
          <cell r="BB763">
            <v>0</v>
          </cell>
          <cell r="BC763">
            <v>0</v>
          </cell>
          <cell r="BD763">
            <v>0</v>
          </cell>
          <cell r="BE763">
            <v>2</v>
          </cell>
          <cell r="BF763">
            <v>4</v>
          </cell>
          <cell r="BG763" t="str">
            <v xml:space="preserve">6715951    </v>
          </cell>
          <cell r="BH763">
            <v>10</v>
          </cell>
          <cell r="BI763">
            <v>3</v>
          </cell>
          <cell r="BJ763">
            <v>0</v>
          </cell>
          <cell r="BK763">
            <v>0</v>
          </cell>
          <cell r="BL763">
            <v>7</v>
          </cell>
          <cell r="BM763">
            <v>20</v>
          </cell>
          <cell r="BN763" t="str">
            <v xml:space="preserve">6715951    </v>
          </cell>
          <cell r="BO763">
            <v>3</v>
          </cell>
          <cell r="BP763">
            <v>12</v>
          </cell>
          <cell r="BQ763">
            <v>0</v>
          </cell>
          <cell r="BR763">
            <v>16</v>
          </cell>
          <cell r="BS763">
            <v>18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10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G763">
            <v>8</v>
          </cell>
          <cell r="DH763">
            <v>9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12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  <cell r="EJ763">
            <v>0</v>
          </cell>
          <cell r="EK763">
            <v>0</v>
          </cell>
          <cell r="EL763">
            <v>0</v>
          </cell>
          <cell r="EM763">
            <v>0</v>
          </cell>
          <cell r="EN763">
            <v>0</v>
          </cell>
          <cell r="EO763">
            <v>0</v>
          </cell>
          <cell r="EP763">
            <v>0</v>
          </cell>
          <cell r="EQ763">
            <v>0</v>
          </cell>
          <cell r="ER763">
            <v>0</v>
          </cell>
          <cell r="ES763">
            <v>0</v>
          </cell>
          <cell r="ET763">
            <v>0</v>
          </cell>
          <cell r="EU763">
            <v>0</v>
          </cell>
          <cell r="EV763">
            <v>0</v>
          </cell>
          <cell r="EW763">
            <v>0</v>
          </cell>
          <cell r="EX763">
            <v>20</v>
          </cell>
          <cell r="EY763">
            <v>0</v>
          </cell>
          <cell r="EZ763">
            <v>0</v>
          </cell>
          <cell r="FA763">
            <v>0</v>
          </cell>
          <cell r="FB763">
            <v>0</v>
          </cell>
          <cell r="FC763">
            <v>0</v>
          </cell>
          <cell r="FD763">
            <v>26</v>
          </cell>
          <cell r="FE763">
            <v>9</v>
          </cell>
          <cell r="FF763">
            <v>0</v>
          </cell>
          <cell r="FG763">
            <v>0</v>
          </cell>
          <cell r="FH763">
            <v>0</v>
          </cell>
          <cell r="FI763">
            <v>0</v>
          </cell>
          <cell r="FJ763">
            <v>0</v>
          </cell>
          <cell r="FK763">
            <v>0</v>
          </cell>
          <cell r="FL763">
            <v>0</v>
          </cell>
          <cell r="FM763">
            <v>0</v>
          </cell>
          <cell r="FN763">
            <v>0</v>
          </cell>
          <cell r="FO763">
            <v>0</v>
          </cell>
          <cell r="FP763">
            <v>0</v>
          </cell>
          <cell r="FQ763">
            <v>0</v>
          </cell>
          <cell r="FR763">
            <v>0</v>
          </cell>
          <cell r="FS763">
            <v>11</v>
          </cell>
          <cell r="FT763">
            <v>0</v>
          </cell>
          <cell r="FU763">
            <v>0</v>
          </cell>
          <cell r="FV763">
            <v>11</v>
          </cell>
          <cell r="FW763">
            <v>0</v>
          </cell>
          <cell r="FY763">
            <v>0</v>
          </cell>
          <cell r="FZ763">
            <v>0</v>
          </cell>
          <cell r="GA763">
            <v>0</v>
          </cell>
          <cell r="GB763">
            <v>0</v>
          </cell>
          <cell r="GC763">
            <v>0</v>
          </cell>
          <cell r="GD763">
            <v>0</v>
          </cell>
          <cell r="GE763">
            <v>0</v>
          </cell>
          <cell r="GF763">
            <v>0</v>
          </cell>
          <cell r="GH763">
            <v>0</v>
          </cell>
          <cell r="GI763">
            <v>0</v>
          </cell>
          <cell r="GJ763">
            <v>0</v>
          </cell>
          <cell r="GK763">
            <v>0</v>
          </cell>
          <cell r="GL763">
            <v>0</v>
          </cell>
          <cell r="GM763">
            <v>0</v>
          </cell>
          <cell r="GN763">
            <v>0</v>
          </cell>
          <cell r="GO763">
            <v>0</v>
          </cell>
          <cell r="GP763">
            <v>0</v>
          </cell>
          <cell r="GQ763">
            <v>0</v>
          </cell>
          <cell r="GR763">
            <v>8</v>
          </cell>
          <cell r="GS763">
            <v>11</v>
          </cell>
          <cell r="GT763">
            <v>0</v>
          </cell>
          <cell r="GU763">
            <v>9</v>
          </cell>
          <cell r="GV763">
            <v>0</v>
          </cell>
          <cell r="GW763">
            <v>0</v>
          </cell>
          <cell r="GX763">
            <v>0</v>
          </cell>
          <cell r="GY763">
            <v>0</v>
          </cell>
          <cell r="GZ763">
            <v>0</v>
          </cell>
          <cell r="HA763">
            <v>0</v>
          </cell>
          <cell r="HB763">
            <v>0</v>
          </cell>
          <cell r="HE763">
            <v>0</v>
          </cell>
          <cell r="HF763">
            <v>0</v>
          </cell>
          <cell r="HI763">
            <v>0</v>
          </cell>
          <cell r="HJ763">
            <v>0</v>
          </cell>
          <cell r="HK763">
            <v>0</v>
          </cell>
          <cell r="HL763">
            <v>0</v>
          </cell>
          <cell r="HM763">
            <v>0</v>
          </cell>
          <cell r="HN763">
            <v>0</v>
          </cell>
          <cell r="HO763">
            <v>0</v>
          </cell>
          <cell r="HP763">
            <v>0</v>
          </cell>
          <cell r="HQ763">
            <v>0</v>
          </cell>
          <cell r="HR763">
            <v>0</v>
          </cell>
          <cell r="HS763">
            <v>0</v>
          </cell>
        </row>
        <row r="764">
          <cell r="A764" t="str">
            <v>6716951</v>
          </cell>
          <cell r="B764">
            <v>14</v>
          </cell>
          <cell r="C764">
            <v>8</v>
          </cell>
          <cell r="D764" t="str">
            <v>51</v>
          </cell>
          <cell r="E764"/>
          <cell r="F764"/>
          <cell r="G764" t="str">
            <v>6716951</v>
          </cell>
          <cell r="H764" t="str">
            <v>GRACE-T</v>
          </cell>
          <cell r="I764" t="str">
            <v>00/0</v>
          </cell>
          <cell r="J764"/>
          <cell r="K764" t="str">
            <v>B</v>
          </cell>
          <cell r="L764" t="str">
            <v>S</v>
          </cell>
          <cell r="M764">
            <v>2999</v>
          </cell>
          <cell r="N764">
            <v>1265</v>
          </cell>
          <cell r="O764">
            <v>1265</v>
          </cell>
          <cell r="P764">
            <v>8</v>
          </cell>
          <cell r="Q764">
            <v>6</v>
          </cell>
          <cell r="R764">
            <v>6</v>
          </cell>
          <cell r="S764">
            <v>9</v>
          </cell>
          <cell r="T764">
            <v>25330.95</v>
          </cell>
          <cell r="U764">
            <v>52</v>
          </cell>
          <cell r="V764">
            <v>135158.67000000001</v>
          </cell>
          <cell r="W764">
            <v>80005</v>
          </cell>
          <cell r="X764" t="str">
            <v xml:space="preserve">MUMBAI INDIA   </v>
          </cell>
          <cell r="Y764">
            <v>0</v>
          </cell>
          <cell r="Z764">
            <v>0</v>
          </cell>
          <cell r="AA764">
            <v>193653.52</v>
          </cell>
          <cell r="AB764">
            <v>77</v>
          </cell>
          <cell r="AC764" t="str">
            <v>201714</v>
          </cell>
          <cell r="AD764" t="str">
            <v>201714</v>
          </cell>
          <cell r="AE764">
            <v>145</v>
          </cell>
          <cell r="AF764">
            <v>25</v>
          </cell>
          <cell r="AG764">
            <v>170</v>
          </cell>
          <cell r="AH764" t="str">
            <v>201715</v>
          </cell>
          <cell r="AI764" t="str">
            <v>201733</v>
          </cell>
          <cell r="AJ764">
            <v>121</v>
          </cell>
          <cell r="AK764">
            <v>0</v>
          </cell>
          <cell r="AL764">
            <v>0</v>
          </cell>
          <cell r="AM764">
            <v>0</v>
          </cell>
          <cell r="AN764" t="str">
            <v>-</v>
          </cell>
          <cell r="AO764">
            <v>51.331000000000003</v>
          </cell>
          <cell r="AP764">
            <v>50.502000000000002</v>
          </cell>
          <cell r="AQ764">
            <v>15</v>
          </cell>
          <cell r="AR764">
            <v>5</v>
          </cell>
          <cell r="AS764" t="str">
            <v xml:space="preserve">6716951    </v>
          </cell>
          <cell r="AT764">
            <v>51</v>
          </cell>
          <cell r="AU764">
            <v>18</v>
          </cell>
          <cell r="AV764">
            <v>39</v>
          </cell>
          <cell r="AW764">
            <v>23</v>
          </cell>
          <cell r="AX764">
            <v>14</v>
          </cell>
          <cell r="AY764">
            <v>145</v>
          </cell>
          <cell r="AZ764" t="str">
            <v xml:space="preserve">6716951    </v>
          </cell>
          <cell r="BA764">
            <v>6</v>
          </cell>
          <cell r="BB764">
            <v>1</v>
          </cell>
          <cell r="BC764">
            <v>0</v>
          </cell>
          <cell r="BD764">
            <v>0</v>
          </cell>
          <cell r="BE764">
            <v>2</v>
          </cell>
          <cell r="BF764">
            <v>9</v>
          </cell>
          <cell r="BG764" t="str">
            <v xml:space="preserve">6716951    </v>
          </cell>
          <cell r="BH764">
            <v>24</v>
          </cell>
          <cell r="BI764">
            <v>5</v>
          </cell>
          <cell r="BJ764">
            <v>4</v>
          </cell>
          <cell r="BK764">
            <v>5</v>
          </cell>
          <cell r="BL764">
            <v>14</v>
          </cell>
          <cell r="BM764">
            <v>52</v>
          </cell>
          <cell r="BN764" t="str">
            <v xml:space="preserve">6716951    </v>
          </cell>
          <cell r="BO764">
            <v>1</v>
          </cell>
          <cell r="BP764">
            <v>12</v>
          </cell>
          <cell r="BQ764">
            <v>0</v>
          </cell>
          <cell r="BR764">
            <v>7</v>
          </cell>
          <cell r="BS764">
            <v>9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11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G764">
            <v>7</v>
          </cell>
          <cell r="DH764">
            <v>6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12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  <cell r="EJ764">
            <v>0</v>
          </cell>
          <cell r="EK764">
            <v>0</v>
          </cell>
          <cell r="EL764">
            <v>0</v>
          </cell>
          <cell r="EM764">
            <v>0</v>
          </cell>
          <cell r="EN764">
            <v>0</v>
          </cell>
          <cell r="EO764">
            <v>0</v>
          </cell>
          <cell r="EP764">
            <v>0</v>
          </cell>
          <cell r="EQ764">
            <v>0</v>
          </cell>
          <cell r="ER764">
            <v>0</v>
          </cell>
          <cell r="ES764">
            <v>0</v>
          </cell>
          <cell r="ET764">
            <v>0</v>
          </cell>
          <cell r="EU764">
            <v>0</v>
          </cell>
          <cell r="EV764">
            <v>0</v>
          </cell>
          <cell r="EW764">
            <v>0</v>
          </cell>
          <cell r="EX764">
            <v>9</v>
          </cell>
          <cell r="EY764">
            <v>0</v>
          </cell>
          <cell r="EZ764">
            <v>0</v>
          </cell>
          <cell r="FA764">
            <v>0</v>
          </cell>
          <cell r="FB764">
            <v>0</v>
          </cell>
          <cell r="FC764">
            <v>0</v>
          </cell>
          <cell r="FD764">
            <v>21</v>
          </cell>
          <cell r="FE764">
            <v>9</v>
          </cell>
          <cell r="FF764">
            <v>0</v>
          </cell>
          <cell r="FG764">
            <v>0</v>
          </cell>
          <cell r="FH764">
            <v>0</v>
          </cell>
          <cell r="FI764">
            <v>0</v>
          </cell>
          <cell r="FJ764">
            <v>0</v>
          </cell>
          <cell r="FK764">
            <v>0</v>
          </cell>
          <cell r="FL764">
            <v>0</v>
          </cell>
          <cell r="FM764">
            <v>0</v>
          </cell>
          <cell r="FN764">
            <v>0</v>
          </cell>
          <cell r="FO764">
            <v>0</v>
          </cell>
          <cell r="FP764">
            <v>0</v>
          </cell>
          <cell r="FQ764">
            <v>0</v>
          </cell>
          <cell r="FR764">
            <v>0</v>
          </cell>
          <cell r="FS764">
            <v>10</v>
          </cell>
          <cell r="FT764">
            <v>0</v>
          </cell>
          <cell r="FU764">
            <v>0</v>
          </cell>
          <cell r="FV764">
            <v>13</v>
          </cell>
          <cell r="FW764">
            <v>0</v>
          </cell>
          <cell r="FY764">
            <v>0</v>
          </cell>
          <cell r="FZ764">
            <v>0</v>
          </cell>
          <cell r="GA764">
            <v>0</v>
          </cell>
          <cell r="GB764">
            <v>0</v>
          </cell>
          <cell r="GC764">
            <v>0</v>
          </cell>
          <cell r="GD764">
            <v>0</v>
          </cell>
          <cell r="GE764">
            <v>0</v>
          </cell>
          <cell r="GF764">
            <v>0</v>
          </cell>
          <cell r="GH764">
            <v>0</v>
          </cell>
          <cell r="GI764">
            <v>0</v>
          </cell>
          <cell r="GJ764">
            <v>0</v>
          </cell>
          <cell r="GK764">
            <v>0</v>
          </cell>
          <cell r="GL764">
            <v>0</v>
          </cell>
          <cell r="GM764">
            <v>0</v>
          </cell>
          <cell r="GN764">
            <v>0</v>
          </cell>
          <cell r="GO764">
            <v>0</v>
          </cell>
          <cell r="GP764">
            <v>0</v>
          </cell>
          <cell r="GQ764">
            <v>0</v>
          </cell>
          <cell r="GR764">
            <v>6</v>
          </cell>
          <cell r="GS764">
            <v>11</v>
          </cell>
          <cell r="GT764">
            <v>0</v>
          </cell>
          <cell r="GU764">
            <v>8</v>
          </cell>
          <cell r="GV764">
            <v>0</v>
          </cell>
          <cell r="GW764">
            <v>0</v>
          </cell>
          <cell r="GX764">
            <v>0</v>
          </cell>
          <cell r="GY764">
            <v>0</v>
          </cell>
          <cell r="GZ764">
            <v>0</v>
          </cell>
          <cell r="HA764">
            <v>0</v>
          </cell>
          <cell r="HB764">
            <v>0</v>
          </cell>
          <cell r="HE764">
            <v>0</v>
          </cell>
          <cell r="HF764">
            <v>0</v>
          </cell>
          <cell r="HI764">
            <v>0</v>
          </cell>
          <cell r="HJ764">
            <v>0</v>
          </cell>
          <cell r="HK764">
            <v>0</v>
          </cell>
          <cell r="HL764">
            <v>0</v>
          </cell>
          <cell r="HM764">
            <v>0</v>
          </cell>
          <cell r="HN764">
            <v>0</v>
          </cell>
          <cell r="HO764">
            <v>0</v>
          </cell>
          <cell r="HP764">
            <v>0</v>
          </cell>
          <cell r="HQ764">
            <v>0</v>
          </cell>
          <cell r="HR764">
            <v>0</v>
          </cell>
          <cell r="HS764">
            <v>0</v>
          </cell>
        </row>
        <row r="765">
          <cell r="A765" t="str">
            <v>6715952</v>
          </cell>
          <cell r="B765">
            <v>14</v>
          </cell>
          <cell r="C765">
            <v>8</v>
          </cell>
          <cell r="D765" t="str">
            <v>52</v>
          </cell>
          <cell r="E765"/>
          <cell r="F765"/>
          <cell r="G765" t="str">
            <v>6715952</v>
          </cell>
          <cell r="H765" t="str">
            <v>GRACE-M</v>
          </cell>
          <cell r="I765" t="str">
            <v>00/0</v>
          </cell>
          <cell r="J765"/>
          <cell r="K765" t="str">
            <v>B</v>
          </cell>
          <cell r="L765" t="str">
            <v>S</v>
          </cell>
          <cell r="M765">
            <v>2999</v>
          </cell>
          <cell r="N765">
            <v>1255</v>
          </cell>
          <cell r="O765">
            <v>1255</v>
          </cell>
          <cell r="P765">
            <v>1</v>
          </cell>
          <cell r="Q765">
            <v>1</v>
          </cell>
          <cell r="R765">
            <v>2</v>
          </cell>
          <cell r="S765">
            <v>4</v>
          </cell>
          <cell r="T765">
            <v>11383.85</v>
          </cell>
          <cell r="U765">
            <v>13</v>
          </cell>
          <cell r="V765">
            <v>34453.1</v>
          </cell>
          <cell r="W765">
            <v>80005</v>
          </cell>
          <cell r="X765" t="str">
            <v xml:space="preserve">MUMBAI INDIA   </v>
          </cell>
          <cell r="Y765">
            <v>0</v>
          </cell>
          <cell r="Z765">
            <v>0</v>
          </cell>
          <cell r="AA765">
            <v>65234.7</v>
          </cell>
          <cell r="AB765">
            <v>26</v>
          </cell>
          <cell r="AC765" t="str">
            <v>201714</v>
          </cell>
          <cell r="AD765" t="str">
            <v>201714</v>
          </cell>
          <cell r="AE765">
            <v>179</v>
          </cell>
          <cell r="AF765">
            <v>78</v>
          </cell>
          <cell r="AG765">
            <v>257</v>
          </cell>
          <cell r="AH765" t="str">
            <v>201715</v>
          </cell>
          <cell r="AI765" t="str">
            <v>201733</v>
          </cell>
          <cell r="AJ765">
            <v>41</v>
          </cell>
          <cell r="AK765">
            <v>0</v>
          </cell>
          <cell r="AL765">
            <v>0</v>
          </cell>
          <cell r="AM765">
            <v>0</v>
          </cell>
          <cell r="AN765" t="str">
            <v>-</v>
          </cell>
          <cell r="AO765">
            <v>52.646000000000001</v>
          </cell>
          <cell r="AP765">
            <v>50.893000000000001</v>
          </cell>
          <cell r="AQ765">
            <v>15</v>
          </cell>
          <cell r="AR765">
            <v>4</v>
          </cell>
          <cell r="AS765" t="str">
            <v xml:space="preserve">6715952    </v>
          </cell>
          <cell r="AT765">
            <v>69</v>
          </cell>
          <cell r="AU765">
            <v>22</v>
          </cell>
          <cell r="AV765">
            <v>46</v>
          </cell>
          <cell r="AW765">
            <v>23</v>
          </cell>
          <cell r="AX765">
            <v>19</v>
          </cell>
          <cell r="AY765">
            <v>179</v>
          </cell>
          <cell r="AZ765" t="str">
            <v xml:space="preserve">6715952    </v>
          </cell>
          <cell r="BA765">
            <v>3</v>
          </cell>
          <cell r="BB765">
            <v>0</v>
          </cell>
          <cell r="BC765">
            <v>1</v>
          </cell>
          <cell r="BD765">
            <v>0</v>
          </cell>
          <cell r="BE765">
            <v>0</v>
          </cell>
          <cell r="BF765">
            <v>4</v>
          </cell>
          <cell r="BG765" t="str">
            <v xml:space="preserve">6715952    </v>
          </cell>
          <cell r="BH765">
            <v>10</v>
          </cell>
          <cell r="BI765">
            <v>0</v>
          </cell>
          <cell r="BJ765">
            <v>2</v>
          </cell>
          <cell r="BK765">
            <v>0</v>
          </cell>
          <cell r="BL765">
            <v>1</v>
          </cell>
          <cell r="BM765">
            <v>13</v>
          </cell>
          <cell r="BN765" t="str">
            <v xml:space="preserve">6715952    </v>
          </cell>
          <cell r="BO765">
            <v>4</v>
          </cell>
          <cell r="BP765">
            <v>10</v>
          </cell>
          <cell r="BR765">
            <v>11</v>
          </cell>
          <cell r="BS765">
            <v>24</v>
          </cell>
          <cell r="CH765">
            <v>9</v>
          </cell>
          <cell r="CL765">
            <v>0</v>
          </cell>
          <cell r="DG765">
            <v>8</v>
          </cell>
          <cell r="DH765">
            <v>11</v>
          </cell>
          <cell r="DR765">
            <v>11</v>
          </cell>
          <cell r="EX765">
            <v>10</v>
          </cell>
          <cell r="FD765">
            <v>27</v>
          </cell>
          <cell r="FE765">
            <v>9</v>
          </cell>
          <cell r="FS765">
            <v>12</v>
          </cell>
          <cell r="FV765">
            <v>11</v>
          </cell>
          <cell r="GR765">
            <v>7</v>
          </cell>
          <cell r="GS765">
            <v>11</v>
          </cell>
          <cell r="GU765">
            <v>12</v>
          </cell>
        </row>
        <row r="766">
          <cell r="A766" t="str">
            <v>6716952</v>
          </cell>
          <cell r="B766">
            <v>14</v>
          </cell>
          <cell r="C766">
            <v>8</v>
          </cell>
          <cell r="D766" t="str">
            <v>52</v>
          </cell>
          <cell r="E766"/>
          <cell r="F766"/>
          <cell r="G766" t="str">
            <v>6716952</v>
          </cell>
          <cell r="H766" t="str">
            <v>GRACE-M</v>
          </cell>
          <cell r="I766" t="str">
            <v>00/0</v>
          </cell>
          <cell r="J766"/>
          <cell r="K766" t="str">
            <v>B</v>
          </cell>
          <cell r="L766" t="str">
            <v>S</v>
          </cell>
          <cell r="M766">
            <v>2999</v>
          </cell>
          <cell r="N766">
            <v>1255</v>
          </cell>
          <cell r="O766">
            <v>1255</v>
          </cell>
          <cell r="P766">
            <v>6</v>
          </cell>
          <cell r="Q766">
            <v>13</v>
          </cell>
          <cell r="R766">
            <v>4</v>
          </cell>
          <cell r="S766">
            <v>8</v>
          </cell>
          <cell r="T766">
            <v>21949.72</v>
          </cell>
          <cell r="U766">
            <v>47</v>
          </cell>
          <cell r="V766">
            <v>123047.32</v>
          </cell>
          <cell r="W766">
            <v>80005</v>
          </cell>
          <cell r="X766" t="str">
            <v xml:space="preserve">MUMBAI INDIA   </v>
          </cell>
          <cell r="Y766">
            <v>0</v>
          </cell>
          <cell r="Z766">
            <v>0</v>
          </cell>
          <cell r="AA766">
            <v>286307.46000000002</v>
          </cell>
          <cell r="AB766">
            <v>113</v>
          </cell>
          <cell r="AC766" t="str">
            <v>201714</v>
          </cell>
          <cell r="AD766" t="str">
            <v>201714</v>
          </cell>
          <cell r="AE766">
            <v>136</v>
          </cell>
          <cell r="AF766">
            <v>10</v>
          </cell>
          <cell r="AG766">
            <v>146</v>
          </cell>
          <cell r="AH766" t="str">
            <v>201715</v>
          </cell>
          <cell r="AI766" t="str">
            <v>201733</v>
          </cell>
          <cell r="AJ766">
            <v>150</v>
          </cell>
          <cell r="AK766">
            <v>0</v>
          </cell>
          <cell r="AL766">
            <v>0</v>
          </cell>
          <cell r="AM766">
            <v>0</v>
          </cell>
          <cell r="AN766" t="str">
            <v>-</v>
          </cell>
          <cell r="AO766">
            <v>52.063000000000002</v>
          </cell>
          <cell r="AP766">
            <v>50.893000000000001</v>
          </cell>
          <cell r="AQ766">
            <v>15</v>
          </cell>
          <cell r="AR766">
            <v>7</v>
          </cell>
          <cell r="AS766" t="str">
            <v xml:space="preserve">6716952    </v>
          </cell>
          <cell r="AT766">
            <v>46</v>
          </cell>
          <cell r="AU766">
            <v>18</v>
          </cell>
          <cell r="AV766">
            <v>34</v>
          </cell>
          <cell r="AW766">
            <v>19</v>
          </cell>
          <cell r="AX766">
            <v>19</v>
          </cell>
          <cell r="AY766">
            <v>136</v>
          </cell>
          <cell r="AZ766" t="str">
            <v xml:space="preserve">6716952    </v>
          </cell>
          <cell r="BA766">
            <v>5</v>
          </cell>
          <cell r="BB766">
            <v>1</v>
          </cell>
          <cell r="BC766">
            <v>2</v>
          </cell>
          <cell r="BD766">
            <v>0</v>
          </cell>
          <cell r="BE766">
            <v>0</v>
          </cell>
          <cell r="BF766">
            <v>8</v>
          </cell>
          <cell r="BG766" t="str">
            <v xml:space="preserve">6716952    </v>
          </cell>
          <cell r="BH766">
            <v>29</v>
          </cell>
          <cell r="BI766">
            <v>3</v>
          </cell>
          <cell r="BJ766">
            <v>10</v>
          </cell>
          <cell r="BK766">
            <v>1</v>
          </cell>
          <cell r="BL766">
            <v>4</v>
          </cell>
          <cell r="BM766">
            <v>47</v>
          </cell>
          <cell r="BN766" t="str">
            <v xml:space="preserve">6716952    </v>
          </cell>
          <cell r="BO766">
            <v>4</v>
          </cell>
          <cell r="BP766">
            <v>6</v>
          </cell>
          <cell r="BQ766">
            <v>0</v>
          </cell>
          <cell r="BR766">
            <v>8</v>
          </cell>
          <cell r="BS766">
            <v>10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12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G766">
            <v>8</v>
          </cell>
          <cell r="DH766">
            <v>8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10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  <cell r="EJ766">
            <v>0</v>
          </cell>
          <cell r="EK766">
            <v>0</v>
          </cell>
          <cell r="EL766">
            <v>0</v>
          </cell>
          <cell r="EM766">
            <v>0</v>
          </cell>
          <cell r="EN766">
            <v>0</v>
          </cell>
          <cell r="EO766">
            <v>0</v>
          </cell>
          <cell r="EP766">
            <v>0</v>
          </cell>
          <cell r="EQ766">
            <v>0</v>
          </cell>
          <cell r="ER766">
            <v>0</v>
          </cell>
          <cell r="ES766">
            <v>0</v>
          </cell>
          <cell r="ET766">
            <v>0</v>
          </cell>
          <cell r="EU766">
            <v>0</v>
          </cell>
          <cell r="EV766">
            <v>0</v>
          </cell>
          <cell r="EW766">
            <v>0</v>
          </cell>
          <cell r="EX766">
            <v>12</v>
          </cell>
          <cell r="EY766">
            <v>0</v>
          </cell>
          <cell r="EZ766">
            <v>0</v>
          </cell>
          <cell r="FA766">
            <v>0</v>
          </cell>
          <cell r="FB766">
            <v>0</v>
          </cell>
          <cell r="FC766">
            <v>0</v>
          </cell>
          <cell r="FD766">
            <v>14</v>
          </cell>
          <cell r="FE766">
            <v>8</v>
          </cell>
          <cell r="FF766">
            <v>0</v>
          </cell>
          <cell r="FG766">
            <v>0</v>
          </cell>
          <cell r="FH766">
            <v>0</v>
          </cell>
          <cell r="FI766">
            <v>0</v>
          </cell>
          <cell r="FJ766">
            <v>0</v>
          </cell>
          <cell r="FK766">
            <v>0</v>
          </cell>
          <cell r="FL766">
            <v>0</v>
          </cell>
          <cell r="FM766">
            <v>0</v>
          </cell>
          <cell r="FN766">
            <v>0</v>
          </cell>
          <cell r="FO766">
            <v>0</v>
          </cell>
          <cell r="FP766">
            <v>0</v>
          </cell>
          <cell r="FQ766">
            <v>0</v>
          </cell>
          <cell r="FR766">
            <v>0</v>
          </cell>
          <cell r="FS766">
            <v>11</v>
          </cell>
          <cell r="FT766">
            <v>0</v>
          </cell>
          <cell r="FU766">
            <v>0</v>
          </cell>
          <cell r="FV766">
            <v>8</v>
          </cell>
          <cell r="FW766">
            <v>0</v>
          </cell>
          <cell r="FY766">
            <v>0</v>
          </cell>
          <cell r="FZ766">
            <v>0</v>
          </cell>
          <cell r="GA766">
            <v>0</v>
          </cell>
          <cell r="GB766">
            <v>0</v>
          </cell>
          <cell r="GC766">
            <v>0</v>
          </cell>
          <cell r="GD766">
            <v>0</v>
          </cell>
          <cell r="GE766">
            <v>0</v>
          </cell>
          <cell r="GF766">
            <v>0</v>
          </cell>
          <cell r="GH766">
            <v>0</v>
          </cell>
          <cell r="GI766">
            <v>0</v>
          </cell>
          <cell r="GJ766">
            <v>0</v>
          </cell>
          <cell r="GK766">
            <v>0</v>
          </cell>
          <cell r="GL766">
            <v>0</v>
          </cell>
          <cell r="GM766">
            <v>0</v>
          </cell>
          <cell r="GN766">
            <v>0</v>
          </cell>
          <cell r="GO766">
            <v>0</v>
          </cell>
          <cell r="GP766">
            <v>0</v>
          </cell>
          <cell r="GQ766">
            <v>0</v>
          </cell>
          <cell r="GR766">
            <v>10</v>
          </cell>
          <cell r="GS766">
            <v>6</v>
          </cell>
          <cell r="GT766">
            <v>0</v>
          </cell>
          <cell r="GU766">
            <v>9</v>
          </cell>
          <cell r="GV766">
            <v>0</v>
          </cell>
          <cell r="GW766">
            <v>0</v>
          </cell>
          <cell r="GX766">
            <v>0</v>
          </cell>
          <cell r="GY766">
            <v>0</v>
          </cell>
          <cell r="GZ766">
            <v>0</v>
          </cell>
          <cell r="HA766">
            <v>0</v>
          </cell>
          <cell r="HB766">
            <v>0</v>
          </cell>
          <cell r="HE766">
            <v>0</v>
          </cell>
          <cell r="HF766">
            <v>0</v>
          </cell>
          <cell r="HI766">
            <v>0</v>
          </cell>
          <cell r="HJ766">
            <v>0</v>
          </cell>
          <cell r="HK766">
            <v>0</v>
          </cell>
          <cell r="HL766">
            <v>0</v>
          </cell>
          <cell r="HM766">
            <v>0</v>
          </cell>
          <cell r="HN766">
            <v>0</v>
          </cell>
          <cell r="HO766">
            <v>0</v>
          </cell>
          <cell r="HP766">
            <v>0</v>
          </cell>
          <cell r="HQ766">
            <v>0</v>
          </cell>
          <cell r="HR766">
            <v>0</v>
          </cell>
          <cell r="HS766">
            <v>0</v>
          </cell>
        </row>
        <row r="767">
          <cell r="A767" t="str">
            <v>6716971</v>
          </cell>
          <cell r="B767">
            <v>14</v>
          </cell>
          <cell r="C767">
            <v>8</v>
          </cell>
          <cell r="D767" t="str">
            <v>71</v>
          </cell>
          <cell r="E767" t="str">
            <v>*</v>
          </cell>
          <cell r="F767" t="str">
            <v>X1699</v>
          </cell>
          <cell r="G767" t="str">
            <v>6716971</v>
          </cell>
          <cell r="H767" t="str">
            <v>GREECE-M</v>
          </cell>
          <cell r="I767" t="str">
            <v>00/0</v>
          </cell>
          <cell r="J767"/>
          <cell r="K767" t="str">
            <v>B</v>
          </cell>
          <cell r="L767" t="str">
            <v>D</v>
          </cell>
          <cell r="M767">
            <v>2999</v>
          </cell>
          <cell r="N767">
            <v>1285</v>
          </cell>
          <cell r="O767">
            <v>1285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80023</v>
          </cell>
          <cell r="X767" t="str">
            <v>BATA INDIA (SUP</v>
          </cell>
          <cell r="Y767">
            <v>38</v>
          </cell>
          <cell r="Z767">
            <v>94967.14</v>
          </cell>
          <cell r="AA767">
            <v>38448.620000000003</v>
          </cell>
          <cell r="AB767">
            <v>29</v>
          </cell>
          <cell r="AC767" t="str">
            <v>201509</v>
          </cell>
          <cell r="AD767" t="str">
            <v>201544</v>
          </cell>
          <cell r="AE767">
            <v>32</v>
          </cell>
          <cell r="AF767">
            <v>0</v>
          </cell>
          <cell r="AG767">
            <v>32</v>
          </cell>
          <cell r="AH767" t="str">
            <v>201510</v>
          </cell>
          <cell r="AI767" t="str">
            <v>201726</v>
          </cell>
          <cell r="AJ767">
            <v>22</v>
          </cell>
          <cell r="AK767">
            <v>0</v>
          </cell>
          <cell r="AL767">
            <v>0</v>
          </cell>
          <cell r="AM767">
            <v>0</v>
          </cell>
          <cell r="AN767" t="str">
            <v>-</v>
          </cell>
          <cell r="AO767">
            <v>0</v>
          </cell>
          <cell r="AP767">
            <v>49.72</v>
          </cell>
          <cell r="AQ767">
            <v>4</v>
          </cell>
          <cell r="AR767">
            <v>0</v>
          </cell>
          <cell r="AS767" t="str">
            <v xml:space="preserve">6716971    </v>
          </cell>
          <cell r="AT767">
            <v>21</v>
          </cell>
          <cell r="AV767">
            <v>0</v>
          </cell>
          <cell r="AX767">
            <v>11</v>
          </cell>
          <cell r="AY767">
            <v>32</v>
          </cell>
          <cell r="AZ767" t="str">
            <v xml:space="preserve">6716971    </v>
          </cell>
          <cell r="BA767">
            <v>0</v>
          </cell>
          <cell r="BC767">
            <v>0</v>
          </cell>
          <cell r="BE767">
            <v>0</v>
          </cell>
          <cell r="BF767">
            <v>0</v>
          </cell>
          <cell r="BG767" t="str">
            <v xml:space="preserve">6716971    </v>
          </cell>
          <cell r="BH767">
            <v>0</v>
          </cell>
          <cell r="BJ767">
            <v>0</v>
          </cell>
          <cell r="BL767">
            <v>0</v>
          </cell>
          <cell r="BM767">
            <v>0</v>
          </cell>
          <cell r="BN767" t="str">
            <v xml:space="preserve">6716971    </v>
          </cell>
          <cell r="BS767">
            <v>0</v>
          </cell>
          <cell r="CQ767">
            <v>0</v>
          </cell>
          <cell r="CZ767">
            <v>8</v>
          </cell>
          <cell r="DD767">
            <v>0</v>
          </cell>
          <cell r="DP767">
            <v>0</v>
          </cell>
          <cell r="FE767">
            <v>0</v>
          </cell>
          <cell r="GR767">
            <v>3</v>
          </cell>
          <cell r="GS767">
            <v>13</v>
          </cell>
          <cell r="HA767">
            <v>8</v>
          </cell>
          <cell r="HI767">
            <v>0</v>
          </cell>
        </row>
        <row r="768">
          <cell r="A768" t="str">
            <v>6715577</v>
          </cell>
          <cell r="B768">
            <v>14</v>
          </cell>
          <cell r="C768">
            <v>8</v>
          </cell>
          <cell r="D768" t="str">
            <v>77</v>
          </cell>
          <cell r="E768" t="str">
            <v>*</v>
          </cell>
          <cell r="F768" t="str">
            <v>X599</v>
          </cell>
          <cell r="G768" t="str">
            <v>6715577</v>
          </cell>
          <cell r="H768" t="str">
            <v>GAYA-TH</v>
          </cell>
          <cell r="I768" t="str">
            <v>00/0</v>
          </cell>
          <cell r="J768" t="str">
            <v>+</v>
          </cell>
          <cell r="K768" t="str">
            <v>B</v>
          </cell>
          <cell r="L768" t="str">
            <v>D</v>
          </cell>
          <cell r="M768">
            <v>1299</v>
          </cell>
          <cell r="N768">
            <v>563.5</v>
          </cell>
          <cell r="O768">
            <v>661.25</v>
          </cell>
          <cell r="P768">
            <v>19</v>
          </cell>
          <cell r="Q768">
            <v>24</v>
          </cell>
          <cell r="R768">
            <v>28</v>
          </cell>
          <cell r="S768">
            <v>44</v>
          </cell>
          <cell r="T768">
            <v>27009.39</v>
          </cell>
          <cell r="U768">
            <v>214</v>
          </cell>
          <cell r="V768">
            <v>131242.20000000001</v>
          </cell>
          <cell r="W768">
            <v>70075</v>
          </cell>
          <cell r="X768" t="str">
            <v xml:space="preserve">NEW TEAM       </v>
          </cell>
          <cell r="Y768">
            <v>67</v>
          </cell>
          <cell r="Z768">
            <v>58019.87</v>
          </cell>
          <cell r="AA768">
            <v>281380.55</v>
          </cell>
          <cell r="AB768">
            <v>429</v>
          </cell>
          <cell r="AC768" t="str">
            <v>201451</v>
          </cell>
          <cell r="AD768" t="str">
            <v>201533</v>
          </cell>
          <cell r="AE768">
            <v>300</v>
          </cell>
          <cell r="AF768">
            <v>0</v>
          </cell>
          <cell r="AG768">
            <v>300</v>
          </cell>
          <cell r="AH768" t="str">
            <v>201452</v>
          </cell>
          <cell r="AI768" t="str">
            <v>201733</v>
          </cell>
          <cell r="AJ768">
            <v>505</v>
          </cell>
          <cell r="AK768">
            <v>0</v>
          </cell>
          <cell r="AL768">
            <v>0</v>
          </cell>
          <cell r="AM768">
            <v>0</v>
          </cell>
          <cell r="AN768" t="str">
            <v>-</v>
          </cell>
          <cell r="AO768">
            <v>8.1170000000000009</v>
          </cell>
          <cell r="AP768">
            <v>49.094999999999999</v>
          </cell>
          <cell r="AQ768">
            <v>44</v>
          </cell>
          <cell r="AR768">
            <v>17</v>
          </cell>
          <cell r="AS768" t="str">
            <v xml:space="preserve">6715577    </v>
          </cell>
          <cell r="AT768">
            <v>80</v>
          </cell>
          <cell r="AU768">
            <v>64</v>
          </cell>
          <cell r="AV768">
            <v>35</v>
          </cell>
          <cell r="AW768">
            <v>58</v>
          </cell>
          <cell r="AX768">
            <v>63</v>
          </cell>
          <cell r="AY768">
            <v>300</v>
          </cell>
          <cell r="AZ768" t="str">
            <v xml:space="preserve">6715577    </v>
          </cell>
          <cell r="BA768">
            <v>6</v>
          </cell>
          <cell r="BB768">
            <v>4</v>
          </cell>
          <cell r="BC768">
            <v>4</v>
          </cell>
          <cell r="BD768">
            <v>27</v>
          </cell>
          <cell r="BE768">
            <v>3</v>
          </cell>
          <cell r="BF768">
            <v>44</v>
          </cell>
          <cell r="BG768" t="str">
            <v xml:space="preserve">6715577    </v>
          </cell>
          <cell r="BH768">
            <v>68</v>
          </cell>
          <cell r="BI768">
            <v>30</v>
          </cell>
          <cell r="BJ768">
            <v>29</v>
          </cell>
          <cell r="BK768">
            <v>65</v>
          </cell>
          <cell r="BL768">
            <v>22</v>
          </cell>
          <cell r="BM768">
            <v>214</v>
          </cell>
          <cell r="BN768" t="str">
            <v xml:space="preserve">6715577    </v>
          </cell>
          <cell r="BO768">
            <v>12</v>
          </cell>
          <cell r="BP768">
            <v>0</v>
          </cell>
          <cell r="BQ768">
            <v>3</v>
          </cell>
          <cell r="BR768">
            <v>8</v>
          </cell>
          <cell r="BS768">
            <v>1</v>
          </cell>
          <cell r="BU768">
            <v>9</v>
          </cell>
          <cell r="BX768">
            <v>15</v>
          </cell>
          <cell r="BY768">
            <v>13</v>
          </cell>
          <cell r="BZ768">
            <v>2</v>
          </cell>
          <cell r="CH768">
            <v>2</v>
          </cell>
          <cell r="CZ768">
            <v>3</v>
          </cell>
          <cell r="DH768">
            <v>1</v>
          </cell>
          <cell r="DL768">
            <v>11</v>
          </cell>
          <cell r="DM768">
            <v>-1</v>
          </cell>
          <cell r="DN768">
            <v>11</v>
          </cell>
          <cell r="DR768">
            <v>4</v>
          </cell>
          <cell r="DU768">
            <v>14</v>
          </cell>
          <cell r="DX768">
            <v>4</v>
          </cell>
          <cell r="DZ768">
            <v>2</v>
          </cell>
          <cell r="EE768">
            <v>9</v>
          </cell>
          <cell r="EF768">
            <v>9</v>
          </cell>
          <cell r="EX768">
            <v>1</v>
          </cell>
          <cell r="FD768">
            <v>2</v>
          </cell>
          <cell r="FE768">
            <v>17</v>
          </cell>
          <cell r="FQ768">
            <v>9</v>
          </cell>
          <cell r="FR768">
            <v>5</v>
          </cell>
          <cell r="FS768">
            <v>20</v>
          </cell>
          <cell r="FT768">
            <v>4</v>
          </cell>
          <cell r="FU768">
            <v>7</v>
          </cell>
          <cell r="FV768">
            <v>2</v>
          </cell>
          <cell r="FY768">
            <v>5</v>
          </cell>
          <cell r="GB768">
            <v>2</v>
          </cell>
          <cell r="GD768">
            <v>1</v>
          </cell>
          <cell r="GI768">
            <v>9</v>
          </cell>
          <cell r="GL768">
            <v>24</v>
          </cell>
          <cell r="GR768">
            <v>1</v>
          </cell>
          <cell r="GS768">
            <v>17</v>
          </cell>
          <cell r="GU768">
            <v>15</v>
          </cell>
          <cell r="GY768">
            <v>4</v>
          </cell>
          <cell r="GZ768">
            <v>4</v>
          </cell>
          <cell r="HA768">
            <v>6</v>
          </cell>
          <cell r="HB768">
            <v>18</v>
          </cell>
          <cell r="HK768">
            <v>0</v>
          </cell>
          <cell r="HM768">
            <v>4</v>
          </cell>
          <cell r="HP768">
            <v>4</v>
          </cell>
          <cell r="HQ768">
            <v>0</v>
          </cell>
          <cell r="HR768">
            <v>-19</v>
          </cell>
          <cell r="HS768">
            <v>4</v>
          </cell>
        </row>
        <row r="769">
          <cell r="A769" t="str">
            <v>5714983</v>
          </cell>
          <cell r="B769">
            <v>14</v>
          </cell>
          <cell r="C769">
            <v>8</v>
          </cell>
          <cell r="D769" t="str">
            <v>83</v>
          </cell>
          <cell r="E769" t="str">
            <v>*</v>
          </cell>
          <cell r="F769" t="str">
            <v>X2299</v>
          </cell>
          <cell r="G769" t="str">
            <v>5714983</v>
          </cell>
          <cell r="H769" t="str">
            <v>GALAXY THONG</v>
          </cell>
          <cell r="I769" t="str">
            <v>00/0</v>
          </cell>
          <cell r="J769"/>
          <cell r="K769" t="str">
            <v>B</v>
          </cell>
          <cell r="L769" t="str">
            <v>D</v>
          </cell>
          <cell r="M769">
            <v>3999</v>
          </cell>
          <cell r="N769">
            <v>1643</v>
          </cell>
          <cell r="O769">
            <v>1643</v>
          </cell>
          <cell r="P769">
            <v>0</v>
          </cell>
          <cell r="Q769">
            <v>2</v>
          </cell>
          <cell r="R769">
            <v>3</v>
          </cell>
          <cell r="S769">
            <v>0</v>
          </cell>
          <cell r="T769">
            <v>0</v>
          </cell>
          <cell r="U769">
            <v>6</v>
          </cell>
          <cell r="V769">
            <v>8973.92</v>
          </cell>
          <cell r="W769">
            <v>80005</v>
          </cell>
          <cell r="X769" t="str">
            <v xml:space="preserve">MUMBAI INDIA   </v>
          </cell>
          <cell r="Y769">
            <v>18</v>
          </cell>
          <cell r="Z769">
            <v>56438.5</v>
          </cell>
          <cell r="AA769">
            <v>44809.23</v>
          </cell>
          <cell r="AB769">
            <v>25</v>
          </cell>
          <cell r="AC769" t="str">
            <v>201504</v>
          </cell>
          <cell r="AD769" t="str">
            <v>201550</v>
          </cell>
          <cell r="AE769">
            <v>27</v>
          </cell>
          <cell r="AF769">
            <v>0</v>
          </cell>
          <cell r="AG769">
            <v>27</v>
          </cell>
          <cell r="AH769" t="str">
            <v>201505</v>
          </cell>
          <cell r="AI769" t="str">
            <v>201731</v>
          </cell>
          <cell r="AJ769">
            <v>16</v>
          </cell>
          <cell r="AK769">
            <v>0</v>
          </cell>
          <cell r="AL769">
            <v>0</v>
          </cell>
          <cell r="AM769">
            <v>0</v>
          </cell>
          <cell r="AN769" t="str">
            <v>-</v>
          </cell>
          <cell r="AO769">
            <v>-9.8520000000000003</v>
          </cell>
          <cell r="AP769">
            <v>51.787999999999997</v>
          </cell>
          <cell r="AQ769">
            <v>6</v>
          </cell>
          <cell r="AR769">
            <v>0</v>
          </cell>
          <cell r="AS769" t="str">
            <v xml:space="preserve">5714983    </v>
          </cell>
          <cell r="AT769">
            <v>22</v>
          </cell>
          <cell r="AV769">
            <v>1</v>
          </cell>
          <cell r="AX769">
            <v>4</v>
          </cell>
          <cell r="AY769">
            <v>27</v>
          </cell>
          <cell r="AZ769" t="str">
            <v xml:space="preserve">5714983    </v>
          </cell>
          <cell r="BA769">
            <v>0</v>
          </cell>
          <cell r="BC769">
            <v>0</v>
          </cell>
          <cell r="BE769">
            <v>0</v>
          </cell>
          <cell r="BF769">
            <v>0</v>
          </cell>
          <cell r="BG769" t="str">
            <v xml:space="preserve">5714983    </v>
          </cell>
          <cell r="BH769">
            <v>5</v>
          </cell>
          <cell r="BJ769">
            <v>0</v>
          </cell>
          <cell r="BL769">
            <v>1</v>
          </cell>
          <cell r="BM769">
            <v>6</v>
          </cell>
          <cell r="BN769" t="str">
            <v xml:space="preserve">5714983    </v>
          </cell>
          <cell r="BP769">
            <v>4</v>
          </cell>
          <cell r="BR769">
            <v>21</v>
          </cell>
          <cell r="BS769">
            <v>0</v>
          </cell>
          <cell r="CH769">
            <v>6</v>
          </cell>
          <cell r="CZ769">
            <v>2</v>
          </cell>
          <cell r="DD769">
            <v>-11</v>
          </cell>
          <cell r="FE769">
            <v>1</v>
          </cell>
          <cell r="FJ769">
            <v>0</v>
          </cell>
          <cell r="GR769">
            <v>4</v>
          </cell>
          <cell r="HI769">
            <v>0</v>
          </cell>
        </row>
        <row r="770">
          <cell r="A770" t="str">
            <v>5715984</v>
          </cell>
          <cell r="B770">
            <v>14</v>
          </cell>
          <cell r="C770">
            <v>8</v>
          </cell>
          <cell r="D770" t="str">
            <v>84</v>
          </cell>
          <cell r="E770" t="str">
            <v>*</v>
          </cell>
          <cell r="F770" t="str">
            <v>X1999</v>
          </cell>
          <cell r="G770" t="str">
            <v>5715984</v>
          </cell>
          <cell r="H770" t="str">
            <v>STELLA THONG</v>
          </cell>
          <cell r="I770" t="str">
            <v>00/0</v>
          </cell>
          <cell r="J770"/>
          <cell r="K770" t="str">
            <v>B</v>
          </cell>
          <cell r="L770" t="str">
            <v>D</v>
          </cell>
          <cell r="M770">
            <v>3499</v>
          </cell>
          <cell r="N770">
            <v>1553.32</v>
          </cell>
          <cell r="O770">
            <v>1573</v>
          </cell>
          <cell r="P770">
            <v>0</v>
          </cell>
          <cell r="Q770">
            <v>0</v>
          </cell>
          <cell r="R770">
            <v>0</v>
          </cell>
          <cell r="S770">
            <v>1</v>
          </cell>
          <cell r="T770">
            <v>1470.59</v>
          </cell>
          <cell r="U770">
            <v>1</v>
          </cell>
          <cell r="V770">
            <v>1470.59</v>
          </cell>
          <cell r="W770">
            <v>80005</v>
          </cell>
          <cell r="X770" t="str">
            <v xml:space="preserve">MUMBAI INDIA   </v>
          </cell>
          <cell r="Y770">
            <v>57</v>
          </cell>
          <cell r="Z770">
            <v>57086.58</v>
          </cell>
          <cell r="AA770">
            <v>28261.18</v>
          </cell>
          <cell r="AB770">
            <v>18</v>
          </cell>
          <cell r="AC770" t="str">
            <v>201504</v>
          </cell>
          <cell r="AD770" t="str">
            <v>201504</v>
          </cell>
          <cell r="AE770">
            <v>41</v>
          </cell>
          <cell r="AF770">
            <v>0</v>
          </cell>
          <cell r="AG770">
            <v>41</v>
          </cell>
          <cell r="AH770" t="str">
            <v>201507</v>
          </cell>
          <cell r="AI770" t="str">
            <v>201733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 t="str">
            <v>-</v>
          </cell>
          <cell r="AO770">
            <v>-5.6260000000000003</v>
          </cell>
          <cell r="AP770">
            <v>47.905999999999999</v>
          </cell>
          <cell r="AQ770">
            <v>3</v>
          </cell>
          <cell r="AR770">
            <v>1</v>
          </cell>
          <cell r="AS770" t="str">
            <v xml:space="preserve">5715984    </v>
          </cell>
          <cell r="AT770">
            <v>7</v>
          </cell>
          <cell r="AU770">
            <v>33</v>
          </cell>
          <cell r="AW770">
            <v>1</v>
          </cell>
          <cell r="AX770">
            <v>0</v>
          </cell>
          <cell r="AY770">
            <v>41</v>
          </cell>
          <cell r="AZ770" t="str">
            <v xml:space="preserve">5715984    </v>
          </cell>
          <cell r="BA770">
            <v>0</v>
          </cell>
          <cell r="BB770">
            <v>1</v>
          </cell>
          <cell r="BD770">
            <v>0</v>
          </cell>
          <cell r="BE770">
            <v>0</v>
          </cell>
          <cell r="BF770">
            <v>1</v>
          </cell>
          <cell r="BG770" t="str">
            <v xml:space="preserve">5715984    </v>
          </cell>
          <cell r="BH770">
            <v>0</v>
          </cell>
          <cell r="BI770">
            <v>1</v>
          </cell>
          <cell r="BK770">
            <v>0</v>
          </cell>
          <cell r="BL770">
            <v>0</v>
          </cell>
          <cell r="BM770">
            <v>1</v>
          </cell>
          <cell r="BN770" t="str">
            <v xml:space="preserve">5715984    </v>
          </cell>
          <cell r="BR770">
            <v>7</v>
          </cell>
          <cell r="BS770">
            <v>0</v>
          </cell>
          <cell r="CH770">
            <v>0</v>
          </cell>
          <cell r="CQ770">
            <v>0</v>
          </cell>
          <cell r="CZ770">
            <v>0</v>
          </cell>
          <cell r="EK770">
            <v>33</v>
          </cell>
          <cell r="GL770">
            <v>1</v>
          </cell>
          <cell r="GR770">
            <v>0</v>
          </cell>
          <cell r="HI770">
            <v>0</v>
          </cell>
          <cell r="HQ770">
            <v>0</v>
          </cell>
        </row>
        <row r="771">
          <cell r="A771" t="str">
            <v>6715994</v>
          </cell>
          <cell r="B771">
            <v>14</v>
          </cell>
          <cell r="C771">
            <v>8</v>
          </cell>
          <cell r="D771" t="str">
            <v>94</v>
          </cell>
          <cell r="E771" t="str">
            <v>*</v>
          </cell>
          <cell r="F771" t="str">
            <v>X1699</v>
          </cell>
          <cell r="G771" t="str">
            <v>6715994</v>
          </cell>
          <cell r="H771" t="str">
            <v>GREECE-TH</v>
          </cell>
          <cell r="I771" t="str">
            <v>00/0</v>
          </cell>
          <cell r="J771"/>
          <cell r="K771" t="str">
            <v>B</v>
          </cell>
          <cell r="L771" t="str">
            <v>D</v>
          </cell>
          <cell r="M771">
            <v>2999</v>
          </cell>
          <cell r="N771">
            <v>1285</v>
          </cell>
          <cell r="O771">
            <v>1285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80023</v>
          </cell>
          <cell r="X771" t="str">
            <v>BATA INDIA (SUP</v>
          </cell>
          <cell r="Y771">
            <v>35</v>
          </cell>
          <cell r="Z771">
            <v>81756.210000000006</v>
          </cell>
          <cell r="AA771">
            <v>26401.38</v>
          </cell>
          <cell r="AB771">
            <v>20</v>
          </cell>
          <cell r="AC771" t="str">
            <v>201509</v>
          </cell>
          <cell r="AD771" t="str">
            <v>201544</v>
          </cell>
          <cell r="AE771">
            <v>51</v>
          </cell>
          <cell r="AF771">
            <v>2</v>
          </cell>
          <cell r="AG771">
            <v>53</v>
          </cell>
          <cell r="AH771" t="str">
            <v>201510</v>
          </cell>
          <cell r="AI771" t="str">
            <v>201718</v>
          </cell>
          <cell r="AJ771">
            <v>13</v>
          </cell>
          <cell r="AK771">
            <v>0</v>
          </cell>
          <cell r="AL771">
            <v>0</v>
          </cell>
          <cell r="AM771">
            <v>0</v>
          </cell>
          <cell r="AN771" t="str">
            <v>-</v>
          </cell>
          <cell r="AO771">
            <v>0</v>
          </cell>
          <cell r="AP771">
            <v>49.72</v>
          </cell>
          <cell r="AQ771">
            <v>5</v>
          </cell>
          <cell r="AR771">
            <v>0</v>
          </cell>
          <cell r="AS771" t="str">
            <v xml:space="preserve">6715994    </v>
          </cell>
          <cell r="AT771">
            <v>28</v>
          </cell>
          <cell r="AV771">
            <v>0</v>
          </cell>
          <cell r="AX771">
            <v>23</v>
          </cell>
          <cell r="AY771">
            <v>51</v>
          </cell>
          <cell r="AZ771" t="str">
            <v xml:space="preserve">6715994    </v>
          </cell>
          <cell r="BA771">
            <v>0</v>
          </cell>
          <cell r="BC771">
            <v>0</v>
          </cell>
          <cell r="BE771">
            <v>0</v>
          </cell>
          <cell r="BF771">
            <v>0</v>
          </cell>
          <cell r="BG771" t="str">
            <v xml:space="preserve">6715994    </v>
          </cell>
          <cell r="BH771">
            <v>0</v>
          </cell>
          <cell r="BJ771">
            <v>0</v>
          </cell>
          <cell r="BL771">
            <v>0</v>
          </cell>
          <cell r="BM771">
            <v>0</v>
          </cell>
          <cell r="BN771" t="str">
            <v xml:space="preserve">6715994    </v>
          </cell>
          <cell r="BR771">
            <v>1</v>
          </cell>
          <cell r="BS771">
            <v>0</v>
          </cell>
          <cell r="CH771">
            <v>0</v>
          </cell>
          <cell r="CZ771">
            <v>12</v>
          </cell>
          <cell r="DD771">
            <v>0</v>
          </cell>
          <cell r="DP771">
            <v>19</v>
          </cell>
          <cell r="FE771">
            <v>0</v>
          </cell>
          <cell r="FJ771">
            <v>0</v>
          </cell>
          <cell r="GR771">
            <v>0</v>
          </cell>
          <cell r="GS771">
            <v>15</v>
          </cell>
          <cell r="HA771">
            <v>4</v>
          </cell>
          <cell r="HI771">
            <v>0</v>
          </cell>
        </row>
        <row r="772">
          <cell r="A772" t="str">
            <v>6613909</v>
          </cell>
          <cell r="B772">
            <v>14</v>
          </cell>
          <cell r="C772">
            <v>9</v>
          </cell>
          <cell r="D772" t="str">
            <v>09</v>
          </cell>
          <cell r="E772" t="str">
            <v>*</v>
          </cell>
          <cell r="F772" t="str">
            <v>X1799</v>
          </cell>
          <cell r="G772" t="str">
            <v>6613909</v>
          </cell>
          <cell r="H772" t="str">
            <v>PAWANI</v>
          </cell>
          <cell r="I772" t="str">
            <v>00/0</v>
          </cell>
          <cell r="J772"/>
          <cell r="K772" t="str">
            <v>B</v>
          </cell>
          <cell r="L772" t="str">
            <v>D</v>
          </cell>
          <cell r="M772">
            <v>3499</v>
          </cell>
          <cell r="N772">
            <v>1578</v>
          </cell>
          <cell r="O772">
            <v>1578</v>
          </cell>
          <cell r="P772">
            <v>0</v>
          </cell>
          <cell r="Q772">
            <v>5</v>
          </cell>
          <cell r="R772">
            <v>3</v>
          </cell>
          <cell r="S772">
            <v>2</v>
          </cell>
          <cell r="T772">
            <v>3119.66</v>
          </cell>
          <cell r="U772">
            <v>13</v>
          </cell>
          <cell r="V772">
            <v>19102.55</v>
          </cell>
          <cell r="W772">
            <v>80005</v>
          </cell>
          <cell r="X772" t="str">
            <v xml:space="preserve">MUMBAI INDIA   </v>
          </cell>
          <cell r="Y772">
            <v>29</v>
          </cell>
          <cell r="Z772">
            <v>87760.85</v>
          </cell>
          <cell r="AA772">
            <v>92251.21</v>
          </cell>
          <cell r="AB772">
            <v>40</v>
          </cell>
          <cell r="AC772" t="str">
            <v>201609</v>
          </cell>
          <cell r="AD772" t="str">
            <v>201609</v>
          </cell>
          <cell r="AE772">
            <v>81</v>
          </cell>
          <cell r="AF772">
            <v>0</v>
          </cell>
          <cell r="AG772">
            <v>81</v>
          </cell>
          <cell r="AH772" t="str">
            <v>201612</v>
          </cell>
          <cell r="AI772" t="str">
            <v>201733</v>
          </cell>
          <cell r="AJ772">
            <v>46</v>
          </cell>
          <cell r="AK772">
            <v>0</v>
          </cell>
          <cell r="AL772">
            <v>0</v>
          </cell>
          <cell r="AM772">
            <v>0</v>
          </cell>
          <cell r="AN772" t="str">
            <v>-</v>
          </cell>
          <cell r="AO772">
            <v>-7.3890000000000002</v>
          </cell>
          <cell r="AP772">
            <v>47.078000000000003</v>
          </cell>
          <cell r="AQ772">
            <v>5</v>
          </cell>
          <cell r="AR772">
            <v>1</v>
          </cell>
          <cell r="AS772" t="str">
            <v xml:space="preserve">6613909    </v>
          </cell>
          <cell r="AT772">
            <v>58</v>
          </cell>
          <cell r="AV772">
            <v>5</v>
          </cell>
          <cell r="AX772">
            <v>18</v>
          </cell>
          <cell r="AY772">
            <v>81</v>
          </cell>
          <cell r="AZ772" t="str">
            <v xml:space="preserve">6613909    </v>
          </cell>
          <cell r="BA772">
            <v>0</v>
          </cell>
          <cell r="BC772">
            <v>2</v>
          </cell>
          <cell r="BE772">
            <v>0</v>
          </cell>
          <cell r="BF772">
            <v>2</v>
          </cell>
          <cell r="BG772" t="str">
            <v xml:space="preserve">6613909    </v>
          </cell>
          <cell r="BH772">
            <v>2</v>
          </cell>
          <cell r="BJ772">
            <v>11</v>
          </cell>
          <cell r="BL772">
            <v>0</v>
          </cell>
          <cell r="BM772">
            <v>13</v>
          </cell>
          <cell r="BN772" t="str">
            <v xml:space="preserve">6613909    </v>
          </cell>
          <cell r="BR772">
            <v>75</v>
          </cell>
          <cell r="BS772">
            <v>-1</v>
          </cell>
          <cell r="DD772">
            <v>-39</v>
          </cell>
          <cell r="FD772">
            <v>5</v>
          </cell>
          <cell r="GR772">
            <v>2</v>
          </cell>
          <cell r="GS772">
            <v>23</v>
          </cell>
          <cell r="HK772">
            <v>16</v>
          </cell>
        </row>
        <row r="773">
          <cell r="A773" t="str">
            <v>5716011</v>
          </cell>
          <cell r="B773">
            <v>14</v>
          </cell>
          <cell r="C773">
            <v>9</v>
          </cell>
          <cell r="D773" t="str">
            <v>11</v>
          </cell>
          <cell r="E773"/>
          <cell r="F773"/>
          <cell r="G773" t="str">
            <v>5716011</v>
          </cell>
          <cell r="H773" t="str">
            <v>RANSI</v>
          </cell>
          <cell r="I773" t="str">
            <v>00/0</v>
          </cell>
          <cell r="J773"/>
          <cell r="K773" t="str">
            <v>B</v>
          </cell>
          <cell r="L773" t="str">
            <v>N</v>
          </cell>
          <cell r="M773">
            <v>399</v>
          </cell>
          <cell r="N773">
            <v>175</v>
          </cell>
          <cell r="O773">
            <v>175</v>
          </cell>
          <cell r="P773">
            <v>14</v>
          </cell>
          <cell r="Q773">
            <v>12</v>
          </cell>
          <cell r="R773">
            <v>17</v>
          </cell>
          <cell r="S773">
            <v>11</v>
          </cell>
          <cell r="T773">
            <v>4152.53</v>
          </cell>
          <cell r="U773">
            <v>119</v>
          </cell>
          <cell r="V773">
            <v>41142.04</v>
          </cell>
          <cell r="W773">
            <v>70091</v>
          </cell>
          <cell r="X773" t="str">
            <v>PREMALAL ENTERP</v>
          </cell>
          <cell r="Y773">
            <v>823</v>
          </cell>
          <cell r="Z773">
            <v>285319.15000000002</v>
          </cell>
          <cell r="AA773">
            <v>282512.68</v>
          </cell>
          <cell r="AB773">
            <v>818</v>
          </cell>
          <cell r="AC773" t="str">
            <v>201634</v>
          </cell>
          <cell r="AD773" t="str">
            <v>201708</v>
          </cell>
          <cell r="AE773">
            <v>328</v>
          </cell>
          <cell r="AF773">
            <v>0</v>
          </cell>
          <cell r="AG773">
            <v>328</v>
          </cell>
          <cell r="AH773" t="str">
            <v>201635</v>
          </cell>
          <cell r="AI773" t="str">
            <v>201733</v>
          </cell>
          <cell r="AJ773">
            <v>0</v>
          </cell>
          <cell r="AK773">
            <v>250</v>
          </cell>
          <cell r="AL773">
            <v>0</v>
          </cell>
          <cell r="AM773">
            <v>0</v>
          </cell>
          <cell r="AN773" t="str">
            <v>201739</v>
          </cell>
          <cell r="AO773">
            <v>49.383000000000003</v>
          </cell>
          <cell r="AP773">
            <v>48.531999999999996</v>
          </cell>
          <cell r="AQ773">
            <v>54</v>
          </cell>
          <cell r="AR773">
            <v>8</v>
          </cell>
          <cell r="AS773" t="str">
            <v xml:space="preserve">5716011    </v>
          </cell>
          <cell r="AT773">
            <v>33</v>
          </cell>
          <cell r="AU773">
            <v>61</v>
          </cell>
          <cell r="AV773">
            <v>131</v>
          </cell>
          <cell r="AW773">
            <v>74</v>
          </cell>
          <cell r="AX773">
            <v>29</v>
          </cell>
          <cell r="AY773">
            <v>328</v>
          </cell>
          <cell r="AZ773" t="str">
            <v xml:space="preserve">5716011    </v>
          </cell>
          <cell r="BA773">
            <v>3</v>
          </cell>
          <cell r="BB773">
            <v>7</v>
          </cell>
          <cell r="BC773">
            <v>1</v>
          </cell>
          <cell r="BD773">
            <v>0</v>
          </cell>
          <cell r="BE773">
            <v>0</v>
          </cell>
          <cell r="BF773">
            <v>11</v>
          </cell>
          <cell r="BG773" t="str">
            <v xml:space="preserve">5716011    </v>
          </cell>
          <cell r="BH773">
            <v>19</v>
          </cell>
          <cell r="BI773">
            <v>24</v>
          </cell>
          <cell r="BJ773">
            <v>25</v>
          </cell>
          <cell r="BK773">
            <v>23</v>
          </cell>
          <cell r="BL773">
            <v>28</v>
          </cell>
          <cell r="BM773">
            <v>119</v>
          </cell>
          <cell r="BN773" t="str">
            <v xml:space="preserve">5716011    </v>
          </cell>
          <cell r="BO773">
            <v>8</v>
          </cell>
          <cell r="BP773">
            <v>4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5</v>
          </cell>
          <cell r="BV773">
            <v>0</v>
          </cell>
          <cell r="BW773">
            <v>0</v>
          </cell>
          <cell r="BX773">
            <v>5</v>
          </cell>
          <cell r="BY773">
            <v>0</v>
          </cell>
          <cell r="BZ773">
            <v>1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H773">
            <v>1</v>
          </cell>
          <cell r="DI773">
            <v>11</v>
          </cell>
          <cell r="DJ773">
            <v>0</v>
          </cell>
          <cell r="DK773">
            <v>0</v>
          </cell>
          <cell r="DL773">
            <v>2</v>
          </cell>
          <cell r="DM773">
            <v>6</v>
          </cell>
          <cell r="DN773">
            <v>0</v>
          </cell>
          <cell r="DO773">
            <v>0</v>
          </cell>
          <cell r="DP773">
            <v>-1</v>
          </cell>
          <cell r="DQ773">
            <v>1</v>
          </cell>
          <cell r="DR773">
            <v>2</v>
          </cell>
          <cell r="DS773">
            <v>0</v>
          </cell>
          <cell r="DT773">
            <v>0</v>
          </cell>
          <cell r="DU773">
            <v>11</v>
          </cell>
          <cell r="DV773">
            <v>0</v>
          </cell>
          <cell r="DW773">
            <v>0</v>
          </cell>
          <cell r="DX773">
            <v>5</v>
          </cell>
          <cell r="DY773">
            <v>10</v>
          </cell>
          <cell r="DZ773">
            <v>0</v>
          </cell>
          <cell r="EA773">
            <v>0</v>
          </cell>
          <cell r="EC773">
            <v>0</v>
          </cell>
          <cell r="ED773">
            <v>0</v>
          </cell>
          <cell r="EE773">
            <v>10</v>
          </cell>
          <cell r="EF773">
            <v>0</v>
          </cell>
          <cell r="EG773">
            <v>0</v>
          </cell>
          <cell r="EH773">
            <v>2</v>
          </cell>
          <cell r="EI773">
            <v>0</v>
          </cell>
          <cell r="EJ773">
            <v>0</v>
          </cell>
          <cell r="EK773">
            <v>0</v>
          </cell>
          <cell r="EL773">
            <v>0</v>
          </cell>
          <cell r="EM773">
            <v>0</v>
          </cell>
          <cell r="EN773">
            <v>0</v>
          </cell>
          <cell r="EO773">
            <v>0</v>
          </cell>
          <cell r="EP773">
            <v>0</v>
          </cell>
          <cell r="EQ773">
            <v>13</v>
          </cell>
          <cell r="ER773">
            <v>10</v>
          </cell>
          <cell r="ES773">
            <v>3</v>
          </cell>
          <cell r="ET773">
            <v>15</v>
          </cell>
          <cell r="EU773">
            <v>10</v>
          </cell>
          <cell r="EV773">
            <v>12</v>
          </cell>
          <cell r="EW773">
            <v>13</v>
          </cell>
          <cell r="EX773">
            <v>2</v>
          </cell>
          <cell r="EY773">
            <v>4</v>
          </cell>
          <cell r="EZ773">
            <v>0</v>
          </cell>
          <cell r="FA773">
            <v>0</v>
          </cell>
          <cell r="FB773">
            <v>0</v>
          </cell>
          <cell r="FC773">
            <v>1</v>
          </cell>
          <cell r="FD773">
            <v>0</v>
          </cell>
          <cell r="FE773">
            <v>10</v>
          </cell>
          <cell r="FF773">
            <v>10</v>
          </cell>
          <cell r="FG773">
            <v>0</v>
          </cell>
          <cell r="FH773">
            <v>9</v>
          </cell>
          <cell r="FI773">
            <v>0</v>
          </cell>
          <cell r="FJ773">
            <v>0</v>
          </cell>
          <cell r="FK773">
            <v>0</v>
          </cell>
          <cell r="FL773">
            <v>0</v>
          </cell>
          <cell r="FM773">
            <v>0</v>
          </cell>
          <cell r="FN773">
            <v>0</v>
          </cell>
          <cell r="FO773">
            <v>0</v>
          </cell>
          <cell r="FP773">
            <v>0</v>
          </cell>
          <cell r="FQ773">
            <v>0</v>
          </cell>
          <cell r="FR773">
            <v>13</v>
          </cell>
          <cell r="FS773">
            <v>0</v>
          </cell>
          <cell r="FT773">
            <v>6</v>
          </cell>
          <cell r="FU773">
            <v>2</v>
          </cell>
          <cell r="FV773">
            <v>2</v>
          </cell>
          <cell r="FW773">
            <v>0</v>
          </cell>
          <cell r="FY773">
            <v>12</v>
          </cell>
          <cell r="FZ773">
            <v>14</v>
          </cell>
          <cell r="GA773">
            <v>0</v>
          </cell>
          <cell r="GB773">
            <v>7</v>
          </cell>
          <cell r="GC773">
            <v>8</v>
          </cell>
          <cell r="GD773">
            <v>11</v>
          </cell>
          <cell r="GE773">
            <v>4</v>
          </cell>
          <cell r="GF773">
            <v>0</v>
          </cell>
          <cell r="GH773">
            <v>0</v>
          </cell>
          <cell r="GI773">
            <v>3</v>
          </cell>
          <cell r="GJ773">
            <v>0</v>
          </cell>
          <cell r="GK773">
            <v>0</v>
          </cell>
          <cell r="GL773">
            <v>0</v>
          </cell>
          <cell r="GM773">
            <v>0</v>
          </cell>
          <cell r="GN773">
            <v>0</v>
          </cell>
          <cell r="GO773">
            <v>0</v>
          </cell>
          <cell r="GP773">
            <v>0</v>
          </cell>
          <cell r="GQ773">
            <v>0</v>
          </cell>
          <cell r="GR773">
            <v>1</v>
          </cell>
          <cell r="GS773">
            <v>0</v>
          </cell>
          <cell r="GT773">
            <v>0</v>
          </cell>
          <cell r="GU773">
            <v>2</v>
          </cell>
          <cell r="GV773">
            <v>0</v>
          </cell>
          <cell r="GW773">
            <v>3</v>
          </cell>
          <cell r="GX773">
            <v>0</v>
          </cell>
          <cell r="GY773">
            <v>6</v>
          </cell>
          <cell r="GZ773">
            <v>1</v>
          </cell>
          <cell r="HA773">
            <v>0</v>
          </cell>
          <cell r="HB773">
            <v>6</v>
          </cell>
          <cell r="HC773">
            <v>0</v>
          </cell>
          <cell r="HE773">
            <v>2</v>
          </cell>
          <cell r="HF773">
            <v>0</v>
          </cell>
          <cell r="HH773">
            <v>0</v>
          </cell>
          <cell r="HI773">
            <v>0</v>
          </cell>
          <cell r="HJ773">
            <v>0</v>
          </cell>
          <cell r="HK773">
            <v>0</v>
          </cell>
          <cell r="HL773">
            <v>0</v>
          </cell>
          <cell r="HM773">
            <v>3</v>
          </cell>
          <cell r="HN773">
            <v>8</v>
          </cell>
          <cell r="HO773">
            <v>2</v>
          </cell>
          <cell r="HP773">
            <v>2</v>
          </cell>
          <cell r="HQ773">
            <v>6</v>
          </cell>
          <cell r="HR773">
            <v>4</v>
          </cell>
          <cell r="HS773">
            <v>5</v>
          </cell>
          <cell r="HU773">
            <v>0</v>
          </cell>
        </row>
        <row r="774">
          <cell r="A774" t="str">
            <v>5715011</v>
          </cell>
          <cell r="B774">
            <v>14</v>
          </cell>
          <cell r="C774">
            <v>9</v>
          </cell>
          <cell r="D774" t="str">
            <v>11</v>
          </cell>
          <cell r="E774"/>
          <cell r="F774"/>
          <cell r="G774" t="str">
            <v>5715011</v>
          </cell>
          <cell r="H774" t="str">
            <v>RANSI</v>
          </cell>
          <cell r="I774" t="str">
            <v>00/0</v>
          </cell>
          <cell r="J774"/>
          <cell r="K774" t="str">
            <v>B</v>
          </cell>
          <cell r="L774" t="str">
            <v>N</v>
          </cell>
          <cell r="M774">
            <v>399</v>
          </cell>
          <cell r="N774">
            <v>175</v>
          </cell>
          <cell r="O774">
            <v>175</v>
          </cell>
          <cell r="P774">
            <v>4</v>
          </cell>
          <cell r="Q774">
            <v>10</v>
          </cell>
          <cell r="R774">
            <v>9</v>
          </cell>
          <cell r="S774">
            <v>9</v>
          </cell>
          <cell r="T774">
            <v>3420.32</v>
          </cell>
          <cell r="U774">
            <v>69</v>
          </cell>
          <cell r="V774">
            <v>24072.07</v>
          </cell>
          <cell r="W774">
            <v>70091</v>
          </cell>
          <cell r="X774" t="str">
            <v>PREMALAL ENTERP</v>
          </cell>
          <cell r="Y774">
            <v>564</v>
          </cell>
          <cell r="Z774">
            <v>198065.8</v>
          </cell>
          <cell r="AA774">
            <v>177044.66</v>
          </cell>
          <cell r="AB774">
            <v>521</v>
          </cell>
          <cell r="AC774" t="str">
            <v>201634</v>
          </cell>
          <cell r="AD774" t="str">
            <v>201710</v>
          </cell>
          <cell r="AE774">
            <v>413</v>
          </cell>
          <cell r="AF774">
            <v>0</v>
          </cell>
          <cell r="AG774">
            <v>413</v>
          </cell>
          <cell r="AH774" t="str">
            <v>201635</v>
          </cell>
          <cell r="AI774" t="str">
            <v>201733</v>
          </cell>
          <cell r="AJ774">
            <v>750</v>
          </cell>
          <cell r="AK774">
            <v>0</v>
          </cell>
          <cell r="AL774">
            <v>0</v>
          </cell>
          <cell r="AM774">
            <v>0</v>
          </cell>
          <cell r="AN774" t="str">
            <v>-</v>
          </cell>
          <cell r="AO774">
            <v>49.838000000000001</v>
          </cell>
          <cell r="AP774">
            <v>48.531999999999996</v>
          </cell>
          <cell r="AQ774">
            <v>56</v>
          </cell>
          <cell r="AR774">
            <v>9</v>
          </cell>
          <cell r="AS774" t="str">
            <v xml:space="preserve">5715011    </v>
          </cell>
          <cell r="AT774">
            <v>41</v>
          </cell>
          <cell r="AU774">
            <v>105</v>
          </cell>
          <cell r="AV774">
            <v>128</v>
          </cell>
          <cell r="AW774">
            <v>86</v>
          </cell>
          <cell r="AX774">
            <v>53</v>
          </cell>
          <cell r="AY774">
            <v>413</v>
          </cell>
          <cell r="AZ774" t="str">
            <v xml:space="preserve">5715011    </v>
          </cell>
          <cell r="BA774">
            <v>2</v>
          </cell>
          <cell r="BB774">
            <v>2</v>
          </cell>
          <cell r="BC774">
            <v>2</v>
          </cell>
          <cell r="BD774">
            <v>2</v>
          </cell>
          <cell r="BE774">
            <v>1</v>
          </cell>
          <cell r="BF774">
            <v>9</v>
          </cell>
          <cell r="BG774" t="str">
            <v xml:space="preserve">5715011    </v>
          </cell>
          <cell r="BH774">
            <v>14</v>
          </cell>
          <cell r="BI774">
            <v>10</v>
          </cell>
          <cell r="BJ774">
            <v>16</v>
          </cell>
          <cell r="BK774">
            <v>14</v>
          </cell>
          <cell r="BL774">
            <v>15</v>
          </cell>
          <cell r="BM774">
            <v>69</v>
          </cell>
          <cell r="BN774" t="str">
            <v xml:space="preserve">5715011    </v>
          </cell>
          <cell r="BO774">
            <v>1</v>
          </cell>
          <cell r="BP774">
            <v>5</v>
          </cell>
          <cell r="BQ774">
            <v>1</v>
          </cell>
          <cell r="BU774">
            <v>1</v>
          </cell>
          <cell r="BX774">
            <v>0</v>
          </cell>
          <cell r="BY774">
            <v>0</v>
          </cell>
          <cell r="BZ774">
            <v>0</v>
          </cell>
          <cell r="CH774">
            <v>7</v>
          </cell>
          <cell r="DH774">
            <v>4</v>
          </cell>
          <cell r="DI774">
            <v>13</v>
          </cell>
          <cell r="DJ774">
            <v>0</v>
          </cell>
          <cell r="DL774">
            <v>4</v>
          </cell>
          <cell r="DM774">
            <v>9</v>
          </cell>
          <cell r="DN774">
            <v>14</v>
          </cell>
          <cell r="DP774">
            <v>2</v>
          </cell>
          <cell r="DQ774">
            <v>5</v>
          </cell>
          <cell r="DR774">
            <v>3</v>
          </cell>
          <cell r="DU774">
            <v>10</v>
          </cell>
          <cell r="DX774">
            <v>13</v>
          </cell>
          <cell r="DY774">
            <v>17</v>
          </cell>
          <cell r="DZ774">
            <v>7</v>
          </cell>
          <cell r="EE774">
            <v>6</v>
          </cell>
          <cell r="EH774">
            <v>0</v>
          </cell>
          <cell r="EM774">
            <v>0</v>
          </cell>
          <cell r="EQ774">
            <v>13</v>
          </cell>
          <cell r="ER774">
            <v>20</v>
          </cell>
          <cell r="ES774">
            <v>11</v>
          </cell>
          <cell r="ET774">
            <v>10</v>
          </cell>
          <cell r="EU774">
            <v>15</v>
          </cell>
          <cell r="EV774">
            <v>15</v>
          </cell>
          <cell r="EW774">
            <v>14</v>
          </cell>
          <cell r="EX774">
            <v>0</v>
          </cell>
          <cell r="EY774">
            <v>8</v>
          </cell>
          <cell r="FC774">
            <v>5</v>
          </cell>
          <cell r="FE774">
            <v>3</v>
          </cell>
          <cell r="FF774">
            <v>2</v>
          </cell>
          <cell r="FH774">
            <v>5</v>
          </cell>
          <cell r="FL774">
            <v>0</v>
          </cell>
          <cell r="FM774">
            <v>0</v>
          </cell>
          <cell r="FQ774">
            <v>2</v>
          </cell>
          <cell r="FR774">
            <v>11</v>
          </cell>
          <cell r="FS774">
            <v>0</v>
          </cell>
          <cell r="FT774">
            <v>9</v>
          </cell>
          <cell r="FU774">
            <v>13</v>
          </cell>
          <cell r="FV774">
            <v>4</v>
          </cell>
          <cell r="FY774">
            <v>9</v>
          </cell>
          <cell r="FZ774">
            <v>12</v>
          </cell>
          <cell r="GB774">
            <v>11</v>
          </cell>
          <cell r="GC774">
            <v>10</v>
          </cell>
          <cell r="GD774">
            <v>4</v>
          </cell>
          <cell r="GE774">
            <v>7</v>
          </cell>
          <cell r="GH774">
            <v>-1</v>
          </cell>
          <cell r="GK774">
            <v>0</v>
          </cell>
          <cell r="GR774">
            <v>7</v>
          </cell>
          <cell r="GU774">
            <v>4</v>
          </cell>
          <cell r="GW774">
            <v>1</v>
          </cell>
          <cell r="GY774">
            <v>17</v>
          </cell>
          <cell r="GZ774">
            <v>2</v>
          </cell>
          <cell r="HB774">
            <v>8</v>
          </cell>
          <cell r="HE774">
            <v>4</v>
          </cell>
          <cell r="HH774">
            <v>0</v>
          </cell>
          <cell r="HM774">
            <v>1</v>
          </cell>
          <cell r="HN774">
            <v>6</v>
          </cell>
          <cell r="HO774">
            <v>11</v>
          </cell>
          <cell r="HP774">
            <v>5</v>
          </cell>
          <cell r="HQ774">
            <v>2</v>
          </cell>
          <cell r="HR774">
            <v>2</v>
          </cell>
          <cell r="HS774">
            <v>6</v>
          </cell>
        </row>
        <row r="775">
          <cell r="A775" t="str">
            <v>6613012</v>
          </cell>
          <cell r="B775">
            <v>14</v>
          </cell>
          <cell r="C775">
            <v>9</v>
          </cell>
          <cell r="D775" t="str">
            <v>12</v>
          </cell>
          <cell r="E775" t="str">
            <v>*</v>
          </cell>
          <cell r="F775" t="str">
            <v>X1299</v>
          </cell>
          <cell r="G775" t="str">
            <v>6613012</v>
          </cell>
          <cell r="H775" t="str">
            <v>RAJIKA</v>
          </cell>
          <cell r="I775" t="str">
            <v>00/0</v>
          </cell>
          <cell r="J775"/>
          <cell r="K775" t="str">
            <v>B</v>
          </cell>
          <cell r="L775" t="str">
            <v>D</v>
          </cell>
          <cell r="M775">
            <v>2999</v>
          </cell>
          <cell r="N775">
            <v>1431</v>
          </cell>
          <cell r="O775">
            <v>1431</v>
          </cell>
          <cell r="P775">
            <v>3</v>
          </cell>
          <cell r="Q775">
            <v>4</v>
          </cell>
          <cell r="R775">
            <v>2</v>
          </cell>
          <cell r="S775">
            <v>0</v>
          </cell>
          <cell r="T775">
            <v>-1273.53</v>
          </cell>
          <cell r="U775">
            <v>16</v>
          </cell>
          <cell r="V775">
            <v>22272.95</v>
          </cell>
          <cell r="W775">
            <v>80005</v>
          </cell>
          <cell r="X775" t="str">
            <v xml:space="preserve">MUMBAI INDIA   </v>
          </cell>
          <cell r="Y775">
            <v>61</v>
          </cell>
          <cell r="Z775">
            <v>160284.85999999999</v>
          </cell>
          <cell r="AA775">
            <v>52162.14</v>
          </cell>
          <cell r="AB775">
            <v>35</v>
          </cell>
          <cell r="AC775" t="str">
            <v>201609</v>
          </cell>
          <cell r="AD775" t="str">
            <v>201609</v>
          </cell>
          <cell r="AE775">
            <v>127</v>
          </cell>
          <cell r="AF775">
            <v>2</v>
          </cell>
          <cell r="AG775">
            <v>129</v>
          </cell>
          <cell r="AH775" t="str">
            <v>201609</v>
          </cell>
          <cell r="AI775" t="str">
            <v>201732</v>
          </cell>
          <cell r="AJ775">
            <v>62</v>
          </cell>
          <cell r="AK775">
            <v>0</v>
          </cell>
          <cell r="AL775">
            <v>0</v>
          </cell>
          <cell r="AM775">
            <v>0</v>
          </cell>
          <cell r="AN775" t="str">
            <v>-</v>
          </cell>
          <cell r="AO775">
            <v>-2.7970000000000002</v>
          </cell>
          <cell r="AP775">
            <v>44.006999999999998</v>
          </cell>
          <cell r="AQ775">
            <v>7</v>
          </cell>
          <cell r="AR775">
            <v>0</v>
          </cell>
          <cell r="AS775" t="str">
            <v xml:space="preserve">6613012    </v>
          </cell>
          <cell r="AT775">
            <v>62</v>
          </cell>
          <cell r="AV775">
            <v>23</v>
          </cell>
          <cell r="AW775">
            <v>16</v>
          </cell>
          <cell r="AX775">
            <v>26</v>
          </cell>
          <cell r="AY775">
            <v>127</v>
          </cell>
          <cell r="AZ775" t="str">
            <v xml:space="preserve">6613012    </v>
          </cell>
          <cell r="BA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 t="str">
            <v xml:space="preserve">6613012    </v>
          </cell>
          <cell r="BH775">
            <v>9</v>
          </cell>
          <cell r="BJ775">
            <v>7</v>
          </cell>
          <cell r="BK775">
            <v>0</v>
          </cell>
          <cell r="BL775">
            <v>0</v>
          </cell>
          <cell r="BM775">
            <v>16</v>
          </cell>
          <cell r="BN775" t="str">
            <v xml:space="preserve">6613012    </v>
          </cell>
          <cell r="BP775">
            <v>8</v>
          </cell>
          <cell r="BR775">
            <v>26</v>
          </cell>
          <cell r="BS775">
            <v>-2</v>
          </cell>
          <cell r="CH775">
            <v>15</v>
          </cell>
          <cell r="DD775">
            <v>-14</v>
          </cell>
          <cell r="FD775">
            <v>23</v>
          </cell>
          <cell r="FT775">
            <v>16</v>
          </cell>
          <cell r="GR775">
            <v>0</v>
          </cell>
          <cell r="GS775">
            <v>29</v>
          </cell>
          <cell r="HK775">
            <v>26</v>
          </cell>
        </row>
        <row r="776">
          <cell r="A776" t="str">
            <v>7618914</v>
          </cell>
          <cell r="B776">
            <v>14</v>
          </cell>
          <cell r="C776">
            <v>9</v>
          </cell>
          <cell r="D776" t="str">
            <v>14</v>
          </cell>
          <cell r="E776" t="str">
            <v>*</v>
          </cell>
          <cell r="F776" t="str">
            <v>X1799</v>
          </cell>
          <cell r="G776" t="str">
            <v>7618914</v>
          </cell>
          <cell r="H776" t="str">
            <v>CHITHRA</v>
          </cell>
          <cell r="I776" t="str">
            <v>00/0</v>
          </cell>
          <cell r="J776"/>
          <cell r="K776" t="str">
            <v>B</v>
          </cell>
          <cell r="L776" t="str">
            <v>D</v>
          </cell>
          <cell r="M776">
            <v>3499</v>
          </cell>
          <cell r="N776">
            <v>1545</v>
          </cell>
          <cell r="O776">
            <v>1545</v>
          </cell>
          <cell r="P776">
            <v>0</v>
          </cell>
          <cell r="Q776">
            <v>2</v>
          </cell>
          <cell r="R776">
            <v>3</v>
          </cell>
          <cell r="S776">
            <v>0</v>
          </cell>
          <cell r="T776">
            <v>0</v>
          </cell>
          <cell r="U776">
            <v>9</v>
          </cell>
          <cell r="V776">
            <v>13418.28</v>
          </cell>
          <cell r="W776">
            <v>80005</v>
          </cell>
          <cell r="X776" t="str">
            <v xml:space="preserve">MUMBAI INDIA   </v>
          </cell>
          <cell r="Y776">
            <v>11</v>
          </cell>
          <cell r="Z776">
            <v>33320.04</v>
          </cell>
          <cell r="AA776">
            <v>8373.68</v>
          </cell>
          <cell r="AB776">
            <v>4</v>
          </cell>
          <cell r="AC776" t="str">
            <v>201609</v>
          </cell>
          <cell r="AD776" t="str">
            <v>201609</v>
          </cell>
          <cell r="AE776">
            <v>177</v>
          </cell>
          <cell r="AF776">
            <v>0</v>
          </cell>
          <cell r="AG776">
            <v>177</v>
          </cell>
          <cell r="AH776" t="str">
            <v>201610</v>
          </cell>
          <cell r="AI776" t="str">
            <v>201731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 t="str">
            <v>-</v>
          </cell>
          <cell r="AO776">
            <v>-3.6269999999999998</v>
          </cell>
          <cell r="AP776">
            <v>48.185000000000002</v>
          </cell>
          <cell r="AQ776">
            <v>9</v>
          </cell>
          <cell r="AR776">
            <v>0</v>
          </cell>
          <cell r="AS776" t="str">
            <v xml:space="preserve">7618914    </v>
          </cell>
          <cell r="AT776">
            <v>122</v>
          </cell>
          <cell r="AV776">
            <v>13</v>
          </cell>
          <cell r="AW776">
            <v>17</v>
          </cell>
          <cell r="AX776">
            <v>25</v>
          </cell>
          <cell r="AY776">
            <v>177</v>
          </cell>
          <cell r="AZ776" t="str">
            <v xml:space="preserve">7618914    </v>
          </cell>
          <cell r="BA776">
            <v>0</v>
          </cell>
          <cell r="BC776">
            <v>0</v>
          </cell>
          <cell r="BD776">
            <v>0</v>
          </cell>
          <cell r="BE776">
            <v>0</v>
          </cell>
          <cell r="BF776">
            <v>0</v>
          </cell>
          <cell r="BG776" t="str">
            <v xml:space="preserve">7618914    </v>
          </cell>
          <cell r="BH776">
            <v>5</v>
          </cell>
          <cell r="BJ776">
            <v>1</v>
          </cell>
          <cell r="BK776">
            <v>3</v>
          </cell>
          <cell r="BL776">
            <v>0</v>
          </cell>
          <cell r="BM776">
            <v>9</v>
          </cell>
          <cell r="BN776" t="str">
            <v xml:space="preserve">7618914    </v>
          </cell>
          <cell r="BO776">
            <v>15</v>
          </cell>
          <cell r="BP776">
            <v>17</v>
          </cell>
          <cell r="BR776">
            <v>126</v>
          </cell>
          <cell r="BS776">
            <v>4</v>
          </cell>
          <cell r="DD776">
            <v>-63</v>
          </cell>
          <cell r="DG776">
            <v>14</v>
          </cell>
          <cell r="FD776">
            <v>4</v>
          </cell>
          <cell r="FE776">
            <v>9</v>
          </cell>
          <cell r="FS776">
            <v>17</v>
          </cell>
          <cell r="GR776">
            <v>0</v>
          </cell>
          <cell r="GS776">
            <v>23</v>
          </cell>
          <cell r="HK776">
            <v>25</v>
          </cell>
        </row>
        <row r="777">
          <cell r="A777" t="str">
            <v>6716015</v>
          </cell>
          <cell r="B777">
            <v>14</v>
          </cell>
          <cell r="C777">
            <v>9</v>
          </cell>
          <cell r="D777" t="str">
            <v>15</v>
          </cell>
          <cell r="E777"/>
          <cell r="F777"/>
          <cell r="G777" t="str">
            <v>6716015</v>
          </cell>
          <cell r="H777" t="str">
            <v>GLAMOUR</v>
          </cell>
          <cell r="I777" t="str">
            <v>00/0</v>
          </cell>
          <cell r="J777"/>
          <cell r="K777" t="str">
            <v>B</v>
          </cell>
          <cell r="L777" t="str">
            <v>S</v>
          </cell>
          <cell r="M777">
            <v>1499</v>
          </cell>
          <cell r="N777">
            <v>615</v>
          </cell>
          <cell r="O777">
            <v>615</v>
          </cell>
          <cell r="P777">
            <v>16</v>
          </cell>
          <cell r="Q777">
            <v>16</v>
          </cell>
          <cell r="R777">
            <v>23</v>
          </cell>
          <cell r="S777">
            <v>18</v>
          </cell>
          <cell r="T777">
            <v>25322.52</v>
          </cell>
          <cell r="U777">
            <v>161</v>
          </cell>
          <cell r="V777">
            <v>218864.93</v>
          </cell>
          <cell r="W777">
            <v>70041</v>
          </cell>
          <cell r="X777" t="str">
            <v>MODWAY INDUSTRI</v>
          </cell>
          <cell r="Y777">
            <v>0</v>
          </cell>
          <cell r="Z777">
            <v>0</v>
          </cell>
          <cell r="AA777">
            <v>34015.800000000003</v>
          </cell>
          <cell r="AB777">
            <v>24</v>
          </cell>
          <cell r="AC777" t="str">
            <v>201726</v>
          </cell>
          <cell r="AD777" t="str">
            <v>201726</v>
          </cell>
          <cell r="AE777">
            <v>115</v>
          </cell>
          <cell r="AF777">
            <v>0</v>
          </cell>
          <cell r="AG777">
            <v>115</v>
          </cell>
          <cell r="AH777" t="str">
            <v>201726</v>
          </cell>
          <cell r="AI777" t="str">
            <v>201733</v>
          </cell>
          <cell r="AJ777">
            <v>192</v>
          </cell>
          <cell r="AK777">
            <v>0</v>
          </cell>
          <cell r="AL777">
            <v>0</v>
          </cell>
          <cell r="AM777">
            <v>0</v>
          </cell>
          <cell r="AN777" t="str">
            <v>-</v>
          </cell>
          <cell r="AO777">
            <v>54.76</v>
          </cell>
          <cell r="AP777">
            <v>51.856000000000002</v>
          </cell>
          <cell r="AQ777">
            <v>17</v>
          </cell>
          <cell r="AR777">
            <v>8</v>
          </cell>
          <cell r="AS777" t="str">
            <v xml:space="preserve">6716015    </v>
          </cell>
          <cell r="AT777">
            <v>43</v>
          </cell>
          <cell r="AU777">
            <v>30</v>
          </cell>
          <cell r="AV777">
            <v>35</v>
          </cell>
          <cell r="AW777">
            <v>14</v>
          </cell>
          <cell r="AX777">
            <v>7</v>
          </cell>
          <cell r="AY777">
            <v>129</v>
          </cell>
          <cell r="AZ777" t="str">
            <v xml:space="preserve">6716015    </v>
          </cell>
          <cell r="BA777">
            <v>9</v>
          </cell>
          <cell r="BB777">
            <v>3</v>
          </cell>
          <cell r="BC777">
            <v>3</v>
          </cell>
          <cell r="BD777">
            <v>0</v>
          </cell>
          <cell r="BE777">
            <v>3</v>
          </cell>
          <cell r="BF777">
            <v>18</v>
          </cell>
          <cell r="BG777" t="str">
            <v xml:space="preserve">6716015    </v>
          </cell>
          <cell r="BH777">
            <v>76</v>
          </cell>
          <cell r="BI777">
            <v>17</v>
          </cell>
          <cell r="BJ777">
            <v>41</v>
          </cell>
          <cell r="BK777">
            <v>15</v>
          </cell>
          <cell r="BL777">
            <v>12</v>
          </cell>
          <cell r="BM777">
            <v>161</v>
          </cell>
          <cell r="BN777" t="str">
            <v xml:space="preserve">6716015    </v>
          </cell>
          <cell r="BO777">
            <v>0</v>
          </cell>
          <cell r="BP777">
            <v>8</v>
          </cell>
          <cell r="BQ777">
            <v>1</v>
          </cell>
          <cell r="BR777">
            <v>6</v>
          </cell>
          <cell r="BS777">
            <v>2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8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H777">
            <v>2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10</v>
          </cell>
          <cell r="DN777">
            <v>0</v>
          </cell>
          <cell r="DO777">
            <v>5</v>
          </cell>
          <cell r="DP777">
            <v>0</v>
          </cell>
          <cell r="DQ777">
            <v>0</v>
          </cell>
          <cell r="DR777">
            <v>5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8</v>
          </cell>
          <cell r="EA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  <cell r="EJ777">
            <v>0</v>
          </cell>
          <cell r="EK777">
            <v>0</v>
          </cell>
          <cell r="EL777">
            <v>0</v>
          </cell>
          <cell r="EM777">
            <v>0</v>
          </cell>
          <cell r="EN777">
            <v>0</v>
          </cell>
          <cell r="EO777">
            <v>0</v>
          </cell>
          <cell r="EP777">
            <v>0</v>
          </cell>
          <cell r="EQ777">
            <v>0</v>
          </cell>
          <cell r="ER777">
            <v>0</v>
          </cell>
          <cell r="ES777">
            <v>0</v>
          </cell>
          <cell r="ET777">
            <v>0</v>
          </cell>
          <cell r="EU777">
            <v>0</v>
          </cell>
          <cell r="EV777">
            <v>0</v>
          </cell>
          <cell r="EW777">
            <v>0</v>
          </cell>
          <cell r="EX777">
            <v>7</v>
          </cell>
          <cell r="EY777">
            <v>0</v>
          </cell>
          <cell r="EZ777">
            <v>0</v>
          </cell>
          <cell r="FA777">
            <v>0</v>
          </cell>
          <cell r="FB777">
            <v>0</v>
          </cell>
          <cell r="FC777">
            <v>0</v>
          </cell>
          <cell r="FD777">
            <v>10</v>
          </cell>
          <cell r="FE777">
            <v>12</v>
          </cell>
          <cell r="FF777">
            <v>0</v>
          </cell>
          <cell r="FG777">
            <v>0</v>
          </cell>
          <cell r="FH777">
            <v>0</v>
          </cell>
          <cell r="FI777">
            <v>0</v>
          </cell>
          <cell r="FJ777">
            <v>0</v>
          </cell>
          <cell r="FK777">
            <v>0</v>
          </cell>
          <cell r="FL777">
            <v>0</v>
          </cell>
          <cell r="FM777">
            <v>0</v>
          </cell>
          <cell r="FN777">
            <v>0</v>
          </cell>
          <cell r="FO777">
            <v>0</v>
          </cell>
          <cell r="FP777">
            <v>0</v>
          </cell>
          <cell r="FQ777">
            <v>6</v>
          </cell>
          <cell r="FR777">
            <v>0</v>
          </cell>
          <cell r="FS777">
            <v>0</v>
          </cell>
          <cell r="FT777">
            <v>0</v>
          </cell>
          <cell r="FU777">
            <v>0</v>
          </cell>
          <cell r="FV777">
            <v>0</v>
          </cell>
          <cell r="FW777">
            <v>0</v>
          </cell>
          <cell r="FY777">
            <v>0</v>
          </cell>
          <cell r="FZ777">
            <v>0</v>
          </cell>
          <cell r="GA777">
            <v>0</v>
          </cell>
          <cell r="GB777">
            <v>0</v>
          </cell>
          <cell r="GC777">
            <v>0</v>
          </cell>
          <cell r="GD777">
            <v>0</v>
          </cell>
          <cell r="GE777">
            <v>0</v>
          </cell>
          <cell r="GF777">
            <v>0</v>
          </cell>
          <cell r="GG777">
            <v>0</v>
          </cell>
          <cell r="GH777">
            <v>0</v>
          </cell>
          <cell r="GI777">
            <v>0</v>
          </cell>
          <cell r="GJ777">
            <v>0</v>
          </cell>
          <cell r="GK777">
            <v>0</v>
          </cell>
          <cell r="GL777">
            <v>0</v>
          </cell>
          <cell r="GM777">
            <v>0</v>
          </cell>
          <cell r="GN777">
            <v>0</v>
          </cell>
          <cell r="GO777">
            <v>0</v>
          </cell>
          <cell r="GP777">
            <v>0</v>
          </cell>
          <cell r="GQ777">
            <v>0</v>
          </cell>
          <cell r="GR777">
            <v>7</v>
          </cell>
          <cell r="GS777">
            <v>11</v>
          </cell>
          <cell r="GT777">
            <v>0</v>
          </cell>
          <cell r="GU777">
            <v>0</v>
          </cell>
          <cell r="GV777">
            <v>0</v>
          </cell>
          <cell r="GW777">
            <v>0</v>
          </cell>
          <cell r="GX777">
            <v>0</v>
          </cell>
          <cell r="GY777">
            <v>0</v>
          </cell>
          <cell r="GZ777">
            <v>0</v>
          </cell>
          <cell r="HA777">
            <v>0</v>
          </cell>
          <cell r="HB777">
            <v>0</v>
          </cell>
          <cell r="HE777">
            <v>0</v>
          </cell>
          <cell r="HF777">
            <v>0</v>
          </cell>
          <cell r="HI777">
            <v>0</v>
          </cell>
          <cell r="HJ777">
            <v>0</v>
          </cell>
          <cell r="HK777">
            <v>0</v>
          </cell>
          <cell r="HL777">
            <v>0</v>
          </cell>
          <cell r="HM777">
            <v>7</v>
          </cell>
          <cell r="HN777">
            <v>0</v>
          </cell>
          <cell r="HO777">
            <v>0</v>
          </cell>
          <cell r="HP777">
            <v>0</v>
          </cell>
          <cell r="HQ777">
            <v>0</v>
          </cell>
          <cell r="HR777">
            <v>0</v>
          </cell>
          <cell r="HS777">
            <v>0</v>
          </cell>
        </row>
        <row r="778">
          <cell r="A778" t="str">
            <v>6713015</v>
          </cell>
          <cell r="B778">
            <v>14</v>
          </cell>
          <cell r="C778">
            <v>9</v>
          </cell>
          <cell r="D778" t="str">
            <v>15</v>
          </cell>
          <cell r="E778"/>
          <cell r="F778"/>
          <cell r="G778" t="str">
            <v>6713015</v>
          </cell>
          <cell r="H778" t="str">
            <v>GLAMOUR</v>
          </cell>
          <cell r="I778" t="str">
            <v>00/0</v>
          </cell>
          <cell r="J778"/>
          <cell r="K778" t="str">
            <v>B</v>
          </cell>
          <cell r="L778" t="str">
            <v>S</v>
          </cell>
          <cell r="M778">
            <v>1499</v>
          </cell>
          <cell r="N778">
            <v>615</v>
          </cell>
          <cell r="O778">
            <v>615</v>
          </cell>
          <cell r="P778">
            <v>3</v>
          </cell>
          <cell r="Q778">
            <v>15</v>
          </cell>
          <cell r="R778">
            <v>15</v>
          </cell>
          <cell r="S778">
            <v>17</v>
          </cell>
          <cell r="T778">
            <v>23664.5</v>
          </cell>
          <cell r="U778">
            <v>104</v>
          </cell>
          <cell r="V778">
            <v>141466.95000000001</v>
          </cell>
          <cell r="W778">
            <v>70041</v>
          </cell>
          <cell r="X778" t="str">
            <v>MODWAY INDUSTRI</v>
          </cell>
          <cell r="Y778">
            <v>0</v>
          </cell>
          <cell r="Z778">
            <v>0</v>
          </cell>
          <cell r="AA778">
            <v>26328.6</v>
          </cell>
          <cell r="AB778">
            <v>18</v>
          </cell>
          <cell r="AC778" t="str">
            <v>201726</v>
          </cell>
          <cell r="AD778" t="str">
            <v>201726</v>
          </cell>
          <cell r="AE778">
            <v>179</v>
          </cell>
          <cell r="AF778">
            <v>0</v>
          </cell>
          <cell r="AG778">
            <v>179</v>
          </cell>
          <cell r="AH778" t="str">
            <v>201726</v>
          </cell>
          <cell r="AI778" t="str">
            <v>201733</v>
          </cell>
          <cell r="AJ778">
            <v>220</v>
          </cell>
          <cell r="AK778">
            <v>0</v>
          </cell>
          <cell r="AL778">
            <v>0</v>
          </cell>
          <cell r="AM778">
            <v>0</v>
          </cell>
          <cell r="AN778" t="str">
            <v>-</v>
          </cell>
          <cell r="AO778">
            <v>54.787999999999997</v>
          </cell>
          <cell r="AP778">
            <v>51.856000000000002</v>
          </cell>
          <cell r="AQ778">
            <v>17</v>
          </cell>
          <cell r="AR778">
            <v>8</v>
          </cell>
          <cell r="AS778" t="str">
            <v xml:space="preserve">6713015    </v>
          </cell>
          <cell r="AT778">
            <v>68</v>
          </cell>
          <cell r="AU778">
            <v>51</v>
          </cell>
          <cell r="AV778">
            <v>49</v>
          </cell>
          <cell r="AW778">
            <v>14</v>
          </cell>
          <cell r="AX778">
            <v>11</v>
          </cell>
          <cell r="AY778">
            <v>193</v>
          </cell>
          <cell r="AZ778" t="str">
            <v xml:space="preserve">6713015    </v>
          </cell>
          <cell r="BA778">
            <v>12</v>
          </cell>
          <cell r="BB778">
            <v>3</v>
          </cell>
          <cell r="BC778">
            <v>2</v>
          </cell>
          <cell r="BD778">
            <v>0</v>
          </cell>
          <cell r="BE778">
            <v>0</v>
          </cell>
          <cell r="BF778">
            <v>17</v>
          </cell>
          <cell r="BG778" t="str">
            <v xml:space="preserve">6713015    </v>
          </cell>
          <cell r="BH778">
            <v>49</v>
          </cell>
          <cell r="BI778">
            <v>11</v>
          </cell>
          <cell r="BJ778">
            <v>25</v>
          </cell>
          <cell r="BK778">
            <v>15</v>
          </cell>
          <cell r="BL778">
            <v>4</v>
          </cell>
          <cell r="BM778">
            <v>104</v>
          </cell>
          <cell r="BN778" t="str">
            <v xml:space="preserve">6713015    </v>
          </cell>
          <cell r="BO778">
            <v>0</v>
          </cell>
          <cell r="BP778">
            <v>7</v>
          </cell>
          <cell r="BQ778">
            <v>5</v>
          </cell>
          <cell r="BR778">
            <v>14</v>
          </cell>
          <cell r="BS778">
            <v>11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9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H778">
            <v>8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11</v>
          </cell>
          <cell r="DN778">
            <v>0</v>
          </cell>
          <cell r="DO778">
            <v>10</v>
          </cell>
          <cell r="DP778">
            <v>0</v>
          </cell>
          <cell r="DQ778">
            <v>0</v>
          </cell>
          <cell r="DR778">
            <v>11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11</v>
          </cell>
          <cell r="EA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  <cell r="EJ778">
            <v>0</v>
          </cell>
          <cell r="EK778">
            <v>0</v>
          </cell>
          <cell r="EL778">
            <v>0</v>
          </cell>
          <cell r="EM778">
            <v>0</v>
          </cell>
          <cell r="EN778">
            <v>0</v>
          </cell>
          <cell r="EO778">
            <v>0</v>
          </cell>
          <cell r="EP778">
            <v>0</v>
          </cell>
          <cell r="EQ778">
            <v>0</v>
          </cell>
          <cell r="ER778">
            <v>0</v>
          </cell>
          <cell r="ES778">
            <v>0</v>
          </cell>
          <cell r="ET778">
            <v>0</v>
          </cell>
          <cell r="EU778">
            <v>0</v>
          </cell>
          <cell r="EV778">
            <v>0</v>
          </cell>
          <cell r="EW778">
            <v>0</v>
          </cell>
          <cell r="EX778">
            <v>9</v>
          </cell>
          <cell r="EY778">
            <v>0</v>
          </cell>
          <cell r="EZ778">
            <v>0</v>
          </cell>
          <cell r="FA778">
            <v>0</v>
          </cell>
          <cell r="FB778">
            <v>0</v>
          </cell>
          <cell r="FC778">
            <v>0</v>
          </cell>
          <cell r="FD778">
            <v>13</v>
          </cell>
          <cell r="FE778">
            <v>12</v>
          </cell>
          <cell r="FF778">
            <v>0</v>
          </cell>
          <cell r="FG778">
            <v>0</v>
          </cell>
          <cell r="FH778">
            <v>0</v>
          </cell>
          <cell r="FI778">
            <v>0</v>
          </cell>
          <cell r="FJ778">
            <v>0</v>
          </cell>
          <cell r="FK778">
            <v>0</v>
          </cell>
          <cell r="FL778">
            <v>0</v>
          </cell>
          <cell r="FM778">
            <v>0</v>
          </cell>
          <cell r="FN778">
            <v>0</v>
          </cell>
          <cell r="FO778">
            <v>0</v>
          </cell>
          <cell r="FP778">
            <v>0</v>
          </cell>
          <cell r="FQ778">
            <v>15</v>
          </cell>
          <cell r="FR778">
            <v>0</v>
          </cell>
          <cell r="FS778">
            <v>0</v>
          </cell>
          <cell r="FT778">
            <v>0</v>
          </cell>
          <cell r="FU778">
            <v>0</v>
          </cell>
          <cell r="FV778">
            <v>0</v>
          </cell>
          <cell r="FW778">
            <v>0</v>
          </cell>
          <cell r="FY778">
            <v>0</v>
          </cell>
          <cell r="FZ778">
            <v>0</v>
          </cell>
          <cell r="GA778">
            <v>0</v>
          </cell>
          <cell r="GB778">
            <v>0</v>
          </cell>
          <cell r="GC778">
            <v>0</v>
          </cell>
          <cell r="GD778">
            <v>0</v>
          </cell>
          <cell r="GE778">
            <v>0</v>
          </cell>
          <cell r="GF778">
            <v>0</v>
          </cell>
          <cell r="GG778">
            <v>0</v>
          </cell>
          <cell r="GH778">
            <v>0</v>
          </cell>
          <cell r="GI778">
            <v>0</v>
          </cell>
          <cell r="GJ778">
            <v>0</v>
          </cell>
          <cell r="GK778">
            <v>0</v>
          </cell>
          <cell r="GL778">
            <v>0</v>
          </cell>
          <cell r="GM778">
            <v>0</v>
          </cell>
          <cell r="GN778">
            <v>0</v>
          </cell>
          <cell r="GO778">
            <v>0</v>
          </cell>
          <cell r="GP778">
            <v>0</v>
          </cell>
          <cell r="GQ778">
            <v>0</v>
          </cell>
          <cell r="GR778">
            <v>11</v>
          </cell>
          <cell r="GS778">
            <v>11</v>
          </cell>
          <cell r="GT778">
            <v>0</v>
          </cell>
          <cell r="GU778">
            <v>0</v>
          </cell>
          <cell r="GV778">
            <v>0</v>
          </cell>
          <cell r="GW778">
            <v>0</v>
          </cell>
          <cell r="GX778">
            <v>0</v>
          </cell>
          <cell r="GY778">
            <v>0</v>
          </cell>
          <cell r="GZ778">
            <v>0</v>
          </cell>
          <cell r="HA778">
            <v>0</v>
          </cell>
          <cell r="HB778">
            <v>0</v>
          </cell>
          <cell r="HE778">
            <v>0</v>
          </cell>
          <cell r="HF778">
            <v>0</v>
          </cell>
          <cell r="HH778">
            <v>0</v>
          </cell>
          <cell r="HI778">
            <v>0</v>
          </cell>
          <cell r="HJ778">
            <v>0</v>
          </cell>
          <cell r="HK778">
            <v>0</v>
          </cell>
          <cell r="HL778">
            <v>0</v>
          </cell>
          <cell r="HM778">
            <v>11</v>
          </cell>
          <cell r="HN778">
            <v>0</v>
          </cell>
          <cell r="HO778">
            <v>0</v>
          </cell>
          <cell r="HP778">
            <v>0</v>
          </cell>
          <cell r="HQ778">
            <v>0</v>
          </cell>
          <cell r="HR778">
            <v>0</v>
          </cell>
          <cell r="HS778">
            <v>0</v>
          </cell>
          <cell r="HU778">
            <v>0</v>
          </cell>
        </row>
        <row r="779">
          <cell r="A779" t="str">
            <v>6714016</v>
          </cell>
          <cell r="B779">
            <v>14</v>
          </cell>
          <cell r="C779">
            <v>9</v>
          </cell>
          <cell r="D779" t="str">
            <v>16</v>
          </cell>
          <cell r="E779"/>
          <cell r="F779"/>
          <cell r="G779" t="str">
            <v>6714016</v>
          </cell>
          <cell r="H779" t="str">
            <v>DIAMOND</v>
          </cell>
          <cell r="I779" t="str">
            <v>00/0</v>
          </cell>
          <cell r="J779"/>
          <cell r="K779" t="str">
            <v>B</v>
          </cell>
          <cell r="L779" t="str">
            <v>S</v>
          </cell>
          <cell r="M779">
            <v>1699</v>
          </cell>
          <cell r="N779">
            <v>675</v>
          </cell>
          <cell r="O779">
            <v>675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70041</v>
          </cell>
          <cell r="X779" t="str">
            <v>MODWAY INDUSTRI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 t="str">
            <v>-</v>
          </cell>
          <cell r="AD779" t="str">
            <v>-</v>
          </cell>
          <cell r="AE779">
            <v>0</v>
          </cell>
          <cell r="AF779">
            <v>0</v>
          </cell>
          <cell r="AG779">
            <v>0</v>
          </cell>
          <cell r="AH779" t="str">
            <v>-</v>
          </cell>
          <cell r="AI779" t="str">
            <v>-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 t="str">
            <v>-</v>
          </cell>
          <cell r="AO779">
            <v>0</v>
          </cell>
          <cell r="AP779">
            <v>53.378999999999998</v>
          </cell>
          <cell r="AQ779">
            <v>0</v>
          </cell>
          <cell r="AR779">
            <v>0</v>
          </cell>
          <cell r="AS779" t="str">
            <v xml:space="preserve">6714016    </v>
          </cell>
          <cell r="AT779">
            <v>0</v>
          </cell>
          <cell r="AY779">
            <v>0</v>
          </cell>
          <cell r="AZ779" t="str">
            <v xml:space="preserve">6714016    </v>
          </cell>
          <cell r="BA779">
            <v>0</v>
          </cell>
          <cell r="BF779">
            <v>0</v>
          </cell>
          <cell r="BG779" t="str">
            <v xml:space="preserve">6714016    </v>
          </cell>
          <cell r="BH779">
            <v>0</v>
          </cell>
          <cell r="BM779">
            <v>0</v>
          </cell>
          <cell r="BN779" t="str">
            <v xml:space="preserve">6714016    </v>
          </cell>
          <cell r="HM779">
            <v>0</v>
          </cell>
        </row>
        <row r="780">
          <cell r="A780" t="str">
            <v>6715016</v>
          </cell>
          <cell r="B780">
            <v>14</v>
          </cell>
          <cell r="C780">
            <v>9</v>
          </cell>
          <cell r="D780" t="str">
            <v>16</v>
          </cell>
          <cell r="E780"/>
          <cell r="F780"/>
          <cell r="G780" t="str">
            <v>6715016</v>
          </cell>
          <cell r="H780" t="str">
            <v>DIAMOND</v>
          </cell>
          <cell r="I780" t="str">
            <v>00/0</v>
          </cell>
          <cell r="J780"/>
          <cell r="K780" t="str">
            <v>B</v>
          </cell>
          <cell r="L780" t="str">
            <v>S</v>
          </cell>
          <cell r="M780">
            <v>1699</v>
          </cell>
          <cell r="N780">
            <v>675</v>
          </cell>
          <cell r="O780">
            <v>675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70041</v>
          </cell>
          <cell r="X780" t="str">
            <v>MODWAY INDUSTRI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 t="str">
            <v>-</v>
          </cell>
          <cell r="AD780" t="str">
            <v>-</v>
          </cell>
          <cell r="AE780">
            <v>0</v>
          </cell>
          <cell r="AF780">
            <v>0</v>
          </cell>
          <cell r="AG780">
            <v>0</v>
          </cell>
          <cell r="AH780" t="str">
            <v>-</v>
          </cell>
          <cell r="AI780" t="str">
            <v>-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 t="str">
            <v>-</v>
          </cell>
          <cell r="AO780">
            <v>0</v>
          </cell>
          <cell r="AP780">
            <v>53.378999999999998</v>
          </cell>
          <cell r="AQ780">
            <v>0</v>
          </cell>
          <cell r="AR780">
            <v>0</v>
          </cell>
          <cell r="AS780"/>
          <cell r="AY780">
            <v>0</v>
          </cell>
          <cell r="AZ780"/>
          <cell r="BF780">
            <v>0</v>
          </cell>
          <cell r="BG780"/>
          <cell r="BM780">
            <v>0</v>
          </cell>
          <cell r="BN780"/>
        </row>
        <row r="781">
          <cell r="A781" t="str">
            <v>6718016</v>
          </cell>
          <cell r="B781">
            <v>14</v>
          </cell>
          <cell r="C781">
            <v>9</v>
          </cell>
          <cell r="D781" t="str">
            <v>16</v>
          </cell>
          <cell r="E781"/>
          <cell r="F781"/>
          <cell r="G781" t="str">
            <v>6718016</v>
          </cell>
          <cell r="H781" t="str">
            <v>DIAMOND</v>
          </cell>
          <cell r="I781" t="str">
            <v>00/0</v>
          </cell>
          <cell r="J781"/>
          <cell r="K781" t="str">
            <v>B</v>
          </cell>
          <cell r="L781" t="str">
            <v>S</v>
          </cell>
          <cell r="M781">
            <v>1699</v>
          </cell>
          <cell r="N781">
            <v>675</v>
          </cell>
          <cell r="O781">
            <v>675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70041</v>
          </cell>
          <cell r="X781" t="str">
            <v>MODWAY INDUSTRI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 t="str">
            <v>-</v>
          </cell>
          <cell r="AD781" t="str">
            <v>-</v>
          </cell>
          <cell r="AE781">
            <v>0</v>
          </cell>
          <cell r="AF781">
            <v>0</v>
          </cell>
          <cell r="AG781">
            <v>0</v>
          </cell>
          <cell r="AH781" t="str">
            <v>-</v>
          </cell>
          <cell r="AI781" t="str">
            <v>-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 t="str">
            <v>-</v>
          </cell>
          <cell r="AO781">
            <v>0</v>
          </cell>
          <cell r="AP781">
            <v>53.378999999999998</v>
          </cell>
          <cell r="AQ781">
            <v>0</v>
          </cell>
          <cell r="AR781">
            <v>0</v>
          </cell>
          <cell r="AS781"/>
          <cell r="AY781">
            <v>0</v>
          </cell>
          <cell r="AZ781"/>
          <cell r="BF781">
            <v>0</v>
          </cell>
          <cell r="BG781"/>
          <cell r="BM781">
            <v>0</v>
          </cell>
          <cell r="BN781"/>
        </row>
        <row r="782">
          <cell r="A782" t="str">
            <v>5713028</v>
          </cell>
          <cell r="B782">
            <v>14</v>
          </cell>
          <cell r="C782">
            <v>9</v>
          </cell>
          <cell r="D782" t="str">
            <v>28</v>
          </cell>
          <cell r="E782" t="str">
            <v>*</v>
          </cell>
          <cell r="F782" t="str">
            <v>X399</v>
          </cell>
          <cell r="G782" t="str">
            <v>5713028</v>
          </cell>
          <cell r="H782" t="str">
            <v>MIA R-TH</v>
          </cell>
          <cell r="I782" t="str">
            <v>00/0</v>
          </cell>
          <cell r="J782"/>
          <cell r="K782" t="str">
            <v>B</v>
          </cell>
          <cell r="L782" t="str">
            <v>S</v>
          </cell>
          <cell r="M782">
            <v>1199</v>
          </cell>
          <cell r="N782">
            <v>512</v>
          </cell>
          <cell r="O782">
            <v>512</v>
          </cell>
          <cell r="P782">
            <v>7</v>
          </cell>
          <cell r="Q782">
            <v>10</v>
          </cell>
          <cell r="R782">
            <v>7</v>
          </cell>
          <cell r="S782">
            <v>12</v>
          </cell>
          <cell r="T782">
            <v>8026.72</v>
          </cell>
          <cell r="U782">
            <v>53</v>
          </cell>
          <cell r="V782">
            <v>36375.629999999997</v>
          </cell>
          <cell r="W782">
            <v>70069</v>
          </cell>
          <cell r="X782" t="str">
            <v>THILANKA ENTERP</v>
          </cell>
          <cell r="Y782">
            <v>91</v>
          </cell>
          <cell r="Z782">
            <v>97630.13</v>
          </cell>
          <cell r="AA782">
            <v>59765.79</v>
          </cell>
          <cell r="AB782">
            <v>63</v>
          </cell>
          <cell r="AC782" t="str">
            <v>201638</v>
          </cell>
          <cell r="AD782" t="str">
            <v>201643</v>
          </cell>
          <cell r="AE782">
            <v>382</v>
          </cell>
          <cell r="AF782">
            <v>0</v>
          </cell>
          <cell r="AG782">
            <v>382</v>
          </cell>
          <cell r="AH782" t="str">
            <v>201639</v>
          </cell>
          <cell r="AI782" t="str">
            <v>201733</v>
          </cell>
          <cell r="AJ782">
            <v>230</v>
          </cell>
          <cell r="AK782">
            <v>0</v>
          </cell>
          <cell r="AL782">
            <v>0</v>
          </cell>
          <cell r="AM782">
            <v>0</v>
          </cell>
          <cell r="AN782" t="str">
            <v>-</v>
          </cell>
          <cell r="AO782">
            <v>25.401</v>
          </cell>
          <cell r="AP782">
            <v>49.89</v>
          </cell>
          <cell r="AQ782">
            <v>38</v>
          </cell>
          <cell r="AR782">
            <v>7</v>
          </cell>
          <cell r="AS782" t="str">
            <v xml:space="preserve">5713028    </v>
          </cell>
          <cell r="AT782">
            <v>118</v>
          </cell>
          <cell r="AU782">
            <v>68</v>
          </cell>
          <cell r="AV782">
            <v>44</v>
          </cell>
          <cell r="AW782">
            <v>88</v>
          </cell>
          <cell r="AX782">
            <v>64</v>
          </cell>
          <cell r="AY782">
            <v>382</v>
          </cell>
          <cell r="AZ782" t="str">
            <v xml:space="preserve">5713028    </v>
          </cell>
          <cell r="BA782">
            <v>4</v>
          </cell>
          <cell r="BB782">
            <v>1</v>
          </cell>
          <cell r="BC782">
            <v>1</v>
          </cell>
          <cell r="BD782">
            <v>6</v>
          </cell>
          <cell r="BE782">
            <v>0</v>
          </cell>
          <cell r="BF782">
            <v>12</v>
          </cell>
          <cell r="BG782" t="str">
            <v xml:space="preserve">5713028    </v>
          </cell>
          <cell r="BH782">
            <v>28</v>
          </cell>
          <cell r="BI782">
            <v>1</v>
          </cell>
          <cell r="BJ782">
            <v>10</v>
          </cell>
          <cell r="BK782">
            <v>13</v>
          </cell>
          <cell r="BL782">
            <v>1</v>
          </cell>
          <cell r="BM782">
            <v>53</v>
          </cell>
          <cell r="BN782" t="str">
            <v xml:space="preserve">5713028    </v>
          </cell>
          <cell r="BO782">
            <v>9</v>
          </cell>
          <cell r="BP782">
            <v>12</v>
          </cell>
          <cell r="BQ782">
            <v>5</v>
          </cell>
          <cell r="BR782">
            <v>17</v>
          </cell>
          <cell r="BS782">
            <v>1</v>
          </cell>
          <cell r="BU782">
            <v>10</v>
          </cell>
          <cell r="BX782">
            <v>10</v>
          </cell>
          <cell r="BY782">
            <v>8</v>
          </cell>
          <cell r="BZ782">
            <v>11</v>
          </cell>
          <cell r="CH782">
            <v>13</v>
          </cell>
          <cell r="CU782">
            <v>0</v>
          </cell>
          <cell r="DD782">
            <v>0</v>
          </cell>
          <cell r="DH782">
            <v>11</v>
          </cell>
          <cell r="DL782">
            <v>6</v>
          </cell>
          <cell r="DM782">
            <v>10</v>
          </cell>
          <cell r="DQ782">
            <v>9</v>
          </cell>
          <cell r="DR782">
            <v>12</v>
          </cell>
          <cell r="DU782">
            <v>11</v>
          </cell>
          <cell r="DZ782">
            <v>9</v>
          </cell>
          <cell r="ER782">
            <v>1</v>
          </cell>
          <cell r="EX782">
            <v>4</v>
          </cell>
          <cell r="FD782">
            <v>16</v>
          </cell>
          <cell r="FE782">
            <v>13</v>
          </cell>
          <cell r="FQ782">
            <v>10</v>
          </cell>
          <cell r="FR782">
            <v>9</v>
          </cell>
          <cell r="FS782">
            <v>10</v>
          </cell>
          <cell r="FT782">
            <v>8</v>
          </cell>
          <cell r="FV782">
            <v>9</v>
          </cell>
          <cell r="GI782">
            <v>24</v>
          </cell>
          <cell r="GL782">
            <v>14</v>
          </cell>
          <cell r="GR782">
            <v>15</v>
          </cell>
          <cell r="GS782">
            <v>8</v>
          </cell>
          <cell r="GU782">
            <v>0</v>
          </cell>
          <cell r="GY782">
            <v>0</v>
          </cell>
          <cell r="GZ782">
            <v>10</v>
          </cell>
          <cell r="HA782">
            <v>11</v>
          </cell>
          <cell r="HK782">
            <v>18</v>
          </cell>
          <cell r="HM782">
            <v>12</v>
          </cell>
          <cell r="HQ782">
            <v>1</v>
          </cell>
          <cell r="HR782">
            <v>1</v>
          </cell>
          <cell r="HS782">
            <v>12</v>
          </cell>
        </row>
        <row r="783">
          <cell r="A783" t="str">
            <v>5716028</v>
          </cell>
          <cell r="B783">
            <v>14</v>
          </cell>
          <cell r="C783">
            <v>9</v>
          </cell>
          <cell r="D783" t="str">
            <v>28</v>
          </cell>
          <cell r="E783" t="str">
            <v>*</v>
          </cell>
          <cell r="F783" t="str">
            <v>X399</v>
          </cell>
          <cell r="G783" t="str">
            <v>5716028</v>
          </cell>
          <cell r="H783" t="str">
            <v>MIA R-TH</v>
          </cell>
          <cell r="I783" t="str">
            <v>00/0</v>
          </cell>
          <cell r="J783"/>
          <cell r="K783" t="str">
            <v>B</v>
          </cell>
          <cell r="L783" t="str">
            <v>S</v>
          </cell>
          <cell r="M783">
            <v>1199</v>
          </cell>
          <cell r="N783">
            <v>512</v>
          </cell>
          <cell r="O783">
            <v>512</v>
          </cell>
          <cell r="P783">
            <v>6</v>
          </cell>
          <cell r="Q783">
            <v>20</v>
          </cell>
          <cell r="R783">
            <v>11</v>
          </cell>
          <cell r="S783">
            <v>15</v>
          </cell>
          <cell r="T783">
            <v>10973.87</v>
          </cell>
          <cell r="U783">
            <v>72</v>
          </cell>
          <cell r="V783">
            <v>53641.55</v>
          </cell>
          <cell r="W783">
            <v>70069</v>
          </cell>
          <cell r="X783" t="str">
            <v>THILANKA ENTERP</v>
          </cell>
          <cell r="Y783">
            <v>184</v>
          </cell>
          <cell r="Z783">
            <v>194699.33</v>
          </cell>
          <cell r="AA783">
            <v>115360.61</v>
          </cell>
          <cell r="AB783">
            <v>118</v>
          </cell>
          <cell r="AC783" t="str">
            <v>201638</v>
          </cell>
          <cell r="AD783" t="str">
            <v>201642</v>
          </cell>
          <cell r="AE783">
            <v>615</v>
          </cell>
          <cell r="AF783">
            <v>0</v>
          </cell>
          <cell r="AG783">
            <v>615</v>
          </cell>
          <cell r="AH783" t="str">
            <v>201639</v>
          </cell>
          <cell r="AI783" t="str">
            <v>201733</v>
          </cell>
          <cell r="AJ783">
            <v>788</v>
          </cell>
          <cell r="AK783">
            <v>0</v>
          </cell>
          <cell r="AL783">
            <v>0</v>
          </cell>
          <cell r="AM783">
            <v>0</v>
          </cell>
          <cell r="AN783" t="str">
            <v>-</v>
          </cell>
          <cell r="AO783">
            <v>31.277000000000001</v>
          </cell>
          <cell r="AP783">
            <v>49.89</v>
          </cell>
          <cell r="AQ783">
            <v>59</v>
          </cell>
          <cell r="AR783">
            <v>7</v>
          </cell>
          <cell r="AS783" t="str">
            <v xml:space="preserve">5716028    </v>
          </cell>
          <cell r="AT783">
            <v>149</v>
          </cell>
          <cell r="AU783">
            <v>115</v>
          </cell>
          <cell r="AV783">
            <v>132</v>
          </cell>
          <cell r="AW783">
            <v>137</v>
          </cell>
          <cell r="AX783">
            <v>82</v>
          </cell>
          <cell r="AY783">
            <v>615</v>
          </cell>
          <cell r="AZ783" t="str">
            <v xml:space="preserve">5716028    </v>
          </cell>
          <cell r="BA783">
            <v>9</v>
          </cell>
          <cell r="BB783">
            <v>0</v>
          </cell>
          <cell r="BC783">
            <v>1</v>
          </cell>
          <cell r="BD783">
            <v>5</v>
          </cell>
          <cell r="BE783">
            <v>0</v>
          </cell>
          <cell r="BF783">
            <v>15</v>
          </cell>
          <cell r="BG783" t="str">
            <v xml:space="preserve">5716028    </v>
          </cell>
          <cell r="BH783">
            <v>33</v>
          </cell>
          <cell r="BI783">
            <v>2</v>
          </cell>
          <cell r="BJ783">
            <v>9</v>
          </cell>
          <cell r="BK783">
            <v>15</v>
          </cell>
          <cell r="BL783">
            <v>13</v>
          </cell>
          <cell r="BM783">
            <v>72</v>
          </cell>
          <cell r="BN783" t="str">
            <v xml:space="preserve">5716028    </v>
          </cell>
          <cell r="BO783">
            <v>14</v>
          </cell>
          <cell r="BP783">
            <v>10</v>
          </cell>
          <cell r="BQ783">
            <v>4</v>
          </cell>
          <cell r="BR783">
            <v>12</v>
          </cell>
          <cell r="BS783">
            <v>0</v>
          </cell>
          <cell r="BU783">
            <v>5</v>
          </cell>
          <cell r="BX783">
            <v>9</v>
          </cell>
          <cell r="BY783">
            <v>16</v>
          </cell>
          <cell r="BZ783">
            <v>6</v>
          </cell>
          <cell r="CH783">
            <v>15</v>
          </cell>
          <cell r="CU783">
            <v>0</v>
          </cell>
          <cell r="DD783">
            <v>0</v>
          </cell>
          <cell r="DG783">
            <v>5</v>
          </cell>
          <cell r="DH783">
            <v>17</v>
          </cell>
          <cell r="DL783">
            <v>12</v>
          </cell>
          <cell r="DM783">
            <v>12</v>
          </cell>
          <cell r="DN783">
            <v>11</v>
          </cell>
          <cell r="DO783">
            <v>6</v>
          </cell>
          <cell r="DP783">
            <v>5</v>
          </cell>
          <cell r="DQ783">
            <v>12</v>
          </cell>
          <cell r="DR783">
            <v>10</v>
          </cell>
          <cell r="DU783">
            <v>10</v>
          </cell>
          <cell r="DZ783">
            <v>8</v>
          </cell>
          <cell r="EE783">
            <v>12</v>
          </cell>
          <cell r="EF783">
            <v>5</v>
          </cell>
          <cell r="EM783">
            <v>0</v>
          </cell>
          <cell r="EQ783">
            <v>4</v>
          </cell>
          <cell r="ER783">
            <v>4</v>
          </cell>
          <cell r="ES783">
            <v>6</v>
          </cell>
          <cell r="ET783">
            <v>6</v>
          </cell>
          <cell r="EU783">
            <v>12</v>
          </cell>
          <cell r="EV783">
            <v>7</v>
          </cell>
          <cell r="EW783">
            <v>13</v>
          </cell>
          <cell r="EX783">
            <v>9</v>
          </cell>
          <cell r="EY783">
            <v>6</v>
          </cell>
          <cell r="FC783">
            <v>7</v>
          </cell>
          <cell r="FD783">
            <v>21</v>
          </cell>
          <cell r="FE783">
            <v>13</v>
          </cell>
          <cell r="FQ783">
            <v>22</v>
          </cell>
          <cell r="FR783">
            <v>10</v>
          </cell>
          <cell r="FS783">
            <v>12</v>
          </cell>
          <cell r="FT783">
            <v>10</v>
          </cell>
          <cell r="FU783">
            <v>7</v>
          </cell>
          <cell r="FV783">
            <v>16</v>
          </cell>
          <cell r="FY783">
            <v>8</v>
          </cell>
          <cell r="FZ783">
            <v>12</v>
          </cell>
          <cell r="GB783">
            <v>7</v>
          </cell>
          <cell r="GC783">
            <v>8</v>
          </cell>
          <cell r="GI783">
            <v>22</v>
          </cell>
          <cell r="GK783">
            <v>0</v>
          </cell>
          <cell r="GL783">
            <v>19</v>
          </cell>
          <cell r="GR783">
            <v>8</v>
          </cell>
          <cell r="GS783">
            <v>11</v>
          </cell>
          <cell r="GU783">
            <v>0</v>
          </cell>
          <cell r="GW783">
            <v>9</v>
          </cell>
          <cell r="GY783">
            <v>0</v>
          </cell>
          <cell r="GZ783">
            <v>10</v>
          </cell>
          <cell r="HA783">
            <v>15</v>
          </cell>
          <cell r="HE783">
            <v>5</v>
          </cell>
          <cell r="HH783">
            <v>0</v>
          </cell>
          <cell r="HK783">
            <v>15</v>
          </cell>
          <cell r="HM783">
            <v>19</v>
          </cell>
          <cell r="HN783">
            <v>11</v>
          </cell>
          <cell r="HO783">
            <v>7</v>
          </cell>
          <cell r="HP783">
            <v>11</v>
          </cell>
          <cell r="HQ783">
            <v>0</v>
          </cell>
          <cell r="HR783">
            <v>1</v>
          </cell>
          <cell r="HS783">
            <v>13</v>
          </cell>
        </row>
        <row r="784">
          <cell r="A784" t="str">
            <v>5715028</v>
          </cell>
          <cell r="B784">
            <v>14</v>
          </cell>
          <cell r="C784">
            <v>9</v>
          </cell>
          <cell r="D784" t="str">
            <v>28</v>
          </cell>
          <cell r="E784" t="str">
            <v>*</v>
          </cell>
          <cell r="F784" t="str">
            <v>X399</v>
          </cell>
          <cell r="G784" t="str">
            <v>5715028</v>
          </cell>
          <cell r="H784" t="str">
            <v>MIA R-TH</v>
          </cell>
          <cell r="I784" t="str">
            <v>00/0</v>
          </cell>
          <cell r="J784"/>
          <cell r="K784" t="str">
            <v>B</v>
          </cell>
          <cell r="L784" t="str">
            <v>S</v>
          </cell>
          <cell r="M784">
            <v>1199</v>
          </cell>
          <cell r="N784">
            <v>512</v>
          </cell>
          <cell r="O784">
            <v>512</v>
          </cell>
          <cell r="P784">
            <v>5</v>
          </cell>
          <cell r="Q784">
            <v>9</v>
          </cell>
          <cell r="R784">
            <v>6</v>
          </cell>
          <cell r="S784">
            <v>6</v>
          </cell>
          <cell r="T784">
            <v>4015.63</v>
          </cell>
          <cell r="U784">
            <v>31</v>
          </cell>
          <cell r="V784">
            <v>23284.240000000002</v>
          </cell>
          <cell r="W784">
            <v>70069</v>
          </cell>
          <cell r="X784" t="str">
            <v>THILANKA ENTERP</v>
          </cell>
          <cell r="Y784">
            <v>87</v>
          </cell>
          <cell r="Z784">
            <v>92305.71</v>
          </cell>
          <cell r="AA784">
            <v>46064.32</v>
          </cell>
          <cell r="AB784">
            <v>47</v>
          </cell>
          <cell r="AC784" t="str">
            <v>201638</v>
          </cell>
          <cell r="AD784" t="str">
            <v>201641</v>
          </cell>
          <cell r="AE784">
            <v>338</v>
          </cell>
          <cell r="AF784">
            <v>0</v>
          </cell>
          <cell r="AG784">
            <v>338</v>
          </cell>
          <cell r="AH784" t="str">
            <v>201639</v>
          </cell>
          <cell r="AI784" t="str">
            <v>201733</v>
          </cell>
          <cell r="AJ784">
            <v>452</v>
          </cell>
          <cell r="AK784">
            <v>0</v>
          </cell>
          <cell r="AL784">
            <v>0</v>
          </cell>
          <cell r="AM784">
            <v>0</v>
          </cell>
          <cell r="AN784" t="str">
            <v>-</v>
          </cell>
          <cell r="AO784">
            <v>31.834</v>
          </cell>
          <cell r="AP784">
            <v>49.89</v>
          </cell>
          <cell r="AQ784">
            <v>40</v>
          </cell>
          <cell r="AR784">
            <v>4</v>
          </cell>
          <cell r="AS784" t="str">
            <v xml:space="preserve">5715028    </v>
          </cell>
          <cell r="AT784">
            <v>63</v>
          </cell>
          <cell r="AU784">
            <v>96</v>
          </cell>
          <cell r="AV784">
            <v>54</v>
          </cell>
          <cell r="AW784">
            <v>84</v>
          </cell>
          <cell r="AX784">
            <v>41</v>
          </cell>
          <cell r="AY784">
            <v>338</v>
          </cell>
          <cell r="AZ784" t="str">
            <v xml:space="preserve">5715028    </v>
          </cell>
          <cell r="BA784">
            <v>2</v>
          </cell>
          <cell r="BB784">
            <v>0</v>
          </cell>
          <cell r="BC784">
            <v>1</v>
          </cell>
          <cell r="BD784">
            <v>3</v>
          </cell>
          <cell r="BE784">
            <v>0</v>
          </cell>
          <cell r="BF784">
            <v>6</v>
          </cell>
          <cell r="BG784" t="str">
            <v xml:space="preserve">5715028    </v>
          </cell>
          <cell r="BH784">
            <v>13</v>
          </cell>
          <cell r="BI784">
            <v>1</v>
          </cell>
          <cell r="BJ784">
            <v>7</v>
          </cell>
          <cell r="BK784">
            <v>5</v>
          </cell>
          <cell r="BL784">
            <v>5</v>
          </cell>
          <cell r="BM784">
            <v>31</v>
          </cell>
          <cell r="BN784" t="str">
            <v xml:space="preserve">5715028    </v>
          </cell>
          <cell r="BO784">
            <v>6</v>
          </cell>
          <cell r="BP784">
            <v>3</v>
          </cell>
          <cell r="BQ784">
            <v>2</v>
          </cell>
          <cell r="BR784">
            <v>5</v>
          </cell>
          <cell r="BS784">
            <v>2</v>
          </cell>
          <cell r="BX784">
            <v>8</v>
          </cell>
          <cell r="BY784">
            <v>9</v>
          </cell>
          <cell r="CH784">
            <v>9</v>
          </cell>
          <cell r="CU784">
            <v>0</v>
          </cell>
          <cell r="DD784">
            <v>0</v>
          </cell>
          <cell r="DG784">
            <v>3</v>
          </cell>
          <cell r="DH784">
            <v>10</v>
          </cell>
          <cell r="DL784">
            <v>11</v>
          </cell>
          <cell r="DM784">
            <v>10</v>
          </cell>
          <cell r="DN784">
            <v>10</v>
          </cell>
          <cell r="DQ784">
            <v>8</v>
          </cell>
          <cell r="DR784">
            <v>11</v>
          </cell>
          <cell r="DU784">
            <v>10</v>
          </cell>
          <cell r="DZ784">
            <v>8</v>
          </cell>
          <cell r="EE784">
            <v>9</v>
          </cell>
          <cell r="EF784">
            <v>9</v>
          </cell>
          <cell r="EU784">
            <v>9</v>
          </cell>
          <cell r="EX784">
            <v>6</v>
          </cell>
          <cell r="FD784">
            <v>13</v>
          </cell>
          <cell r="FE784">
            <v>11</v>
          </cell>
          <cell r="FQ784">
            <v>8</v>
          </cell>
          <cell r="FR784">
            <v>9</v>
          </cell>
          <cell r="FS784">
            <v>12</v>
          </cell>
          <cell r="FT784">
            <v>9</v>
          </cell>
          <cell r="FV784">
            <v>10</v>
          </cell>
          <cell r="FY784">
            <v>7</v>
          </cell>
          <cell r="GB784">
            <v>7</v>
          </cell>
          <cell r="GI784">
            <v>13</v>
          </cell>
          <cell r="GK784">
            <v>0</v>
          </cell>
          <cell r="GL784">
            <v>14</v>
          </cell>
          <cell r="GR784">
            <v>8</v>
          </cell>
          <cell r="GS784">
            <v>7</v>
          </cell>
          <cell r="GU784">
            <v>0</v>
          </cell>
          <cell r="GW784">
            <v>9</v>
          </cell>
          <cell r="HA784">
            <v>9</v>
          </cell>
          <cell r="HE784">
            <v>4</v>
          </cell>
          <cell r="HH784">
            <v>0</v>
          </cell>
          <cell r="HK784">
            <v>3</v>
          </cell>
          <cell r="HM784">
            <v>8</v>
          </cell>
          <cell r="HN784">
            <v>12</v>
          </cell>
          <cell r="HQ784">
            <v>0</v>
          </cell>
          <cell r="HR784">
            <v>0</v>
          </cell>
          <cell r="HS784">
            <v>10</v>
          </cell>
        </row>
        <row r="785">
          <cell r="A785" t="str">
            <v>7718028</v>
          </cell>
          <cell r="B785">
            <v>14</v>
          </cell>
          <cell r="C785">
            <v>9</v>
          </cell>
          <cell r="D785" t="str">
            <v>28</v>
          </cell>
          <cell r="E785"/>
          <cell r="F785" t="str">
            <v>X99</v>
          </cell>
          <cell r="G785" t="str">
            <v>7718028</v>
          </cell>
          <cell r="H785" t="str">
            <v>KIA</v>
          </cell>
          <cell r="I785" t="str">
            <v>00/0</v>
          </cell>
          <cell r="J785"/>
          <cell r="K785" t="str">
            <v>B</v>
          </cell>
          <cell r="L785" t="str">
            <v>N</v>
          </cell>
          <cell r="M785">
            <v>1599</v>
          </cell>
          <cell r="N785">
            <v>650</v>
          </cell>
          <cell r="O785">
            <v>762.76</v>
          </cell>
          <cell r="P785">
            <v>10</v>
          </cell>
          <cell r="Q785">
            <v>21</v>
          </cell>
          <cell r="R785">
            <v>16</v>
          </cell>
          <cell r="S785">
            <v>16</v>
          </cell>
          <cell r="T785">
            <v>22398.2</v>
          </cell>
          <cell r="U785">
            <v>117</v>
          </cell>
          <cell r="V785">
            <v>159159.03</v>
          </cell>
          <cell r="W785">
            <v>70058</v>
          </cell>
          <cell r="X785" t="str">
            <v xml:space="preserve">SAUPA PVT LTD  </v>
          </cell>
          <cell r="Y785">
            <v>84</v>
          </cell>
          <cell r="Z785">
            <v>118831.87</v>
          </cell>
          <cell r="AA785">
            <v>809049.72</v>
          </cell>
          <cell r="AB785">
            <v>595</v>
          </cell>
          <cell r="AC785" t="str">
            <v>201651</v>
          </cell>
          <cell r="AD785" t="str">
            <v>201714</v>
          </cell>
          <cell r="AE785">
            <v>270</v>
          </cell>
          <cell r="AF785">
            <v>0</v>
          </cell>
          <cell r="AG785">
            <v>270</v>
          </cell>
          <cell r="AH785" t="str">
            <v>201652</v>
          </cell>
          <cell r="AI785" t="str">
            <v>201733</v>
          </cell>
          <cell r="AJ785">
            <v>526</v>
          </cell>
          <cell r="AK785">
            <v>200</v>
          </cell>
          <cell r="AL785">
            <v>0</v>
          </cell>
          <cell r="AM785">
            <v>0</v>
          </cell>
          <cell r="AN785" t="str">
            <v>201739</v>
          </cell>
          <cell r="AO785">
            <v>52.218000000000004</v>
          </cell>
          <cell r="AP785">
            <v>52.298000000000002</v>
          </cell>
          <cell r="AQ785">
            <v>35</v>
          </cell>
          <cell r="AR785">
            <v>11</v>
          </cell>
          <cell r="AS785" t="str">
            <v xml:space="preserve">7718028    </v>
          </cell>
          <cell r="AT785">
            <v>72</v>
          </cell>
          <cell r="AU785">
            <v>56</v>
          </cell>
          <cell r="AV785">
            <v>67</v>
          </cell>
          <cell r="AW785">
            <v>51</v>
          </cell>
          <cell r="AX785">
            <v>24</v>
          </cell>
          <cell r="AY785">
            <v>270</v>
          </cell>
          <cell r="AZ785" t="str">
            <v xml:space="preserve">7718028    </v>
          </cell>
          <cell r="BA785">
            <v>4</v>
          </cell>
          <cell r="BB785">
            <v>1</v>
          </cell>
          <cell r="BC785">
            <v>3</v>
          </cell>
          <cell r="BD785">
            <v>7</v>
          </cell>
          <cell r="BE785">
            <v>1</v>
          </cell>
          <cell r="BF785">
            <v>16</v>
          </cell>
          <cell r="BG785" t="str">
            <v xml:space="preserve">7718028    </v>
          </cell>
          <cell r="BH785">
            <v>43</v>
          </cell>
          <cell r="BI785">
            <v>11</v>
          </cell>
          <cell r="BJ785">
            <v>17</v>
          </cell>
          <cell r="BK785">
            <v>36</v>
          </cell>
          <cell r="BL785">
            <v>10</v>
          </cell>
          <cell r="BM785">
            <v>117</v>
          </cell>
          <cell r="BN785" t="str">
            <v xml:space="preserve">7718028    </v>
          </cell>
          <cell r="BO785">
            <v>11</v>
          </cell>
          <cell r="BP785">
            <v>4</v>
          </cell>
          <cell r="BQ785">
            <v>10</v>
          </cell>
          <cell r="BR785">
            <v>9</v>
          </cell>
          <cell r="BS785">
            <v>0</v>
          </cell>
          <cell r="BU785">
            <v>2</v>
          </cell>
          <cell r="BX785">
            <v>6</v>
          </cell>
          <cell r="BY785">
            <v>5</v>
          </cell>
          <cell r="BZ785">
            <v>0</v>
          </cell>
          <cell r="CH785">
            <v>5</v>
          </cell>
          <cell r="CN785">
            <v>0</v>
          </cell>
          <cell r="DG785">
            <v>2</v>
          </cell>
          <cell r="DH785">
            <v>10</v>
          </cell>
          <cell r="DL785">
            <v>12</v>
          </cell>
          <cell r="DO785">
            <v>9</v>
          </cell>
          <cell r="DQ785">
            <v>4</v>
          </cell>
          <cell r="DR785">
            <v>6</v>
          </cell>
          <cell r="DW785">
            <v>0</v>
          </cell>
          <cell r="DZ785">
            <v>15</v>
          </cell>
          <cell r="EU785">
            <v>12</v>
          </cell>
          <cell r="EX785">
            <v>12</v>
          </cell>
          <cell r="FD785">
            <v>16</v>
          </cell>
          <cell r="FE785">
            <v>14</v>
          </cell>
          <cell r="FQ785">
            <v>6</v>
          </cell>
          <cell r="FR785">
            <v>9</v>
          </cell>
          <cell r="FS785">
            <v>5</v>
          </cell>
          <cell r="FT785">
            <v>9</v>
          </cell>
          <cell r="FV785">
            <v>2</v>
          </cell>
          <cell r="FY785">
            <v>7</v>
          </cell>
          <cell r="GI785">
            <v>5</v>
          </cell>
          <cell r="GR785">
            <v>0</v>
          </cell>
          <cell r="GS785">
            <v>6</v>
          </cell>
          <cell r="GU785">
            <v>7</v>
          </cell>
          <cell r="GW785">
            <v>5</v>
          </cell>
          <cell r="GZ785">
            <v>6</v>
          </cell>
          <cell r="HM785">
            <v>2</v>
          </cell>
          <cell r="HN785">
            <v>8</v>
          </cell>
          <cell r="HP785">
            <v>10</v>
          </cell>
          <cell r="HQ785">
            <v>10</v>
          </cell>
          <cell r="HR785">
            <v>8</v>
          </cell>
          <cell r="HS785">
            <v>3</v>
          </cell>
        </row>
        <row r="786">
          <cell r="A786" t="str">
            <v>7711028</v>
          </cell>
          <cell r="B786">
            <v>14</v>
          </cell>
          <cell r="C786">
            <v>9</v>
          </cell>
          <cell r="D786" t="str">
            <v>28</v>
          </cell>
          <cell r="E786"/>
          <cell r="F786" t="str">
            <v>X99</v>
          </cell>
          <cell r="G786" t="str">
            <v>7711028</v>
          </cell>
          <cell r="H786" t="str">
            <v>KIA</v>
          </cell>
          <cell r="I786" t="str">
            <v>00/0</v>
          </cell>
          <cell r="J786"/>
          <cell r="K786" t="str">
            <v>B</v>
          </cell>
          <cell r="L786" t="str">
            <v>S</v>
          </cell>
          <cell r="M786">
            <v>1599</v>
          </cell>
          <cell r="N786">
            <v>650</v>
          </cell>
          <cell r="O786">
            <v>762.76</v>
          </cell>
          <cell r="P786">
            <v>13</v>
          </cell>
          <cell r="Q786">
            <v>23</v>
          </cell>
          <cell r="R786">
            <v>6</v>
          </cell>
          <cell r="S786">
            <v>13</v>
          </cell>
          <cell r="T786">
            <v>18259.59</v>
          </cell>
          <cell r="U786">
            <v>100</v>
          </cell>
          <cell r="V786">
            <v>135600.6</v>
          </cell>
          <cell r="W786">
            <v>70058</v>
          </cell>
          <cell r="X786" t="str">
            <v xml:space="preserve">SAUPA PVT LTD  </v>
          </cell>
          <cell r="Y786">
            <v>52</v>
          </cell>
          <cell r="Z786">
            <v>70793.5</v>
          </cell>
          <cell r="AA786">
            <v>573993.31999999995</v>
          </cell>
          <cell r="AB786">
            <v>422</v>
          </cell>
          <cell r="AC786" t="str">
            <v>201651</v>
          </cell>
          <cell r="AD786" t="str">
            <v>201714</v>
          </cell>
          <cell r="AE786">
            <v>401</v>
          </cell>
          <cell r="AF786">
            <v>0</v>
          </cell>
          <cell r="AG786">
            <v>401</v>
          </cell>
          <cell r="AH786" t="str">
            <v>201652</v>
          </cell>
          <cell r="AI786" t="str">
            <v>201733</v>
          </cell>
          <cell r="AJ786">
            <v>518</v>
          </cell>
          <cell r="AK786">
            <v>0</v>
          </cell>
          <cell r="AL786">
            <v>0</v>
          </cell>
          <cell r="AM786">
            <v>0</v>
          </cell>
          <cell r="AN786" t="str">
            <v>-</v>
          </cell>
          <cell r="AO786">
            <v>52.064999999999998</v>
          </cell>
          <cell r="AP786">
            <v>52.298000000000002</v>
          </cell>
          <cell r="AQ786">
            <v>31</v>
          </cell>
          <cell r="AR786">
            <v>9</v>
          </cell>
          <cell r="AS786" t="str">
            <v xml:space="preserve">7711028    </v>
          </cell>
          <cell r="AT786">
            <v>122</v>
          </cell>
          <cell r="AU786">
            <v>71</v>
          </cell>
          <cell r="AV786">
            <v>79</v>
          </cell>
          <cell r="AW786">
            <v>94</v>
          </cell>
          <cell r="AX786">
            <v>35</v>
          </cell>
          <cell r="AY786">
            <v>401</v>
          </cell>
          <cell r="AZ786" t="str">
            <v xml:space="preserve">7711028    </v>
          </cell>
          <cell r="BA786">
            <v>6</v>
          </cell>
          <cell r="BB786">
            <v>2</v>
          </cell>
          <cell r="BC786">
            <v>0</v>
          </cell>
          <cell r="BD786">
            <v>4</v>
          </cell>
          <cell r="BE786">
            <v>1</v>
          </cell>
          <cell r="BF786">
            <v>13</v>
          </cell>
          <cell r="BG786" t="str">
            <v xml:space="preserve">7711028    </v>
          </cell>
          <cell r="BH786">
            <v>47</v>
          </cell>
          <cell r="BI786">
            <v>12</v>
          </cell>
          <cell r="BJ786">
            <v>15</v>
          </cell>
          <cell r="BK786">
            <v>24</v>
          </cell>
          <cell r="BL786">
            <v>2</v>
          </cell>
          <cell r="BM786">
            <v>100</v>
          </cell>
          <cell r="BN786" t="str">
            <v xml:space="preserve">7711028    </v>
          </cell>
          <cell r="BO786">
            <v>10</v>
          </cell>
          <cell r="BP786">
            <v>14</v>
          </cell>
          <cell r="BQ786">
            <v>16</v>
          </cell>
          <cell r="BR786">
            <v>11</v>
          </cell>
          <cell r="BS786">
            <v>9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24</v>
          </cell>
          <cell r="BY786">
            <v>5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12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H786">
            <v>8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13</v>
          </cell>
          <cell r="DP786">
            <v>0</v>
          </cell>
          <cell r="DQ786">
            <v>12</v>
          </cell>
          <cell r="DR786">
            <v>11</v>
          </cell>
          <cell r="DS786">
            <v>0</v>
          </cell>
          <cell r="DT786">
            <v>0</v>
          </cell>
          <cell r="DU786">
            <v>14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13</v>
          </cell>
          <cell r="EA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  <cell r="EJ786">
            <v>0</v>
          </cell>
          <cell r="EK786">
            <v>0</v>
          </cell>
          <cell r="EL786">
            <v>0</v>
          </cell>
          <cell r="EM786">
            <v>0</v>
          </cell>
          <cell r="EN786">
            <v>0</v>
          </cell>
          <cell r="EO786">
            <v>0</v>
          </cell>
          <cell r="EP786">
            <v>0</v>
          </cell>
          <cell r="EQ786">
            <v>0</v>
          </cell>
          <cell r="ER786">
            <v>0</v>
          </cell>
          <cell r="ES786">
            <v>0</v>
          </cell>
          <cell r="ET786">
            <v>0</v>
          </cell>
          <cell r="EU786">
            <v>0</v>
          </cell>
          <cell r="EV786">
            <v>0</v>
          </cell>
          <cell r="EW786">
            <v>0</v>
          </cell>
          <cell r="EX786">
            <v>16</v>
          </cell>
          <cell r="EY786">
            <v>0</v>
          </cell>
          <cell r="EZ786">
            <v>0</v>
          </cell>
          <cell r="FA786">
            <v>0</v>
          </cell>
          <cell r="FB786">
            <v>0</v>
          </cell>
          <cell r="FC786">
            <v>0</v>
          </cell>
          <cell r="FD786">
            <v>22</v>
          </cell>
          <cell r="FE786">
            <v>22</v>
          </cell>
          <cell r="FF786">
            <v>0</v>
          </cell>
          <cell r="FG786">
            <v>0</v>
          </cell>
          <cell r="FH786">
            <v>0</v>
          </cell>
          <cell r="FI786">
            <v>0</v>
          </cell>
          <cell r="FJ786">
            <v>0</v>
          </cell>
          <cell r="FK786">
            <v>0</v>
          </cell>
          <cell r="FL786">
            <v>0</v>
          </cell>
          <cell r="FM786">
            <v>0</v>
          </cell>
          <cell r="FN786">
            <v>0</v>
          </cell>
          <cell r="FO786">
            <v>0</v>
          </cell>
          <cell r="FP786">
            <v>0</v>
          </cell>
          <cell r="FQ786">
            <v>8</v>
          </cell>
          <cell r="FR786">
            <v>12</v>
          </cell>
          <cell r="FS786">
            <v>17</v>
          </cell>
          <cell r="FT786">
            <v>8</v>
          </cell>
          <cell r="FU786">
            <v>0</v>
          </cell>
          <cell r="FV786">
            <v>10</v>
          </cell>
          <cell r="FW786">
            <v>0</v>
          </cell>
          <cell r="FY786">
            <v>11</v>
          </cell>
          <cell r="FZ786">
            <v>0</v>
          </cell>
          <cell r="GA786">
            <v>0</v>
          </cell>
          <cell r="GB786">
            <v>0</v>
          </cell>
          <cell r="GC786">
            <v>0</v>
          </cell>
          <cell r="GD786">
            <v>0</v>
          </cell>
          <cell r="GE786">
            <v>0</v>
          </cell>
          <cell r="GF786">
            <v>0</v>
          </cell>
          <cell r="GH786">
            <v>0</v>
          </cell>
          <cell r="GI786">
            <v>0</v>
          </cell>
          <cell r="GJ786">
            <v>0</v>
          </cell>
          <cell r="GK786">
            <v>0</v>
          </cell>
          <cell r="GL786">
            <v>0</v>
          </cell>
          <cell r="GM786">
            <v>0</v>
          </cell>
          <cell r="GN786">
            <v>0</v>
          </cell>
          <cell r="GO786">
            <v>0</v>
          </cell>
          <cell r="GP786">
            <v>0</v>
          </cell>
          <cell r="GQ786">
            <v>0</v>
          </cell>
          <cell r="GR786">
            <v>0</v>
          </cell>
          <cell r="GS786">
            <v>11</v>
          </cell>
          <cell r="GT786">
            <v>0</v>
          </cell>
          <cell r="GU786">
            <v>11</v>
          </cell>
          <cell r="GV786">
            <v>0</v>
          </cell>
          <cell r="GW786">
            <v>0</v>
          </cell>
          <cell r="GX786">
            <v>0</v>
          </cell>
          <cell r="GY786">
            <v>0</v>
          </cell>
          <cell r="GZ786">
            <v>0</v>
          </cell>
          <cell r="HA786">
            <v>0</v>
          </cell>
          <cell r="HB786">
            <v>0</v>
          </cell>
          <cell r="HE786">
            <v>0</v>
          </cell>
          <cell r="HF786">
            <v>0</v>
          </cell>
          <cell r="HH786">
            <v>0</v>
          </cell>
          <cell r="HI786">
            <v>0</v>
          </cell>
          <cell r="HJ786">
            <v>0</v>
          </cell>
          <cell r="HK786">
            <v>0</v>
          </cell>
          <cell r="HL786">
            <v>0</v>
          </cell>
          <cell r="HM786">
            <v>10</v>
          </cell>
          <cell r="HN786">
            <v>14</v>
          </cell>
          <cell r="HO786">
            <v>0</v>
          </cell>
          <cell r="HP786">
            <v>10</v>
          </cell>
          <cell r="HQ786">
            <v>21</v>
          </cell>
          <cell r="HR786">
            <v>13</v>
          </cell>
          <cell r="HS786">
            <v>13</v>
          </cell>
          <cell r="HU786">
            <v>0</v>
          </cell>
        </row>
        <row r="787">
          <cell r="A787" t="str">
            <v>5716043</v>
          </cell>
          <cell r="B787">
            <v>14</v>
          </cell>
          <cell r="C787">
            <v>9</v>
          </cell>
          <cell r="D787" t="str">
            <v>43</v>
          </cell>
          <cell r="E787" t="str">
            <v>*</v>
          </cell>
          <cell r="F787" t="str">
            <v>X399</v>
          </cell>
          <cell r="G787" t="str">
            <v>5716043</v>
          </cell>
          <cell r="H787" t="str">
            <v>MIA V-TH</v>
          </cell>
          <cell r="I787" t="str">
            <v>00/0</v>
          </cell>
          <cell r="J787"/>
          <cell r="K787" t="str">
            <v>B</v>
          </cell>
          <cell r="L787" t="str">
            <v>S</v>
          </cell>
          <cell r="M787">
            <v>1199</v>
          </cell>
          <cell r="N787">
            <v>512</v>
          </cell>
          <cell r="O787">
            <v>512</v>
          </cell>
          <cell r="P787">
            <v>3</v>
          </cell>
          <cell r="Q787">
            <v>7</v>
          </cell>
          <cell r="R787">
            <v>5</v>
          </cell>
          <cell r="S787">
            <v>14</v>
          </cell>
          <cell r="T787">
            <v>9787.36</v>
          </cell>
          <cell r="U787">
            <v>44</v>
          </cell>
          <cell r="V787">
            <v>31832.01</v>
          </cell>
          <cell r="W787">
            <v>70069</v>
          </cell>
          <cell r="X787" t="str">
            <v>THILANKA ENTERP</v>
          </cell>
          <cell r="Y787">
            <v>62</v>
          </cell>
          <cell r="Z787">
            <v>65996.41</v>
          </cell>
          <cell r="AA787">
            <v>120102.32</v>
          </cell>
          <cell r="AB787">
            <v>122</v>
          </cell>
          <cell r="AC787" t="str">
            <v>201646</v>
          </cell>
          <cell r="AD787" t="str">
            <v>201646</v>
          </cell>
          <cell r="AE787">
            <v>274</v>
          </cell>
          <cell r="AF787">
            <v>0</v>
          </cell>
          <cell r="AG787">
            <v>274</v>
          </cell>
          <cell r="AH787" t="str">
            <v>201648</v>
          </cell>
          <cell r="AI787" t="str">
            <v>201733</v>
          </cell>
          <cell r="AJ787">
            <v>400</v>
          </cell>
          <cell r="AK787">
            <v>0</v>
          </cell>
          <cell r="AL787">
            <v>0</v>
          </cell>
          <cell r="AM787">
            <v>0</v>
          </cell>
          <cell r="AN787" t="str">
            <v>-</v>
          </cell>
          <cell r="AO787">
            <v>29.228000000000002</v>
          </cell>
          <cell r="AP787">
            <v>49.89</v>
          </cell>
          <cell r="AQ787">
            <v>34</v>
          </cell>
          <cell r="AR787">
            <v>9</v>
          </cell>
          <cell r="AS787" t="str">
            <v xml:space="preserve">5716043    </v>
          </cell>
          <cell r="AT787">
            <v>75</v>
          </cell>
          <cell r="AU787">
            <v>53</v>
          </cell>
          <cell r="AV787">
            <v>29</v>
          </cell>
          <cell r="AW787">
            <v>84</v>
          </cell>
          <cell r="AX787">
            <v>33</v>
          </cell>
          <cell r="AY787">
            <v>274</v>
          </cell>
          <cell r="AZ787" t="str">
            <v xml:space="preserve">5716043    </v>
          </cell>
          <cell r="BA787">
            <v>3</v>
          </cell>
          <cell r="BB787">
            <v>0</v>
          </cell>
          <cell r="BC787">
            <v>3</v>
          </cell>
          <cell r="BD787">
            <v>5</v>
          </cell>
          <cell r="BE787">
            <v>3</v>
          </cell>
          <cell r="BF787">
            <v>14</v>
          </cell>
          <cell r="BG787" t="str">
            <v xml:space="preserve">5716043    </v>
          </cell>
          <cell r="BH787">
            <v>16</v>
          </cell>
          <cell r="BI787">
            <v>1</v>
          </cell>
          <cell r="BJ787">
            <v>10</v>
          </cell>
          <cell r="BK787">
            <v>9</v>
          </cell>
          <cell r="BL787">
            <v>8</v>
          </cell>
          <cell r="BM787">
            <v>44</v>
          </cell>
          <cell r="BN787" t="str">
            <v xml:space="preserve">5716043    </v>
          </cell>
          <cell r="BO787">
            <v>13</v>
          </cell>
          <cell r="BP787">
            <v>5</v>
          </cell>
          <cell r="BQ787">
            <v>12</v>
          </cell>
          <cell r="BR787">
            <v>14</v>
          </cell>
          <cell r="BS787">
            <v>3</v>
          </cell>
          <cell r="BY787">
            <v>8</v>
          </cell>
          <cell r="CH787">
            <v>8</v>
          </cell>
          <cell r="DD787">
            <v>0</v>
          </cell>
          <cell r="DH787">
            <v>11</v>
          </cell>
          <cell r="DL787">
            <v>11</v>
          </cell>
          <cell r="DO787">
            <v>5</v>
          </cell>
          <cell r="DR787">
            <v>7</v>
          </cell>
          <cell r="EF787">
            <v>8</v>
          </cell>
          <cell r="EH787">
            <v>11</v>
          </cell>
          <cell r="ET787">
            <v>2</v>
          </cell>
          <cell r="EX787">
            <v>4</v>
          </cell>
          <cell r="FD787">
            <v>4</v>
          </cell>
          <cell r="FE787">
            <v>6</v>
          </cell>
          <cell r="FQ787">
            <v>13</v>
          </cell>
          <cell r="FR787">
            <v>10</v>
          </cell>
          <cell r="FS787">
            <v>8</v>
          </cell>
          <cell r="FT787">
            <v>0</v>
          </cell>
          <cell r="FU787">
            <v>6</v>
          </cell>
          <cell r="FV787">
            <v>10</v>
          </cell>
          <cell r="FZ787">
            <v>8</v>
          </cell>
          <cell r="GI787">
            <v>9</v>
          </cell>
          <cell r="GL787">
            <v>6</v>
          </cell>
          <cell r="GR787">
            <v>8</v>
          </cell>
          <cell r="GS787">
            <v>6</v>
          </cell>
          <cell r="GU787">
            <v>0</v>
          </cell>
          <cell r="GY787">
            <v>0</v>
          </cell>
          <cell r="GZ787">
            <v>9</v>
          </cell>
          <cell r="HA787">
            <v>2</v>
          </cell>
          <cell r="HK787">
            <v>14</v>
          </cell>
          <cell r="HM787">
            <v>6</v>
          </cell>
          <cell r="HQ787">
            <v>1</v>
          </cell>
          <cell r="HR787">
            <v>17</v>
          </cell>
          <cell r="HS787">
            <v>9</v>
          </cell>
        </row>
        <row r="788">
          <cell r="A788" t="str">
            <v>5714043</v>
          </cell>
          <cell r="B788">
            <v>14</v>
          </cell>
          <cell r="C788">
            <v>9</v>
          </cell>
          <cell r="D788" t="str">
            <v>43</v>
          </cell>
          <cell r="E788" t="str">
            <v>*</v>
          </cell>
          <cell r="F788" t="str">
            <v>X399</v>
          </cell>
          <cell r="G788" t="str">
            <v>5714043</v>
          </cell>
          <cell r="H788" t="str">
            <v>MIA V-TH</v>
          </cell>
          <cell r="I788" t="str">
            <v>00/0</v>
          </cell>
          <cell r="J788"/>
          <cell r="K788" t="str">
            <v>B</v>
          </cell>
          <cell r="L788" t="str">
            <v>S</v>
          </cell>
          <cell r="M788">
            <v>1199</v>
          </cell>
          <cell r="N788">
            <v>512</v>
          </cell>
          <cell r="O788">
            <v>512</v>
          </cell>
          <cell r="P788">
            <v>5</v>
          </cell>
          <cell r="Q788">
            <v>8</v>
          </cell>
          <cell r="R788">
            <v>8</v>
          </cell>
          <cell r="S788">
            <v>10</v>
          </cell>
          <cell r="T788">
            <v>6663.74</v>
          </cell>
          <cell r="U788">
            <v>41</v>
          </cell>
          <cell r="V788">
            <v>27960.85</v>
          </cell>
          <cell r="W788">
            <v>70069</v>
          </cell>
          <cell r="X788" t="str">
            <v>THILANKA ENTERP</v>
          </cell>
          <cell r="Y788">
            <v>113</v>
          </cell>
          <cell r="Z788">
            <v>120187.24</v>
          </cell>
          <cell r="AA788">
            <v>115918.18</v>
          </cell>
          <cell r="AB788">
            <v>118</v>
          </cell>
          <cell r="AC788" t="str">
            <v>201645</v>
          </cell>
          <cell r="AD788" t="str">
            <v>201645</v>
          </cell>
          <cell r="AE788">
            <v>225</v>
          </cell>
          <cell r="AF788">
            <v>0</v>
          </cell>
          <cell r="AG788">
            <v>225</v>
          </cell>
          <cell r="AH788" t="str">
            <v>201646</v>
          </cell>
          <cell r="AI788" t="str">
            <v>201733</v>
          </cell>
          <cell r="AJ788">
            <v>412</v>
          </cell>
          <cell r="AK788">
            <v>0</v>
          </cell>
          <cell r="AL788">
            <v>0</v>
          </cell>
          <cell r="AM788">
            <v>0</v>
          </cell>
          <cell r="AN788" t="str">
            <v>-</v>
          </cell>
          <cell r="AO788">
            <v>24.923999999999999</v>
          </cell>
          <cell r="AP788">
            <v>49.89</v>
          </cell>
          <cell r="AQ788">
            <v>31</v>
          </cell>
          <cell r="AR788">
            <v>5</v>
          </cell>
          <cell r="AS788" t="str">
            <v xml:space="preserve">5714043    </v>
          </cell>
          <cell r="AT788">
            <v>58</v>
          </cell>
          <cell r="AU788">
            <v>58</v>
          </cell>
          <cell r="AV788">
            <v>32</v>
          </cell>
          <cell r="AW788">
            <v>53</v>
          </cell>
          <cell r="AX788">
            <v>24</v>
          </cell>
          <cell r="AY788">
            <v>225</v>
          </cell>
          <cell r="AZ788" t="str">
            <v xml:space="preserve">5714043    </v>
          </cell>
          <cell r="BA788">
            <v>1</v>
          </cell>
          <cell r="BB788">
            <v>1</v>
          </cell>
          <cell r="BC788">
            <v>1</v>
          </cell>
          <cell r="BD788">
            <v>7</v>
          </cell>
          <cell r="BE788">
            <v>0</v>
          </cell>
          <cell r="BF788">
            <v>10</v>
          </cell>
          <cell r="BG788" t="str">
            <v xml:space="preserve">5714043    </v>
          </cell>
          <cell r="BH788">
            <v>9</v>
          </cell>
          <cell r="BI788">
            <v>7</v>
          </cell>
          <cell r="BJ788">
            <v>3</v>
          </cell>
          <cell r="BK788">
            <v>15</v>
          </cell>
          <cell r="BL788">
            <v>7</v>
          </cell>
          <cell r="BM788">
            <v>41</v>
          </cell>
          <cell r="BN788" t="str">
            <v xml:space="preserve">5714043    </v>
          </cell>
          <cell r="BO788">
            <v>11</v>
          </cell>
          <cell r="BP788">
            <v>2</v>
          </cell>
          <cell r="BQ788">
            <v>10</v>
          </cell>
          <cell r="BR788">
            <v>7</v>
          </cell>
          <cell r="BS788">
            <v>0</v>
          </cell>
          <cell r="BY788">
            <v>13</v>
          </cell>
          <cell r="CH788">
            <v>9</v>
          </cell>
          <cell r="DD788">
            <v>0</v>
          </cell>
          <cell r="DH788">
            <v>4</v>
          </cell>
          <cell r="DL788">
            <v>10</v>
          </cell>
          <cell r="DO788">
            <v>5</v>
          </cell>
          <cell r="DR788">
            <v>7</v>
          </cell>
          <cell r="DU788">
            <v>9</v>
          </cell>
          <cell r="DZ788">
            <v>11</v>
          </cell>
          <cell r="EF788">
            <v>2</v>
          </cell>
          <cell r="EH788">
            <v>10</v>
          </cell>
          <cell r="EX788">
            <v>5</v>
          </cell>
          <cell r="FD788">
            <v>4</v>
          </cell>
          <cell r="FE788">
            <v>9</v>
          </cell>
          <cell r="FQ788">
            <v>14</v>
          </cell>
          <cell r="FR788">
            <v>10</v>
          </cell>
          <cell r="FS788">
            <v>4</v>
          </cell>
          <cell r="FV788">
            <v>6</v>
          </cell>
          <cell r="GI788">
            <v>9</v>
          </cell>
          <cell r="GL788">
            <v>2</v>
          </cell>
          <cell r="GR788">
            <v>2</v>
          </cell>
          <cell r="GS788">
            <v>1</v>
          </cell>
          <cell r="GU788">
            <v>0</v>
          </cell>
          <cell r="GZ788">
            <v>7</v>
          </cell>
          <cell r="HA788">
            <v>5</v>
          </cell>
          <cell r="HC788">
            <v>0</v>
          </cell>
          <cell r="HK788">
            <v>10</v>
          </cell>
          <cell r="HM788">
            <v>5</v>
          </cell>
          <cell r="HQ788">
            <v>0</v>
          </cell>
          <cell r="HR788">
            <v>11</v>
          </cell>
          <cell r="HS788">
            <v>11</v>
          </cell>
        </row>
        <row r="789">
          <cell r="A789" t="str">
            <v>5716044</v>
          </cell>
          <cell r="B789">
            <v>14</v>
          </cell>
          <cell r="C789">
            <v>9</v>
          </cell>
          <cell r="D789" t="str">
            <v>44</v>
          </cell>
          <cell r="E789"/>
          <cell r="F789"/>
          <cell r="G789" t="str">
            <v>5716044</v>
          </cell>
          <cell r="H789" t="str">
            <v>ELENA</v>
          </cell>
          <cell r="I789" t="str">
            <v>00/0</v>
          </cell>
          <cell r="J789"/>
          <cell r="K789" t="str">
            <v>B</v>
          </cell>
          <cell r="L789" t="str">
            <v>D</v>
          </cell>
          <cell r="M789">
            <v>999</v>
          </cell>
          <cell r="N789">
            <v>445</v>
          </cell>
          <cell r="O789">
            <v>445</v>
          </cell>
          <cell r="P789">
            <v>0</v>
          </cell>
          <cell r="Q789">
            <v>1</v>
          </cell>
          <cell r="R789">
            <v>1</v>
          </cell>
          <cell r="S789">
            <v>2</v>
          </cell>
          <cell r="T789">
            <v>1958.82</v>
          </cell>
          <cell r="U789">
            <v>8</v>
          </cell>
          <cell r="V789">
            <v>7081.92</v>
          </cell>
          <cell r="W789">
            <v>70069</v>
          </cell>
          <cell r="X789" t="str">
            <v>THILANKA ENTERP</v>
          </cell>
          <cell r="Y789">
            <v>28</v>
          </cell>
          <cell r="Z789">
            <v>27826.85</v>
          </cell>
          <cell r="AA789">
            <v>111486.87</v>
          </cell>
          <cell r="AB789">
            <v>119</v>
          </cell>
          <cell r="AC789" t="str">
            <v>201652</v>
          </cell>
          <cell r="AD789" t="str">
            <v>201703</v>
          </cell>
          <cell r="AE789">
            <v>318</v>
          </cell>
          <cell r="AF789">
            <v>43</v>
          </cell>
          <cell r="AG789">
            <v>361</v>
          </cell>
          <cell r="AH789" t="str">
            <v>201653</v>
          </cell>
          <cell r="AI789" t="str">
            <v>201733</v>
          </cell>
          <cell r="AJ789">
            <v>288</v>
          </cell>
          <cell r="AK789">
            <v>0</v>
          </cell>
          <cell r="AL789">
            <v>0</v>
          </cell>
          <cell r="AM789">
            <v>0</v>
          </cell>
          <cell r="AN789" t="str">
            <v>-</v>
          </cell>
          <cell r="AO789">
            <v>49.731000000000002</v>
          </cell>
          <cell r="AP789">
            <v>47.728000000000002</v>
          </cell>
          <cell r="AQ789">
            <v>22</v>
          </cell>
          <cell r="AR789">
            <v>2</v>
          </cell>
          <cell r="AS789" t="str">
            <v xml:space="preserve">5716044    </v>
          </cell>
          <cell r="AT789">
            <v>91</v>
          </cell>
          <cell r="AU789">
            <v>81</v>
          </cell>
          <cell r="AV789">
            <v>42</v>
          </cell>
          <cell r="AW789">
            <v>80</v>
          </cell>
          <cell r="AX789">
            <v>24</v>
          </cell>
          <cell r="AY789">
            <v>318</v>
          </cell>
          <cell r="AZ789" t="str">
            <v xml:space="preserve">5716044    </v>
          </cell>
          <cell r="BA789">
            <v>0</v>
          </cell>
          <cell r="BB789">
            <v>1</v>
          </cell>
          <cell r="BC789">
            <v>0</v>
          </cell>
          <cell r="BD789">
            <v>1</v>
          </cell>
          <cell r="BE789">
            <v>0</v>
          </cell>
          <cell r="BF789">
            <v>2</v>
          </cell>
          <cell r="BG789" t="str">
            <v xml:space="preserve">5716044    </v>
          </cell>
          <cell r="BH789">
            <v>2</v>
          </cell>
          <cell r="BI789">
            <v>2</v>
          </cell>
          <cell r="BJ789">
            <v>0</v>
          </cell>
          <cell r="BK789">
            <v>4</v>
          </cell>
          <cell r="BL789">
            <v>0</v>
          </cell>
          <cell r="BM789">
            <v>8</v>
          </cell>
          <cell r="BN789" t="str">
            <v xml:space="preserve">5716044    </v>
          </cell>
          <cell r="BO789">
            <v>0</v>
          </cell>
          <cell r="BP789">
            <v>14</v>
          </cell>
          <cell r="BQ789">
            <v>14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15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15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H789">
            <v>20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19</v>
          </cell>
          <cell r="DP789">
            <v>0</v>
          </cell>
          <cell r="DQ789">
            <v>11</v>
          </cell>
          <cell r="DR789">
            <v>16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15</v>
          </cell>
          <cell r="EA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  <cell r="EJ789">
            <v>0</v>
          </cell>
          <cell r="EK789">
            <v>0</v>
          </cell>
          <cell r="EL789">
            <v>0</v>
          </cell>
          <cell r="EM789">
            <v>0</v>
          </cell>
          <cell r="EN789">
            <v>0</v>
          </cell>
          <cell r="EO789">
            <v>0</v>
          </cell>
          <cell r="EP789">
            <v>0</v>
          </cell>
          <cell r="EQ789">
            <v>0</v>
          </cell>
          <cell r="ER789">
            <v>0</v>
          </cell>
          <cell r="ES789">
            <v>0</v>
          </cell>
          <cell r="ET789">
            <v>0</v>
          </cell>
          <cell r="EU789">
            <v>0</v>
          </cell>
          <cell r="EV789">
            <v>0</v>
          </cell>
          <cell r="EW789">
            <v>0</v>
          </cell>
          <cell r="EX789">
            <v>13</v>
          </cell>
          <cell r="EY789">
            <v>0</v>
          </cell>
          <cell r="EZ789">
            <v>0</v>
          </cell>
          <cell r="FA789">
            <v>0</v>
          </cell>
          <cell r="FB789">
            <v>0</v>
          </cell>
          <cell r="FC789">
            <v>0</v>
          </cell>
          <cell r="FD789">
            <v>0</v>
          </cell>
          <cell r="FE789">
            <v>14</v>
          </cell>
          <cell r="FF789">
            <v>0</v>
          </cell>
          <cell r="FG789">
            <v>0</v>
          </cell>
          <cell r="FH789">
            <v>0</v>
          </cell>
          <cell r="FI789">
            <v>0</v>
          </cell>
          <cell r="FJ789">
            <v>0</v>
          </cell>
          <cell r="FK789">
            <v>0</v>
          </cell>
          <cell r="FL789">
            <v>0</v>
          </cell>
          <cell r="FM789">
            <v>0</v>
          </cell>
          <cell r="FN789">
            <v>0</v>
          </cell>
          <cell r="FO789">
            <v>0</v>
          </cell>
          <cell r="FP789">
            <v>0</v>
          </cell>
          <cell r="FQ789">
            <v>15</v>
          </cell>
          <cell r="FR789">
            <v>13</v>
          </cell>
          <cell r="FS789">
            <v>11</v>
          </cell>
          <cell r="FT789">
            <v>0</v>
          </cell>
          <cell r="FU789">
            <v>0</v>
          </cell>
          <cell r="FV789">
            <v>14</v>
          </cell>
          <cell r="FW789">
            <v>0</v>
          </cell>
          <cell r="FY789">
            <v>0</v>
          </cell>
          <cell r="FZ789">
            <v>0</v>
          </cell>
          <cell r="GA789">
            <v>0</v>
          </cell>
          <cell r="GB789">
            <v>0</v>
          </cell>
          <cell r="GC789">
            <v>0</v>
          </cell>
          <cell r="GD789">
            <v>0</v>
          </cell>
          <cell r="GE789">
            <v>0</v>
          </cell>
          <cell r="GF789">
            <v>0</v>
          </cell>
          <cell r="GH789">
            <v>0</v>
          </cell>
          <cell r="GI789">
            <v>0</v>
          </cell>
          <cell r="GJ789">
            <v>0</v>
          </cell>
          <cell r="GK789">
            <v>0</v>
          </cell>
          <cell r="GL789">
            <v>0</v>
          </cell>
          <cell r="GM789">
            <v>0</v>
          </cell>
          <cell r="GN789">
            <v>0</v>
          </cell>
          <cell r="GO789">
            <v>0</v>
          </cell>
          <cell r="GP789">
            <v>0</v>
          </cell>
          <cell r="GQ789">
            <v>0</v>
          </cell>
          <cell r="GR789">
            <v>10</v>
          </cell>
          <cell r="GS789">
            <v>0</v>
          </cell>
          <cell r="GT789">
            <v>0</v>
          </cell>
          <cell r="GU789">
            <v>14</v>
          </cell>
          <cell r="GV789">
            <v>0</v>
          </cell>
          <cell r="GW789">
            <v>0</v>
          </cell>
          <cell r="GX789">
            <v>0</v>
          </cell>
          <cell r="GY789">
            <v>0</v>
          </cell>
          <cell r="GZ789">
            <v>0</v>
          </cell>
          <cell r="HA789">
            <v>0</v>
          </cell>
          <cell r="HB789">
            <v>0</v>
          </cell>
          <cell r="HC789">
            <v>0</v>
          </cell>
          <cell r="HE789">
            <v>0</v>
          </cell>
          <cell r="HF789">
            <v>0</v>
          </cell>
          <cell r="HI789">
            <v>0</v>
          </cell>
          <cell r="HJ789">
            <v>0</v>
          </cell>
          <cell r="HK789">
            <v>0</v>
          </cell>
          <cell r="HL789">
            <v>0</v>
          </cell>
          <cell r="HM789">
            <v>19</v>
          </cell>
          <cell r="HN789">
            <v>14</v>
          </cell>
          <cell r="HO789">
            <v>0</v>
          </cell>
          <cell r="HP789">
            <v>0</v>
          </cell>
          <cell r="HQ789">
            <v>17</v>
          </cell>
          <cell r="HR789">
            <v>12</v>
          </cell>
          <cell r="HS789">
            <v>13</v>
          </cell>
        </row>
        <row r="790">
          <cell r="A790" t="str">
            <v>5713044</v>
          </cell>
          <cell r="B790">
            <v>14</v>
          </cell>
          <cell r="C790">
            <v>9</v>
          </cell>
          <cell r="D790" t="str">
            <v>44</v>
          </cell>
          <cell r="E790"/>
          <cell r="F790"/>
          <cell r="G790" t="str">
            <v>5713044</v>
          </cell>
          <cell r="H790" t="str">
            <v>ELENA</v>
          </cell>
          <cell r="I790" t="str">
            <v>00/0</v>
          </cell>
          <cell r="J790"/>
          <cell r="K790" t="str">
            <v>B</v>
          </cell>
          <cell r="L790" t="str">
            <v>D</v>
          </cell>
          <cell r="M790">
            <v>999</v>
          </cell>
          <cell r="N790">
            <v>445</v>
          </cell>
          <cell r="O790">
            <v>445</v>
          </cell>
          <cell r="P790">
            <v>2</v>
          </cell>
          <cell r="Q790">
            <v>1</v>
          </cell>
          <cell r="R790">
            <v>3</v>
          </cell>
          <cell r="S790">
            <v>1</v>
          </cell>
          <cell r="T790">
            <v>979.41</v>
          </cell>
          <cell r="U790">
            <v>8</v>
          </cell>
          <cell r="V790">
            <v>6996.53</v>
          </cell>
          <cell r="W790">
            <v>70069</v>
          </cell>
          <cell r="X790" t="str">
            <v>THILANKA ENTERP</v>
          </cell>
          <cell r="Y790">
            <v>0</v>
          </cell>
          <cell r="Z790">
            <v>0</v>
          </cell>
          <cell r="AA790">
            <v>93086.44</v>
          </cell>
          <cell r="AB790">
            <v>99</v>
          </cell>
          <cell r="AC790" t="str">
            <v>201703</v>
          </cell>
          <cell r="AD790" t="str">
            <v>201708</v>
          </cell>
          <cell r="AE790">
            <v>198</v>
          </cell>
          <cell r="AF790">
            <v>64</v>
          </cell>
          <cell r="AG790">
            <v>262</v>
          </cell>
          <cell r="AH790" t="str">
            <v>201707</v>
          </cell>
          <cell r="AI790" t="str">
            <v>201733</v>
          </cell>
          <cell r="AJ790">
            <v>176</v>
          </cell>
          <cell r="AK790">
            <v>0</v>
          </cell>
          <cell r="AL790">
            <v>0</v>
          </cell>
          <cell r="AM790">
            <v>0</v>
          </cell>
          <cell r="AN790" t="str">
            <v>-</v>
          </cell>
          <cell r="AO790">
            <v>49.118000000000002</v>
          </cell>
          <cell r="AP790">
            <v>47.728000000000002</v>
          </cell>
          <cell r="AQ790">
            <v>14</v>
          </cell>
          <cell r="AR790">
            <v>1</v>
          </cell>
          <cell r="AS790" t="str">
            <v xml:space="preserve">5713044    </v>
          </cell>
          <cell r="AT790">
            <v>42</v>
          </cell>
          <cell r="AU790">
            <v>55</v>
          </cell>
          <cell r="AV790">
            <v>36</v>
          </cell>
          <cell r="AW790">
            <v>48</v>
          </cell>
          <cell r="AX790">
            <v>27</v>
          </cell>
          <cell r="AY790">
            <v>208</v>
          </cell>
          <cell r="AZ790" t="str">
            <v xml:space="preserve">5713044    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1</v>
          </cell>
          <cell r="BF790">
            <v>1</v>
          </cell>
          <cell r="BG790" t="str">
            <v xml:space="preserve">5713044    </v>
          </cell>
          <cell r="BH790">
            <v>0</v>
          </cell>
          <cell r="BI790">
            <v>1</v>
          </cell>
          <cell r="BJ790">
            <v>2</v>
          </cell>
          <cell r="BK790">
            <v>3</v>
          </cell>
          <cell r="BL790">
            <v>2</v>
          </cell>
          <cell r="BM790">
            <v>8</v>
          </cell>
          <cell r="BN790" t="str">
            <v xml:space="preserve">5713044    </v>
          </cell>
          <cell r="BP790">
            <v>12</v>
          </cell>
          <cell r="DH790">
            <v>16</v>
          </cell>
          <cell r="DO790">
            <v>21</v>
          </cell>
          <cell r="DR790">
            <v>18</v>
          </cell>
          <cell r="EX790">
            <v>10</v>
          </cell>
          <cell r="FE790">
            <v>14</v>
          </cell>
          <cell r="FQ790">
            <v>12</v>
          </cell>
          <cell r="FS790">
            <v>13</v>
          </cell>
          <cell r="FV790">
            <v>10</v>
          </cell>
          <cell r="GR790">
            <v>16</v>
          </cell>
          <cell r="GS790">
            <v>15</v>
          </cell>
          <cell r="GU790">
            <v>11</v>
          </cell>
          <cell r="HM790">
            <v>15</v>
          </cell>
          <cell r="HQ790">
            <v>15</v>
          </cell>
        </row>
        <row r="791">
          <cell r="A791" t="str">
            <v>5715050</v>
          </cell>
          <cell r="B791">
            <v>14</v>
          </cell>
          <cell r="C791">
            <v>9</v>
          </cell>
          <cell r="D791" t="str">
            <v>50</v>
          </cell>
          <cell r="E791"/>
          <cell r="F791"/>
          <cell r="G791" t="str">
            <v>5715050</v>
          </cell>
          <cell r="H791" t="str">
            <v>NUREE</v>
          </cell>
          <cell r="I791" t="str">
            <v>00/0</v>
          </cell>
          <cell r="J791"/>
          <cell r="K791" t="str">
            <v>B</v>
          </cell>
          <cell r="L791" t="str">
            <v>N</v>
          </cell>
          <cell r="M791">
            <v>799</v>
          </cell>
          <cell r="N791">
            <v>350</v>
          </cell>
          <cell r="O791">
            <v>410.71</v>
          </cell>
          <cell r="P791">
            <v>7</v>
          </cell>
          <cell r="Q791">
            <v>8</v>
          </cell>
          <cell r="R791">
            <v>4</v>
          </cell>
          <cell r="S791">
            <v>8</v>
          </cell>
          <cell r="T791">
            <v>6065.8</v>
          </cell>
          <cell r="U791">
            <v>45</v>
          </cell>
          <cell r="V791">
            <v>31433.89</v>
          </cell>
          <cell r="W791">
            <v>70075</v>
          </cell>
          <cell r="X791" t="str">
            <v xml:space="preserve">NEW TEAM       </v>
          </cell>
          <cell r="Y791">
            <v>0</v>
          </cell>
          <cell r="Z791">
            <v>0</v>
          </cell>
          <cell r="AA791">
            <v>123633.87</v>
          </cell>
          <cell r="AB791">
            <v>176</v>
          </cell>
          <cell r="AC791" t="str">
            <v>201712</v>
          </cell>
          <cell r="AD791" t="str">
            <v>201713</v>
          </cell>
          <cell r="AE791">
            <v>583</v>
          </cell>
          <cell r="AF791">
            <v>3</v>
          </cell>
          <cell r="AG791">
            <v>586</v>
          </cell>
          <cell r="AH791" t="str">
            <v>201713</v>
          </cell>
          <cell r="AI791" t="str">
            <v>201733</v>
          </cell>
          <cell r="AJ791">
            <v>766</v>
          </cell>
          <cell r="AK791">
            <v>0</v>
          </cell>
          <cell r="AL791">
            <v>0</v>
          </cell>
          <cell r="AM791">
            <v>0</v>
          </cell>
          <cell r="AN791" t="str">
            <v>-</v>
          </cell>
          <cell r="AO791">
            <v>49.895000000000003</v>
          </cell>
          <cell r="AP791">
            <v>48.595999999999997</v>
          </cell>
          <cell r="AQ791">
            <v>45</v>
          </cell>
          <cell r="AR791">
            <v>6</v>
          </cell>
          <cell r="AS791" t="str">
            <v xml:space="preserve">5715050    </v>
          </cell>
          <cell r="AT791">
            <v>102</v>
          </cell>
          <cell r="AU791">
            <v>145</v>
          </cell>
          <cell r="AV791">
            <v>189</v>
          </cell>
          <cell r="AW791">
            <v>108</v>
          </cell>
          <cell r="AX791">
            <v>54</v>
          </cell>
          <cell r="AY791">
            <v>598</v>
          </cell>
          <cell r="AZ791" t="str">
            <v xml:space="preserve">5715050    </v>
          </cell>
          <cell r="BA791">
            <v>2</v>
          </cell>
          <cell r="BB791">
            <v>0</v>
          </cell>
          <cell r="BC791">
            <v>4</v>
          </cell>
          <cell r="BD791">
            <v>2</v>
          </cell>
          <cell r="BE791">
            <v>0</v>
          </cell>
          <cell r="BF791">
            <v>8</v>
          </cell>
          <cell r="BG791" t="str">
            <v xml:space="preserve">5715050    </v>
          </cell>
          <cell r="BH791">
            <v>11</v>
          </cell>
          <cell r="BI791">
            <v>9</v>
          </cell>
          <cell r="BJ791">
            <v>13</v>
          </cell>
          <cell r="BK791">
            <v>9</v>
          </cell>
          <cell r="BL791">
            <v>3</v>
          </cell>
          <cell r="BM791">
            <v>45</v>
          </cell>
          <cell r="BN791" t="str">
            <v xml:space="preserve">5715050    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14</v>
          </cell>
          <cell r="BV791">
            <v>0</v>
          </cell>
          <cell r="BW791">
            <v>0</v>
          </cell>
          <cell r="BX791">
            <v>11</v>
          </cell>
          <cell r="BY791">
            <v>17</v>
          </cell>
          <cell r="BZ791">
            <v>9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10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H791">
            <v>0</v>
          </cell>
          <cell r="DI791">
            <v>11</v>
          </cell>
          <cell r="DJ791">
            <v>0</v>
          </cell>
          <cell r="DK791">
            <v>0</v>
          </cell>
          <cell r="DL791">
            <v>14</v>
          </cell>
          <cell r="DM791">
            <v>13</v>
          </cell>
          <cell r="DN791">
            <v>23</v>
          </cell>
          <cell r="DO791">
            <v>0</v>
          </cell>
          <cell r="DP791">
            <v>8</v>
          </cell>
          <cell r="DQ791">
            <v>17</v>
          </cell>
          <cell r="DR791">
            <v>0</v>
          </cell>
          <cell r="DS791">
            <v>0</v>
          </cell>
          <cell r="DT791">
            <v>0</v>
          </cell>
          <cell r="DU791">
            <v>14</v>
          </cell>
          <cell r="DV791">
            <v>0</v>
          </cell>
          <cell r="DW791">
            <v>0</v>
          </cell>
          <cell r="DX791">
            <v>17</v>
          </cell>
          <cell r="DY791">
            <v>10</v>
          </cell>
          <cell r="DZ791">
            <v>0</v>
          </cell>
          <cell r="EA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11</v>
          </cell>
          <cell r="EI791">
            <v>0</v>
          </cell>
          <cell r="EJ791">
            <v>0</v>
          </cell>
          <cell r="EK791">
            <v>0</v>
          </cell>
          <cell r="EL791">
            <v>0</v>
          </cell>
          <cell r="EM791">
            <v>0</v>
          </cell>
          <cell r="EN791">
            <v>0</v>
          </cell>
          <cell r="EO791">
            <v>0</v>
          </cell>
          <cell r="EP791">
            <v>0</v>
          </cell>
          <cell r="EQ791">
            <v>12</v>
          </cell>
          <cell r="ER791">
            <v>13</v>
          </cell>
          <cell r="ES791">
            <v>11</v>
          </cell>
          <cell r="ET791">
            <v>12</v>
          </cell>
          <cell r="EU791">
            <v>18</v>
          </cell>
          <cell r="EV791">
            <v>12</v>
          </cell>
          <cell r="EW791">
            <v>18</v>
          </cell>
          <cell r="EX791">
            <v>11</v>
          </cell>
          <cell r="EY791">
            <v>11</v>
          </cell>
          <cell r="EZ791">
            <v>0</v>
          </cell>
          <cell r="FA791">
            <v>0</v>
          </cell>
          <cell r="FB791">
            <v>0</v>
          </cell>
          <cell r="FC791">
            <v>9</v>
          </cell>
          <cell r="FD791">
            <v>0</v>
          </cell>
          <cell r="FE791">
            <v>0</v>
          </cell>
          <cell r="FF791">
            <v>14</v>
          </cell>
          <cell r="FG791">
            <v>0</v>
          </cell>
          <cell r="FH791">
            <v>16</v>
          </cell>
          <cell r="FI791">
            <v>0</v>
          </cell>
          <cell r="FJ791">
            <v>0</v>
          </cell>
          <cell r="FK791">
            <v>0</v>
          </cell>
          <cell r="FL791">
            <v>0</v>
          </cell>
          <cell r="FM791">
            <v>0</v>
          </cell>
          <cell r="FN791">
            <v>0</v>
          </cell>
          <cell r="FO791">
            <v>0</v>
          </cell>
          <cell r="FP791">
            <v>0</v>
          </cell>
          <cell r="FQ791">
            <v>14</v>
          </cell>
          <cell r="FR791">
            <v>12</v>
          </cell>
          <cell r="FS791">
            <v>0</v>
          </cell>
          <cell r="FT791">
            <v>10</v>
          </cell>
          <cell r="FU791">
            <v>17</v>
          </cell>
          <cell r="FV791">
            <v>13</v>
          </cell>
          <cell r="FW791">
            <v>0</v>
          </cell>
          <cell r="FY791">
            <v>16</v>
          </cell>
          <cell r="FZ791">
            <v>15</v>
          </cell>
          <cell r="GA791">
            <v>0</v>
          </cell>
          <cell r="GB791">
            <v>10</v>
          </cell>
          <cell r="GC791">
            <v>13</v>
          </cell>
          <cell r="GD791">
            <v>13</v>
          </cell>
          <cell r="GE791">
            <v>8</v>
          </cell>
          <cell r="GF791">
            <v>0</v>
          </cell>
          <cell r="GH791">
            <v>0</v>
          </cell>
          <cell r="GI791">
            <v>10</v>
          </cell>
          <cell r="GJ791">
            <v>0</v>
          </cell>
          <cell r="GK791">
            <v>0</v>
          </cell>
          <cell r="GL791">
            <v>0</v>
          </cell>
          <cell r="GM791">
            <v>0</v>
          </cell>
          <cell r="GN791">
            <v>0</v>
          </cell>
          <cell r="GO791">
            <v>0</v>
          </cell>
          <cell r="GP791">
            <v>0</v>
          </cell>
          <cell r="GQ791">
            <v>0</v>
          </cell>
          <cell r="GR791">
            <v>0</v>
          </cell>
          <cell r="GS791">
            <v>0</v>
          </cell>
          <cell r="GT791">
            <v>0</v>
          </cell>
          <cell r="GU791">
            <v>0</v>
          </cell>
          <cell r="GV791">
            <v>0</v>
          </cell>
          <cell r="GW791">
            <v>12</v>
          </cell>
          <cell r="GX791">
            <v>0</v>
          </cell>
          <cell r="GY791">
            <v>0</v>
          </cell>
          <cell r="GZ791">
            <v>0</v>
          </cell>
          <cell r="HA791">
            <v>0</v>
          </cell>
          <cell r="HB791">
            <v>12</v>
          </cell>
          <cell r="HC791">
            <v>0</v>
          </cell>
          <cell r="HE791">
            <v>0</v>
          </cell>
          <cell r="HF791">
            <v>0</v>
          </cell>
          <cell r="HH791">
            <v>0</v>
          </cell>
          <cell r="HI791">
            <v>0</v>
          </cell>
          <cell r="HJ791">
            <v>0</v>
          </cell>
          <cell r="HK791">
            <v>0</v>
          </cell>
          <cell r="HL791">
            <v>0</v>
          </cell>
          <cell r="HM791">
            <v>0</v>
          </cell>
          <cell r="HN791">
            <v>14</v>
          </cell>
          <cell r="HO791">
            <v>12</v>
          </cell>
          <cell r="HP791">
            <v>12</v>
          </cell>
          <cell r="HQ791">
            <v>0</v>
          </cell>
          <cell r="HR791">
            <v>0</v>
          </cell>
          <cell r="HS791">
            <v>0</v>
          </cell>
          <cell r="HU791">
            <v>0</v>
          </cell>
        </row>
        <row r="792">
          <cell r="A792" t="str">
            <v>5716050</v>
          </cell>
          <cell r="B792">
            <v>14</v>
          </cell>
          <cell r="C792">
            <v>9</v>
          </cell>
          <cell r="D792" t="str">
            <v>50</v>
          </cell>
          <cell r="E792"/>
          <cell r="F792"/>
          <cell r="G792" t="str">
            <v>5716050</v>
          </cell>
          <cell r="H792" t="str">
            <v>NUREE</v>
          </cell>
          <cell r="I792" t="str">
            <v>00/0</v>
          </cell>
          <cell r="J792"/>
          <cell r="K792" t="str">
            <v>B</v>
          </cell>
          <cell r="L792" t="str">
            <v>N</v>
          </cell>
          <cell r="M792">
            <v>799</v>
          </cell>
          <cell r="N792">
            <v>350</v>
          </cell>
          <cell r="O792">
            <v>410.71</v>
          </cell>
          <cell r="P792">
            <v>5</v>
          </cell>
          <cell r="Q792">
            <v>7</v>
          </cell>
          <cell r="R792">
            <v>8</v>
          </cell>
          <cell r="S792">
            <v>10</v>
          </cell>
          <cell r="T792">
            <v>7632.46</v>
          </cell>
          <cell r="U792">
            <v>64</v>
          </cell>
          <cell r="V792">
            <v>44539.71</v>
          </cell>
          <cell r="W792">
            <v>70075</v>
          </cell>
          <cell r="X792" t="str">
            <v xml:space="preserve">NEW TEAM       </v>
          </cell>
          <cell r="Y792">
            <v>0</v>
          </cell>
          <cell r="Z792">
            <v>0</v>
          </cell>
          <cell r="AA792">
            <v>150451.62</v>
          </cell>
          <cell r="AB792">
            <v>212</v>
          </cell>
          <cell r="AC792" t="str">
            <v>201710</v>
          </cell>
          <cell r="AD792" t="str">
            <v>201711</v>
          </cell>
          <cell r="AE792">
            <v>668</v>
          </cell>
          <cell r="AF792">
            <v>82</v>
          </cell>
          <cell r="AG792">
            <v>750</v>
          </cell>
          <cell r="AH792" t="str">
            <v>201712</v>
          </cell>
          <cell r="AI792" t="str">
            <v>201733</v>
          </cell>
          <cell r="AJ792">
            <v>724</v>
          </cell>
          <cell r="AK792">
            <v>0</v>
          </cell>
          <cell r="AL792">
            <v>0</v>
          </cell>
          <cell r="AM792">
            <v>0</v>
          </cell>
          <cell r="AN792" t="str">
            <v>-</v>
          </cell>
          <cell r="AO792">
            <v>49.707999999999998</v>
          </cell>
          <cell r="AP792">
            <v>48.595999999999997</v>
          </cell>
          <cell r="AQ792">
            <v>54</v>
          </cell>
          <cell r="AR792">
            <v>7</v>
          </cell>
          <cell r="AS792" t="str">
            <v xml:space="preserve">5716050    </v>
          </cell>
          <cell r="AT792">
            <v>68</v>
          </cell>
          <cell r="AU792">
            <v>163</v>
          </cell>
          <cell r="AV792">
            <v>180</v>
          </cell>
          <cell r="AW792">
            <v>164</v>
          </cell>
          <cell r="AX792">
            <v>93</v>
          </cell>
          <cell r="AY792">
            <v>668</v>
          </cell>
          <cell r="AZ792" t="str">
            <v xml:space="preserve">5716050    </v>
          </cell>
          <cell r="BA792">
            <v>1</v>
          </cell>
          <cell r="BB792">
            <v>4</v>
          </cell>
          <cell r="BC792">
            <v>1</v>
          </cell>
          <cell r="BD792">
            <v>3</v>
          </cell>
          <cell r="BE792">
            <v>1</v>
          </cell>
          <cell r="BF792">
            <v>10</v>
          </cell>
          <cell r="BG792" t="str">
            <v xml:space="preserve">5716050    </v>
          </cell>
          <cell r="BH792">
            <v>8</v>
          </cell>
          <cell r="BI792">
            <v>10</v>
          </cell>
          <cell r="BJ792">
            <v>15</v>
          </cell>
          <cell r="BK792">
            <v>18</v>
          </cell>
          <cell r="BL792">
            <v>13</v>
          </cell>
          <cell r="BM792">
            <v>64</v>
          </cell>
          <cell r="BN792" t="str">
            <v xml:space="preserve">5716050    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11</v>
          </cell>
          <cell r="BV792">
            <v>0</v>
          </cell>
          <cell r="BW792">
            <v>0</v>
          </cell>
          <cell r="BX792">
            <v>15</v>
          </cell>
          <cell r="BY792">
            <v>0</v>
          </cell>
          <cell r="BZ792">
            <v>10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H792">
            <v>13</v>
          </cell>
          <cell r="DI792">
            <v>12</v>
          </cell>
          <cell r="DJ792">
            <v>0</v>
          </cell>
          <cell r="DK792">
            <v>0</v>
          </cell>
          <cell r="DL792">
            <v>24</v>
          </cell>
          <cell r="DM792">
            <v>13</v>
          </cell>
          <cell r="DN792">
            <v>14</v>
          </cell>
          <cell r="DO792">
            <v>13</v>
          </cell>
          <cell r="DP792">
            <v>11</v>
          </cell>
          <cell r="DQ792">
            <v>11</v>
          </cell>
          <cell r="DR792">
            <v>12</v>
          </cell>
          <cell r="DS792">
            <v>0</v>
          </cell>
          <cell r="DT792">
            <v>0</v>
          </cell>
          <cell r="DU792">
            <v>14</v>
          </cell>
          <cell r="DV792">
            <v>0</v>
          </cell>
          <cell r="DW792">
            <v>0</v>
          </cell>
          <cell r="DX792">
            <v>10</v>
          </cell>
          <cell r="DY792">
            <v>14</v>
          </cell>
          <cell r="DZ792">
            <v>0</v>
          </cell>
          <cell r="EA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13</v>
          </cell>
          <cell r="EI792">
            <v>0</v>
          </cell>
          <cell r="EJ792">
            <v>0</v>
          </cell>
          <cell r="EK792">
            <v>0</v>
          </cell>
          <cell r="EL792">
            <v>0</v>
          </cell>
          <cell r="EM792">
            <v>0</v>
          </cell>
          <cell r="EN792">
            <v>0</v>
          </cell>
          <cell r="EO792">
            <v>0</v>
          </cell>
          <cell r="EP792">
            <v>0</v>
          </cell>
          <cell r="EQ792">
            <v>14</v>
          </cell>
          <cell r="ER792">
            <v>13</v>
          </cell>
          <cell r="ES792">
            <v>13</v>
          </cell>
          <cell r="ET792">
            <v>12</v>
          </cell>
          <cell r="EU792">
            <v>14</v>
          </cell>
          <cell r="EV792">
            <v>12</v>
          </cell>
          <cell r="EW792">
            <v>11</v>
          </cell>
          <cell r="EX792">
            <v>12</v>
          </cell>
          <cell r="EY792">
            <v>12</v>
          </cell>
          <cell r="EZ792">
            <v>0</v>
          </cell>
          <cell r="FA792">
            <v>0</v>
          </cell>
          <cell r="FB792">
            <v>0</v>
          </cell>
          <cell r="FC792">
            <v>14</v>
          </cell>
          <cell r="FD792">
            <v>0</v>
          </cell>
          <cell r="FE792">
            <v>12</v>
          </cell>
          <cell r="FF792">
            <v>8</v>
          </cell>
          <cell r="FG792">
            <v>0</v>
          </cell>
          <cell r="FH792">
            <v>12</v>
          </cell>
          <cell r="FI792">
            <v>0</v>
          </cell>
          <cell r="FJ792">
            <v>0</v>
          </cell>
          <cell r="FK792">
            <v>0</v>
          </cell>
          <cell r="FL792">
            <v>0</v>
          </cell>
          <cell r="FM792">
            <v>0</v>
          </cell>
          <cell r="FN792">
            <v>0</v>
          </cell>
          <cell r="FO792">
            <v>0</v>
          </cell>
          <cell r="FP792">
            <v>0</v>
          </cell>
          <cell r="FQ792">
            <v>11</v>
          </cell>
          <cell r="FR792">
            <v>15</v>
          </cell>
          <cell r="FS792">
            <v>11</v>
          </cell>
          <cell r="FT792">
            <v>13</v>
          </cell>
          <cell r="FU792">
            <v>11</v>
          </cell>
          <cell r="FV792">
            <v>13</v>
          </cell>
          <cell r="FW792">
            <v>0</v>
          </cell>
          <cell r="FY792">
            <v>11</v>
          </cell>
          <cell r="FZ792">
            <v>15</v>
          </cell>
          <cell r="GA792">
            <v>0</v>
          </cell>
          <cell r="GB792">
            <v>15</v>
          </cell>
          <cell r="GC792">
            <v>12</v>
          </cell>
          <cell r="GD792">
            <v>11</v>
          </cell>
          <cell r="GE792">
            <v>10</v>
          </cell>
          <cell r="GF792">
            <v>0</v>
          </cell>
          <cell r="GG792">
            <v>0</v>
          </cell>
          <cell r="GH792">
            <v>0</v>
          </cell>
          <cell r="GI792">
            <v>12</v>
          </cell>
          <cell r="GJ792">
            <v>0</v>
          </cell>
          <cell r="GK792">
            <v>0</v>
          </cell>
          <cell r="GL792">
            <v>0</v>
          </cell>
          <cell r="GM792">
            <v>0</v>
          </cell>
          <cell r="GN792">
            <v>0</v>
          </cell>
          <cell r="GO792">
            <v>0</v>
          </cell>
          <cell r="GP792">
            <v>0</v>
          </cell>
          <cell r="GQ792">
            <v>0</v>
          </cell>
          <cell r="GR792">
            <v>0</v>
          </cell>
          <cell r="GS792">
            <v>0</v>
          </cell>
          <cell r="GT792">
            <v>0</v>
          </cell>
          <cell r="GU792">
            <v>13</v>
          </cell>
          <cell r="GV792">
            <v>0</v>
          </cell>
          <cell r="GW792">
            <v>11</v>
          </cell>
          <cell r="GX792">
            <v>0</v>
          </cell>
          <cell r="GY792">
            <v>10</v>
          </cell>
          <cell r="GZ792">
            <v>10</v>
          </cell>
          <cell r="HA792">
            <v>0</v>
          </cell>
          <cell r="HB792">
            <v>11</v>
          </cell>
          <cell r="HC792">
            <v>0</v>
          </cell>
          <cell r="HE792">
            <v>0</v>
          </cell>
          <cell r="HF792">
            <v>0</v>
          </cell>
          <cell r="HH792">
            <v>0</v>
          </cell>
          <cell r="HI792">
            <v>0</v>
          </cell>
          <cell r="HJ792">
            <v>0</v>
          </cell>
          <cell r="HK792">
            <v>0</v>
          </cell>
          <cell r="HL792">
            <v>0</v>
          </cell>
          <cell r="HM792">
            <v>0</v>
          </cell>
          <cell r="HN792">
            <v>12</v>
          </cell>
          <cell r="HO792">
            <v>10</v>
          </cell>
          <cell r="HP792">
            <v>12</v>
          </cell>
          <cell r="HQ792">
            <v>12</v>
          </cell>
          <cell r="HR792">
            <v>12</v>
          </cell>
          <cell r="HS792">
            <v>13</v>
          </cell>
          <cell r="HU792">
            <v>0</v>
          </cell>
        </row>
        <row r="793">
          <cell r="A793" t="str">
            <v>6715050</v>
          </cell>
          <cell r="B793">
            <v>14</v>
          </cell>
          <cell r="C793">
            <v>9</v>
          </cell>
          <cell r="D793" t="str">
            <v>50</v>
          </cell>
          <cell r="E793"/>
          <cell r="F793"/>
          <cell r="G793" t="str">
            <v>6715050</v>
          </cell>
          <cell r="H793" t="str">
            <v>RASHEE</v>
          </cell>
          <cell r="I793" t="str">
            <v>00/0</v>
          </cell>
          <cell r="J793"/>
          <cell r="K793" t="str">
            <v>B</v>
          </cell>
          <cell r="L793" t="str">
            <v>S</v>
          </cell>
          <cell r="M793">
            <v>1999</v>
          </cell>
          <cell r="N793">
            <v>910</v>
          </cell>
          <cell r="O793">
            <v>910</v>
          </cell>
          <cell r="P793">
            <v>3</v>
          </cell>
          <cell r="Q793">
            <v>14</v>
          </cell>
          <cell r="R793">
            <v>1</v>
          </cell>
          <cell r="S793">
            <v>2</v>
          </cell>
          <cell r="T793">
            <v>3919.6</v>
          </cell>
          <cell r="U793">
            <v>32</v>
          </cell>
          <cell r="V793">
            <v>58080.6</v>
          </cell>
          <cell r="W793">
            <v>70037</v>
          </cell>
          <cell r="X793" t="str">
            <v xml:space="preserve">WARKING SHOES  </v>
          </cell>
          <cell r="Y793">
            <v>31</v>
          </cell>
          <cell r="Z793">
            <v>51683.63</v>
          </cell>
          <cell r="AA793">
            <v>142530.67000000001</v>
          </cell>
          <cell r="AB793">
            <v>85</v>
          </cell>
          <cell r="AC793" t="str">
            <v>201649</v>
          </cell>
          <cell r="AD793" t="str">
            <v>201714</v>
          </cell>
          <cell r="AE793">
            <v>53</v>
          </cell>
          <cell r="AF793">
            <v>0</v>
          </cell>
          <cell r="AG793">
            <v>53</v>
          </cell>
          <cell r="AH793" t="str">
            <v>201650</v>
          </cell>
          <cell r="AI793" t="str">
            <v>201733</v>
          </cell>
          <cell r="AJ793">
            <v>111</v>
          </cell>
          <cell r="AK793">
            <v>0</v>
          </cell>
          <cell r="AL793">
            <v>0</v>
          </cell>
          <cell r="AM793">
            <v>0</v>
          </cell>
          <cell r="AN793" t="str">
            <v>-</v>
          </cell>
          <cell r="AO793">
            <v>49.863</v>
          </cell>
          <cell r="AP793">
            <v>46.58</v>
          </cell>
          <cell r="AQ793">
            <v>6</v>
          </cell>
          <cell r="AR793">
            <v>2</v>
          </cell>
          <cell r="AS793" t="str">
            <v xml:space="preserve">6715050    </v>
          </cell>
          <cell r="AT793">
            <v>22</v>
          </cell>
          <cell r="AV793">
            <v>16</v>
          </cell>
          <cell r="AW793">
            <v>0</v>
          </cell>
          <cell r="AX793">
            <v>6</v>
          </cell>
          <cell r="AY793">
            <v>44</v>
          </cell>
          <cell r="AZ793" t="str">
            <v xml:space="preserve">6715050    </v>
          </cell>
          <cell r="BA793">
            <v>1</v>
          </cell>
          <cell r="BC793">
            <v>0</v>
          </cell>
          <cell r="BD793">
            <v>0</v>
          </cell>
          <cell r="BE793">
            <v>1</v>
          </cell>
          <cell r="BF793">
            <v>2</v>
          </cell>
          <cell r="BG793" t="str">
            <v xml:space="preserve">6715050    </v>
          </cell>
          <cell r="BH793">
            <v>10</v>
          </cell>
          <cell r="BJ793">
            <v>6</v>
          </cell>
          <cell r="BK793">
            <v>13</v>
          </cell>
          <cell r="BL793">
            <v>3</v>
          </cell>
          <cell r="BM793">
            <v>32</v>
          </cell>
          <cell r="BN793" t="str">
            <v xml:space="preserve">6715050    </v>
          </cell>
          <cell r="BP793">
            <v>10</v>
          </cell>
          <cell r="BR793">
            <v>4</v>
          </cell>
          <cell r="BS793">
            <v>0</v>
          </cell>
          <cell r="DG793">
            <v>13</v>
          </cell>
          <cell r="FD793">
            <v>16</v>
          </cell>
          <cell r="FS793">
            <v>9</v>
          </cell>
          <cell r="GK793">
            <v>0</v>
          </cell>
          <cell r="GR793">
            <v>0</v>
          </cell>
          <cell r="GS793">
            <v>8</v>
          </cell>
          <cell r="GU793">
            <v>6</v>
          </cell>
        </row>
        <row r="794">
          <cell r="A794" t="str">
            <v>6716050</v>
          </cell>
          <cell r="B794">
            <v>14</v>
          </cell>
          <cell r="C794">
            <v>9</v>
          </cell>
          <cell r="D794" t="str">
            <v>50</v>
          </cell>
          <cell r="E794"/>
          <cell r="F794"/>
          <cell r="G794" t="str">
            <v>6716050</v>
          </cell>
          <cell r="H794" t="str">
            <v>RASHEE</v>
          </cell>
          <cell r="I794" t="str">
            <v>00/0</v>
          </cell>
          <cell r="J794"/>
          <cell r="K794" t="str">
            <v>B</v>
          </cell>
          <cell r="L794" t="str">
            <v>S</v>
          </cell>
          <cell r="M794">
            <v>1999</v>
          </cell>
          <cell r="N794">
            <v>910</v>
          </cell>
          <cell r="O794">
            <v>910</v>
          </cell>
          <cell r="P794">
            <v>1</v>
          </cell>
          <cell r="Q794">
            <v>11</v>
          </cell>
          <cell r="R794">
            <v>3</v>
          </cell>
          <cell r="S794">
            <v>2</v>
          </cell>
          <cell r="T794">
            <v>3625.63</v>
          </cell>
          <cell r="U794">
            <v>27</v>
          </cell>
          <cell r="V794">
            <v>48731.31</v>
          </cell>
          <cell r="W794">
            <v>70037</v>
          </cell>
          <cell r="X794" t="str">
            <v xml:space="preserve">WARKING SHOES  </v>
          </cell>
          <cell r="Y794">
            <v>49</v>
          </cell>
          <cell r="Z794">
            <v>83718.95</v>
          </cell>
          <cell r="AA794">
            <v>229870.21</v>
          </cell>
          <cell r="AB794">
            <v>136</v>
          </cell>
          <cell r="AC794" t="str">
            <v>201650</v>
          </cell>
          <cell r="AD794" t="str">
            <v>201714</v>
          </cell>
          <cell r="AE794">
            <v>10</v>
          </cell>
          <cell r="AF794">
            <v>0</v>
          </cell>
          <cell r="AG794">
            <v>10</v>
          </cell>
          <cell r="AH794" t="str">
            <v>201651</v>
          </cell>
          <cell r="AI794" t="str">
            <v>201733</v>
          </cell>
          <cell r="AJ794">
            <v>102</v>
          </cell>
          <cell r="AK794">
            <v>0</v>
          </cell>
          <cell r="AL794">
            <v>0</v>
          </cell>
          <cell r="AM794">
            <v>0</v>
          </cell>
          <cell r="AN794" t="str">
            <v>-</v>
          </cell>
          <cell r="AO794">
            <v>49.581000000000003</v>
          </cell>
          <cell r="AP794">
            <v>46.58</v>
          </cell>
          <cell r="AQ794">
            <v>4</v>
          </cell>
          <cell r="AR794">
            <v>2</v>
          </cell>
          <cell r="AS794" t="str">
            <v xml:space="preserve">6716050    </v>
          </cell>
          <cell r="AT794">
            <v>5</v>
          </cell>
          <cell r="AV794">
            <v>4</v>
          </cell>
          <cell r="AW794">
            <v>-9</v>
          </cell>
          <cell r="AX794">
            <v>1</v>
          </cell>
          <cell r="AY794">
            <v>1</v>
          </cell>
          <cell r="AZ794" t="str">
            <v xml:space="preserve">6716050    </v>
          </cell>
          <cell r="BA794">
            <v>1</v>
          </cell>
          <cell r="BC794">
            <v>1</v>
          </cell>
          <cell r="BD794">
            <v>0</v>
          </cell>
          <cell r="BE794">
            <v>0</v>
          </cell>
          <cell r="BF794">
            <v>2</v>
          </cell>
          <cell r="BG794" t="str">
            <v xml:space="preserve">6716050    </v>
          </cell>
          <cell r="BH794">
            <v>7</v>
          </cell>
          <cell r="BJ794">
            <v>6</v>
          </cell>
          <cell r="BK794">
            <v>11</v>
          </cell>
          <cell r="BL794">
            <v>3</v>
          </cell>
          <cell r="BM794">
            <v>27</v>
          </cell>
          <cell r="BN794" t="str">
            <v xml:space="preserve">6716050    </v>
          </cell>
          <cell r="BP794">
            <v>4</v>
          </cell>
          <cell r="BR794">
            <v>1</v>
          </cell>
          <cell r="BS794">
            <v>0</v>
          </cell>
          <cell r="DG794">
            <v>15</v>
          </cell>
          <cell r="FD794">
            <v>4</v>
          </cell>
          <cell r="FS794">
            <v>0</v>
          </cell>
          <cell r="GK794">
            <v>0</v>
          </cell>
          <cell r="GR794">
            <v>0</v>
          </cell>
          <cell r="GS794">
            <v>0</v>
          </cell>
          <cell r="GU794">
            <v>1</v>
          </cell>
        </row>
        <row r="795">
          <cell r="A795" t="str">
            <v>6719050</v>
          </cell>
          <cell r="B795">
            <v>14</v>
          </cell>
          <cell r="C795">
            <v>9</v>
          </cell>
          <cell r="D795" t="str">
            <v>50</v>
          </cell>
          <cell r="E795"/>
          <cell r="F795"/>
          <cell r="G795" t="str">
            <v>6719050</v>
          </cell>
          <cell r="H795" t="str">
            <v>RASHEE</v>
          </cell>
          <cell r="I795" t="str">
            <v>00/0</v>
          </cell>
          <cell r="J795"/>
          <cell r="K795" t="str">
            <v>B</v>
          </cell>
          <cell r="L795" t="str">
            <v>S</v>
          </cell>
          <cell r="M795">
            <v>1999</v>
          </cell>
          <cell r="N795">
            <v>910</v>
          </cell>
          <cell r="O795">
            <v>910</v>
          </cell>
          <cell r="P795">
            <v>0</v>
          </cell>
          <cell r="Q795">
            <v>13</v>
          </cell>
          <cell r="R795">
            <v>4</v>
          </cell>
          <cell r="S795">
            <v>0</v>
          </cell>
          <cell r="T795">
            <v>0</v>
          </cell>
          <cell r="U795">
            <v>22</v>
          </cell>
          <cell r="V795">
            <v>40236.31</v>
          </cell>
          <cell r="W795">
            <v>70037</v>
          </cell>
          <cell r="X795" t="str">
            <v xml:space="preserve">WARKING SHOES  </v>
          </cell>
          <cell r="Y795">
            <v>25</v>
          </cell>
          <cell r="Z795">
            <v>42457.46</v>
          </cell>
          <cell r="AA795">
            <v>122156.23</v>
          </cell>
          <cell r="AB795">
            <v>73</v>
          </cell>
          <cell r="AC795" t="str">
            <v>201650</v>
          </cell>
          <cell r="AD795" t="str">
            <v>201714</v>
          </cell>
          <cell r="AE795">
            <v>28</v>
          </cell>
          <cell r="AF795">
            <v>0</v>
          </cell>
          <cell r="AG795">
            <v>28</v>
          </cell>
          <cell r="AH795" t="str">
            <v>201651</v>
          </cell>
          <cell r="AI795" t="str">
            <v>201731</v>
          </cell>
          <cell r="AJ795">
            <v>18</v>
          </cell>
          <cell r="AK795">
            <v>0</v>
          </cell>
          <cell r="AL795">
            <v>0</v>
          </cell>
          <cell r="AM795">
            <v>0</v>
          </cell>
          <cell r="AN795" t="str">
            <v>-</v>
          </cell>
          <cell r="AO795">
            <v>50.244</v>
          </cell>
          <cell r="AP795">
            <v>46.58</v>
          </cell>
          <cell r="AQ795">
            <v>5</v>
          </cell>
          <cell r="AR795">
            <v>0</v>
          </cell>
          <cell r="AS795" t="str">
            <v xml:space="preserve">6719050    </v>
          </cell>
          <cell r="AT795">
            <v>11</v>
          </cell>
          <cell r="AV795">
            <v>6</v>
          </cell>
          <cell r="AW795">
            <v>-1</v>
          </cell>
          <cell r="AX795">
            <v>3</v>
          </cell>
          <cell r="AY795">
            <v>19</v>
          </cell>
          <cell r="AZ795" t="str">
            <v xml:space="preserve">6719050    </v>
          </cell>
          <cell r="BA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 t="str">
            <v xml:space="preserve">6719050    </v>
          </cell>
          <cell r="BH795">
            <v>8</v>
          </cell>
          <cell r="BJ795">
            <v>3</v>
          </cell>
          <cell r="BK795">
            <v>10</v>
          </cell>
          <cell r="BL795">
            <v>1</v>
          </cell>
          <cell r="BM795">
            <v>22</v>
          </cell>
          <cell r="BN795" t="str">
            <v xml:space="preserve">6719050    </v>
          </cell>
          <cell r="BP795">
            <v>0</v>
          </cell>
          <cell r="BR795">
            <v>4</v>
          </cell>
          <cell r="BS795">
            <v>0</v>
          </cell>
          <cell r="DG795">
            <v>12</v>
          </cell>
          <cell r="FD795">
            <v>6</v>
          </cell>
          <cell r="FS795">
            <v>8</v>
          </cell>
          <cell r="GK795">
            <v>0</v>
          </cell>
          <cell r="GR795">
            <v>0</v>
          </cell>
          <cell r="GS795">
            <v>7</v>
          </cell>
          <cell r="GU795">
            <v>3</v>
          </cell>
        </row>
        <row r="796">
          <cell r="A796" t="str">
            <v>5718059</v>
          </cell>
          <cell r="B796">
            <v>14</v>
          </cell>
          <cell r="C796">
            <v>9</v>
          </cell>
          <cell r="D796" t="str">
            <v>59</v>
          </cell>
          <cell r="E796"/>
          <cell r="F796"/>
          <cell r="G796" t="str">
            <v>5718059</v>
          </cell>
          <cell r="H796" t="str">
            <v>NEHARA-TR</v>
          </cell>
          <cell r="I796" t="str">
            <v>00/0</v>
          </cell>
          <cell r="J796"/>
          <cell r="K796" t="str">
            <v>B</v>
          </cell>
          <cell r="L796" t="str">
            <v>S</v>
          </cell>
          <cell r="M796">
            <v>999</v>
          </cell>
          <cell r="N796">
            <v>419</v>
          </cell>
          <cell r="O796">
            <v>491.68</v>
          </cell>
          <cell r="P796">
            <v>9</v>
          </cell>
          <cell r="Q796">
            <v>4</v>
          </cell>
          <cell r="R796">
            <v>6</v>
          </cell>
          <cell r="S796">
            <v>7</v>
          </cell>
          <cell r="T796">
            <v>6730.31</v>
          </cell>
          <cell r="U796">
            <v>44</v>
          </cell>
          <cell r="V796">
            <v>37802.910000000003</v>
          </cell>
          <cell r="W796">
            <v>70078</v>
          </cell>
          <cell r="X796" t="str">
            <v>SIRIMAL FOOT WE</v>
          </cell>
          <cell r="Y796">
            <v>0</v>
          </cell>
          <cell r="Z796">
            <v>0</v>
          </cell>
          <cell r="AA796">
            <v>167300.42000000001</v>
          </cell>
          <cell r="AB796">
            <v>181</v>
          </cell>
          <cell r="AC796" t="str">
            <v>201715</v>
          </cell>
          <cell r="AD796" t="str">
            <v>201715</v>
          </cell>
          <cell r="AE796">
            <v>688</v>
          </cell>
          <cell r="AF796">
            <v>56</v>
          </cell>
          <cell r="AG796">
            <v>744</v>
          </cell>
          <cell r="AH796" t="str">
            <v>201715</v>
          </cell>
          <cell r="AI796" t="str">
            <v>201733</v>
          </cell>
          <cell r="AJ796">
            <v>713</v>
          </cell>
          <cell r="AK796">
            <v>0</v>
          </cell>
          <cell r="AL796">
            <v>0</v>
          </cell>
          <cell r="AM796">
            <v>0</v>
          </cell>
          <cell r="AN796" t="str">
            <v>-</v>
          </cell>
          <cell r="AO796">
            <v>51.231000000000002</v>
          </cell>
          <cell r="AP796">
            <v>50.781999999999996</v>
          </cell>
          <cell r="AQ796">
            <v>60</v>
          </cell>
          <cell r="AR796">
            <v>5</v>
          </cell>
          <cell r="AS796" t="str">
            <v xml:space="preserve">5718059    </v>
          </cell>
          <cell r="AT796">
            <v>112</v>
          </cell>
          <cell r="AU796">
            <v>142</v>
          </cell>
          <cell r="AV796">
            <v>177</v>
          </cell>
          <cell r="AW796">
            <v>168</v>
          </cell>
          <cell r="AX796">
            <v>106</v>
          </cell>
          <cell r="AY796">
            <v>705</v>
          </cell>
          <cell r="AZ796" t="str">
            <v xml:space="preserve">5718059    </v>
          </cell>
          <cell r="BA796">
            <v>6</v>
          </cell>
          <cell r="BB796">
            <v>1</v>
          </cell>
          <cell r="BC796">
            <v>0</v>
          </cell>
          <cell r="BD796">
            <v>0</v>
          </cell>
          <cell r="BE796">
            <v>0</v>
          </cell>
          <cell r="BF796">
            <v>7</v>
          </cell>
          <cell r="BG796" t="str">
            <v xml:space="preserve">5718059    </v>
          </cell>
          <cell r="BH796">
            <v>19</v>
          </cell>
          <cell r="BI796">
            <v>8</v>
          </cell>
          <cell r="BJ796">
            <v>6</v>
          </cell>
          <cell r="BK796">
            <v>5</v>
          </cell>
          <cell r="BL796">
            <v>6</v>
          </cell>
          <cell r="BM796">
            <v>44</v>
          </cell>
          <cell r="BN796" t="str">
            <v xml:space="preserve">5718059    </v>
          </cell>
          <cell r="BO796">
            <v>12</v>
          </cell>
          <cell r="BP796">
            <v>0</v>
          </cell>
          <cell r="BQ796">
            <v>14</v>
          </cell>
          <cell r="BR796">
            <v>0</v>
          </cell>
          <cell r="BS796">
            <v>0</v>
          </cell>
          <cell r="BT796">
            <v>0</v>
          </cell>
          <cell r="BU796">
            <v>9</v>
          </cell>
          <cell r="BV796">
            <v>0</v>
          </cell>
          <cell r="BW796">
            <v>0</v>
          </cell>
          <cell r="BX796">
            <v>14</v>
          </cell>
          <cell r="BY796">
            <v>10</v>
          </cell>
          <cell r="BZ796">
            <v>8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11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H796">
            <v>13</v>
          </cell>
          <cell r="DI796">
            <v>11</v>
          </cell>
          <cell r="DJ796">
            <v>0</v>
          </cell>
          <cell r="DK796">
            <v>0</v>
          </cell>
          <cell r="DL796">
            <v>14</v>
          </cell>
          <cell r="DM796">
            <v>10</v>
          </cell>
          <cell r="DN796">
            <v>9</v>
          </cell>
          <cell r="DO796">
            <v>11</v>
          </cell>
          <cell r="DP796">
            <v>7</v>
          </cell>
          <cell r="DQ796">
            <v>14</v>
          </cell>
          <cell r="DR796">
            <v>15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9</v>
          </cell>
          <cell r="DY796">
            <v>11</v>
          </cell>
          <cell r="DZ796">
            <v>15</v>
          </cell>
          <cell r="EA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10</v>
          </cell>
          <cell r="EI796">
            <v>0</v>
          </cell>
          <cell r="EJ796">
            <v>0</v>
          </cell>
          <cell r="EK796">
            <v>0</v>
          </cell>
          <cell r="EL796">
            <v>0</v>
          </cell>
          <cell r="EM796">
            <v>0</v>
          </cell>
          <cell r="EN796">
            <v>0</v>
          </cell>
          <cell r="EO796">
            <v>0</v>
          </cell>
          <cell r="EP796">
            <v>0</v>
          </cell>
          <cell r="EQ796">
            <v>16</v>
          </cell>
          <cell r="ER796">
            <v>11</v>
          </cell>
          <cell r="ES796">
            <v>10</v>
          </cell>
          <cell r="ET796">
            <v>10</v>
          </cell>
          <cell r="EU796">
            <v>13</v>
          </cell>
          <cell r="EV796">
            <v>11</v>
          </cell>
          <cell r="EW796">
            <v>10</v>
          </cell>
          <cell r="EX796">
            <v>14</v>
          </cell>
          <cell r="EY796">
            <v>10</v>
          </cell>
          <cell r="EZ796">
            <v>0</v>
          </cell>
          <cell r="FA796">
            <v>0</v>
          </cell>
          <cell r="FB796">
            <v>0</v>
          </cell>
          <cell r="FC796">
            <v>10</v>
          </cell>
          <cell r="FD796">
            <v>14</v>
          </cell>
          <cell r="FE796">
            <v>14</v>
          </cell>
          <cell r="FF796">
            <v>10</v>
          </cell>
          <cell r="FG796">
            <v>0</v>
          </cell>
          <cell r="FH796">
            <v>0</v>
          </cell>
          <cell r="FI796">
            <v>0</v>
          </cell>
          <cell r="FJ796">
            <v>0</v>
          </cell>
          <cell r="FK796">
            <v>0</v>
          </cell>
          <cell r="FL796">
            <v>0</v>
          </cell>
          <cell r="FM796">
            <v>0</v>
          </cell>
          <cell r="FN796">
            <v>0</v>
          </cell>
          <cell r="FO796">
            <v>0</v>
          </cell>
          <cell r="FP796">
            <v>0</v>
          </cell>
          <cell r="FQ796">
            <v>14</v>
          </cell>
          <cell r="FR796">
            <v>13</v>
          </cell>
          <cell r="FS796">
            <v>14</v>
          </cell>
          <cell r="FT796">
            <v>13</v>
          </cell>
          <cell r="FU796">
            <v>10</v>
          </cell>
          <cell r="FV796">
            <v>12</v>
          </cell>
          <cell r="FW796">
            <v>0</v>
          </cell>
          <cell r="FY796">
            <v>10</v>
          </cell>
          <cell r="FZ796">
            <v>11</v>
          </cell>
          <cell r="GA796">
            <v>0</v>
          </cell>
          <cell r="GB796">
            <v>11</v>
          </cell>
          <cell r="GC796">
            <v>11</v>
          </cell>
          <cell r="GD796">
            <v>10</v>
          </cell>
          <cell r="GE796">
            <v>10</v>
          </cell>
          <cell r="GF796">
            <v>0</v>
          </cell>
          <cell r="GH796">
            <v>0</v>
          </cell>
          <cell r="GI796">
            <v>11</v>
          </cell>
          <cell r="GJ796">
            <v>0</v>
          </cell>
          <cell r="GK796">
            <v>0</v>
          </cell>
          <cell r="GL796">
            <v>0</v>
          </cell>
          <cell r="GM796">
            <v>0</v>
          </cell>
          <cell r="GN796">
            <v>0</v>
          </cell>
          <cell r="GO796">
            <v>0</v>
          </cell>
          <cell r="GP796">
            <v>0</v>
          </cell>
          <cell r="GQ796">
            <v>0</v>
          </cell>
          <cell r="GR796">
            <v>14</v>
          </cell>
          <cell r="GS796">
            <v>11</v>
          </cell>
          <cell r="GT796">
            <v>0</v>
          </cell>
          <cell r="GU796">
            <v>15</v>
          </cell>
          <cell r="GV796">
            <v>0</v>
          </cell>
          <cell r="GW796">
            <v>8</v>
          </cell>
          <cell r="GX796">
            <v>0</v>
          </cell>
          <cell r="GY796">
            <v>9</v>
          </cell>
          <cell r="GZ796">
            <v>12</v>
          </cell>
          <cell r="HA796">
            <v>0</v>
          </cell>
          <cell r="HB796">
            <v>10</v>
          </cell>
          <cell r="HD796">
            <v>7</v>
          </cell>
          <cell r="HE796">
            <v>0</v>
          </cell>
          <cell r="HF796">
            <v>0</v>
          </cell>
          <cell r="HH796">
            <v>0</v>
          </cell>
          <cell r="HI796">
            <v>0</v>
          </cell>
          <cell r="HJ796">
            <v>0</v>
          </cell>
          <cell r="HK796">
            <v>0</v>
          </cell>
          <cell r="HL796">
            <v>0</v>
          </cell>
          <cell r="HM796">
            <v>9</v>
          </cell>
          <cell r="HN796">
            <v>9</v>
          </cell>
          <cell r="HO796">
            <v>9</v>
          </cell>
          <cell r="HP796">
            <v>10</v>
          </cell>
          <cell r="HQ796">
            <v>15</v>
          </cell>
          <cell r="HR796">
            <v>14</v>
          </cell>
          <cell r="HS796">
            <v>13</v>
          </cell>
          <cell r="HU796">
            <v>0</v>
          </cell>
        </row>
        <row r="797">
          <cell r="A797" t="str">
            <v>5716060</v>
          </cell>
          <cell r="B797">
            <v>14</v>
          </cell>
          <cell r="C797">
            <v>9</v>
          </cell>
          <cell r="D797" t="str">
            <v>60</v>
          </cell>
          <cell r="E797"/>
          <cell r="F797"/>
          <cell r="G797" t="str">
            <v>5716060</v>
          </cell>
          <cell r="H797" t="str">
            <v>PIYARA</v>
          </cell>
          <cell r="I797" t="str">
            <v>00/0</v>
          </cell>
          <cell r="J797"/>
          <cell r="K797" t="str">
            <v>B</v>
          </cell>
          <cell r="L797" t="str">
            <v>N</v>
          </cell>
          <cell r="M797">
            <v>599</v>
          </cell>
          <cell r="N797">
            <v>260</v>
          </cell>
          <cell r="O797">
            <v>260</v>
          </cell>
          <cell r="P797">
            <v>32</v>
          </cell>
          <cell r="Q797">
            <v>39</v>
          </cell>
          <cell r="R797">
            <v>35</v>
          </cell>
          <cell r="S797">
            <v>20</v>
          </cell>
          <cell r="T797">
            <v>11368.6</v>
          </cell>
          <cell r="U797">
            <v>223</v>
          </cell>
          <cell r="V797">
            <v>115884.91</v>
          </cell>
          <cell r="W797">
            <v>70091</v>
          </cell>
          <cell r="X797" t="str">
            <v>PREMALAL ENTERP</v>
          </cell>
          <cell r="Y797">
            <v>828</v>
          </cell>
          <cell r="Z797">
            <v>434431.21</v>
          </cell>
          <cell r="AA797">
            <v>474541.91</v>
          </cell>
          <cell r="AB797">
            <v>911</v>
          </cell>
          <cell r="AC797" t="str">
            <v>201636</v>
          </cell>
          <cell r="AD797" t="str">
            <v>201710</v>
          </cell>
          <cell r="AE797">
            <v>944</v>
          </cell>
          <cell r="AF797">
            <v>35</v>
          </cell>
          <cell r="AG797">
            <v>979</v>
          </cell>
          <cell r="AH797" t="str">
            <v>201637</v>
          </cell>
          <cell r="AI797" t="str">
            <v>201733</v>
          </cell>
          <cell r="AJ797">
            <v>896</v>
          </cell>
          <cell r="AK797">
            <v>0</v>
          </cell>
          <cell r="AL797">
            <v>0</v>
          </cell>
          <cell r="AM797">
            <v>0</v>
          </cell>
          <cell r="AN797" t="str">
            <v>-</v>
          </cell>
          <cell r="AO797">
            <v>49.968000000000004</v>
          </cell>
          <cell r="AP797">
            <v>49.064999999999998</v>
          </cell>
          <cell r="AQ797">
            <v>62</v>
          </cell>
          <cell r="AR797">
            <v>18</v>
          </cell>
          <cell r="AS797" t="str">
            <v xml:space="preserve">5716060    </v>
          </cell>
          <cell r="AT797">
            <v>211</v>
          </cell>
          <cell r="AU797">
            <v>226</v>
          </cell>
          <cell r="AV797">
            <v>211</v>
          </cell>
          <cell r="AW797">
            <v>203</v>
          </cell>
          <cell r="AX797">
            <v>120</v>
          </cell>
          <cell r="AY797">
            <v>971</v>
          </cell>
          <cell r="AZ797" t="str">
            <v xml:space="preserve">5716060    </v>
          </cell>
          <cell r="BA797">
            <v>5</v>
          </cell>
          <cell r="BB797">
            <v>2</v>
          </cell>
          <cell r="BC797">
            <v>7</v>
          </cell>
          <cell r="BD797">
            <v>3</v>
          </cell>
          <cell r="BE797">
            <v>3</v>
          </cell>
          <cell r="BF797">
            <v>20</v>
          </cell>
          <cell r="BG797" t="str">
            <v xml:space="preserve">5716060    </v>
          </cell>
          <cell r="BH797">
            <v>54</v>
          </cell>
          <cell r="BI797">
            <v>35</v>
          </cell>
          <cell r="BJ797">
            <v>57</v>
          </cell>
          <cell r="BK797">
            <v>46</v>
          </cell>
          <cell r="BL797">
            <v>31</v>
          </cell>
          <cell r="BM797">
            <v>223</v>
          </cell>
          <cell r="BN797" t="str">
            <v xml:space="preserve">5716060    </v>
          </cell>
          <cell r="BO797">
            <v>26</v>
          </cell>
          <cell r="BP797">
            <v>36</v>
          </cell>
          <cell r="BQ797">
            <v>25</v>
          </cell>
          <cell r="BR797">
            <v>0</v>
          </cell>
          <cell r="BS797">
            <v>0</v>
          </cell>
          <cell r="BT797">
            <v>0</v>
          </cell>
          <cell r="BU797">
            <v>12</v>
          </cell>
          <cell r="BV797">
            <v>0</v>
          </cell>
          <cell r="BW797">
            <v>0</v>
          </cell>
          <cell r="BX797">
            <v>12</v>
          </cell>
          <cell r="BY797">
            <v>14</v>
          </cell>
          <cell r="BZ797">
            <v>2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10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G797">
            <v>6</v>
          </cell>
          <cell r="DH797">
            <v>20</v>
          </cell>
          <cell r="DI797">
            <v>17</v>
          </cell>
          <cell r="DJ797">
            <v>0</v>
          </cell>
          <cell r="DK797">
            <v>0</v>
          </cell>
          <cell r="DL797">
            <v>11</v>
          </cell>
          <cell r="DM797">
            <v>12</v>
          </cell>
          <cell r="DN797">
            <v>15</v>
          </cell>
          <cell r="DO797">
            <v>15</v>
          </cell>
          <cell r="DP797">
            <v>9</v>
          </cell>
          <cell r="DQ797">
            <v>20</v>
          </cell>
          <cell r="DR797">
            <v>14</v>
          </cell>
          <cell r="DS797">
            <v>0</v>
          </cell>
          <cell r="DT797">
            <v>0</v>
          </cell>
          <cell r="DU797">
            <v>24</v>
          </cell>
          <cell r="DV797">
            <v>0</v>
          </cell>
          <cell r="DW797">
            <v>0</v>
          </cell>
          <cell r="DX797">
            <v>10</v>
          </cell>
          <cell r="DY797">
            <v>16</v>
          </cell>
          <cell r="DZ797">
            <v>19</v>
          </cell>
          <cell r="EA797">
            <v>0</v>
          </cell>
          <cell r="EC797">
            <v>0</v>
          </cell>
          <cell r="ED797">
            <v>0</v>
          </cell>
          <cell r="EE797">
            <v>7</v>
          </cell>
          <cell r="EF797">
            <v>0</v>
          </cell>
          <cell r="EG797">
            <v>0</v>
          </cell>
          <cell r="EH797">
            <v>10</v>
          </cell>
          <cell r="EI797">
            <v>0</v>
          </cell>
          <cell r="EJ797">
            <v>0</v>
          </cell>
          <cell r="EK797">
            <v>0</v>
          </cell>
          <cell r="EL797">
            <v>0</v>
          </cell>
          <cell r="EM797">
            <v>0</v>
          </cell>
          <cell r="EN797">
            <v>0</v>
          </cell>
          <cell r="EO797">
            <v>0</v>
          </cell>
          <cell r="EP797">
            <v>0</v>
          </cell>
          <cell r="EQ797">
            <v>21</v>
          </cell>
          <cell r="ER797">
            <v>13</v>
          </cell>
          <cell r="ES797">
            <v>13</v>
          </cell>
          <cell r="ET797">
            <v>16</v>
          </cell>
          <cell r="EU797">
            <v>19</v>
          </cell>
          <cell r="EV797">
            <v>10</v>
          </cell>
          <cell r="EW797">
            <v>24</v>
          </cell>
          <cell r="EX797">
            <v>15</v>
          </cell>
          <cell r="EY797">
            <v>10</v>
          </cell>
          <cell r="EZ797">
            <v>0</v>
          </cell>
          <cell r="FA797">
            <v>0</v>
          </cell>
          <cell r="FB797">
            <v>0</v>
          </cell>
          <cell r="FC797">
            <v>11</v>
          </cell>
          <cell r="FD797">
            <v>0</v>
          </cell>
          <cell r="FE797">
            <v>23</v>
          </cell>
          <cell r="FF797">
            <v>9</v>
          </cell>
          <cell r="FG797">
            <v>0</v>
          </cell>
          <cell r="FH797">
            <v>0</v>
          </cell>
          <cell r="FI797">
            <v>0</v>
          </cell>
          <cell r="FJ797">
            <v>0</v>
          </cell>
          <cell r="FK797">
            <v>0</v>
          </cell>
          <cell r="FL797">
            <v>0</v>
          </cell>
          <cell r="FM797">
            <v>0</v>
          </cell>
          <cell r="FN797">
            <v>0</v>
          </cell>
          <cell r="FO797">
            <v>0</v>
          </cell>
          <cell r="FP797">
            <v>0</v>
          </cell>
          <cell r="FQ797">
            <v>17</v>
          </cell>
          <cell r="FR797">
            <v>29</v>
          </cell>
          <cell r="FS797">
            <v>10</v>
          </cell>
          <cell r="FT797">
            <v>14</v>
          </cell>
          <cell r="FU797">
            <v>24</v>
          </cell>
          <cell r="FV797">
            <v>26</v>
          </cell>
          <cell r="FW797">
            <v>0</v>
          </cell>
          <cell r="FY797">
            <v>20</v>
          </cell>
          <cell r="FZ797">
            <v>16</v>
          </cell>
          <cell r="GA797">
            <v>0</v>
          </cell>
          <cell r="GB797">
            <v>7</v>
          </cell>
          <cell r="GC797">
            <v>12</v>
          </cell>
          <cell r="GD797">
            <v>0</v>
          </cell>
          <cell r="GE797">
            <v>15</v>
          </cell>
          <cell r="GF797">
            <v>0</v>
          </cell>
          <cell r="GG797">
            <v>0</v>
          </cell>
          <cell r="GH797">
            <v>0</v>
          </cell>
          <cell r="GI797">
            <v>0</v>
          </cell>
          <cell r="GJ797">
            <v>0</v>
          </cell>
          <cell r="GK797">
            <v>0</v>
          </cell>
          <cell r="GL797">
            <v>0</v>
          </cell>
          <cell r="GM797">
            <v>0</v>
          </cell>
          <cell r="GN797">
            <v>0</v>
          </cell>
          <cell r="GO797">
            <v>0</v>
          </cell>
          <cell r="GP797">
            <v>0</v>
          </cell>
          <cell r="GQ797">
            <v>0</v>
          </cell>
          <cell r="GR797">
            <v>13</v>
          </cell>
          <cell r="GS797">
            <v>9</v>
          </cell>
          <cell r="GT797">
            <v>0</v>
          </cell>
          <cell r="GU797">
            <v>18</v>
          </cell>
          <cell r="GV797">
            <v>0</v>
          </cell>
          <cell r="GW797">
            <v>11</v>
          </cell>
          <cell r="GX797">
            <v>0</v>
          </cell>
          <cell r="GY797">
            <v>9</v>
          </cell>
          <cell r="GZ797">
            <v>15</v>
          </cell>
          <cell r="HA797">
            <v>11</v>
          </cell>
          <cell r="HB797">
            <v>0</v>
          </cell>
          <cell r="HC797">
            <v>7</v>
          </cell>
          <cell r="HE797">
            <v>1</v>
          </cell>
          <cell r="HF797">
            <v>0</v>
          </cell>
          <cell r="HH797">
            <v>0</v>
          </cell>
          <cell r="HI797">
            <v>0</v>
          </cell>
          <cell r="HJ797">
            <v>0</v>
          </cell>
          <cell r="HK797">
            <v>0</v>
          </cell>
          <cell r="HL797">
            <v>0</v>
          </cell>
          <cell r="HM797">
            <v>18</v>
          </cell>
          <cell r="HN797">
            <v>12</v>
          </cell>
          <cell r="HO797">
            <v>15</v>
          </cell>
          <cell r="HP797">
            <v>12</v>
          </cell>
          <cell r="HQ797">
            <v>22</v>
          </cell>
          <cell r="HR797">
            <v>12</v>
          </cell>
          <cell r="HS797">
            <v>16</v>
          </cell>
          <cell r="HU797">
            <v>0</v>
          </cell>
        </row>
        <row r="798">
          <cell r="A798" t="str">
            <v>5715560</v>
          </cell>
          <cell r="B798">
            <v>14</v>
          </cell>
          <cell r="C798">
            <v>9</v>
          </cell>
          <cell r="D798" t="str">
            <v>60</v>
          </cell>
          <cell r="E798"/>
          <cell r="F798"/>
          <cell r="G798" t="str">
            <v>5715560</v>
          </cell>
          <cell r="H798" t="str">
            <v>PIYARA</v>
          </cell>
          <cell r="I798" t="str">
            <v>00/0</v>
          </cell>
          <cell r="J798"/>
          <cell r="K798" t="str">
            <v>B</v>
          </cell>
          <cell r="L798" t="str">
            <v>S</v>
          </cell>
          <cell r="M798">
            <v>599</v>
          </cell>
          <cell r="N798">
            <v>260</v>
          </cell>
          <cell r="O798">
            <v>260</v>
          </cell>
          <cell r="P798">
            <v>6</v>
          </cell>
          <cell r="Q798">
            <v>10</v>
          </cell>
          <cell r="R798">
            <v>18</v>
          </cell>
          <cell r="S798">
            <v>8</v>
          </cell>
          <cell r="T798">
            <v>4547.4399999999996</v>
          </cell>
          <cell r="U798">
            <v>66</v>
          </cell>
          <cell r="V798">
            <v>34316.980000000003</v>
          </cell>
          <cell r="W798">
            <v>70091</v>
          </cell>
          <cell r="X798" t="str">
            <v>PREMALAL ENTERP</v>
          </cell>
          <cell r="Y798">
            <v>467</v>
          </cell>
          <cell r="Z798">
            <v>244021.62</v>
          </cell>
          <cell r="AA798">
            <v>198950.01</v>
          </cell>
          <cell r="AB798">
            <v>389</v>
          </cell>
          <cell r="AC798" t="str">
            <v>201636</v>
          </cell>
          <cell r="AD798" t="str">
            <v>201706</v>
          </cell>
          <cell r="AE798">
            <v>455</v>
          </cell>
          <cell r="AF798">
            <v>0</v>
          </cell>
          <cell r="AG798">
            <v>455</v>
          </cell>
          <cell r="AH798" t="str">
            <v>201636</v>
          </cell>
          <cell r="AI798" t="str">
            <v>201733</v>
          </cell>
          <cell r="AJ798">
            <v>652</v>
          </cell>
          <cell r="AK798">
            <v>0</v>
          </cell>
          <cell r="AL798">
            <v>0</v>
          </cell>
          <cell r="AM798">
            <v>0</v>
          </cell>
          <cell r="AN798" t="str">
            <v>-</v>
          </cell>
          <cell r="AO798">
            <v>49.996000000000002</v>
          </cell>
          <cell r="AP798">
            <v>49.064999999999998</v>
          </cell>
          <cell r="AQ798">
            <v>44</v>
          </cell>
          <cell r="AR798">
            <v>7</v>
          </cell>
          <cell r="AS798" t="str">
            <v xml:space="preserve">5715560    </v>
          </cell>
          <cell r="AT798">
            <v>128</v>
          </cell>
          <cell r="AU798">
            <v>100</v>
          </cell>
          <cell r="AV798">
            <v>49</v>
          </cell>
          <cell r="AW798">
            <v>92</v>
          </cell>
          <cell r="AX798">
            <v>86</v>
          </cell>
          <cell r="AY798">
            <v>455</v>
          </cell>
          <cell r="AZ798" t="str">
            <v xml:space="preserve">5715560    </v>
          </cell>
          <cell r="BA798">
            <v>1</v>
          </cell>
          <cell r="BB798">
            <v>2</v>
          </cell>
          <cell r="BC798">
            <v>3</v>
          </cell>
          <cell r="BD798">
            <v>2</v>
          </cell>
          <cell r="BE798">
            <v>0</v>
          </cell>
          <cell r="BF798">
            <v>8</v>
          </cell>
          <cell r="BG798" t="str">
            <v xml:space="preserve">5715560    </v>
          </cell>
          <cell r="BH798">
            <v>13</v>
          </cell>
          <cell r="BI798">
            <v>12</v>
          </cell>
          <cell r="BJ798">
            <v>15</v>
          </cell>
          <cell r="BK798">
            <v>16</v>
          </cell>
          <cell r="BL798">
            <v>10</v>
          </cell>
          <cell r="BM798">
            <v>66</v>
          </cell>
          <cell r="BN798" t="str">
            <v xml:space="preserve">5715560    </v>
          </cell>
          <cell r="BO798">
            <v>14</v>
          </cell>
          <cell r="BP798">
            <v>12</v>
          </cell>
          <cell r="BQ798">
            <v>11</v>
          </cell>
          <cell r="BU798">
            <v>15</v>
          </cell>
          <cell r="BX798">
            <v>9</v>
          </cell>
          <cell r="BY798">
            <v>12</v>
          </cell>
          <cell r="BZ798">
            <v>9</v>
          </cell>
          <cell r="CH798">
            <v>12</v>
          </cell>
          <cell r="DG798">
            <v>9</v>
          </cell>
          <cell r="DH798">
            <v>19</v>
          </cell>
          <cell r="DL798">
            <v>11</v>
          </cell>
          <cell r="DM798">
            <v>17</v>
          </cell>
          <cell r="DQ798">
            <v>3</v>
          </cell>
          <cell r="DR798">
            <v>11</v>
          </cell>
          <cell r="DU798">
            <v>14</v>
          </cell>
          <cell r="DZ798">
            <v>23</v>
          </cell>
          <cell r="EH798">
            <v>2</v>
          </cell>
          <cell r="EX798">
            <v>7</v>
          </cell>
          <cell r="FE798">
            <v>7</v>
          </cell>
          <cell r="FF798">
            <v>4</v>
          </cell>
          <cell r="FH798">
            <v>9</v>
          </cell>
          <cell r="FQ798">
            <v>2</v>
          </cell>
          <cell r="FR798">
            <v>10</v>
          </cell>
          <cell r="FS798">
            <v>9</v>
          </cell>
          <cell r="FT798">
            <v>14</v>
          </cell>
          <cell r="FU798">
            <v>6</v>
          </cell>
          <cell r="FV798">
            <v>3</v>
          </cell>
          <cell r="FY798">
            <v>13</v>
          </cell>
          <cell r="GC798">
            <v>11</v>
          </cell>
          <cell r="GD798">
            <v>7</v>
          </cell>
          <cell r="GE798">
            <v>5</v>
          </cell>
          <cell r="GH798">
            <v>2</v>
          </cell>
          <cell r="GI798">
            <v>3</v>
          </cell>
          <cell r="GR798">
            <v>14</v>
          </cell>
          <cell r="GS798">
            <v>7</v>
          </cell>
          <cell r="GU798">
            <v>0</v>
          </cell>
          <cell r="GW798">
            <v>13</v>
          </cell>
          <cell r="GY798">
            <v>12</v>
          </cell>
          <cell r="GZ798">
            <v>5</v>
          </cell>
          <cell r="HA798">
            <v>12</v>
          </cell>
          <cell r="HB798">
            <v>21</v>
          </cell>
          <cell r="HE798">
            <v>0</v>
          </cell>
          <cell r="HM798">
            <v>21</v>
          </cell>
          <cell r="HQ798">
            <v>10</v>
          </cell>
          <cell r="HR798">
            <v>12</v>
          </cell>
          <cell r="HS798">
            <v>7</v>
          </cell>
        </row>
        <row r="799">
          <cell r="A799" t="str">
            <v>6713063</v>
          </cell>
          <cell r="B799">
            <v>14</v>
          </cell>
          <cell r="C799">
            <v>9</v>
          </cell>
          <cell r="D799" t="str">
            <v>63</v>
          </cell>
          <cell r="E799"/>
          <cell r="F799"/>
          <cell r="G799" t="str">
            <v>6713063</v>
          </cell>
          <cell r="H799" t="str">
            <v>EVERLY-M</v>
          </cell>
          <cell r="I799" t="str">
            <v>32/7</v>
          </cell>
          <cell r="J799" t="str">
            <v>+</v>
          </cell>
          <cell r="K799" t="str">
            <v>B</v>
          </cell>
          <cell r="L799" t="str">
            <v>N</v>
          </cell>
          <cell r="M799">
            <v>1499</v>
          </cell>
          <cell r="N799">
            <v>560</v>
          </cell>
          <cell r="O799">
            <v>657.14</v>
          </cell>
          <cell r="P799">
            <v>7</v>
          </cell>
          <cell r="Q799">
            <v>4</v>
          </cell>
          <cell r="R799">
            <v>14</v>
          </cell>
          <cell r="S799">
            <v>9</v>
          </cell>
          <cell r="T799">
            <v>12472.85</v>
          </cell>
          <cell r="U799">
            <v>80</v>
          </cell>
          <cell r="V799">
            <v>101659.16</v>
          </cell>
          <cell r="W799">
            <v>70058</v>
          </cell>
          <cell r="X799" t="str">
            <v xml:space="preserve">SAUPA PVT LTD  </v>
          </cell>
          <cell r="Y799">
            <v>0</v>
          </cell>
          <cell r="Z799">
            <v>0</v>
          </cell>
          <cell r="AA799">
            <v>307816.52</v>
          </cell>
          <cell r="AB799">
            <v>249</v>
          </cell>
          <cell r="AC799" t="str">
            <v>201712</v>
          </cell>
          <cell r="AD799" t="str">
            <v>201712</v>
          </cell>
          <cell r="AE799">
            <v>278</v>
          </cell>
          <cell r="AF799">
            <v>0</v>
          </cell>
          <cell r="AG799">
            <v>278</v>
          </cell>
          <cell r="AH799" t="str">
            <v>201713</v>
          </cell>
          <cell r="AI799" t="str">
            <v>201733</v>
          </cell>
          <cell r="AJ799">
            <v>474</v>
          </cell>
          <cell r="AK799">
            <v>0</v>
          </cell>
          <cell r="AL799">
            <v>0</v>
          </cell>
          <cell r="AM799">
            <v>0</v>
          </cell>
          <cell r="AN799" t="str">
            <v>-</v>
          </cell>
          <cell r="AO799">
            <v>55.930999999999997</v>
          </cell>
          <cell r="AP799">
            <v>56.161000000000001</v>
          </cell>
          <cell r="AQ799">
            <v>31</v>
          </cell>
          <cell r="AR799">
            <v>7</v>
          </cell>
          <cell r="AS799" t="str">
            <v xml:space="preserve">6713063    </v>
          </cell>
          <cell r="AT799">
            <v>73</v>
          </cell>
          <cell r="AU799">
            <v>49</v>
          </cell>
          <cell r="AV799">
            <v>56</v>
          </cell>
          <cell r="AW799">
            <v>62</v>
          </cell>
          <cell r="AX799">
            <v>38</v>
          </cell>
          <cell r="AY799">
            <v>278</v>
          </cell>
          <cell r="AZ799" t="str">
            <v xml:space="preserve">6713063    </v>
          </cell>
          <cell r="BA799">
            <v>2</v>
          </cell>
          <cell r="BB799">
            <v>1</v>
          </cell>
          <cell r="BC799">
            <v>2</v>
          </cell>
          <cell r="BD799">
            <v>3</v>
          </cell>
          <cell r="BE799">
            <v>1</v>
          </cell>
          <cell r="BF799">
            <v>9</v>
          </cell>
          <cell r="BG799" t="str">
            <v xml:space="preserve">6713063    </v>
          </cell>
          <cell r="BH799">
            <v>21</v>
          </cell>
          <cell r="BI799">
            <v>10</v>
          </cell>
          <cell r="BJ799">
            <v>14</v>
          </cell>
          <cell r="BK799">
            <v>29</v>
          </cell>
          <cell r="BL799">
            <v>6</v>
          </cell>
          <cell r="BM799">
            <v>80</v>
          </cell>
          <cell r="BN799" t="str">
            <v xml:space="preserve">6713063    </v>
          </cell>
          <cell r="BO799">
            <v>9</v>
          </cell>
          <cell r="BP799">
            <v>8</v>
          </cell>
          <cell r="BQ799">
            <v>12</v>
          </cell>
          <cell r="BR799">
            <v>0</v>
          </cell>
          <cell r="BS799">
            <v>8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6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H799">
            <v>4</v>
          </cell>
          <cell r="DI799">
            <v>0</v>
          </cell>
          <cell r="DJ799">
            <v>0</v>
          </cell>
          <cell r="DK799">
            <v>0</v>
          </cell>
          <cell r="DL799">
            <v>8</v>
          </cell>
          <cell r="DM799">
            <v>0</v>
          </cell>
          <cell r="DN799">
            <v>0</v>
          </cell>
          <cell r="DO799">
            <v>0</v>
          </cell>
          <cell r="DP799">
            <v>8</v>
          </cell>
          <cell r="DQ799">
            <v>8</v>
          </cell>
          <cell r="DR799">
            <v>7</v>
          </cell>
          <cell r="DS799">
            <v>0</v>
          </cell>
          <cell r="DT799">
            <v>0</v>
          </cell>
          <cell r="DU799">
            <v>11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11</v>
          </cell>
          <cell r="EA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  <cell r="EJ799">
            <v>0</v>
          </cell>
          <cell r="EK799">
            <v>0</v>
          </cell>
          <cell r="EL799">
            <v>0</v>
          </cell>
          <cell r="EM799">
            <v>0</v>
          </cell>
          <cell r="EN799">
            <v>0</v>
          </cell>
          <cell r="EO799">
            <v>0</v>
          </cell>
          <cell r="EP799">
            <v>0</v>
          </cell>
          <cell r="EQ799">
            <v>0</v>
          </cell>
          <cell r="ER799">
            <v>0</v>
          </cell>
          <cell r="ES799">
            <v>0</v>
          </cell>
          <cell r="ET799">
            <v>0</v>
          </cell>
          <cell r="EU799">
            <v>9</v>
          </cell>
          <cell r="EV799">
            <v>0</v>
          </cell>
          <cell r="EW799">
            <v>0</v>
          </cell>
          <cell r="EX799">
            <v>7</v>
          </cell>
          <cell r="EY799">
            <v>0</v>
          </cell>
          <cell r="EZ799">
            <v>0</v>
          </cell>
          <cell r="FA799">
            <v>0</v>
          </cell>
          <cell r="FB799">
            <v>0</v>
          </cell>
          <cell r="FC799">
            <v>0</v>
          </cell>
          <cell r="FD799">
            <v>15</v>
          </cell>
          <cell r="FE799">
            <v>15</v>
          </cell>
          <cell r="FF799">
            <v>0</v>
          </cell>
          <cell r="FG799">
            <v>0</v>
          </cell>
          <cell r="FH799">
            <v>0</v>
          </cell>
          <cell r="FI799">
            <v>0</v>
          </cell>
          <cell r="FJ799">
            <v>0</v>
          </cell>
          <cell r="FK799">
            <v>0</v>
          </cell>
          <cell r="FL799">
            <v>0</v>
          </cell>
          <cell r="FM799">
            <v>0</v>
          </cell>
          <cell r="FN799">
            <v>0</v>
          </cell>
          <cell r="FO799">
            <v>0</v>
          </cell>
          <cell r="FP799">
            <v>0</v>
          </cell>
          <cell r="FQ799">
            <v>10</v>
          </cell>
          <cell r="FR799">
            <v>5</v>
          </cell>
          <cell r="FS799">
            <v>9</v>
          </cell>
          <cell r="FT799">
            <v>9</v>
          </cell>
          <cell r="FU799">
            <v>0</v>
          </cell>
          <cell r="FV799">
            <v>11</v>
          </cell>
          <cell r="FW799">
            <v>0</v>
          </cell>
          <cell r="FY799">
            <v>0</v>
          </cell>
          <cell r="FZ799">
            <v>0</v>
          </cell>
          <cell r="GA799">
            <v>0</v>
          </cell>
          <cell r="GB799">
            <v>0</v>
          </cell>
          <cell r="GC799">
            <v>0</v>
          </cell>
          <cell r="GD799">
            <v>0</v>
          </cell>
          <cell r="GE799">
            <v>0</v>
          </cell>
          <cell r="GF799">
            <v>0</v>
          </cell>
          <cell r="GG799">
            <v>0</v>
          </cell>
          <cell r="GH799">
            <v>0</v>
          </cell>
          <cell r="GI799">
            <v>7</v>
          </cell>
          <cell r="GJ799">
            <v>0</v>
          </cell>
          <cell r="GK799">
            <v>0</v>
          </cell>
          <cell r="GL799">
            <v>0</v>
          </cell>
          <cell r="GM799">
            <v>0</v>
          </cell>
          <cell r="GN799">
            <v>0</v>
          </cell>
          <cell r="GO799">
            <v>0</v>
          </cell>
          <cell r="GP799">
            <v>0</v>
          </cell>
          <cell r="GQ799">
            <v>0</v>
          </cell>
          <cell r="GR799">
            <v>7</v>
          </cell>
          <cell r="GS799">
            <v>4</v>
          </cell>
          <cell r="GT799">
            <v>0</v>
          </cell>
          <cell r="GU799">
            <v>0</v>
          </cell>
          <cell r="GV799">
            <v>0</v>
          </cell>
          <cell r="GW799">
            <v>0</v>
          </cell>
          <cell r="GX799">
            <v>0</v>
          </cell>
          <cell r="GY799">
            <v>6</v>
          </cell>
          <cell r="GZ799">
            <v>9</v>
          </cell>
          <cell r="HA799">
            <v>8</v>
          </cell>
          <cell r="HB799">
            <v>0</v>
          </cell>
          <cell r="HC799">
            <v>0</v>
          </cell>
          <cell r="HE799">
            <v>0</v>
          </cell>
          <cell r="HF799">
            <v>0</v>
          </cell>
          <cell r="HI799">
            <v>0</v>
          </cell>
          <cell r="HJ799">
            <v>0</v>
          </cell>
          <cell r="HK799">
            <v>0</v>
          </cell>
          <cell r="HL799">
            <v>0</v>
          </cell>
          <cell r="HM799">
            <v>11</v>
          </cell>
          <cell r="HN799">
            <v>15</v>
          </cell>
          <cell r="HO799">
            <v>0</v>
          </cell>
          <cell r="HP799">
            <v>0</v>
          </cell>
          <cell r="HQ799">
            <v>9</v>
          </cell>
          <cell r="HR799">
            <v>12</v>
          </cell>
          <cell r="HS799">
            <v>0</v>
          </cell>
        </row>
        <row r="800">
          <cell r="A800" t="str">
            <v>6716063</v>
          </cell>
          <cell r="B800">
            <v>14</v>
          </cell>
          <cell r="C800">
            <v>9</v>
          </cell>
          <cell r="D800" t="str">
            <v>63</v>
          </cell>
          <cell r="E800"/>
          <cell r="F800"/>
          <cell r="G800" t="str">
            <v>6716063</v>
          </cell>
          <cell r="H800" t="str">
            <v>EVERLY-M</v>
          </cell>
          <cell r="I800" t="str">
            <v>32/7</v>
          </cell>
          <cell r="J800" t="str">
            <v>+</v>
          </cell>
          <cell r="K800" t="str">
            <v>B</v>
          </cell>
          <cell r="L800" t="str">
            <v>N</v>
          </cell>
          <cell r="M800">
            <v>1499</v>
          </cell>
          <cell r="N800">
            <v>560</v>
          </cell>
          <cell r="O800">
            <v>657.14</v>
          </cell>
          <cell r="P800">
            <v>18</v>
          </cell>
          <cell r="Q800">
            <v>18</v>
          </cell>
          <cell r="R800">
            <v>30</v>
          </cell>
          <cell r="S800">
            <v>17</v>
          </cell>
          <cell r="T800">
            <v>23955.85</v>
          </cell>
          <cell r="U800">
            <v>133</v>
          </cell>
          <cell r="V800">
            <v>165155.9</v>
          </cell>
          <cell r="W800">
            <v>70058</v>
          </cell>
          <cell r="X800" t="str">
            <v xml:space="preserve">SAUPA PVT LTD  </v>
          </cell>
          <cell r="Y800">
            <v>0</v>
          </cell>
          <cell r="Z800">
            <v>0</v>
          </cell>
          <cell r="AA800">
            <v>491550.22</v>
          </cell>
          <cell r="AB800">
            <v>406</v>
          </cell>
          <cell r="AC800" t="str">
            <v>201712</v>
          </cell>
          <cell r="AD800" t="str">
            <v>201712</v>
          </cell>
          <cell r="AE800">
            <v>274</v>
          </cell>
          <cell r="AF800">
            <v>0</v>
          </cell>
          <cell r="AG800">
            <v>274</v>
          </cell>
          <cell r="AH800" t="str">
            <v>201713</v>
          </cell>
          <cell r="AI800" t="str">
            <v>201733</v>
          </cell>
          <cell r="AJ800">
            <v>0</v>
          </cell>
          <cell r="AK800">
            <v>250</v>
          </cell>
          <cell r="AL800">
            <v>0</v>
          </cell>
          <cell r="AM800">
            <v>0</v>
          </cell>
          <cell r="AN800" t="str">
            <v>201739</v>
          </cell>
          <cell r="AO800">
            <v>54.902999999999999</v>
          </cell>
          <cell r="AP800">
            <v>56.161000000000001</v>
          </cell>
          <cell r="AQ800">
            <v>45</v>
          </cell>
          <cell r="AR800">
            <v>13</v>
          </cell>
          <cell r="AS800" t="str">
            <v xml:space="preserve">6716063    </v>
          </cell>
          <cell r="AT800">
            <v>74</v>
          </cell>
          <cell r="AU800">
            <v>62</v>
          </cell>
          <cell r="AV800">
            <v>54</v>
          </cell>
          <cell r="AW800">
            <v>33</v>
          </cell>
          <cell r="AX800">
            <v>60</v>
          </cell>
          <cell r="AY800">
            <v>283</v>
          </cell>
          <cell r="AZ800" t="str">
            <v xml:space="preserve">6716063    </v>
          </cell>
          <cell r="BA800">
            <v>8</v>
          </cell>
          <cell r="BB800">
            <v>3</v>
          </cell>
          <cell r="BC800">
            <v>4</v>
          </cell>
          <cell r="BD800">
            <v>2</v>
          </cell>
          <cell r="BE800">
            <v>0</v>
          </cell>
          <cell r="BF800">
            <v>17</v>
          </cell>
          <cell r="BG800" t="str">
            <v xml:space="preserve">6716063    </v>
          </cell>
          <cell r="BH800">
            <v>49</v>
          </cell>
          <cell r="BI800">
            <v>22</v>
          </cell>
          <cell r="BJ800">
            <v>12</v>
          </cell>
          <cell r="BK800">
            <v>41</v>
          </cell>
          <cell r="BL800">
            <v>9</v>
          </cell>
          <cell r="BM800">
            <v>133</v>
          </cell>
          <cell r="BN800" t="str">
            <v xml:space="preserve">6716063    </v>
          </cell>
          <cell r="BO800">
            <v>8</v>
          </cell>
          <cell r="BP800">
            <v>5</v>
          </cell>
          <cell r="BQ800">
            <v>6</v>
          </cell>
          <cell r="BR800">
            <v>0</v>
          </cell>
          <cell r="BS800">
            <v>7</v>
          </cell>
          <cell r="BT800">
            <v>0</v>
          </cell>
          <cell r="BU800">
            <v>5</v>
          </cell>
          <cell r="BV800">
            <v>0</v>
          </cell>
          <cell r="BW800">
            <v>0</v>
          </cell>
          <cell r="BX800">
            <v>8</v>
          </cell>
          <cell r="BY800">
            <v>7</v>
          </cell>
          <cell r="BZ800">
            <v>1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6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H800">
            <v>3</v>
          </cell>
          <cell r="DI800">
            <v>0</v>
          </cell>
          <cell r="DJ800">
            <v>0</v>
          </cell>
          <cell r="DK800">
            <v>0</v>
          </cell>
          <cell r="DL800">
            <v>8</v>
          </cell>
          <cell r="DM800">
            <v>7</v>
          </cell>
          <cell r="DN800">
            <v>4</v>
          </cell>
          <cell r="DO800">
            <v>0</v>
          </cell>
          <cell r="DP800">
            <v>8</v>
          </cell>
          <cell r="DQ800">
            <v>2</v>
          </cell>
          <cell r="DR800">
            <v>10</v>
          </cell>
          <cell r="DS800">
            <v>0</v>
          </cell>
          <cell r="DT800">
            <v>0</v>
          </cell>
          <cell r="DU800">
            <v>10</v>
          </cell>
          <cell r="DV800">
            <v>0</v>
          </cell>
          <cell r="DW800">
            <v>0</v>
          </cell>
          <cell r="DX800">
            <v>0</v>
          </cell>
          <cell r="DY800">
            <v>5</v>
          </cell>
          <cell r="DZ800">
            <v>13</v>
          </cell>
          <cell r="EA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  <cell r="EJ800">
            <v>0</v>
          </cell>
          <cell r="EK800">
            <v>0</v>
          </cell>
          <cell r="EL800">
            <v>0</v>
          </cell>
          <cell r="EM800">
            <v>0</v>
          </cell>
          <cell r="EN800">
            <v>0</v>
          </cell>
          <cell r="EO800">
            <v>0</v>
          </cell>
          <cell r="EP800">
            <v>0</v>
          </cell>
          <cell r="EQ800">
            <v>0</v>
          </cell>
          <cell r="ER800">
            <v>0</v>
          </cell>
          <cell r="ES800">
            <v>0</v>
          </cell>
          <cell r="ET800">
            <v>0</v>
          </cell>
          <cell r="EU800">
            <v>11</v>
          </cell>
          <cell r="EV800">
            <v>0</v>
          </cell>
          <cell r="EW800">
            <v>0</v>
          </cell>
          <cell r="EX800">
            <v>5</v>
          </cell>
          <cell r="EY800">
            <v>0</v>
          </cell>
          <cell r="EZ800">
            <v>0</v>
          </cell>
          <cell r="FA800">
            <v>0</v>
          </cell>
          <cell r="FB800">
            <v>0</v>
          </cell>
          <cell r="FC800">
            <v>0</v>
          </cell>
          <cell r="FD800">
            <v>10</v>
          </cell>
          <cell r="FE800">
            <v>9</v>
          </cell>
          <cell r="FF800">
            <v>0</v>
          </cell>
          <cell r="FG800">
            <v>0</v>
          </cell>
          <cell r="FH800">
            <v>0</v>
          </cell>
          <cell r="FI800">
            <v>0</v>
          </cell>
          <cell r="FJ800">
            <v>0</v>
          </cell>
          <cell r="FK800">
            <v>0</v>
          </cell>
          <cell r="FL800">
            <v>0</v>
          </cell>
          <cell r="FM800">
            <v>0</v>
          </cell>
          <cell r="FN800">
            <v>0</v>
          </cell>
          <cell r="FO800">
            <v>0</v>
          </cell>
          <cell r="FP800">
            <v>0</v>
          </cell>
          <cell r="FQ800">
            <v>9</v>
          </cell>
          <cell r="FR800">
            <v>6</v>
          </cell>
          <cell r="FS800">
            <v>0</v>
          </cell>
          <cell r="FT800">
            <v>4</v>
          </cell>
          <cell r="FU800">
            <v>0</v>
          </cell>
          <cell r="FV800">
            <v>-1</v>
          </cell>
          <cell r="FW800">
            <v>0</v>
          </cell>
          <cell r="FY800">
            <v>10</v>
          </cell>
          <cell r="FZ800">
            <v>0</v>
          </cell>
          <cell r="GA800">
            <v>0</v>
          </cell>
          <cell r="GB800">
            <v>5</v>
          </cell>
          <cell r="GC800">
            <v>6</v>
          </cell>
          <cell r="GD800">
            <v>0</v>
          </cell>
          <cell r="GE800">
            <v>0</v>
          </cell>
          <cell r="GF800">
            <v>0</v>
          </cell>
          <cell r="GG800">
            <v>0</v>
          </cell>
          <cell r="GH800">
            <v>0</v>
          </cell>
          <cell r="GI800">
            <v>3</v>
          </cell>
          <cell r="GJ800">
            <v>0</v>
          </cell>
          <cell r="GK800">
            <v>0</v>
          </cell>
          <cell r="GL800">
            <v>0</v>
          </cell>
          <cell r="GM800">
            <v>0</v>
          </cell>
          <cell r="GN800">
            <v>0</v>
          </cell>
          <cell r="GO800">
            <v>0</v>
          </cell>
          <cell r="GP800">
            <v>0</v>
          </cell>
          <cell r="GQ800">
            <v>0</v>
          </cell>
          <cell r="GR800">
            <v>3</v>
          </cell>
          <cell r="GS800">
            <v>6</v>
          </cell>
          <cell r="GT800">
            <v>0</v>
          </cell>
          <cell r="GU800">
            <v>5</v>
          </cell>
          <cell r="GV800">
            <v>0</v>
          </cell>
          <cell r="GW800">
            <v>0</v>
          </cell>
          <cell r="GX800">
            <v>0</v>
          </cell>
          <cell r="GY800">
            <v>5</v>
          </cell>
          <cell r="GZ800">
            <v>6</v>
          </cell>
          <cell r="HA800">
            <v>6</v>
          </cell>
          <cell r="HB800">
            <v>10</v>
          </cell>
          <cell r="HC800">
            <v>9</v>
          </cell>
          <cell r="HE800">
            <v>0</v>
          </cell>
          <cell r="HF800">
            <v>0</v>
          </cell>
          <cell r="HH800">
            <v>0</v>
          </cell>
          <cell r="HI800">
            <v>0</v>
          </cell>
          <cell r="HJ800">
            <v>0</v>
          </cell>
          <cell r="HK800">
            <v>0</v>
          </cell>
          <cell r="HL800">
            <v>0</v>
          </cell>
          <cell r="HM800">
            <v>7</v>
          </cell>
          <cell r="HN800">
            <v>3</v>
          </cell>
          <cell r="HO800">
            <v>1</v>
          </cell>
          <cell r="HP800">
            <v>7</v>
          </cell>
          <cell r="HQ800">
            <v>3</v>
          </cell>
          <cell r="HR800">
            <v>3</v>
          </cell>
          <cell r="HS800">
            <v>4</v>
          </cell>
          <cell r="HU800">
            <v>0</v>
          </cell>
        </row>
        <row r="801">
          <cell r="A801" t="str">
            <v>6716066</v>
          </cell>
          <cell r="B801">
            <v>14</v>
          </cell>
          <cell r="C801">
            <v>9</v>
          </cell>
          <cell r="D801" t="str">
            <v>66</v>
          </cell>
          <cell r="E801" t="str">
            <v>*</v>
          </cell>
          <cell r="F801" t="str">
            <v>X1299</v>
          </cell>
          <cell r="G801" t="str">
            <v>6716066</v>
          </cell>
          <cell r="H801" t="str">
            <v>RAKHI</v>
          </cell>
          <cell r="I801" t="str">
            <v>00/0</v>
          </cell>
          <cell r="J801"/>
          <cell r="K801" t="str">
            <v>B</v>
          </cell>
          <cell r="L801" t="str">
            <v>D</v>
          </cell>
          <cell r="M801">
            <v>2999</v>
          </cell>
          <cell r="N801">
            <v>1330</v>
          </cell>
          <cell r="O801">
            <v>1330</v>
          </cell>
          <cell r="P801">
            <v>2</v>
          </cell>
          <cell r="Q801">
            <v>7</v>
          </cell>
          <cell r="R801">
            <v>8</v>
          </cell>
          <cell r="S801">
            <v>5</v>
          </cell>
          <cell r="T801">
            <v>7905.99</v>
          </cell>
          <cell r="U801">
            <v>40</v>
          </cell>
          <cell r="V801">
            <v>57990.22</v>
          </cell>
          <cell r="W801">
            <v>70037</v>
          </cell>
          <cell r="X801" t="str">
            <v xml:space="preserve">WARKING SHOES  </v>
          </cell>
          <cell r="Y801">
            <v>81</v>
          </cell>
          <cell r="Z801">
            <v>210874.9</v>
          </cell>
          <cell r="AA801">
            <v>149693.79</v>
          </cell>
          <cell r="AB801">
            <v>75</v>
          </cell>
          <cell r="AC801" t="str">
            <v>201611</v>
          </cell>
          <cell r="AD801" t="str">
            <v>201611</v>
          </cell>
          <cell r="AE801">
            <v>141</v>
          </cell>
          <cell r="AF801">
            <v>0</v>
          </cell>
          <cell r="AG801">
            <v>141</v>
          </cell>
          <cell r="AH801" t="str">
            <v>201612</v>
          </cell>
          <cell r="AI801" t="str">
            <v>201733</v>
          </cell>
          <cell r="AJ801">
            <v>12</v>
          </cell>
          <cell r="AK801">
            <v>0</v>
          </cell>
          <cell r="AL801">
            <v>0</v>
          </cell>
          <cell r="AM801">
            <v>0</v>
          </cell>
          <cell r="AN801" t="str">
            <v>-</v>
          </cell>
          <cell r="AO801">
            <v>8.26</v>
          </cell>
          <cell r="AP801">
            <v>47.959000000000003</v>
          </cell>
          <cell r="AQ801">
            <v>10</v>
          </cell>
          <cell r="AR801">
            <v>4</v>
          </cell>
          <cell r="AS801" t="str">
            <v xml:space="preserve">6716066    </v>
          </cell>
          <cell r="AT801">
            <v>55</v>
          </cell>
          <cell r="AU801">
            <v>20</v>
          </cell>
          <cell r="AV801">
            <v>30</v>
          </cell>
          <cell r="AW801">
            <v>12</v>
          </cell>
          <cell r="AX801">
            <v>24</v>
          </cell>
          <cell r="AY801">
            <v>141</v>
          </cell>
          <cell r="AZ801" t="str">
            <v xml:space="preserve">6716066    </v>
          </cell>
          <cell r="BA801">
            <v>4</v>
          </cell>
          <cell r="BB801">
            <v>0</v>
          </cell>
          <cell r="BC801">
            <v>1</v>
          </cell>
          <cell r="BD801">
            <v>0</v>
          </cell>
          <cell r="BE801">
            <v>0</v>
          </cell>
          <cell r="BF801">
            <v>5</v>
          </cell>
          <cell r="BG801" t="str">
            <v xml:space="preserve">6716066    </v>
          </cell>
          <cell r="BH801">
            <v>26</v>
          </cell>
          <cell r="BI801">
            <v>1</v>
          </cell>
          <cell r="BJ801">
            <v>9</v>
          </cell>
          <cell r="BK801">
            <v>2</v>
          </cell>
          <cell r="BL801">
            <v>2</v>
          </cell>
          <cell r="BM801">
            <v>40</v>
          </cell>
          <cell r="BN801" t="str">
            <v xml:space="preserve">6716066    </v>
          </cell>
          <cell r="BP801">
            <v>5</v>
          </cell>
          <cell r="BR801">
            <v>48</v>
          </cell>
          <cell r="BS801">
            <v>11</v>
          </cell>
          <cell r="BY801">
            <v>0</v>
          </cell>
          <cell r="CH801">
            <v>1</v>
          </cell>
          <cell r="DD801">
            <v>-22</v>
          </cell>
          <cell r="DZ801">
            <v>20</v>
          </cell>
          <cell r="FD801">
            <v>30</v>
          </cell>
          <cell r="FS801">
            <v>12</v>
          </cell>
          <cell r="GR801">
            <v>0</v>
          </cell>
          <cell r="GS801">
            <v>1</v>
          </cell>
          <cell r="HK801">
            <v>24</v>
          </cell>
          <cell r="HM801">
            <v>11</v>
          </cell>
        </row>
        <row r="802">
          <cell r="A802" t="str">
            <v>7716069</v>
          </cell>
          <cell r="B802">
            <v>14</v>
          </cell>
          <cell r="C802">
            <v>9</v>
          </cell>
          <cell r="D802" t="str">
            <v>69</v>
          </cell>
          <cell r="E802" t="str">
            <v>*</v>
          </cell>
          <cell r="F802"/>
          <cell r="G802" t="str">
            <v>7716069</v>
          </cell>
          <cell r="H802" t="str">
            <v>CINDY</v>
          </cell>
          <cell r="I802" t="str">
            <v>00/0</v>
          </cell>
          <cell r="J802"/>
          <cell r="K802" t="str">
            <v>B</v>
          </cell>
          <cell r="L802" t="str">
            <v>S</v>
          </cell>
          <cell r="M802">
            <v>2299</v>
          </cell>
          <cell r="N802">
            <v>1030</v>
          </cell>
          <cell r="O802">
            <v>1030</v>
          </cell>
          <cell r="P802">
            <v>2</v>
          </cell>
          <cell r="Q802">
            <v>1</v>
          </cell>
          <cell r="R802">
            <v>3</v>
          </cell>
          <cell r="S802">
            <v>0</v>
          </cell>
          <cell r="T802">
            <v>0</v>
          </cell>
          <cell r="U802">
            <v>9</v>
          </cell>
          <cell r="V802">
            <v>16996.900000000001</v>
          </cell>
          <cell r="W802">
            <v>70043</v>
          </cell>
          <cell r="X802" t="str">
            <v>COUNTRY STYLE P</v>
          </cell>
          <cell r="Y802">
            <v>24</v>
          </cell>
          <cell r="Z802">
            <v>46176.56</v>
          </cell>
          <cell r="AA802">
            <v>101490.11</v>
          </cell>
          <cell r="AB802">
            <v>54</v>
          </cell>
          <cell r="AC802" t="str">
            <v>201650</v>
          </cell>
          <cell r="AD802" t="str">
            <v>201650</v>
          </cell>
          <cell r="AE802">
            <v>25</v>
          </cell>
          <cell r="AF802">
            <v>0</v>
          </cell>
          <cell r="AG802">
            <v>25</v>
          </cell>
          <cell r="AH802" t="str">
            <v>201650</v>
          </cell>
          <cell r="AI802" t="str">
            <v>201732</v>
          </cell>
          <cell r="AJ802">
            <v>110</v>
          </cell>
          <cell r="AK802">
            <v>0</v>
          </cell>
          <cell r="AL802">
            <v>0</v>
          </cell>
          <cell r="AM802">
            <v>0</v>
          </cell>
          <cell r="AN802" t="str">
            <v>-</v>
          </cell>
          <cell r="AO802">
            <v>45.460999999999999</v>
          </cell>
          <cell r="AP802">
            <v>47.426000000000002</v>
          </cell>
          <cell r="AQ802">
            <v>5</v>
          </cell>
          <cell r="AR802">
            <v>0</v>
          </cell>
          <cell r="AS802" t="str">
            <v xml:space="preserve">7716069    </v>
          </cell>
          <cell r="AT802">
            <v>9</v>
          </cell>
          <cell r="AV802">
            <v>0</v>
          </cell>
          <cell r="AW802">
            <v>7</v>
          </cell>
          <cell r="AX802">
            <v>9</v>
          </cell>
          <cell r="AY802">
            <v>25</v>
          </cell>
          <cell r="AZ802" t="str">
            <v xml:space="preserve">7716069    </v>
          </cell>
          <cell r="BA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 t="str">
            <v xml:space="preserve">7716069    </v>
          </cell>
          <cell r="BH802">
            <v>5</v>
          </cell>
          <cell r="BJ802">
            <v>2</v>
          </cell>
          <cell r="BK802">
            <v>0</v>
          </cell>
          <cell r="BL802">
            <v>2</v>
          </cell>
          <cell r="BM802">
            <v>9</v>
          </cell>
          <cell r="BN802" t="str">
            <v xml:space="preserve">7716069    </v>
          </cell>
          <cell r="BR802">
            <v>4</v>
          </cell>
          <cell r="BS802">
            <v>3</v>
          </cell>
          <cell r="FD802">
            <v>0</v>
          </cell>
          <cell r="FS802">
            <v>7</v>
          </cell>
          <cell r="GR802">
            <v>9</v>
          </cell>
          <cell r="GS802">
            <v>2</v>
          </cell>
        </row>
        <row r="803">
          <cell r="A803" t="str">
            <v>7718069</v>
          </cell>
          <cell r="B803">
            <v>14</v>
          </cell>
          <cell r="C803">
            <v>9</v>
          </cell>
          <cell r="D803" t="str">
            <v>69</v>
          </cell>
          <cell r="E803" t="str">
            <v>*</v>
          </cell>
          <cell r="F803"/>
          <cell r="G803" t="str">
            <v>7718069</v>
          </cell>
          <cell r="H803" t="str">
            <v>CINDY</v>
          </cell>
          <cell r="I803" t="str">
            <v>00/0</v>
          </cell>
          <cell r="J803"/>
          <cell r="K803" t="str">
            <v>B</v>
          </cell>
          <cell r="L803" t="str">
            <v>S</v>
          </cell>
          <cell r="M803">
            <v>2299</v>
          </cell>
          <cell r="N803">
            <v>1030</v>
          </cell>
          <cell r="O803">
            <v>1030</v>
          </cell>
          <cell r="P803">
            <v>0</v>
          </cell>
          <cell r="Q803">
            <v>0</v>
          </cell>
          <cell r="R803">
            <v>1</v>
          </cell>
          <cell r="S803">
            <v>1</v>
          </cell>
          <cell r="T803">
            <v>2253.92</v>
          </cell>
          <cell r="U803">
            <v>5</v>
          </cell>
          <cell r="V803">
            <v>9524.26</v>
          </cell>
          <cell r="W803">
            <v>70043</v>
          </cell>
          <cell r="X803" t="str">
            <v>COUNTRY STYLE P</v>
          </cell>
          <cell r="Y803">
            <v>12</v>
          </cell>
          <cell r="Z803">
            <v>23579.52</v>
          </cell>
          <cell r="AA803">
            <v>108170.99</v>
          </cell>
          <cell r="AB803">
            <v>57</v>
          </cell>
          <cell r="AC803" t="str">
            <v>201650</v>
          </cell>
          <cell r="AD803" t="str">
            <v>201650</v>
          </cell>
          <cell r="AE803">
            <v>28</v>
          </cell>
          <cell r="AF803">
            <v>0</v>
          </cell>
          <cell r="AG803">
            <v>28</v>
          </cell>
          <cell r="AH803" t="str">
            <v>201651</v>
          </cell>
          <cell r="AI803" t="str">
            <v>201733</v>
          </cell>
          <cell r="AJ803">
            <v>100</v>
          </cell>
          <cell r="AK803">
            <v>0</v>
          </cell>
          <cell r="AL803">
            <v>0</v>
          </cell>
          <cell r="AM803">
            <v>0</v>
          </cell>
          <cell r="AN803" t="str">
            <v>-</v>
          </cell>
          <cell r="AO803">
            <v>45.927999999999997</v>
          </cell>
          <cell r="AP803">
            <v>47.426000000000002</v>
          </cell>
          <cell r="AQ803">
            <v>5</v>
          </cell>
          <cell r="AR803">
            <v>1</v>
          </cell>
          <cell r="AS803" t="str">
            <v xml:space="preserve">7718069    </v>
          </cell>
          <cell r="AT803">
            <v>7</v>
          </cell>
          <cell r="AU803">
            <v>6</v>
          </cell>
          <cell r="AV803">
            <v>0</v>
          </cell>
          <cell r="AW803">
            <v>12</v>
          </cell>
          <cell r="AX803">
            <v>3</v>
          </cell>
          <cell r="AY803">
            <v>28</v>
          </cell>
          <cell r="AZ803" t="str">
            <v xml:space="preserve">7718069    </v>
          </cell>
          <cell r="BA803">
            <v>1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1</v>
          </cell>
          <cell r="BG803" t="str">
            <v xml:space="preserve">7718069    </v>
          </cell>
          <cell r="BH803">
            <v>4</v>
          </cell>
          <cell r="BI803">
            <v>0</v>
          </cell>
          <cell r="BJ803">
            <v>0</v>
          </cell>
          <cell r="BK803">
            <v>1</v>
          </cell>
          <cell r="BL803">
            <v>0</v>
          </cell>
          <cell r="BM803">
            <v>5</v>
          </cell>
          <cell r="BN803" t="str">
            <v xml:space="preserve">7718069    </v>
          </cell>
          <cell r="BR803">
            <v>4</v>
          </cell>
          <cell r="BS803">
            <v>0</v>
          </cell>
          <cell r="DO803">
            <v>6</v>
          </cell>
          <cell r="FD803">
            <v>0</v>
          </cell>
          <cell r="FS803">
            <v>12</v>
          </cell>
          <cell r="GR803">
            <v>3</v>
          </cell>
          <cell r="GS803">
            <v>0</v>
          </cell>
          <cell r="HM803">
            <v>3</v>
          </cell>
        </row>
        <row r="804">
          <cell r="A804" t="str">
            <v>7711069</v>
          </cell>
          <cell r="B804">
            <v>14</v>
          </cell>
          <cell r="C804">
            <v>9</v>
          </cell>
          <cell r="D804" t="str">
            <v>69</v>
          </cell>
          <cell r="E804" t="str">
            <v>*</v>
          </cell>
          <cell r="F804"/>
          <cell r="G804" t="str">
            <v>7711069</v>
          </cell>
          <cell r="H804" t="str">
            <v>CINDY</v>
          </cell>
          <cell r="I804" t="str">
            <v>00/0</v>
          </cell>
          <cell r="J804"/>
          <cell r="K804" t="str">
            <v>B</v>
          </cell>
          <cell r="L804" t="str">
            <v>S</v>
          </cell>
          <cell r="M804">
            <v>2299</v>
          </cell>
          <cell r="N804">
            <v>1030</v>
          </cell>
          <cell r="O804">
            <v>1030</v>
          </cell>
          <cell r="P804">
            <v>0</v>
          </cell>
          <cell r="Q804">
            <v>1</v>
          </cell>
          <cell r="R804">
            <v>2</v>
          </cell>
          <cell r="S804">
            <v>2</v>
          </cell>
          <cell r="T804">
            <v>4507.84</v>
          </cell>
          <cell r="U804">
            <v>6</v>
          </cell>
          <cell r="V804">
            <v>12072.93</v>
          </cell>
          <cell r="W804">
            <v>70043</v>
          </cell>
          <cell r="X804" t="str">
            <v>COUNTRY STYLE P</v>
          </cell>
          <cell r="Y804">
            <v>5</v>
          </cell>
          <cell r="Z804">
            <v>9824.7999999999993</v>
          </cell>
          <cell r="AA804">
            <v>52562.64</v>
          </cell>
          <cell r="AB804">
            <v>28</v>
          </cell>
          <cell r="AC804" t="str">
            <v>201650</v>
          </cell>
          <cell r="AD804" t="str">
            <v>201650</v>
          </cell>
          <cell r="AE804">
            <v>60</v>
          </cell>
          <cell r="AF804">
            <v>0</v>
          </cell>
          <cell r="AG804">
            <v>60</v>
          </cell>
          <cell r="AH804" t="str">
            <v>201650</v>
          </cell>
          <cell r="AI804" t="str">
            <v>201733</v>
          </cell>
          <cell r="AJ804">
            <v>102</v>
          </cell>
          <cell r="AK804">
            <v>0</v>
          </cell>
          <cell r="AL804">
            <v>0</v>
          </cell>
          <cell r="AM804">
            <v>0</v>
          </cell>
          <cell r="AN804" t="str">
            <v>-</v>
          </cell>
          <cell r="AO804">
            <v>48.811</v>
          </cell>
          <cell r="AP804">
            <v>47.426000000000002</v>
          </cell>
          <cell r="AQ804">
            <v>8</v>
          </cell>
          <cell r="AR804">
            <v>2</v>
          </cell>
          <cell r="AS804" t="str">
            <v xml:space="preserve">7711069    </v>
          </cell>
          <cell r="AT804">
            <v>24</v>
          </cell>
          <cell r="AU804">
            <v>5</v>
          </cell>
          <cell r="AV804">
            <v>7</v>
          </cell>
          <cell r="AW804">
            <v>12</v>
          </cell>
          <cell r="AX804">
            <v>12</v>
          </cell>
          <cell r="AY804">
            <v>60</v>
          </cell>
          <cell r="AZ804" t="str">
            <v xml:space="preserve">7711069    </v>
          </cell>
          <cell r="BA804">
            <v>1</v>
          </cell>
          <cell r="BB804">
            <v>0</v>
          </cell>
          <cell r="BC804">
            <v>1</v>
          </cell>
          <cell r="BD804">
            <v>0</v>
          </cell>
          <cell r="BE804">
            <v>0</v>
          </cell>
          <cell r="BF804">
            <v>2</v>
          </cell>
          <cell r="BG804" t="str">
            <v xml:space="preserve">7711069    </v>
          </cell>
          <cell r="BH804">
            <v>3</v>
          </cell>
          <cell r="BI804">
            <v>0</v>
          </cell>
          <cell r="BJ804">
            <v>3</v>
          </cell>
          <cell r="BK804">
            <v>0</v>
          </cell>
          <cell r="BL804">
            <v>0</v>
          </cell>
          <cell r="BM804">
            <v>6</v>
          </cell>
          <cell r="BN804" t="str">
            <v xml:space="preserve">7711069    </v>
          </cell>
          <cell r="BP804">
            <v>0</v>
          </cell>
          <cell r="BR804">
            <v>9</v>
          </cell>
          <cell r="BS804">
            <v>7</v>
          </cell>
          <cell r="DO804">
            <v>5</v>
          </cell>
          <cell r="FD804">
            <v>7</v>
          </cell>
          <cell r="FS804">
            <v>12</v>
          </cell>
          <cell r="GR804">
            <v>12</v>
          </cell>
          <cell r="GS804">
            <v>7</v>
          </cell>
          <cell r="HM804">
            <v>1</v>
          </cell>
        </row>
        <row r="805">
          <cell r="A805" t="str">
            <v>5718071</v>
          </cell>
          <cell r="B805">
            <v>14</v>
          </cell>
          <cell r="C805">
            <v>9</v>
          </cell>
          <cell r="D805" t="str">
            <v>71</v>
          </cell>
          <cell r="E805"/>
          <cell r="F805"/>
          <cell r="G805" t="str">
            <v>5718071</v>
          </cell>
          <cell r="H805" t="str">
            <v>NEHARA-VTH</v>
          </cell>
          <cell r="I805" t="str">
            <v>00/0</v>
          </cell>
          <cell r="J805"/>
          <cell r="K805" t="str">
            <v>B</v>
          </cell>
          <cell r="L805" t="str">
            <v>S</v>
          </cell>
          <cell r="M805">
            <v>999</v>
          </cell>
          <cell r="N805">
            <v>419</v>
          </cell>
          <cell r="O805">
            <v>491.68</v>
          </cell>
          <cell r="P805">
            <v>14</v>
          </cell>
          <cell r="Q805">
            <v>7</v>
          </cell>
          <cell r="R805">
            <v>13</v>
          </cell>
          <cell r="S805">
            <v>11</v>
          </cell>
          <cell r="T805">
            <v>10396.83</v>
          </cell>
          <cell r="U805">
            <v>81</v>
          </cell>
          <cell r="V805">
            <v>69817.259999999995</v>
          </cell>
          <cell r="W805">
            <v>70078</v>
          </cell>
          <cell r="X805" t="str">
            <v>SIRIMAL FOOT WE</v>
          </cell>
          <cell r="Y805">
            <v>0</v>
          </cell>
          <cell r="Z805">
            <v>0</v>
          </cell>
          <cell r="AA805">
            <v>257426.67</v>
          </cell>
          <cell r="AB805">
            <v>283</v>
          </cell>
          <cell r="AC805" t="str">
            <v>201712</v>
          </cell>
          <cell r="AD805" t="str">
            <v>201714</v>
          </cell>
          <cell r="AE805">
            <v>608</v>
          </cell>
          <cell r="AF805">
            <v>0</v>
          </cell>
          <cell r="AG805">
            <v>608</v>
          </cell>
          <cell r="AH805" t="str">
            <v>201715</v>
          </cell>
          <cell r="AI805" t="str">
            <v>201733</v>
          </cell>
          <cell r="AJ805">
            <v>702</v>
          </cell>
          <cell r="AK805">
            <v>0</v>
          </cell>
          <cell r="AL805">
            <v>0</v>
          </cell>
          <cell r="AM805">
            <v>0</v>
          </cell>
          <cell r="AN805" t="str">
            <v>-</v>
          </cell>
          <cell r="AO805">
            <v>51.389000000000003</v>
          </cell>
          <cell r="AP805">
            <v>50.781999999999996</v>
          </cell>
          <cell r="AQ805">
            <v>59</v>
          </cell>
          <cell r="AR805">
            <v>10</v>
          </cell>
          <cell r="AS805" t="str">
            <v xml:space="preserve">5718071    </v>
          </cell>
          <cell r="AT805">
            <v>120</v>
          </cell>
          <cell r="AU805">
            <v>126</v>
          </cell>
          <cell r="AV805">
            <v>147</v>
          </cell>
          <cell r="AW805">
            <v>166</v>
          </cell>
          <cell r="AX805">
            <v>68</v>
          </cell>
          <cell r="AY805">
            <v>627</v>
          </cell>
          <cell r="AZ805" t="str">
            <v xml:space="preserve">5718071    </v>
          </cell>
          <cell r="BA805">
            <v>2</v>
          </cell>
          <cell r="BB805">
            <v>1</v>
          </cell>
          <cell r="BC805">
            <v>1</v>
          </cell>
          <cell r="BD805">
            <v>3</v>
          </cell>
          <cell r="BE805">
            <v>4</v>
          </cell>
          <cell r="BF805">
            <v>11</v>
          </cell>
          <cell r="BG805" t="str">
            <v xml:space="preserve">5718071    </v>
          </cell>
          <cell r="BH805">
            <v>20</v>
          </cell>
          <cell r="BI805">
            <v>8</v>
          </cell>
          <cell r="BJ805">
            <v>11</v>
          </cell>
          <cell r="BK805">
            <v>21</v>
          </cell>
          <cell r="BL805">
            <v>21</v>
          </cell>
          <cell r="BM805">
            <v>81</v>
          </cell>
          <cell r="BN805" t="str">
            <v xml:space="preserve">5718071    </v>
          </cell>
          <cell r="BO805">
            <v>8</v>
          </cell>
          <cell r="BP805">
            <v>13</v>
          </cell>
          <cell r="BQ805">
            <v>11</v>
          </cell>
          <cell r="BR805">
            <v>0</v>
          </cell>
          <cell r="BS805">
            <v>0</v>
          </cell>
          <cell r="BT805">
            <v>0</v>
          </cell>
          <cell r="BU805">
            <v>11</v>
          </cell>
          <cell r="BV805">
            <v>0</v>
          </cell>
          <cell r="BW805">
            <v>0</v>
          </cell>
          <cell r="BX805">
            <v>9</v>
          </cell>
          <cell r="BY805">
            <v>15</v>
          </cell>
          <cell r="BZ805">
            <v>9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8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H805">
            <v>15</v>
          </cell>
          <cell r="DI805">
            <v>10</v>
          </cell>
          <cell r="DJ805">
            <v>0</v>
          </cell>
          <cell r="DK805">
            <v>0</v>
          </cell>
          <cell r="DL805">
            <v>12</v>
          </cell>
          <cell r="DM805">
            <v>10</v>
          </cell>
          <cell r="DN805">
            <v>11</v>
          </cell>
          <cell r="DO805">
            <v>8</v>
          </cell>
          <cell r="DP805">
            <v>7</v>
          </cell>
          <cell r="DQ805">
            <v>13</v>
          </cell>
          <cell r="DR805">
            <v>14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11</v>
          </cell>
          <cell r="DY805">
            <v>11</v>
          </cell>
          <cell r="DZ805">
            <v>11</v>
          </cell>
          <cell r="EA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  <cell r="EJ805">
            <v>0</v>
          </cell>
          <cell r="EK805">
            <v>0</v>
          </cell>
          <cell r="EL805">
            <v>0</v>
          </cell>
          <cell r="EM805">
            <v>0</v>
          </cell>
          <cell r="EN805">
            <v>0</v>
          </cell>
          <cell r="EO805">
            <v>0</v>
          </cell>
          <cell r="EP805">
            <v>0</v>
          </cell>
          <cell r="EQ805">
            <v>8</v>
          </cell>
          <cell r="ER805">
            <v>9</v>
          </cell>
          <cell r="ES805">
            <v>10</v>
          </cell>
          <cell r="ET805">
            <v>11</v>
          </cell>
          <cell r="EU805">
            <v>15</v>
          </cell>
          <cell r="EV805">
            <v>11</v>
          </cell>
          <cell r="EW805">
            <v>10</v>
          </cell>
          <cell r="EX805">
            <v>10</v>
          </cell>
          <cell r="EY805">
            <v>11</v>
          </cell>
          <cell r="EZ805">
            <v>0</v>
          </cell>
          <cell r="FA805">
            <v>0</v>
          </cell>
          <cell r="FB805">
            <v>0</v>
          </cell>
          <cell r="FC805">
            <v>9</v>
          </cell>
          <cell r="FD805">
            <v>0</v>
          </cell>
          <cell r="FE805">
            <v>16</v>
          </cell>
          <cell r="FF805">
            <v>7</v>
          </cell>
          <cell r="FG805">
            <v>0</v>
          </cell>
          <cell r="FH805">
            <v>0</v>
          </cell>
          <cell r="FI805">
            <v>0</v>
          </cell>
          <cell r="FJ805">
            <v>0</v>
          </cell>
          <cell r="FK805">
            <v>0</v>
          </cell>
          <cell r="FL805">
            <v>0</v>
          </cell>
          <cell r="FM805">
            <v>0</v>
          </cell>
          <cell r="FN805">
            <v>0</v>
          </cell>
          <cell r="FO805">
            <v>0</v>
          </cell>
          <cell r="FP805">
            <v>0</v>
          </cell>
          <cell r="FQ805">
            <v>13</v>
          </cell>
          <cell r="FR805">
            <v>14</v>
          </cell>
          <cell r="FS805">
            <v>13</v>
          </cell>
          <cell r="FT805">
            <v>11</v>
          </cell>
          <cell r="FU805">
            <v>9</v>
          </cell>
          <cell r="FV805">
            <v>13</v>
          </cell>
          <cell r="FW805">
            <v>0</v>
          </cell>
          <cell r="FY805">
            <v>10</v>
          </cell>
          <cell r="FZ805">
            <v>9</v>
          </cell>
          <cell r="GA805">
            <v>0</v>
          </cell>
          <cell r="GB805">
            <v>10</v>
          </cell>
          <cell r="GC805">
            <v>9</v>
          </cell>
          <cell r="GD805">
            <v>8</v>
          </cell>
          <cell r="GE805">
            <v>10</v>
          </cell>
          <cell r="GF805">
            <v>0</v>
          </cell>
          <cell r="GH805">
            <v>0</v>
          </cell>
          <cell r="GI805">
            <v>10</v>
          </cell>
          <cell r="GJ805">
            <v>0</v>
          </cell>
          <cell r="GK805">
            <v>0</v>
          </cell>
          <cell r="GL805">
            <v>0</v>
          </cell>
          <cell r="GM805">
            <v>0</v>
          </cell>
          <cell r="GN805">
            <v>0</v>
          </cell>
          <cell r="GO805">
            <v>0</v>
          </cell>
          <cell r="GP805">
            <v>0</v>
          </cell>
          <cell r="GQ805">
            <v>0</v>
          </cell>
          <cell r="GR805">
            <v>8</v>
          </cell>
          <cell r="GS805">
            <v>13</v>
          </cell>
          <cell r="GT805">
            <v>0</v>
          </cell>
          <cell r="GU805">
            <v>6</v>
          </cell>
          <cell r="GV805">
            <v>0</v>
          </cell>
          <cell r="GW805">
            <v>7</v>
          </cell>
          <cell r="GX805">
            <v>0</v>
          </cell>
          <cell r="GY805">
            <v>7</v>
          </cell>
          <cell r="GZ805">
            <v>8</v>
          </cell>
          <cell r="HA805">
            <v>0</v>
          </cell>
          <cell r="HB805">
            <v>5</v>
          </cell>
          <cell r="HC805">
            <v>0</v>
          </cell>
          <cell r="HE805">
            <v>0</v>
          </cell>
          <cell r="HF805">
            <v>0</v>
          </cell>
          <cell r="HH805">
            <v>0</v>
          </cell>
          <cell r="HI805">
            <v>0</v>
          </cell>
          <cell r="HJ805">
            <v>0</v>
          </cell>
          <cell r="HK805">
            <v>0</v>
          </cell>
          <cell r="HL805">
            <v>0</v>
          </cell>
          <cell r="HM805">
            <v>2</v>
          </cell>
          <cell r="HN805">
            <v>11</v>
          </cell>
          <cell r="HO805">
            <v>9</v>
          </cell>
          <cell r="HP805">
            <v>10</v>
          </cell>
          <cell r="HQ805">
            <v>14</v>
          </cell>
          <cell r="HR805">
            <v>12</v>
          </cell>
          <cell r="HS805">
            <v>13</v>
          </cell>
          <cell r="HU805">
            <v>0</v>
          </cell>
        </row>
        <row r="806">
          <cell r="A806" t="str">
            <v>6716080</v>
          </cell>
          <cell r="B806">
            <v>14</v>
          </cell>
          <cell r="C806">
            <v>9</v>
          </cell>
          <cell r="D806" t="str">
            <v>80</v>
          </cell>
          <cell r="E806" t="str">
            <v>*</v>
          </cell>
          <cell r="F806"/>
          <cell r="G806" t="str">
            <v>6716080</v>
          </cell>
          <cell r="H806" t="str">
            <v>SHYAMA-FA</v>
          </cell>
          <cell r="I806" t="str">
            <v>00/0</v>
          </cell>
          <cell r="J806"/>
          <cell r="K806" t="str">
            <v>B</v>
          </cell>
          <cell r="L806" t="str">
            <v>S</v>
          </cell>
          <cell r="M806">
            <v>1199</v>
          </cell>
          <cell r="N806">
            <v>544</v>
          </cell>
          <cell r="O806">
            <v>544</v>
          </cell>
          <cell r="P806">
            <v>9</v>
          </cell>
          <cell r="Q806">
            <v>16</v>
          </cell>
          <cell r="R806">
            <v>5</v>
          </cell>
          <cell r="S806">
            <v>8</v>
          </cell>
          <cell r="T806">
            <v>9102.52</v>
          </cell>
          <cell r="U806">
            <v>60</v>
          </cell>
          <cell r="V806">
            <v>63072.14</v>
          </cell>
          <cell r="W806">
            <v>70027</v>
          </cell>
          <cell r="X806" t="str">
            <v xml:space="preserve">SENALI SHOES   </v>
          </cell>
          <cell r="Y806">
            <v>852</v>
          </cell>
          <cell r="Z806">
            <v>889414.1</v>
          </cell>
          <cell r="AA806">
            <v>308543.76</v>
          </cell>
          <cell r="AB806">
            <v>303</v>
          </cell>
          <cell r="AC806" t="str">
            <v>201613</v>
          </cell>
          <cell r="AD806" t="str">
            <v>201649</v>
          </cell>
          <cell r="AE806">
            <v>644</v>
          </cell>
          <cell r="AF806">
            <v>0</v>
          </cell>
          <cell r="AG806">
            <v>644</v>
          </cell>
          <cell r="AH806" t="str">
            <v>201613</v>
          </cell>
          <cell r="AI806" t="str">
            <v>201733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 t="str">
            <v>-</v>
          </cell>
          <cell r="AO806">
            <v>48.25</v>
          </cell>
          <cell r="AP806">
            <v>46.758000000000003</v>
          </cell>
          <cell r="AQ806">
            <v>65</v>
          </cell>
          <cell r="AR806">
            <v>8</v>
          </cell>
          <cell r="AS806" t="str">
            <v xml:space="preserve">6716080    </v>
          </cell>
          <cell r="AT806">
            <v>126</v>
          </cell>
          <cell r="AU806">
            <v>106</v>
          </cell>
          <cell r="AV806">
            <v>185</v>
          </cell>
          <cell r="AW806">
            <v>144</v>
          </cell>
          <cell r="AX806">
            <v>83</v>
          </cell>
          <cell r="AY806">
            <v>644</v>
          </cell>
          <cell r="AZ806" t="str">
            <v xml:space="preserve">6716080    </v>
          </cell>
          <cell r="BA806">
            <v>1</v>
          </cell>
          <cell r="BB806">
            <v>0</v>
          </cell>
          <cell r="BC806">
            <v>5</v>
          </cell>
          <cell r="BD806">
            <v>0</v>
          </cell>
          <cell r="BE806">
            <v>2</v>
          </cell>
          <cell r="BF806">
            <v>8</v>
          </cell>
          <cell r="BG806" t="str">
            <v xml:space="preserve">6716080    </v>
          </cell>
          <cell r="BH806">
            <v>11</v>
          </cell>
          <cell r="BI806">
            <v>8</v>
          </cell>
          <cell r="BJ806">
            <v>16</v>
          </cell>
          <cell r="BK806">
            <v>9</v>
          </cell>
          <cell r="BL806">
            <v>16</v>
          </cell>
          <cell r="BM806">
            <v>60</v>
          </cell>
          <cell r="BN806" t="str">
            <v xml:space="preserve">6716080    </v>
          </cell>
          <cell r="BO806">
            <v>12</v>
          </cell>
          <cell r="BP806">
            <v>6</v>
          </cell>
          <cell r="BQ806">
            <v>7</v>
          </cell>
          <cell r="BR806">
            <v>6</v>
          </cell>
          <cell r="BS806">
            <v>0</v>
          </cell>
          <cell r="BU806">
            <v>0</v>
          </cell>
          <cell r="BX806">
            <v>15</v>
          </cell>
          <cell r="BY806">
            <v>3</v>
          </cell>
          <cell r="BZ806">
            <v>9</v>
          </cell>
          <cell r="CH806">
            <v>10</v>
          </cell>
          <cell r="DD806">
            <v>0</v>
          </cell>
          <cell r="DG806">
            <v>1</v>
          </cell>
          <cell r="DH806">
            <v>0</v>
          </cell>
          <cell r="DI806">
            <v>2</v>
          </cell>
          <cell r="DL806">
            <v>7</v>
          </cell>
          <cell r="DM806">
            <v>4</v>
          </cell>
          <cell r="DN806">
            <v>16</v>
          </cell>
          <cell r="DO806">
            <v>4</v>
          </cell>
          <cell r="DP806">
            <v>8</v>
          </cell>
          <cell r="DQ806">
            <v>12</v>
          </cell>
          <cell r="DR806">
            <v>13</v>
          </cell>
          <cell r="DU806">
            <v>14</v>
          </cell>
          <cell r="DX806">
            <v>11</v>
          </cell>
          <cell r="DY806">
            <v>6</v>
          </cell>
          <cell r="DZ806">
            <v>12</v>
          </cell>
          <cell r="EH806">
            <v>5</v>
          </cell>
          <cell r="EQ806">
            <v>11</v>
          </cell>
          <cell r="ER806">
            <v>6</v>
          </cell>
          <cell r="ES806">
            <v>6</v>
          </cell>
          <cell r="ET806">
            <v>10</v>
          </cell>
          <cell r="EU806">
            <v>16</v>
          </cell>
          <cell r="EV806">
            <v>15</v>
          </cell>
          <cell r="EW806">
            <v>9</v>
          </cell>
          <cell r="EX806">
            <v>14</v>
          </cell>
          <cell r="EY806">
            <v>5</v>
          </cell>
          <cell r="FC806">
            <v>10</v>
          </cell>
          <cell r="FD806">
            <v>12</v>
          </cell>
          <cell r="FE806">
            <v>18</v>
          </cell>
          <cell r="FF806">
            <v>7</v>
          </cell>
          <cell r="FH806">
            <v>11</v>
          </cell>
          <cell r="FQ806">
            <v>15</v>
          </cell>
          <cell r="FR806">
            <v>11</v>
          </cell>
          <cell r="FS806">
            <v>11</v>
          </cell>
          <cell r="FT806">
            <v>13</v>
          </cell>
          <cell r="FU806">
            <v>13</v>
          </cell>
          <cell r="FV806">
            <v>8</v>
          </cell>
          <cell r="FY806">
            <v>11</v>
          </cell>
          <cell r="FZ806">
            <v>7</v>
          </cell>
          <cell r="GB806">
            <v>26</v>
          </cell>
          <cell r="GC806">
            <v>16</v>
          </cell>
          <cell r="GD806">
            <v>14</v>
          </cell>
          <cell r="GE806">
            <v>10</v>
          </cell>
          <cell r="GK806">
            <v>0</v>
          </cell>
          <cell r="GL806">
            <v>15</v>
          </cell>
          <cell r="GR806">
            <v>9</v>
          </cell>
          <cell r="GS806">
            <v>9</v>
          </cell>
          <cell r="GU806">
            <v>5</v>
          </cell>
          <cell r="GW806">
            <v>1</v>
          </cell>
          <cell r="GY806">
            <v>10</v>
          </cell>
          <cell r="GZ806">
            <v>9</v>
          </cell>
          <cell r="HA806">
            <v>10</v>
          </cell>
          <cell r="HB806">
            <v>5</v>
          </cell>
          <cell r="HE806">
            <v>6</v>
          </cell>
          <cell r="HH806">
            <v>0</v>
          </cell>
          <cell r="HM806">
            <v>17</v>
          </cell>
          <cell r="HN806">
            <v>17</v>
          </cell>
          <cell r="HO806">
            <v>7</v>
          </cell>
          <cell r="HP806">
            <v>10</v>
          </cell>
          <cell r="HQ806">
            <v>12</v>
          </cell>
          <cell r="HR806">
            <v>1</v>
          </cell>
          <cell r="HS806">
            <v>1</v>
          </cell>
        </row>
        <row r="807">
          <cell r="A807" t="str">
            <v>6718080</v>
          </cell>
          <cell r="B807">
            <v>14</v>
          </cell>
          <cell r="C807">
            <v>9</v>
          </cell>
          <cell r="D807" t="str">
            <v>80</v>
          </cell>
          <cell r="E807" t="str">
            <v>*</v>
          </cell>
          <cell r="F807" t="str">
            <v>X399</v>
          </cell>
          <cell r="G807" t="str">
            <v>6718080</v>
          </cell>
          <cell r="H807" t="str">
            <v>SHYAMA-FA</v>
          </cell>
          <cell r="I807" t="str">
            <v>00/0</v>
          </cell>
          <cell r="J807"/>
          <cell r="K807" t="str">
            <v>B</v>
          </cell>
          <cell r="L807" t="str">
            <v>S</v>
          </cell>
          <cell r="M807">
            <v>1199</v>
          </cell>
          <cell r="N807">
            <v>544</v>
          </cell>
          <cell r="O807">
            <v>544</v>
          </cell>
          <cell r="P807">
            <v>11</v>
          </cell>
          <cell r="Q807">
            <v>27</v>
          </cell>
          <cell r="R807">
            <v>14</v>
          </cell>
          <cell r="S807">
            <v>16</v>
          </cell>
          <cell r="T807">
            <v>11685.65</v>
          </cell>
          <cell r="U807">
            <v>123</v>
          </cell>
          <cell r="V807">
            <v>89247.19</v>
          </cell>
          <cell r="W807">
            <v>70027</v>
          </cell>
          <cell r="X807" t="str">
            <v xml:space="preserve">SENALI SHOES   </v>
          </cell>
          <cell r="Y807">
            <v>389</v>
          </cell>
          <cell r="Z807">
            <v>405767.75</v>
          </cell>
          <cell r="AA807">
            <v>218180.43</v>
          </cell>
          <cell r="AB807">
            <v>250</v>
          </cell>
          <cell r="AC807" t="str">
            <v>201612</v>
          </cell>
          <cell r="AD807" t="str">
            <v>201614</v>
          </cell>
          <cell r="AE807">
            <v>466</v>
          </cell>
          <cell r="AF807">
            <v>0</v>
          </cell>
          <cell r="AG807">
            <v>466</v>
          </cell>
          <cell r="AH807" t="str">
            <v>201613</v>
          </cell>
          <cell r="AI807" t="str">
            <v>201733</v>
          </cell>
          <cell r="AJ807">
            <v>12</v>
          </cell>
          <cell r="AK807">
            <v>0</v>
          </cell>
          <cell r="AL807">
            <v>0</v>
          </cell>
          <cell r="AM807">
            <v>0</v>
          </cell>
          <cell r="AN807" t="str">
            <v>-</v>
          </cell>
          <cell r="AO807">
            <v>25.026</v>
          </cell>
          <cell r="AP807">
            <v>46.758000000000003</v>
          </cell>
          <cell r="AQ807">
            <v>61</v>
          </cell>
          <cell r="AR807">
            <v>10</v>
          </cell>
          <cell r="AS807" t="str">
            <v xml:space="preserve">6718080    </v>
          </cell>
          <cell r="AT807">
            <v>103</v>
          </cell>
          <cell r="AU807">
            <v>111</v>
          </cell>
          <cell r="AV807">
            <v>101</v>
          </cell>
          <cell r="AW807">
            <v>82</v>
          </cell>
          <cell r="AX807">
            <v>69</v>
          </cell>
          <cell r="AY807">
            <v>466</v>
          </cell>
          <cell r="AZ807" t="str">
            <v xml:space="preserve">6718080    </v>
          </cell>
          <cell r="BA807">
            <v>2</v>
          </cell>
          <cell r="BB807">
            <v>1</v>
          </cell>
          <cell r="BC807">
            <v>2</v>
          </cell>
          <cell r="BD807">
            <v>10</v>
          </cell>
          <cell r="BE807">
            <v>1</v>
          </cell>
          <cell r="BF807">
            <v>16</v>
          </cell>
          <cell r="BG807" t="str">
            <v xml:space="preserve">6718080    </v>
          </cell>
          <cell r="BH807">
            <v>15</v>
          </cell>
          <cell r="BI807">
            <v>25</v>
          </cell>
          <cell r="BJ807">
            <v>34</v>
          </cell>
          <cell r="BK807">
            <v>31</v>
          </cell>
          <cell r="BL807">
            <v>18</v>
          </cell>
          <cell r="BM807">
            <v>123</v>
          </cell>
          <cell r="BN807" t="str">
            <v xml:space="preserve">6718080    </v>
          </cell>
          <cell r="BO807">
            <v>21</v>
          </cell>
          <cell r="BP807">
            <v>0</v>
          </cell>
          <cell r="BQ807">
            <v>7</v>
          </cell>
          <cell r="BR807">
            <v>9</v>
          </cell>
          <cell r="BS807">
            <v>0</v>
          </cell>
          <cell r="BU807">
            <v>8</v>
          </cell>
          <cell r="BX807">
            <v>4</v>
          </cell>
          <cell r="BY807">
            <v>2</v>
          </cell>
          <cell r="BZ807">
            <v>13</v>
          </cell>
          <cell r="CH807">
            <v>1</v>
          </cell>
          <cell r="CN807">
            <v>0</v>
          </cell>
          <cell r="DD807">
            <v>-1</v>
          </cell>
          <cell r="DG807">
            <v>1</v>
          </cell>
          <cell r="DH807">
            <v>2</v>
          </cell>
          <cell r="DI807">
            <v>10</v>
          </cell>
          <cell r="DL807">
            <v>9</v>
          </cell>
          <cell r="DM807">
            <v>11</v>
          </cell>
          <cell r="DN807">
            <v>0</v>
          </cell>
          <cell r="DP807">
            <v>0</v>
          </cell>
          <cell r="DQ807">
            <v>5</v>
          </cell>
          <cell r="DR807">
            <v>13</v>
          </cell>
          <cell r="DU807">
            <v>15</v>
          </cell>
          <cell r="DX807">
            <v>11</v>
          </cell>
          <cell r="DY807">
            <v>2</v>
          </cell>
          <cell r="DZ807">
            <v>11</v>
          </cell>
          <cell r="EH807">
            <v>12</v>
          </cell>
          <cell r="EK807">
            <v>10</v>
          </cell>
          <cell r="EQ807">
            <v>4</v>
          </cell>
          <cell r="ER807">
            <v>4</v>
          </cell>
          <cell r="ES807">
            <v>9</v>
          </cell>
          <cell r="ET807">
            <v>5</v>
          </cell>
          <cell r="EU807">
            <v>15</v>
          </cell>
          <cell r="EV807">
            <v>2</v>
          </cell>
          <cell r="EW807">
            <v>9</v>
          </cell>
          <cell r="EX807">
            <v>1</v>
          </cell>
          <cell r="EY807">
            <v>3</v>
          </cell>
          <cell r="FC807">
            <v>4</v>
          </cell>
          <cell r="FD807">
            <v>8</v>
          </cell>
          <cell r="FE807">
            <v>6</v>
          </cell>
          <cell r="FF807">
            <v>9</v>
          </cell>
          <cell r="FQ807">
            <v>11</v>
          </cell>
          <cell r="FR807">
            <v>6</v>
          </cell>
          <cell r="FS807">
            <v>13</v>
          </cell>
          <cell r="FT807">
            <v>4</v>
          </cell>
          <cell r="FU807">
            <v>11</v>
          </cell>
          <cell r="FV807">
            <v>11</v>
          </cell>
          <cell r="FY807">
            <v>7</v>
          </cell>
          <cell r="FZ807">
            <v>5</v>
          </cell>
          <cell r="GB807">
            <v>5</v>
          </cell>
          <cell r="GC807">
            <v>6</v>
          </cell>
          <cell r="GD807">
            <v>7</v>
          </cell>
          <cell r="GE807">
            <v>2</v>
          </cell>
          <cell r="GI807">
            <v>3</v>
          </cell>
          <cell r="GK807">
            <v>0</v>
          </cell>
          <cell r="GL807">
            <v>1</v>
          </cell>
          <cell r="GR807">
            <v>9</v>
          </cell>
          <cell r="GS807">
            <v>0</v>
          </cell>
          <cell r="GU807">
            <v>0</v>
          </cell>
          <cell r="GW807">
            <v>12</v>
          </cell>
          <cell r="GY807">
            <v>0</v>
          </cell>
          <cell r="GZ807">
            <v>5</v>
          </cell>
          <cell r="HA807">
            <v>5</v>
          </cell>
          <cell r="HB807">
            <v>16</v>
          </cell>
          <cell r="HE807">
            <v>5</v>
          </cell>
          <cell r="HH807">
            <v>0</v>
          </cell>
          <cell r="HK807">
            <v>10</v>
          </cell>
          <cell r="HM807">
            <v>1</v>
          </cell>
          <cell r="HN807">
            <v>0</v>
          </cell>
          <cell r="HO807">
            <v>12</v>
          </cell>
          <cell r="HP807">
            <v>20</v>
          </cell>
          <cell r="HQ807">
            <v>1</v>
          </cell>
          <cell r="HR807">
            <v>2</v>
          </cell>
          <cell r="HS807">
            <v>12</v>
          </cell>
        </row>
        <row r="808">
          <cell r="A808" t="str">
            <v>6714080</v>
          </cell>
          <cell r="B808">
            <v>14</v>
          </cell>
          <cell r="C808">
            <v>9</v>
          </cell>
          <cell r="D808" t="str">
            <v>80</v>
          </cell>
          <cell r="E808" t="str">
            <v>*</v>
          </cell>
          <cell r="F808" t="str">
            <v>X399</v>
          </cell>
          <cell r="G808" t="str">
            <v>6714080</v>
          </cell>
          <cell r="H808" t="str">
            <v>SHYAMA-FA</v>
          </cell>
          <cell r="I808" t="str">
            <v>00/0</v>
          </cell>
          <cell r="J808"/>
          <cell r="K808" t="str">
            <v>B</v>
          </cell>
          <cell r="L808" t="str">
            <v>S</v>
          </cell>
          <cell r="M808">
            <v>1199</v>
          </cell>
          <cell r="N808">
            <v>544</v>
          </cell>
          <cell r="O808">
            <v>544</v>
          </cell>
          <cell r="P808">
            <v>9</v>
          </cell>
          <cell r="Q808">
            <v>24</v>
          </cell>
          <cell r="R808">
            <v>12</v>
          </cell>
          <cell r="S808">
            <v>15</v>
          </cell>
          <cell r="T808">
            <v>10612.01</v>
          </cell>
          <cell r="U808">
            <v>92</v>
          </cell>
          <cell r="V808">
            <v>65270.59</v>
          </cell>
          <cell r="W808">
            <v>70027</v>
          </cell>
          <cell r="X808" t="str">
            <v xml:space="preserve">SENALI SHOES   </v>
          </cell>
          <cell r="Y808">
            <v>529</v>
          </cell>
          <cell r="Z808">
            <v>554379.71</v>
          </cell>
          <cell r="AA808">
            <v>200420.29</v>
          </cell>
          <cell r="AB808">
            <v>225</v>
          </cell>
          <cell r="AC808" t="str">
            <v>201612</v>
          </cell>
          <cell r="AD808" t="str">
            <v>201614</v>
          </cell>
          <cell r="AE808">
            <v>225</v>
          </cell>
          <cell r="AF808">
            <v>0</v>
          </cell>
          <cell r="AG808">
            <v>225</v>
          </cell>
          <cell r="AH808" t="str">
            <v>201613</v>
          </cell>
          <cell r="AI808" t="str">
            <v>201733</v>
          </cell>
          <cell r="AJ808">
            <v>28</v>
          </cell>
          <cell r="AK808">
            <v>0</v>
          </cell>
          <cell r="AL808">
            <v>0</v>
          </cell>
          <cell r="AM808">
            <v>0</v>
          </cell>
          <cell r="AN808" t="str">
            <v>-</v>
          </cell>
          <cell r="AO808">
            <v>23.321999999999999</v>
          </cell>
          <cell r="AP808">
            <v>46.758000000000003</v>
          </cell>
          <cell r="AQ808">
            <v>51</v>
          </cell>
          <cell r="AR808">
            <v>8</v>
          </cell>
          <cell r="AS808" t="str">
            <v xml:space="preserve">6714080    </v>
          </cell>
          <cell r="AT808">
            <v>41</v>
          </cell>
          <cell r="AU808">
            <v>68</v>
          </cell>
          <cell r="AV808">
            <v>43</v>
          </cell>
          <cell r="AW808">
            <v>42</v>
          </cell>
          <cell r="AX808">
            <v>31</v>
          </cell>
          <cell r="AY808">
            <v>225</v>
          </cell>
          <cell r="AZ808" t="str">
            <v xml:space="preserve">6714080    </v>
          </cell>
          <cell r="BA808">
            <v>1</v>
          </cell>
          <cell r="BB808">
            <v>3</v>
          </cell>
          <cell r="BC808">
            <v>2</v>
          </cell>
          <cell r="BD808">
            <v>8</v>
          </cell>
          <cell r="BE808">
            <v>1</v>
          </cell>
          <cell r="BF808">
            <v>15</v>
          </cell>
          <cell r="BG808" t="str">
            <v xml:space="preserve">6714080    </v>
          </cell>
          <cell r="BH808">
            <v>12</v>
          </cell>
          <cell r="BI808">
            <v>15</v>
          </cell>
          <cell r="BJ808">
            <v>21</v>
          </cell>
          <cell r="BK808">
            <v>28</v>
          </cell>
          <cell r="BL808">
            <v>16</v>
          </cell>
          <cell r="BM808">
            <v>92</v>
          </cell>
          <cell r="BN808" t="str">
            <v xml:space="preserve">6714080    </v>
          </cell>
          <cell r="BO808">
            <v>3</v>
          </cell>
          <cell r="BP808">
            <v>0</v>
          </cell>
          <cell r="BQ808">
            <v>0</v>
          </cell>
          <cell r="BR808">
            <v>1</v>
          </cell>
          <cell r="BS808">
            <v>0</v>
          </cell>
          <cell r="BU808">
            <v>8</v>
          </cell>
          <cell r="BX808">
            <v>7</v>
          </cell>
          <cell r="BY808">
            <v>0</v>
          </cell>
          <cell r="BZ808">
            <v>0</v>
          </cell>
          <cell r="CH808">
            <v>2</v>
          </cell>
          <cell r="CN808">
            <v>0</v>
          </cell>
          <cell r="DD808">
            <v>0</v>
          </cell>
          <cell r="DG808">
            <v>1</v>
          </cell>
          <cell r="DH808">
            <v>3</v>
          </cell>
          <cell r="DI808">
            <v>4</v>
          </cell>
          <cell r="DL808">
            <v>7</v>
          </cell>
          <cell r="DM808">
            <v>3</v>
          </cell>
          <cell r="DN808">
            <v>6</v>
          </cell>
          <cell r="DP808">
            <v>0</v>
          </cell>
          <cell r="DQ808">
            <v>2</v>
          </cell>
          <cell r="DR808">
            <v>2</v>
          </cell>
          <cell r="DU808">
            <v>10</v>
          </cell>
          <cell r="DX808">
            <v>5</v>
          </cell>
          <cell r="DY808">
            <v>5</v>
          </cell>
          <cell r="DZ808">
            <v>8</v>
          </cell>
          <cell r="EH808">
            <v>7</v>
          </cell>
          <cell r="EK808">
            <v>6</v>
          </cell>
          <cell r="EM808">
            <v>0</v>
          </cell>
          <cell r="EQ808">
            <v>3</v>
          </cell>
          <cell r="ER808">
            <v>5</v>
          </cell>
          <cell r="ES808">
            <v>1</v>
          </cell>
          <cell r="ET808">
            <v>5</v>
          </cell>
          <cell r="EU808">
            <v>1</v>
          </cell>
          <cell r="EV808">
            <v>0</v>
          </cell>
          <cell r="EW808">
            <v>8</v>
          </cell>
          <cell r="EX808">
            <v>0</v>
          </cell>
          <cell r="EY808">
            <v>3</v>
          </cell>
          <cell r="EZ808">
            <v>0</v>
          </cell>
          <cell r="FA808">
            <v>0</v>
          </cell>
          <cell r="FC808">
            <v>0</v>
          </cell>
          <cell r="FD808">
            <v>3</v>
          </cell>
          <cell r="FE808">
            <v>0</v>
          </cell>
          <cell r="FF808">
            <v>3</v>
          </cell>
          <cell r="FQ808">
            <v>4</v>
          </cell>
          <cell r="FR808">
            <v>4</v>
          </cell>
          <cell r="FS808">
            <v>7</v>
          </cell>
          <cell r="FT808">
            <v>1</v>
          </cell>
          <cell r="FU808">
            <v>4</v>
          </cell>
          <cell r="FV808">
            <v>1</v>
          </cell>
          <cell r="FY808">
            <v>5</v>
          </cell>
          <cell r="FZ808">
            <v>7</v>
          </cell>
          <cell r="GB808">
            <v>4</v>
          </cell>
          <cell r="GC808">
            <v>2</v>
          </cell>
          <cell r="GD808">
            <v>5</v>
          </cell>
          <cell r="GE808">
            <v>7</v>
          </cell>
          <cell r="GI808">
            <v>1</v>
          </cell>
          <cell r="GK808">
            <v>0</v>
          </cell>
          <cell r="GL808">
            <v>3</v>
          </cell>
          <cell r="GR808">
            <v>2</v>
          </cell>
          <cell r="GS808">
            <v>4</v>
          </cell>
          <cell r="GT808">
            <v>0</v>
          </cell>
          <cell r="GU808">
            <v>0</v>
          </cell>
          <cell r="GV808">
            <v>0</v>
          </cell>
          <cell r="GW808">
            <v>0</v>
          </cell>
          <cell r="GX808">
            <v>0</v>
          </cell>
          <cell r="GY808">
            <v>0</v>
          </cell>
          <cell r="GZ808">
            <v>8</v>
          </cell>
          <cell r="HA808">
            <v>0</v>
          </cell>
          <cell r="HB808">
            <v>8</v>
          </cell>
          <cell r="HE808">
            <v>2</v>
          </cell>
          <cell r="HF808">
            <v>0</v>
          </cell>
          <cell r="HH808">
            <v>0</v>
          </cell>
          <cell r="HI808">
            <v>0</v>
          </cell>
          <cell r="HK808">
            <v>1</v>
          </cell>
          <cell r="HL808">
            <v>0</v>
          </cell>
          <cell r="HM808">
            <v>0</v>
          </cell>
          <cell r="HN808">
            <v>0</v>
          </cell>
          <cell r="HO808">
            <v>11</v>
          </cell>
          <cell r="HP808">
            <v>6</v>
          </cell>
          <cell r="HQ808">
            <v>0</v>
          </cell>
          <cell r="HR808">
            <v>0</v>
          </cell>
          <cell r="HS808">
            <v>1</v>
          </cell>
        </row>
        <row r="809">
          <cell r="A809" t="str">
            <v>6711080</v>
          </cell>
          <cell r="B809">
            <v>14</v>
          </cell>
          <cell r="C809">
            <v>9</v>
          </cell>
          <cell r="D809" t="str">
            <v>80</v>
          </cell>
          <cell r="E809" t="str">
            <v>*</v>
          </cell>
          <cell r="F809" t="str">
            <v>X399</v>
          </cell>
          <cell r="G809" t="str">
            <v>6711080</v>
          </cell>
          <cell r="H809" t="str">
            <v>SHYAMA-FA</v>
          </cell>
          <cell r="I809" t="str">
            <v>00/0</v>
          </cell>
          <cell r="J809"/>
          <cell r="K809" t="str">
            <v>B</v>
          </cell>
          <cell r="L809" t="str">
            <v>D</v>
          </cell>
          <cell r="M809">
            <v>1199</v>
          </cell>
          <cell r="N809">
            <v>544</v>
          </cell>
          <cell r="O809">
            <v>544</v>
          </cell>
          <cell r="P809">
            <v>5</v>
          </cell>
          <cell r="Q809">
            <v>9</v>
          </cell>
          <cell r="R809">
            <v>6</v>
          </cell>
          <cell r="S809">
            <v>13</v>
          </cell>
          <cell r="T809">
            <v>9200.17</v>
          </cell>
          <cell r="U809">
            <v>41</v>
          </cell>
          <cell r="V809">
            <v>29470.91</v>
          </cell>
          <cell r="W809">
            <v>70027</v>
          </cell>
          <cell r="X809" t="str">
            <v xml:space="preserve">SENALI SHOES   </v>
          </cell>
          <cell r="Y809">
            <v>230</v>
          </cell>
          <cell r="Z809">
            <v>238802.96</v>
          </cell>
          <cell r="AA809">
            <v>76334.58</v>
          </cell>
          <cell r="AB809">
            <v>96</v>
          </cell>
          <cell r="AC809" t="str">
            <v>201613</v>
          </cell>
          <cell r="AD809" t="str">
            <v>201615</v>
          </cell>
          <cell r="AE809">
            <v>138</v>
          </cell>
          <cell r="AF809">
            <v>0</v>
          </cell>
          <cell r="AG809">
            <v>138</v>
          </cell>
          <cell r="AH809" t="str">
            <v>201613</v>
          </cell>
          <cell r="AI809" t="str">
            <v>201733</v>
          </cell>
          <cell r="AJ809">
            <v>14</v>
          </cell>
          <cell r="AK809">
            <v>0</v>
          </cell>
          <cell r="AL809">
            <v>0</v>
          </cell>
          <cell r="AM809">
            <v>0</v>
          </cell>
          <cell r="AN809" t="str">
            <v>-</v>
          </cell>
          <cell r="AO809">
            <v>24.318999999999999</v>
          </cell>
          <cell r="AP809">
            <v>46.758000000000003</v>
          </cell>
          <cell r="AQ809">
            <v>38</v>
          </cell>
          <cell r="AR809">
            <v>7</v>
          </cell>
          <cell r="AS809" t="str">
            <v xml:space="preserve">6711080    </v>
          </cell>
          <cell r="AT809">
            <v>17</v>
          </cell>
          <cell r="AU809">
            <v>37</v>
          </cell>
          <cell r="AV809">
            <v>27</v>
          </cell>
          <cell r="AW809">
            <v>25</v>
          </cell>
          <cell r="AX809">
            <v>32</v>
          </cell>
          <cell r="AY809">
            <v>138</v>
          </cell>
          <cell r="AZ809" t="str">
            <v xml:space="preserve">6711080    </v>
          </cell>
          <cell r="BA809">
            <v>1</v>
          </cell>
          <cell r="BB809">
            <v>3</v>
          </cell>
          <cell r="BC809">
            <v>3</v>
          </cell>
          <cell r="BD809">
            <v>5</v>
          </cell>
          <cell r="BE809">
            <v>1</v>
          </cell>
          <cell r="BF809">
            <v>13</v>
          </cell>
          <cell r="BG809" t="str">
            <v xml:space="preserve">6711080    </v>
          </cell>
          <cell r="BH809">
            <v>8</v>
          </cell>
          <cell r="BI809">
            <v>10</v>
          </cell>
          <cell r="BJ809">
            <v>9</v>
          </cell>
          <cell r="BK809">
            <v>7</v>
          </cell>
          <cell r="BL809">
            <v>7</v>
          </cell>
          <cell r="BM809">
            <v>41</v>
          </cell>
          <cell r="BN809" t="str">
            <v xml:space="preserve">6711080    </v>
          </cell>
          <cell r="BO809">
            <v>2</v>
          </cell>
          <cell r="BP809">
            <v>1</v>
          </cell>
          <cell r="BQ809">
            <v>2</v>
          </cell>
          <cell r="BS809">
            <v>0</v>
          </cell>
          <cell r="BU809">
            <v>0</v>
          </cell>
          <cell r="BX809">
            <v>4</v>
          </cell>
          <cell r="BZ809">
            <v>4</v>
          </cell>
          <cell r="CH809">
            <v>2</v>
          </cell>
          <cell r="DH809">
            <v>0</v>
          </cell>
          <cell r="DI809">
            <v>8</v>
          </cell>
          <cell r="DL809">
            <v>2</v>
          </cell>
          <cell r="DM809">
            <v>4</v>
          </cell>
          <cell r="DN809">
            <v>2</v>
          </cell>
          <cell r="DQ809">
            <v>2</v>
          </cell>
          <cell r="DR809">
            <v>4</v>
          </cell>
          <cell r="DU809">
            <v>3</v>
          </cell>
          <cell r="DZ809">
            <v>9</v>
          </cell>
          <cell r="EH809">
            <v>3</v>
          </cell>
          <cell r="EQ809">
            <v>6</v>
          </cell>
          <cell r="ER809">
            <v>7</v>
          </cell>
          <cell r="ES809">
            <v>2</v>
          </cell>
          <cell r="ET809">
            <v>4</v>
          </cell>
          <cell r="EU809">
            <v>2</v>
          </cell>
          <cell r="EV809">
            <v>0</v>
          </cell>
          <cell r="EY809">
            <v>5</v>
          </cell>
          <cell r="FC809">
            <v>0</v>
          </cell>
          <cell r="FD809">
            <v>0</v>
          </cell>
          <cell r="FE809">
            <v>3</v>
          </cell>
          <cell r="FQ809">
            <v>2</v>
          </cell>
          <cell r="FR809">
            <v>2</v>
          </cell>
          <cell r="FT809">
            <v>0</v>
          </cell>
          <cell r="FU809">
            <v>4</v>
          </cell>
          <cell r="FZ809">
            <v>6</v>
          </cell>
          <cell r="GB809">
            <v>4</v>
          </cell>
          <cell r="GC809">
            <v>2</v>
          </cell>
          <cell r="GD809">
            <v>1</v>
          </cell>
          <cell r="GK809">
            <v>0</v>
          </cell>
          <cell r="GL809">
            <v>6</v>
          </cell>
          <cell r="GS809">
            <v>2</v>
          </cell>
          <cell r="GU809">
            <v>0</v>
          </cell>
          <cell r="GW809">
            <v>4</v>
          </cell>
          <cell r="GY809">
            <v>0</v>
          </cell>
          <cell r="GZ809">
            <v>3</v>
          </cell>
          <cell r="HA809">
            <v>5</v>
          </cell>
          <cell r="HE809">
            <v>2</v>
          </cell>
          <cell r="HH809">
            <v>0</v>
          </cell>
          <cell r="HK809">
            <v>9</v>
          </cell>
          <cell r="HN809">
            <v>0</v>
          </cell>
          <cell r="HP809">
            <v>4</v>
          </cell>
          <cell r="HQ809">
            <v>0</v>
          </cell>
          <cell r="HR809">
            <v>1</v>
          </cell>
          <cell r="HS809">
            <v>0</v>
          </cell>
        </row>
        <row r="810">
          <cell r="A810" t="str">
            <v>7716085</v>
          </cell>
          <cell r="B810">
            <v>14</v>
          </cell>
          <cell r="C810">
            <v>9</v>
          </cell>
          <cell r="D810" t="str">
            <v>85</v>
          </cell>
          <cell r="E810" t="str">
            <v>*</v>
          </cell>
          <cell r="F810" t="str">
            <v>X1299</v>
          </cell>
          <cell r="G810" t="str">
            <v>7716085</v>
          </cell>
          <cell r="H810" t="str">
            <v>TARA</v>
          </cell>
          <cell r="I810" t="str">
            <v>00/0</v>
          </cell>
          <cell r="J810"/>
          <cell r="K810" t="str">
            <v>B</v>
          </cell>
          <cell r="L810" t="str">
            <v>D</v>
          </cell>
          <cell r="M810">
            <v>2999</v>
          </cell>
          <cell r="N810">
            <v>1335</v>
          </cell>
          <cell r="O810">
            <v>1335</v>
          </cell>
          <cell r="P810">
            <v>1</v>
          </cell>
          <cell r="Q810">
            <v>5</v>
          </cell>
          <cell r="R810">
            <v>4</v>
          </cell>
          <cell r="S810">
            <v>3</v>
          </cell>
          <cell r="T810">
            <v>4572.6499999999996</v>
          </cell>
          <cell r="U810">
            <v>22</v>
          </cell>
          <cell r="V810">
            <v>32563.06</v>
          </cell>
          <cell r="W810">
            <v>70037</v>
          </cell>
          <cell r="X810" t="str">
            <v xml:space="preserve">WARKING SHOES  </v>
          </cell>
          <cell r="Y810">
            <v>43</v>
          </cell>
          <cell r="Z810">
            <v>112709.74</v>
          </cell>
          <cell r="AA810">
            <v>94455.76</v>
          </cell>
          <cell r="AB810">
            <v>49</v>
          </cell>
          <cell r="AC810" t="str">
            <v>201614</v>
          </cell>
          <cell r="AD810" t="str">
            <v>201614</v>
          </cell>
          <cell r="AE810">
            <v>116</v>
          </cell>
          <cell r="AF810">
            <v>0</v>
          </cell>
          <cell r="AG810">
            <v>116</v>
          </cell>
          <cell r="AH810" t="str">
            <v>201615</v>
          </cell>
          <cell r="AI810" t="str">
            <v>201733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 t="str">
            <v>-</v>
          </cell>
          <cell r="AO810">
            <v>9.8059999999999992</v>
          </cell>
          <cell r="AP810">
            <v>47.762999999999998</v>
          </cell>
          <cell r="AQ810">
            <v>11</v>
          </cell>
          <cell r="AR810">
            <v>3</v>
          </cell>
          <cell r="AS810" t="str">
            <v xml:space="preserve">7716085    </v>
          </cell>
          <cell r="AT810">
            <v>65</v>
          </cell>
          <cell r="AU810">
            <v>40</v>
          </cell>
          <cell r="AW810">
            <v>11</v>
          </cell>
          <cell r="AY810">
            <v>116</v>
          </cell>
          <cell r="AZ810" t="str">
            <v xml:space="preserve">7716085    </v>
          </cell>
          <cell r="BA810">
            <v>2</v>
          </cell>
          <cell r="BB810">
            <v>0</v>
          </cell>
          <cell r="BD810">
            <v>1</v>
          </cell>
          <cell r="BF810">
            <v>3</v>
          </cell>
          <cell r="BG810" t="str">
            <v xml:space="preserve">7716085    </v>
          </cell>
          <cell r="BH810">
            <v>14</v>
          </cell>
          <cell r="BI810">
            <v>3</v>
          </cell>
          <cell r="BK810">
            <v>5</v>
          </cell>
          <cell r="BM810">
            <v>22</v>
          </cell>
          <cell r="BN810" t="str">
            <v xml:space="preserve">7716085    </v>
          </cell>
          <cell r="BO810">
            <v>1</v>
          </cell>
          <cell r="BP810">
            <v>4</v>
          </cell>
          <cell r="BR810">
            <v>24</v>
          </cell>
          <cell r="BS810">
            <v>1</v>
          </cell>
          <cell r="BY810">
            <v>26</v>
          </cell>
          <cell r="DD810">
            <v>-15</v>
          </cell>
          <cell r="DH810">
            <v>8</v>
          </cell>
          <cell r="DQ810">
            <v>11</v>
          </cell>
          <cell r="DZ810">
            <v>21</v>
          </cell>
          <cell r="FS810">
            <v>11</v>
          </cell>
          <cell r="GS810">
            <v>19</v>
          </cell>
          <cell r="HM810">
            <v>5</v>
          </cell>
        </row>
        <row r="811">
          <cell r="A811" t="str">
            <v>7716090</v>
          </cell>
          <cell r="B811">
            <v>14</v>
          </cell>
          <cell r="C811">
            <v>9</v>
          </cell>
          <cell r="D811" t="str">
            <v>90</v>
          </cell>
          <cell r="E811" t="str">
            <v>*</v>
          </cell>
          <cell r="F811" t="str">
            <v>X1299</v>
          </cell>
          <cell r="G811" t="str">
            <v>7716090</v>
          </cell>
          <cell r="H811" t="str">
            <v>SHENU</v>
          </cell>
          <cell r="I811" t="str">
            <v>00/0</v>
          </cell>
          <cell r="J811"/>
          <cell r="K811" t="str">
            <v>B</v>
          </cell>
          <cell r="L811" t="str">
            <v>D</v>
          </cell>
          <cell r="M811">
            <v>2999</v>
          </cell>
          <cell r="N811">
            <v>1330</v>
          </cell>
          <cell r="O811">
            <v>1330</v>
          </cell>
          <cell r="P811">
            <v>4</v>
          </cell>
          <cell r="Q811">
            <v>5</v>
          </cell>
          <cell r="R811">
            <v>2</v>
          </cell>
          <cell r="S811">
            <v>5</v>
          </cell>
          <cell r="T811">
            <v>7692.31</v>
          </cell>
          <cell r="U811">
            <v>25</v>
          </cell>
          <cell r="V811">
            <v>37604.269999999997</v>
          </cell>
          <cell r="W811">
            <v>70037</v>
          </cell>
          <cell r="X811" t="str">
            <v xml:space="preserve">WARKING SHOES  </v>
          </cell>
          <cell r="Y811">
            <v>58</v>
          </cell>
          <cell r="Z811">
            <v>151104.97</v>
          </cell>
          <cell r="AA811">
            <v>77636.320000000007</v>
          </cell>
          <cell r="AB811">
            <v>42</v>
          </cell>
          <cell r="AC811" t="str">
            <v>201614</v>
          </cell>
          <cell r="AD811" t="str">
            <v>201614</v>
          </cell>
          <cell r="AE811">
            <v>157</v>
          </cell>
          <cell r="AF811">
            <v>0</v>
          </cell>
          <cell r="AG811">
            <v>157</v>
          </cell>
          <cell r="AH811" t="str">
            <v>201620</v>
          </cell>
          <cell r="AI811" t="str">
            <v>201733</v>
          </cell>
          <cell r="AJ811">
            <v>17</v>
          </cell>
          <cell r="AK811">
            <v>0</v>
          </cell>
          <cell r="AL811">
            <v>0</v>
          </cell>
          <cell r="AM811">
            <v>0</v>
          </cell>
          <cell r="AN811" t="str">
            <v>-</v>
          </cell>
          <cell r="AO811">
            <v>11.579000000000001</v>
          </cell>
          <cell r="AP811">
            <v>47.959000000000003</v>
          </cell>
          <cell r="AQ811">
            <v>16</v>
          </cell>
          <cell r="AR811">
            <v>3</v>
          </cell>
          <cell r="AS811" t="str">
            <v xml:space="preserve">7716090    </v>
          </cell>
          <cell r="AT811">
            <v>68</v>
          </cell>
          <cell r="AU811">
            <v>32</v>
          </cell>
          <cell r="AV811">
            <v>16</v>
          </cell>
          <cell r="AW811">
            <v>18</v>
          </cell>
          <cell r="AX811">
            <v>23</v>
          </cell>
          <cell r="AY811">
            <v>157</v>
          </cell>
          <cell r="AZ811" t="str">
            <v xml:space="preserve">7716090    </v>
          </cell>
          <cell r="BA811">
            <v>4</v>
          </cell>
          <cell r="BB811">
            <v>0</v>
          </cell>
          <cell r="BC811">
            <v>0</v>
          </cell>
          <cell r="BD811">
            <v>1</v>
          </cell>
          <cell r="BE811">
            <v>0</v>
          </cell>
          <cell r="BF811">
            <v>5</v>
          </cell>
          <cell r="BG811" t="str">
            <v xml:space="preserve">7716090    </v>
          </cell>
          <cell r="BH811">
            <v>18</v>
          </cell>
          <cell r="BI811">
            <v>1</v>
          </cell>
          <cell r="BJ811">
            <v>2</v>
          </cell>
          <cell r="BK811">
            <v>3</v>
          </cell>
          <cell r="BL811">
            <v>1</v>
          </cell>
          <cell r="BM811">
            <v>25</v>
          </cell>
          <cell r="BN811" t="str">
            <v xml:space="preserve">7716090    </v>
          </cell>
          <cell r="BO811">
            <v>2</v>
          </cell>
          <cell r="BP811">
            <v>7</v>
          </cell>
          <cell r="BR811">
            <v>52</v>
          </cell>
          <cell r="BS811">
            <v>0</v>
          </cell>
          <cell r="CH811">
            <v>15</v>
          </cell>
          <cell r="DD811">
            <v>-31</v>
          </cell>
          <cell r="DH811">
            <v>16</v>
          </cell>
          <cell r="DZ811">
            <v>12</v>
          </cell>
          <cell r="EH811">
            <v>4</v>
          </cell>
          <cell r="ET811">
            <v>2</v>
          </cell>
          <cell r="FD811">
            <v>14</v>
          </cell>
          <cell r="FS811">
            <v>10</v>
          </cell>
          <cell r="FZ811">
            <v>4</v>
          </cell>
          <cell r="GI811">
            <v>4</v>
          </cell>
          <cell r="GR811">
            <v>0</v>
          </cell>
          <cell r="GS811">
            <v>15</v>
          </cell>
          <cell r="HK811">
            <v>23</v>
          </cell>
          <cell r="HM811">
            <v>5</v>
          </cell>
          <cell r="HP811">
            <v>3</v>
          </cell>
        </row>
        <row r="812">
          <cell r="A812" t="str">
            <v>0619009</v>
          </cell>
          <cell r="B812">
            <v>20</v>
          </cell>
          <cell r="C812">
            <v>2</v>
          </cell>
          <cell r="D812" t="str">
            <v>09</v>
          </cell>
          <cell r="E812"/>
          <cell r="F812"/>
          <cell r="G812" t="str">
            <v>0619009</v>
          </cell>
          <cell r="H812" t="str">
            <v>BAWWA</v>
          </cell>
          <cell r="I812" t="str">
            <v>00/0</v>
          </cell>
          <cell r="J812"/>
          <cell r="K812" t="str">
            <v>G</v>
          </cell>
          <cell r="L812" t="str">
            <v>N</v>
          </cell>
          <cell r="M812">
            <v>449</v>
          </cell>
          <cell r="N812">
            <v>229.5</v>
          </cell>
          <cell r="O812">
            <v>269.31</v>
          </cell>
          <cell r="P812">
            <v>7</v>
          </cell>
          <cell r="Q812">
            <v>10</v>
          </cell>
          <cell r="R812">
            <v>-12</v>
          </cell>
          <cell r="S812">
            <v>16</v>
          </cell>
          <cell r="T812">
            <v>6704.56</v>
          </cell>
          <cell r="U812">
            <v>49</v>
          </cell>
          <cell r="V812">
            <v>18354.84</v>
          </cell>
          <cell r="W812">
            <v>70059</v>
          </cell>
          <cell r="X812" t="str">
            <v>D &amp; D INDUSTRIE</v>
          </cell>
          <cell r="Y812">
            <v>296</v>
          </cell>
          <cell r="Z812">
            <v>119336.82</v>
          </cell>
          <cell r="AA812">
            <v>161266.4</v>
          </cell>
          <cell r="AB812">
            <v>414</v>
          </cell>
          <cell r="AC812" t="str">
            <v>201646</v>
          </cell>
          <cell r="AD812" t="str">
            <v>201708</v>
          </cell>
          <cell r="AE812">
            <v>432</v>
          </cell>
          <cell r="AF812">
            <v>0</v>
          </cell>
          <cell r="AG812">
            <v>432</v>
          </cell>
          <cell r="AH812" t="str">
            <v>201647</v>
          </cell>
          <cell r="AI812" t="str">
            <v>201733</v>
          </cell>
          <cell r="AJ812">
            <v>309</v>
          </cell>
          <cell r="AK812">
            <v>0</v>
          </cell>
          <cell r="AL812">
            <v>0</v>
          </cell>
          <cell r="AM812">
            <v>0</v>
          </cell>
          <cell r="AN812" t="str">
            <v>-</v>
          </cell>
          <cell r="AO812">
            <v>38.732999999999997</v>
          </cell>
          <cell r="AP812">
            <v>40.020000000000003</v>
          </cell>
          <cell r="AQ812">
            <v>64</v>
          </cell>
          <cell r="AR812">
            <v>12</v>
          </cell>
          <cell r="AS812" t="str">
            <v xml:space="preserve">0619009    </v>
          </cell>
          <cell r="AT812">
            <v>130</v>
          </cell>
          <cell r="AU812">
            <v>84</v>
          </cell>
          <cell r="AV812">
            <v>130</v>
          </cell>
          <cell r="AW812">
            <v>55</v>
          </cell>
          <cell r="AX812">
            <v>52</v>
          </cell>
          <cell r="AY812">
            <v>451</v>
          </cell>
          <cell r="AZ812" t="str">
            <v xml:space="preserve">0619009    </v>
          </cell>
          <cell r="BA812">
            <v>7</v>
          </cell>
          <cell r="BB812">
            <v>5</v>
          </cell>
          <cell r="BC812">
            <v>2</v>
          </cell>
          <cell r="BD812">
            <v>2</v>
          </cell>
          <cell r="BE812">
            <v>0</v>
          </cell>
          <cell r="BF812">
            <v>16</v>
          </cell>
          <cell r="BG812" t="str">
            <v xml:space="preserve">0619009    </v>
          </cell>
          <cell r="BH812">
            <v>18</v>
          </cell>
          <cell r="BI812">
            <v>17</v>
          </cell>
          <cell r="BJ812">
            <v>-6</v>
          </cell>
          <cell r="BK812">
            <v>15</v>
          </cell>
          <cell r="BL812">
            <v>5</v>
          </cell>
          <cell r="BM812">
            <v>49</v>
          </cell>
          <cell r="BN812" t="str">
            <v xml:space="preserve">0619009    </v>
          </cell>
          <cell r="BO812">
            <v>11</v>
          </cell>
          <cell r="BP812">
            <v>18</v>
          </cell>
          <cell r="BQ812">
            <v>9</v>
          </cell>
          <cell r="BR812">
            <v>10</v>
          </cell>
          <cell r="BS812">
            <v>14</v>
          </cell>
          <cell r="BU812">
            <v>6</v>
          </cell>
          <cell r="BX812">
            <v>2</v>
          </cell>
          <cell r="BY812">
            <v>7</v>
          </cell>
          <cell r="BZ812">
            <v>8</v>
          </cell>
          <cell r="CH812">
            <v>4</v>
          </cell>
          <cell r="DG812">
            <v>5</v>
          </cell>
          <cell r="DH812">
            <v>11</v>
          </cell>
          <cell r="DI812">
            <v>3</v>
          </cell>
          <cell r="DL812">
            <v>15</v>
          </cell>
          <cell r="DM812">
            <v>4</v>
          </cell>
          <cell r="DN812">
            <v>6</v>
          </cell>
          <cell r="DO812">
            <v>4</v>
          </cell>
          <cell r="DP812">
            <v>2</v>
          </cell>
          <cell r="DQ812">
            <v>4</v>
          </cell>
          <cell r="DR812">
            <v>5</v>
          </cell>
          <cell r="DU812">
            <v>6</v>
          </cell>
          <cell r="DX812">
            <v>10</v>
          </cell>
          <cell r="DY812">
            <v>3</v>
          </cell>
          <cell r="DZ812">
            <v>5</v>
          </cell>
          <cell r="EE812">
            <v>2</v>
          </cell>
          <cell r="EF812">
            <v>1</v>
          </cell>
          <cell r="EH812">
            <v>5</v>
          </cell>
          <cell r="EQ812">
            <v>5</v>
          </cell>
          <cell r="ER812">
            <v>7</v>
          </cell>
          <cell r="ES812">
            <v>3</v>
          </cell>
          <cell r="ET812">
            <v>5</v>
          </cell>
          <cell r="EU812">
            <v>11</v>
          </cell>
          <cell r="EV812">
            <v>1</v>
          </cell>
          <cell r="EX812">
            <v>8</v>
          </cell>
          <cell r="EY812">
            <v>3</v>
          </cell>
          <cell r="FC812">
            <v>7</v>
          </cell>
          <cell r="FD812">
            <v>12</v>
          </cell>
          <cell r="FE812">
            <v>20</v>
          </cell>
          <cell r="FG812">
            <v>0</v>
          </cell>
          <cell r="FH812">
            <v>11</v>
          </cell>
          <cell r="FQ812">
            <v>12</v>
          </cell>
          <cell r="FR812">
            <v>4</v>
          </cell>
          <cell r="FS812">
            <v>5</v>
          </cell>
          <cell r="FT812">
            <v>3</v>
          </cell>
          <cell r="FU812">
            <v>3</v>
          </cell>
          <cell r="FV812">
            <v>6</v>
          </cell>
          <cell r="FY812">
            <v>4</v>
          </cell>
          <cell r="FZ812">
            <v>5</v>
          </cell>
          <cell r="GB812">
            <v>0</v>
          </cell>
          <cell r="GC812">
            <v>6</v>
          </cell>
          <cell r="GD812">
            <v>5</v>
          </cell>
          <cell r="GE812">
            <v>4</v>
          </cell>
          <cell r="GH812">
            <v>0</v>
          </cell>
          <cell r="GK812">
            <v>0</v>
          </cell>
          <cell r="GR812">
            <v>6</v>
          </cell>
          <cell r="GS812">
            <v>9</v>
          </cell>
          <cell r="GU812">
            <v>6</v>
          </cell>
          <cell r="GW812">
            <v>6</v>
          </cell>
          <cell r="GY812">
            <v>0</v>
          </cell>
          <cell r="GZ812">
            <v>14</v>
          </cell>
          <cell r="HA812">
            <v>7</v>
          </cell>
          <cell r="HB812">
            <v>6</v>
          </cell>
          <cell r="HM812">
            <v>12</v>
          </cell>
          <cell r="HN812">
            <v>8</v>
          </cell>
          <cell r="HO812">
            <v>2</v>
          </cell>
          <cell r="HP812">
            <v>4</v>
          </cell>
          <cell r="HQ812">
            <v>7</v>
          </cell>
          <cell r="HR812">
            <v>6</v>
          </cell>
          <cell r="HS812">
            <v>6</v>
          </cell>
        </row>
        <row r="813">
          <cell r="A813" t="str">
            <v>0615510</v>
          </cell>
          <cell r="B813">
            <v>20</v>
          </cell>
          <cell r="C813">
            <v>2</v>
          </cell>
          <cell r="D813" t="str">
            <v>10</v>
          </cell>
          <cell r="E813" t="str">
            <v>*</v>
          </cell>
          <cell r="F813"/>
          <cell r="G813" t="str">
            <v>0615510</v>
          </cell>
          <cell r="H813" t="str">
            <v>MALITHI</v>
          </cell>
          <cell r="I813" t="str">
            <v>00/0</v>
          </cell>
          <cell r="J813"/>
          <cell r="K813" t="str">
            <v>G</v>
          </cell>
          <cell r="L813" t="str">
            <v>S</v>
          </cell>
          <cell r="M813">
            <v>449</v>
          </cell>
          <cell r="N813">
            <v>229.5</v>
          </cell>
          <cell r="O813">
            <v>269.31</v>
          </cell>
          <cell r="P813">
            <v>17</v>
          </cell>
          <cell r="Q813">
            <v>16</v>
          </cell>
          <cell r="R813">
            <v>12</v>
          </cell>
          <cell r="S813">
            <v>19</v>
          </cell>
          <cell r="T813">
            <v>8194.48</v>
          </cell>
          <cell r="U813">
            <v>118</v>
          </cell>
          <cell r="V813">
            <v>45598.9</v>
          </cell>
          <cell r="W813">
            <v>70059</v>
          </cell>
          <cell r="X813" t="str">
            <v>D &amp; D INDUSTRIE</v>
          </cell>
          <cell r="Y813">
            <v>369</v>
          </cell>
          <cell r="Z813">
            <v>147323.44</v>
          </cell>
          <cell r="AA813">
            <v>128956.5</v>
          </cell>
          <cell r="AB813">
            <v>332</v>
          </cell>
          <cell r="AC813" t="str">
            <v>201645</v>
          </cell>
          <cell r="AD813" t="str">
            <v>201721</v>
          </cell>
          <cell r="AE813">
            <v>470</v>
          </cell>
          <cell r="AF813">
            <v>36</v>
          </cell>
          <cell r="AG813">
            <v>506</v>
          </cell>
          <cell r="AH813" t="str">
            <v>201646</v>
          </cell>
          <cell r="AI813" t="str">
            <v>201733</v>
          </cell>
          <cell r="AJ813">
            <v>457</v>
          </cell>
          <cell r="AK813">
            <v>0</v>
          </cell>
          <cell r="AL813">
            <v>0</v>
          </cell>
          <cell r="AM813">
            <v>0</v>
          </cell>
          <cell r="AN813" t="str">
            <v>-</v>
          </cell>
          <cell r="AO813">
            <v>40.61</v>
          </cell>
          <cell r="AP813">
            <v>40.020000000000003</v>
          </cell>
          <cell r="AQ813">
            <v>68</v>
          </cell>
          <cell r="AR813">
            <v>16</v>
          </cell>
          <cell r="AS813" t="str">
            <v xml:space="preserve">0615510    </v>
          </cell>
          <cell r="AT813">
            <v>135</v>
          </cell>
          <cell r="AU813">
            <v>78</v>
          </cell>
          <cell r="AV813">
            <v>134</v>
          </cell>
          <cell r="AW813">
            <v>96</v>
          </cell>
          <cell r="AX813">
            <v>63</v>
          </cell>
          <cell r="AY813">
            <v>506</v>
          </cell>
          <cell r="AZ813" t="str">
            <v xml:space="preserve">0615510    </v>
          </cell>
          <cell r="BA813">
            <v>3</v>
          </cell>
          <cell r="BB813">
            <v>4</v>
          </cell>
          <cell r="BC813">
            <v>3</v>
          </cell>
          <cell r="BD813">
            <v>5</v>
          </cell>
          <cell r="BE813">
            <v>4</v>
          </cell>
          <cell r="BF813">
            <v>19</v>
          </cell>
          <cell r="BG813" t="str">
            <v xml:space="preserve">0615510    </v>
          </cell>
          <cell r="BH813">
            <v>19</v>
          </cell>
          <cell r="BI813">
            <v>33</v>
          </cell>
          <cell r="BJ813">
            <v>18</v>
          </cell>
          <cell r="BK813">
            <v>25</v>
          </cell>
          <cell r="BL813">
            <v>23</v>
          </cell>
          <cell r="BM813">
            <v>118</v>
          </cell>
          <cell r="BN813" t="str">
            <v xml:space="preserve">0615510    </v>
          </cell>
          <cell r="BO813">
            <v>6</v>
          </cell>
          <cell r="BP813">
            <v>11</v>
          </cell>
          <cell r="BQ813">
            <v>10</v>
          </cell>
          <cell r="BR813">
            <v>7</v>
          </cell>
          <cell r="BS813">
            <v>18</v>
          </cell>
          <cell r="BT813">
            <v>0</v>
          </cell>
          <cell r="BU813">
            <v>9</v>
          </cell>
          <cell r="BV813">
            <v>0</v>
          </cell>
          <cell r="BW813">
            <v>0</v>
          </cell>
          <cell r="BX813">
            <v>4</v>
          </cell>
          <cell r="BY813">
            <v>14</v>
          </cell>
          <cell r="BZ813">
            <v>5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7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G813">
            <v>9</v>
          </cell>
          <cell r="DH813">
            <v>8</v>
          </cell>
          <cell r="DI813">
            <v>7</v>
          </cell>
          <cell r="DJ813">
            <v>0</v>
          </cell>
          <cell r="DK813">
            <v>0</v>
          </cell>
          <cell r="DL813">
            <v>5</v>
          </cell>
          <cell r="DM813">
            <v>6</v>
          </cell>
          <cell r="DN813">
            <v>4</v>
          </cell>
          <cell r="DO813">
            <v>6</v>
          </cell>
          <cell r="DP813">
            <v>5</v>
          </cell>
          <cell r="DQ813">
            <v>5</v>
          </cell>
          <cell r="DR813">
            <v>8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4</v>
          </cell>
          <cell r="DY813">
            <v>5</v>
          </cell>
          <cell r="DZ813">
            <v>8</v>
          </cell>
          <cell r="EA813">
            <v>0</v>
          </cell>
          <cell r="EC813">
            <v>0</v>
          </cell>
          <cell r="ED813">
            <v>0</v>
          </cell>
          <cell r="EE813">
            <v>1</v>
          </cell>
          <cell r="EF813">
            <v>0</v>
          </cell>
          <cell r="EG813">
            <v>0</v>
          </cell>
          <cell r="EH813">
            <v>7</v>
          </cell>
          <cell r="EI813">
            <v>0</v>
          </cell>
          <cell r="EJ813">
            <v>0</v>
          </cell>
          <cell r="EK813">
            <v>0</v>
          </cell>
          <cell r="EL813">
            <v>0</v>
          </cell>
          <cell r="EM813">
            <v>0</v>
          </cell>
          <cell r="EN813">
            <v>0</v>
          </cell>
          <cell r="EO813">
            <v>0</v>
          </cell>
          <cell r="EP813">
            <v>0</v>
          </cell>
          <cell r="EQ813">
            <v>6</v>
          </cell>
          <cell r="ER813">
            <v>6</v>
          </cell>
          <cell r="ES813">
            <v>6</v>
          </cell>
          <cell r="ET813">
            <v>7</v>
          </cell>
          <cell r="EU813">
            <v>9</v>
          </cell>
          <cell r="EV813">
            <v>6</v>
          </cell>
          <cell r="EW813">
            <v>6</v>
          </cell>
          <cell r="EX813">
            <v>7</v>
          </cell>
          <cell r="EY813">
            <v>6</v>
          </cell>
          <cell r="EZ813">
            <v>0</v>
          </cell>
          <cell r="FA813">
            <v>0</v>
          </cell>
          <cell r="FB813">
            <v>0</v>
          </cell>
          <cell r="FC813">
            <v>10</v>
          </cell>
          <cell r="FD813">
            <v>13</v>
          </cell>
          <cell r="FE813">
            <v>12</v>
          </cell>
          <cell r="FF813">
            <v>5</v>
          </cell>
          <cell r="FG813">
            <v>0</v>
          </cell>
          <cell r="FH813">
            <v>6</v>
          </cell>
          <cell r="FI813">
            <v>0</v>
          </cell>
          <cell r="FJ813">
            <v>0</v>
          </cell>
          <cell r="FK813">
            <v>0</v>
          </cell>
          <cell r="FL813">
            <v>0</v>
          </cell>
          <cell r="FM813">
            <v>0</v>
          </cell>
          <cell r="FN813">
            <v>0</v>
          </cell>
          <cell r="FO813">
            <v>0</v>
          </cell>
          <cell r="FP813">
            <v>0</v>
          </cell>
          <cell r="FQ813">
            <v>8</v>
          </cell>
          <cell r="FR813">
            <v>6</v>
          </cell>
          <cell r="FS813">
            <v>7</v>
          </cell>
          <cell r="FT813">
            <v>6</v>
          </cell>
          <cell r="FU813">
            <v>6</v>
          </cell>
          <cell r="FV813">
            <v>9</v>
          </cell>
          <cell r="FW813">
            <v>0</v>
          </cell>
          <cell r="FY813">
            <v>6</v>
          </cell>
          <cell r="FZ813">
            <v>6</v>
          </cell>
          <cell r="GA813">
            <v>0</v>
          </cell>
          <cell r="GB813">
            <v>6</v>
          </cell>
          <cell r="GC813">
            <v>6</v>
          </cell>
          <cell r="GD813">
            <v>4</v>
          </cell>
          <cell r="GE813">
            <v>3</v>
          </cell>
          <cell r="GF813">
            <v>0</v>
          </cell>
          <cell r="GH813">
            <v>2</v>
          </cell>
          <cell r="GI813">
            <v>9</v>
          </cell>
          <cell r="GJ813">
            <v>0</v>
          </cell>
          <cell r="GK813">
            <v>0</v>
          </cell>
          <cell r="GL813">
            <v>0</v>
          </cell>
          <cell r="GM813">
            <v>0</v>
          </cell>
          <cell r="GN813">
            <v>0</v>
          </cell>
          <cell r="GO813">
            <v>0</v>
          </cell>
          <cell r="GP813">
            <v>0</v>
          </cell>
          <cell r="GQ813">
            <v>0</v>
          </cell>
          <cell r="GR813">
            <v>9</v>
          </cell>
          <cell r="GS813">
            <v>10</v>
          </cell>
          <cell r="GT813">
            <v>0</v>
          </cell>
          <cell r="GU813">
            <v>8</v>
          </cell>
          <cell r="GV813">
            <v>0</v>
          </cell>
          <cell r="GW813">
            <v>5</v>
          </cell>
          <cell r="GX813">
            <v>0</v>
          </cell>
          <cell r="GY813">
            <v>4</v>
          </cell>
          <cell r="GZ813">
            <v>6</v>
          </cell>
          <cell r="HA813">
            <v>4</v>
          </cell>
          <cell r="HB813">
            <v>6</v>
          </cell>
          <cell r="HC813">
            <v>0</v>
          </cell>
          <cell r="HE813">
            <v>0</v>
          </cell>
          <cell r="HF813">
            <v>0</v>
          </cell>
          <cell r="HI813">
            <v>0</v>
          </cell>
          <cell r="HJ813">
            <v>0</v>
          </cell>
          <cell r="HK813">
            <v>0</v>
          </cell>
          <cell r="HL813">
            <v>0</v>
          </cell>
          <cell r="HM813">
            <v>10</v>
          </cell>
          <cell r="HN813">
            <v>9</v>
          </cell>
          <cell r="HO813">
            <v>7</v>
          </cell>
          <cell r="HP813">
            <v>6</v>
          </cell>
          <cell r="HQ813">
            <v>6</v>
          </cell>
          <cell r="HR813">
            <v>6</v>
          </cell>
          <cell r="HS813">
            <v>9</v>
          </cell>
        </row>
        <row r="814">
          <cell r="A814" t="str">
            <v>0619511</v>
          </cell>
          <cell r="B814">
            <v>20</v>
          </cell>
          <cell r="C814">
            <v>2</v>
          </cell>
          <cell r="D814" t="str">
            <v>11</v>
          </cell>
          <cell r="E814"/>
          <cell r="F814"/>
          <cell r="G814" t="str">
            <v>0619511</v>
          </cell>
          <cell r="H814" t="str">
            <v>DOLPHIN</v>
          </cell>
          <cell r="I814" t="str">
            <v>00/0</v>
          </cell>
          <cell r="J814"/>
          <cell r="K814" t="str">
            <v>G</v>
          </cell>
          <cell r="L814" t="str">
            <v>S</v>
          </cell>
          <cell r="M814">
            <v>699</v>
          </cell>
          <cell r="N814">
            <v>305</v>
          </cell>
          <cell r="O814">
            <v>357.91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70059</v>
          </cell>
          <cell r="X814" t="str">
            <v>D &amp; D INDUSTRIE</v>
          </cell>
          <cell r="Y814">
            <v>0</v>
          </cell>
          <cell r="Z814">
            <v>0</v>
          </cell>
          <cell r="AC814" t="str">
            <v>-</v>
          </cell>
          <cell r="AD814" t="str">
            <v>-</v>
          </cell>
          <cell r="AE814">
            <v>0</v>
          </cell>
          <cell r="AF814">
            <v>0</v>
          </cell>
          <cell r="AG814">
            <v>0</v>
          </cell>
          <cell r="AH814" t="str">
            <v>-</v>
          </cell>
          <cell r="AI814" t="str">
            <v>-</v>
          </cell>
          <cell r="AJ814">
            <v>0</v>
          </cell>
          <cell r="AK814">
            <v>225</v>
          </cell>
          <cell r="AL814">
            <v>0</v>
          </cell>
          <cell r="AM814">
            <v>0</v>
          </cell>
          <cell r="AN814" t="str">
            <v>201739</v>
          </cell>
          <cell r="AO814">
            <v>0</v>
          </cell>
          <cell r="AP814">
            <v>48.796999999999997</v>
          </cell>
          <cell r="AQ814">
            <v>0</v>
          </cell>
          <cell r="AR814">
            <v>0</v>
          </cell>
          <cell r="AS814"/>
          <cell r="AY814">
            <v>0</v>
          </cell>
          <cell r="AZ814"/>
          <cell r="BF814">
            <v>0</v>
          </cell>
          <cell r="BG814"/>
          <cell r="BM814">
            <v>0</v>
          </cell>
          <cell r="BN814"/>
        </row>
        <row r="815">
          <cell r="A815" t="str">
            <v>0610512</v>
          </cell>
          <cell r="B815">
            <v>20</v>
          </cell>
          <cell r="C815">
            <v>2</v>
          </cell>
          <cell r="D815" t="str">
            <v>12</v>
          </cell>
          <cell r="E815"/>
          <cell r="F815"/>
          <cell r="G815" t="str">
            <v>0610512</v>
          </cell>
          <cell r="H815" t="str">
            <v>BATITHI</v>
          </cell>
          <cell r="I815" t="str">
            <v>00/0</v>
          </cell>
          <cell r="J815"/>
          <cell r="K815" t="str">
            <v>G</v>
          </cell>
          <cell r="L815" t="str">
            <v>S</v>
          </cell>
          <cell r="M815">
            <v>699</v>
          </cell>
          <cell r="N815">
            <v>305</v>
          </cell>
          <cell r="O815">
            <v>357.91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70059</v>
          </cell>
          <cell r="X815" t="str">
            <v>D &amp; D INDUSTRIE</v>
          </cell>
          <cell r="Y815">
            <v>0</v>
          </cell>
          <cell r="Z815">
            <v>0</v>
          </cell>
          <cell r="AC815" t="str">
            <v>-</v>
          </cell>
          <cell r="AD815" t="str">
            <v>-</v>
          </cell>
          <cell r="AE815">
            <v>0</v>
          </cell>
          <cell r="AF815">
            <v>0</v>
          </cell>
          <cell r="AG815">
            <v>0</v>
          </cell>
          <cell r="AH815" t="str">
            <v>-</v>
          </cell>
          <cell r="AI815" t="str">
            <v>-</v>
          </cell>
          <cell r="AJ815">
            <v>0</v>
          </cell>
          <cell r="AK815">
            <v>225</v>
          </cell>
          <cell r="AL815">
            <v>0</v>
          </cell>
          <cell r="AM815">
            <v>0</v>
          </cell>
          <cell r="AN815" t="str">
            <v>201739</v>
          </cell>
          <cell r="AO815">
            <v>0</v>
          </cell>
          <cell r="AP815">
            <v>48.796999999999997</v>
          </cell>
          <cell r="AQ815">
            <v>0</v>
          </cell>
          <cell r="AR815">
            <v>0</v>
          </cell>
          <cell r="AS815"/>
          <cell r="AY815">
            <v>0</v>
          </cell>
          <cell r="AZ815"/>
          <cell r="BF815">
            <v>0</v>
          </cell>
          <cell r="BG815"/>
          <cell r="BM815">
            <v>0</v>
          </cell>
          <cell r="BN815"/>
        </row>
        <row r="816">
          <cell r="A816" t="str">
            <v>0599016</v>
          </cell>
          <cell r="B816">
            <v>20</v>
          </cell>
          <cell r="C816">
            <v>2</v>
          </cell>
          <cell r="D816" t="str">
            <v>16</v>
          </cell>
          <cell r="E816"/>
          <cell r="F816"/>
          <cell r="G816" t="str">
            <v>0599016</v>
          </cell>
          <cell r="H816" t="str">
            <v>BLOSSOM</v>
          </cell>
          <cell r="I816" t="str">
            <v>12/7</v>
          </cell>
          <cell r="J816" t="str">
            <v>-</v>
          </cell>
          <cell r="K816" t="str">
            <v>G</v>
          </cell>
          <cell r="L816" t="str">
            <v>S</v>
          </cell>
          <cell r="M816">
            <v>299</v>
          </cell>
          <cell r="N816">
            <v>210</v>
          </cell>
          <cell r="O816">
            <v>210</v>
          </cell>
          <cell r="P816">
            <v>4</v>
          </cell>
          <cell r="Q816">
            <v>4</v>
          </cell>
          <cell r="R816">
            <v>1</v>
          </cell>
          <cell r="S816">
            <v>9</v>
          </cell>
          <cell r="T816">
            <v>2458.62</v>
          </cell>
          <cell r="U816">
            <v>28</v>
          </cell>
          <cell r="V816">
            <v>7263.14</v>
          </cell>
          <cell r="W816">
            <v>70080</v>
          </cell>
          <cell r="X816" t="str">
            <v xml:space="preserve">SINDHU GARMENT </v>
          </cell>
          <cell r="Y816">
            <v>0</v>
          </cell>
          <cell r="Z816">
            <v>0</v>
          </cell>
          <cell r="AA816">
            <v>24380.86</v>
          </cell>
          <cell r="AB816">
            <v>80</v>
          </cell>
          <cell r="AC816" t="str">
            <v>201703</v>
          </cell>
          <cell r="AD816" t="str">
            <v>201703</v>
          </cell>
          <cell r="AE816">
            <v>131</v>
          </cell>
          <cell r="AF816">
            <v>72</v>
          </cell>
          <cell r="AG816">
            <v>203</v>
          </cell>
          <cell r="AH816" t="str">
            <v>201707</v>
          </cell>
          <cell r="AI816" t="str">
            <v>201733</v>
          </cell>
          <cell r="AJ816">
            <v>39</v>
          </cell>
          <cell r="AK816">
            <v>0</v>
          </cell>
          <cell r="AL816">
            <v>0</v>
          </cell>
          <cell r="AM816">
            <v>0</v>
          </cell>
          <cell r="AN816" t="str">
            <v>-</v>
          </cell>
          <cell r="AO816">
            <v>19.042999999999999</v>
          </cell>
          <cell r="AP816">
            <v>17.582000000000001</v>
          </cell>
          <cell r="AQ816">
            <v>21</v>
          </cell>
          <cell r="AR816">
            <v>7</v>
          </cell>
          <cell r="AS816" t="str">
            <v xml:space="preserve">0599016    </v>
          </cell>
          <cell r="AT816">
            <v>40</v>
          </cell>
          <cell r="AU816">
            <v>31</v>
          </cell>
          <cell r="AV816">
            <v>26</v>
          </cell>
          <cell r="AW816">
            <v>18</v>
          </cell>
          <cell r="AX816">
            <v>16</v>
          </cell>
          <cell r="AY816">
            <v>131</v>
          </cell>
          <cell r="AZ816" t="str">
            <v xml:space="preserve">0599016    </v>
          </cell>
          <cell r="BA816">
            <v>2</v>
          </cell>
          <cell r="BB816">
            <v>2</v>
          </cell>
          <cell r="BC816">
            <v>4</v>
          </cell>
          <cell r="BD816">
            <v>0</v>
          </cell>
          <cell r="BE816">
            <v>1</v>
          </cell>
          <cell r="BF816">
            <v>9</v>
          </cell>
          <cell r="BG816" t="str">
            <v xml:space="preserve">0599016    </v>
          </cell>
          <cell r="BH816">
            <v>8</v>
          </cell>
          <cell r="BI816">
            <v>8</v>
          </cell>
          <cell r="BJ816">
            <v>7</v>
          </cell>
          <cell r="BK816">
            <v>0</v>
          </cell>
          <cell r="BL816">
            <v>5</v>
          </cell>
          <cell r="BM816">
            <v>28</v>
          </cell>
          <cell r="BN816" t="str">
            <v xml:space="preserve">0599016    </v>
          </cell>
          <cell r="BO816">
            <v>0</v>
          </cell>
          <cell r="BP816">
            <v>15</v>
          </cell>
          <cell r="BQ816">
            <v>7</v>
          </cell>
          <cell r="BR816">
            <v>0</v>
          </cell>
          <cell r="BS816">
            <v>2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5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G816">
            <v>58</v>
          </cell>
          <cell r="DH816">
            <v>1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4</v>
          </cell>
          <cell r="DO816">
            <v>3</v>
          </cell>
          <cell r="DP816">
            <v>0</v>
          </cell>
          <cell r="DQ816">
            <v>0</v>
          </cell>
          <cell r="DR816">
            <v>7</v>
          </cell>
          <cell r="DS816">
            <v>0</v>
          </cell>
          <cell r="DT816">
            <v>0</v>
          </cell>
          <cell r="DU816">
            <v>6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10</v>
          </cell>
          <cell r="EI816">
            <v>0</v>
          </cell>
          <cell r="EJ816">
            <v>0</v>
          </cell>
          <cell r="EK816">
            <v>0</v>
          </cell>
          <cell r="EL816">
            <v>0</v>
          </cell>
          <cell r="EM816">
            <v>0</v>
          </cell>
          <cell r="EN816">
            <v>0</v>
          </cell>
          <cell r="EO816">
            <v>0</v>
          </cell>
          <cell r="EP816">
            <v>0</v>
          </cell>
          <cell r="EQ816">
            <v>0</v>
          </cell>
          <cell r="ER816">
            <v>0</v>
          </cell>
          <cell r="ES816">
            <v>0</v>
          </cell>
          <cell r="ET816">
            <v>0</v>
          </cell>
          <cell r="EU816">
            <v>0</v>
          </cell>
          <cell r="EV816">
            <v>0</v>
          </cell>
          <cell r="EW816">
            <v>0</v>
          </cell>
          <cell r="EX816">
            <v>6</v>
          </cell>
          <cell r="EY816">
            <v>0</v>
          </cell>
          <cell r="EZ816">
            <v>0</v>
          </cell>
          <cell r="FA816">
            <v>0</v>
          </cell>
          <cell r="FB816">
            <v>0</v>
          </cell>
          <cell r="FC816">
            <v>0</v>
          </cell>
          <cell r="FD816">
            <v>9</v>
          </cell>
          <cell r="FE816">
            <v>7</v>
          </cell>
          <cell r="FF816">
            <v>0</v>
          </cell>
          <cell r="FG816">
            <v>0</v>
          </cell>
          <cell r="FH816">
            <v>0</v>
          </cell>
          <cell r="FI816">
            <v>0</v>
          </cell>
          <cell r="FJ816">
            <v>0</v>
          </cell>
          <cell r="FK816">
            <v>0</v>
          </cell>
          <cell r="FL816">
            <v>0</v>
          </cell>
          <cell r="FM816">
            <v>0</v>
          </cell>
          <cell r="FN816">
            <v>0</v>
          </cell>
          <cell r="FO816">
            <v>0</v>
          </cell>
          <cell r="FP816">
            <v>0</v>
          </cell>
          <cell r="FQ816">
            <v>4</v>
          </cell>
          <cell r="FR816">
            <v>0</v>
          </cell>
          <cell r="FS816">
            <v>0</v>
          </cell>
          <cell r="FT816">
            <v>4</v>
          </cell>
          <cell r="FU816">
            <v>0</v>
          </cell>
          <cell r="FV816">
            <v>4</v>
          </cell>
          <cell r="FW816">
            <v>0</v>
          </cell>
          <cell r="FY816">
            <v>0</v>
          </cell>
          <cell r="FZ816">
            <v>0</v>
          </cell>
          <cell r="GA816">
            <v>0</v>
          </cell>
          <cell r="GB816">
            <v>0</v>
          </cell>
          <cell r="GC816">
            <v>0</v>
          </cell>
          <cell r="GD816">
            <v>0</v>
          </cell>
          <cell r="GE816">
            <v>0</v>
          </cell>
          <cell r="GF816">
            <v>0</v>
          </cell>
          <cell r="GH816">
            <v>0</v>
          </cell>
          <cell r="GI816">
            <v>0</v>
          </cell>
          <cell r="GJ816">
            <v>0</v>
          </cell>
          <cell r="GK816">
            <v>0</v>
          </cell>
          <cell r="GL816">
            <v>0</v>
          </cell>
          <cell r="GM816">
            <v>0</v>
          </cell>
          <cell r="GN816">
            <v>0</v>
          </cell>
          <cell r="GO816">
            <v>0</v>
          </cell>
          <cell r="GP816">
            <v>0</v>
          </cell>
          <cell r="GQ816">
            <v>0</v>
          </cell>
          <cell r="GR816">
            <v>3</v>
          </cell>
          <cell r="GS816">
            <v>0</v>
          </cell>
          <cell r="GT816">
            <v>0</v>
          </cell>
          <cell r="GU816">
            <v>13</v>
          </cell>
          <cell r="GV816">
            <v>0</v>
          </cell>
          <cell r="GW816">
            <v>0</v>
          </cell>
          <cell r="GX816">
            <v>0</v>
          </cell>
          <cell r="GY816">
            <v>0</v>
          </cell>
          <cell r="GZ816">
            <v>0</v>
          </cell>
          <cell r="HA816">
            <v>0</v>
          </cell>
          <cell r="HB816">
            <v>0</v>
          </cell>
          <cell r="HE816">
            <v>0</v>
          </cell>
          <cell r="HF816">
            <v>0</v>
          </cell>
          <cell r="HI816">
            <v>0</v>
          </cell>
          <cell r="HJ816">
            <v>0</v>
          </cell>
          <cell r="HK816">
            <v>0</v>
          </cell>
          <cell r="HL816">
            <v>0</v>
          </cell>
          <cell r="HM816">
            <v>11</v>
          </cell>
          <cell r="HN816">
            <v>0</v>
          </cell>
          <cell r="HO816">
            <v>0</v>
          </cell>
          <cell r="HP816">
            <v>0</v>
          </cell>
          <cell r="HQ816">
            <v>7</v>
          </cell>
          <cell r="HR816">
            <v>3</v>
          </cell>
          <cell r="HS816">
            <v>0</v>
          </cell>
        </row>
        <row r="817">
          <cell r="A817" t="str">
            <v>0615026</v>
          </cell>
          <cell r="B817">
            <v>20</v>
          </cell>
          <cell r="C817">
            <v>2</v>
          </cell>
          <cell r="D817" t="str">
            <v>26</v>
          </cell>
          <cell r="E817" t="str">
            <v>*</v>
          </cell>
          <cell r="F817"/>
          <cell r="G817" t="str">
            <v>0615026</v>
          </cell>
          <cell r="H817" t="str">
            <v>CHERRY</v>
          </cell>
          <cell r="I817" t="str">
            <v>49/1</v>
          </cell>
          <cell r="J817" t="str">
            <v>+</v>
          </cell>
          <cell r="K817" t="str">
            <v>G</v>
          </cell>
          <cell r="L817" t="str">
            <v>N</v>
          </cell>
          <cell r="M817">
            <v>399</v>
          </cell>
          <cell r="N817">
            <v>200</v>
          </cell>
          <cell r="O817">
            <v>234.69</v>
          </cell>
          <cell r="P817">
            <v>42</v>
          </cell>
          <cell r="Q817">
            <v>64</v>
          </cell>
          <cell r="R817">
            <v>72</v>
          </cell>
          <cell r="S817">
            <v>43</v>
          </cell>
          <cell r="T817">
            <v>16234.98</v>
          </cell>
          <cell r="U817">
            <v>405</v>
          </cell>
          <cell r="V817">
            <v>140372.65</v>
          </cell>
          <cell r="W817">
            <v>70059</v>
          </cell>
          <cell r="X817" t="str">
            <v>D &amp; D INDUSTRIE</v>
          </cell>
          <cell r="Y817">
            <v>1126</v>
          </cell>
          <cell r="Z817">
            <v>389150.67</v>
          </cell>
          <cell r="AA817">
            <v>221496.2</v>
          </cell>
          <cell r="AB817">
            <v>646</v>
          </cell>
          <cell r="AC817" t="str">
            <v>201140</v>
          </cell>
          <cell r="AD817" t="str">
            <v>201721</v>
          </cell>
          <cell r="AE817">
            <v>357</v>
          </cell>
          <cell r="AF817">
            <v>0</v>
          </cell>
          <cell r="AG817">
            <v>357</v>
          </cell>
          <cell r="AH817" t="str">
            <v>201141</v>
          </cell>
          <cell r="AI817" t="str">
            <v>201733</v>
          </cell>
          <cell r="AJ817">
            <v>353</v>
          </cell>
          <cell r="AK817">
            <v>0</v>
          </cell>
          <cell r="AL817">
            <v>0</v>
          </cell>
          <cell r="AM817">
            <v>0</v>
          </cell>
          <cell r="AN817" t="str">
            <v>-</v>
          </cell>
          <cell r="AO817">
            <v>42.295999999999999</v>
          </cell>
          <cell r="AP817">
            <v>41.179000000000002</v>
          </cell>
          <cell r="AQ817">
            <v>62</v>
          </cell>
          <cell r="AR817">
            <v>27</v>
          </cell>
          <cell r="AS817" t="str">
            <v xml:space="preserve">0615026    </v>
          </cell>
          <cell r="AT817">
            <v>110</v>
          </cell>
          <cell r="AU817">
            <v>51</v>
          </cell>
          <cell r="AV817">
            <v>117</v>
          </cell>
          <cell r="AW817">
            <v>46</v>
          </cell>
          <cell r="AX817">
            <v>60</v>
          </cell>
          <cell r="AY817">
            <v>384</v>
          </cell>
          <cell r="AZ817" t="str">
            <v xml:space="preserve">0615026    </v>
          </cell>
          <cell r="BA817">
            <v>13</v>
          </cell>
          <cell r="BB817">
            <v>9</v>
          </cell>
          <cell r="BC817">
            <v>13</v>
          </cell>
          <cell r="BD817">
            <v>7</v>
          </cell>
          <cell r="BE817">
            <v>1</v>
          </cell>
          <cell r="BF817">
            <v>43</v>
          </cell>
          <cell r="BG817" t="str">
            <v xml:space="preserve">0615026    </v>
          </cell>
          <cell r="BH817">
            <v>89</v>
          </cell>
          <cell r="BI817">
            <v>76</v>
          </cell>
          <cell r="BJ817">
            <v>106</v>
          </cell>
          <cell r="BK817">
            <v>93</v>
          </cell>
          <cell r="BL817">
            <v>41</v>
          </cell>
          <cell r="BM817">
            <v>405</v>
          </cell>
          <cell r="BN817" t="str">
            <v xml:space="preserve">0615026    </v>
          </cell>
          <cell r="BO817">
            <v>5</v>
          </cell>
          <cell r="BP817">
            <v>9</v>
          </cell>
          <cell r="BQ817">
            <v>9</v>
          </cell>
          <cell r="BR817">
            <v>6</v>
          </cell>
          <cell r="BS817">
            <v>21</v>
          </cell>
          <cell r="BT817">
            <v>0</v>
          </cell>
          <cell r="BU817">
            <v>2</v>
          </cell>
          <cell r="BV817">
            <v>0</v>
          </cell>
          <cell r="BW817">
            <v>0</v>
          </cell>
          <cell r="BX817">
            <v>7</v>
          </cell>
          <cell r="BY817">
            <v>13</v>
          </cell>
          <cell r="BZ817">
            <v>4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6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H817">
            <v>7</v>
          </cell>
          <cell r="DI817">
            <v>6</v>
          </cell>
          <cell r="DJ817">
            <v>0</v>
          </cell>
          <cell r="DK817">
            <v>0</v>
          </cell>
          <cell r="DL817">
            <v>3</v>
          </cell>
          <cell r="DM817">
            <v>6</v>
          </cell>
          <cell r="DN817">
            <v>1</v>
          </cell>
          <cell r="DO817">
            <v>1</v>
          </cell>
          <cell r="DP817">
            <v>7</v>
          </cell>
          <cell r="DQ817">
            <v>0</v>
          </cell>
          <cell r="DR817">
            <v>3</v>
          </cell>
          <cell r="DS817">
            <v>0</v>
          </cell>
          <cell r="DT817">
            <v>0</v>
          </cell>
          <cell r="DU817">
            <v>5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7</v>
          </cell>
          <cell r="EA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3</v>
          </cell>
          <cell r="EI817">
            <v>0</v>
          </cell>
          <cell r="EJ817">
            <v>0</v>
          </cell>
          <cell r="EK817">
            <v>0</v>
          </cell>
          <cell r="EL817">
            <v>0</v>
          </cell>
          <cell r="EM817">
            <v>0</v>
          </cell>
          <cell r="EN817">
            <v>0</v>
          </cell>
          <cell r="EO817">
            <v>0</v>
          </cell>
          <cell r="EP817">
            <v>0</v>
          </cell>
          <cell r="EQ817">
            <v>10</v>
          </cell>
          <cell r="ER817">
            <v>11</v>
          </cell>
          <cell r="ES817">
            <v>4</v>
          </cell>
          <cell r="ET817">
            <v>6</v>
          </cell>
          <cell r="EU817">
            <v>0</v>
          </cell>
          <cell r="EV817">
            <v>7</v>
          </cell>
          <cell r="EW817">
            <v>9</v>
          </cell>
          <cell r="EX817">
            <v>4</v>
          </cell>
          <cell r="EY817">
            <v>5</v>
          </cell>
          <cell r="EZ817">
            <v>0</v>
          </cell>
          <cell r="FA817">
            <v>0</v>
          </cell>
          <cell r="FB817">
            <v>0</v>
          </cell>
          <cell r="FC817">
            <v>-1</v>
          </cell>
          <cell r="FD817">
            <v>5</v>
          </cell>
          <cell r="FE817">
            <v>16</v>
          </cell>
          <cell r="FF817">
            <v>6</v>
          </cell>
          <cell r="FG817">
            <v>0</v>
          </cell>
          <cell r="FH817">
            <v>10</v>
          </cell>
          <cell r="FI817">
            <v>0</v>
          </cell>
          <cell r="FJ817">
            <v>0</v>
          </cell>
          <cell r="FK817">
            <v>0</v>
          </cell>
          <cell r="FL817">
            <v>0</v>
          </cell>
          <cell r="FM817">
            <v>0</v>
          </cell>
          <cell r="FN817">
            <v>0</v>
          </cell>
          <cell r="FO817">
            <v>0</v>
          </cell>
          <cell r="FP817">
            <v>0</v>
          </cell>
          <cell r="FQ817">
            <v>15</v>
          </cell>
          <cell r="FR817">
            <v>5</v>
          </cell>
          <cell r="FS817">
            <v>2</v>
          </cell>
          <cell r="FT817">
            <v>1</v>
          </cell>
          <cell r="FU817">
            <v>3</v>
          </cell>
          <cell r="FV817">
            <v>6</v>
          </cell>
          <cell r="FW817">
            <v>0</v>
          </cell>
          <cell r="FY817">
            <v>2</v>
          </cell>
          <cell r="FZ817">
            <v>2</v>
          </cell>
          <cell r="GA817">
            <v>0</v>
          </cell>
          <cell r="GB817">
            <v>2</v>
          </cell>
          <cell r="GC817">
            <v>3</v>
          </cell>
          <cell r="GD817">
            <v>4</v>
          </cell>
          <cell r="GE817">
            <v>0</v>
          </cell>
          <cell r="GF817">
            <v>0</v>
          </cell>
          <cell r="GH817">
            <v>1</v>
          </cell>
          <cell r="GI817">
            <v>1</v>
          </cell>
          <cell r="GJ817">
            <v>0</v>
          </cell>
          <cell r="GK817">
            <v>0</v>
          </cell>
          <cell r="GL817">
            <v>0</v>
          </cell>
          <cell r="GM817">
            <v>0</v>
          </cell>
          <cell r="GN817">
            <v>0</v>
          </cell>
          <cell r="GO817">
            <v>0</v>
          </cell>
          <cell r="GP817">
            <v>0</v>
          </cell>
          <cell r="GQ817">
            <v>0</v>
          </cell>
          <cell r="GR817">
            <v>2</v>
          </cell>
          <cell r="GS817">
            <v>2</v>
          </cell>
          <cell r="GT817">
            <v>0</v>
          </cell>
          <cell r="GU817">
            <v>6</v>
          </cell>
          <cell r="GV817">
            <v>0</v>
          </cell>
          <cell r="GW817">
            <v>12</v>
          </cell>
          <cell r="GX817">
            <v>0</v>
          </cell>
          <cell r="GY817">
            <v>6</v>
          </cell>
          <cell r="GZ817">
            <v>0</v>
          </cell>
          <cell r="HA817">
            <v>6</v>
          </cell>
          <cell r="HB817">
            <v>5</v>
          </cell>
          <cell r="HC817">
            <v>0</v>
          </cell>
          <cell r="HE817">
            <v>4</v>
          </cell>
          <cell r="HF817">
            <v>0</v>
          </cell>
          <cell r="HH817">
            <v>0</v>
          </cell>
          <cell r="HI817">
            <v>0</v>
          </cell>
          <cell r="HJ817">
            <v>0</v>
          </cell>
          <cell r="HK817">
            <v>0</v>
          </cell>
          <cell r="HL817">
            <v>0</v>
          </cell>
          <cell r="HM817">
            <v>3</v>
          </cell>
          <cell r="HN817">
            <v>8</v>
          </cell>
          <cell r="HO817">
            <v>5</v>
          </cell>
          <cell r="HP817">
            <v>11</v>
          </cell>
          <cell r="HQ817">
            <v>2</v>
          </cell>
          <cell r="HR817">
            <v>1</v>
          </cell>
          <cell r="HS817">
            <v>8</v>
          </cell>
        </row>
        <row r="818">
          <cell r="A818" t="str">
            <v>0619026</v>
          </cell>
          <cell r="B818">
            <v>20</v>
          </cell>
          <cell r="C818">
            <v>2</v>
          </cell>
          <cell r="D818" t="str">
            <v>26</v>
          </cell>
          <cell r="E818"/>
          <cell r="F818"/>
          <cell r="G818" t="str">
            <v>0619026</v>
          </cell>
          <cell r="H818" t="str">
            <v>CHERRY</v>
          </cell>
          <cell r="I818" t="str">
            <v>49/1</v>
          </cell>
          <cell r="J818" t="str">
            <v>+</v>
          </cell>
          <cell r="K818" t="str">
            <v>G</v>
          </cell>
          <cell r="L818" t="str">
            <v>N</v>
          </cell>
          <cell r="M818">
            <v>399</v>
          </cell>
          <cell r="N818">
            <v>200</v>
          </cell>
          <cell r="O818">
            <v>234.69</v>
          </cell>
          <cell r="P818">
            <v>25</v>
          </cell>
          <cell r="Q818">
            <v>39</v>
          </cell>
          <cell r="R818">
            <v>52</v>
          </cell>
          <cell r="S818">
            <v>26</v>
          </cell>
          <cell r="T818">
            <v>9785.52</v>
          </cell>
          <cell r="U818">
            <v>251</v>
          </cell>
          <cell r="V818">
            <v>86733.91</v>
          </cell>
          <cell r="W818">
            <v>70059</v>
          </cell>
          <cell r="X818" t="str">
            <v>D &amp; D INDUSTRIE</v>
          </cell>
          <cell r="Y818">
            <v>709</v>
          </cell>
          <cell r="Z818">
            <v>247316.76</v>
          </cell>
          <cell r="AA818">
            <v>146944.09</v>
          </cell>
          <cell r="AB818">
            <v>426</v>
          </cell>
          <cell r="AC818" t="str">
            <v>201138</v>
          </cell>
          <cell r="AD818" t="str">
            <v>201724</v>
          </cell>
          <cell r="AE818">
            <v>315</v>
          </cell>
          <cell r="AF818">
            <v>0</v>
          </cell>
          <cell r="AG818">
            <v>315</v>
          </cell>
          <cell r="AH818" t="str">
            <v>201140</v>
          </cell>
          <cell r="AI818" t="str">
            <v>201733</v>
          </cell>
          <cell r="AJ818">
            <v>526</v>
          </cell>
          <cell r="AK818">
            <v>0</v>
          </cell>
          <cell r="AL818">
            <v>0</v>
          </cell>
          <cell r="AM818">
            <v>0</v>
          </cell>
          <cell r="AN818" t="str">
            <v>-</v>
          </cell>
          <cell r="AO818">
            <v>42.122</v>
          </cell>
          <cell r="AP818">
            <v>41.179000000000002</v>
          </cell>
          <cell r="AQ818">
            <v>65</v>
          </cell>
          <cell r="AR818">
            <v>20</v>
          </cell>
          <cell r="AS818" t="str">
            <v xml:space="preserve">0619026    </v>
          </cell>
          <cell r="AT818">
            <v>84</v>
          </cell>
          <cell r="AU818">
            <v>73</v>
          </cell>
          <cell r="AV818">
            <v>54</v>
          </cell>
          <cell r="AW818">
            <v>59</v>
          </cell>
          <cell r="AX818">
            <v>54</v>
          </cell>
          <cell r="AY818">
            <v>324</v>
          </cell>
          <cell r="AZ818" t="str">
            <v xml:space="preserve">0619026    </v>
          </cell>
          <cell r="BA818">
            <v>5</v>
          </cell>
          <cell r="BB818">
            <v>3</v>
          </cell>
          <cell r="BC818">
            <v>7</v>
          </cell>
          <cell r="BD818">
            <v>8</v>
          </cell>
          <cell r="BE818">
            <v>3</v>
          </cell>
          <cell r="BF818">
            <v>26</v>
          </cell>
          <cell r="BG818" t="str">
            <v xml:space="preserve">0619026    </v>
          </cell>
          <cell r="BH818">
            <v>62</v>
          </cell>
          <cell r="BI818">
            <v>35</v>
          </cell>
          <cell r="BJ818">
            <v>70</v>
          </cell>
          <cell r="BK818">
            <v>60</v>
          </cell>
          <cell r="BL818">
            <v>24</v>
          </cell>
          <cell r="BM818">
            <v>251</v>
          </cell>
          <cell r="BN818" t="str">
            <v xml:space="preserve">0619026    </v>
          </cell>
          <cell r="BO818">
            <v>5</v>
          </cell>
          <cell r="BP818">
            <v>1</v>
          </cell>
          <cell r="BQ818">
            <v>4</v>
          </cell>
          <cell r="BR818">
            <v>8</v>
          </cell>
          <cell r="BS818">
            <v>15</v>
          </cell>
          <cell r="BU818">
            <v>6</v>
          </cell>
          <cell r="BX818">
            <v>1</v>
          </cell>
          <cell r="BY818">
            <v>2</v>
          </cell>
          <cell r="BZ818">
            <v>5</v>
          </cell>
          <cell r="CH818">
            <v>6</v>
          </cell>
          <cell r="DG818">
            <v>2</v>
          </cell>
          <cell r="DH818">
            <v>8</v>
          </cell>
          <cell r="DI818">
            <v>7</v>
          </cell>
          <cell r="DL818">
            <v>4</v>
          </cell>
          <cell r="DM818">
            <v>6</v>
          </cell>
          <cell r="DN818">
            <v>2</v>
          </cell>
          <cell r="DO818">
            <v>3</v>
          </cell>
          <cell r="DP818">
            <v>2</v>
          </cell>
          <cell r="DQ818">
            <v>3</v>
          </cell>
          <cell r="DR818">
            <v>6</v>
          </cell>
          <cell r="DU818">
            <v>6</v>
          </cell>
          <cell r="DX818">
            <v>1</v>
          </cell>
          <cell r="DY818">
            <v>3</v>
          </cell>
          <cell r="DZ818">
            <v>8</v>
          </cell>
          <cell r="EE818">
            <v>3</v>
          </cell>
          <cell r="EF818">
            <v>0</v>
          </cell>
          <cell r="EH818">
            <v>3</v>
          </cell>
          <cell r="EK818">
            <v>1</v>
          </cell>
          <cell r="EQ818">
            <v>4</v>
          </cell>
          <cell r="ER818">
            <v>5</v>
          </cell>
          <cell r="ES818">
            <v>4</v>
          </cell>
          <cell r="ET818">
            <v>0</v>
          </cell>
          <cell r="EU818">
            <v>3</v>
          </cell>
          <cell r="EV818">
            <v>0</v>
          </cell>
          <cell r="EW818">
            <v>6</v>
          </cell>
          <cell r="EX818">
            <v>3</v>
          </cell>
          <cell r="EY818">
            <v>6</v>
          </cell>
          <cell r="FC818">
            <v>0</v>
          </cell>
          <cell r="FD818">
            <v>7</v>
          </cell>
          <cell r="FE818">
            <v>7</v>
          </cell>
          <cell r="FF818">
            <v>1</v>
          </cell>
          <cell r="FH818">
            <v>5</v>
          </cell>
          <cell r="FQ818">
            <v>0</v>
          </cell>
          <cell r="FR818">
            <v>7</v>
          </cell>
          <cell r="FS818">
            <v>5</v>
          </cell>
          <cell r="FT818">
            <v>6</v>
          </cell>
          <cell r="FU818">
            <v>1</v>
          </cell>
          <cell r="FV818">
            <v>3</v>
          </cell>
          <cell r="FY818">
            <v>4</v>
          </cell>
          <cell r="FZ818">
            <v>11</v>
          </cell>
          <cell r="GB818">
            <v>3</v>
          </cell>
          <cell r="GC818">
            <v>2</v>
          </cell>
          <cell r="GD818">
            <v>5</v>
          </cell>
          <cell r="GE818">
            <v>5</v>
          </cell>
          <cell r="GG818">
            <v>0</v>
          </cell>
          <cell r="GI818">
            <v>1</v>
          </cell>
          <cell r="GR818">
            <v>5</v>
          </cell>
          <cell r="GS818">
            <v>5</v>
          </cell>
          <cell r="GU818">
            <v>13</v>
          </cell>
          <cell r="GW818">
            <v>4</v>
          </cell>
          <cell r="GY818">
            <v>7</v>
          </cell>
          <cell r="GZ818">
            <v>3</v>
          </cell>
          <cell r="HA818">
            <v>7</v>
          </cell>
          <cell r="HB818">
            <v>6</v>
          </cell>
          <cell r="HC818">
            <v>0</v>
          </cell>
          <cell r="HE818">
            <v>0</v>
          </cell>
          <cell r="HM818">
            <v>4</v>
          </cell>
          <cell r="HN818">
            <v>4</v>
          </cell>
          <cell r="HO818">
            <v>8</v>
          </cell>
          <cell r="HP818">
            <v>5</v>
          </cell>
          <cell r="HQ818">
            <v>4</v>
          </cell>
          <cell r="HR818">
            <v>1</v>
          </cell>
          <cell r="HS818">
            <v>10</v>
          </cell>
        </row>
        <row r="819">
          <cell r="A819" t="str">
            <v>0619045</v>
          </cell>
          <cell r="B819">
            <v>20</v>
          </cell>
          <cell r="C819">
            <v>2</v>
          </cell>
          <cell r="D819" t="str">
            <v>45</v>
          </cell>
          <cell r="E819"/>
          <cell r="F819"/>
          <cell r="G819" t="str">
            <v>0619045</v>
          </cell>
          <cell r="H819" t="str">
            <v>DENNIS-DD</v>
          </cell>
          <cell r="I819" t="str">
            <v>00/0</v>
          </cell>
          <cell r="J819"/>
          <cell r="K819" t="str">
            <v>G</v>
          </cell>
          <cell r="L819" t="str">
            <v>D</v>
          </cell>
          <cell r="M819">
            <v>499</v>
          </cell>
          <cell r="N819">
            <v>210.13</v>
          </cell>
          <cell r="O819">
            <v>246.58</v>
          </cell>
          <cell r="P819">
            <v>1</v>
          </cell>
          <cell r="Q819">
            <v>2</v>
          </cell>
          <cell r="R819">
            <v>4</v>
          </cell>
          <cell r="S819">
            <v>4</v>
          </cell>
          <cell r="T819">
            <v>1894.16</v>
          </cell>
          <cell r="U819">
            <v>19</v>
          </cell>
          <cell r="V819">
            <v>8354.3799999999992</v>
          </cell>
          <cell r="W819">
            <v>70059</v>
          </cell>
          <cell r="X819" t="str">
            <v>D &amp; D INDUSTRIE</v>
          </cell>
          <cell r="Y819">
            <v>709</v>
          </cell>
          <cell r="Z819">
            <v>308636.05</v>
          </cell>
          <cell r="AA819">
            <v>185638.71</v>
          </cell>
          <cell r="AB819">
            <v>435</v>
          </cell>
          <cell r="AC819" t="str">
            <v>201622</v>
          </cell>
          <cell r="AD819" t="str">
            <v>201708</v>
          </cell>
          <cell r="AE819">
            <v>148</v>
          </cell>
          <cell r="AF819">
            <v>0</v>
          </cell>
          <cell r="AG819">
            <v>148</v>
          </cell>
          <cell r="AH819" t="str">
            <v>201623</v>
          </cell>
          <cell r="AI819" t="str">
            <v>201733</v>
          </cell>
          <cell r="AJ819">
            <v>333</v>
          </cell>
          <cell r="AK819">
            <v>0</v>
          </cell>
          <cell r="AL819">
            <v>0</v>
          </cell>
          <cell r="AM819">
            <v>0</v>
          </cell>
          <cell r="AN819" t="str">
            <v>-</v>
          </cell>
          <cell r="AO819">
            <v>52.210999999999999</v>
          </cell>
          <cell r="AP819">
            <v>50.585000000000001</v>
          </cell>
          <cell r="AQ819">
            <v>41</v>
          </cell>
          <cell r="AR819">
            <v>4</v>
          </cell>
          <cell r="AS819" t="str">
            <v xml:space="preserve">0619045    </v>
          </cell>
          <cell r="AT819">
            <v>40</v>
          </cell>
          <cell r="AU819">
            <v>43</v>
          </cell>
          <cell r="AV819">
            <v>28</v>
          </cell>
          <cell r="AW819">
            <v>18</v>
          </cell>
          <cell r="AX819">
            <v>19</v>
          </cell>
          <cell r="AY819">
            <v>148</v>
          </cell>
          <cell r="AZ819" t="str">
            <v xml:space="preserve">0619045    </v>
          </cell>
          <cell r="BA819">
            <v>1</v>
          </cell>
          <cell r="BB819">
            <v>1</v>
          </cell>
          <cell r="BC819">
            <v>0</v>
          </cell>
          <cell r="BD819">
            <v>2</v>
          </cell>
          <cell r="BE819">
            <v>0</v>
          </cell>
          <cell r="BF819">
            <v>4</v>
          </cell>
          <cell r="BG819" t="str">
            <v xml:space="preserve">0619045    </v>
          </cell>
          <cell r="BH819">
            <v>6</v>
          </cell>
          <cell r="BI819">
            <v>2</v>
          </cell>
          <cell r="BJ819">
            <v>5</v>
          </cell>
          <cell r="BK819">
            <v>4</v>
          </cell>
          <cell r="BL819">
            <v>2</v>
          </cell>
          <cell r="BM819">
            <v>19</v>
          </cell>
          <cell r="BN819" t="str">
            <v xml:space="preserve">0619045    </v>
          </cell>
          <cell r="BO819">
            <v>3</v>
          </cell>
          <cell r="BP819">
            <v>1</v>
          </cell>
          <cell r="BQ819">
            <v>0</v>
          </cell>
          <cell r="BR819">
            <v>1</v>
          </cell>
          <cell r="BS819">
            <v>8</v>
          </cell>
          <cell r="BU819">
            <v>7</v>
          </cell>
          <cell r="BX819">
            <v>-2</v>
          </cell>
          <cell r="BY819">
            <v>0</v>
          </cell>
          <cell r="BZ819">
            <v>4</v>
          </cell>
          <cell r="CH819">
            <v>2</v>
          </cell>
          <cell r="DG819">
            <v>13</v>
          </cell>
          <cell r="DH819">
            <v>2</v>
          </cell>
          <cell r="DI819">
            <v>9</v>
          </cell>
          <cell r="DL819">
            <v>6</v>
          </cell>
          <cell r="DM819">
            <v>6</v>
          </cell>
          <cell r="DN819">
            <v>0</v>
          </cell>
          <cell r="DO819">
            <v>7</v>
          </cell>
          <cell r="DP819">
            <v>1</v>
          </cell>
          <cell r="DQ819">
            <v>0</v>
          </cell>
          <cell r="DR819">
            <v>0</v>
          </cell>
          <cell r="DU819">
            <v>7</v>
          </cell>
          <cell r="DX819">
            <v>0</v>
          </cell>
          <cell r="DY819">
            <v>2</v>
          </cell>
          <cell r="DZ819">
            <v>2</v>
          </cell>
          <cell r="EE819">
            <v>2</v>
          </cell>
          <cell r="EQ819">
            <v>0</v>
          </cell>
          <cell r="ER819">
            <v>2</v>
          </cell>
          <cell r="ES819">
            <v>0</v>
          </cell>
          <cell r="EU819">
            <v>0</v>
          </cell>
          <cell r="EV819">
            <v>0</v>
          </cell>
          <cell r="EW819">
            <v>2</v>
          </cell>
          <cell r="EX819">
            <v>0</v>
          </cell>
          <cell r="EY819">
            <v>3</v>
          </cell>
          <cell r="FC819">
            <v>0</v>
          </cell>
          <cell r="FD819">
            <v>8</v>
          </cell>
          <cell r="FE819">
            <v>10</v>
          </cell>
          <cell r="FF819">
            <v>0</v>
          </cell>
          <cell r="FH819">
            <v>3</v>
          </cell>
          <cell r="FQ819">
            <v>0</v>
          </cell>
          <cell r="FR819">
            <v>3</v>
          </cell>
          <cell r="FS819">
            <v>0</v>
          </cell>
          <cell r="FT819">
            <v>5</v>
          </cell>
          <cell r="FU819">
            <v>1</v>
          </cell>
          <cell r="FV819">
            <v>0</v>
          </cell>
          <cell r="FY819">
            <v>3</v>
          </cell>
          <cell r="FZ819">
            <v>1</v>
          </cell>
          <cell r="GB819">
            <v>0</v>
          </cell>
          <cell r="GC819">
            <v>0</v>
          </cell>
          <cell r="GD819">
            <v>0</v>
          </cell>
          <cell r="GE819">
            <v>0</v>
          </cell>
          <cell r="GK819">
            <v>0</v>
          </cell>
          <cell r="GR819">
            <v>3</v>
          </cell>
          <cell r="GS819">
            <v>1</v>
          </cell>
          <cell r="GU819">
            <v>5</v>
          </cell>
          <cell r="GW819">
            <v>1</v>
          </cell>
          <cell r="GY819">
            <v>0</v>
          </cell>
          <cell r="GZ819">
            <v>1</v>
          </cell>
          <cell r="HB819">
            <v>6</v>
          </cell>
          <cell r="HC819">
            <v>0</v>
          </cell>
          <cell r="HE819">
            <v>1</v>
          </cell>
          <cell r="HM819">
            <v>0</v>
          </cell>
          <cell r="HN819">
            <v>1</v>
          </cell>
          <cell r="HO819">
            <v>4</v>
          </cell>
          <cell r="HP819">
            <v>5</v>
          </cell>
          <cell r="HQ819">
            <v>0</v>
          </cell>
          <cell r="HR819">
            <v>4</v>
          </cell>
          <cell r="HS819">
            <v>4</v>
          </cell>
        </row>
        <row r="820">
          <cell r="A820" t="str">
            <v>0619569</v>
          </cell>
          <cell r="B820">
            <v>20</v>
          </cell>
          <cell r="C820">
            <v>2</v>
          </cell>
          <cell r="D820" t="str">
            <v>69</v>
          </cell>
          <cell r="E820" t="str">
            <v>*</v>
          </cell>
          <cell r="F820" t="str">
            <v>X199</v>
          </cell>
          <cell r="G820" t="str">
            <v>0619569</v>
          </cell>
          <cell r="H820" t="str">
            <v>BLOOMY</v>
          </cell>
          <cell r="I820" t="str">
            <v>00/0</v>
          </cell>
          <cell r="J820" t="str">
            <v>+</v>
          </cell>
          <cell r="K820" t="str">
            <v>G</v>
          </cell>
          <cell r="L820" t="str">
            <v>S</v>
          </cell>
          <cell r="M820">
            <v>499</v>
          </cell>
          <cell r="N820">
            <v>218.07</v>
          </cell>
          <cell r="O820">
            <v>255.9</v>
          </cell>
          <cell r="P820">
            <v>1</v>
          </cell>
          <cell r="Q820">
            <v>1</v>
          </cell>
          <cell r="R820">
            <v>0</v>
          </cell>
          <cell r="S820">
            <v>1</v>
          </cell>
          <cell r="T820">
            <v>294.12</v>
          </cell>
          <cell r="U820">
            <v>6</v>
          </cell>
          <cell r="V820">
            <v>1783.97</v>
          </cell>
          <cell r="W820">
            <v>70059</v>
          </cell>
          <cell r="X820" t="str">
            <v>D &amp; D INDUSTRIE</v>
          </cell>
          <cell r="Y820">
            <v>449</v>
          </cell>
          <cell r="Z820">
            <v>196207.83</v>
          </cell>
          <cell r="AA820">
            <v>44137.72</v>
          </cell>
          <cell r="AB820">
            <v>104</v>
          </cell>
          <cell r="AC820" t="str">
            <v>201551</v>
          </cell>
          <cell r="AD820" t="str">
            <v>201635</v>
          </cell>
          <cell r="AE820">
            <v>156</v>
          </cell>
          <cell r="AF820">
            <v>0</v>
          </cell>
          <cell r="AG820">
            <v>156</v>
          </cell>
          <cell r="AH820" t="str">
            <v>201552</v>
          </cell>
          <cell r="AI820" t="str">
            <v>201733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 t="str">
            <v>-</v>
          </cell>
          <cell r="AO820">
            <v>26.657</v>
          </cell>
          <cell r="AP820">
            <v>48.718000000000004</v>
          </cell>
          <cell r="AQ820">
            <v>35</v>
          </cell>
          <cell r="AR820">
            <v>1</v>
          </cell>
          <cell r="AS820" t="str">
            <v xml:space="preserve">0619569    </v>
          </cell>
          <cell r="AT820">
            <v>43</v>
          </cell>
          <cell r="AU820">
            <v>58</v>
          </cell>
          <cell r="AV820">
            <v>23</v>
          </cell>
          <cell r="AW820">
            <v>19</v>
          </cell>
          <cell r="AX820">
            <v>13</v>
          </cell>
          <cell r="AY820">
            <v>156</v>
          </cell>
          <cell r="AZ820" t="str">
            <v xml:space="preserve">0619569    </v>
          </cell>
          <cell r="BA820">
            <v>1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1</v>
          </cell>
          <cell r="BG820" t="str">
            <v xml:space="preserve">0619569    </v>
          </cell>
          <cell r="BH820">
            <v>3</v>
          </cell>
          <cell r="BI820">
            <v>0</v>
          </cell>
          <cell r="BJ820">
            <v>0</v>
          </cell>
          <cell r="BK820">
            <v>1</v>
          </cell>
          <cell r="BL820">
            <v>2</v>
          </cell>
          <cell r="BM820">
            <v>6</v>
          </cell>
          <cell r="BN820" t="str">
            <v xml:space="preserve">0619569    </v>
          </cell>
          <cell r="BO820">
            <v>4</v>
          </cell>
          <cell r="BP820">
            <v>0</v>
          </cell>
          <cell r="BQ820">
            <v>1</v>
          </cell>
          <cell r="BR820">
            <v>3</v>
          </cell>
          <cell r="BS820">
            <v>8</v>
          </cell>
          <cell r="BT820">
            <v>0</v>
          </cell>
          <cell r="BU820">
            <v>2</v>
          </cell>
          <cell r="BV820">
            <v>0</v>
          </cell>
          <cell r="BW820">
            <v>0</v>
          </cell>
          <cell r="BX820">
            <v>-2</v>
          </cell>
          <cell r="BY820">
            <v>0</v>
          </cell>
          <cell r="BZ820">
            <v>2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2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H820">
            <v>7</v>
          </cell>
          <cell r="DI820">
            <v>7</v>
          </cell>
          <cell r="DJ820">
            <v>0</v>
          </cell>
          <cell r="DK820">
            <v>0</v>
          </cell>
          <cell r="DL820">
            <v>4</v>
          </cell>
          <cell r="DM820">
            <v>10</v>
          </cell>
          <cell r="DN820">
            <v>3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2</v>
          </cell>
          <cell r="DV820">
            <v>0</v>
          </cell>
          <cell r="DW820">
            <v>0</v>
          </cell>
          <cell r="DX820">
            <v>0</v>
          </cell>
          <cell r="DY820">
            <v>10</v>
          </cell>
          <cell r="DZ820">
            <v>15</v>
          </cell>
          <cell r="EA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  <cell r="EJ820">
            <v>0</v>
          </cell>
          <cell r="EK820">
            <v>0</v>
          </cell>
          <cell r="EL820">
            <v>0</v>
          </cell>
          <cell r="EM820">
            <v>0</v>
          </cell>
          <cell r="EN820">
            <v>0</v>
          </cell>
          <cell r="EO820">
            <v>0</v>
          </cell>
          <cell r="EP820">
            <v>0</v>
          </cell>
          <cell r="EQ820">
            <v>0</v>
          </cell>
          <cell r="ER820">
            <v>0</v>
          </cell>
          <cell r="ES820">
            <v>0</v>
          </cell>
          <cell r="ET820">
            <v>0</v>
          </cell>
          <cell r="EU820">
            <v>2</v>
          </cell>
          <cell r="EV820">
            <v>3</v>
          </cell>
          <cell r="EW820">
            <v>0</v>
          </cell>
          <cell r="EX820">
            <v>0</v>
          </cell>
          <cell r="EY820">
            <v>8</v>
          </cell>
          <cell r="EZ820">
            <v>0</v>
          </cell>
          <cell r="FA820">
            <v>0</v>
          </cell>
          <cell r="FB820">
            <v>0</v>
          </cell>
          <cell r="FC820">
            <v>0</v>
          </cell>
          <cell r="FD820">
            <v>2</v>
          </cell>
          <cell r="FE820">
            <v>2</v>
          </cell>
          <cell r="FF820">
            <v>1</v>
          </cell>
          <cell r="FG820">
            <v>0</v>
          </cell>
          <cell r="FH820">
            <v>5</v>
          </cell>
          <cell r="FI820">
            <v>0</v>
          </cell>
          <cell r="FJ820">
            <v>0</v>
          </cell>
          <cell r="FK820">
            <v>0</v>
          </cell>
          <cell r="FL820">
            <v>0</v>
          </cell>
          <cell r="FM820">
            <v>0</v>
          </cell>
          <cell r="FN820">
            <v>0</v>
          </cell>
          <cell r="FO820">
            <v>0</v>
          </cell>
          <cell r="FP820">
            <v>0</v>
          </cell>
          <cell r="FQ820">
            <v>0</v>
          </cell>
          <cell r="FR820">
            <v>0</v>
          </cell>
          <cell r="FS820">
            <v>0</v>
          </cell>
          <cell r="FT820">
            <v>0</v>
          </cell>
          <cell r="FU820">
            <v>4</v>
          </cell>
          <cell r="FV820">
            <v>0</v>
          </cell>
          <cell r="FW820">
            <v>0</v>
          </cell>
          <cell r="FY820">
            <v>3</v>
          </cell>
          <cell r="FZ820">
            <v>0</v>
          </cell>
          <cell r="GA820">
            <v>0</v>
          </cell>
          <cell r="GB820">
            <v>4</v>
          </cell>
          <cell r="GC820">
            <v>0</v>
          </cell>
          <cell r="GD820">
            <v>5</v>
          </cell>
          <cell r="GE820">
            <v>0</v>
          </cell>
          <cell r="GF820">
            <v>0</v>
          </cell>
          <cell r="GH820">
            <v>0</v>
          </cell>
          <cell r="GI820">
            <v>0</v>
          </cell>
          <cell r="GJ820">
            <v>0</v>
          </cell>
          <cell r="GK820">
            <v>0</v>
          </cell>
          <cell r="GL820">
            <v>0</v>
          </cell>
          <cell r="GM820">
            <v>0</v>
          </cell>
          <cell r="GN820">
            <v>0</v>
          </cell>
          <cell r="GO820">
            <v>0</v>
          </cell>
          <cell r="GP820">
            <v>0</v>
          </cell>
          <cell r="GQ820">
            <v>0</v>
          </cell>
          <cell r="GR820">
            <v>0</v>
          </cell>
          <cell r="GS820">
            <v>4</v>
          </cell>
          <cell r="GT820">
            <v>0</v>
          </cell>
          <cell r="GU820">
            <v>0</v>
          </cell>
          <cell r="GV820">
            <v>0</v>
          </cell>
          <cell r="GW820">
            <v>0</v>
          </cell>
          <cell r="GX820">
            <v>0</v>
          </cell>
          <cell r="GY820">
            <v>5</v>
          </cell>
          <cell r="GZ820">
            <v>0</v>
          </cell>
          <cell r="HA820">
            <v>2</v>
          </cell>
          <cell r="HB820">
            <v>0</v>
          </cell>
          <cell r="HE820">
            <v>0</v>
          </cell>
          <cell r="HF820">
            <v>0</v>
          </cell>
          <cell r="HI820">
            <v>0</v>
          </cell>
          <cell r="HJ820">
            <v>0</v>
          </cell>
          <cell r="HK820">
            <v>0</v>
          </cell>
          <cell r="HL820">
            <v>0</v>
          </cell>
          <cell r="HM820">
            <v>11</v>
          </cell>
          <cell r="HN820">
            <v>2</v>
          </cell>
          <cell r="HO820">
            <v>0</v>
          </cell>
          <cell r="HP820">
            <v>4</v>
          </cell>
          <cell r="HQ820">
            <v>3</v>
          </cell>
          <cell r="HR820">
            <v>4</v>
          </cell>
          <cell r="HS820">
            <v>4</v>
          </cell>
        </row>
        <row r="821">
          <cell r="A821" t="str">
            <v>3216002</v>
          </cell>
          <cell r="B821">
            <v>21</v>
          </cell>
          <cell r="C821">
            <v>2</v>
          </cell>
          <cell r="D821" t="str">
            <v>02</v>
          </cell>
          <cell r="E821"/>
          <cell r="F821"/>
          <cell r="G821" t="str">
            <v>3216002</v>
          </cell>
          <cell r="H821" t="str">
            <v>PROTON-L</v>
          </cell>
          <cell r="I821" t="str">
            <v>00/0</v>
          </cell>
          <cell r="J821"/>
          <cell r="K821" t="str">
            <v>B</v>
          </cell>
          <cell r="L821" t="str">
            <v>S</v>
          </cell>
          <cell r="M821">
            <v>1299</v>
          </cell>
          <cell r="N821">
            <v>615</v>
          </cell>
          <cell r="O821">
            <v>721.68</v>
          </cell>
          <cell r="P821">
            <v>5</v>
          </cell>
          <cell r="Q821">
            <v>7</v>
          </cell>
          <cell r="R821">
            <v>4</v>
          </cell>
          <cell r="S821">
            <v>5</v>
          </cell>
          <cell r="T821">
            <v>6204.38</v>
          </cell>
          <cell r="U821">
            <v>47</v>
          </cell>
          <cell r="V821">
            <v>52662.22</v>
          </cell>
          <cell r="W821">
            <v>70006</v>
          </cell>
          <cell r="X821" t="str">
            <v>KALRO INTERNATI</v>
          </cell>
          <cell r="Y821">
            <v>294</v>
          </cell>
          <cell r="Z821">
            <v>335675.67</v>
          </cell>
          <cell r="AA821">
            <v>267660.34000000003</v>
          </cell>
          <cell r="AB821">
            <v>230</v>
          </cell>
          <cell r="AC821" t="str">
            <v>201714</v>
          </cell>
          <cell r="AD821" t="str">
            <v>201714</v>
          </cell>
          <cell r="AE821">
            <v>420</v>
          </cell>
          <cell r="AF821">
            <v>15</v>
          </cell>
          <cell r="AG821">
            <v>435</v>
          </cell>
          <cell r="AH821" t="str">
            <v>201708</v>
          </cell>
          <cell r="AI821" t="str">
            <v>201733</v>
          </cell>
          <cell r="AJ821">
            <v>282</v>
          </cell>
          <cell r="AK821">
            <v>0</v>
          </cell>
          <cell r="AL821">
            <v>0</v>
          </cell>
          <cell r="AM821">
            <v>0</v>
          </cell>
          <cell r="AN821" t="str">
            <v>-</v>
          </cell>
          <cell r="AO821">
            <v>45.112000000000002</v>
          </cell>
          <cell r="AP821">
            <v>44.442999999999998</v>
          </cell>
          <cell r="AQ821">
            <v>51</v>
          </cell>
          <cell r="AR821">
            <v>5</v>
          </cell>
          <cell r="AS821" t="str">
            <v xml:space="preserve">3216002    </v>
          </cell>
          <cell r="AT821">
            <v>94</v>
          </cell>
          <cell r="AU821">
            <v>66</v>
          </cell>
          <cell r="AV821">
            <v>114</v>
          </cell>
          <cell r="AW821">
            <v>95</v>
          </cell>
          <cell r="AX821">
            <v>59</v>
          </cell>
          <cell r="AY821">
            <v>428</v>
          </cell>
          <cell r="AZ821" t="str">
            <v xml:space="preserve">3216002    </v>
          </cell>
          <cell r="BA821">
            <v>1</v>
          </cell>
          <cell r="BB821">
            <v>1</v>
          </cell>
          <cell r="BC821">
            <v>0</v>
          </cell>
          <cell r="BD821">
            <v>2</v>
          </cell>
          <cell r="BE821">
            <v>1</v>
          </cell>
          <cell r="BF821">
            <v>5</v>
          </cell>
          <cell r="BG821" t="str">
            <v xml:space="preserve">3216002    </v>
          </cell>
          <cell r="BH821">
            <v>7</v>
          </cell>
          <cell r="BI821">
            <v>5</v>
          </cell>
          <cell r="BJ821">
            <v>18</v>
          </cell>
          <cell r="BK821">
            <v>11</v>
          </cell>
          <cell r="BL821">
            <v>6</v>
          </cell>
          <cell r="BM821">
            <v>47</v>
          </cell>
          <cell r="BN821" t="str">
            <v xml:space="preserve">3216002    </v>
          </cell>
          <cell r="BO821">
            <v>6</v>
          </cell>
          <cell r="BP821">
            <v>9</v>
          </cell>
          <cell r="BQ821">
            <v>13</v>
          </cell>
          <cell r="BR821">
            <v>0</v>
          </cell>
          <cell r="BS821">
            <v>7</v>
          </cell>
          <cell r="BT821">
            <v>0</v>
          </cell>
          <cell r="BU821">
            <v>6</v>
          </cell>
          <cell r="BV821">
            <v>0</v>
          </cell>
          <cell r="BW821">
            <v>0</v>
          </cell>
          <cell r="BX821">
            <v>6</v>
          </cell>
          <cell r="BY821">
            <v>12</v>
          </cell>
          <cell r="BZ821">
            <v>5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1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H821">
            <v>9</v>
          </cell>
          <cell r="DI821">
            <v>0</v>
          </cell>
          <cell r="DJ821">
            <v>0</v>
          </cell>
          <cell r="DK821">
            <v>0</v>
          </cell>
          <cell r="DL821">
            <v>14</v>
          </cell>
          <cell r="DM821">
            <v>6</v>
          </cell>
          <cell r="DN821">
            <v>7</v>
          </cell>
          <cell r="DO821">
            <v>0</v>
          </cell>
          <cell r="DP821">
            <v>9</v>
          </cell>
          <cell r="DQ821">
            <v>4</v>
          </cell>
          <cell r="DR821">
            <v>9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10</v>
          </cell>
          <cell r="DY821">
            <v>0</v>
          </cell>
          <cell r="DZ821">
            <v>7</v>
          </cell>
          <cell r="EA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  <cell r="EJ821">
            <v>0</v>
          </cell>
          <cell r="EK821">
            <v>0</v>
          </cell>
          <cell r="EL821">
            <v>0</v>
          </cell>
          <cell r="EM821">
            <v>0</v>
          </cell>
          <cell r="EN821">
            <v>0</v>
          </cell>
          <cell r="EO821">
            <v>0</v>
          </cell>
          <cell r="EP821">
            <v>0</v>
          </cell>
          <cell r="EQ821">
            <v>3</v>
          </cell>
          <cell r="ER821">
            <v>8</v>
          </cell>
          <cell r="ES821">
            <v>0</v>
          </cell>
          <cell r="ET821">
            <v>6</v>
          </cell>
          <cell r="EU821">
            <v>12</v>
          </cell>
          <cell r="EV821">
            <v>0</v>
          </cell>
          <cell r="EW821">
            <v>6</v>
          </cell>
          <cell r="EX821">
            <v>10</v>
          </cell>
          <cell r="EY821">
            <v>0</v>
          </cell>
          <cell r="EZ821">
            <v>0</v>
          </cell>
          <cell r="FA821">
            <v>0</v>
          </cell>
          <cell r="FB821">
            <v>0</v>
          </cell>
          <cell r="FC821">
            <v>8</v>
          </cell>
          <cell r="FD821">
            <v>12</v>
          </cell>
          <cell r="FE821">
            <v>10</v>
          </cell>
          <cell r="FF821">
            <v>0</v>
          </cell>
          <cell r="FG821">
            <v>0</v>
          </cell>
          <cell r="FH821">
            <v>0</v>
          </cell>
          <cell r="FI821">
            <v>0</v>
          </cell>
          <cell r="FJ821">
            <v>0</v>
          </cell>
          <cell r="FK821">
            <v>0</v>
          </cell>
          <cell r="FL821">
            <v>0</v>
          </cell>
          <cell r="FM821">
            <v>0</v>
          </cell>
          <cell r="FN821">
            <v>0</v>
          </cell>
          <cell r="FO821">
            <v>0</v>
          </cell>
          <cell r="FP821">
            <v>0</v>
          </cell>
          <cell r="FQ821">
            <v>25</v>
          </cell>
          <cell r="FR821">
            <v>6</v>
          </cell>
          <cell r="FS821">
            <v>21</v>
          </cell>
          <cell r="FT821">
            <v>8</v>
          </cell>
          <cell r="FU821">
            <v>7</v>
          </cell>
          <cell r="FV821">
            <v>6</v>
          </cell>
          <cell r="FW821">
            <v>0</v>
          </cell>
          <cell r="FY821">
            <v>8</v>
          </cell>
          <cell r="FZ821">
            <v>7</v>
          </cell>
          <cell r="GA821">
            <v>0</v>
          </cell>
          <cell r="GB821">
            <v>6</v>
          </cell>
          <cell r="GC821">
            <v>0</v>
          </cell>
          <cell r="GD821">
            <v>6</v>
          </cell>
          <cell r="GE821">
            <v>0</v>
          </cell>
          <cell r="GF821">
            <v>0</v>
          </cell>
          <cell r="GG821">
            <v>0</v>
          </cell>
          <cell r="GH821">
            <v>0</v>
          </cell>
          <cell r="GI821">
            <v>4</v>
          </cell>
          <cell r="GJ821">
            <v>0</v>
          </cell>
          <cell r="GK821">
            <v>0</v>
          </cell>
          <cell r="GL821">
            <v>0</v>
          </cell>
          <cell r="GM821">
            <v>0</v>
          </cell>
          <cell r="GN821">
            <v>0</v>
          </cell>
          <cell r="GO821">
            <v>0</v>
          </cell>
          <cell r="GP821">
            <v>0</v>
          </cell>
          <cell r="GQ821">
            <v>0</v>
          </cell>
          <cell r="GR821">
            <v>12</v>
          </cell>
          <cell r="GS821">
            <v>7</v>
          </cell>
          <cell r="GT821">
            <v>0</v>
          </cell>
          <cell r="GU821">
            <v>10</v>
          </cell>
          <cell r="GV821">
            <v>0</v>
          </cell>
          <cell r="GW821">
            <v>0</v>
          </cell>
          <cell r="GX821">
            <v>0</v>
          </cell>
          <cell r="GY821">
            <v>6</v>
          </cell>
          <cell r="GZ821">
            <v>4</v>
          </cell>
          <cell r="HA821">
            <v>4</v>
          </cell>
          <cell r="HB821">
            <v>0</v>
          </cell>
          <cell r="HE821">
            <v>0</v>
          </cell>
          <cell r="HF821">
            <v>0</v>
          </cell>
          <cell r="HI821">
            <v>0</v>
          </cell>
          <cell r="HJ821">
            <v>0</v>
          </cell>
          <cell r="HK821">
            <v>0</v>
          </cell>
          <cell r="HL821">
            <v>0</v>
          </cell>
          <cell r="HM821">
            <v>6</v>
          </cell>
          <cell r="HN821">
            <v>6</v>
          </cell>
          <cell r="HO821">
            <v>9</v>
          </cell>
          <cell r="HP821">
            <v>0</v>
          </cell>
          <cell r="HQ821">
            <v>6</v>
          </cell>
          <cell r="HR821">
            <v>15</v>
          </cell>
          <cell r="HS821">
            <v>9</v>
          </cell>
        </row>
        <row r="822">
          <cell r="A822" t="str">
            <v>4216002</v>
          </cell>
          <cell r="B822">
            <v>21</v>
          </cell>
          <cell r="C822">
            <v>2</v>
          </cell>
          <cell r="D822" t="str">
            <v>02</v>
          </cell>
          <cell r="E822"/>
          <cell r="F822"/>
          <cell r="G822" t="str">
            <v>4216002</v>
          </cell>
          <cell r="H822" t="str">
            <v>PROTON-L</v>
          </cell>
          <cell r="I822" t="str">
            <v>00/0</v>
          </cell>
          <cell r="J822"/>
          <cell r="K822" t="str">
            <v>B</v>
          </cell>
          <cell r="L822" t="str">
            <v>S</v>
          </cell>
          <cell r="M822">
            <v>1399</v>
          </cell>
          <cell r="N822">
            <v>645</v>
          </cell>
          <cell r="O822">
            <v>656.89</v>
          </cell>
          <cell r="P822">
            <v>2</v>
          </cell>
          <cell r="Q822">
            <v>9</v>
          </cell>
          <cell r="R822">
            <v>17</v>
          </cell>
          <cell r="S822">
            <v>9</v>
          </cell>
          <cell r="T822">
            <v>11640.77</v>
          </cell>
          <cell r="U822">
            <v>85</v>
          </cell>
          <cell r="V822">
            <v>99646.48</v>
          </cell>
          <cell r="W822">
            <v>70006</v>
          </cell>
          <cell r="X822" t="str">
            <v>KALRO INTERNATI</v>
          </cell>
          <cell r="Y822">
            <v>662</v>
          </cell>
          <cell r="Z822">
            <v>782398.02</v>
          </cell>
          <cell r="AA822">
            <v>463495.05</v>
          </cell>
          <cell r="AB822">
            <v>398</v>
          </cell>
          <cell r="AC822" t="str">
            <v>201646</v>
          </cell>
          <cell r="AD822" t="str">
            <v>201714</v>
          </cell>
          <cell r="AE822">
            <v>362</v>
          </cell>
          <cell r="AF822">
            <v>0</v>
          </cell>
          <cell r="AG822">
            <v>362</v>
          </cell>
          <cell r="AH822" t="str">
            <v>201647</v>
          </cell>
          <cell r="AI822" t="str">
            <v>201733</v>
          </cell>
          <cell r="AJ822">
            <v>465</v>
          </cell>
          <cell r="AK822">
            <v>0</v>
          </cell>
          <cell r="AL822">
            <v>0</v>
          </cell>
          <cell r="AM822">
            <v>0</v>
          </cell>
          <cell r="AN822" t="str">
            <v>-</v>
          </cell>
          <cell r="AO822">
            <v>44.98</v>
          </cell>
          <cell r="AP822">
            <v>45.898000000000003</v>
          </cell>
          <cell r="AQ822">
            <v>65</v>
          </cell>
          <cell r="AR822">
            <v>8</v>
          </cell>
          <cell r="AS822" t="str">
            <v xml:space="preserve">4216002    </v>
          </cell>
          <cell r="AT822">
            <v>94</v>
          </cell>
          <cell r="AU822">
            <v>55</v>
          </cell>
          <cell r="AV822">
            <v>87</v>
          </cell>
          <cell r="AW822">
            <v>69</v>
          </cell>
          <cell r="AX822">
            <v>57</v>
          </cell>
          <cell r="AY822">
            <v>362</v>
          </cell>
          <cell r="AZ822" t="str">
            <v xml:space="preserve">4216002    </v>
          </cell>
          <cell r="BA822">
            <v>1</v>
          </cell>
          <cell r="BB822">
            <v>3</v>
          </cell>
          <cell r="BC822">
            <v>4</v>
          </cell>
          <cell r="BD822">
            <v>0</v>
          </cell>
          <cell r="BE822">
            <v>1</v>
          </cell>
          <cell r="BF822">
            <v>9</v>
          </cell>
          <cell r="BG822" t="str">
            <v xml:space="preserve">4216002    </v>
          </cell>
          <cell r="BH822">
            <v>10</v>
          </cell>
          <cell r="BI822">
            <v>19</v>
          </cell>
          <cell r="BJ822">
            <v>32</v>
          </cell>
          <cell r="BK822">
            <v>19</v>
          </cell>
          <cell r="BL822">
            <v>5</v>
          </cell>
          <cell r="BM822">
            <v>85</v>
          </cell>
          <cell r="BN822" t="str">
            <v xml:space="preserve">4216002    </v>
          </cell>
          <cell r="BO822">
            <v>4</v>
          </cell>
          <cell r="BP822">
            <v>11</v>
          </cell>
          <cell r="BQ822">
            <v>5</v>
          </cell>
          <cell r="BR822">
            <v>2</v>
          </cell>
          <cell r="BS822">
            <v>8</v>
          </cell>
          <cell r="BU822">
            <v>5</v>
          </cell>
          <cell r="BX822">
            <v>12</v>
          </cell>
          <cell r="BY822">
            <v>4</v>
          </cell>
          <cell r="BZ822">
            <v>13</v>
          </cell>
          <cell r="CH822">
            <v>2</v>
          </cell>
          <cell r="DH822">
            <v>1</v>
          </cell>
          <cell r="DI822">
            <v>4</v>
          </cell>
          <cell r="DL822">
            <v>7</v>
          </cell>
          <cell r="DM822">
            <v>4</v>
          </cell>
          <cell r="DN822">
            <v>4</v>
          </cell>
          <cell r="DP822">
            <v>11</v>
          </cell>
          <cell r="DQ822">
            <v>0</v>
          </cell>
          <cell r="DR822">
            <v>6</v>
          </cell>
          <cell r="DU822">
            <v>3</v>
          </cell>
          <cell r="DX822">
            <v>5</v>
          </cell>
          <cell r="DY822">
            <v>2</v>
          </cell>
          <cell r="DZ822">
            <v>9</v>
          </cell>
          <cell r="EF822">
            <v>5</v>
          </cell>
          <cell r="EH822">
            <v>5</v>
          </cell>
          <cell r="EQ822">
            <v>2</v>
          </cell>
          <cell r="ER822">
            <v>6</v>
          </cell>
          <cell r="ES822">
            <v>4</v>
          </cell>
          <cell r="ET822">
            <v>8</v>
          </cell>
          <cell r="EU822">
            <v>1</v>
          </cell>
          <cell r="EV822">
            <v>7</v>
          </cell>
          <cell r="EW822">
            <v>6</v>
          </cell>
          <cell r="EX822">
            <v>11</v>
          </cell>
          <cell r="EY822">
            <v>7</v>
          </cell>
          <cell r="FC822">
            <v>1</v>
          </cell>
          <cell r="FD822">
            <v>9</v>
          </cell>
          <cell r="FE822">
            <v>4</v>
          </cell>
          <cell r="FF822">
            <v>2</v>
          </cell>
          <cell r="FH822">
            <v>5</v>
          </cell>
          <cell r="FQ822">
            <v>15</v>
          </cell>
          <cell r="FR822">
            <v>5</v>
          </cell>
          <cell r="FS822">
            <v>2</v>
          </cell>
          <cell r="FT822">
            <v>6</v>
          </cell>
          <cell r="FU822">
            <v>7</v>
          </cell>
          <cell r="FV822">
            <v>7</v>
          </cell>
          <cell r="FY822">
            <v>1</v>
          </cell>
          <cell r="FZ822">
            <v>5</v>
          </cell>
          <cell r="GB822">
            <v>9</v>
          </cell>
          <cell r="GC822">
            <v>5</v>
          </cell>
          <cell r="GD822">
            <v>5</v>
          </cell>
          <cell r="GE822">
            <v>4</v>
          </cell>
          <cell r="GI822">
            <v>0</v>
          </cell>
          <cell r="GR822">
            <v>6</v>
          </cell>
          <cell r="GS822">
            <v>9</v>
          </cell>
          <cell r="GU822">
            <v>1</v>
          </cell>
          <cell r="GW822">
            <v>6</v>
          </cell>
          <cell r="GY822">
            <v>2</v>
          </cell>
          <cell r="GZ822">
            <v>3</v>
          </cell>
          <cell r="HA822">
            <v>3</v>
          </cell>
          <cell r="HB822">
            <v>6</v>
          </cell>
          <cell r="HM822">
            <v>9</v>
          </cell>
          <cell r="HN822">
            <v>11</v>
          </cell>
          <cell r="HO822">
            <v>5</v>
          </cell>
          <cell r="HP822">
            <v>5</v>
          </cell>
          <cell r="HQ822">
            <v>3</v>
          </cell>
          <cell r="HR822">
            <v>9</v>
          </cell>
          <cell r="HS822">
            <v>7</v>
          </cell>
        </row>
        <row r="823">
          <cell r="A823" t="str">
            <v>2516003</v>
          </cell>
          <cell r="B823">
            <v>21</v>
          </cell>
          <cell r="C823">
            <v>2</v>
          </cell>
          <cell r="D823" t="str">
            <v>03</v>
          </cell>
          <cell r="E823"/>
          <cell r="F823"/>
          <cell r="G823" t="str">
            <v>2516003</v>
          </cell>
          <cell r="H823" t="str">
            <v>PROTON-V</v>
          </cell>
          <cell r="I823" t="str">
            <v>00/0</v>
          </cell>
          <cell r="J823"/>
          <cell r="K823" t="str">
            <v>B</v>
          </cell>
          <cell r="L823" t="str">
            <v>S</v>
          </cell>
          <cell r="M823">
            <v>1299</v>
          </cell>
          <cell r="N823">
            <v>585</v>
          </cell>
          <cell r="O823">
            <v>686.48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70006</v>
          </cell>
          <cell r="X823" t="str">
            <v>KALRO INTERNATI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 t="str">
            <v>-</v>
          </cell>
          <cell r="AD823" t="str">
            <v>-</v>
          </cell>
          <cell r="AE823">
            <v>2</v>
          </cell>
          <cell r="AF823">
            <v>0</v>
          </cell>
          <cell r="AG823">
            <v>2</v>
          </cell>
          <cell r="AH823" t="str">
            <v>-</v>
          </cell>
          <cell r="AI823" t="str">
            <v>-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 t="str">
            <v>-</v>
          </cell>
          <cell r="AO823">
            <v>0</v>
          </cell>
          <cell r="AP823">
            <v>47.152999999999999</v>
          </cell>
          <cell r="AQ823">
            <v>1</v>
          </cell>
          <cell r="AR823">
            <v>0</v>
          </cell>
          <cell r="AS823" t="str">
            <v xml:space="preserve">2516003    </v>
          </cell>
          <cell r="AU823">
            <v>2</v>
          </cell>
          <cell r="AY823">
            <v>2</v>
          </cell>
          <cell r="AZ823" t="str">
            <v xml:space="preserve">2516003    </v>
          </cell>
          <cell r="BB823">
            <v>0</v>
          </cell>
          <cell r="BF823">
            <v>0</v>
          </cell>
          <cell r="BG823" t="str">
            <v xml:space="preserve">2516003    </v>
          </cell>
          <cell r="BI823">
            <v>0</v>
          </cell>
          <cell r="BM823">
            <v>0</v>
          </cell>
          <cell r="BN823" t="str">
            <v xml:space="preserve">2516003    </v>
          </cell>
          <cell r="EH823">
            <v>2</v>
          </cell>
        </row>
        <row r="824">
          <cell r="A824" t="str">
            <v>4516003</v>
          </cell>
          <cell r="B824">
            <v>21</v>
          </cell>
          <cell r="C824">
            <v>2</v>
          </cell>
          <cell r="D824" t="str">
            <v>03</v>
          </cell>
          <cell r="E824"/>
          <cell r="F824" t="str">
            <v>X599</v>
          </cell>
          <cell r="G824" t="str">
            <v>4516003</v>
          </cell>
          <cell r="H824" t="str">
            <v>PROTON-V</v>
          </cell>
          <cell r="I824" t="str">
            <v>00/0</v>
          </cell>
          <cell r="J824"/>
          <cell r="K824" t="str">
            <v>B</v>
          </cell>
          <cell r="L824" t="str">
            <v>S</v>
          </cell>
          <cell r="M824">
            <v>1399</v>
          </cell>
          <cell r="N824">
            <v>645</v>
          </cell>
          <cell r="O824">
            <v>756.89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70006</v>
          </cell>
          <cell r="X824" t="str">
            <v>KALRO INTERNATI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 t="str">
            <v>-</v>
          </cell>
          <cell r="AD824" t="str">
            <v>-</v>
          </cell>
          <cell r="AE824">
            <v>2</v>
          </cell>
          <cell r="AF824">
            <v>0</v>
          </cell>
          <cell r="AG824">
            <v>2</v>
          </cell>
          <cell r="AH824" t="str">
            <v>-</v>
          </cell>
          <cell r="AI824" t="str">
            <v>-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 t="str">
            <v>-</v>
          </cell>
          <cell r="AO824">
            <v>0</v>
          </cell>
          <cell r="AP824">
            <v>45.898000000000003</v>
          </cell>
          <cell r="AQ824">
            <v>2</v>
          </cell>
          <cell r="AR824">
            <v>0</v>
          </cell>
          <cell r="AS824" t="str">
            <v xml:space="preserve">4516003    </v>
          </cell>
          <cell r="AU824">
            <v>1</v>
          </cell>
          <cell r="AV824">
            <v>1</v>
          </cell>
          <cell r="AY824">
            <v>2</v>
          </cell>
          <cell r="AZ824" t="str">
            <v xml:space="preserve">4516003    </v>
          </cell>
          <cell r="BB824">
            <v>0</v>
          </cell>
          <cell r="BC824">
            <v>0</v>
          </cell>
          <cell r="BF824">
            <v>0</v>
          </cell>
          <cell r="BG824" t="str">
            <v xml:space="preserve">4516003    </v>
          </cell>
          <cell r="BI824">
            <v>0</v>
          </cell>
          <cell r="BJ824">
            <v>0</v>
          </cell>
          <cell r="BM824">
            <v>0</v>
          </cell>
          <cell r="BN824" t="str">
            <v xml:space="preserve">4516003    </v>
          </cell>
          <cell r="EH824">
            <v>1</v>
          </cell>
          <cell r="FD824">
            <v>1</v>
          </cell>
        </row>
        <row r="825">
          <cell r="A825" t="str">
            <v>3516003</v>
          </cell>
          <cell r="B825">
            <v>21</v>
          </cell>
          <cell r="C825">
            <v>2</v>
          </cell>
          <cell r="D825" t="str">
            <v>03</v>
          </cell>
          <cell r="E825" t="str">
            <v>*</v>
          </cell>
          <cell r="F825"/>
          <cell r="G825" t="str">
            <v>3516003</v>
          </cell>
          <cell r="H825" t="str">
            <v>PROTON-V</v>
          </cell>
          <cell r="I825" t="str">
            <v>00/0</v>
          </cell>
          <cell r="J825"/>
          <cell r="K825" t="str">
            <v>B</v>
          </cell>
          <cell r="L825" t="str">
            <v>S</v>
          </cell>
          <cell r="M825">
            <v>1299</v>
          </cell>
          <cell r="N825">
            <v>615</v>
          </cell>
          <cell r="O825">
            <v>721.68</v>
          </cell>
          <cell r="P825">
            <v>1</v>
          </cell>
          <cell r="Q825">
            <v>3</v>
          </cell>
          <cell r="R825">
            <v>2</v>
          </cell>
          <cell r="S825">
            <v>1</v>
          </cell>
          <cell r="T825">
            <v>1273.53</v>
          </cell>
          <cell r="U825">
            <v>17</v>
          </cell>
          <cell r="V825">
            <v>18871.150000000001</v>
          </cell>
          <cell r="W825">
            <v>70006</v>
          </cell>
          <cell r="X825" t="str">
            <v>KALRO INTERNATI</v>
          </cell>
          <cell r="Y825">
            <v>258</v>
          </cell>
          <cell r="Z825">
            <v>280229.65000000002</v>
          </cell>
          <cell r="AA825">
            <v>360720.18</v>
          </cell>
          <cell r="AB825">
            <v>328</v>
          </cell>
          <cell r="AC825" t="str">
            <v>201650</v>
          </cell>
          <cell r="AD825" t="str">
            <v>201652</v>
          </cell>
          <cell r="AE825">
            <v>117</v>
          </cell>
          <cell r="AF825">
            <v>0</v>
          </cell>
          <cell r="AG825">
            <v>117</v>
          </cell>
          <cell r="AH825" t="str">
            <v>201652</v>
          </cell>
          <cell r="AI825" t="str">
            <v>201733</v>
          </cell>
          <cell r="AJ825">
            <v>535</v>
          </cell>
          <cell r="AK825">
            <v>300</v>
          </cell>
          <cell r="AL825">
            <v>0</v>
          </cell>
          <cell r="AM825">
            <v>0</v>
          </cell>
          <cell r="AN825" t="str">
            <v>201735</v>
          </cell>
          <cell r="AO825">
            <v>44.597999999999999</v>
          </cell>
          <cell r="AP825">
            <v>44.442999999999998</v>
          </cell>
          <cell r="AQ825">
            <v>31</v>
          </cell>
          <cell r="AR825">
            <v>1</v>
          </cell>
          <cell r="AS825" t="str">
            <v xml:space="preserve">3516003    </v>
          </cell>
          <cell r="AT825">
            <v>28</v>
          </cell>
          <cell r="AU825">
            <v>6</v>
          </cell>
          <cell r="AV825">
            <v>50</v>
          </cell>
          <cell r="AW825">
            <v>22</v>
          </cell>
          <cell r="AX825">
            <v>11</v>
          </cell>
          <cell r="AY825">
            <v>117</v>
          </cell>
          <cell r="AZ825" t="str">
            <v xml:space="preserve">3516003    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1</v>
          </cell>
          <cell r="BF825">
            <v>1</v>
          </cell>
          <cell r="BG825" t="str">
            <v xml:space="preserve">3516003    </v>
          </cell>
          <cell r="BH825">
            <v>3</v>
          </cell>
          <cell r="BI825">
            <v>1</v>
          </cell>
          <cell r="BJ825">
            <v>6</v>
          </cell>
          <cell r="BK825">
            <v>6</v>
          </cell>
          <cell r="BL825">
            <v>1</v>
          </cell>
          <cell r="BM825">
            <v>17</v>
          </cell>
          <cell r="BN825" t="str">
            <v xml:space="preserve">3516003    </v>
          </cell>
          <cell r="BO825">
            <v>0</v>
          </cell>
          <cell r="BP825">
            <v>5</v>
          </cell>
          <cell r="BQ825">
            <v>0</v>
          </cell>
          <cell r="BS825">
            <v>0</v>
          </cell>
          <cell r="BU825">
            <v>0</v>
          </cell>
          <cell r="BX825">
            <v>0</v>
          </cell>
          <cell r="BY825">
            <v>1</v>
          </cell>
          <cell r="BZ825">
            <v>0</v>
          </cell>
          <cell r="CH825">
            <v>6</v>
          </cell>
          <cell r="DH825">
            <v>0</v>
          </cell>
          <cell r="DI825">
            <v>0</v>
          </cell>
          <cell r="DL825">
            <v>0</v>
          </cell>
          <cell r="DM825">
            <v>0</v>
          </cell>
          <cell r="DN825">
            <v>0</v>
          </cell>
          <cell r="DP825">
            <v>7</v>
          </cell>
          <cell r="DQ825">
            <v>0</v>
          </cell>
          <cell r="DR825">
            <v>0</v>
          </cell>
          <cell r="DU825">
            <v>0</v>
          </cell>
          <cell r="DY825">
            <v>0</v>
          </cell>
          <cell r="DZ825">
            <v>4</v>
          </cell>
          <cell r="EH825">
            <v>2</v>
          </cell>
          <cell r="ER825">
            <v>0</v>
          </cell>
          <cell r="ET825">
            <v>5</v>
          </cell>
          <cell r="EU825">
            <v>1</v>
          </cell>
          <cell r="EV825">
            <v>0</v>
          </cell>
          <cell r="EW825">
            <v>0</v>
          </cell>
          <cell r="EX825">
            <v>2</v>
          </cell>
          <cell r="EY825">
            <v>0</v>
          </cell>
          <cell r="FC825">
            <v>0</v>
          </cell>
          <cell r="FD825">
            <v>4</v>
          </cell>
          <cell r="FE825">
            <v>3</v>
          </cell>
          <cell r="FH825">
            <v>0</v>
          </cell>
          <cell r="FQ825">
            <v>34</v>
          </cell>
          <cell r="FR825">
            <v>0</v>
          </cell>
          <cell r="FS825">
            <v>3</v>
          </cell>
          <cell r="FT825">
            <v>2</v>
          </cell>
          <cell r="FU825">
            <v>1</v>
          </cell>
          <cell r="FV825">
            <v>0</v>
          </cell>
          <cell r="FY825">
            <v>1</v>
          </cell>
          <cell r="FZ825">
            <v>1</v>
          </cell>
          <cell r="GB825">
            <v>3</v>
          </cell>
          <cell r="GC825">
            <v>1</v>
          </cell>
          <cell r="GD825">
            <v>0</v>
          </cell>
          <cell r="GE825">
            <v>4</v>
          </cell>
          <cell r="GH825">
            <v>0</v>
          </cell>
          <cell r="GI825">
            <v>1</v>
          </cell>
          <cell r="GR825">
            <v>1</v>
          </cell>
          <cell r="GS825">
            <v>2</v>
          </cell>
          <cell r="GU825">
            <v>0</v>
          </cell>
          <cell r="GY825">
            <v>0</v>
          </cell>
          <cell r="GZ825">
            <v>1</v>
          </cell>
          <cell r="HA825">
            <v>0</v>
          </cell>
          <cell r="HB825">
            <v>2</v>
          </cell>
          <cell r="HM825">
            <v>3</v>
          </cell>
          <cell r="HN825">
            <v>6</v>
          </cell>
          <cell r="HO825">
            <v>2</v>
          </cell>
          <cell r="HP825">
            <v>3</v>
          </cell>
          <cell r="HQ825">
            <v>0</v>
          </cell>
          <cell r="HR825">
            <v>4</v>
          </cell>
          <cell r="HS825">
            <v>2</v>
          </cell>
        </row>
        <row r="826">
          <cell r="A826" t="str">
            <v>4516589</v>
          </cell>
          <cell r="B826">
            <v>21</v>
          </cell>
          <cell r="C826">
            <v>2</v>
          </cell>
          <cell r="D826" t="str">
            <v>89</v>
          </cell>
          <cell r="E826"/>
          <cell r="F826"/>
          <cell r="G826" t="str">
            <v>4516589</v>
          </cell>
          <cell r="H826" t="str">
            <v>MASTER-V</v>
          </cell>
          <cell r="I826" t="str">
            <v>00/0</v>
          </cell>
          <cell r="J826" t="str">
            <v>+</v>
          </cell>
          <cell r="K826" t="str">
            <v>B</v>
          </cell>
          <cell r="L826" t="str">
            <v>N</v>
          </cell>
          <cell r="M826">
            <v>1399</v>
          </cell>
          <cell r="N826">
            <v>625.24</v>
          </cell>
          <cell r="O826">
            <v>733.7</v>
          </cell>
          <cell r="P826">
            <v>5</v>
          </cell>
          <cell r="Q826">
            <v>7</v>
          </cell>
          <cell r="R826">
            <v>4</v>
          </cell>
          <cell r="S826">
            <v>5</v>
          </cell>
          <cell r="T826">
            <v>6682.01</v>
          </cell>
          <cell r="U826">
            <v>48</v>
          </cell>
          <cell r="V826">
            <v>57201.599999999999</v>
          </cell>
          <cell r="W826">
            <v>70077</v>
          </cell>
          <cell r="X826" t="str">
            <v xml:space="preserve">C.P.I FOOTWARE </v>
          </cell>
          <cell r="Y826">
            <v>753</v>
          </cell>
          <cell r="Z826">
            <v>908689.98</v>
          </cell>
          <cell r="AA826">
            <v>485340.68</v>
          </cell>
          <cell r="AB826">
            <v>411</v>
          </cell>
          <cell r="AC826" t="str">
            <v>201414</v>
          </cell>
          <cell r="AD826" t="str">
            <v>201733</v>
          </cell>
          <cell r="AE826">
            <v>223</v>
          </cell>
          <cell r="AF826">
            <v>56</v>
          </cell>
          <cell r="AG826">
            <v>279</v>
          </cell>
          <cell r="AH826" t="str">
            <v>201414</v>
          </cell>
          <cell r="AI826" t="str">
            <v>201733</v>
          </cell>
          <cell r="AJ826">
            <v>168</v>
          </cell>
          <cell r="AK826">
            <v>125</v>
          </cell>
          <cell r="AL826">
            <v>0</v>
          </cell>
          <cell r="AM826">
            <v>0</v>
          </cell>
          <cell r="AN826" t="str">
            <v>201735</v>
          </cell>
          <cell r="AO826">
            <v>47.533999999999999</v>
          </cell>
          <cell r="AP826">
            <v>47.555</v>
          </cell>
          <cell r="AQ826">
            <v>41</v>
          </cell>
          <cell r="AR826">
            <v>5</v>
          </cell>
          <cell r="AS826" t="str">
            <v xml:space="preserve">4516589    </v>
          </cell>
          <cell r="AT826">
            <v>60</v>
          </cell>
          <cell r="AU826">
            <v>38</v>
          </cell>
          <cell r="AV826">
            <v>56</v>
          </cell>
          <cell r="AW826">
            <v>40</v>
          </cell>
          <cell r="AX826">
            <v>29</v>
          </cell>
          <cell r="AY826">
            <v>223</v>
          </cell>
          <cell r="AZ826" t="str">
            <v xml:space="preserve">4516589    </v>
          </cell>
          <cell r="BA826">
            <v>3</v>
          </cell>
          <cell r="BB826">
            <v>0</v>
          </cell>
          <cell r="BC826">
            <v>1</v>
          </cell>
          <cell r="BD826">
            <v>0</v>
          </cell>
          <cell r="BE826">
            <v>1</v>
          </cell>
          <cell r="BF826">
            <v>5</v>
          </cell>
          <cell r="BG826" t="str">
            <v xml:space="preserve">4516589    </v>
          </cell>
          <cell r="BH826">
            <v>21</v>
          </cell>
          <cell r="BI826">
            <v>3</v>
          </cell>
          <cell r="BJ826">
            <v>10</v>
          </cell>
          <cell r="BK826">
            <v>5</v>
          </cell>
          <cell r="BL826">
            <v>9</v>
          </cell>
          <cell r="BM826">
            <v>48</v>
          </cell>
          <cell r="BN826" t="str">
            <v xml:space="preserve">4516589    </v>
          </cell>
          <cell r="BO826">
            <v>5</v>
          </cell>
          <cell r="BP826">
            <v>9</v>
          </cell>
          <cell r="BQ826">
            <v>8</v>
          </cell>
          <cell r="BR826">
            <v>0</v>
          </cell>
          <cell r="BS826">
            <v>8</v>
          </cell>
          <cell r="BT826">
            <v>0</v>
          </cell>
          <cell r="BU826">
            <v>1</v>
          </cell>
          <cell r="BV826">
            <v>0</v>
          </cell>
          <cell r="BW826">
            <v>0</v>
          </cell>
          <cell r="BX826">
            <v>1</v>
          </cell>
          <cell r="BY826">
            <v>8</v>
          </cell>
          <cell r="BZ826">
            <v>-1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G826">
            <v>3</v>
          </cell>
          <cell r="DH826">
            <v>8</v>
          </cell>
          <cell r="DI826">
            <v>0</v>
          </cell>
          <cell r="DJ826">
            <v>0</v>
          </cell>
          <cell r="DK826">
            <v>0</v>
          </cell>
          <cell r="DL826">
            <v>8</v>
          </cell>
          <cell r="DM826">
            <v>0</v>
          </cell>
          <cell r="DN826">
            <v>0</v>
          </cell>
          <cell r="DO826">
            <v>1</v>
          </cell>
          <cell r="DP826">
            <v>1</v>
          </cell>
          <cell r="DQ826">
            <v>3</v>
          </cell>
          <cell r="DR826">
            <v>8</v>
          </cell>
          <cell r="DS826">
            <v>0</v>
          </cell>
          <cell r="DT826">
            <v>0</v>
          </cell>
          <cell r="DU826">
            <v>4</v>
          </cell>
          <cell r="DV826">
            <v>0</v>
          </cell>
          <cell r="DW826">
            <v>0</v>
          </cell>
          <cell r="DX826">
            <v>1</v>
          </cell>
          <cell r="DY826">
            <v>0</v>
          </cell>
          <cell r="DZ826">
            <v>0</v>
          </cell>
          <cell r="EA826">
            <v>0</v>
          </cell>
          <cell r="EC826">
            <v>0</v>
          </cell>
          <cell r="ED826">
            <v>0</v>
          </cell>
          <cell r="EE826">
            <v>5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  <cell r="EJ826">
            <v>0</v>
          </cell>
          <cell r="EK826">
            <v>0</v>
          </cell>
          <cell r="EL826">
            <v>0</v>
          </cell>
          <cell r="EM826">
            <v>0</v>
          </cell>
          <cell r="EN826">
            <v>0</v>
          </cell>
          <cell r="EO826">
            <v>0</v>
          </cell>
          <cell r="EP826">
            <v>0</v>
          </cell>
          <cell r="EQ826">
            <v>7</v>
          </cell>
          <cell r="ER826">
            <v>1</v>
          </cell>
          <cell r="ES826">
            <v>4</v>
          </cell>
          <cell r="ET826">
            <v>7</v>
          </cell>
          <cell r="EU826">
            <v>8</v>
          </cell>
          <cell r="EV826">
            <v>0</v>
          </cell>
          <cell r="EW826">
            <v>2</v>
          </cell>
          <cell r="EX826">
            <v>8</v>
          </cell>
          <cell r="EY826">
            <v>2</v>
          </cell>
          <cell r="EZ826">
            <v>0</v>
          </cell>
          <cell r="FA826">
            <v>0</v>
          </cell>
          <cell r="FB826">
            <v>0</v>
          </cell>
          <cell r="FC826">
            <v>0</v>
          </cell>
          <cell r="FD826">
            <v>8</v>
          </cell>
          <cell r="FE826">
            <v>1</v>
          </cell>
          <cell r="FF826">
            <v>0</v>
          </cell>
          <cell r="FG826">
            <v>0</v>
          </cell>
          <cell r="FH826">
            <v>0</v>
          </cell>
          <cell r="FI826">
            <v>0</v>
          </cell>
          <cell r="FJ826">
            <v>0</v>
          </cell>
          <cell r="FK826">
            <v>0</v>
          </cell>
          <cell r="FL826">
            <v>0</v>
          </cell>
          <cell r="FM826">
            <v>0</v>
          </cell>
          <cell r="FN826">
            <v>0</v>
          </cell>
          <cell r="FO826">
            <v>0</v>
          </cell>
          <cell r="FP826">
            <v>0</v>
          </cell>
          <cell r="FQ826">
            <v>8</v>
          </cell>
          <cell r="FR826">
            <v>0</v>
          </cell>
          <cell r="FS826">
            <v>8</v>
          </cell>
          <cell r="FT826">
            <v>0</v>
          </cell>
          <cell r="FU826">
            <v>0</v>
          </cell>
          <cell r="FV826">
            <v>8</v>
          </cell>
          <cell r="FW826">
            <v>0</v>
          </cell>
          <cell r="FY826">
            <v>2</v>
          </cell>
          <cell r="FZ826">
            <v>0</v>
          </cell>
          <cell r="GA826">
            <v>0</v>
          </cell>
          <cell r="GB826">
            <v>0</v>
          </cell>
          <cell r="GC826">
            <v>1</v>
          </cell>
          <cell r="GD826">
            <v>0</v>
          </cell>
          <cell r="GE826">
            <v>0</v>
          </cell>
          <cell r="GF826">
            <v>0</v>
          </cell>
          <cell r="GH826">
            <v>0</v>
          </cell>
          <cell r="GI826">
            <v>7</v>
          </cell>
          <cell r="GJ826">
            <v>0</v>
          </cell>
          <cell r="GK826">
            <v>0</v>
          </cell>
          <cell r="GL826">
            <v>0</v>
          </cell>
          <cell r="GM826">
            <v>0</v>
          </cell>
          <cell r="GN826">
            <v>0</v>
          </cell>
          <cell r="GO826">
            <v>0</v>
          </cell>
          <cell r="GP826">
            <v>0</v>
          </cell>
          <cell r="GQ826">
            <v>0</v>
          </cell>
          <cell r="GR826">
            <v>8</v>
          </cell>
          <cell r="GS826">
            <v>8</v>
          </cell>
          <cell r="GT826">
            <v>0</v>
          </cell>
          <cell r="GU826">
            <v>8</v>
          </cell>
          <cell r="GV826">
            <v>0</v>
          </cell>
          <cell r="GW826">
            <v>0</v>
          </cell>
          <cell r="GX826">
            <v>0</v>
          </cell>
          <cell r="GY826">
            <v>8</v>
          </cell>
          <cell r="GZ826">
            <v>0</v>
          </cell>
          <cell r="HA826">
            <v>1</v>
          </cell>
          <cell r="HB826">
            <v>0</v>
          </cell>
          <cell r="HE826">
            <v>0</v>
          </cell>
          <cell r="HF826">
            <v>0</v>
          </cell>
          <cell r="HH826">
            <v>0</v>
          </cell>
          <cell r="HI826">
            <v>0</v>
          </cell>
          <cell r="HJ826">
            <v>0</v>
          </cell>
          <cell r="HK826">
            <v>0</v>
          </cell>
          <cell r="HL826">
            <v>0</v>
          </cell>
          <cell r="HM826">
            <v>8</v>
          </cell>
          <cell r="HN826">
            <v>0</v>
          </cell>
          <cell r="HO826">
            <v>0</v>
          </cell>
          <cell r="HP826">
            <v>0</v>
          </cell>
          <cell r="HQ826">
            <v>0</v>
          </cell>
          <cell r="HR826">
            <v>8</v>
          </cell>
          <cell r="HS826">
            <v>8</v>
          </cell>
          <cell r="HU826">
            <v>0</v>
          </cell>
        </row>
        <row r="827">
          <cell r="A827" t="str">
            <v>4216589</v>
          </cell>
          <cell r="B827">
            <v>21</v>
          </cell>
          <cell r="C827">
            <v>2</v>
          </cell>
          <cell r="D827" t="str">
            <v>89</v>
          </cell>
          <cell r="E827"/>
          <cell r="F827"/>
          <cell r="G827" t="str">
            <v>4216589</v>
          </cell>
          <cell r="H827" t="str">
            <v>MASTER-L</v>
          </cell>
          <cell r="I827" t="str">
            <v>00/0</v>
          </cell>
          <cell r="J827" t="str">
            <v>+</v>
          </cell>
          <cell r="K827" t="str">
            <v>B</v>
          </cell>
          <cell r="L827" t="str">
            <v>N</v>
          </cell>
          <cell r="M827">
            <v>1399</v>
          </cell>
          <cell r="N827">
            <v>625.24</v>
          </cell>
          <cell r="O827">
            <v>733.7</v>
          </cell>
          <cell r="P827">
            <v>12</v>
          </cell>
          <cell r="Q827">
            <v>10</v>
          </cell>
          <cell r="R827">
            <v>23</v>
          </cell>
          <cell r="S827">
            <v>7</v>
          </cell>
          <cell r="T827">
            <v>9600.99</v>
          </cell>
          <cell r="U827">
            <v>90</v>
          </cell>
          <cell r="V827">
            <v>108115.05</v>
          </cell>
          <cell r="W827">
            <v>70077</v>
          </cell>
          <cell r="X827" t="str">
            <v xml:space="preserve">C.P.I FOOTWARE </v>
          </cell>
          <cell r="Y827">
            <v>862</v>
          </cell>
          <cell r="Z827">
            <v>1043545.8</v>
          </cell>
          <cell r="AA827">
            <v>958389.18</v>
          </cell>
          <cell r="AB827">
            <v>807</v>
          </cell>
          <cell r="AC827" t="str">
            <v>201413</v>
          </cell>
          <cell r="AD827" t="str">
            <v>201710</v>
          </cell>
          <cell r="AE827">
            <v>174</v>
          </cell>
          <cell r="AF827">
            <v>0</v>
          </cell>
          <cell r="AG827">
            <v>174</v>
          </cell>
          <cell r="AH827" t="str">
            <v>201414</v>
          </cell>
          <cell r="AI827" t="str">
            <v>201733</v>
          </cell>
          <cell r="AJ827">
            <v>99</v>
          </cell>
          <cell r="AK827">
            <v>570</v>
          </cell>
          <cell r="AL827">
            <v>0</v>
          </cell>
          <cell r="AM827">
            <v>0</v>
          </cell>
          <cell r="AN827" t="str">
            <v>201735</v>
          </cell>
          <cell r="AO827">
            <v>47.951999999999998</v>
          </cell>
          <cell r="AP827">
            <v>47.555</v>
          </cell>
          <cell r="AQ827">
            <v>58</v>
          </cell>
          <cell r="AR827">
            <v>6</v>
          </cell>
          <cell r="AS827" t="str">
            <v xml:space="preserve">4216589    </v>
          </cell>
          <cell r="AT827">
            <v>40</v>
          </cell>
          <cell r="AU827">
            <v>44</v>
          </cell>
          <cell r="AV827">
            <v>50</v>
          </cell>
          <cell r="AW827">
            <v>27</v>
          </cell>
          <cell r="AX827">
            <v>19</v>
          </cell>
          <cell r="AY827">
            <v>180</v>
          </cell>
          <cell r="AZ827" t="str">
            <v xml:space="preserve">4216589    </v>
          </cell>
          <cell r="BA827">
            <v>0</v>
          </cell>
          <cell r="BB827">
            <v>4</v>
          </cell>
          <cell r="BC827">
            <v>0</v>
          </cell>
          <cell r="BD827">
            <v>2</v>
          </cell>
          <cell r="BE827">
            <v>1</v>
          </cell>
          <cell r="BF827">
            <v>7</v>
          </cell>
          <cell r="BG827" t="str">
            <v xml:space="preserve">4216589    </v>
          </cell>
          <cell r="BH827">
            <v>17</v>
          </cell>
          <cell r="BI827">
            <v>20</v>
          </cell>
          <cell r="BJ827">
            <v>23</v>
          </cell>
          <cell r="BK827">
            <v>23</v>
          </cell>
          <cell r="BL827">
            <v>7</v>
          </cell>
          <cell r="BM827">
            <v>90</v>
          </cell>
          <cell r="BN827" t="str">
            <v xml:space="preserve">4216589    </v>
          </cell>
          <cell r="BO827">
            <v>3</v>
          </cell>
          <cell r="BP827">
            <v>4</v>
          </cell>
          <cell r="BQ827">
            <v>3</v>
          </cell>
          <cell r="BR827">
            <v>3</v>
          </cell>
          <cell r="BS827">
            <v>3</v>
          </cell>
          <cell r="BT827">
            <v>0</v>
          </cell>
          <cell r="BU827">
            <v>4</v>
          </cell>
          <cell r="BV827">
            <v>0</v>
          </cell>
          <cell r="BW827">
            <v>0</v>
          </cell>
          <cell r="BX827">
            <v>3</v>
          </cell>
          <cell r="BY827">
            <v>4</v>
          </cell>
          <cell r="BZ827">
            <v>2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1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H827">
            <v>2</v>
          </cell>
          <cell r="DI827">
            <v>1</v>
          </cell>
          <cell r="DJ827">
            <v>0</v>
          </cell>
          <cell r="DK827">
            <v>0</v>
          </cell>
          <cell r="DL827">
            <v>2</v>
          </cell>
          <cell r="DM827">
            <v>1</v>
          </cell>
          <cell r="DN827">
            <v>1</v>
          </cell>
          <cell r="DO827">
            <v>1</v>
          </cell>
          <cell r="DP827">
            <v>1</v>
          </cell>
          <cell r="DQ827">
            <v>1</v>
          </cell>
          <cell r="DR827">
            <v>0</v>
          </cell>
          <cell r="DS827">
            <v>0</v>
          </cell>
          <cell r="DT827">
            <v>0</v>
          </cell>
          <cell r="DU827">
            <v>16</v>
          </cell>
          <cell r="DV827">
            <v>0</v>
          </cell>
          <cell r="DW827">
            <v>0</v>
          </cell>
          <cell r="DX827">
            <v>4</v>
          </cell>
          <cell r="DY827">
            <v>3</v>
          </cell>
          <cell r="DZ827">
            <v>5</v>
          </cell>
          <cell r="EA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7</v>
          </cell>
          <cell r="EI827">
            <v>0</v>
          </cell>
          <cell r="EJ827">
            <v>0</v>
          </cell>
          <cell r="EK827">
            <v>0</v>
          </cell>
          <cell r="EL827">
            <v>0</v>
          </cell>
          <cell r="EM827">
            <v>0</v>
          </cell>
          <cell r="EN827">
            <v>0</v>
          </cell>
          <cell r="EO827">
            <v>0</v>
          </cell>
          <cell r="EP827">
            <v>0</v>
          </cell>
          <cell r="EQ827">
            <v>1</v>
          </cell>
          <cell r="ER827">
            <v>2</v>
          </cell>
          <cell r="ES827">
            <v>4</v>
          </cell>
          <cell r="ET827">
            <v>4</v>
          </cell>
          <cell r="EU827">
            <v>2</v>
          </cell>
          <cell r="EV827">
            <v>2</v>
          </cell>
          <cell r="EW827">
            <v>3</v>
          </cell>
          <cell r="EX827">
            <v>1</v>
          </cell>
          <cell r="EY827">
            <v>4</v>
          </cell>
          <cell r="EZ827">
            <v>0</v>
          </cell>
          <cell r="FA827">
            <v>0</v>
          </cell>
          <cell r="FB827">
            <v>0</v>
          </cell>
          <cell r="FC827">
            <v>0</v>
          </cell>
          <cell r="FD827">
            <v>3</v>
          </cell>
          <cell r="FE827">
            <v>5</v>
          </cell>
          <cell r="FF827">
            <v>0</v>
          </cell>
          <cell r="FG827">
            <v>0</v>
          </cell>
          <cell r="FH827">
            <v>3</v>
          </cell>
          <cell r="FI827">
            <v>0</v>
          </cell>
          <cell r="FJ827">
            <v>0</v>
          </cell>
          <cell r="FK827">
            <v>0</v>
          </cell>
          <cell r="FL827">
            <v>0</v>
          </cell>
          <cell r="FM827">
            <v>0</v>
          </cell>
          <cell r="FN827">
            <v>0</v>
          </cell>
          <cell r="FO827">
            <v>0</v>
          </cell>
          <cell r="FP827">
            <v>0</v>
          </cell>
          <cell r="FQ827">
            <v>4</v>
          </cell>
          <cell r="FR827">
            <v>5</v>
          </cell>
          <cell r="FS827">
            <v>3</v>
          </cell>
          <cell r="FT827">
            <v>3</v>
          </cell>
          <cell r="FU827">
            <v>0</v>
          </cell>
          <cell r="FV827">
            <v>2</v>
          </cell>
          <cell r="FW827">
            <v>0</v>
          </cell>
          <cell r="FY827">
            <v>3</v>
          </cell>
          <cell r="FZ827">
            <v>0</v>
          </cell>
          <cell r="GA827">
            <v>0</v>
          </cell>
          <cell r="GB827">
            <v>2</v>
          </cell>
          <cell r="GC827">
            <v>0</v>
          </cell>
          <cell r="GD827">
            <v>7</v>
          </cell>
          <cell r="GE827">
            <v>1</v>
          </cell>
          <cell r="GF827">
            <v>0</v>
          </cell>
          <cell r="GH827">
            <v>1</v>
          </cell>
          <cell r="GI827">
            <v>3</v>
          </cell>
          <cell r="GJ827">
            <v>0</v>
          </cell>
          <cell r="GK827">
            <v>0</v>
          </cell>
          <cell r="GL827">
            <v>0</v>
          </cell>
          <cell r="GM827">
            <v>0</v>
          </cell>
          <cell r="GN827">
            <v>0</v>
          </cell>
          <cell r="GO827">
            <v>0</v>
          </cell>
          <cell r="GP827">
            <v>0</v>
          </cell>
          <cell r="GQ827">
            <v>0</v>
          </cell>
          <cell r="GR827">
            <v>3</v>
          </cell>
          <cell r="GS827">
            <v>2</v>
          </cell>
          <cell r="GT827">
            <v>0</v>
          </cell>
          <cell r="GU827">
            <v>0</v>
          </cell>
          <cell r="GV827">
            <v>0</v>
          </cell>
          <cell r="GW827">
            <v>4</v>
          </cell>
          <cell r="GX827">
            <v>0</v>
          </cell>
          <cell r="GY827">
            <v>1</v>
          </cell>
          <cell r="GZ827">
            <v>0</v>
          </cell>
          <cell r="HA827">
            <v>3</v>
          </cell>
          <cell r="HB827">
            <v>0</v>
          </cell>
          <cell r="HE827">
            <v>0</v>
          </cell>
          <cell r="HF827">
            <v>0</v>
          </cell>
          <cell r="HI827">
            <v>0</v>
          </cell>
          <cell r="HJ827">
            <v>0</v>
          </cell>
          <cell r="HK827">
            <v>0</v>
          </cell>
          <cell r="HL827">
            <v>0</v>
          </cell>
          <cell r="HM827">
            <v>5</v>
          </cell>
          <cell r="HN827">
            <v>3</v>
          </cell>
          <cell r="HO827">
            <v>0</v>
          </cell>
          <cell r="HP827">
            <v>1</v>
          </cell>
          <cell r="HQ827">
            <v>3</v>
          </cell>
          <cell r="HR827">
            <v>3</v>
          </cell>
          <cell r="HS827">
            <v>1</v>
          </cell>
        </row>
        <row r="828">
          <cell r="A828" t="str">
            <v>3216589</v>
          </cell>
          <cell r="B828">
            <v>21</v>
          </cell>
          <cell r="C828">
            <v>2</v>
          </cell>
          <cell r="D828" t="str">
            <v>89</v>
          </cell>
          <cell r="E828"/>
          <cell r="F828"/>
          <cell r="G828" t="str">
            <v>3216589</v>
          </cell>
          <cell r="H828" t="str">
            <v>MASTER-L</v>
          </cell>
          <cell r="I828" t="str">
            <v>00/0</v>
          </cell>
          <cell r="J828" t="str">
            <v>+</v>
          </cell>
          <cell r="K828" t="str">
            <v>B</v>
          </cell>
          <cell r="L828" t="str">
            <v>N</v>
          </cell>
          <cell r="M828">
            <v>1399</v>
          </cell>
          <cell r="N828">
            <v>625.24</v>
          </cell>
          <cell r="O828">
            <v>733.7</v>
          </cell>
          <cell r="P828">
            <v>6</v>
          </cell>
          <cell r="Q828">
            <v>9</v>
          </cell>
          <cell r="R828">
            <v>11</v>
          </cell>
          <cell r="S828">
            <v>12</v>
          </cell>
          <cell r="T828">
            <v>15931.32</v>
          </cell>
          <cell r="U828">
            <v>78</v>
          </cell>
          <cell r="V828">
            <v>93228.22</v>
          </cell>
          <cell r="W828">
            <v>70077</v>
          </cell>
          <cell r="X828" t="str">
            <v xml:space="preserve">C.P.I FOOTWARE </v>
          </cell>
          <cell r="Y828">
            <v>428</v>
          </cell>
          <cell r="Z828">
            <v>516627.09</v>
          </cell>
          <cell r="AA828">
            <v>315266.08</v>
          </cell>
          <cell r="AB828">
            <v>271</v>
          </cell>
          <cell r="AC828" t="str">
            <v>201413</v>
          </cell>
          <cell r="AD828" t="str">
            <v>201715</v>
          </cell>
          <cell r="AE828">
            <v>128</v>
          </cell>
          <cell r="AF828">
            <v>30</v>
          </cell>
          <cell r="AG828">
            <v>158</v>
          </cell>
          <cell r="AH828" t="str">
            <v>201415</v>
          </cell>
          <cell r="AI828" t="str">
            <v>201733</v>
          </cell>
          <cell r="AJ828">
            <v>333</v>
          </cell>
          <cell r="AK828">
            <v>125</v>
          </cell>
          <cell r="AL828">
            <v>0</v>
          </cell>
          <cell r="AM828">
            <v>0</v>
          </cell>
          <cell r="AN828" t="str">
            <v>201739</v>
          </cell>
          <cell r="AO828">
            <v>47.689</v>
          </cell>
          <cell r="AP828">
            <v>47.555</v>
          </cell>
          <cell r="AQ828">
            <v>44</v>
          </cell>
          <cell r="AR828">
            <v>11</v>
          </cell>
          <cell r="AS828" t="str">
            <v xml:space="preserve">3216589    </v>
          </cell>
          <cell r="AT828">
            <v>45</v>
          </cell>
          <cell r="AU828">
            <v>27</v>
          </cell>
          <cell r="AV828">
            <v>25</v>
          </cell>
          <cell r="AW828">
            <v>25</v>
          </cell>
          <cell r="AX828">
            <v>6</v>
          </cell>
          <cell r="AY828">
            <v>128</v>
          </cell>
          <cell r="AZ828" t="str">
            <v xml:space="preserve">3216589    </v>
          </cell>
          <cell r="BA828">
            <v>5</v>
          </cell>
          <cell r="BB828">
            <v>1</v>
          </cell>
          <cell r="BC828">
            <v>2</v>
          </cell>
          <cell r="BD828">
            <v>4</v>
          </cell>
          <cell r="BE828">
            <v>0</v>
          </cell>
          <cell r="BF828">
            <v>12</v>
          </cell>
          <cell r="BG828" t="str">
            <v xml:space="preserve">3216589    </v>
          </cell>
          <cell r="BH828">
            <v>25</v>
          </cell>
          <cell r="BI828">
            <v>10</v>
          </cell>
          <cell r="BJ828">
            <v>14</v>
          </cell>
          <cell r="BK828">
            <v>24</v>
          </cell>
          <cell r="BL828">
            <v>5</v>
          </cell>
          <cell r="BM828">
            <v>78</v>
          </cell>
          <cell r="BN828" t="str">
            <v xml:space="preserve">3216589    </v>
          </cell>
          <cell r="BO828">
            <v>2</v>
          </cell>
          <cell r="BP828">
            <v>3</v>
          </cell>
          <cell r="BQ828">
            <v>6</v>
          </cell>
          <cell r="BR828">
            <v>1</v>
          </cell>
          <cell r="BS828">
            <v>3</v>
          </cell>
          <cell r="BU828">
            <v>5</v>
          </cell>
          <cell r="BX828">
            <v>0</v>
          </cell>
          <cell r="BY828">
            <v>0</v>
          </cell>
          <cell r="BZ828">
            <v>0</v>
          </cell>
          <cell r="CH828">
            <v>1</v>
          </cell>
          <cell r="DH828">
            <v>0</v>
          </cell>
          <cell r="DI828">
            <v>-1</v>
          </cell>
          <cell r="DL828">
            <v>6</v>
          </cell>
          <cell r="DM828">
            <v>1</v>
          </cell>
          <cell r="DN828">
            <v>0</v>
          </cell>
          <cell r="DP828">
            <v>0</v>
          </cell>
          <cell r="DQ828">
            <v>1</v>
          </cell>
          <cell r="DR828">
            <v>0</v>
          </cell>
          <cell r="DU828">
            <v>5</v>
          </cell>
          <cell r="DX828">
            <v>7</v>
          </cell>
          <cell r="DY828">
            <v>4</v>
          </cell>
          <cell r="DZ828">
            <v>0</v>
          </cell>
          <cell r="EH828">
            <v>3</v>
          </cell>
          <cell r="EK828">
            <v>1</v>
          </cell>
          <cell r="EQ828">
            <v>0</v>
          </cell>
          <cell r="ER828">
            <v>1</v>
          </cell>
          <cell r="ES828">
            <v>1</v>
          </cell>
          <cell r="ET828">
            <v>4</v>
          </cell>
          <cell r="EU828">
            <v>2</v>
          </cell>
          <cell r="EV828">
            <v>0</v>
          </cell>
          <cell r="EW828">
            <v>3</v>
          </cell>
          <cell r="EX828">
            <v>1</v>
          </cell>
          <cell r="EY828">
            <v>4</v>
          </cell>
          <cell r="FC828">
            <v>0</v>
          </cell>
          <cell r="FD828">
            <v>4</v>
          </cell>
          <cell r="FE828">
            <v>2</v>
          </cell>
          <cell r="FF828">
            <v>0</v>
          </cell>
          <cell r="FH828">
            <v>0</v>
          </cell>
          <cell r="FQ828">
            <v>1</v>
          </cell>
          <cell r="FR828">
            <v>4</v>
          </cell>
          <cell r="FS828">
            <v>3</v>
          </cell>
          <cell r="FT828">
            <v>1</v>
          </cell>
          <cell r="FU828">
            <v>0</v>
          </cell>
          <cell r="FV828">
            <v>1</v>
          </cell>
          <cell r="FY828">
            <v>2</v>
          </cell>
          <cell r="FZ828">
            <v>0</v>
          </cell>
          <cell r="GB828">
            <v>1</v>
          </cell>
          <cell r="GC828">
            <v>2</v>
          </cell>
          <cell r="GD828">
            <v>4</v>
          </cell>
          <cell r="GE828">
            <v>0</v>
          </cell>
          <cell r="GI828">
            <v>2</v>
          </cell>
          <cell r="GR828">
            <v>0</v>
          </cell>
          <cell r="GS828">
            <v>6</v>
          </cell>
          <cell r="GU828">
            <v>2</v>
          </cell>
          <cell r="GW828">
            <v>0</v>
          </cell>
          <cell r="GY828">
            <v>0</v>
          </cell>
          <cell r="GZ828">
            <v>0</v>
          </cell>
          <cell r="HA828">
            <v>0</v>
          </cell>
          <cell r="HB828">
            <v>0</v>
          </cell>
          <cell r="HM828">
            <v>3</v>
          </cell>
          <cell r="HN828">
            <v>6</v>
          </cell>
          <cell r="HO828">
            <v>2</v>
          </cell>
          <cell r="HP828">
            <v>2</v>
          </cell>
          <cell r="HQ828">
            <v>3</v>
          </cell>
          <cell r="HR828">
            <v>6</v>
          </cell>
          <cell r="HS828">
            <v>2</v>
          </cell>
        </row>
        <row r="829">
          <cell r="A829" t="str">
            <v>3516589</v>
          </cell>
          <cell r="B829">
            <v>21</v>
          </cell>
          <cell r="C829">
            <v>2</v>
          </cell>
          <cell r="D829" t="str">
            <v>89</v>
          </cell>
          <cell r="E829"/>
          <cell r="F829"/>
          <cell r="G829" t="str">
            <v>3516589</v>
          </cell>
          <cell r="H829" t="str">
            <v>MASTER-V</v>
          </cell>
          <cell r="I829" t="str">
            <v>00/0</v>
          </cell>
          <cell r="J829" t="str">
            <v>+</v>
          </cell>
          <cell r="K829" t="str">
            <v>B</v>
          </cell>
          <cell r="L829" t="str">
            <v>N</v>
          </cell>
          <cell r="M829">
            <v>1399</v>
          </cell>
          <cell r="N829">
            <v>625.24</v>
          </cell>
          <cell r="O829">
            <v>733.7</v>
          </cell>
          <cell r="P829">
            <v>4</v>
          </cell>
          <cell r="Q829">
            <v>13</v>
          </cell>
          <cell r="R829">
            <v>2</v>
          </cell>
          <cell r="S829">
            <v>3</v>
          </cell>
          <cell r="T829">
            <v>4114.71</v>
          </cell>
          <cell r="U829">
            <v>43</v>
          </cell>
          <cell r="V829">
            <v>51633.01</v>
          </cell>
          <cell r="W829">
            <v>70077</v>
          </cell>
          <cell r="X829" t="str">
            <v xml:space="preserve">C.P.I FOOTWARE </v>
          </cell>
          <cell r="Y829">
            <v>741</v>
          </cell>
          <cell r="Z829">
            <v>893136.51</v>
          </cell>
          <cell r="AA829">
            <v>430611.06</v>
          </cell>
          <cell r="AB829">
            <v>362</v>
          </cell>
          <cell r="AC829" t="str">
            <v>201414</v>
          </cell>
          <cell r="AD829" t="str">
            <v>201733</v>
          </cell>
          <cell r="AE829">
            <v>205</v>
          </cell>
          <cell r="AF829">
            <v>38</v>
          </cell>
          <cell r="AG829">
            <v>243</v>
          </cell>
          <cell r="AH829" t="str">
            <v>201414</v>
          </cell>
          <cell r="AI829" t="str">
            <v>201733</v>
          </cell>
          <cell r="AJ829">
            <v>138</v>
          </cell>
          <cell r="AK829">
            <v>100</v>
          </cell>
          <cell r="AL829">
            <v>0</v>
          </cell>
          <cell r="AM829">
            <v>0</v>
          </cell>
          <cell r="AN829" t="str">
            <v>201735</v>
          </cell>
          <cell r="AO829">
            <v>47.93</v>
          </cell>
          <cell r="AP829">
            <v>47.555</v>
          </cell>
          <cell r="AQ829">
            <v>47</v>
          </cell>
          <cell r="AR829">
            <v>3</v>
          </cell>
          <cell r="AS829" t="str">
            <v xml:space="preserve">3516589    </v>
          </cell>
          <cell r="AT829">
            <v>58</v>
          </cell>
          <cell r="AU829">
            <v>57</v>
          </cell>
          <cell r="AV829">
            <v>46</v>
          </cell>
          <cell r="AW829">
            <v>24</v>
          </cell>
          <cell r="AX829">
            <v>20</v>
          </cell>
          <cell r="AY829">
            <v>205</v>
          </cell>
          <cell r="AZ829" t="str">
            <v xml:space="preserve">3516589    </v>
          </cell>
          <cell r="BA829">
            <v>1</v>
          </cell>
          <cell r="BB829">
            <v>1</v>
          </cell>
          <cell r="BC829">
            <v>1</v>
          </cell>
          <cell r="BD829">
            <v>0</v>
          </cell>
          <cell r="BE829">
            <v>0</v>
          </cell>
          <cell r="BF829">
            <v>3</v>
          </cell>
          <cell r="BG829" t="str">
            <v xml:space="preserve">3516589    </v>
          </cell>
          <cell r="BH829">
            <v>10</v>
          </cell>
          <cell r="BI829">
            <v>5</v>
          </cell>
          <cell r="BJ829">
            <v>14</v>
          </cell>
          <cell r="BK829">
            <v>8</v>
          </cell>
          <cell r="BL829">
            <v>6</v>
          </cell>
          <cell r="BM829">
            <v>43</v>
          </cell>
          <cell r="BN829" t="str">
            <v xml:space="preserve">3516589    </v>
          </cell>
          <cell r="BO829">
            <v>4</v>
          </cell>
          <cell r="BP829">
            <v>6</v>
          </cell>
          <cell r="BQ829">
            <v>6</v>
          </cell>
          <cell r="BR829">
            <v>0</v>
          </cell>
          <cell r="BS829">
            <v>6</v>
          </cell>
          <cell r="BT829">
            <v>0</v>
          </cell>
          <cell r="BU829">
            <v>6</v>
          </cell>
          <cell r="BV829">
            <v>0</v>
          </cell>
          <cell r="BW829">
            <v>0</v>
          </cell>
          <cell r="BX829">
            <v>1</v>
          </cell>
          <cell r="BY829">
            <v>6</v>
          </cell>
          <cell r="BZ829">
            <v>1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G829">
            <v>2</v>
          </cell>
          <cell r="DH829">
            <v>6</v>
          </cell>
          <cell r="DI829">
            <v>1</v>
          </cell>
          <cell r="DJ829">
            <v>0</v>
          </cell>
          <cell r="DK829">
            <v>0</v>
          </cell>
          <cell r="DL829">
            <v>6</v>
          </cell>
          <cell r="DM829">
            <v>6</v>
          </cell>
          <cell r="DN829">
            <v>0</v>
          </cell>
          <cell r="DO829">
            <v>0</v>
          </cell>
          <cell r="DP829">
            <v>2</v>
          </cell>
          <cell r="DQ829">
            <v>1</v>
          </cell>
          <cell r="DR829">
            <v>6</v>
          </cell>
          <cell r="DS829">
            <v>0</v>
          </cell>
          <cell r="DT829">
            <v>0</v>
          </cell>
          <cell r="DU829">
            <v>6</v>
          </cell>
          <cell r="DV829">
            <v>0</v>
          </cell>
          <cell r="DW829">
            <v>0</v>
          </cell>
          <cell r="DX829">
            <v>2</v>
          </cell>
          <cell r="DY829">
            <v>3</v>
          </cell>
          <cell r="DZ829">
            <v>6</v>
          </cell>
          <cell r="EA829">
            <v>0</v>
          </cell>
          <cell r="EC829">
            <v>0</v>
          </cell>
          <cell r="ED829">
            <v>0</v>
          </cell>
          <cell r="EE829">
            <v>10</v>
          </cell>
          <cell r="EF829">
            <v>0</v>
          </cell>
          <cell r="EG829">
            <v>0</v>
          </cell>
          <cell r="EH829">
            <v>4</v>
          </cell>
          <cell r="EI829">
            <v>0</v>
          </cell>
          <cell r="EJ829">
            <v>0</v>
          </cell>
          <cell r="EK829">
            <v>0</v>
          </cell>
          <cell r="EL829">
            <v>0</v>
          </cell>
          <cell r="EM829">
            <v>0</v>
          </cell>
          <cell r="EN829">
            <v>0</v>
          </cell>
          <cell r="EO829">
            <v>0</v>
          </cell>
          <cell r="EP829">
            <v>0</v>
          </cell>
          <cell r="EQ829">
            <v>0</v>
          </cell>
          <cell r="ER829">
            <v>1</v>
          </cell>
          <cell r="ES829">
            <v>0</v>
          </cell>
          <cell r="ET829">
            <v>6</v>
          </cell>
          <cell r="EU829">
            <v>2</v>
          </cell>
          <cell r="EV829">
            <v>1</v>
          </cell>
          <cell r="EW829">
            <v>1</v>
          </cell>
          <cell r="EX829">
            <v>6</v>
          </cell>
          <cell r="EY829">
            <v>0</v>
          </cell>
          <cell r="EZ829">
            <v>0</v>
          </cell>
          <cell r="FA829">
            <v>0</v>
          </cell>
          <cell r="FB829">
            <v>0</v>
          </cell>
          <cell r="FC829">
            <v>6</v>
          </cell>
          <cell r="FD829">
            <v>13</v>
          </cell>
          <cell r="FE829">
            <v>0</v>
          </cell>
          <cell r="FF829">
            <v>0</v>
          </cell>
          <cell r="FG829">
            <v>0</v>
          </cell>
          <cell r="FH829">
            <v>0</v>
          </cell>
          <cell r="FI829">
            <v>0</v>
          </cell>
          <cell r="FJ829">
            <v>0</v>
          </cell>
          <cell r="FK829">
            <v>0</v>
          </cell>
          <cell r="FL829">
            <v>0</v>
          </cell>
          <cell r="FM829">
            <v>0</v>
          </cell>
          <cell r="FN829">
            <v>0</v>
          </cell>
          <cell r="FO829">
            <v>0</v>
          </cell>
          <cell r="FP829">
            <v>0</v>
          </cell>
          <cell r="FQ829">
            <v>6</v>
          </cell>
          <cell r="FR829">
            <v>0</v>
          </cell>
          <cell r="FS829">
            <v>6</v>
          </cell>
          <cell r="FT829">
            <v>0</v>
          </cell>
          <cell r="FU829">
            <v>0</v>
          </cell>
          <cell r="FV829">
            <v>6</v>
          </cell>
          <cell r="FW829">
            <v>0</v>
          </cell>
          <cell r="FY829">
            <v>3</v>
          </cell>
          <cell r="FZ829">
            <v>0</v>
          </cell>
          <cell r="GA829">
            <v>0</v>
          </cell>
          <cell r="GB829">
            <v>0</v>
          </cell>
          <cell r="GC829">
            <v>0</v>
          </cell>
          <cell r="GD829">
            <v>1</v>
          </cell>
          <cell r="GE829">
            <v>0</v>
          </cell>
          <cell r="GF829">
            <v>0</v>
          </cell>
          <cell r="GH829">
            <v>0</v>
          </cell>
          <cell r="GI829">
            <v>0</v>
          </cell>
          <cell r="GJ829">
            <v>0</v>
          </cell>
          <cell r="GK829">
            <v>0</v>
          </cell>
          <cell r="GL829">
            <v>0</v>
          </cell>
          <cell r="GM829">
            <v>0</v>
          </cell>
          <cell r="GN829">
            <v>0</v>
          </cell>
          <cell r="GO829">
            <v>0</v>
          </cell>
          <cell r="GP829">
            <v>0</v>
          </cell>
          <cell r="GQ829">
            <v>0</v>
          </cell>
          <cell r="GR829">
            <v>6</v>
          </cell>
          <cell r="GS829">
            <v>6</v>
          </cell>
          <cell r="GT829">
            <v>0</v>
          </cell>
          <cell r="GU829">
            <v>6</v>
          </cell>
          <cell r="GV829">
            <v>0</v>
          </cell>
          <cell r="GW829">
            <v>1</v>
          </cell>
          <cell r="GX829">
            <v>0</v>
          </cell>
          <cell r="GY829">
            <v>0</v>
          </cell>
          <cell r="GZ829">
            <v>1</v>
          </cell>
          <cell r="HA829">
            <v>1</v>
          </cell>
          <cell r="HB829">
            <v>0</v>
          </cell>
          <cell r="HE829">
            <v>2</v>
          </cell>
          <cell r="HF829">
            <v>0</v>
          </cell>
          <cell r="HH829">
            <v>0</v>
          </cell>
          <cell r="HI829">
            <v>0</v>
          </cell>
          <cell r="HJ829">
            <v>0</v>
          </cell>
          <cell r="HK829">
            <v>0</v>
          </cell>
          <cell r="HL829">
            <v>0</v>
          </cell>
          <cell r="HM829">
            <v>6</v>
          </cell>
          <cell r="HN829">
            <v>5</v>
          </cell>
          <cell r="HO829">
            <v>0</v>
          </cell>
          <cell r="HP829">
            <v>4</v>
          </cell>
          <cell r="HQ829">
            <v>0</v>
          </cell>
          <cell r="HR829">
            <v>6</v>
          </cell>
          <cell r="HS829">
            <v>6</v>
          </cell>
          <cell r="HU829">
            <v>0</v>
          </cell>
        </row>
        <row r="830">
          <cell r="A830" t="str">
            <v>4516012</v>
          </cell>
          <cell r="B830">
            <v>21</v>
          </cell>
          <cell r="C830">
            <v>4</v>
          </cell>
          <cell r="D830" t="str">
            <v>12</v>
          </cell>
          <cell r="E830" t="str">
            <v>*</v>
          </cell>
          <cell r="F830"/>
          <cell r="G830" t="str">
            <v>4516012</v>
          </cell>
          <cell r="H830" t="str">
            <v>EDDIE</v>
          </cell>
          <cell r="I830" t="str">
            <v>29/6</v>
          </cell>
          <cell r="J830" t="str">
            <v>+</v>
          </cell>
          <cell r="K830" t="str">
            <v>B</v>
          </cell>
          <cell r="L830" t="str">
            <v>S</v>
          </cell>
          <cell r="M830">
            <v>1799</v>
          </cell>
          <cell r="N830">
            <v>846</v>
          </cell>
          <cell r="O830">
            <v>846</v>
          </cell>
          <cell r="P830">
            <v>8</v>
          </cell>
          <cell r="Q830">
            <v>9</v>
          </cell>
          <cell r="R830">
            <v>8</v>
          </cell>
          <cell r="S830">
            <v>16</v>
          </cell>
          <cell r="T830">
            <v>27767.439999999999</v>
          </cell>
          <cell r="U830">
            <v>96</v>
          </cell>
          <cell r="V830">
            <v>152344.57999999999</v>
          </cell>
          <cell r="W830">
            <v>14100</v>
          </cell>
          <cell r="X830" t="str">
            <v>LEATHER FACTORY</v>
          </cell>
          <cell r="Y830">
            <v>533</v>
          </cell>
          <cell r="Z830">
            <v>817649.95</v>
          </cell>
          <cell r="AA830">
            <v>426831.46</v>
          </cell>
          <cell r="AB830">
            <v>277</v>
          </cell>
          <cell r="AC830" t="str">
            <v>201632</v>
          </cell>
          <cell r="AD830" t="str">
            <v>201726</v>
          </cell>
          <cell r="AE830">
            <v>555</v>
          </cell>
          <cell r="AF830">
            <v>11</v>
          </cell>
          <cell r="AG830">
            <v>566</v>
          </cell>
          <cell r="AH830" t="str">
            <v>201635</v>
          </cell>
          <cell r="AI830" t="str">
            <v>201733</v>
          </cell>
          <cell r="AJ830">
            <v>396</v>
          </cell>
          <cell r="AK830">
            <v>0</v>
          </cell>
          <cell r="AL830">
            <v>0</v>
          </cell>
          <cell r="AM830">
            <v>0</v>
          </cell>
          <cell r="AN830" t="str">
            <v>-</v>
          </cell>
          <cell r="AO830">
            <v>46.689</v>
          </cell>
          <cell r="AP830">
            <v>44.816000000000003</v>
          </cell>
          <cell r="AQ830">
            <v>62</v>
          </cell>
          <cell r="AR830">
            <v>13</v>
          </cell>
          <cell r="AS830" t="str">
            <v xml:space="preserve">4516012    </v>
          </cell>
          <cell r="AT830">
            <v>156</v>
          </cell>
          <cell r="AU830">
            <v>130</v>
          </cell>
          <cell r="AV830">
            <v>116</v>
          </cell>
          <cell r="AW830">
            <v>102</v>
          </cell>
          <cell r="AX830">
            <v>65</v>
          </cell>
          <cell r="AY830">
            <v>569</v>
          </cell>
          <cell r="AZ830" t="str">
            <v xml:space="preserve">4516012    </v>
          </cell>
          <cell r="BA830">
            <v>2</v>
          </cell>
          <cell r="BB830">
            <v>2</v>
          </cell>
          <cell r="BC830">
            <v>2</v>
          </cell>
          <cell r="BD830">
            <v>4</v>
          </cell>
          <cell r="BE830">
            <v>6</v>
          </cell>
          <cell r="BF830">
            <v>16</v>
          </cell>
          <cell r="BG830" t="str">
            <v xml:space="preserve">4516012    </v>
          </cell>
          <cell r="BH830">
            <v>13</v>
          </cell>
          <cell r="BI830">
            <v>21</v>
          </cell>
          <cell r="BJ830">
            <v>23</v>
          </cell>
          <cell r="BK830">
            <v>25</v>
          </cell>
          <cell r="BL830">
            <v>14</v>
          </cell>
          <cell r="BM830">
            <v>96</v>
          </cell>
          <cell r="BN830" t="str">
            <v xml:space="preserve">4516012    </v>
          </cell>
          <cell r="BO830">
            <v>14</v>
          </cell>
          <cell r="BP830">
            <v>11</v>
          </cell>
          <cell r="BQ830">
            <v>9</v>
          </cell>
          <cell r="BR830">
            <v>9</v>
          </cell>
          <cell r="BS830">
            <v>19</v>
          </cell>
          <cell r="BT830">
            <v>0</v>
          </cell>
          <cell r="BU830">
            <v>10</v>
          </cell>
          <cell r="BV830">
            <v>0</v>
          </cell>
          <cell r="BW830">
            <v>0</v>
          </cell>
          <cell r="BX830">
            <v>6</v>
          </cell>
          <cell r="BY830">
            <v>9</v>
          </cell>
          <cell r="BZ830">
            <v>5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9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G830">
            <v>1</v>
          </cell>
          <cell r="DH830">
            <v>13</v>
          </cell>
          <cell r="DI830">
            <v>2</v>
          </cell>
          <cell r="DJ830">
            <v>0</v>
          </cell>
          <cell r="DK830">
            <v>0</v>
          </cell>
          <cell r="DL830">
            <v>13</v>
          </cell>
          <cell r="DM830">
            <v>11</v>
          </cell>
          <cell r="DN830">
            <v>7</v>
          </cell>
          <cell r="DO830">
            <v>6</v>
          </cell>
          <cell r="DP830">
            <v>13</v>
          </cell>
          <cell r="DQ830">
            <v>10</v>
          </cell>
          <cell r="DR830">
            <v>15</v>
          </cell>
          <cell r="DS830">
            <v>0</v>
          </cell>
          <cell r="DT830">
            <v>0</v>
          </cell>
          <cell r="DU830">
            <v>13</v>
          </cell>
          <cell r="DV830">
            <v>0</v>
          </cell>
          <cell r="DW830">
            <v>0</v>
          </cell>
          <cell r="DX830">
            <v>3</v>
          </cell>
          <cell r="DY830">
            <v>3</v>
          </cell>
          <cell r="DZ830">
            <v>8</v>
          </cell>
          <cell r="EA830">
            <v>0</v>
          </cell>
          <cell r="EC830">
            <v>0</v>
          </cell>
          <cell r="ED830">
            <v>0</v>
          </cell>
          <cell r="EE830">
            <v>6</v>
          </cell>
          <cell r="EF830">
            <v>12</v>
          </cell>
          <cell r="EG830">
            <v>0</v>
          </cell>
          <cell r="EH830">
            <v>0</v>
          </cell>
          <cell r="EI830">
            <v>0</v>
          </cell>
          <cell r="EJ830">
            <v>0</v>
          </cell>
          <cell r="EK830">
            <v>0</v>
          </cell>
          <cell r="EL830">
            <v>0</v>
          </cell>
          <cell r="EM830">
            <v>0</v>
          </cell>
          <cell r="EN830">
            <v>0</v>
          </cell>
          <cell r="EO830">
            <v>0</v>
          </cell>
          <cell r="EP830">
            <v>0</v>
          </cell>
          <cell r="EQ830">
            <v>4</v>
          </cell>
          <cell r="ER830">
            <v>10</v>
          </cell>
          <cell r="ES830">
            <v>4</v>
          </cell>
          <cell r="ET830">
            <v>0</v>
          </cell>
          <cell r="EU830">
            <v>6</v>
          </cell>
          <cell r="EV830">
            <v>7</v>
          </cell>
          <cell r="EW830">
            <v>6</v>
          </cell>
          <cell r="EX830">
            <v>11</v>
          </cell>
          <cell r="EY830">
            <v>5</v>
          </cell>
          <cell r="EZ830">
            <v>0</v>
          </cell>
          <cell r="FA830">
            <v>0</v>
          </cell>
          <cell r="FB830">
            <v>0</v>
          </cell>
          <cell r="FC830">
            <v>11</v>
          </cell>
          <cell r="FD830">
            <v>25</v>
          </cell>
          <cell r="FE830">
            <v>11</v>
          </cell>
          <cell r="FF830">
            <v>0</v>
          </cell>
          <cell r="FG830">
            <v>0</v>
          </cell>
          <cell r="FH830">
            <v>0</v>
          </cell>
          <cell r="FI830">
            <v>0</v>
          </cell>
          <cell r="FJ830">
            <v>0</v>
          </cell>
          <cell r="FK830">
            <v>0</v>
          </cell>
          <cell r="FL830">
            <v>0</v>
          </cell>
          <cell r="FM830">
            <v>0</v>
          </cell>
          <cell r="FN830">
            <v>0</v>
          </cell>
          <cell r="FO830">
            <v>0</v>
          </cell>
          <cell r="FP830">
            <v>0</v>
          </cell>
          <cell r="FQ830">
            <v>15</v>
          </cell>
          <cell r="FR830">
            <v>10</v>
          </cell>
          <cell r="FS830">
            <v>17</v>
          </cell>
          <cell r="FT830">
            <v>8</v>
          </cell>
          <cell r="FU830">
            <v>5</v>
          </cell>
          <cell r="FV830">
            <v>10</v>
          </cell>
          <cell r="FW830">
            <v>0</v>
          </cell>
          <cell r="FY830">
            <v>0</v>
          </cell>
          <cell r="FZ830">
            <v>6</v>
          </cell>
          <cell r="GA830">
            <v>0</v>
          </cell>
          <cell r="GB830">
            <v>6</v>
          </cell>
          <cell r="GC830">
            <v>3</v>
          </cell>
          <cell r="GD830">
            <v>6</v>
          </cell>
          <cell r="GE830">
            <v>0</v>
          </cell>
          <cell r="GF830">
            <v>0</v>
          </cell>
          <cell r="GH830">
            <v>0</v>
          </cell>
          <cell r="GI830">
            <v>5</v>
          </cell>
          <cell r="GJ830">
            <v>0</v>
          </cell>
          <cell r="GK830">
            <v>0</v>
          </cell>
          <cell r="GL830">
            <v>0</v>
          </cell>
          <cell r="GM830">
            <v>0</v>
          </cell>
          <cell r="GN830">
            <v>0</v>
          </cell>
          <cell r="GO830">
            <v>0</v>
          </cell>
          <cell r="GP830">
            <v>0</v>
          </cell>
          <cell r="GQ830">
            <v>0</v>
          </cell>
          <cell r="GR830">
            <v>12</v>
          </cell>
          <cell r="GS830">
            <v>17</v>
          </cell>
          <cell r="GT830">
            <v>0</v>
          </cell>
          <cell r="GU830">
            <v>10</v>
          </cell>
          <cell r="GV830">
            <v>0</v>
          </cell>
          <cell r="GW830">
            <v>2</v>
          </cell>
          <cell r="GX830">
            <v>0</v>
          </cell>
          <cell r="GY830">
            <v>2</v>
          </cell>
          <cell r="GZ830">
            <v>11</v>
          </cell>
          <cell r="HA830">
            <v>4</v>
          </cell>
          <cell r="HB830">
            <v>0</v>
          </cell>
          <cell r="HC830">
            <v>0</v>
          </cell>
          <cell r="HE830">
            <v>0</v>
          </cell>
          <cell r="HF830">
            <v>0</v>
          </cell>
          <cell r="HI830">
            <v>0</v>
          </cell>
          <cell r="HJ830">
            <v>0</v>
          </cell>
          <cell r="HK830">
            <v>0</v>
          </cell>
          <cell r="HL830">
            <v>0</v>
          </cell>
          <cell r="HM830">
            <v>21</v>
          </cell>
          <cell r="HN830">
            <v>9</v>
          </cell>
          <cell r="HO830">
            <v>3</v>
          </cell>
          <cell r="HP830">
            <v>3</v>
          </cell>
          <cell r="HQ830">
            <v>9</v>
          </cell>
          <cell r="HR830">
            <v>7</v>
          </cell>
          <cell r="HS830">
            <v>10</v>
          </cell>
        </row>
        <row r="831">
          <cell r="A831" t="str">
            <v>4519012</v>
          </cell>
          <cell r="B831">
            <v>21</v>
          </cell>
          <cell r="C831">
            <v>4</v>
          </cell>
          <cell r="D831" t="str">
            <v>12</v>
          </cell>
          <cell r="E831"/>
          <cell r="F831"/>
          <cell r="G831" t="str">
            <v>4519012</v>
          </cell>
          <cell r="H831" t="str">
            <v>EDDIE</v>
          </cell>
          <cell r="I831" t="str">
            <v>29/6</v>
          </cell>
          <cell r="J831" t="str">
            <v>+</v>
          </cell>
          <cell r="K831" t="str">
            <v>B</v>
          </cell>
          <cell r="L831" t="str">
            <v>S</v>
          </cell>
          <cell r="M831">
            <v>1799</v>
          </cell>
          <cell r="N831">
            <v>846</v>
          </cell>
          <cell r="O831">
            <v>846</v>
          </cell>
          <cell r="P831">
            <v>22</v>
          </cell>
          <cell r="Q831">
            <v>13</v>
          </cell>
          <cell r="R831">
            <v>13</v>
          </cell>
          <cell r="S831">
            <v>15</v>
          </cell>
          <cell r="T831">
            <v>24646.99</v>
          </cell>
          <cell r="U831">
            <v>113</v>
          </cell>
          <cell r="V831">
            <v>177796.55</v>
          </cell>
          <cell r="W831">
            <v>14100</v>
          </cell>
          <cell r="X831" t="str">
            <v>LEATHER FACTORY</v>
          </cell>
          <cell r="Y831">
            <v>0</v>
          </cell>
          <cell r="Z831">
            <v>0</v>
          </cell>
          <cell r="AA831">
            <v>53093.64</v>
          </cell>
          <cell r="AB831">
            <v>33</v>
          </cell>
          <cell r="AC831" t="str">
            <v>201722</v>
          </cell>
          <cell r="AD831" t="str">
            <v>201723</v>
          </cell>
          <cell r="AE831">
            <v>426</v>
          </cell>
          <cell r="AF831">
            <v>4</v>
          </cell>
          <cell r="AG831">
            <v>430</v>
          </cell>
          <cell r="AH831" t="str">
            <v>201724</v>
          </cell>
          <cell r="AI831" t="str">
            <v>201733</v>
          </cell>
          <cell r="AJ831">
            <v>381</v>
          </cell>
          <cell r="AK831">
            <v>0</v>
          </cell>
          <cell r="AL831">
            <v>0</v>
          </cell>
          <cell r="AM831">
            <v>0</v>
          </cell>
          <cell r="AN831" t="str">
            <v>-</v>
          </cell>
          <cell r="AO831">
            <v>46.231999999999999</v>
          </cell>
          <cell r="AP831">
            <v>44.816000000000003</v>
          </cell>
          <cell r="AQ831">
            <v>63</v>
          </cell>
          <cell r="AR831">
            <v>14</v>
          </cell>
          <cell r="AS831" t="str">
            <v xml:space="preserve">4519012    </v>
          </cell>
          <cell r="AT831">
            <v>110</v>
          </cell>
          <cell r="AU831">
            <v>82</v>
          </cell>
          <cell r="AV831">
            <v>97</v>
          </cell>
          <cell r="AW831">
            <v>78</v>
          </cell>
          <cell r="AX831">
            <v>64</v>
          </cell>
          <cell r="AY831">
            <v>431</v>
          </cell>
          <cell r="AZ831" t="str">
            <v xml:space="preserve">4519012    </v>
          </cell>
          <cell r="BA831">
            <v>4</v>
          </cell>
          <cell r="BB831">
            <v>2</v>
          </cell>
          <cell r="BC831">
            <v>1</v>
          </cell>
          <cell r="BD831">
            <v>8</v>
          </cell>
          <cell r="BE831">
            <v>0</v>
          </cell>
          <cell r="BF831">
            <v>15</v>
          </cell>
          <cell r="BG831" t="str">
            <v xml:space="preserve">4519012    </v>
          </cell>
          <cell r="BH831">
            <v>28</v>
          </cell>
          <cell r="BI831">
            <v>18</v>
          </cell>
          <cell r="BJ831">
            <v>17</v>
          </cell>
          <cell r="BK831">
            <v>36</v>
          </cell>
          <cell r="BL831">
            <v>14</v>
          </cell>
          <cell r="BM831">
            <v>113</v>
          </cell>
          <cell r="BN831" t="str">
            <v xml:space="preserve">4519012    </v>
          </cell>
          <cell r="BO831">
            <v>11</v>
          </cell>
          <cell r="BP831">
            <v>9</v>
          </cell>
          <cell r="BQ831">
            <v>7</v>
          </cell>
          <cell r="BR831">
            <v>6</v>
          </cell>
          <cell r="BS831">
            <v>15</v>
          </cell>
          <cell r="BT831">
            <v>0</v>
          </cell>
          <cell r="BU831">
            <v>6</v>
          </cell>
          <cell r="BV831">
            <v>0</v>
          </cell>
          <cell r="BW831">
            <v>0</v>
          </cell>
          <cell r="BX831">
            <v>6</v>
          </cell>
          <cell r="BY831">
            <v>7</v>
          </cell>
          <cell r="BZ831">
            <v>6</v>
          </cell>
          <cell r="CA831">
            <v>0</v>
          </cell>
          <cell r="CB831">
            <v>0</v>
          </cell>
          <cell r="CC831">
            <v>0</v>
          </cell>
          <cell r="CD831">
            <v>0</v>
          </cell>
          <cell r="CE831">
            <v>0</v>
          </cell>
          <cell r="CF831">
            <v>0</v>
          </cell>
          <cell r="CG831">
            <v>0</v>
          </cell>
          <cell r="CH831">
            <v>7</v>
          </cell>
          <cell r="CI831">
            <v>0</v>
          </cell>
          <cell r="CJ831">
            <v>0</v>
          </cell>
          <cell r="CK831">
            <v>0</v>
          </cell>
          <cell r="CL831">
            <v>0</v>
          </cell>
          <cell r="CM831">
            <v>0</v>
          </cell>
          <cell r="CN831">
            <v>0</v>
          </cell>
          <cell r="CO831">
            <v>0</v>
          </cell>
          <cell r="CP831">
            <v>0</v>
          </cell>
          <cell r="CQ831">
            <v>0</v>
          </cell>
          <cell r="CR831">
            <v>0</v>
          </cell>
          <cell r="CS831">
            <v>0</v>
          </cell>
          <cell r="CT831">
            <v>0</v>
          </cell>
          <cell r="CV831">
            <v>0</v>
          </cell>
          <cell r="CW831">
            <v>0</v>
          </cell>
          <cell r="CX831">
            <v>0</v>
          </cell>
          <cell r="CY831">
            <v>0</v>
          </cell>
          <cell r="CZ831">
            <v>0</v>
          </cell>
          <cell r="DA831">
            <v>0</v>
          </cell>
          <cell r="DB831">
            <v>0</v>
          </cell>
          <cell r="DC831">
            <v>0</v>
          </cell>
          <cell r="DD831">
            <v>0</v>
          </cell>
          <cell r="DE831">
            <v>0</v>
          </cell>
          <cell r="DH831">
            <v>7</v>
          </cell>
          <cell r="DI831">
            <v>2</v>
          </cell>
          <cell r="DJ831">
            <v>0</v>
          </cell>
          <cell r="DK831">
            <v>0</v>
          </cell>
          <cell r="DL831">
            <v>6</v>
          </cell>
          <cell r="DM831">
            <v>9</v>
          </cell>
          <cell r="DN831">
            <v>11</v>
          </cell>
          <cell r="DO831">
            <v>6</v>
          </cell>
          <cell r="DP831">
            <v>8</v>
          </cell>
          <cell r="DQ831">
            <v>7</v>
          </cell>
          <cell r="DR831">
            <v>8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3</v>
          </cell>
          <cell r="DY831">
            <v>2</v>
          </cell>
          <cell r="DZ831">
            <v>7</v>
          </cell>
          <cell r="EA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9</v>
          </cell>
          <cell r="EG831">
            <v>0</v>
          </cell>
          <cell r="EH831">
            <v>0</v>
          </cell>
          <cell r="EI831">
            <v>0</v>
          </cell>
          <cell r="EJ831">
            <v>0</v>
          </cell>
          <cell r="EK831">
            <v>0</v>
          </cell>
          <cell r="EL831">
            <v>0</v>
          </cell>
          <cell r="EM831">
            <v>0</v>
          </cell>
          <cell r="EN831">
            <v>0</v>
          </cell>
          <cell r="EO831">
            <v>0</v>
          </cell>
          <cell r="EP831">
            <v>0</v>
          </cell>
          <cell r="EQ831">
            <v>3</v>
          </cell>
          <cell r="ER831">
            <v>6</v>
          </cell>
          <cell r="ES831">
            <v>3</v>
          </cell>
          <cell r="ET831">
            <v>0</v>
          </cell>
          <cell r="EU831">
            <v>9</v>
          </cell>
          <cell r="EV831">
            <v>3</v>
          </cell>
          <cell r="EW831">
            <v>6</v>
          </cell>
          <cell r="EX831">
            <v>11</v>
          </cell>
          <cell r="EY831">
            <v>5</v>
          </cell>
          <cell r="EZ831">
            <v>0</v>
          </cell>
          <cell r="FA831">
            <v>0</v>
          </cell>
          <cell r="FB831">
            <v>0</v>
          </cell>
          <cell r="FC831">
            <v>8</v>
          </cell>
          <cell r="FD831">
            <v>15</v>
          </cell>
          <cell r="FE831">
            <v>13</v>
          </cell>
          <cell r="FF831">
            <v>0</v>
          </cell>
          <cell r="FG831">
            <v>0</v>
          </cell>
          <cell r="FH831">
            <v>0</v>
          </cell>
          <cell r="FI831">
            <v>0</v>
          </cell>
          <cell r="FJ831">
            <v>0</v>
          </cell>
          <cell r="FK831">
            <v>0</v>
          </cell>
          <cell r="FL831">
            <v>0</v>
          </cell>
          <cell r="FM831">
            <v>0</v>
          </cell>
          <cell r="FN831">
            <v>0</v>
          </cell>
          <cell r="FO831">
            <v>0</v>
          </cell>
          <cell r="FP831">
            <v>0</v>
          </cell>
          <cell r="FQ831">
            <v>9</v>
          </cell>
          <cell r="FR831">
            <v>6</v>
          </cell>
          <cell r="FS831">
            <v>11</v>
          </cell>
          <cell r="FT831">
            <v>10</v>
          </cell>
          <cell r="FU831">
            <v>3</v>
          </cell>
          <cell r="FV831">
            <v>8</v>
          </cell>
          <cell r="FW831">
            <v>0</v>
          </cell>
          <cell r="FY831">
            <v>6</v>
          </cell>
          <cell r="FZ831">
            <v>5</v>
          </cell>
          <cell r="GA831">
            <v>0</v>
          </cell>
          <cell r="GB831">
            <v>3</v>
          </cell>
          <cell r="GC831">
            <v>4</v>
          </cell>
          <cell r="GD831">
            <v>5</v>
          </cell>
          <cell r="GE831">
            <v>6</v>
          </cell>
          <cell r="GF831">
            <v>0</v>
          </cell>
          <cell r="GH831">
            <v>0</v>
          </cell>
          <cell r="GI831">
            <v>3</v>
          </cell>
          <cell r="GJ831">
            <v>0</v>
          </cell>
          <cell r="GK831">
            <v>0</v>
          </cell>
          <cell r="GL831">
            <v>0</v>
          </cell>
          <cell r="GM831">
            <v>0</v>
          </cell>
          <cell r="GN831">
            <v>0</v>
          </cell>
          <cell r="GO831">
            <v>0</v>
          </cell>
          <cell r="GP831">
            <v>0</v>
          </cell>
          <cell r="GQ831">
            <v>0</v>
          </cell>
          <cell r="GR831">
            <v>12</v>
          </cell>
          <cell r="GS831">
            <v>9</v>
          </cell>
          <cell r="GT831">
            <v>0</v>
          </cell>
          <cell r="GU831">
            <v>10</v>
          </cell>
          <cell r="GV831">
            <v>0</v>
          </cell>
          <cell r="GW831">
            <v>4</v>
          </cell>
          <cell r="GX831">
            <v>0</v>
          </cell>
          <cell r="GY831">
            <v>6</v>
          </cell>
          <cell r="GZ831">
            <v>6</v>
          </cell>
          <cell r="HA831">
            <v>4</v>
          </cell>
          <cell r="HB831">
            <v>3</v>
          </cell>
          <cell r="HC831">
            <v>0</v>
          </cell>
          <cell r="HE831">
            <v>0</v>
          </cell>
          <cell r="HF831">
            <v>0</v>
          </cell>
          <cell r="HI831">
            <v>0</v>
          </cell>
          <cell r="HJ831">
            <v>0</v>
          </cell>
          <cell r="HK831">
            <v>0</v>
          </cell>
          <cell r="HL831">
            <v>0</v>
          </cell>
          <cell r="HM831">
            <v>12</v>
          </cell>
          <cell r="HN831">
            <v>5</v>
          </cell>
          <cell r="HO831">
            <v>3</v>
          </cell>
          <cell r="HP831">
            <v>1</v>
          </cell>
          <cell r="HQ831">
            <v>6</v>
          </cell>
          <cell r="HR831">
            <v>6</v>
          </cell>
          <cell r="HS831">
            <v>7</v>
          </cell>
        </row>
        <row r="832">
          <cell r="A832" t="str">
            <v>5512018</v>
          </cell>
          <cell r="B832">
            <v>21</v>
          </cell>
          <cell r="C832">
            <v>4</v>
          </cell>
          <cell r="D832" t="str">
            <v>18</v>
          </cell>
          <cell r="E832" t="str">
            <v>*</v>
          </cell>
          <cell r="F832"/>
          <cell r="G832" t="str">
            <v>5512018</v>
          </cell>
          <cell r="H832" t="str">
            <v>SCOUT</v>
          </cell>
          <cell r="I832" t="str">
            <v>00/0</v>
          </cell>
          <cell r="J832"/>
          <cell r="K832" t="str">
            <v>B</v>
          </cell>
          <cell r="L832" t="str">
            <v>N</v>
          </cell>
          <cell r="M832">
            <v>1899</v>
          </cell>
          <cell r="N832">
            <v>870</v>
          </cell>
          <cell r="O832">
            <v>870</v>
          </cell>
          <cell r="P832">
            <v>60</v>
          </cell>
          <cell r="Q832">
            <v>45</v>
          </cell>
          <cell r="R832">
            <v>44</v>
          </cell>
          <cell r="S832">
            <v>50</v>
          </cell>
          <cell r="T832">
            <v>88860.01</v>
          </cell>
          <cell r="U832">
            <v>335</v>
          </cell>
          <cell r="V832">
            <v>556094.88</v>
          </cell>
          <cell r="W832">
            <v>14100</v>
          </cell>
          <cell r="X832" t="str">
            <v>LEATHER FACTORY</v>
          </cell>
          <cell r="Y832">
            <v>198</v>
          </cell>
          <cell r="Z832">
            <v>327938.40999999997</v>
          </cell>
          <cell r="AA832">
            <v>1119266.3</v>
          </cell>
          <cell r="AB832">
            <v>690</v>
          </cell>
          <cell r="AC832" t="str">
            <v>201650</v>
          </cell>
          <cell r="AD832" t="str">
            <v>201733</v>
          </cell>
          <cell r="AE832">
            <v>734</v>
          </cell>
          <cell r="AF832">
            <v>1139</v>
          </cell>
          <cell r="AG832">
            <v>1873</v>
          </cell>
          <cell r="AH832" t="str">
            <v>201651</v>
          </cell>
          <cell r="AI832" t="str">
            <v>201733</v>
          </cell>
          <cell r="AJ832">
            <v>693</v>
          </cell>
          <cell r="AK832">
            <v>27</v>
          </cell>
          <cell r="AL832">
            <v>0</v>
          </cell>
          <cell r="AM832">
            <v>0</v>
          </cell>
          <cell r="AN832" t="str">
            <v>201735</v>
          </cell>
          <cell r="AO832">
            <v>47.59</v>
          </cell>
          <cell r="AP832">
            <v>46.238999999999997</v>
          </cell>
          <cell r="AQ832">
            <v>67</v>
          </cell>
          <cell r="AR832">
            <v>32</v>
          </cell>
          <cell r="AS832" t="str">
            <v xml:space="preserve">5512018    </v>
          </cell>
          <cell r="AT832">
            <v>157</v>
          </cell>
          <cell r="AU832">
            <v>168</v>
          </cell>
          <cell r="AV832">
            <v>146</v>
          </cell>
          <cell r="AW832">
            <v>160</v>
          </cell>
          <cell r="AX832">
            <v>134</v>
          </cell>
          <cell r="AY832">
            <v>765</v>
          </cell>
          <cell r="AZ832" t="str">
            <v xml:space="preserve">5512018    </v>
          </cell>
          <cell r="BA832">
            <v>11</v>
          </cell>
          <cell r="BB832">
            <v>7</v>
          </cell>
          <cell r="BC832">
            <v>10</v>
          </cell>
          <cell r="BD832">
            <v>11</v>
          </cell>
          <cell r="BE832">
            <v>11</v>
          </cell>
          <cell r="BF832">
            <v>50</v>
          </cell>
          <cell r="BG832" t="str">
            <v xml:space="preserve">5512018    </v>
          </cell>
          <cell r="BH832">
            <v>67</v>
          </cell>
          <cell r="BI832">
            <v>56</v>
          </cell>
          <cell r="BJ832">
            <v>64</v>
          </cell>
          <cell r="BK832">
            <v>77</v>
          </cell>
          <cell r="BL832">
            <v>71</v>
          </cell>
          <cell r="BM832">
            <v>335</v>
          </cell>
          <cell r="BN832" t="str">
            <v xml:space="preserve">5512018    </v>
          </cell>
          <cell r="BO832">
            <v>12</v>
          </cell>
          <cell r="BP832">
            <v>18</v>
          </cell>
          <cell r="BQ832">
            <v>16</v>
          </cell>
          <cell r="BR832">
            <v>0</v>
          </cell>
          <cell r="BS832">
            <v>2</v>
          </cell>
          <cell r="BT832">
            <v>0</v>
          </cell>
          <cell r="BU832">
            <v>10</v>
          </cell>
          <cell r="BV832">
            <v>0</v>
          </cell>
          <cell r="BW832">
            <v>0</v>
          </cell>
          <cell r="BX832">
            <v>11</v>
          </cell>
          <cell r="BY832">
            <v>11</v>
          </cell>
          <cell r="BZ832">
            <v>8</v>
          </cell>
          <cell r="CA832">
            <v>0</v>
          </cell>
          <cell r="CB832">
            <v>0</v>
          </cell>
          <cell r="CC832">
            <v>0</v>
          </cell>
          <cell r="CD832">
            <v>0</v>
          </cell>
          <cell r="CE832">
            <v>0</v>
          </cell>
          <cell r="CF832">
            <v>0</v>
          </cell>
          <cell r="CG832">
            <v>0</v>
          </cell>
          <cell r="CH832">
            <v>11</v>
          </cell>
          <cell r="CI832">
            <v>0</v>
          </cell>
          <cell r="CJ832">
            <v>0</v>
          </cell>
          <cell r="CK832">
            <v>0</v>
          </cell>
          <cell r="CL832">
            <v>0</v>
          </cell>
          <cell r="CM832">
            <v>0</v>
          </cell>
          <cell r="CN832">
            <v>0</v>
          </cell>
          <cell r="CO832">
            <v>0</v>
          </cell>
          <cell r="CP832">
            <v>0</v>
          </cell>
          <cell r="CQ832">
            <v>0</v>
          </cell>
          <cell r="CR832">
            <v>0</v>
          </cell>
          <cell r="CS832">
            <v>0</v>
          </cell>
          <cell r="CT832">
            <v>0</v>
          </cell>
          <cell r="CV832">
            <v>0</v>
          </cell>
          <cell r="CW832">
            <v>0</v>
          </cell>
          <cell r="CX832">
            <v>0</v>
          </cell>
          <cell r="CY832">
            <v>0</v>
          </cell>
          <cell r="CZ832">
            <v>0</v>
          </cell>
          <cell r="DA832">
            <v>0</v>
          </cell>
          <cell r="DB832">
            <v>0</v>
          </cell>
          <cell r="DC832">
            <v>0</v>
          </cell>
          <cell r="DD832">
            <v>0</v>
          </cell>
          <cell r="DE832">
            <v>0</v>
          </cell>
          <cell r="DF832">
            <v>20</v>
          </cell>
          <cell r="DG832">
            <v>1</v>
          </cell>
          <cell r="DH832">
            <v>13</v>
          </cell>
          <cell r="DI832">
            <v>10</v>
          </cell>
          <cell r="DJ832">
            <v>0</v>
          </cell>
          <cell r="DK832">
            <v>0</v>
          </cell>
          <cell r="DL832">
            <v>14</v>
          </cell>
          <cell r="DM832">
            <v>13</v>
          </cell>
          <cell r="DN832">
            <v>9</v>
          </cell>
          <cell r="DO832">
            <v>13</v>
          </cell>
          <cell r="DP832">
            <v>10</v>
          </cell>
          <cell r="DQ832">
            <v>12</v>
          </cell>
          <cell r="DR832">
            <v>13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12</v>
          </cell>
          <cell r="DY832">
            <v>8</v>
          </cell>
          <cell r="DZ832">
            <v>14</v>
          </cell>
          <cell r="EA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6</v>
          </cell>
          <cell r="EI832">
            <v>0</v>
          </cell>
          <cell r="EJ832">
            <v>0</v>
          </cell>
          <cell r="EK832">
            <v>0</v>
          </cell>
          <cell r="EL832">
            <v>0</v>
          </cell>
          <cell r="EM832">
            <v>0</v>
          </cell>
          <cell r="EN832">
            <v>0</v>
          </cell>
          <cell r="EO832">
            <v>0</v>
          </cell>
          <cell r="EP832">
            <v>0</v>
          </cell>
          <cell r="EQ832">
            <v>8</v>
          </cell>
          <cell r="ER832">
            <v>11</v>
          </cell>
          <cell r="ES832">
            <v>9</v>
          </cell>
          <cell r="ET832">
            <v>1</v>
          </cell>
          <cell r="EU832">
            <v>11</v>
          </cell>
          <cell r="EV832">
            <v>9</v>
          </cell>
          <cell r="EW832">
            <v>12</v>
          </cell>
          <cell r="EX832">
            <v>13</v>
          </cell>
          <cell r="EY832">
            <v>9</v>
          </cell>
          <cell r="EZ832">
            <v>0</v>
          </cell>
          <cell r="FA832">
            <v>0</v>
          </cell>
          <cell r="FB832">
            <v>0</v>
          </cell>
          <cell r="FC832">
            <v>14</v>
          </cell>
          <cell r="FD832">
            <v>1</v>
          </cell>
          <cell r="FE832">
            <v>12</v>
          </cell>
          <cell r="FF832">
            <v>8</v>
          </cell>
          <cell r="FG832">
            <v>0</v>
          </cell>
          <cell r="FH832">
            <v>8</v>
          </cell>
          <cell r="FI832">
            <v>0</v>
          </cell>
          <cell r="FJ832">
            <v>0</v>
          </cell>
          <cell r="FK832">
            <v>0</v>
          </cell>
          <cell r="FL832">
            <v>0</v>
          </cell>
          <cell r="FM832">
            <v>0</v>
          </cell>
          <cell r="FN832">
            <v>0</v>
          </cell>
          <cell r="FO832">
            <v>0</v>
          </cell>
          <cell r="FP832">
            <v>0</v>
          </cell>
          <cell r="FQ832">
            <v>11</v>
          </cell>
          <cell r="FR832">
            <v>8</v>
          </cell>
          <cell r="FS832">
            <v>14</v>
          </cell>
          <cell r="FT832">
            <v>14</v>
          </cell>
          <cell r="FU832">
            <v>14</v>
          </cell>
          <cell r="FV832">
            <v>12</v>
          </cell>
          <cell r="FW832">
            <v>0</v>
          </cell>
          <cell r="FY832">
            <v>8</v>
          </cell>
          <cell r="FZ832">
            <v>10</v>
          </cell>
          <cell r="GA832">
            <v>0</v>
          </cell>
          <cell r="GB832">
            <v>11</v>
          </cell>
          <cell r="GC832">
            <v>15</v>
          </cell>
          <cell r="GD832">
            <v>10</v>
          </cell>
          <cell r="GE832">
            <v>8</v>
          </cell>
          <cell r="GF832">
            <v>0</v>
          </cell>
          <cell r="GH832">
            <v>1</v>
          </cell>
          <cell r="GI832">
            <v>18</v>
          </cell>
          <cell r="GJ832">
            <v>0</v>
          </cell>
          <cell r="GK832">
            <v>0</v>
          </cell>
          <cell r="GL832">
            <v>0</v>
          </cell>
          <cell r="GM832">
            <v>0</v>
          </cell>
          <cell r="GN832">
            <v>0</v>
          </cell>
          <cell r="GO832">
            <v>0</v>
          </cell>
          <cell r="GP832">
            <v>0</v>
          </cell>
          <cell r="GQ832">
            <v>0</v>
          </cell>
          <cell r="GR832">
            <v>21</v>
          </cell>
          <cell r="GS832">
            <v>16</v>
          </cell>
          <cell r="GT832">
            <v>0</v>
          </cell>
          <cell r="GU832">
            <v>18</v>
          </cell>
          <cell r="GV832">
            <v>0</v>
          </cell>
          <cell r="GW832">
            <v>8</v>
          </cell>
          <cell r="GX832">
            <v>0</v>
          </cell>
          <cell r="GY832">
            <v>13</v>
          </cell>
          <cell r="GZ832">
            <v>14</v>
          </cell>
          <cell r="HA832">
            <v>8</v>
          </cell>
          <cell r="HB832">
            <v>14</v>
          </cell>
          <cell r="HC832">
            <v>0</v>
          </cell>
          <cell r="HE832">
            <v>8</v>
          </cell>
          <cell r="HF832">
            <v>0</v>
          </cell>
          <cell r="HI832">
            <v>0</v>
          </cell>
          <cell r="HJ832">
            <v>0</v>
          </cell>
          <cell r="HK832">
            <v>0</v>
          </cell>
          <cell r="HL832">
            <v>0</v>
          </cell>
          <cell r="HM832">
            <v>12</v>
          </cell>
          <cell r="HN832">
            <v>15</v>
          </cell>
          <cell r="HO832">
            <v>7</v>
          </cell>
          <cell r="HP832">
            <v>7</v>
          </cell>
          <cell r="HQ832">
            <v>15</v>
          </cell>
          <cell r="HR832">
            <v>9</v>
          </cell>
          <cell r="HS832">
            <v>11</v>
          </cell>
        </row>
        <row r="833">
          <cell r="A833" t="str">
            <v>4512018</v>
          </cell>
          <cell r="B833">
            <v>21</v>
          </cell>
          <cell r="C833">
            <v>4</v>
          </cell>
          <cell r="D833" t="str">
            <v>18</v>
          </cell>
          <cell r="E833" t="str">
            <v>*</v>
          </cell>
          <cell r="F833"/>
          <cell r="G833" t="str">
            <v>4512018</v>
          </cell>
          <cell r="H833" t="str">
            <v>SCOUT</v>
          </cell>
          <cell r="I833" t="str">
            <v>00/0</v>
          </cell>
          <cell r="J833"/>
          <cell r="K833" t="str">
            <v>B</v>
          </cell>
          <cell r="L833" t="str">
            <v>N</v>
          </cell>
          <cell r="M833">
            <v>1699</v>
          </cell>
          <cell r="N833">
            <v>798</v>
          </cell>
          <cell r="O833">
            <v>798</v>
          </cell>
          <cell r="P833">
            <v>44</v>
          </cell>
          <cell r="Q833">
            <v>40</v>
          </cell>
          <cell r="R833">
            <v>25</v>
          </cell>
          <cell r="S833">
            <v>46</v>
          </cell>
          <cell r="T833">
            <v>74449.929999999993</v>
          </cell>
          <cell r="U833">
            <v>268</v>
          </cell>
          <cell r="V833">
            <v>398721.31</v>
          </cell>
          <cell r="W833">
            <v>14100</v>
          </cell>
          <cell r="X833" t="str">
            <v>LEATHER FACTORY</v>
          </cell>
          <cell r="Y833">
            <v>111</v>
          </cell>
          <cell r="Z833">
            <v>164527.4</v>
          </cell>
          <cell r="AA833">
            <v>854031.65</v>
          </cell>
          <cell r="AB833">
            <v>588</v>
          </cell>
          <cell r="AC833" t="str">
            <v>201650</v>
          </cell>
          <cell r="AD833" t="str">
            <v>201733</v>
          </cell>
          <cell r="AE833">
            <v>533</v>
          </cell>
          <cell r="AF833">
            <v>538</v>
          </cell>
          <cell r="AG833">
            <v>1071</v>
          </cell>
          <cell r="AH833" t="str">
            <v>201651</v>
          </cell>
          <cell r="AI833" t="str">
            <v>201733</v>
          </cell>
          <cell r="AJ833">
            <v>513</v>
          </cell>
          <cell r="AK833">
            <v>319</v>
          </cell>
          <cell r="AL833">
            <v>0</v>
          </cell>
          <cell r="AM833">
            <v>0</v>
          </cell>
          <cell r="AN833" t="str">
            <v>201735</v>
          </cell>
          <cell r="AO833">
            <v>46.363</v>
          </cell>
          <cell r="AP833">
            <v>44.884</v>
          </cell>
          <cell r="AQ833">
            <v>65</v>
          </cell>
          <cell r="AR833">
            <v>26</v>
          </cell>
          <cell r="AS833" t="str">
            <v xml:space="preserve">4512018    </v>
          </cell>
          <cell r="AT833">
            <v>131</v>
          </cell>
          <cell r="AU833">
            <v>91</v>
          </cell>
          <cell r="AV833">
            <v>125</v>
          </cell>
          <cell r="AW833">
            <v>113</v>
          </cell>
          <cell r="AX833">
            <v>79</v>
          </cell>
          <cell r="AY833">
            <v>539</v>
          </cell>
          <cell r="AZ833" t="str">
            <v xml:space="preserve">4512018    </v>
          </cell>
          <cell r="BA833">
            <v>6</v>
          </cell>
          <cell r="BB833">
            <v>11</v>
          </cell>
          <cell r="BC833">
            <v>16</v>
          </cell>
          <cell r="BD833">
            <v>8</v>
          </cell>
          <cell r="BE833">
            <v>5</v>
          </cell>
          <cell r="BF833">
            <v>46</v>
          </cell>
          <cell r="BG833" t="str">
            <v xml:space="preserve">4512018    </v>
          </cell>
          <cell r="BH833">
            <v>55</v>
          </cell>
          <cell r="BI833">
            <v>49</v>
          </cell>
          <cell r="BJ833">
            <v>61</v>
          </cell>
          <cell r="BK833">
            <v>56</v>
          </cell>
          <cell r="BL833">
            <v>47</v>
          </cell>
          <cell r="BM833">
            <v>268</v>
          </cell>
          <cell r="BN833" t="str">
            <v xml:space="preserve">4512018    </v>
          </cell>
          <cell r="BO833">
            <v>9</v>
          </cell>
          <cell r="BP833">
            <v>14</v>
          </cell>
          <cell r="BQ833">
            <v>12</v>
          </cell>
          <cell r="BR833">
            <v>9</v>
          </cell>
          <cell r="BS833">
            <v>12</v>
          </cell>
          <cell r="BT833">
            <v>0</v>
          </cell>
          <cell r="BU833">
            <v>10</v>
          </cell>
          <cell r="BV833">
            <v>0</v>
          </cell>
          <cell r="BW833">
            <v>0</v>
          </cell>
          <cell r="BX833">
            <v>8</v>
          </cell>
          <cell r="BY833">
            <v>9</v>
          </cell>
          <cell r="BZ833">
            <v>3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6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15</v>
          </cell>
          <cell r="DH833">
            <v>5</v>
          </cell>
          <cell r="DI833">
            <v>3</v>
          </cell>
          <cell r="DJ833">
            <v>0</v>
          </cell>
          <cell r="DK833">
            <v>0</v>
          </cell>
          <cell r="DL833">
            <v>9</v>
          </cell>
          <cell r="DM833">
            <v>14</v>
          </cell>
          <cell r="DN833">
            <v>8</v>
          </cell>
          <cell r="DO833">
            <v>7</v>
          </cell>
          <cell r="DP833">
            <v>9</v>
          </cell>
          <cell r="DQ833">
            <v>9</v>
          </cell>
          <cell r="DR833">
            <v>9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6</v>
          </cell>
          <cell r="DY833">
            <v>6</v>
          </cell>
          <cell r="DZ833">
            <v>9</v>
          </cell>
          <cell r="EA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  <cell r="EJ833">
            <v>0</v>
          </cell>
          <cell r="EK833">
            <v>0</v>
          </cell>
          <cell r="EL833">
            <v>0</v>
          </cell>
          <cell r="EM833">
            <v>0</v>
          </cell>
          <cell r="EN833">
            <v>0</v>
          </cell>
          <cell r="EO833">
            <v>0</v>
          </cell>
          <cell r="EP833">
            <v>0</v>
          </cell>
          <cell r="EQ833">
            <v>3</v>
          </cell>
          <cell r="ER833">
            <v>8</v>
          </cell>
          <cell r="ES833">
            <v>8</v>
          </cell>
          <cell r="ET833">
            <v>0</v>
          </cell>
          <cell r="EU833">
            <v>9</v>
          </cell>
          <cell r="EV833">
            <v>2</v>
          </cell>
          <cell r="EW833">
            <v>6</v>
          </cell>
          <cell r="EX833">
            <v>9</v>
          </cell>
          <cell r="EY833">
            <v>6</v>
          </cell>
          <cell r="EZ833">
            <v>0</v>
          </cell>
          <cell r="FA833">
            <v>0</v>
          </cell>
          <cell r="FB833">
            <v>0</v>
          </cell>
          <cell r="FC833">
            <v>16</v>
          </cell>
          <cell r="FD833">
            <v>11</v>
          </cell>
          <cell r="FE833">
            <v>11</v>
          </cell>
          <cell r="FF833">
            <v>6</v>
          </cell>
          <cell r="FG833">
            <v>0</v>
          </cell>
          <cell r="FH833">
            <v>9</v>
          </cell>
          <cell r="FI833">
            <v>0</v>
          </cell>
          <cell r="FJ833">
            <v>0</v>
          </cell>
          <cell r="FK833">
            <v>0</v>
          </cell>
          <cell r="FL833">
            <v>0</v>
          </cell>
          <cell r="FM833">
            <v>0</v>
          </cell>
          <cell r="FN833">
            <v>0</v>
          </cell>
          <cell r="FO833">
            <v>0</v>
          </cell>
          <cell r="FP833">
            <v>0</v>
          </cell>
          <cell r="FQ833">
            <v>11</v>
          </cell>
          <cell r="FR833">
            <v>7</v>
          </cell>
          <cell r="FS833">
            <v>15</v>
          </cell>
          <cell r="FT833">
            <v>11</v>
          </cell>
          <cell r="FU833">
            <v>6</v>
          </cell>
          <cell r="FV833">
            <v>9</v>
          </cell>
          <cell r="FW833">
            <v>0</v>
          </cell>
          <cell r="FY833">
            <v>9</v>
          </cell>
          <cell r="FZ833">
            <v>9</v>
          </cell>
          <cell r="GA833">
            <v>0</v>
          </cell>
          <cell r="GB833">
            <v>8</v>
          </cell>
          <cell r="GC833">
            <v>8</v>
          </cell>
          <cell r="GD833">
            <v>7</v>
          </cell>
          <cell r="GE833">
            <v>6</v>
          </cell>
          <cell r="GF833">
            <v>0</v>
          </cell>
          <cell r="GH833">
            <v>0</v>
          </cell>
          <cell r="GI833">
            <v>7</v>
          </cell>
          <cell r="GJ833">
            <v>0</v>
          </cell>
          <cell r="GK833">
            <v>0</v>
          </cell>
          <cell r="GL833">
            <v>0</v>
          </cell>
          <cell r="GM833">
            <v>0</v>
          </cell>
          <cell r="GN833">
            <v>0</v>
          </cell>
          <cell r="GO833">
            <v>0</v>
          </cell>
          <cell r="GP833">
            <v>0</v>
          </cell>
          <cell r="GQ833">
            <v>0</v>
          </cell>
          <cell r="GR833">
            <v>11</v>
          </cell>
          <cell r="GS833">
            <v>12</v>
          </cell>
          <cell r="GT833">
            <v>0</v>
          </cell>
          <cell r="GU833">
            <v>10</v>
          </cell>
          <cell r="GV833">
            <v>0</v>
          </cell>
          <cell r="GW833">
            <v>6</v>
          </cell>
          <cell r="GX833">
            <v>0</v>
          </cell>
          <cell r="GY833">
            <v>9</v>
          </cell>
          <cell r="GZ833">
            <v>10</v>
          </cell>
          <cell r="HA833">
            <v>6</v>
          </cell>
          <cell r="HB833">
            <v>3</v>
          </cell>
          <cell r="HC833">
            <v>0</v>
          </cell>
          <cell r="HE833">
            <v>0</v>
          </cell>
          <cell r="HF833">
            <v>0</v>
          </cell>
          <cell r="HI833">
            <v>0</v>
          </cell>
          <cell r="HJ833">
            <v>0</v>
          </cell>
          <cell r="HK833">
            <v>1</v>
          </cell>
          <cell r="HL833">
            <v>0</v>
          </cell>
          <cell r="HM833">
            <v>11</v>
          </cell>
          <cell r="HN833">
            <v>12</v>
          </cell>
          <cell r="HO833">
            <v>3</v>
          </cell>
          <cell r="HP833">
            <v>3</v>
          </cell>
          <cell r="HQ833">
            <v>6</v>
          </cell>
          <cell r="HR833">
            <v>10</v>
          </cell>
          <cell r="HS833">
            <v>11</v>
          </cell>
        </row>
        <row r="834">
          <cell r="A834" t="str">
            <v>4519023</v>
          </cell>
          <cell r="B834">
            <v>21</v>
          </cell>
          <cell r="C834">
            <v>4</v>
          </cell>
          <cell r="D834" t="str">
            <v>23</v>
          </cell>
          <cell r="E834" t="str">
            <v>*</v>
          </cell>
          <cell r="F834" t="str">
            <v>X799</v>
          </cell>
          <cell r="G834" t="str">
            <v>4519023</v>
          </cell>
          <cell r="H834" t="str">
            <v>SPIDER</v>
          </cell>
          <cell r="I834" t="str">
            <v>00/0</v>
          </cell>
          <cell r="J834"/>
          <cell r="K834" t="str">
            <v>G</v>
          </cell>
          <cell r="L834" t="str">
            <v>D</v>
          </cell>
          <cell r="M834">
            <v>1599</v>
          </cell>
          <cell r="N834">
            <v>674</v>
          </cell>
          <cell r="O834">
            <v>674</v>
          </cell>
          <cell r="P834">
            <v>6</v>
          </cell>
          <cell r="Q834">
            <v>0</v>
          </cell>
          <cell r="R834">
            <v>1</v>
          </cell>
          <cell r="S834">
            <v>0</v>
          </cell>
          <cell r="T834">
            <v>-783.34</v>
          </cell>
          <cell r="U834">
            <v>13</v>
          </cell>
          <cell r="V834">
            <v>8100.81</v>
          </cell>
          <cell r="W834">
            <v>14100</v>
          </cell>
          <cell r="X834" t="str">
            <v>LEATHER FACTORY</v>
          </cell>
          <cell r="Y834">
            <v>46</v>
          </cell>
          <cell r="Z834">
            <v>62034.51</v>
          </cell>
          <cell r="AA834">
            <v>30435.66</v>
          </cell>
          <cell r="AB834">
            <v>53</v>
          </cell>
          <cell r="AC834" t="str">
            <v>201548</v>
          </cell>
          <cell r="AD834" t="str">
            <v>201551</v>
          </cell>
          <cell r="AE834">
            <v>25</v>
          </cell>
          <cell r="AF834">
            <v>0</v>
          </cell>
          <cell r="AG834">
            <v>25</v>
          </cell>
          <cell r="AH834" t="str">
            <v>201550</v>
          </cell>
          <cell r="AI834" t="str">
            <v>201733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 t="str">
            <v>-</v>
          </cell>
          <cell r="AO834">
            <v>-8.1620000000000008</v>
          </cell>
          <cell r="AP834">
            <v>50.536999999999999</v>
          </cell>
          <cell r="AQ834">
            <v>6</v>
          </cell>
          <cell r="AR834">
            <v>0</v>
          </cell>
          <cell r="AS834" t="str">
            <v xml:space="preserve">4519023    </v>
          </cell>
          <cell r="AT834">
            <v>7</v>
          </cell>
          <cell r="AU834">
            <v>12</v>
          </cell>
          <cell r="AW834">
            <v>1</v>
          </cell>
          <cell r="AX834">
            <v>5</v>
          </cell>
          <cell r="AY834">
            <v>25</v>
          </cell>
          <cell r="AZ834" t="str">
            <v xml:space="preserve">4519023    </v>
          </cell>
          <cell r="BA834">
            <v>0</v>
          </cell>
          <cell r="BB834">
            <v>0</v>
          </cell>
          <cell r="BD834">
            <v>0</v>
          </cell>
          <cell r="BE834">
            <v>0</v>
          </cell>
          <cell r="BF834">
            <v>0</v>
          </cell>
          <cell r="BG834" t="str">
            <v xml:space="preserve">4519023    </v>
          </cell>
          <cell r="BH834">
            <v>12</v>
          </cell>
          <cell r="BI834">
            <v>1</v>
          </cell>
          <cell r="BK834">
            <v>0</v>
          </cell>
          <cell r="BL834">
            <v>0</v>
          </cell>
          <cell r="BM834">
            <v>13</v>
          </cell>
          <cell r="BN834" t="str">
            <v xml:space="preserve">4519023    </v>
          </cell>
          <cell r="BP834">
            <v>0</v>
          </cell>
          <cell r="BQ834">
            <v>3</v>
          </cell>
          <cell r="BR834">
            <v>3</v>
          </cell>
          <cell r="BS834">
            <v>0</v>
          </cell>
          <cell r="CQ834">
            <v>0</v>
          </cell>
          <cell r="CZ834">
            <v>4</v>
          </cell>
          <cell r="DD834">
            <v>-3</v>
          </cell>
          <cell r="DH834">
            <v>0</v>
          </cell>
          <cell r="DQ834">
            <v>0</v>
          </cell>
          <cell r="DU834">
            <v>12</v>
          </cell>
          <cell r="DX834">
            <v>0</v>
          </cell>
          <cell r="FT834">
            <v>1</v>
          </cell>
          <cell r="FU834">
            <v>0</v>
          </cell>
          <cell r="GE834">
            <v>0</v>
          </cell>
          <cell r="GY834">
            <v>0</v>
          </cell>
          <cell r="HB834">
            <v>5</v>
          </cell>
          <cell r="HM834">
            <v>0</v>
          </cell>
        </row>
        <row r="835">
          <cell r="A835" t="str">
            <v>2515028</v>
          </cell>
          <cell r="B835">
            <v>21</v>
          </cell>
          <cell r="C835">
            <v>4</v>
          </cell>
          <cell r="D835" t="str">
            <v>28</v>
          </cell>
          <cell r="E835"/>
          <cell r="F835"/>
          <cell r="G835" t="str">
            <v>2515028</v>
          </cell>
          <cell r="H835" t="str">
            <v>WINNER</v>
          </cell>
          <cell r="I835" t="str">
            <v>00/0</v>
          </cell>
          <cell r="J835"/>
          <cell r="K835" t="str">
            <v>G</v>
          </cell>
          <cell r="L835" t="str">
            <v>D</v>
          </cell>
          <cell r="M835">
            <v>1399</v>
          </cell>
          <cell r="N835">
            <v>647</v>
          </cell>
          <cell r="O835">
            <v>647</v>
          </cell>
          <cell r="P835">
            <v>1</v>
          </cell>
          <cell r="Q835">
            <v>0</v>
          </cell>
          <cell r="R835">
            <v>0</v>
          </cell>
          <cell r="S835">
            <v>3</v>
          </cell>
          <cell r="T835">
            <v>1618.46</v>
          </cell>
          <cell r="U835">
            <v>5</v>
          </cell>
          <cell r="V835">
            <v>4185.76</v>
          </cell>
          <cell r="W835">
            <v>14100</v>
          </cell>
          <cell r="X835" t="str">
            <v>LEATHER FACTORY</v>
          </cell>
          <cell r="Y835">
            <v>57</v>
          </cell>
          <cell r="Z835">
            <v>66788.210000000006</v>
          </cell>
          <cell r="AA835">
            <v>28745.34</v>
          </cell>
          <cell r="AB835">
            <v>28</v>
          </cell>
          <cell r="AC835" t="str">
            <v>201545</v>
          </cell>
          <cell r="AD835" t="str">
            <v>201704</v>
          </cell>
          <cell r="AE835">
            <v>166</v>
          </cell>
          <cell r="AF835">
            <v>2</v>
          </cell>
          <cell r="AG835">
            <v>168</v>
          </cell>
          <cell r="AH835" t="str">
            <v>201547</v>
          </cell>
          <cell r="AI835" t="str">
            <v>201733</v>
          </cell>
          <cell r="AJ835">
            <v>14</v>
          </cell>
          <cell r="AK835">
            <v>0</v>
          </cell>
          <cell r="AL835">
            <v>0</v>
          </cell>
          <cell r="AM835">
            <v>0</v>
          </cell>
          <cell r="AN835" t="str">
            <v>-</v>
          </cell>
          <cell r="AO835">
            <v>22.713999999999999</v>
          </cell>
          <cell r="AP835">
            <v>45.73</v>
          </cell>
          <cell r="AQ835">
            <v>25</v>
          </cell>
          <cell r="AR835">
            <v>1</v>
          </cell>
          <cell r="AS835" t="str">
            <v xml:space="preserve">2515028    </v>
          </cell>
          <cell r="AT835">
            <v>54</v>
          </cell>
          <cell r="AU835">
            <v>49</v>
          </cell>
          <cell r="AV835">
            <v>13</v>
          </cell>
          <cell r="AW835">
            <v>29</v>
          </cell>
          <cell r="AX835">
            <v>21</v>
          </cell>
          <cell r="AY835">
            <v>166</v>
          </cell>
          <cell r="AZ835" t="str">
            <v xml:space="preserve">2515028    </v>
          </cell>
          <cell r="BA835">
            <v>0</v>
          </cell>
          <cell r="BB835">
            <v>0</v>
          </cell>
          <cell r="BC835">
            <v>0</v>
          </cell>
          <cell r="BD835">
            <v>3</v>
          </cell>
          <cell r="BE835">
            <v>0</v>
          </cell>
          <cell r="BF835">
            <v>3</v>
          </cell>
          <cell r="BG835" t="str">
            <v xml:space="preserve">2515028    </v>
          </cell>
          <cell r="BH835">
            <v>1</v>
          </cell>
          <cell r="BI835">
            <v>1</v>
          </cell>
          <cell r="BJ835">
            <v>0</v>
          </cell>
          <cell r="BK835">
            <v>3</v>
          </cell>
          <cell r="BL835">
            <v>0</v>
          </cell>
          <cell r="BM835">
            <v>5</v>
          </cell>
          <cell r="BN835" t="str">
            <v xml:space="preserve">2515028    </v>
          </cell>
          <cell r="BO835">
            <v>4</v>
          </cell>
          <cell r="BP835">
            <v>15</v>
          </cell>
          <cell r="BS835">
            <v>12</v>
          </cell>
          <cell r="BU835">
            <v>9</v>
          </cell>
          <cell r="BZ835">
            <v>5</v>
          </cell>
          <cell r="CH835">
            <v>3</v>
          </cell>
          <cell r="CZ835">
            <v>1</v>
          </cell>
          <cell r="DH835">
            <v>3</v>
          </cell>
          <cell r="DL835">
            <v>2</v>
          </cell>
          <cell r="DU835">
            <v>8</v>
          </cell>
          <cell r="DX835">
            <v>1</v>
          </cell>
          <cell r="DZ835">
            <v>9</v>
          </cell>
          <cell r="EK835">
            <v>26</v>
          </cell>
          <cell r="FE835">
            <v>4</v>
          </cell>
          <cell r="FH835">
            <v>6</v>
          </cell>
          <cell r="FJ835">
            <v>0</v>
          </cell>
          <cell r="FQ835">
            <v>3</v>
          </cell>
          <cell r="FU835">
            <v>13</v>
          </cell>
          <cell r="GE835">
            <v>10</v>
          </cell>
          <cell r="GH835">
            <v>1</v>
          </cell>
          <cell r="GI835">
            <v>4</v>
          </cell>
          <cell r="GL835">
            <v>0</v>
          </cell>
          <cell r="GR835">
            <v>6</v>
          </cell>
          <cell r="GS835">
            <v>5</v>
          </cell>
          <cell r="HA835">
            <v>4</v>
          </cell>
          <cell r="HB835">
            <v>11</v>
          </cell>
          <cell r="HI835">
            <v>0</v>
          </cell>
          <cell r="HM835">
            <v>0</v>
          </cell>
          <cell r="HQ835">
            <v>0</v>
          </cell>
          <cell r="HS835">
            <v>1</v>
          </cell>
        </row>
        <row r="836">
          <cell r="A836" t="str">
            <v>3519028</v>
          </cell>
          <cell r="B836">
            <v>21</v>
          </cell>
          <cell r="C836">
            <v>4</v>
          </cell>
          <cell r="D836" t="str">
            <v>28</v>
          </cell>
          <cell r="E836" t="str">
            <v>*</v>
          </cell>
          <cell r="F836" t="str">
            <v>X699</v>
          </cell>
          <cell r="G836" t="str">
            <v>3519028</v>
          </cell>
          <cell r="H836" t="str">
            <v>WINNER</v>
          </cell>
          <cell r="I836" t="str">
            <v>00/0</v>
          </cell>
          <cell r="J836"/>
          <cell r="K836" t="str">
            <v>G</v>
          </cell>
          <cell r="L836" t="str">
            <v>D</v>
          </cell>
          <cell r="M836">
            <v>1499</v>
          </cell>
          <cell r="N836">
            <v>668.37</v>
          </cell>
          <cell r="O836">
            <v>683</v>
          </cell>
          <cell r="P836">
            <v>5</v>
          </cell>
          <cell r="Q836">
            <v>13</v>
          </cell>
          <cell r="R836">
            <v>2</v>
          </cell>
          <cell r="S836">
            <v>9</v>
          </cell>
          <cell r="T836">
            <v>6167.73</v>
          </cell>
          <cell r="U836">
            <v>44</v>
          </cell>
          <cell r="V836">
            <v>30211.41</v>
          </cell>
          <cell r="W836">
            <v>14100</v>
          </cell>
          <cell r="X836" t="str">
            <v>LEATHER FACTORY</v>
          </cell>
          <cell r="Y836">
            <v>69</v>
          </cell>
          <cell r="Z836">
            <v>87438.97</v>
          </cell>
          <cell r="AA836">
            <v>77978.350000000006</v>
          </cell>
          <cell r="AB836">
            <v>100</v>
          </cell>
          <cell r="AC836" t="str">
            <v>201545</v>
          </cell>
          <cell r="AD836" t="str">
            <v>201549</v>
          </cell>
          <cell r="AE836">
            <v>124</v>
          </cell>
          <cell r="AF836">
            <v>0</v>
          </cell>
          <cell r="AG836">
            <v>124</v>
          </cell>
          <cell r="AH836" t="str">
            <v>201547</v>
          </cell>
          <cell r="AI836" t="str">
            <v>201733</v>
          </cell>
          <cell r="AJ836">
            <v>6</v>
          </cell>
          <cell r="AK836">
            <v>0</v>
          </cell>
          <cell r="AL836">
            <v>0</v>
          </cell>
          <cell r="AM836">
            <v>0</v>
          </cell>
          <cell r="AN836" t="str">
            <v>-</v>
          </cell>
          <cell r="AO836">
            <v>2.6579999999999999</v>
          </cell>
          <cell r="AP836">
            <v>47.677999999999997</v>
          </cell>
          <cell r="AQ836">
            <v>22</v>
          </cell>
          <cell r="AR836">
            <v>5</v>
          </cell>
          <cell r="AS836" t="str">
            <v xml:space="preserve">3519028    </v>
          </cell>
          <cell r="AT836">
            <v>21</v>
          </cell>
          <cell r="AU836">
            <v>52</v>
          </cell>
          <cell r="AV836">
            <v>14</v>
          </cell>
          <cell r="AW836">
            <v>18</v>
          </cell>
          <cell r="AX836">
            <v>19</v>
          </cell>
          <cell r="AY836">
            <v>124</v>
          </cell>
          <cell r="AZ836" t="str">
            <v xml:space="preserve">3519028    </v>
          </cell>
          <cell r="BA836">
            <v>0</v>
          </cell>
          <cell r="BB836">
            <v>2</v>
          </cell>
          <cell r="BC836">
            <v>0</v>
          </cell>
          <cell r="BD836">
            <v>7</v>
          </cell>
          <cell r="BE836">
            <v>0</v>
          </cell>
          <cell r="BF836">
            <v>9</v>
          </cell>
          <cell r="BG836" t="str">
            <v xml:space="preserve">3519028    </v>
          </cell>
          <cell r="BH836">
            <v>17</v>
          </cell>
          <cell r="BI836">
            <v>15</v>
          </cell>
          <cell r="BJ836">
            <v>1</v>
          </cell>
          <cell r="BK836">
            <v>11</v>
          </cell>
          <cell r="BL836">
            <v>0</v>
          </cell>
          <cell r="BM836">
            <v>44</v>
          </cell>
          <cell r="BN836" t="str">
            <v xml:space="preserve">3519028    </v>
          </cell>
          <cell r="BO836">
            <v>6</v>
          </cell>
          <cell r="BP836">
            <v>0</v>
          </cell>
          <cell r="BQ836">
            <v>0</v>
          </cell>
          <cell r="BR836">
            <v>5</v>
          </cell>
          <cell r="BS836">
            <v>1</v>
          </cell>
          <cell r="BU836">
            <v>1</v>
          </cell>
          <cell r="BY836">
            <v>2</v>
          </cell>
          <cell r="BZ836">
            <v>3</v>
          </cell>
          <cell r="CQ836">
            <v>0</v>
          </cell>
          <cell r="CU836">
            <v>0</v>
          </cell>
          <cell r="CZ836">
            <v>0</v>
          </cell>
          <cell r="DD836">
            <v>0</v>
          </cell>
          <cell r="DH836">
            <v>1</v>
          </cell>
          <cell r="DL836">
            <v>9</v>
          </cell>
          <cell r="DQ836">
            <v>3</v>
          </cell>
          <cell r="DR836">
            <v>0</v>
          </cell>
          <cell r="DU836">
            <v>17</v>
          </cell>
          <cell r="DX836">
            <v>0</v>
          </cell>
          <cell r="DZ836">
            <v>12</v>
          </cell>
          <cell r="EK836">
            <v>10</v>
          </cell>
          <cell r="FD836">
            <v>0</v>
          </cell>
          <cell r="FE836">
            <v>2</v>
          </cell>
          <cell r="FH836">
            <v>12</v>
          </cell>
          <cell r="FQ836">
            <v>0</v>
          </cell>
          <cell r="FT836">
            <v>1</v>
          </cell>
          <cell r="FU836">
            <v>7</v>
          </cell>
          <cell r="GE836">
            <v>0</v>
          </cell>
          <cell r="GH836">
            <v>6</v>
          </cell>
          <cell r="GI836">
            <v>2</v>
          </cell>
          <cell r="GL836">
            <v>0</v>
          </cell>
          <cell r="GO836">
            <v>0</v>
          </cell>
          <cell r="GQ836">
            <v>0</v>
          </cell>
          <cell r="GS836">
            <v>3</v>
          </cell>
          <cell r="HA836">
            <v>9</v>
          </cell>
          <cell r="HB836">
            <v>10</v>
          </cell>
          <cell r="HI836">
            <v>0</v>
          </cell>
          <cell r="HM836">
            <v>0</v>
          </cell>
          <cell r="HQ836">
            <v>2</v>
          </cell>
          <cell r="HR836">
            <v>0</v>
          </cell>
        </row>
        <row r="837">
          <cell r="A837" t="str">
            <v>1519030</v>
          </cell>
          <cell r="B837">
            <v>21</v>
          </cell>
          <cell r="C837">
            <v>4</v>
          </cell>
          <cell r="D837" t="str">
            <v>30</v>
          </cell>
          <cell r="E837" t="str">
            <v>*</v>
          </cell>
          <cell r="F837" t="str">
            <v>X699</v>
          </cell>
          <cell r="G837" t="str">
            <v>1519030</v>
          </cell>
          <cell r="H837" t="str">
            <v>ANDY</v>
          </cell>
          <cell r="I837" t="str">
            <v>00/0</v>
          </cell>
          <cell r="J837"/>
          <cell r="K837" t="str">
            <v>B</v>
          </cell>
          <cell r="L837" t="str">
            <v>D</v>
          </cell>
          <cell r="M837">
            <v>1499</v>
          </cell>
          <cell r="N837">
            <v>753.5</v>
          </cell>
          <cell r="O837">
            <v>753.5</v>
          </cell>
          <cell r="P837">
            <v>0</v>
          </cell>
          <cell r="Q837">
            <v>1</v>
          </cell>
          <cell r="R837">
            <v>2</v>
          </cell>
          <cell r="S837">
            <v>0</v>
          </cell>
          <cell r="T837">
            <v>0</v>
          </cell>
          <cell r="U837">
            <v>7</v>
          </cell>
          <cell r="V837">
            <v>4786.32</v>
          </cell>
          <cell r="W837">
            <v>70056</v>
          </cell>
          <cell r="X837" t="str">
            <v xml:space="preserve">SAF SHOES      </v>
          </cell>
          <cell r="Y837">
            <v>5</v>
          </cell>
          <cell r="Z837">
            <v>6587.4</v>
          </cell>
          <cell r="AA837">
            <v>2750.81</v>
          </cell>
          <cell r="AB837">
            <v>2</v>
          </cell>
          <cell r="AC837" t="str">
            <v>201637</v>
          </cell>
          <cell r="AD837" t="str">
            <v>201637</v>
          </cell>
          <cell r="AE837">
            <v>16</v>
          </cell>
          <cell r="AF837">
            <v>0</v>
          </cell>
          <cell r="AG837">
            <v>16</v>
          </cell>
          <cell r="AH837" t="str">
            <v>201637</v>
          </cell>
          <cell r="AI837" t="str">
            <v>201731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 t="str">
            <v>-</v>
          </cell>
          <cell r="AO837">
            <v>-10.199</v>
          </cell>
          <cell r="AP837">
            <v>41.012999999999998</v>
          </cell>
          <cell r="AQ837">
            <v>3</v>
          </cell>
          <cell r="AR837">
            <v>0</v>
          </cell>
          <cell r="AS837" t="str">
            <v xml:space="preserve">1519030    </v>
          </cell>
          <cell r="AT837">
            <v>14</v>
          </cell>
          <cell r="AV837">
            <v>2</v>
          </cell>
          <cell r="AY837">
            <v>16</v>
          </cell>
          <cell r="AZ837" t="str">
            <v xml:space="preserve">1519030    </v>
          </cell>
          <cell r="BA837">
            <v>0</v>
          </cell>
          <cell r="BC837">
            <v>0</v>
          </cell>
          <cell r="BF837">
            <v>0</v>
          </cell>
          <cell r="BG837" t="str">
            <v xml:space="preserve">1519030    </v>
          </cell>
          <cell r="BH837">
            <v>7</v>
          </cell>
          <cell r="BJ837">
            <v>0</v>
          </cell>
          <cell r="BM837">
            <v>7</v>
          </cell>
          <cell r="BN837" t="str">
            <v xml:space="preserve">1519030    </v>
          </cell>
          <cell r="BR837">
            <v>1</v>
          </cell>
          <cell r="BS837">
            <v>13</v>
          </cell>
          <cell r="DD837">
            <v>0</v>
          </cell>
          <cell r="FD837">
            <v>2</v>
          </cell>
        </row>
        <row r="838">
          <cell r="A838" t="str">
            <v>2519030</v>
          </cell>
          <cell r="B838">
            <v>21</v>
          </cell>
          <cell r="C838">
            <v>4</v>
          </cell>
          <cell r="D838" t="str">
            <v>30</v>
          </cell>
          <cell r="E838" t="str">
            <v>*</v>
          </cell>
          <cell r="F838" t="str">
            <v>X699</v>
          </cell>
          <cell r="G838" t="str">
            <v>2519030</v>
          </cell>
          <cell r="H838" t="str">
            <v>ANDY</v>
          </cell>
          <cell r="I838" t="str">
            <v>00/0</v>
          </cell>
          <cell r="J838"/>
          <cell r="K838" t="str">
            <v>B</v>
          </cell>
          <cell r="L838" t="str">
            <v>D</v>
          </cell>
          <cell r="M838">
            <v>1499</v>
          </cell>
          <cell r="N838">
            <v>753.5</v>
          </cell>
          <cell r="O838">
            <v>753.5</v>
          </cell>
          <cell r="P838">
            <v>1</v>
          </cell>
          <cell r="Q838">
            <v>2</v>
          </cell>
          <cell r="R838">
            <v>4</v>
          </cell>
          <cell r="S838">
            <v>1</v>
          </cell>
          <cell r="T838">
            <v>99.01</v>
          </cell>
          <cell r="U838">
            <v>14</v>
          </cell>
          <cell r="V838">
            <v>10780.21</v>
          </cell>
          <cell r="W838">
            <v>70056</v>
          </cell>
          <cell r="X838" t="str">
            <v xml:space="preserve">SAF SHOES      </v>
          </cell>
          <cell r="Y838">
            <v>17</v>
          </cell>
          <cell r="Z838">
            <v>22087.07</v>
          </cell>
          <cell r="AA838">
            <v>6213.82</v>
          </cell>
          <cell r="AB838">
            <v>5</v>
          </cell>
          <cell r="AC838" t="str">
            <v>201636</v>
          </cell>
          <cell r="AD838" t="str">
            <v>201636</v>
          </cell>
          <cell r="AE838">
            <v>11</v>
          </cell>
          <cell r="AF838">
            <v>0</v>
          </cell>
          <cell r="AG838">
            <v>11</v>
          </cell>
          <cell r="AH838" t="str">
            <v>201637</v>
          </cell>
          <cell r="AI838" t="str">
            <v>201733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 t="str">
            <v>-</v>
          </cell>
          <cell r="AO838">
            <v>2.145</v>
          </cell>
          <cell r="AP838">
            <v>41.012999999999998</v>
          </cell>
          <cell r="AQ838">
            <v>2</v>
          </cell>
          <cell r="AR838">
            <v>1</v>
          </cell>
          <cell r="AS838" t="str">
            <v xml:space="preserve">2519030    </v>
          </cell>
          <cell r="AT838">
            <v>3</v>
          </cell>
          <cell r="AV838">
            <v>8</v>
          </cell>
          <cell r="AY838">
            <v>11</v>
          </cell>
          <cell r="AZ838" t="str">
            <v xml:space="preserve">2519030    </v>
          </cell>
          <cell r="BA838">
            <v>1</v>
          </cell>
          <cell r="BC838">
            <v>0</v>
          </cell>
          <cell r="BF838">
            <v>1</v>
          </cell>
          <cell r="BG838" t="str">
            <v xml:space="preserve">2519030    </v>
          </cell>
          <cell r="BH838">
            <v>14</v>
          </cell>
          <cell r="BJ838">
            <v>0</v>
          </cell>
          <cell r="BM838">
            <v>14</v>
          </cell>
          <cell r="BN838" t="str">
            <v xml:space="preserve">2519030    </v>
          </cell>
          <cell r="BO838">
            <v>0</v>
          </cell>
          <cell r="BR838">
            <v>0</v>
          </cell>
          <cell r="BS838">
            <v>3</v>
          </cell>
          <cell r="DD838">
            <v>0</v>
          </cell>
          <cell r="FD838">
            <v>8</v>
          </cell>
        </row>
        <row r="839">
          <cell r="A839" t="str">
            <v>3515033</v>
          </cell>
          <cell r="B839">
            <v>21</v>
          </cell>
          <cell r="C839">
            <v>4</v>
          </cell>
          <cell r="D839" t="str">
            <v>33</v>
          </cell>
          <cell r="E839" t="str">
            <v>*</v>
          </cell>
          <cell r="F839" t="str">
            <v>X799</v>
          </cell>
          <cell r="G839" t="str">
            <v>3515033</v>
          </cell>
          <cell r="H839" t="str">
            <v>DOMINGO</v>
          </cell>
          <cell r="I839" t="str">
            <v>00/0</v>
          </cell>
          <cell r="J839"/>
          <cell r="K839" t="str">
            <v>B</v>
          </cell>
          <cell r="L839" t="str">
            <v>D</v>
          </cell>
          <cell r="M839">
            <v>1699</v>
          </cell>
          <cell r="N839">
            <v>878.5</v>
          </cell>
          <cell r="O839">
            <v>878.5</v>
          </cell>
          <cell r="P839">
            <v>0</v>
          </cell>
          <cell r="Q839">
            <v>3</v>
          </cell>
          <cell r="R839">
            <v>2</v>
          </cell>
          <cell r="S839">
            <v>0</v>
          </cell>
          <cell r="T839">
            <v>0</v>
          </cell>
          <cell r="U839">
            <v>11</v>
          </cell>
          <cell r="V839">
            <v>8461.5300000000007</v>
          </cell>
          <cell r="W839">
            <v>70056</v>
          </cell>
          <cell r="X839" t="str">
            <v xml:space="preserve">SAF SHOES      </v>
          </cell>
          <cell r="Y839">
            <v>8</v>
          </cell>
          <cell r="Z839">
            <v>11450.7</v>
          </cell>
          <cell r="AA839">
            <v>15969.27</v>
          </cell>
          <cell r="AB839">
            <v>11</v>
          </cell>
          <cell r="AC839" t="str">
            <v>201636</v>
          </cell>
          <cell r="AD839" t="str">
            <v>201636</v>
          </cell>
          <cell r="AE839">
            <v>21</v>
          </cell>
          <cell r="AF839">
            <v>0</v>
          </cell>
          <cell r="AG839">
            <v>21</v>
          </cell>
          <cell r="AH839" t="str">
            <v>201643</v>
          </cell>
          <cell r="AI839" t="str">
            <v>201731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 t="str">
            <v>-</v>
          </cell>
          <cell r="AO839">
            <v>-14.205</v>
          </cell>
          <cell r="AP839">
            <v>39.323999999999998</v>
          </cell>
          <cell r="AQ839">
            <v>4</v>
          </cell>
          <cell r="AR839">
            <v>0</v>
          </cell>
          <cell r="AS839" t="str">
            <v xml:space="preserve">3515033    </v>
          </cell>
          <cell r="AT839">
            <v>19</v>
          </cell>
          <cell r="AU839">
            <v>1</v>
          </cell>
          <cell r="AV839">
            <v>1</v>
          </cell>
          <cell r="AY839">
            <v>21</v>
          </cell>
          <cell r="AZ839" t="str">
            <v xml:space="preserve">3515033    </v>
          </cell>
          <cell r="BA839">
            <v>0</v>
          </cell>
          <cell r="BB839">
            <v>0</v>
          </cell>
          <cell r="BC839">
            <v>0</v>
          </cell>
          <cell r="BF839">
            <v>0</v>
          </cell>
          <cell r="BG839" t="str">
            <v xml:space="preserve">3515033    </v>
          </cell>
          <cell r="BH839">
            <v>8</v>
          </cell>
          <cell r="BI839">
            <v>0</v>
          </cell>
          <cell r="BJ839">
            <v>3</v>
          </cell>
          <cell r="BM839">
            <v>11</v>
          </cell>
          <cell r="BN839" t="str">
            <v xml:space="preserve">3515033    </v>
          </cell>
          <cell r="BR839">
            <v>8</v>
          </cell>
          <cell r="BS839">
            <v>11</v>
          </cell>
          <cell r="DD839">
            <v>0</v>
          </cell>
          <cell r="DU839">
            <v>1</v>
          </cell>
          <cell r="FD839">
            <v>1</v>
          </cell>
        </row>
        <row r="840">
          <cell r="A840" t="str">
            <v>4515033</v>
          </cell>
          <cell r="B840">
            <v>21</v>
          </cell>
          <cell r="C840">
            <v>4</v>
          </cell>
          <cell r="D840" t="str">
            <v>33</v>
          </cell>
          <cell r="E840" t="str">
            <v>*</v>
          </cell>
          <cell r="F840" t="str">
            <v>X899</v>
          </cell>
          <cell r="G840" t="str">
            <v>4515033</v>
          </cell>
          <cell r="H840" t="str">
            <v>DOMINGO</v>
          </cell>
          <cell r="I840" t="str">
            <v>00/0</v>
          </cell>
          <cell r="J840"/>
          <cell r="K840" t="str">
            <v>B</v>
          </cell>
          <cell r="L840" t="str">
            <v>D</v>
          </cell>
          <cell r="M840">
            <v>1899</v>
          </cell>
          <cell r="N840">
            <v>878.5</v>
          </cell>
          <cell r="O840">
            <v>878.5</v>
          </cell>
          <cell r="P840">
            <v>0</v>
          </cell>
          <cell r="Q840">
            <v>0</v>
          </cell>
          <cell r="R840">
            <v>2</v>
          </cell>
          <cell r="S840">
            <v>0</v>
          </cell>
          <cell r="T840">
            <v>0</v>
          </cell>
          <cell r="U840">
            <v>2</v>
          </cell>
          <cell r="V840">
            <v>1709.4</v>
          </cell>
          <cell r="W840">
            <v>70056</v>
          </cell>
          <cell r="X840" t="str">
            <v xml:space="preserve">SAF SHOES      </v>
          </cell>
          <cell r="Y840">
            <v>8</v>
          </cell>
          <cell r="Z840">
            <v>13028.43</v>
          </cell>
          <cell r="AA840">
            <v>24341.42</v>
          </cell>
          <cell r="AB840">
            <v>15</v>
          </cell>
          <cell r="AC840" t="str">
            <v>201636</v>
          </cell>
          <cell r="AD840" t="str">
            <v>201637</v>
          </cell>
          <cell r="AE840">
            <v>34</v>
          </cell>
          <cell r="AF840">
            <v>0</v>
          </cell>
          <cell r="AG840">
            <v>34</v>
          </cell>
          <cell r="AH840" t="str">
            <v>201637</v>
          </cell>
          <cell r="AI840" t="str">
            <v>201730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 t="str">
            <v>-</v>
          </cell>
          <cell r="AO840">
            <v>-2.7850000000000001</v>
          </cell>
          <cell r="AP840">
            <v>45.713999999999999</v>
          </cell>
          <cell r="AQ840">
            <v>3</v>
          </cell>
          <cell r="AR840">
            <v>0</v>
          </cell>
          <cell r="AS840" t="str">
            <v xml:space="preserve">4515033    </v>
          </cell>
          <cell r="AT840">
            <v>25</v>
          </cell>
          <cell r="AV840">
            <v>9</v>
          </cell>
          <cell r="AY840">
            <v>34</v>
          </cell>
          <cell r="AZ840" t="str">
            <v xml:space="preserve">4515033    </v>
          </cell>
          <cell r="BA840">
            <v>0</v>
          </cell>
          <cell r="BC840">
            <v>0</v>
          </cell>
          <cell r="BF840">
            <v>0</v>
          </cell>
          <cell r="BG840" t="str">
            <v xml:space="preserve">4515033    </v>
          </cell>
          <cell r="BH840">
            <v>2</v>
          </cell>
          <cell r="BJ840">
            <v>0</v>
          </cell>
          <cell r="BM840">
            <v>2</v>
          </cell>
          <cell r="BN840" t="str">
            <v xml:space="preserve">4515033    </v>
          </cell>
          <cell r="BR840">
            <v>13</v>
          </cell>
          <cell r="BS840">
            <v>12</v>
          </cell>
          <cell r="DD840">
            <v>0</v>
          </cell>
          <cell r="FD840">
            <v>9</v>
          </cell>
          <cell r="FE840">
            <v>0</v>
          </cell>
        </row>
        <row r="841">
          <cell r="A841" t="str">
            <v>4515035</v>
          </cell>
          <cell r="B841">
            <v>21</v>
          </cell>
          <cell r="C841">
            <v>4</v>
          </cell>
          <cell r="D841" t="str">
            <v>35</v>
          </cell>
          <cell r="E841" t="str">
            <v>*</v>
          </cell>
          <cell r="F841" t="str">
            <v>X899</v>
          </cell>
          <cell r="G841" t="str">
            <v>4515035</v>
          </cell>
          <cell r="H841" t="str">
            <v>BOSTON</v>
          </cell>
          <cell r="I841" t="str">
            <v>00/0</v>
          </cell>
          <cell r="J841"/>
          <cell r="K841" t="str">
            <v>B</v>
          </cell>
          <cell r="L841" t="str">
            <v>D</v>
          </cell>
          <cell r="M841">
            <v>1899</v>
          </cell>
          <cell r="N841">
            <v>878.5</v>
          </cell>
          <cell r="O841">
            <v>878.5</v>
          </cell>
          <cell r="P841">
            <v>4</v>
          </cell>
          <cell r="Q841">
            <v>1</v>
          </cell>
          <cell r="R841">
            <v>2</v>
          </cell>
          <cell r="S841">
            <v>4</v>
          </cell>
          <cell r="T841">
            <v>3921.56</v>
          </cell>
          <cell r="U841">
            <v>18</v>
          </cell>
          <cell r="V841">
            <v>17424.12</v>
          </cell>
          <cell r="W841">
            <v>70056</v>
          </cell>
          <cell r="X841" t="str">
            <v xml:space="preserve">SAF SHOES      </v>
          </cell>
          <cell r="Y841">
            <v>30</v>
          </cell>
          <cell r="Z841">
            <v>49266.9</v>
          </cell>
          <cell r="AA841">
            <v>45202.78</v>
          </cell>
          <cell r="AB841">
            <v>28</v>
          </cell>
          <cell r="AC841" t="str">
            <v>201636</v>
          </cell>
          <cell r="AD841" t="str">
            <v>201636</v>
          </cell>
          <cell r="AE841">
            <v>29</v>
          </cell>
          <cell r="AF841">
            <v>0</v>
          </cell>
          <cell r="AG841">
            <v>29</v>
          </cell>
          <cell r="AH841" t="str">
            <v>201637</v>
          </cell>
          <cell r="AI841" t="str">
            <v>201733</v>
          </cell>
          <cell r="AJ841">
            <v>12</v>
          </cell>
          <cell r="AK841">
            <v>0</v>
          </cell>
          <cell r="AL841">
            <v>0</v>
          </cell>
          <cell r="AM841">
            <v>0</v>
          </cell>
          <cell r="AN841" t="str">
            <v>-</v>
          </cell>
          <cell r="AO841">
            <v>9.2460000000000004</v>
          </cell>
          <cell r="AP841">
            <v>45.713999999999999</v>
          </cell>
          <cell r="AQ841">
            <v>5</v>
          </cell>
          <cell r="AR841">
            <v>2</v>
          </cell>
          <cell r="AS841" t="str">
            <v xml:space="preserve">4515035    </v>
          </cell>
          <cell r="AT841">
            <v>10</v>
          </cell>
          <cell r="AV841">
            <v>17</v>
          </cell>
          <cell r="AW841">
            <v>2</v>
          </cell>
          <cell r="AX841">
            <v>0</v>
          </cell>
          <cell r="AY841">
            <v>29</v>
          </cell>
          <cell r="AZ841" t="str">
            <v xml:space="preserve">4515035    </v>
          </cell>
          <cell r="BA841">
            <v>3</v>
          </cell>
          <cell r="BC841">
            <v>0</v>
          </cell>
          <cell r="BD841">
            <v>1</v>
          </cell>
          <cell r="BE841">
            <v>0</v>
          </cell>
          <cell r="BF841">
            <v>4</v>
          </cell>
          <cell r="BG841" t="str">
            <v xml:space="preserve">4515035    </v>
          </cell>
          <cell r="BH841">
            <v>17</v>
          </cell>
          <cell r="BJ841">
            <v>0</v>
          </cell>
          <cell r="BK841">
            <v>1</v>
          </cell>
          <cell r="BL841">
            <v>0</v>
          </cell>
          <cell r="BM841">
            <v>18</v>
          </cell>
          <cell r="BN841" t="str">
            <v xml:space="preserve">4515035    </v>
          </cell>
          <cell r="BP841">
            <v>2</v>
          </cell>
          <cell r="BR841">
            <v>5</v>
          </cell>
          <cell r="BS841">
            <v>0</v>
          </cell>
          <cell r="DD841">
            <v>0</v>
          </cell>
          <cell r="DG841">
            <v>3</v>
          </cell>
          <cell r="FD841">
            <v>17</v>
          </cell>
          <cell r="FS841">
            <v>2</v>
          </cell>
          <cell r="GR841">
            <v>0</v>
          </cell>
          <cell r="GS841">
            <v>3</v>
          </cell>
        </row>
        <row r="842">
          <cell r="A842" t="str">
            <v>3519035</v>
          </cell>
          <cell r="B842">
            <v>21</v>
          </cell>
          <cell r="C842">
            <v>4</v>
          </cell>
          <cell r="D842" t="str">
            <v>35</v>
          </cell>
          <cell r="E842" t="str">
            <v>*</v>
          </cell>
          <cell r="F842" t="str">
            <v>X799</v>
          </cell>
          <cell r="G842" t="str">
            <v>3519035</v>
          </cell>
          <cell r="H842" t="str">
            <v>BOSTON</v>
          </cell>
          <cell r="I842" t="str">
            <v>00/0</v>
          </cell>
          <cell r="J842"/>
          <cell r="K842" t="str">
            <v>B</v>
          </cell>
          <cell r="L842" t="str">
            <v>D</v>
          </cell>
          <cell r="M842">
            <v>1699</v>
          </cell>
          <cell r="N842">
            <v>878.5</v>
          </cell>
          <cell r="O842">
            <v>878.5</v>
          </cell>
          <cell r="P842">
            <v>0</v>
          </cell>
          <cell r="Q842">
            <v>3</v>
          </cell>
          <cell r="R842">
            <v>8</v>
          </cell>
          <cell r="S842">
            <v>0</v>
          </cell>
          <cell r="T842">
            <v>0</v>
          </cell>
          <cell r="U842">
            <v>14</v>
          </cell>
          <cell r="V842">
            <v>10769.22</v>
          </cell>
          <cell r="W842">
            <v>70056</v>
          </cell>
          <cell r="X842" t="str">
            <v xml:space="preserve">SAF SHOES      </v>
          </cell>
          <cell r="Y842">
            <v>52</v>
          </cell>
          <cell r="Z842">
            <v>76847</v>
          </cell>
          <cell r="AA842">
            <v>36303.49</v>
          </cell>
          <cell r="AB842">
            <v>26</v>
          </cell>
          <cell r="AC842" t="str">
            <v>201636</v>
          </cell>
          <cell r="AD842" t="str">
            <v>201637</v>
          </cell>
          <cell r="AE842">
            <v>22</v>
          </cell>
          <cell r="AF842">
            <v>0</v>
          </cell>
          <cell r="AG842">
            <v>22</v>
          </cell>
          <cell r="AH842" t="str">
            <v>201637</v>
          </cell>
          <cell r="AI842" t="str">
            <v>201731</v>
          </cell>
          <cell r="AJ842">
            <v>8</v>
          </cell>
          <cell r="AK842">
            <v>0</v>
          </cell>
          <cell r="AL842">
            <v>0</v>
          </cell>
          <cell r="AM842">
            <v>0</v>
          </cell>
          <cell r="AN842" t="str">
            <v>-</v>
          </cell>
          <cell r="AO842">
            <v>-14.205</v>
          </cell>
          <cell r="AP842">
            <v>39.323999999999998</v>
          </cell>
          <cell r="AQ842">
            <v>5</v>
          </cell>
          <cell r="AR842">
            <v>0</v>
          </cell>
          <cell r="AS842" t="str">
            <v xml:space="preserve">3519035    </v>
          </cell>
          <cell r="AT842">
            <v>12</v>
          </cell>
          <cell r="AV842">
            <v>10</v>
          </cell>
          <cell r="AY842">
            <v>22</v>
          </cell>
          <cell r="AZ842" t="str">
            <v xml:space="preserve">3519035    </v>
          </cell>
          <cell r="BA842">
            <v>0</v>
          </cell>
          <cell r="BC842">
            <v>0</v>
          </cell>
          <cell r="BF842">
            <v>0</v>
          </cell>
          <cell r="BG842" t="str">
            <v xml:space="preserve">3519035    </v>
          </cell>
          <cell r="BH842">
            <v>14</v>
          </cell>
          <cell r="BJ842">
            <v>0</v>
          </cell>
          <cell r="BM842">
            <v>14</v>
          </cell>
          <cell r="BN842" t="str">
            <v xml:space="preserve">3519035    </v>
          </cell>
          <cell r="BP842">
            <v>1</v>
          </cell>
          <cell r="BR842">
            <v>7</v>
          </cell>
          <cell r="BS842">
            <v>4</v>
          </cell>
          <cell r="DD842">
            <v>0</v>
          </cell>
          <cell r="DG842">
            <v>2</v>
          </cell>
          <cell r="EX842">
            <v>1</v>
          </cell>
          <cell r="FD842">
            <v>9</v>
          </cell>
          <cell r="GS842">
            <v>0</v>
          </cell>
        </row>
        <row r="843">
          <cell r="A843" t="str">
            <v>5515036</v>
          </cell>
          <cell r="B843">
            <v>21</v>
          </cell>
          <cell r="C843">
            <v>4</v>
          </cell>
          <cell r="D843" t="str">
            <v>36</v>
          </cell>
          <cell r="E843" t="str">
            <v>*</v>
          </cell>
          <cell r="F843" t="str">
            <v>X599</v>
          </cell>
          <cell r="G843" t="str">
            <v>5515036</v>
          </cell>
          <cell r="H843" t="str">
            <v>JEZON</v>
          </cell>
          <cell r="I843" t="str">
            <v>00/0</v>
          </cell>
          <cell r="J843"/>
          <cell r="K843" t="str">
            <v>B</v>
          </cell>
          <cell r="L843" t="str">
            <v>D</v>
          </cell>
          <cell r="M843">
            <v>2299</v>
          </cell>
          <cell r="N843">
            <v>953.5</v>
          </cell>
          <cell r="O843">
            <v>953.5</v>
          </cell>
          <cell r="P843">
            <v>0</v>
          </cell>
          <cell r="Q843">
            <v>1</v>
          </cell>
          <cell r="R843">
            <v>3</v>
          </cell>
          <cell r="S843">
            <v>0</v>
          </cell>
          <cell r="T843">
            <v>0</v>
          </cell>
          <cell r="U843">
            <v>4</v>
          </cell>
          <cell r="V843">
            <v>4043.49</v>
          </cell>
          <cell r="W843">
            <v>70056</v>
          </cell>
          <cell r="X843" t="str">
            <v xml:space="preserve">SAF SHOES      </v>
          </cell>
          <cell r="Y843">
            <v>98</v>
          </cell>
          <cell r="Z843">
            <v>195307.92</v>
          </cell>
          <cell r="AA843">
            <v>36351.75</v>
          </cell>
          <cell r="AB843">
            <v>19</v>
          </cell>
          <cell r="AC843" t="str">
            <v>201636</v>
          </cell>
          <cell r="AD843" t="str">
            <v>201636</v>
          </cell>
          <cell r="AE843">
            <v>8</v>
          </cell>
          <cell r="AF843">
            <v>0</v>
          </cell>
          <cell r="AG843">
            <v>8</v>
          </cell>
          <cell r="AH843" t="str">
            <v>201637</v>
          </cell>
          <cell r="AI843" t="str">
            <v>201731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 t="str">
            <v>-</v>
          </cell>
          <cell r="AO843">
            <v>5.6760000000000002</v>
          </cell>
          <cell r="AP843">
            <v>51.331000000000003</v>
          </cell>
          <cell r="AQ843">
            <v>3</v>
          </cell>
          <cell r="AR843">
            <v>0</v>
          </cell>
          <cell r="AS843" t="str">
            <v xml:space="preserve">5515036    </v>
          </cell>
          <cell r="AT843">
            <v>6</v>
          </cell>
          <cell r="AX843">
            <v>2</v>
          </cell>
          <cell r="AY843">
            <v>8</v>
          </cell>
          <cell r="AZ843" t="str">
            <v xml:space="preserve">5515036    </v>
          </cell>
          <cell r="BA843">
            <v>0</v>
          </cell>
          <cell r="BE843">
            <v>0</v>
          </cell>
          <cell r="BF843">
            <v>0</v>
          </cell>
          <cell r="BG843" t="str">
            <v xml:space="preserve">5515036    </v>
          </cell>
          <cell r="BH843">
            <v>4</v>
          </cell>
          <cell r="BL843">
            <v>0</v>
          </cell>
          <cell r="BM843">
            <v>4</v>
          </cell>
          <cell r="BN843" t="str">
            <v xml:space="preserve">5515036    </v>
          </cell>
          <cell r="BR843">
            <v>3</v>
          </cell>
          <cell r="BS843">
            <v>3</v>
          </cell>
          <cell r="DD843">
            <v>0</v>
          </cell>
          <cell r="GU843">
            <v>2</v>
          </cell>
        </row>
        <row r="844">
          <cell r="A844" t="str">
            <v>2519045</v>
          </cell>
          <cell r="B844">
            <v>21</v>
          </cell>
          <cell r="C844">
            <v>4</v>
          </cell>
          <cell r="D844" t="str">
            <v>45</v>
          </cell>
          <cell r="E844" t="str">
            <v>*</v>
          </cell>
          <cell r="F844"/>
          <cell r="G844" t="str">
            <v>2519045</v>
          </cell>
          <cell r="H844" t="str">
            <v>CIVIC</v>
          </cell>
          <cell r="I844" t="str">
            <v>00/0</v>
          </cell>
          <cell r="J844"/>
          <cell r="K844" t="str">
            <v>G</v>
          </cell>
          <cell r="L844" t="str">
            <v>D</v>
          </cell>
          <cell r="M844">
            <v>1499</v>
          </cell>
          <cell r="N844">
            <v>725</v>
          </cell>
          <cell r="O844">
            <v>725</v>
          </cell>
          <cell r="P844">
            <v>2</v>
          </cell>
          <cell r="Q844">
            <v>5</v>
          </cell>
          <cell r="R844">
            <v>0</v>
          </cell>
          <cell r="S844">
            <v>1</v>
          </cell>
          <cell r="T844">
            <v>1281.2</v>
          </cell>
          <cell r="U844">
            <v>15</v>
          </cell>
          <cell r="V844">
            <v>20089.2</v>
          </cell>
          <cell r="W844">
            <v>70056</v>
          </cell>
          <cell r="X844" t="str">
            <v xml:space="preserve">SAF SHOES      </v>
          </cell>
          <cell r="Y844">
            <v>25</v>
          </cell>
          <cell r="Z844">
            <v>30941.99</v>
          </cell>
          <cell r="AA844">
            <v>88210.62</v>
          </cell>
          <cell r="AB844">
            <v>70</v>
          </cell>
          <cell r="AC844" t="str">
            <v>201643</v>
          </cell>
          <cell r="AD844" t="str">
            <v>201643</v>
          </cell>
          <cell r="AE844">
            <v>41</v>
          </cell>
          <cell r="AF844">
            <v>0</v>
          </cell>
          <cell r="AG844">
            <v>41</v>
          </cell>
          <cell r="AH844" t="str">
            <v>201644</v>
          </cell>
          <cell r="AI844" t="str">
            <v>201733</v>
          </cell>
          <cell r="AJ844">
            <v>75</v>
          </cell>
          <cell r="AK844">
            <v>0</v>
          </cell>
          <cell r="AL844">
            <v>0</v>
          </cell>
          <cell r="AM844">
            <v>0</v>
          </cell>
          <cell r="AN844" t="str">
            <v>-</v>
          </cell>
          <cell r="AO844">
            <v>45.866</v>
          </cell>
          <cell r="AP844">
            <v>43.244</v>
          </cell>
          <cell r="AQ844">
            <v>9</v>
          </cell>
          <cell r="AR844">
            <v>1</v>
          </cell>
          <cell r="AS844" t="str">
            <v xml:space="preserve">2519045    </v>
          </cell>
          <cell r="AT844">
            <v>22</v>
          </cell>
          <cell r="AV844">
            <v>5</v>
          </cell>
          <cell r="AW844">
            <v>7</v>
          </cell>
          <cell r="AX844">
            <v>7</v>
          </cell>
          <cell r="AY844">
            <v>41</v>
          </cell>
          <cell r="AZ844" t="str">
            <v xml:space="preserve">2519045    </v>
          </cell>
          <cell r="BA844">
            <v>0</v>
          </cell>
          <cell r="BC844">
            <v>0</v>
          </cell>
          <cell r="BD844">
            <v>1</v>
          </cell>
          <cell r="BE844">
            <v>0</v>
          </cell>
          <cell r="BF844">
            <v>1</v>
          </cell>
          <cell r="BG844" t="str">
            <v xml:space="preserve">2519045    </v>
          </cell>
          <cell r="BH844">
            <v>6</v>
          </cell>
          <cell r="BJ844">
            <v>1</v>
          </cell>
          <cell r="BK844">
            <v>3</v>
          </cell>
          <cell r="BL844">
            <v>5</v>
          </cell>
          <cell r="BM844">
            <v>15</v>
          </cell>
          <cell r="BN844" t="str">
            <v xml:space="preserve">2519045    </v>
          </cell>
          <cell r="BO844">
            <v>0</v>
          </cell>
          <cell r="BP844">
            <v>4</v>
          </cell>
          <cell r="BS844">
            <v>13</v>
          </cell>
          <cell r="EX844">
            <v>2</v>
          </cell>
          <cell r="FD844">
            <v>2</v>
          </cell>
          <cell r="FE844">
            <v>1</v>
          </cell>
          <cell r="FS844">
            <v>7</v>
          </cell>
          <cell r="GK844">
            <v>0</v>
          </cell>
          <cell r="GR844">
            <v>3</v>
          </cell>
          <cell r="HE844">
            <v>4</v>
          </cell>
          <cell r="HH844">
            <v>0</v>
          </cell>
          <cell r="HM844">
            <v>5</v>
          </cell>
        </row>
        <row r="845">
          <cell r="A845" t="str">
            <v>1519045</v>
          </cell>
          <cell r="B845">
            <v>21</v>
          </cell>
          <cell r="C845">
            <v>4</v>
          </cell>
          <cell r="D845" t="str">
            <v>45</v>
          </cell>
          <cell r="E845" t="str">
            <v>*</v>
          </cell>
          <cell r="F845"/>
          <cell r="G845" t="str">
            <v>1519045</v>
          </cell>
          <cell r="H845" t="str">
            <v>CIVIC</v>
          </cell>
          <cell r="I845" t="str">
            <v>00/0</v>
          </cell>
          <cell r="J845"/>
          <cell r="K845" t="str">
            <v>G</v>
          </cell>
          <cell r="L845" t="str">
            <v>D</v>
          </cell>
          <cell r="M845">
            <v>1499</v>
          </cell>
          <cell r="N845">
            <v>725</v>
          </cell>
          <cell r="O845">
            <v>725</v>
          </cell>
          <cell r="P845">
            <v>3</v>
          </cell>
          <cell r="Q845">
            <v>0</v>
          </cell>
          <cell r="R845">
            <v>2</v>
          </cell>
          <cell r="S845">
            <v>4</v>
          </cell>
          <cell r="T845">
            <v>5878.44</v>
          </cell>
          <cell r="U845">
            <v>12</v>
          </cell>
          <cell r="V845">
            <v>16316.45</v>
          </cell>
          <cell r="W845">
            <v>70056</v>
          </cell>
          <cell r="X845" t="str">
            <v xml:space="preserve">SAF SHOES      </v>
          </cell>
          <cell r="Y845">
            <v>6</v>
          </cell>
          <cell r="Z845">
            <v>7732.55</v>
          </cell>
          <cell r="AA845">
            <v>37154.800000000003</v>
          </cell>
          <cell r="AB845">
            <v>29</v>
          </cell>
          <cell r="AC845" t="str">
            <v>201643</v>
          </cell>
          <cell r="AD845" t="str">
            <v>201643</v>
          </cell>
          <cell r="AE845">
            <v>44</v>
          </cell>
          <cell r="AF845">
            <v>0</v>
          </cell>
          <cell r="AG845">
            <v>44</v>
          </cell>
          <cell r="AH845" t="str">
            <v>201644</v>
          </cell>
          <cell r="AI845" t="str">
            <v>201733</v>
          </cell>
          <cell r="AJ845">
            <v>28</v>
          </cell>
          <cell r="AK845">
            <v>0</v>
          </cell>
          <cell r="AL845">
            <v>0</v>
          </cell>
          <cell r="AM845">
            <v>0</v>
          </cell>
          <cell r="AN845" t="str">
            <v>-</v>
          </cell>
          <cell r="AO845">
            <v>46.68</v>
          </cell>
          <cell r="AP845">
            <v>43.244</v>
          </cell>
          <cell r="AQ845">
            <v>6</v>
          </cell>
          <cell r="AR845">
            <v>3</v>
          </cell>
          <cell r="AS845" t="str">
            <v xml:space="preserve">1519045    </v>
          </cell>
          <cell r="AT845">
            <v>25</v>
          </cell>
          <cell r="AV845">
            <v>6</v>
          </cell>
          <cell r="AW845">
            <v>5</v>
          </cell>
          <cell r="AX845">
            <v>8</v>
          </cell>
          <cell r="AY845">
            <v>44</v>
          </cell>
          <cell r="AZ845" t="str">
            <v xml:space="preserve">1519045    </v>
          </cell>
          <cell r="BA845">
            <v>4</v>
          </cell>
          <cell r="BC845">
            <v>0</v>
          </cell>
          <cell r="BD845">
            <v>0</v>
          </cell>
          <cell r="BE845">
            <v>0</v>
          </cell>
          <cell r="BF845">
            <v>4</v>
          </cell>
          <cell r="BG845" t="str">
            <v xml:space="preserve">1519045    </v>
          </cell>
          <cell r="BH845">
            <v>8</v>
          </cell>
          <cell r="BJ845">
            <v>0</v>
          </cell>
          <cell r="BK845">
            <v>2</v>
          </cell>
          <cell r="BL845">
            <v>2</v>
          </cell>
          <cell r="BM845">
            <v>12</v>
          </cell>
          <cell r="BN845" t="str">
            <v xml:space="preserve">1519045    </v>
          </cell>
          <cell r="BP845">
            <v>14</v>
          </cell>
          <cell r="BS845">
            <v>8</v>
          </cell>
          <cell r="FD845">
            <v>6</v>
          </cell>
          <cell r="FS845">
            <v>5</v>
          </cell>
          <cell r="GR845">
            <v>8</v>
          </cell>
          <cell r="HE845">
            <v>0</v>
          </cell>
          <cell r="HM845">
            <v>3</v>
          </cell>
        </row>
        <row r="846">
          <cell r="A846" t="str">
            <v>5319046</v>
          </cell>
          <cell r="B846">
            <v>21</v>
          </cell>
          <cell r="C846">
            <v>4</v>
          </cell>
          <cell r="D846" t="str">
            <v>46</v>
          </cell>
          <cell r="E846"/>
          <cell r="F846"/>
          <cell r="G846" t="str">
            <v>5319046</v>
          </cell>
          <cell r="H846" t="str">
            <v>AREA-51</v>
          </cell>
          <cell r="I846" t="str">
            <v>00/0</v>
          </cell>
          <cell r="J846"/>
          <cell r="K846" t="str">
            <v>B</v>
          </cell>
          <cell r="L846" t="str">
            <v>S</v>
          </cell>
          <cell r="M846">
            <v>2399</v>
          </cell>
          <cell r="N846">
            <v>980</v>
          </cell>
          <cell r="O846">
            <v>980</v>
          </cell>
          <cell r="P846">
            <v>2</v>
          </cell>
          <cell r="Q846">
            <v>1</v>
          </cell>
          <cell r="R846">
            <v>3</v>
          </cell>
          <cell r="S846">
            <v>3</v>
          </cell>
          <cell r="T846">
            <v>6754.35</v>
          </cell>
          <cell r="U846">
            <v>18</v>
          </cell>
          <cell r="V846">
            <v>36787.08</v>
          </cell>
          <cell r="W846">
            <v>70056</v>
          </cell>
          <cell r="X846" t="str">
            <v xml:space="preserve">SAF SHOES      </v>
          </cell>
          <cell r="Y846">
            <v>0</v>
          </cell>
          <cell r="Z846">
            <v>0</v>
          </cell>
          <cell r="AA846">
            <v>56878.879999999997</v>
          </cell>
          <cell r="AB846">
            <v>26</v>
          </cell>
          <cell r="AC846" t="str">
            <v>201718</v>
          </cell>
          <cell r="AD846" t="str">
            <v>201718</v>
          </cell>
          <cell r="AE846">
            <v>60</v>
          </cell>
          <cell r="AF846">
            <v>7</v>
          </cell>
          <cell r="AG846">
            <v>67</v>
          </cell>
          <cell r="AH846" t="str">
            <v>201720</v>
          </cell>
          <cell r="AI846" t="str">
            <v>201733</v>
          </cell>
          <cell r="AJ846">
            <v>54</v>
          </cell>
          <cell r="AK846">
            <v>0</v>
          </cell>
          <cell r="AL846">
            <v>0</v>
          </cell>
          <cell r="AM846">
            <v>0</v>
          </cell>
          <cell r="AN846" t="str">
            <v>-</v>
          </cell>
          <cell r="AO846">
            <v>52.048000000000002</v>
          </cell>
          <cell r="AP846">
            <v>52.063000000000002</v>
          </cell>
          <cell r="AQ846">
            <v>7</v>
          </cell>
          <cell r="AR846">
            <v>2</v>
          </cell>
          <cell r="AS846" t="str">
            <v xml:space="preserve">5319046    </v>
          </cell>
          <cell r="AT846">
            <v>25</v>
          </cell>
          <cell r="AU846">
            <v>2</v>
          </cell>
          <cell r="AV846">
            <v>23</v>
          </cell>
          <cell r="AW846">
            <v>10</v>
          </cell>
          <cell r="AX846">
            <v>0</v>
          </cell>
          <cell r="AY846">
            <v>60</v>
          </cell>
          <cell r="AZ846" t="str">
            <v xml:space="preserve">5319046    </v>
          </cell>
          <cell r="BA846">
            <v>3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3</v>
          </cell>
          <cell r="BG846" t="str">
            <v xml:space="preserve">5319046    </v>
          </cell>
          <cell r="BH846">
            <v>10</v>
          </cell>
          <cell r="BI846">
            <v>0</v>
          </cell>
          <cell r="BJ846">
            <v>8</v>
          </cell>
          <cell r="BK846">
            <v>0</v>
          </cell>
          <cell r="BL846">
            <v>0</v>
          </cell>
          <cell r="BM846">
            <v>18</v>
          </cell>
          <cell r="BN846" t="str">
            <v xml:space="preserve">5319046    </v>
          </cell>
          <cell r="BS846">
            <v>20</v>
          </cell>
          <cell r="DO846">
            <v>2</v>
          </cell>
          <cell r="EX846">
            <v>3</v>
          </cell>
          <cell r="FD846">
            <v>12</v>
          </cell>
          <cell r="FE846">
            <v>8</v>
          </cell>
          <cell r="FS846">
            <v>10</v>
          </cell>
          <cell r="GS846">
            <v>5</v>
          </cell>
          <cell r="HC846">
            <v>0</v>
          </cell>
        </row>
        <row r="847">
          <cell r="A847" t="str">
            <v>5311046</v>
          </cell>
          <cell r="B847">
            <v>21</v>
          </cell>
          <cell r="C847">
            <v>4</v>
          </cell>
          <cell r="D847" t="str">
            <v>46</v>
          </cell>
          <cell r="E847"/>
          <cell r="F847"/>
          <cell r="G847" t="str">
            <v>5311046</v>
          </cell>
          <cell r="H847" t="str">
            <v>AREA-51</v>
          </cell>
          <cell r="I847" t="str">
            <v>00/0</v>
          </cell>
          <cell r="J847"/>
          <cell r="K847" t="str">
            <v>B</v>
          </cell>
          <cell r="L847" t="str">
            <v>S</v>
          </cell>
          <cell r="M847">
            <v>2399</v>
          </cell>
          <cell r="N847">
            <v>980</v>
          </cell>
          <cell r="O847">
            <v>980</v>
          </cell>
          <cell r="P847">
            <v>2</v>
          </cell>
          <cell r="Q847">
            <v>4</v>
          </cell>
          <cell r="R847">
            <v>4</v>
          </cell>
          <cell r="S847">
            <v>3</v>
          </cell>
          <cell r="T847">
            <v>7055.88</v>
          </cell>
          <cell r="U847">
            <v>26</v>
          </cell>
          <cell r="V847">
            <v>54215.77</v>
          </cell>
          <cell r="W847">
            <v>70056</v>
          </cell>
          <cell r="X847" t="str">
            <v xml:space="preserve">SAF SHOES      </v>
          </cell>
          <cell r="Y847">
            <v>0</v>
          </cell>
          <cell r="Z847">
            <v>0</v>
          </cell>
          <cell r="AA847">
            <v>37297.31</v>
          </cell>
          <cell r="AB847">
            <v>18</v>
          </cell>
          <cell r="AC847" t="str">
            <v>201718</v>
          </cell>
          <cell r="AD847" t="str">
            <v>201718</v>
          </cell>
          <cell r="AE847">
            <v>62</v>
          </cell>
          <cell r="AF847">
            <v>34</v>
          </cell>
          <cell r="AG847">
            <v>96</v>
          </cell>
          <cell r="AH847" t="str">
            <v>201719</v>
          </cell>
          <cell r="AI847" t="str">
            <v>201733</v>
          </cell>
          <cell r="AJ847">
            <v>44</v>
          </cell>
          <cell r="AK847">
            <v>0</v>
          </cell>
          <cell r="AL847">
            <v>0</v>
          </cell>
          <cell r="AM847">
            <v>0</v>
          </cell>
          <cell r="AN847" t="str">
            <v>-</v>
          </cell>
          <cell r="AO847">
            <v>53.003</v>
          </cell>
          <cell r="AP847">
            <v>52.063000000000002</v>
          </cell>
          <cell r="AQ847">
            <v>6</v>
          </cell>
          <cell r="AR847">
            <v>2</v>
          </cell>
          <cell r="AS847" t="str">
            <v xml:space="preserve">5311046    </v>
          </cell>
          <cell r="AT847">
            <v>27</v>
          </cell>
          <cell r="AU847">
            <v>2</v>
          </cell>
          <cell r="AV847">
            <v>25</v>
          </cell>
          <cell r="AW847">
            <v>8</v>
          </cell>
          <cell r="AX847">
            <v>0</v>
          </cell>
          <cell r="AY847">
            <v>62</v>
          </cell>
          <cell r="AZ847" t="str">
            <v xml:space="preserve">5311046    </v>
          </cell>
          <cell r="BA847">
            <v>2</v>
          </cell>
          <cell r="BB847">
            <v>0</v>
          </cell>
          <cell r="BC847">
            <v>1</v>
          </cell>
          <cell r="BD847">
            <v>0</v>
          </cell>
          <cell r="BE847">
            <v>0</v>
          </cell>
          <cell r="BF847">
            <v>3</v>
          </cell>
          <cell r="BG847" t="str">
            <v xml:space="preserve">5311046    </v>
          </cell>
          <cell r="BH847">
            <v>10</v>
          </cell>
          <cell r="BI847">
            <v>0</v>
          </cell>
          <cell r="BJ847">
            <v>15</v>
          </cell>
          <cell r="BK847">
            <v>1</v>
          </cell>
          <cell r="BL847">
            <v>0</v>
          </cell>
          <cell r="BM847">
            <v>26</v>
          </cell>
          <cell r="BN847" t="str">
            <v xml:space="preserve">5311046    </v>
          </cell>
          <cell r="BS847">
            <v>18</v>
          </cell>
          <cell r="DO847">
            <v>2</v>
          </cell>
          <cell r="EX847">
            <v>11</v>
          </cell>
          <cell r="FD847">
            <v>14</v>
          </cell>
          <cell r="FS847">
            <v>8</v>
          </cell>
          <cell r="GS847">
            <v>9</v>
          </cell>
          <cell r="HC847">
            <v>0</v>
          </cell>
        </row>
        <row r="848">
          <cell r="A848" t="str">
            <v>1518046</v>
          </cell>
          <cell r="B848">
            <v>21</v>
          </cell>
          <cell r="C848">
            <v>4</v>
          </cell>
          <cell r="D848" t="str">
            <v>46</v>
          </cell>
          <cell r="E848" t="str">
            <v>*</v>
          </cell>
          <cell r="F848"/>
          <cell r="G848" t="str">
            <v>1518046</v>
          </cell>
          <cell r="H848" t="str">
            <v>MINI COOPER</v>
          </cell>
          <cell r="I848" t="str">
            <v>00/0</v>
          </cell>
          <cell r="J848"/>
          <cell r="K848" t="str">
            <v>G</v>
          </cell>
          <cell r="L848" t="str">
            <v>D</v>
          </cell>
          <cell r="M848">
            <v>1499</v>
          </cell>
          <cell r="N848">
            <v>725</v>
          </cell>
          <cell r="O848">
            <v>725</v>
          </cell>
          <cell r="P848">
            <v>2</v>
          </cell>
          <cell r="Q848">
            <v>7</v>
          </cell>
          <cell r="R848">
            <v>0</v>
          </cell>
          <cell r="S848">
            <v>1</v>
          </cell>
          <cell r="T848">
            <v>1469.61</v>
          </cell>
          <cell r="U848">
            <v>12</v>
          </cell>
          <cell r="V848">
            <v>16651.810000000001</v>
          </cell>
          <cell r="W848">
            <v>70056</v>
          </cell>
          <cell r="X848" t="str">
            <v xml:space="preserve">SAF SHOES      </v>
          </cell>
          <cell r="Y848">
            <v>3</v>
          </cell>
          <cell r="Z848">
            <v>3843.6</v>
          </cell>
          <cell r="AA848">
            <v>16463.419999999998</v>
          </cell>
          <cell r="AB848">
            <v>13</v>
          </cell>
          <cell r="AC848" t="str">
            <v>201643</v>
          </cell>
          <cell r="AD848" t="str">
            <v>201643</v>
          </cell>
          <cell r="AE848">
            <v>99</v>
          </cell>
          <cell r="AF848">
            <v>0</v>
          </cell>
          <cell r="AG848">
            <v>99</v>
          </cell>
          <cell r="AH848" t="str">
            <v>201652</v>
          </cell>
          <cell r="AI848" t="str">
            <v>201733</v>
          </cell>
          <cell r="AJ848">
            <v>8</v>
          </cell>
          <cell r="AK848">
            <v>0</v>
          </cell>
          <cell r="AL848">
            <v>0</v>
          </cell>
          <cell r="AM848">
            <v>0</v>
          </cell>
          <cell r="AN848" t="str">
            <v>-</v>
          </cell>
          <cell r="AO848">
            <v>47.753</v>
          </cell>
          <cell r="AP848">
            <v>43.244</v>
          </cell>
          <cell r="AQ848">
            <v>7</v>
          </cell>
          <cell r="AR848">
            <v>1</v>
          </cell>
          <cell r="AS848" t="str">
            <v xml:space="preserve">1518046    </v>
          </cell>
          <cell r="AT848">
            <v>47</v>
          </cell>
          <cell r="AV848">
            <v>27</v>
          </cell>
          <cell r="AW848">
            <v>11</v>
          </cell>
          <cell r="AX848">
            <v>14</v>
          </cell>
          <cell r="AY848">
            <v>99</v>
          </cell>
          <cell r="AZ848" t="str">
            <v xml:space="preserve">1518046    </v>
          </cell>
          <cell r="BA848">
            <v>1</v>
          </cell>
          <cell r="BC848">
            <v>0</v>
          </cell>
          <cell r="BD848">
            <v>0</v>
          </cell>
          <cell r="BE848">
            <v>0</v>
          </cell>
          <cell r="BF848">
            <v>1</v>
          </cell>
          <cell r="BG848" t="str">
            <v xml:space="preserve">1518046    </v>
          </cell>
          <cell r="BH848">
            <v>6</v>
          </cell>
          <cell r="BJ848">
            <v>0</v>
          </cell>
          <cell r="BK848">
            <v>0</v>
          </cell>
          <cell r="BL848">
            <v>6</v>
          </cell>
          <cell r="BM848">
            <v>12</v>
          </cell>
          <cell r="BN848" t="str">
            <v xml:space="preserve">1518046    </v>
          </cell>
          <cell r="BO848">
            <v>19</v>
          </cell>
          <cell r="BP848">
            <v>0</v>
          </cell>
          <cell r="BS848">
            <v>22</v>
          </cell>
          <cell r="FD848">
            <v>27</v>
          </cell>
          <cell r="FS848">
            <v>11</v>
          </cell>
          <cell r="GK848">
            <v>0</v>
          </cell>
          <cell r="GR848">
            <v>9</v>
          </cell>
          <cell r="HE848">
            <v>5</v>
          </cell>
          <cell r="HH848">
            <v>0</v>
          </cell>
          <cell r="HM848">
            <v>6</v>
          </cell>
        </row>
        <row r="849">
          <cell r="A849" t="str">
            <v>2518046</v>
          </cell>
          <cell r="B849">
            <v>21</v>
          </cell>
          <cell r="C849">
            <v>4</v>
          </cell>
          <cell r="D849" t="str">
            <v>46</v>
          </cell>
          <cell r="E849" t="str">
            <v>*</v>
          </cell>
          <cell r="F849"/>
          <cell r="G849" t="str">
            <v>2518046</v>
          </cell>
          <cell r="H849" t="str">
            <v>MINI COOPER</v>
          </cell>
          <cell r="I849" t="str">
            <v>00/0</v>
          </cell>
          <cell r="J849"/>
          <cell r="K849" t="str">
            <v>G</v>
          </cell>
          <cell r="L849" t="str">
            <v>D</v>
          </cell>
          <cell r="M849">
            <v>1499</v>
          </cell>
          <cell r="N849">
            <v>725</v>
          </cell>
          <cell r="O849">
            <v>725</v>
          </cell>
          <cell r="P849">
            <v>0</v>
          </cell>
          <cell r="Q849">
            <v>1</v>
          </cell>
          <cell r="R849">
            <v>0</v>
          </cell>
          <cell r="S849">
            <v>2</v>
          </cell>
          <cell r="T849">
            <v>2939.22</v>
          </cell>
          <cell r="U849">
            <v>6</v>
          </cell>
          <cell r="V849">
            <v>8064.02</v>
          </cell>
          <cell r="W849">
            <v>70056</v>
          </cell>
          <cell r="X849" t="str">
            <v xml:space="preserve">SAF SHOES      </v>
          </cell>
          <cell r="Y849">
            <v>11</v>
          </cell>
          <cell r="Z849">
            <v>13984.8</v>
          </cell>
          <cell r="AA849">
            <v>60532.93</v>
          </cell>
          <cell r="AB849">
            <v>48</v>
          </cell>
          <cell r="AC849" t="str">
            <v>201643</v>
          </cell>
          <cell r="AD849" t="str">
            <v>201643</v>
          </cell>
          <cell r="AE849">
            <v>128</v>
          </cell>
          <cell r="AF849">
            <v>0</v>
          </cell>
          <cell r="AG849">
            <v>128</v>
          </cell>
          <cell r="AH849" t="str">
            <v>201643</v>
          </cell>
          <cell r="AI849" t="str">
            <v>201733</v>
          </cell>
          <cell r="AJ849">
            <v>34</v>
          </cell>
          <cell r="AK849">
            <v>0</v>
          </cell>
          <cell r="AL849">
            <v>0</v>
          </cell>
          <cell r="AM849">
            <v>0</v>
          </cell>
          <cell r="AN849" t="str">
            <v>-</v>
          </cell>
          <cell r="AO849">
            <v>46.057000000000002</v>
          </cell>
          <cell r="AP849">
            <v>43.244</v>
          </cell>
          <cell r="AQ849">
            <v>9</v>
          </cell>
          <cell r="AR849">
            <v>1</v>
          </cell>
          <cell r="AS849" t="str">
            <v xml:space="preserve">2518046    </v>
          </cell>
          <cell r="AT849">
            <v>60</v>
          </cell>
          <cell r="AV849">
            <v>40</v>
          </cell>
          <cell r="AW849">
            <v>23</v>
          </cell>
          <cell r="AX849">
            <v>5</v>
          </cell>
          <cell r="AY849">
            <v>128</v>
          </cell>
          <cell r="AZ849" t="str">
            <v xml:space="preserve">2518046    </v>
          </cell>
          <cell r="BA849">
            <v>2</v>
          </cell>
          <cell r="BC849">
            <v>0</v>
          </cell>
          <cell r="BD849">
            <v>0</v>
          </cell>
          <cell r="BE849">
            <v>0</v>
          </cell>
          <cell r="BF849">
            <v>2</v>
          </cell>
          <cell r="BG849" t="str">
            <v xml:space="preserve">2518046    </v>
          </cell>
          <cell r="BH849">
            <v>5</v>
          </cell>
          <cell r="BJ849">
            <v>0</v>
          </cell>
          <cell r="BK849">
            <v>1</v>
          </cell>
          <cell r="BL849">
            <v>0</v>
          </cell>
          <cell r="BM849">
            <v>6</v>
          </cell>
          <cell r="BN849" t="str">
            <v xml:space="preserve">2518046    </v>
          </cell>
          <cell r="BO849">
            <v>3</v>
          </cell>
          <cell r="BP849">
            <v>2</v>
          </cell>
          <cell r="BS849">
            <v>51</v>
          </cell>
          <cell r="EX849">
            <v>1</v>
          </cell>
          <cell r="FD849">
            <v>38</v>
          </cell>
          <cell r="FQ849">
            <v>1</v>
          </cell>
          <cell r="FS849">
            <v>23</v>
          </cell>
          <cell r="GR849">
            <v>5</v>
          </cell>
          <cell r="HE849">
            <v>0</v>
          </cell>
          <cell r="HM849">
            <v>4</v>
          </cell>
        </row>
        <row r="850">
          <cell r="A850" t="str">
            <v>5311047</v>
          </cell>
          <cell r="B850">
            <v>21</v>
          </cell>
          <cell r="C850">
            <v>4</v>
          </cell>
          <cell r="D850" t="str">
            <v>47</v>
          </cell>
          <cell r="E850"/>
          <cell r="F850"/>
          <cell r="G850" t="str">
            <v>5311047</v>
          </cell>
          <cell r="H850" t="str">
            <v>BT-7</v>
          </cell>
          <cell r="I850" t="str">
            <v>00/0</v>
          </cell>
          <cell r="J850"/>
          <cell r="K850" t="str">
            <v>B</v>
          </cell>
          <cell r="L850" t="str">
            <v>S</v>
          </cell>
          <cell r="M850">
            <v>2399</v>
          </cell>
          <cell r="N850">
            <v>980</v>
          </cell>
          <cell r="O850">
            <v>980</v>
          </cell>
          <cell r="P850">
            <v>2</v>
          </cell>
          <cell r="Q850">
            <v>2</v>
          </cell>
          <cell r="R850">
            <v>7</v>
          </cell>
          <cell r="S850">
            <v>4</v>
          </cell>
          <cell r="T850">
            <v>8798.74</v>
          </cell>
          <cell r="U850">
            <v>25</v>
          </cell>
          <cell r="V850">
            <v>51857.77</v>
          </cell>
          <cell r="W850">
            <v>70056</v>
          </cell>
          <cell r="X850" t="str">
            <v xml:space="preserve">SAF SHOES      </v>
          </cell>
          <cell r="Y850">
            <v>0</v>
          </cell>
          <cell r="Z850">
            <v>0</v>
          </cell>
          <cell r="AA850">
            <v>93384.97</v>
          </cell>
          <cell r="AB850">
            <v>44</v>
          </cell>
          <cell r="AC850" t="str">
            <v>201718</v>
          </cell>
          <cell r="AD850" t="str">
            <v>201718</v>
          </cell>
          <cell r="AE850">
            <v>43</v>
          </cell>
          <cell r="AF850">
            <v>0</v>
          </cell>
          <cell r="AG850">
            <v>43</v>
          </cell>
          <cell r="AH850" t="str">
            <v>201720</v>
          </cell>
          <cell r="AI850" t="str">
            <v>201733</v>
          </cell>
          <cell r="AJ850">
            <v>16</v>
          </cell>
          <cell r="AK850">
            <v>0</v>
          </cell>
          <cell r="AL850">
            <v>0</v>
          </cell>
          <cell r="AM850">
            <v>0</v>
          </cell>
          <cell r="AN850" t="str">
            <v>-</v>
          </cell>
          <cell r="AO850">
            <v>52.755000000000003</v>
          </cell>
          <cell r="AP850">
            <v>52.063000000000002</v>
          </cell>
          <cell r="AQ850">
            <v>6</v>
          </cell>
          <cell r="AR850">
            <v>2</v>
          </cell>
          <cell r="AS850" t="str">
            <v xml:space="preserve">5311047    </v>
          </cell>
          <cell r="AT850">
            <v>22</v>
          </cell>
          <cell r="AU850">
            <v>1</v>
          </cell>
          <cell r="AV850">
            <v>13</v>
          </cell>
          <cell r="AW850">
            <v>12</v>
          </cell>
          <cell r="AY850">
            <v>48</v>
          </cell>
          <cell r="AZ850" t="str">
            <v xml:space="preserve">5311047    </v>
          </cell>
          <cell r="BA850">
            <v>0</v>
          </cell>
          <cell r="BB850">
            <v>0</v>
          </cell>
          <cell r="BC850">
            <v>4</v>
          </cell>
          <cell r="BD850">
            <v>0</v>
          </cell>
          <cell r="BF850">
            <v>4</v>
          </cell>
          <cell r="BG850" t="str">
            <v xml:space="preserve">5311047    </v>
          </cell>
          <cell r="BH850">
            <v>5</v>
          </cell>
          <cell r="BI850">
            <v>0</v>
          </cell>
          <cell r="BJ850">
            <v>17</v>
          </cell>
          <cell r="BK850">
            <v>3</v>
          </cell>
          <cell r="BM850">
            <v>25</v>
          </cell>
          <cell r="BN850" t="str">
            <v xml:space="preserve">5311047    </v>
          </cell>
          <cell r="BS850">
            <v>14</v>
          </cell>
          <cell r="DM850">
            <v>1</v>
          </cell>
          <cell r="EX850">
            <v>2</v>
          </cell>
          <cell r="FD850">
            <v>11</v>
          </cell>
          <cell r="FS850">
            <v>7</v>
          </cell>
          <cell r="GS850">
            <v>8</v>
          </cell>
        </row>
        <row r="851">
          <cell r="A851" t="str">
            <v>5315047</v>
          </cell>
          <cell r="B851">
            <v>21</v>
          </cell>
          <cell r="C851">
            <v>4</v>
          </cell>
          <cell r="D851" t="str">
            <v>47</v>
          </cell>
          <cell r="E851"/>
          <cell r="F851"/>
          <cell r="G851" t="str">
            <v>5315047</v>
          </cell>
          <cell r="H851" t="str">
            <v>BT-7</v>
          </cell>
          <cell r="I851" t="str">
            <v>00/0</v>
          </cell>
          <cell r="J851"/>
          <cell r="K851" t="str">
            <v>B</v>
          </cell>
          <cell r="L851" t="str">
            <v>S</v>
          </cell>
          <cell r="M851">
            <v>2399</v>
          </cell>
          <cell r="N851">
            <v>980</v>
          </cell>
          <cell r="O851">
            <v>980</v>
          </cell>
          <cell r="P851">
            <v>1</v>
          </cell>
          <cell r="Q851">
            <v>3</v>
          </cell>
          <cell r="R851">
            <v>1</v>
          </cell>
          <cell r="S851">
            <v>7</v>
          </cell>
          <cell r="T851">
            <v>15655.61</v>
          </cell>
          <cell r="U851">
            <v>21</v>
          </cell>
          <cell r="V851">
            <v>43643.97</v>
          </cell>
          <cell r="W851">
            <v>70056</v>
          </cell>
          <cell r="X851" t="str">
            <v xml:space="preserve">SAF SHOES      </v>
          </cell>
          <cell r="Y851">
            <v>0</v>
          </cell>
          <cell r="Z851">
            <v>0</v>
          </cell>
          <cell r="AA851">
            <v>123921.84</v>
          </cell>
          <cell r="AB851">
            <v>54</v>
          </cell>
          <cell r="AC851" t="str">
            <v>201718</v>
          </cell>
          <cell r="AD851" t="str">
            <v>201718</v>
          </cell>
          <cell r="AE851">
            <v>41</v>
          </cell>
          <cell r="AF851">
            <v>0</v>
          </cell>
          <cell r="AG851">
            <v>41</v>
          </cell>
          <cell r="AH851" t="str">
            <v>201719</v>
          </cell>
          <cell r="AI851" t="str">
            <v>201733</v>
          </cell>
          <cell r="AJ851">
            <v>50</v>
          </cell>
          <cell r="AK851">
            <v>0</v>
          </cell>
          <cell r="AL851">
            <v>0</v>
          </cell>
          <cell r="AM851">
            <v>0</v>
          </cell>
          <cell r="AN851" t="str">
            <v>-</v>
          </cell>
          <cell r="AO851">
            <v>52.845999999999997</v>
          </cell>
          <cell r="AP851">
            <v>52.063000000000002</v>
          </cell>
          <cell r="AQ851">
            <v>4</v>
          </cell>
          <cell r="AR851">
            <v>4</v>
          </cell>
          <cell r="AS851" t="str">
            <v xml:space="preserve">5315047    </v>
          </cell>
          <cell r="AT851">
            <v>23</v>
          </cell>
          <cell r="AV851">
            <v>10</v>
          </cell>
          <cell r="AW851">
            <v>20</v>
          </cell>
          <cell r="AX851">
            <v>0</v>
          </cell>
          <cell r="AY851">
            <v>53</v>
          </cell>
          <cell r="AZ851" t="str">
            <v xml:space="preserve">5315047    </v>
          </cell>
          <cell r="BA851">
            <v>4</v>
          </cell>
          <cell r="BC851">
            <v>1</v>
          </cell>
          <cell r="BD851">
            <v>2</v>
          </cell>
          <cell r="BE851">
            <v>0</v>
          </cell>
          <cell r="BF851">
            <v>7</v>
          </cell>
          <cell r="BG851" t="str">
            <v xml:space="preserve">5315047    </v>
          </cell>
          <cell r="BH851">
            <v>10</v>
          </cell>
          <cell r="BJ851">
            <v>9</v>
          </cell>
          <cell r="BK851">
            <v>2</v>
          </cell>
          <cell r="BL851">
            <v>0</v>
          </cell>
          <cell r="BM851">
            <v>21</v>
          </cell>
          <cell r="BN851" t="str">
            <v xml:space="preserve">5315047    </v>
          </cell>
          <cell r="BS851">
            <v>16</v>
          </cell>
          <cell r="EX851">
            <v>0</v>
          </cell>
          <cell r="FD851">
            <v>10</v>
          </cell>
          <cell r="FS851">
            <v>8</v>
          </cell>
          <cell r="GS851">
            <v>7</v>
          </cell>
          <cell r="HC851">
            <v>0</v>
          </cell>
        </row>
        <row r="852">
          <cell r="A852" t="str">
            <v>5319047</v>
          </cell>
          <cell r="B852">
            <v>21</v>
          </cell>
          <cell r="C852">
            <v>4</v>
          </cell>
          <cell r="D852" t="str">
            <v>47</v>
          </cell>
          <cell r="E852"/>
          <cell r="F852"/>
          <cell r="G852" t="str">
            <v>5319047</v>
          </cell>
          <cell r="H852" t="str">
            <v>BT-7</v>
          </cell>
          <cell r="I852" t="str">
            <v>00/0</v>
          </cell>
          <cell r="J852"/>
          <cell r="K852" t="str">
            <v>B</v>
          </cell>
          <cell r="L852" t="str">
            <v>S</v>
          </cell>
          <cell r="M852">
            <v>2399</v>
          </cell>
          <cell r="N852">
            <v>980</v>
          </cell>
          <cell r="O852">
            <v>980</v>
          </cell>
          <cell r="P852">
            <v>3</v>
          </cell>
          <cell r="Q852">
            <v>5</v>
          </cell>
          <cell r="R852">
            <v>5</v>
          </cell>
          <cell r="S852">
            <v>6</v>
          </cell>
          <cell r="T852">
            <v>13810.23</v>
          </cell>
          <cell r="U852">
            <v>41</v>
          </cell>
          <cell r="V852">
            <v>83934.88</v>
          </cell>
          <cell r="W852">
            <v>70056</v>
          </cell>
          <cell r="X852" t="str">
            <v xml:space="preserve">SAF SHOES      </v>
          </cell>
          <cell r="Y852">
            <v>0</v>
          </cell>
          <cell r="Z852">
            <v>0</v>
          </cell>
          <cell r="AA852">
            <v>46893.31</v>
          </cell>
          <cell r="AB852">
            <v>22</v>
          </cell>
          <cell r="AC852" t="str">
            <v>201718</v>
          </cell>
          <cell r="AD852" t="str">
            <v>201718</v>
          </cell>
          <cell r="AE852">
            <v>33</v>
          </cell>
          <cell r="AF852">
            <v>0</v>
          </cell>
          <cell r="AG852">
            <v>33</v>
          </cell>
          <cell r="AH852" t="str">
            <v>201718</v>
          </cell>
          <cell r="AI852" t="str">
            <v>201733</v>
          </cell>
          <cell r="AJ852">
            <v>9</v>
          </cell>
          <cell r="AK852">
            <v>0</v>
          </cell>
          <cell r="AL852">
            <v>0</v>
          </cell>
          <cell r="AM852">
            <v>0</v>
          </cell>
          <cell r="AN852" t="str">
            <v>-</v>
          </cell>
          <cell r="AO852">
            <v>52.13</v>
          </cell>
          <cell r="AP852">
            <v>52.063000000000002</v>
          </cell>
          <cell r="AQ852">
            <v>5</v>
          </cell>
          <cell r="AR852">
            <v>2</v>
          </cell>
          <cell r="AS852" t="str">
            <v xml:space="preserve">5319047    </v>
          </cell>
          <cell r="AT852">
            <v>25</v>
          </cell>
          <cell r="AV852">
            <v>4</v>
          </cell>
          <cell r="AW852">
            <v>4</v>
          </cell>
          <cell r="AX852">
            <v>0</v>
          </cell>
          <cell r="AY852">
            <v>33</v>
          </cell>
          <cell r="AZ852" t="str">
            <v xml:space="preserve">5319047    </v>
          </cell>
          <cell r="BA852">
            <v>0</v>
          </cell>
          <cell r="BC852">
            <v>6</v>
          </cell>
          <cell r="BD852">
            <v>0</v>
          </cell>
          <cell r="BE852">
            <v>0</v>
          </cell>
          <cell r="BF852">
            <v>6</v>
          </cell>
          <cell r="BG852" t="str">
            <v xml:space="preserve">5319047    </v>
          </cell>
          <cell r="BH852">
            <v>8</v>
          </cell>
          <cell r="BJ852">
            <v>32</v>
          </cell>
          <cell r="BK852">
            <v>1</v>
          </cell>
          <cell r="BL852">
            <v>0</v>
          </cell>
          <cell r="BM852">
            <v>41</v>
          </cell>
          <cell r="BN852" t="str">
            <v xml:space="preserve">5319047    </v>
          </cell>
          <cell r="BS852">
            <v>20</v>
          </cell>
          <cell r="EX852">
            <v>3</v>
          </cell>
          <cell r="FD852">
            <v>1</v>
          </cell>
          <cell r="FS852">
            <v>4</v>
          </cell>
          <cell r="GS852">
            <v>5</v>
          </cell>
          <cell r="HC852">
            <v>0</v>
          </cell>
        </row>
        <row r="853">
          <cell r="A853" t="str">
            <v>1518047</v>
          </cell>
          <cell r="B853">
            <v>21</v>
          </cell>
          <cell r="C853">
            <v>4</v>
          </cell>
          <cell r="D853" t="str">
            <v>47</v>
          </cell>
          <cell r="E853" t="str">
            <v>*</v>
          </cell>
          <cell r="F853"/>
          <cell r="G853" t="str">
            <v>1518047</v>
          </cell>
          <cell r="H853" t="str">
            <v>AVALON</v>
          </cell>
          <cell r="I853" t="str">
            <v>00/0</v>
          </cell>
          <cell r="J853"/>
          <cell r="K853" t="str">
            <v>G</v>
          </cell>
          <cell r="L853" t="str">
            <v>D</v>
          </cell>
          <cell r="M853">
            <v>1499</v>
          </cell>
          <cell r="N853">
            <v>725</v>
          </cell>
          <cell r="O853">
            <v>725</v>
          </cell>
          <cell r="P853">
            <v>1</v>
          </cell>
          <cell r="Q853">
            <v>0</v>
          </cell>
          <cell r="R853">
            <v>1</v>
          </cell>
          <cell r="S853">
            <v>1</v>
          </cell>
          <cell r="T853">
            <v>1469.61</v>
          </cell>
          <cell r="U853">
            <v>4</v>
          </cell>
          <cell r="V853">
            <v>5313.21</v>
          </cell>
          <cell r="W853">
            <v>70056</v>
          </cell>
          <cell r="X853" t="str">
            <v xml:space="preserve">SAF SHOES      </v>
          </cell>
          <cell r="Y853">
            <v>11</v>
          </cell>
          <cell r="Z853">
            <v>14183.9</v>
          </cell>
          <cell r="AA853">
            <v>24339.03</v>
          </cell>
          <cell r="AB853">
            <v>19</v>
          </cell>
          <cell r="AC853" t="str">
            <v>201643</v>
          </cell>
          <cell r="AD853" t="str">
            <v>201643</v>
          </cell>
          <cell r="AE853">
            <v>37</v>
          </cell>
          <cell r="AF853">
            <v>0</v>
          </cell>
          <cell r="AG853">
            <v>37</v>
          </cell>
          <cell r="AH853" t="str">
            <v>201644</v>
          </cell>
          <cell r="AI853" t="str">
            <v>201733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 t="str">
            <v>-</v>
          </cell>
          <cell r="AO853">
            <v>45.418999999999997</v>
          </cell>
          <cell r="AP853">
            <v>43.244</v>
          </cell>
          <cell r="AQ853">
            <v>8</v>
          </cell>
          <cell r="AR853">
            <v>1</v>
          </cell>
          <cell r="AS853" t="str">
            <v xml:space="preserve">1518047    </v>
          </cell>
          <cell r="AT853">
            <v>11</v>
          </cell>
          <cell r="AV853">
            <v>21</v>
          </cell>
          <cell r="AW853">
            <v>4</v>
          </cell>
          <cell r="AX853">
            <v>1</v>
          </cell>
          <cell r="AY853">
            <v>37</v>
          </cell>
          <cell r="AZ853" t="str">
            <v xml:space="preserve">1518047    </v>
          </cell>
          <cell r="BA853">
            <v>1</v>
          </cell>
          <cell r="BC853">
            <v>0</v>
          </cell>
          <cell r="BD853">
            <v>0</v>
          </cell>
          <cell r="BE853">
            <v>0</v>
          </cell>
          <cell r="BF853">
            <v>1</v>
          </cell>
          <cell r="BG853" t="str">
            <v xml:space="preserve">1518047    </v>
          </cell>
          <cell r="BH853">
            <v>1</v>
          </cell>
          <cell r="BJ853">
            <v>2</v>
          </cell>
          <cell r="BK853">
            <v>0</v>
          </cell>
          <cell r="BL853">
            <v>1</v>
          </cell>
          <cell r="BM853">
            <v>4</v>
          </cell>
          <cell r="BN853" t="str">
            <v xml:space="preserve">1518047    </v>
          </cell>
          <cell r="BP853">
            <v>3</v>
          </cell>
          <cell r="BS853">
            <v>8</v>
          </cell>
          <cell r="EX853">
            <v>1</v>
          </cell>
          <cell r="FD853">
            <v>7</v>
          </cell>
          <cell r="FE853">
            <v>2</v>
          </cell>
          <cell r="FQ853">
            <v>11</v>
          </cell>
          <cell r="GU853">
            <v>1</v>
          </cell>
          <cell r="HS853">
            <v>4</v>
          </cell>
        </row>
        <row r="854">
          <cell r="A854" t="str">
            <v>2515047</v>
          </cell>
          <cell r="B854">
            <v>21</v>
          </cell>
          <cell r="C854">
            <v>4</v>
          </cell>
          <cell r="D854" t="str">
            <v>47</v>
          </cell>
          <cell r="E854" t="str">
            <v>*</v>
          </cell>
          <cell r="F854"/>
          <cell r="G854" t="str">
            <v>2515047</v>
          </cell>
          <cell r="H854" t="str">
            <v>AVALON</v>
          </cell>
          <cell r="I854" t="str">
            <v>00/0</v>
          </cell>
          <cell r="J854"/>
          <cell r="K854" t="str">
            <v>G</v>
          </cell>
          <cell r="L854" t="str">
            <v>D</v>
          </cell>
          <cell r="M854">
            <v>1499</v>
          </cell>
          <cell r="N854">
            <v>725</v>
          </cell>
          <cell r="O854">
            <v>725</v>
          </cell>
          <cell r="P854">
            <v>0</v>
          </cell>
          <cell r="Q854">
            <v>0</v>
          </cell>
          <cell r="R854">
            <v>2</v>
          </cell>
          <cell r="S854">
            <v>0</v>
          </cell>
          <cell r="T854">
            <v>0</v>
          </cell>
          <cell r="U854">
            <v>4</v>
          </cell>
          <cell r="V854">
            <v>5124.8</v>
          </cell>
          <cell r="W854">
            <v>70056</v>
          </cell>
          <cell r="X854" t="str">
            <v xml:space="preserve">SAF SHOES      </v>
          </cell>
          <cell r="Y854">
            <v>31</v>
          </cell>
          <cell r="Z854">
            <v>39853.25</v>
          </cell>
          <cell r="AA854">
            <v>86865.36</v>
          </cell>
          <cell r="AB854">
            <v>69</v>
          </cell>
          <cell r="AC854" t="str">
            <v>201643</v>
          </cell>
          <cell r="AD854" t="str">
            <v>201643</v>
          </cell>
          <cell r="AE854">
            <v>54</v>
          </cell>
          <cell r="AF854">
            <v>0</v>
          </cell>
          <cell r="AG854">
            <v>54</v>
          </cell>
          <cell r="AH854" t="str">
            <v>201644</v>
          </cell>
          <cell r="AI854" t="str">
            <v>201730</v>
          </cell>
          <cell r="AJ854">
            <v>6</v>
          </cell>
          <cell r="AK854">
            <v>0</v>
          </cell>
          <cell r="AL854">
            <v>0</v>
          </cell>
          <cell r="AM854">
            <v>0</v>
          </cell>
          <cell r="AN854" t="str">
            <v>-</v>
          </cell>
          <cell r="AO854">
            <v>43.411999999999999</v>
          </cell>
          <cell r="AP854">
            <v>43.244</v>
          </cell>
          <cell r="AQ854">
            <v>7</v>
          </cell>
          <cell r="AR854">
            <v>0</v>
          </cell>
          <cell r="AS854" t="str">
            <v xml:space="preserve">2515047    </v>
          </cell>
          <cell r="AT854">
            <v>22</v>
          </cell>
          <cell r="AV854">
            <v>28</v>
          </cell>
          <cell r="AW854">
            <v>2</v>
          </cell>
          <cell r="AX854">
            <v>2</v>
          </cell>
          <cell r="AY854">
            <v>54</v>
          </cell>
          <cell r="AZ854" t="str">
            <v xml:space="preserve">2515047    </v>
          </cell>
          <cell r="BA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 t="str">
            <v xml:space="preserve">2515047    </v>
          </cell>
          <cell r="BH854">
            <v>2</v>
          </cell>
          <cell r="BJ854">
            <v>1</v>
          </cell>
          <cell r="BK854">
            <v>1</v>
          </cell>
          <cell r="BL854">
            <v>0</v>
          </cell>
          <cell r="BM854">
            <v>4</v>
          </cell>
          <cell r="BN854" t="str">
            <v xml:space="preserve">2515047    </v>
          </cell>
          <cell r="BQ854">
            <v>1</v>
          </cell>
          <cell r="BS854">
            <v>21</v>
          </cell>
          <cell r="EX854">
            <v>0</v>
          </cell>
          <cell r="FD854">
            <v>23</v>
          </cell>
          <cell r="FE854">
            <v>1</v>
          </cell>
          <cell r="FQ854">
            <v>4</v>
          </cell>
          <cell r="GU854">
            <v>2</v>
          </cell>
          <cell r="HS854">
            <v>2</v>
          </cell>
        </row>
        <row r="855">
          <cell r="A855" t="str">
            <v>4515048</v>
          </cell>
          <cell r="B855">
            <v>21</v>
          </cell>
          <cell r="C855">
            <v>4</v>
          </cell>
          <cell r="D855" t="str">
            <v>48</v>
          </cell>
          <cell r="E855" t="str">
            <v>*</v>
          </cell>
          <cell r="F855"/>
          <cell r="G855" t="str">
            <v>4515048</v>
          </cell>
          <cell r="H855" t="str">
            <v>SOUL</v>
          </cell>
          <cell r="I855" t="str">
            <v>00/0</v>
          </cell>
          <cell r="J855"/>
          <cell r="K855" t="str">
            <v>B</v>
          </cell>
          <cell r="L855" t="str">
            <v>D</v>
          </cell>
          <cell r="M855">
            <v>1899</v>
          </cell>
          <cell r="N855">
            <v>850</v>
          </cell>
          <cell r="O855">
            <v>850</v>
          </cell>
          <cell r="P855">
            <v>0</v>
          </cell>
          <cell r="Q855">
            <v>1</v>
          </cell>
          <cell r="R855">
            <v>0</v>
          </cell>
          <cell r="S855">
            <v>2</v>
          </cell>
          <cell r="T855">
            <v>3723.52</v>
          </cell>
          <cell r="U855">
            <v>3</v>
          </cell>
          <cell r="V855">
            <v>5346.6</v>
          </cell>
          <cell r="W855">
            <v>70056</v>
          </cell>
          <cell r="X855" t="str">
            <v xml:space="preserve">SAF SHOES      </v>
          </cell>
          <cell r="Y855">
            <v>34</v>
          </cell>
          <cell r="Z855">
            <v>54545.53</v>
          </cell>
          <cell r="AA855">
            <v>37330.839999999997</v>
          </cell>
          <cell r="AB855">
            <v>23</v>
          </cell>
          <cell r="AC855" t="str">
            <v>201643</v>
          </cell>
          <cell r="AD855" t="str">
            <v>201643</v>
          </cell>
          <cell r="AE855">
            <v>10</v>
          </cell>
          <cell r="AF855">
            <v>0</v>
          </cell>
          <cell r="AG855">
            <v>10</v>
          </cell>
          <cell r="AH855" t="str">
            <v>201643</v>
          </cell>
          <cell r="AI855" t="str">
            <v>201733</v>
          </cell>
          <cell r="AJ855">
            <v>9</v>
          </cell>
          <cell r="AK855">
            <v>0</v>
          </cell>
          <cell r="AL855">
            <v>0</v>
          </cell>
          <cell r="AM855">
            <v>0</v>
          </cell>
          <cell r="AN855" t="str">
            <v>-</v>
          </cell>
          <cell r="AO855">
            <v>52.305999999999997</v>
          </cell>
          <cell r="AP855">
            <v>47.475000000000001</v>
          </cell>
          <cell r="AQ855">
            <v>4</v>
          </cell>
          <cell r="AR855">
            <v>1</v>
          </cell>
          <cell r="AS855" t="str">
            <v xml:space="preserve">4515048    </v>
          </cell>
          <cell r="AT855">
            <v>7</v>
          </cell>
          <cell r="AV855">
            <v>1</v>
          </cell>
          <cell r="AW855">
            <v>2</v>
          </cell>
          <cell r="AX855">
            <v>0</v>
          </cell>
          <cell r="AY855">
            <v>10</v>
          </cell>
          <cell r="AZ855" t="str">
            <v xml:space="preserve">4515048    </v>
          </cell>
          <cell r="BA855">
            <v>0</v>
          </cell>
          <cell r="BC855">
            <v>0</v>
          </cell>
          <cell r="BD855">
            <v>2</v>
          </cell>
          <cell r="BE855">
            <v>0</v>
          </cell>
          <cell r="BF855">
            <v>2</v>
          </cell>
          <cell r="BG855" t="str">
            <v xml:space="preserve">4515048    </v>
          </cell>
          <cell r="BH855">
            <v>1</v>
          </cell>
          <cell r="BJ855">
            <v>0</v>
          </cell>
          <cell r="BK855">
            <v>2</v>
          </cell>
          <cell r="BL855">
            <v>0</v>
          </cell>
          <cell r="BM855">
            <v>3</v>
          </cell>
          <cell r="BN855" t="str">
            <v xml:space="preserve">4515048    </v>
          </cell>
          <cell r="BQ855">
            <v>4</v>
          </cell>
          <cell r="BS855">
            <v>3</v>
          </cell>
          <cell r="FD855">
            <v>0</v>
          </cell>
          <cell r="FQ855">
            <v>1</v>
          </cell>
          <cell r="GU855">
            <v>0</v>
          </cell>
          <cell r="HS855">
            <v>2</v>
          </cell>
        </row>
        <row r="856">
          <cell r="A856" t="str">
            <v>3519048</v>
          </cell>
          <cell r="B856">
            <v>21</v>
          </cell>
          <cell r="C856">
            <v>4</v>
          </cell>
          <cell r="D856" t="str">
            <v>48</v>
          </cell>
          <cell r="E856" t="str">
            <v>*</v>
          </cell>
          <cell r="F856"/>
          <cell r="G856" t="str">
            <v>3519048</v>
          </cell>
          <cell r="H856" t="str">
            <v>SOUL</v>
          </cell>
          <cell r="I856" t="str">
            <v>00/0</v>
          </cell>
          <cell r="J856"/>
          <cell r="K856" t="str">
            <v>B</v>
          </cell>
          <cell r="L856" t="str">
            <v>D</v>
          </cell>
          <cell r="M856">
            <v>1699</v>
          </cell>
          <cell r="N856">
            <v>850</v>
          </cell>
          <cell r="O856">
            <v>850</v>
          </cell>
          <cell r="P856">
            <v>2</v>
          </cell>
          <cell r="Q856">
            <v>1</v>
          </cell>
          <cell r="R856">
            <v>0</v>
          </cell>
          <cell r="S856">
            <v>0</v>
          </cell>
          <cell r="T856">
            <v>0</v>
          </cell>
          <cell r="U856">
            <v>4</v>
          </cell>
          <cell r="V856">
            <v>6022.11</v>
          </cell>
          <cell r="W856">
            <v>70056</v>
          </cell>
          <cell r="X856" t="str">
            <v xml:space="preserve">SAF SHOES      </v>
          </cell>
          <cell r="Y856">
            <v>29</v>
          </cell>
          <cell r="Z856">
            <v>42202.64</v>
          </cell>
          <cell r="AA856">
            <v>43564.2</v>
          </cell>
          <cell r="AB856">
            <v>30</v>
          </cell>
          <cell r="AC856" t="str">
            <v>201643</v>
          </cell>
          <cell r="AD856" t="str">
            <v>201643</v>
          </cell>
          <cell r="AE856">
            <v>26</v>
          </cell>
          <cell r="AF856">
            <v>0</v>
          </cell>
          <cell r="AG856">
            <v>26</v>
          </cell>
          <cell r="AH856" t="str">
            <v>201644</v>
          </cell>
          <cell r="AI856" t="str">
            <v>201732</v>
          </cell>
          <cell r="AJ856">
            <v>6</v>
          </cell>
          <cell r="AK856">
            <v>0</v>
          </cell>
          <cell r="AL856">
            <v>0</v>
          </cell>
          <cell r="AM856">
            <v>0</v>
          </cell>
          <cell r="AN856" t="str">
            <v>-</v>
          </cell>
          <cell r="AO856">
            <v>43.540999999999997</v>
          </cell>
          <cell r="AP856">
            <v>41.292000000000002</v>
          </cell>
          <cell r="AQ856">
            <v>4</v>
          </cell>
          <cell r="AR856">
            <v>0</v>
          </cell>
          <cell r="AS856" t="str">
            <v xml:space="preserve">3519048    </v>
          </cell>
          <cell r="AT856">
            <v>17</v>
          </cell>
          <cell r="AV856">
            <v>9</v>
          </cell>
          <cell r="AW856">
            <v>0</v>
          </cell>
          <cell r="AX856">
            <v>0</v>
          </cell>
          <cell r="AY856">
            <v>26</v>
          </cell>
          <cell r="AZ856" t="str">
            <v xml:space="preserve">3519048    </v>
          </cell>
          <cell r="BA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 t="str">
            <v xml:space="preserve">3519048    </v>
          </cell>
          <cell r="BH856">
            <v>2</v>
          </cell>
          <cell r="BJ856">
            <v>0</v>
          </cell>
          <cell r="BK856">
            <v>2</v>
          </cell>
          <cell r="BL856">
            <v>0</v>
          </cell>
          <cell r="BM856">
            <v>4</v>
          </cell>
          <cell r="BN856" t="str">
            <v xml:space="preserve">3519048    </v>
          </cell>
          <cell r="BQ856">
            <v>6</v>
          </cell>
          <cell r="BS856">
            <v>11</v>
          </cell>
          <cell r="EX856">
            <v>0</v>
          </cell>
          <cell r="FD856">
            <v>8</v>
          </cell>
          <cell r="FE856">
            <v>0</v>
          </cell>
          <cell r="FQ856">
            <v>1</v>
          </cell>
          <cell r="GU856">
            <v>0</v>
          </cell>
          <cell r="HS856">
            <v>0</v>
          </cell>
        </row>
        <row r="857">
          <cell r="A857" t="str">
            <v>3519050</v>
          </cell>
          <cell r="B857">
            <v>21</v>
          </cell>
          <cell r="C857">
            <v>4</v>
          </cell>
          <cell r="D857" t="str">
            <v>50</v>
          </cell>
          <cell r="E857" t="str">
            <v>*</v>
          </cell>
          <cell r="F857"/>
          <cell r="G857" t="str">
            <v>3519050</v>
          </cell>
          <cell r="H857" t="str">
            <v>SPORTAGE</v>
          </cell>
          <cell r="I857" t="str">
            <v>00/0</v>
          </cell>
          <cell r="J857"/>
          <cell r="K857" t="str">
            <v>B</v>
          </cell>
          <cell r="L857" t="str">
            <v>D</v>
          </cell>
          <cell r="M857">
            <v>1699</v>
          </cell>
          <cell r="N857">
            <v>850</v>
          </cell>
          <cell r="O857">
            <v>850</v>
          </cell>
          <cell r="P857">
            <v>0</v>
          </cell>
          <cell r="Q857">
            <v>1</v>
          </cell>
          <cell r="R857">
            <v>1</v>
          </cell>
          <cell r="S857">
            <v>2</v>
          </cell>
          <cell r="T857">
            <v>3117.83</v>
          </cell>
          <cell r="U857">
            <v>5</v>
          </cell>
          <cell r="V857">
            <v>7474.25</v>
          </cell>
          <cell r="W857">
            <v>70056</v>
          </cell>
          <cell r="X857" t="str">
            <v xml:space="preserve">SAF SHOES      </v>
          </cell>
          <cell r="Y857">
            <v>24</v>
          </cell>
          <cell r="Z857">
            <v>34148.79</v>
          </cell>
          <cell r="AA857">
            <v>29256.35</v>
          </cell>
          <cell r="AB857">
            <v>20</v>
          </cell>
          <cell r="AC857" t="str">
            <v>201643</v>
          </cell>
          <cell r="AD857" t="str">
            <v>201643</v>
          </cell>
          <cell r="AE857">
            <v>10</v>
          </cell>
          <cell r="AF857">
            <v>0</v>
          </cell>
          <cell r="AG857">
            <v>10</v>
          </cell>
          <cell r="AH857" t="str">
            <v>201644</v>
          </cell>
          <cell r="AI857" t="str">
            <v>201733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 t="str">
            <v>-</v>
          </cell>
          <cell r="AO857">
            <v>43.137999999999998</v>
          </cell>
          <cell r="AP857">
            <v>41.292000000000002</v>
          </cell>
          <cell r="AQ857">
            <v>4</v>
          </cell>
          <cell r="AR857">
            <v>2</v>
          </cell>
          <cell r="AS857" t="str">
            <v xml:space="preserve">3519050    </v>
          </cell>
          <cell r="AT857">
            <v>8</v>
          </cell>
          <cell r="AV857">
            <v>2</v>
          </cell>
          <cell r="AY857">
            <v>10</v>
          </cell>
          <cell r="AZ857" t="str">
            <v xml:space="preserve">3519050    </v>
          </cell>
          <cell r="BA857">
            <v>2</v>
          </cell>
          <cell r="BC857">
            <v>0</v>
          </cell>
          <cell r="BF857">
            <v>2</v>
          </cell>
          <cell r="BG857" t="str">
            <v xml:space="preserve">3519050    </v>
          </cell>
          <cell r="BH857">
            <v>5</v>
          </cell>
          <cell r="BJ857">
            <v>0</v>
          </cell>
          <cell r="BM857">
            <v>5</v>
          </cell>
          <cell r="BN857" t="str">
            <v xml:space="preserve">3519050    </v>
          </cell>
          <cell r="BO857">
            <v>6</v>
          </cell>
          <cell r="BP857">
            <v>0</v>
          </cell>
          <cell r="BS857">
            <v>1</v>
          </cell>
          <cell r="FD857">
            <v>2</v>
          </cell>
          <cell r="HM857">
            <v>1</v>
          </cell>
        </row>
        <row r="858">
          <cell r="A858" t="str">
            <v>1519075</v>
          </cell>
          <cell r="B858">
            <v>21</v>
          </cell>
          <cell r="C858">
            <v>4</v>
          </cell>
          <cell r="D858" t="str">
            <v>75</v>
          </cell>
          <cell r="E858"/>
          <cell r="F858"/>
          <cell r="G858" t="str">
            <v>1519075</v>
          </cell>
          <cell r="H858" t="str">
            <v>NOAH</v>
          </cell>
          <cell r="I858" t="str">
            <v>00/0</v>
          </cell>
          <cell r="J858"/>
          <cell r="K858" t="str">
            <v>G</v>
          </cell>
          <cell r="L858" t="str">
            <v>S</v>
          </cell>
          <cell r="M858">
            <v>1599</v>
          </cell>
          <cell r="N858">
            <v>790</v>
          </cell>
          <cell r="O858">
            <v>790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1</v>
          </cell>
          <cell r="V858">
            <v>1366.67</v>
          </cell>
          <cell r="W858">
            <v>70056</v>
          </cell>
          <cell r="X858" t="str">
            <v xml:space="preserve">SAF SHOES      </v>
          </cell>
          <cell r="Y858">
            <v>0</v>
          </cell>
          <cell r="Z858">
            <v>0</v>
          </cell>
          <cell r="AA858">
            <v>8200.02</v>
          </cell>
          <cell r="AB858">
            <v>6</v>
          </cell>
          <cell r="AC858" t="str">
            <v>201715</v>
          </cell>
          <cell r="AD858" t="str">
            <v>201715</v>
          </cell>
          <cell r="AE858">
            <v>33</v>
          </cell>
          <cell r="AF858">
            <v>0</v>
          </cell>
          <cell r="AG858">
            <v>33</v>
          </cell>
          <cell r="AH858" t="str">
            <v>201717</v>
          </cell>
          <cell r="AI858" t="str">
            <v>201728</v>
          </cell>
          <cell r="AJ858">
            <v>12</v>
          </cell>
          <cell r="AK858">
            <v>0</v>
          </cell>
          <cell r="AL858">
            <v>0</v>
          </cell>
          <cell r="AM858">
            <v>0</v>
          </cell>
          <cell r="AN858" t="str">
            <v>-</v>
          </cell>
          <cell r="AO858">
            <v>42.195</v>
          </cell>
          <cell r="AP858">
            <v>42.024000000000001</v>
          </cell>
          <cell r="AQ858">
            <v>7</v>
          </cell>
          <cell r="AR858">
            <v>0</v>
          </cell>
          <cell r="AS858" t="str">
            <v xml:space="preserve">1519075    </v>
          </cell>
          <cell r="AT858">
            <v>17</v>
          </cell>
          <cell r="AV858">
            <v>8</v>
          </cell>
          <cell r="AX858">
            <v>8</v>
          </cell>
          <cell r="AY858">
            <v>33</v>
          </cell>
          <cell r="AZ858" t="str">
            <v xml:space="preserve">1519075    </v>
          </cell>
          <cell r="BA858">
            <v>0</v>
          </cell>
          <cell r="BC858">
            <v>0</v>
          </cell>
          <cell r="BE858">
            <v>0</v>
          </cell>
          <cell r="BF858">
            <v>0</v>
          </cell>
          <cell r="BG858" t="str">
            <v xml:space="preserve">1519075    </v>
          </cell>
          <cell r="BH858">
            <v>1</v>
          </cell>
          <cell r="BJ858">
            <v>0</v>
          </cell>
          <cell r="BL858">
            <v>0</v>
          </cell>
          <cell r="BM858">
            <v>1</v>
          </cell>
          <cell r="BN858" t="str">
            <v xml:space="preserve">1519075    </v>
          </cell>
          <cell r="BP858">
            <v>4</v>
          </cell>
          <cell r="BR858">
            <v>5</v>
          </cell>
          <cell r="BS858">
            <v>8</v>
          </cell>
          <cell r="EX858">
            <v>2</v>
          </cell>
          <cell r="FD858">
            <v>6</v>
          </cell>
          <cell r="GR858">
            <v>4</v>
          </cell>
          <cell r="GU858">
            <v>4</v>
          </cell>
        </row>
        <row r="859">
          <cell r="A859" t="str">
            <v>2519075</v>
          </cell>
          <cell r="B859">
            <v>21</v>
          </cell>
          <cell r="C859">
            <v>4</v>
          </cell>
          <cell r="D859" t="str">
            <v>75</v>
          </cell>
          <cell r="E859"/>
          <cell r="F859"/>
          <cell r="G859" t="str">
            <v>2519075</v>
          </cell>
          <cell r="H859" t="str">
            <v>NOAH</v>
          </cell>
          <cell r="I859" t="str">
            <v>00/0</v>
          </cell>
          <cell r="J859"/>
          <cell r="K859" t="str">
            <v>G</v>
          </cell>
          <cell r="L859" t="str">
            <v>S</v>
          </cell>
          <cell r="M859">
            <v>1599</v>
          </cell>
          <cell r="N859">
            <v>790</v>
          </cell>
          <cell r="O859">
            <v>790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</v>
          </cell>
          <cell r="V859">
            <v>4100.01</v>
          </cell>
          <cell r="W859">
            <v>70056</v>
          </cell>
          <cell r="X859" t="str">
            <v xml:space="preserve">SAF SHOES      </v>
          </cell>
          <cell r="Y859">
            <v>0</v>
          </cell>
          <cell r="Z859">
            <v>0</v>
          </cell>
          <cell r="AA859">
            <v>41747.69</v>
          </cell>
          <cell r="AB859">
            <v>28</v>
          </cell>
          <cell r="AC859" t="str">
            <v>201715</v>
          </cell>
          <cell r="AD859" t="str">
            <v>201715</v>
          </cell>
          <cell r="AE859">
            <v>47</v>
          </cell>
          <cell r="AF859">
            <v>3</v>
          </cell>
          <cell r="AG859">
            <v>50</v>
          </cell>
          <cell r="AH859" t="str">
            <v>201716</v>
          </cell>
          <cell r="AI859" t="str">
            <v>201729</v>
          </cell>
          <cell r="AJ859">
            <v>36</v>
          </cell>
          <cell r="AK859">
            <v>0</v>
          </cell>
          <cell r="AL859">
            <v>0</v>
          </cell>
          <cell r="AM859">
            <v>0</v>
          </cell>
          <cell r="AN859" t="str">
            <v>-</v>
          </cell>
          <cell r="AO859">
            <v>42.195</v>
          </cell>
          <cell r="AP859">
            <v>42.024000000000001</v>
          </cell>
          <cell r="AQ859">
            <v>6</v>
          </cell>
          <cell r="AR859">
            <v>0</v>
          </cell>
          <cell r="AS859" t="str">
            <v xml:space="preserve">2519075    </v>
          </cell>
          <cell r="AT859">
            <v>30</v>
          </cell>
          <cell r="AV859">
            <v>4</v>
          </cell>
          <cell r="AW859">
            <v>0</v>
          </cell>
          <cell r="AX859">
            <v>13</v>
          </cell>
          <cell r="AY859">
            <v>47</v>
          </cell>
          <cell r="AZ859" t="str">
            <v xml:space="preserve">2519075    </v>
          </cell>
          <cell r="BA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 t="str">
            <v xml:space="preserve">2519075    </v>
          </cell>
          <cell r="BH859">
            <v>0</v>
          </cell>
          <cell r="BJ859">
            <v>2</v>
          </cell>
          <cell r="BK859">
            <v>0</v>
          </cell>
          <cell r="BL859">
            <v>1</v>
          </cell>
          <cell r="BM859">
            <v>3</v>
          </cell>
          <cell r="BN859" t="str">
            <v xml:space="preserve">2519075    </v>
          </cell>
          <cell r="BP859">
            <v>10</v>
          </cell>
          <cell r="BR859">
            <v>11</v>
          </cell>
          <cell r="BS859">
            <v>9</v>
          </cell>
          <cell r="FD859">
            <v>4</v>
          </cell>
          <cell r="GR859">
            <v>7</v>
          </cell>
          <cell r="GU859">
            <v>6</v>
          </cell>
        </row>
        <row r="860">
          <cell r="A860" t="str">
            <v>2515075</v>
          </cell>
          <cell r="B860">
            <v>21</v>
          </cell>
          <cell r="C860">
            <v>4</v>
          </cell>
          <cell r="D860" t="str">
            <v>75</v>
          </cell>
          <cell r="E860"/>
          <cell r="F860"/>
          <cell r="G860" t="str">
            <v>2515075</v>
          </cell>
          <cell r="H860" t="str">
            <v>NOAH</v>
          </cell>
          <cell r="I860" t="str">
            <v>00/0</v>
          </cell>
          <cell r="J860"/>
          <cell r="K860" t="str">
            <v>G</v>
          </cell>
          <cell r="L860" t="str">
            <v>S</v>
          </cell>
          <cell r="M860">
            <v>1599</v>
          </cell>
          <cell r="N860">
            <v>790</v>
          </cell>
          <cell r="O860">
            <v>790</v>
          </cell>
          <cell r="P860">
            <v>0</v>
          </cell>
          <cell r="Q860">
            <v>2</v>
          </cell>
          <cell r="R860">
            <v>2</v>
          </cell>
          <cell r="S860">
            <v>3</v>
          </cell>
          <cell r="T860">
            <v>4501.97</v>
          </cell>
          <cell r="U860">
            <v>13</v>
          </cell>
          <cell r="V860">
            <v>18168.669999999998</v>
          </cell>
          <cell r="W860">
            <v>70056</v>
          </cell>
          <cell r="X860" t="str">
            <v xml:space="preserve">SAF SHOES      </v>
          </cell>
          <cell r="Y860">
            <v>0</v>
          </cell>
          <cell r="Z860">
            <v>0</v>
          </cell>
          <cell r="AA860">
            <v>19133.38</v>
          </cell>
          <cell r="AB860">
            <v>14</v>
          </cell>
          <cell r="AC860" t="str">
            <v>201715</v>
          </cell>
          <cell r="AD860" t="str">
            <v>201715</v>
          </cell>
          <cell r="AE860">
            <v>49</v>
          </cell>
          <cell r="AF860">
            <v>1</v>
          </cell>
          <cell r="AG860">
            <v>50</v>
          </cell>
          <cell r="AH860" t="str">
            <v>201716</v>
          </cell>
          <cell r="AI860" t="str">
            <v>201733</v>
          </cell>
          <cell r="AJ860">
            <v>33</v>
          </cell>
          <cell r="AK860">
            <v>0</v>
          </cell>
          <cell r="AL860">
            <v>0</v>
          </cell>
          <cell r="AM860">
            <v>0</v>
          </cell>
          <cell r="AN860" t="str">
            <v>-</v>
          </cell>
          <cell r="AO860">
            <v>43.473999999999997</v>
          </cell>
          <cell r="AP860">
            <v>42.024000000000001</v>
          </cell>
          <cell r="AQ860">
            <v>7</v>
          </cell>
          <cell r="AR860">
            <v>2</v>
          </cell>
          <cell r="AS860" t="str">
            <v xml:space="preserve">2515075    </v>
          </cell>
          <cell r="AT860">
            <v>23</v>
          </cell>
          <cell r="AV860">
            <v>13</v>
          </cell>
          <cell r="AX860">
            <v>13</v>
          </cell>
          <cell r="AY860">
            <v>49</v>
          </cell>
          <cell r="AZ860" t="str">
            <v xml:space="preserve">2515075    </v>
          </cell>
          <cell r="BA860">
            <v>2</v>
          </cell>
          <cell r="BC860">
            <v>1</v>
          </cell>
          <cell r="BE860">
            <v>0</v>
          </cell>
          <cell r="BF860">
            <v>3</v>
          </cell>
          <cell r="BG860" t="str">
            <v xml:space="preserve">2515075    </v>
          </cell>
          <cell r="BH860">
            <v>10</v>
          </cell>
          <cell r="BJ860">
            <v>2</v>
          </cell>
          <cell r="BL860">
            <v>1</v>
          </cell>
          <cell r="BM860">
            <v>13</v>
          </cell>
          <cell r="BN860" t="str">
            <v xml:space="preserve">2515075    </v>
          </cell>
          <cell r="BP860">
            <v>10</v>
          </cell>
          <cell r="BR860">
            <v>8</v>
          </cell>
          <cell r="BS860">
            <v>5</v>
          </cell>
          <cell r="FD860">
            <v>7</v>
          </cell>
          <cell r="FE860">
            <v>6</v>
          </cell>
          <cell r="GR860">
            <v>7</v>
          </cell>
          <cell r="GU860">
            <v>6</v>
          </cell>
        </row>
        <row r="861">
          <cell r="A861" t="str">
            <v>2516075</v>
          </cell>
          <cell r="B861">
            <v>21</v>
          </cell>
          <cell r="C861">
            <v>4</v>
          </cell>
          <cell r="D861" t="str">
            <v>75</v>
          </cell>
          <cell r="E861"/>
          <cell r="F861"/>
          <cell r="G861" t="str">
            <v>2516075</v>
          </cell>
          <cell r="H861" t="str">
            <v>NOAH</v>
          </cell>
          <cell r="I861" t="str">
            <v>00/0</v>
          </cell>
          <cell r="J861"/>
          <cell r="K861" t="str">
            <v>G</v>
          </cell>
          <cell r="L861" t="str">
            <v>S</v>
          </cell>
          <cell r="M861">
            <v>1599</v>
          </cell>
          <cell r="N861">
            <v>790</v>
          </cell>
          <cell r="O861">
            <v>790</v>
          </cell>
          <cell r="P861">
            <v>1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2</v>
          </cell>
          <cell r="V861">
            <v>2733.34</v>
          </cell>
          <cell r="W861">
            <v>70056</v>
          </cell>
          <cell r="X861" t="str">
            <v xml:space="preserve">SAF SHOES      </v>
          </cell>
          <cell r="Y861">
            <v>0</v>
          </cell>
          <cell r="Z861">
            <v>0</v>
          </cell>
          <cell r="AA861">
            <v>17561.71</v>
          </cell>
          <cell r="AB861">
            <v>13</v>
          </cell>
          <cell r="AC861" t="str">
            <v>201715</v>
          </cell>
          <cell r="AD861" t="str">
            <v>201715</v>
          </cell>
          <cell r="AE861">
            <v>51</v>
          </cell>
          <cell r="AF861">
            <v>14</v>
          </cell>
          <cell r="AG861">
            <v>65</v>
          </cell>
          <cell r="AH861" t="str">
            <v>201716</v>
          </cell>
          <cell r="AI861" t="str">
            <v>201732</v>
          </cell>
          <cell r="AJ861">
            <v>19</v>
          </cell>
          <cell r="AK861">
            <v>0</v>
          </cell>
          <cell r="AL861">
            <v>0</v>
          </cell>
          <cell r="AM861">
            <v>0</v>
          </cell>
          <cell r="AN861" t="str">
            <v>-</v>
          </cell>
          <cell r="AO861">
            <v>42.195</v>
          </cell>
          <cell r="AP861">
            <v>42.024000000000001</v>
          </cell>
          <cell r="AQ861">
            <v>6</v>
          </cell>
          <cell r="AR861">
            <v>0</v>
          </cell>
          <cell r="AS861" t="str">
            <v xml:space="preserve">2516075    </v>
          </cell>
          <cell r="AT861">
            <v>18</v>
          </cell>
          <cell r="AV861">
            <v>20</v>
          </cell>
          <cell r="AX861">
            <v>13</v>
          </cell>
          <cell r="AY861">
            <v>51</v>
          </cell>
          <cell r="AZ861" t="str">
            <v xml:space="preserve">2516075    </v>
          </cell>
          <cell r="BA861">
            <v>0</v>
          </cell>
          <cell r="BC861">
            <v>0</v>
          </cell>
          <cell r="BE861">
            <v>0</v>
          </cell>
          <cell r="BF861">
            <v>0</v>
          </cell>
          <cell r="BG861" t="str">
            <v xml:space="preserve">2516075    </v>
          </cell>
          <cell r="BH861">
            <v>0</v>
          </cell>
          <cell r="BJ861">
            <v>0</v>
          </cell>
          <cell r="BL861">
            <v>2</v>
          </cell>
          <cell r="BM861">
            <v>2</v>
          </cell>
          <cell r="BN861" t="str">
            <v xml:space="preserve">2516075    </v>
          </cell>
          <cell r="BP861">
            <v>6</v>
          </cell>
          <cell r="BR861">
            <v>12</v>
          </cell>
          <cell r="FD861">
            <v>13</v>
          </cell>
          <cell r="FE861">
            <v>7</v>
          </cell>
          <cell r="GR861">
            <v>6</v>
          </cell>
          <cell r="GU861">
            <v>7</v>
          </cell>
        </row>
        <row r="862">
          <cell r="A862" t="str">
            <v>1516075</v>
          </cell>
          <cell r="B862">
            <v>21</v>
          </cell>
          <cell r="C862">
            <v>4</v>
          </cell>
          <cell r="D862" t="str">
            <v>75</v>
          </cell>
          <cell r="E862"/>
          <cell r="F862"/>
          <cell r="G862" t="str">
            <v>1516075</v>
          </cell>
          <cell r="H862" t="str">
            <v>NOAH</v>
          </cell>
          <cell r="I862" t="str">
            <v>00/0</v>
          </cell>
          <cell r="J862"/>
          <cell r="K862" t="str">
            <v>G</v>
          </cell>
          <cell r="L862" t="str">
            <v>S</v>
          </cell>
          <cell r="M862">
            <v>1599</v>
          </cell>
          <cell r="N862">
            <v>790</v>
          </cell>
          <cell r="O862">
            <v>790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70056</v>
          </cell>
          <cell r="X862" t="str">
            <v xml:space="preserve">SAF SHOES      </v>
          </cell>
          <cell r="Y862">
            <v>0</v>
          </cell>
          <cell r="Z862">
            <v>0</v>
          </cell>
          <cell r="AA862">
            <v>9767.67</v>
          </cell>
          <cell r="AB862">
            <v>7</v>
          </cell>
          <cell r="AC862" t="str">
            <v>201715</v>
          </cell>
          <cell r="AD862" t="str">
            <v>201715</v>
          </cell>
          <cell r="AE862">
            <v>33</v>
          </cell>
          <cell r="AF862">
            <v>7</v>
          </cell>
          <cell r="AG862">
            <v>40</v>
          </cell>
          <cell r="AH862" t="str">
            <v>201716</v>
          </cell>
          <cell r="AI862" t="str">
            <v>201725</v>
          </cell>
          <cell r="AJ862">
            <v>28</v>
          </cell>
          <cell r="AK862">
            <v>0</v>
          </cell>
          <cell r="AL862">
            <v>0</v>
          </cell>
          <cell r="AM862">
            <v>0</v>
          </cell>
          <cell r="AN862" t="str">
            <v>-</v>
          </cell>
          <cell r="AO862">
            <v>0</v>
          </cell>
          <cell r="AP862">
            <v>42.024000000000001</v>
          </cell>
          <cell r="AQ862">
            <v>5</v>
          </cell>
          <cell r="AR862">
            <v>0</v>
          </cell>
          <cell r="AS862" t="str">
            <v xml:space="preserve">1516075    </v>
          </cell>
          <cell r="AT862">
            <v>23</v>
          </cell>
          <cell r="AX862">
            <v>10</v>
          </cell>
          <cell r="AY862">
            <v>33</v>
          </cell>
          <cell r="AZ862" t="str">
            <v xml:space="preserve">1516075    </v>
          </cell>
          <cell r="BA862">
            <v>0</v>
          </cell>
          <cell r="BE862">
            <v>0</v>
          </cell>
          <cell r="BF862">
            <v>0</v>
          </cell>
          <cell r="BG862" t="str">
            <v xml:space="preserve">1516075    </v>
          </cell>
          <cell r="BH862">
            <v>0</v>
          </cell>
          <cell r="BL862">
            <v>0</v>
          </cell>
          <cell r="BM862">
            <v>0</v>
          </cell>
          <cell r="BN862" t="str">
            <v xml:space="preserve">1516075    </v>
          </cell>
          <cell r="BP862">
            <v>7</v>
          </cell>
          <cell r="BR862">
            <v>6</v>
          </cell>
          <cell r="BS862">
            <v>10</v>
          </cell>
          <cell r="GR862">
            <v>5</v>
          </cell>
          <cell r="GU862">
            <v>5</v>
          </cell>
        </row>
        <row r="863">
          <cell r="A863" t="str">
            <v>1515075</v>
          </cell>
          <cell r="B863">
            <v>21</v>
          </cell>
          <cell r="C863">
            <v>4</v>
          </cell>
          <cell r="D863" t="str">
            <v>75</v>
          </cell>
          <cell r="E863"/>
          <cell r="F863"/>
          <cell r="G863" t="str">
            <v>1515075</v>
          </cell>
          <cell r="H863" t="str">
            <v>NOAH</v>
          </cell>
          <cell r="I863" t="str">
            <v>00/0</v>
          </cell>
          <cell r="J863"/>
          <cell r="K863" t="str">
            <v>G</v>
          </cell>
          <cell r="L863" t="str">
            <v>S</v>
          </cell>
          <cell r="M863">
            <v>1599</v>
          </cell>
          <cell r="N863">
            <v>790</v>
          </cell>
          <cell r="O863">
            <v>790</v>
          </cell>
          <cell r="P863">
            <v>1</v>
          </cell>
          <cell r="Q863">
            <v>0</v>
          </cell>
          <cell r="R863">
            <v>0</v>
          </cell>
          <cell r="S863">
            <v>1</v>
          </cell>
          <cell r="T863">
            <v>1567.65</v>
          </cell>
          <cell r="U863">
            <v>4</v>
          </cell>
          <cell r="V863">
            <v>5667.66</v>
          </cell>
          <cell r="W863">
            <v>70056</v>
          </cell>
          <cell r="X863" t="str">
            <v xml:space="preserve">SAF SHOES      </v>
          </cell>
          <cell r="Y863">
            <v>0</v>
          </cell>
          <cell r="Z863">
            <v>0</v>
          </cell>
          <cell r="AA863">
            <v>4300.99</v>
          </cell>
          <cell r="AB863">
            <v>3</v>
          </cell>
          <cell r="AC863" t="str">
            <v>201715</v>
          </cell>
          <cell r="AD863" t="str">
            <v>201715</v>
          </cell>
          <cell r="AE863">
            <v>23</v>
          </cell>
          <cell r="AF863">
            <v>0</v>
          </cell>
          <cell r="AG863">
            <v>23</v>
          </cell>
          <cell r="AH863" t="str">
            <v>201717</v>
          </cell>
          <cell r="AI863" t="str">
            <v>201733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 t="str">
            <v>-</v>
          </cell>
          <cell r="AO863">
            <v>44.244999999999997</v>
          </cell>
          <cell r="AP863">
            <v>42.024000000000001</v>
          </cell>
          <cell r="AQ863">
            <v>5</v>
          </cell>
          <cell r="AR863">
            <v>1</v>
          </cell>
          <cell r="AS863" t="str">
            <v xml:space="preserve">1515075    </v>
          </cell>
          <cell r="AT863">
            <v>17</v>
          </cell>
          <cell r="AX863">
            <v>6</v>
          </cell>
          <cell r="AY863">
            <v>23</v>
          </cell>
          <cell r="AZ863" t="str">
            <v xml:space="preserve">1515075    </v>
          </cell>
          <cell r="BA863">
            <v>1</v>
          </cell>
          <cell r="BE863">
            <v>0</v>
          </cell>
          <cell r="BF863">
            <v>1</v>
          </cell>
          <cell r="BG863" t="str">
            <v xml:space="preserve">1515075    </v>
          </cell>
          <cell r="BH863">
            <v>3</v>
          </cell>
          <cell r="BL863">
            <v>1</v>
          </cell>
          <cell r="BM863">
            <v>4</v>
          </cell>
          <cell r="BN863" t="str">
            <v xml:space="preserve">1515075    </v>
          </cell>
          <cell r="BP863">
            <v>6</v>
          </cell>
          <cell r="BR863">
            <v>2</v>
          </cell>
          <cell r="BS863">
            <v>9</v>
          </cell>
          <cell r="GR863">
            <v>4</v>
          </cell>
          <cell r="GU863">
            <v>2</v>
          </cell>
        </row>
        <row r="864">
          <cell r="A864" t="str">
            <v>2512076</v>
          </cell>
          <cell r="B864">
            <v>21</v>
          </cell>
          <cell r="C864">
            <v>4</v>
          </cell>
          <cell r="D864" t="str">
            <v>76</v>
          </cell>
          <cell r="E864"/>
          <cell r="F864"/>
          <cell r="G864" t="str">
            <v>2512076</v>
          </cell>
          <cell r="H864" t="str">
            <v>LIMA</v>
          </cell>
          <cell r="I864" t="str">
            <v>00/0</v>
          </cell>
          <cell r="J864"/>
          <cell r="K864" t="str">
            <v>G</v>
          </cell>
          <cell r="L864" t="str">
            <v>S</v>
          </cell>
          <cell r="M864">
            <v>1599</v>
          </cell>
          <cell r="N864">
            <v>790</v>
          </cell>
          <cell r="O864">
            <v>790</v>
          </cell>
          <cell r="P864">
            <v>1</v>
          </cell>
          <cell r="Q864">
            <v>1</v>
          </cell>
          <cell r="R864">
            <v>0</v>
          </cell>
          <cell r="S864">
            <v>2</v>
          </cell>
          <cell r="T864">
            <v>2733.34</v>
          </cell>
          <cell r="U864">
            <v>7</v>
          </cell>
          <cell r="V864">
            <v>9566.69</v>
          </cell>
          <cell r="W864">
            <v>70056</v>
          </cell>
          <cell r="X864" t="str">
            <v xml:space="preserve">SAF SHOES      </v>
          </cell>
          <cell r="Y864">
            <v>0</v>
          </cell>
          <cell r="Z864">
            <v>0</v>
          </cell>
          <cell r="AA864">
            <v>21894.03</v>
          </cell>
          <cell r="AB864">
            <v>15</v>
          </cell>
          <cell r="AC864" t="str">
            <v>201718</v>
          </cell>
          <cell r="AD864" t="str">
            <v>201718</v>
          </cell>
          <cell r="AE864">
            <v>46</v>
          </cell>
          <cell r="AF864">
            <v>12</v>
          </cell>
          <cell r="AG864">
            <v>58</v>
          </cell>
          <cell r="AH864" t="str">
            <v>201720</v>
          </cell>
          <cell r="AI864" t="str">
            <v>201733</v>
          </cell>
          <cell r="AJ864">
            <v>35</v>
          </cell>
          <cell r="AK864">
            <v>0</v>
          </cell>
          <cell r="AL864">
            <v>0</v>
          </cell>
          <cell r="AM864">
            <v>0</v>
          </cell>
          <cell r="AN864" t="str">
            <v>-</v>
          </cell>
          <cell r="AO864">
            <v>42.195</v>
          </cell>
          <cell r="AP864">
            <v>42.024000000000001</v>
          </cell>
          <cell r="AQ864">
            <v>6</v>
          </cell>
          <cell r="AR864">
            <v>1</v>
          </cell>
          <cell r="AS864" t="str">
            <v xml:space="preserve">2512076    </v>
          </cell>
          <cell r="AT864">
            <v>17</v>
          </cell>
          <cell r="AU864">
            <v>5</v>
          </cell>
          <cell r="AV864">
            <v>24</v>
          </cell>
          <cell r="AW864">
            <v>0</v>
          </cell>
          <cell r="AY864">
            <v>46</v>
          </cell>
          <cell r="AZ864" t="str">
            <v xml:space="preserve">2512076    </v>
          </cell>
          <cell r="BA864">
            <v>0</v>
          </cell>
          <cell r="BB864">
            <v>0</v>
          </cell>
          <cell r="BC864">
            <v>2</v>
          </cell>
          <cell r="BD864">
            <v>0</v>
          </cell>
          <cell r="BF864">
            <v>2</v>
          </cell>
          <cell r="BG864" t="str">
            <v xml:space="preserve">2512076    </v>
          </cell>
          <cell r="BH864">
            <v>0</v>
          </cell>
          <cell r="BI864">
            <v>0</v>
          </cell>
          <cell r="BJ864">
            <v>7</v>
          </cell>
          <cell r="BK864">
            <v>0</v>
          </cell>
          <cell r="BM864">
            <v>7</v>
          </cell>
          <cell r="BN864" t="str">
            <v xml:space="preserve">2512076    </v>
          </cell>
          <cell r="BS864">
            <v>10</v>
          </cell>
          <cell r="EH864">
            <v>5</v>
          </cell>
          <cell r="EX864">
            <v>9</v>
          </cell>
          <cell r="FD864">
            <v>7</v>
          </cell>
          <cell r="FE864">
            <v>8</v>
          </cell>
          <cell r="GS864">
            <v>7</v>
          </cell>
        </row>
        <row r="865">
          <cell r="A865" t="str">
            <v>2515076</v>
          </cell>
          <cell r="B865">
            <v>21</v>
          </cell>
          <cell r="C865">
            <v>4</v>
          </cell>
          <cell r="D865" t="str">
            <v>76</v>
          </cell>
          <cell r="E865"/>
          <cell r="F865"/>
          <cell r="G865" t="str">
            <v>2515076</v>
          </cell>
          <cell r="H865" t="str">
            <v>LIMA</v>
          </cell>
          <cell r="I865" t="str">
            <v>00/0</v>
          </cell>
          <cell r="J865"/>
          <cell r="K865" t="str">
            <v>G</v>
          </cell>
          <cell r="L865" t="str">
            <v>S</v>
          </cell>
          <cell r="M865">
            <v>1599</v>
          </cell>
          <cell r="N865">
            <v>790</v>
          </cell>
          <cell r="O865">
            <v>790</v>
          </cell>
          <cell r="P865">
            <v>2</v>
          </cell>
          <cell r="Q865">
            <v>1</v>
          </cell>
          <cell r="R865">
            <v>4</v>
          </cell>
          <cell r="S865">
            <v>1</v>
          </cell>
          <cell r="T865">
            <v>1567.65</v>
          </cell>
          <cell r="U865">
            <v>14</v>
          </cell>
          <cell r="V865">
            <v>19535.34</v>
          </cell>
          <cell r="W865">
            <v>70056</v>
          </cell>
          <cell r="X865" t="str">
            <v xml:space="preserve">SAF SHOES      </v>
          </cell>
          <cell r="Y865">
            <v>0</v>
          </cell>
          <cell r="Z865">
            <v>0</v>
          </cell>
          <cell r="AA865">
            <v>2733.34</v>
          </cell>
          <cell r="AB865">
            <v>2</v>
          </cell>
          <cell r="AC865" t="str">
            <v>201718</v>
          </cell>
          <cell r="AD865" t="str">
            <v>201718</v>
          </cell>
          <cell r="AE865">
            <v>49</v>
          </cell>
          <cell r="AF865">
            <v>15</v>
          </cell>
          <cell r="AG865">
            <v>64</v>
          </cell>
          <cell r="AH865" t="str">
            <v>201723</v>
          </cell>
          <cell r="AI865" t="str">
            <v>201733</v>
          </cell>
          <cell r="AJ865">
            <v>44</v>
          </cell>
          <cell r="AK865">
            <v>0</v>
          </cell>
          <cell r="AL865">
            <v>0</v>
          </cell>
          <cell r="AM865">
            <v>0</v>
          </cell>
          <cell r="AN865" t="str">
            <v>-</v>
          </cell>
          <cell r="AO865">
            <v>43.384999999999998</v>
          </cell>
          <cell r="AP865">
            <v>42.024000000000001</v>
          </cell>
          <cell r="AQ865">
            <v>6</v>
          </cell>
          <cell r="AR865">
            <v>1</v>
          </cell>
          <cell r="AS865" t="str">
            <v xml:space="preserve">2515076    </v>
          </cell>
          <cell r="AT865">
            <v>17</v>
          </cell>
          <cell r="AU865">
            <v>5</v>
          </cell>
          <cell r="AV865">
            <v>27</v>
          </cell>
          <cell r="AY865">
            <v>49</v>
          </cell>
          <cell r="AZ865" t="str">
            <v xml:space="preserve">2515076    </v>
          </cell>
          <cell r="BA865">
            <v>0</v>
          </cell>
          <cell r="BB865">
            <v>0</v>
          </cell>
          <cell r="BC865">
            <v>1</v>
          </cell>
          <cell r="BF865">
            <v>1</v>
          </cell>
          <cell r="BG865" t="str">
            <v xml:space="preserve">2515076    </v>
          </cell>
          <cell r="BH865">
            <v>3</v>
          </cell>
          <cell r="BI865">
            <v>1</v>
          </cell>
          <cell r="BJ865">
            <v>10</v>
          </cell>
          <cell r="BM865">
            <v>14</v>
          </cell>
          <cell r="BN865" t="str">
            <v xml:space="preserve">2515076    </v>
          </cell>
          <cell r="BS865">
            <v>10</v>
          </cell>
          <cell r="EH865">
            <v>5</v>
          </cell>
          <cell r="EX865">
            <v>9</v>
          </cell>
          <cell r="FD865">
            <v>10</v>
          </cell>
          <cell r="FE865">
            <v>8</v>
          </cell>
          <cell r="GS865">
            <v>7</v>
          </cell>
        </row>
        <row r="866">
          <cell r="A866" t="str">
            <v>1519076</v>
          </cell>
          <cell r="B866">
            <v>21</v>
          </cell>
          <cell r="C866">
            <v>4</v>
          </cell>
          <cell r="D866" t="str">
            <v>76</v>
          </cell>
          <cell r="E866"/>
          <cell r="F866"/>
          <cell r="G866" t="str">
            <v>1519076</v>
          </cell>
          <cell r="H866" t="str">
            <v>LIMA</v>
          </cell>
          <cell r="I866" t="str">
            <v>00/0</v>
          </cell>
          <cell r="J866"/>
          <cell r="K866" t="str">
            <v>G</v>
          </cell>
          <cell r="L866" t="str">
            <v>S</v>
          </cell>
          <cell r="M866">
            <v>1599</v>
          </cell>
          <cell r="N866">
            <v>790</v>
          </cell>
          <cell r="O866">
            <v>790</v>
          </cell>
          <cell r="P866">
            <v>0</v>
          </cell>
          <cell r="Q866">
            <v>1</v>
          </cell>
          <cell r="R866">
            <v>0</v>
          </cell>
          <cell r="S866">
            <v>1</v>
          </cell>
          <cell r="T866">
            <v>1366.67</v>
          </cell>
          <cell r="U866">
            <v>6</v>
          </cell>
          <cell r="V866">
            <v>8200.02</v>
          </cell>
          <cell r="W866">
            <v>70056</v>
          </cell>
          <cell r="X866" t="str">
            <v xml:space="preserve">SAF SHOES      </v>
          </cell>
          <cell r="Y866">
            <v>0</v>
          </cell>
          <cell r="Z866">
            <v>0</v>
          </cell>
          <cell r="AA866">
            <v>2733.34</v>
          </cell>
          <cell r="AB866">
            <v>2</v>
          </cell>
          <cell r="AC866" t="str">
            <v>201718</v>
          </cell>
          <cell r="AD866" t="str">
            <v>201718</v>
          </cell>
          <cell r="AE866">
            <v>31</v>
          </cell>
          <cell r="AF866">
            <v>1</v>
          </cell>
          <cell r="AG866">
            <v>32</v>
          </cell>
          <cell r="AH866" t="str">
            <v>201724</v>
          </cell>
          <cell r="AI866" t="str">
            <v>201733</v>
          </cell>
          <cell r="AJ866">
            <v>22</v>
          </cell>
          <cell r="AK866">
            <v>0</v>
          </cell>
          <cell r="AL866">
            <v>0</v>
          </cell>
          <cell r="AM866">
            <v>0</v>
          </cell>
          <cell r="AN866" t="str">
            <v>-</v>
          </cell>
          <cell r="AO866">
            <v>42.195</v>
          </cell>
          <cell r="AP866">
            <v>42.024000000000001</v>
          </cell>
          <cell r="AQ866">
            <v>6</v>
          </cell>
          <cell r="AR866">
            <v>1</v>
          </cell>
          <cell r="AS866" t="str">
            <v xml:space="preserve">1519076    </v>
          </cell>
          <cell r="AT866">
            <v>10</v>
          </cell>
          <cell r="AU866">
            <v>4</v>
          </cell>
          <cell r="AV866">
            <v>17</v>
          </cell>
          <cell r="AY866">
            <v>31</v>
          </cell>
          <cell r="AZ866" t="str">
            <v xml:space="preserve">1519076    </v>
          </cell>
          <cell r="BA866">
            <v>0</v>
          </cell>
          <cell r="BB866">
            <v>0</v>
          </cell>
          <cell r="BC866">
            <v>1</v>
          </cell>
          <cell r="BF866">
            <v>1</v>
          </cell>
          <cell r="BG866" t="str">
            <v xml:space="preserve">1519076    </v>
          </cell>
          <cell r="BH866">
            <v>1</v>
          </cell>
          <cell r="BI866">
            <v>0</v>
          </cell>
          <cell r="BJ866">
            <v>5</v>
          </cell>
          <cell r="BM866">
            <v>6</v>
          </cell>
          <cell r="BN866" t="str">
            <v xml:space="preserve">1519076    </v>
          </cell>
          <cell r="BS866">
            <v>6</v>
          </cell>
          <cell r="EH866">
            <v>4</v>
          </cell>
          <cell r="EX866">
            <v>5</v>
          </cell>
          <cell r="FD866">
            <v>6</v>
          </cell>
          <cell r="FE866">
            <v>6</v>
          </cell>
          <cell r="GS866">
            <v>4</v>
          </cell>
        </row>
        <row r="867">
          <cell r="A867" t="str">
            <v>1512076</v>
          </cell>
          <cell r="B867">
            <v>21</v>
          </cell>
          <cell r="C867">
            <v>4</v>
          </cell>
          <cell r="D867" t="str">
            <v>76</v>
          </cell>
          <cell r="E867"/>
          <cell r="F867"/>
          <cell r="G867" t="str">
            <v>1512076</v>
          </cell>
          <cell r="H867" t="str">
            <v>LIMA</v>
          </cell>
          <cell r="I867" t="str">
            <v>00/0</v>
          </cell>
          <cell r="J867"/>
          <cell r="K867" t="str">
            <v>G</v>
          </cell>
          <cell r="L867" t="str">
            <v>S</v>
          </cell>
          <cell r="M867">
            <v>1599</v>
          </cell>
          <cell r="N867">
            <v>790</v>
          </cell>
          <cell r="O867">
            <v>790</v>
          </cell>
          <cell r="P867">
            <v>0</v>
          </cell>
          <cell r="Q867">
            <v>0</v>
          </cell>
          <cell r="R867">
            <v>1</v>
          </cell>
          <cell r="S867">
            <v>0</v>
          </cell>
          <cell r="T867">
            <v>0</v>
          </cell>
          <cell r="U867">
            <v>2</v>
          </cell>
          <cell r="V867">
            <v>2733.34</v>
          </cell>
          <cell r="W867">
            <v>70056</v>
          </cell>
          <cell r="X867" t="str">
            <v xml:space="preserve">SAF SHOES      </v>
          </cell>
          <cell r="Y867">
            <v>0</v>
          </cell>
          <cell r="Z867">
            <v>0</v>
          </cell>
          <cell r="AA867">
            <v>2733.34</v>
          </cell>
          <cell r="AB867">
            <v>2</v>
          </cell>
          <cell r="AC867" t="str">
            <v>201718</v>
          </cell>
          <cell r="AD867" t="str">
            <v>201718</v>
          </cell>
          <cell r="AE867">
            <v>34</v>
          </cell>
          <cell r="AF867">
            <v>2</v>
          </cell>
          <cell r="AG867">
            <v>36</v>
          </cell>
          <cell r="AH867" t="str">
            <v>201724</v>
          </cell>
          <cell r="AI867" t="str">
            <v>201730</v>
          </cell>
          <cell r="AJ867">
            <v>21</v>
          </cell>
          <cell r="AK867">
            <v>0</v>
          </cell>
          <cell r="AL867">
            <v>0</v>
          </cell>
          <cell r="AM867">
            <v>0</v>
          </cell>
          <cell r="AN867" t="str">
            <v>-</v>
          </cell>
          <cell r="AO867">
            <v>42.195</v>
          </cell>
          <cell r="AP867">
            <v>42.024000000000001</v>
          </cell>
          <cell r="AQ867">
            <v>6</v>
          </cell>
          <cell r="AR867">
            <v>0</v>
          </cell>
          <cell r="AS867" t="str">
            <v xml:space="preserve">1512076    </v>
          </cell>
          <cell r="AT867">
            <v>10</v>
          </cell>
          <cell r="AU867">
            <v>4</v>
          </cell>
          <cell r="AV867">
            <v>20</v>
          </cell>
          <cell r="AY867">
            <v>34</v>
          </cell>
          <cell r="AZ867" t="str">
            <v xml:space="preserve">1512076    </v>
          </cell>
          <cell r="BA867">
            <v>0</v>
          </cell>
          <cell r="BB867">
            <v>0</v>
          </cell>
          <cell r="BC867">
            <v>0</v>
          </cell>
          <cell r="BF867">
            <v>0</v>
          </cell>
          <cell r="BG867" t="str">
            <v xml:space="preserve">1512076    </v>
          </cell>
          <cell r="BH867">
            <v>0</v>
          </cell>
          <cell r="BI867">
            <v>0</v>
          </cell>
          <cell r="BJ867">
            <v>2</v>
          </cell>
          <cell r="BM867">
            <v>2</v>
          </cell>
          <cell r="BN867" t="str">
            <v xml:space="preserve">1512076    </v>
          </cell>
          <cell r="BS867">
            <v>6</v>
          </cell>
          <cell r="EH867">
            <v>4</v>
          </cell>
          <cell r="EX867">
            <v>8</v>
          </cell>
          <cell r="FD867">
            <v>6</v>
          </cell>
          <cell r="FE867">
            <v>6</v>
          </cell>
          <cell r="GS867">
            <v>4</v>
          </cell>
        </row>
        <row r="868">
          <cell r="A868" t="str">
            <v>2519076</v>
          </cell>
          <cell r="B868">
            <v>21</v>
          </cell>
          <cell r="C868">
            <v>4</v>
          </cell>
          <cell r="D868" t="str">
            <v>76</v>
          </cell>
          <cell r="E868"/>
          <cell r="F868"/>
          <cell r="G868" t="str">
            <v>2519076</v>
          </cell>
          <cell r="H868" t="str">
            <v>LIMA</v>
          </cell>
          <cell r="I868" t="str">
            <v>00/0</v>
          </cell>
          <cell r="J868"/>
          <cell r="K868" t="str">
            <v>G</v>
          </cell>
          <cell r="L868" t="str">
            <v>S</v>
          </cell>
          <cell r="M868">
            <v>1599</v>
          </cell>
          <cell r="N868">
            <v>790</v>
          </cell>
          <cell r="O868">
            <v>790</v>
          </cell>
          <cell r="P868">
            <v>4</v>
          </cell>
          <cell r="Q868">
            <v>4</v>
          </cell>
          <cell r="R868">
            <v>0</v>
          </cell>
          <cell r="S868">
            <v>0</v>
          </cell>
          <cell r="T868">
            <v>0</v>
          </cell>
          <cell r="U868">
            <v>15</v>
          </cell>
          <cell r="V868">
            <v>20363.38</v>
          </cell>
          <cell r="W868">
            <v>70056</v>
          </cell>
          <cell r="X868" t="str">
            <v xml:space="preserve">SAF SHOES      </v>
          </cell>
          <cell r="Y868">
            <v>0</v>
          </cell>
          <cell r="Z868">
            <v>0</v>
          </cell>
          <cell r="AA868">
            <v>20527.36</v>
          </cell>
          <cell r="AB868">
            <v>14</v>
          </cell>
          <cell r="AC868" t="str">
            <v>201718</v>
          </cell>
          <cell r="AD868" t="str">
            <v>201718</v>
          </cell>
          <cell r="AE868">
            <v>38</v>
          </cell>
          <cell r="AF868">
            <v>12</v>
          </cell>
          <cell r="AG868">
            <v>50</v>
          </cell>
          <cell r="AH868" t="str">
            <v>201720</v>
          </cell>
          <cell r="AI868" t="str">
            <v>201732</v>
          </cell>
          <cell r="AJ868">
            <v>33</v>
          </cell>
          <cell r="AK868">
            <v>0</v>
          </cell>
          <cell r="AL868">
            <v>0</v>
          </cell>
          <cell r="AM868">
            <v>0</v>
          </cell>
          <cell r="AN868" t="str">
            <v>-</v>
          </cell>
          <cell r="AO868">
            <v>41.807000000000002</v>
          </cell>
          <cell r="AP868">
            <v>42.024000000000001</v>
          </cell>
          <cell r="AQ868">
            <v>5</v>
          </cell>
          <cell r="AR868">
            <v>0</v>
          </cell>
          <cell r="AS868" t="str">
            <v xml:space="preserve">2519076    </v>
          </cell>
          <cell r="AT868">
            <v>17</v>
          </cell>
          <cell r="AV868">
            <v>21</v>
          </cell>
          <cell r="AW868">
            <v>0</v>
          </cell>
          <cell r="AY868">
            <v>38</v>
          </cell>
          <cell r="AZ868" t="str">
            <v xml:space="preserve">2519076    </v>
          </cell>
          <cell r="BA868">
            <v>0</v>
          </cell>
          <cell r="BC868">
            <v>0</v>
          </cell>
          <cell r="BD868">
            <v>0</v>
          </cell>
          <cell r="BF868">
            <v>0</v>
          </cell>
          <cell r="BG868" t="str">
            <v xml:space="preserve">2519076    </v>
          </cell>
          <cell r="BH868">
            <v>5</v>
          </cell>
          <cell r="BJ868">
            <v>10</v>
          </cell>
          <cell r="BK868">
            <v>0</v>
          </cell>
          <cell r="BM868">
            <v>15</v>
          </cell>
          <cell r="BN868" t="str">
            <v xml:space="preserve">2519076    </v>
          </cell>
          <cell r="BS868">
            <v>9</v>
          </cell>
          <cell r="EX868">
            <v>8</v>
          </cell>
          <cell r="FD868">
            <v>7</v>
          </cell>
          <cell r="FE868">
            <v>6</v>
          </cell>
          <cell r="GS868">
            <v>8</v>
          </cell>
        </row>
        <row r="869">
          <cell r="A869" t="str">
            <v>1515076</v>
          </cell>
          <cell r="B869">
            <v>21</v>
          </cell>
          <cell r="C869">
            <v>4</v>
          </cell>
          <cell r="D869" t="str">
            <v>76</v>
          </cell>
          <cell r="E869"/>
          <cell r="F869"/>
          <cell r="G869" t="str">
            <v>1515076</v>
          </cell>
          <cell r="H869" t="str">
            <v>LIMA</v>
          </cell>
          <cell r="I869" t="str">
            <v>00/0</v>
          </cell>
          <cell r="J869"/>
          <cell r="K869" t="str">
            <v>G</v>
          </cell>
          <cell r="L869" t="str">
            <v>S</v>
          </cell>
          <cell r="M869">
            <v>1599</v>
          </cell>
          <cell r="N869">
            <v>790</v>
          </cell>
          <cell r="O869">
            <v>790</v>
          </cell>
          <cell r="P869">
            <v>0</v>
          </cell>
          <cell r="Q869">
            <v>0</v>
          </cell>
          <cell r="R869">
            <v>1</v>
          </cell>
          <cell r="S869">
            <v>0</v>
          </cell>
          <cell r="T869">
            <v>0</v>
          </cell>
          <cell r="U869">
            <v>2</v>
          </cell>
          <cell r="V869">
            <v>2733.34</v>
          </cell>
          <cell r="W869">
            <v>70056</v>
          </cell>
          <cell r="X869" t="str">
            <v xml:space="preserve">SAF SHOES      </v>
          </cell>
          <cell r="Y869">
            <v>0</v>
          </cell>
          <cell r="Z869">
            <v>0</v>
          </cell>
          <cell r="AA869">
            <v>1366.67</v>
          </cell>
          <cell r="AB869">
            <v>1</v>
          </cell>
          <cell r="AC869" t="str">
            <v>201718</v>
          </cell>
          <cell r="AD869" t="str">
            <v>201718</v>
          </cell>
          <cell r="AE869">
            <v>22</v>
          </cell>
          <cell r="AF869">
            <v>15</v>
          </cell>
          <cell r="AG869">
            <v>37</v>
          </cell>
          <cell r="AH869" t="str">
            <v>201723</v>
          </cell>
          <cell r="AI869" t="str">
            <v>201730</v>
          </cell>
          <cell r="AJ869">
            <v>18</v>
          </cell>
          <cell r="AK869">
            <v>0</v>
          </cell>
          <cell r="AL869">
            <v>0</v>
          </cell>
          <cell r="AM869">
            <v>0</v>
          </cell>
          <cell r="AN869" t="str">
            <v>-</v>
          </cell>
          <cell r="AO869">
            <v>42.195</v>
          </cell>
          <cell r="AP869">
            <v>42.024000000000001</v>
          </cell>
          <cell r="AQ869">
            <v>5</v>
          </cell>
          <cell r="AR869">
            <v>0</v>
          </cell>
          <cell r="AS869" t="str">
            <v xml:space="preserve">1515076    </v>
          </cell>
          <cell r="AT869">
            <v>8</v>
          </cell>
          <cell r="AU869">
            <v>4</v>
          </cell>
          <cell r="AV869">
            <v>10</v>
          </cell>
          <cell r="AY869">
            <v>22</v>
          </cell>
          <cell r="AZ869" t="str">
            <v xml:space="preserve">1515076    </v>
          </cell>
          <cell r="BA869">
            <v>0</v>
          </cell>
          <cell r="BB869">
            <v>0</v>
          </cell>
          <cell r="BC869">
            <v>0</v>
          </cell>
          <cell r="BF869">
            <v>0</v>
          </cell>
          <cell r="BG869" t="str">
            <v xml:space="preserve">1515076    </v>
          </cell>
          <cell r="BH869">
            <v>0</v>
          </cell>
          <cell r="BI869">
            <v>0</v>
          </cell>
          <cell r="BJ869">
            <v>2</v>
          </cell>
          <cell r="BM869">
            <v>2</v>
          </cell>
          <cell r="BN869" t="str">
            <v xml:space="preserve">1515076    </v>
          </cell>
          <cell r="BS869">
            <v>6</v>
          </cell>
          <cell r="EH869">
            <v>4</v>
          </cell>
          <cell r="EX869">
            <v>4</v>
          </cell>
          <cell r="FD869">
            <v>6</v>
          </cell>
          <cell r="GS869">
            <v>2</v>
          </cell>
        </row>
        <row r="870">
          <cell r="A870" t="str">
            <v>4519077</v>
          </cell>
          <cell r="B870">
            <v>21</v>
          </cell>
          <cell r="C870">
            <v>4</v>
          </cell>
          <cell r="D870" t="str">
            <v>77</v>
          </cell>
          <cell r="E870"/>
          <cell r="F870"/>
          <cell r="G870" t="str">
            <v>4519077</v>
          </cell>
          <cell r="H870" t="str">
            <v>HUNTER</v>
          </cell>
          <cell r="I870" t="str">
            <v>00/0</v>
          </cell>
          <cell r="J870"/>
          <cell r="K870" t="str">
            <v>G</v>
          </cell>
          <cell r="L870" t="str">
            <v>S</v>
          </cell>
          <cell r="M870">
            <v>1899</v>
          </cell>
          <cell r="N870">
            <v>890</v>
          </cell>
          <cell r="O870">
            <v>890</v>
          </cell>
          <cell r="P870">
            <v>2</v>
          </cell>
          <cell r="Q870">
            <v>4</v>
          </cell>
          <cell r="R870">
            <v>3</v>
          </cell>
          <cell r="S870">
            <v>2</v>
          </cell>
          <cell r="T870">
            <v>3723.52</v>
          </cell>
          <cell r="U870">
            <v>14</v>
          </cell>
          <cell r="V870">
            <v>23439.16</v>
          </cell>
          <cell r="W870">
            <v>70056</v>
          </cell>
          <cell r="X870" t="str">
            <v xml:space="preserve">SAF SHOES      </v>
          </cell>
          <cell r="Y870">
            <v>0</v>
          </cell>
          <cell r="Z870">
            <v>0</v>
          </cell>
          <cell r="AA870">
            <v>3246.16</v>
          </cell>
          <cell r="AB870">
            <v>2</v>
          </cell>
          <cell r="AC870" t="str">
            <v>201718</v>
          </cell>
          <cell r="AD870" t="str">
            <v>201718</v>
          </cell>
          <cell r="AE870">
            <v>37</v>
          </cell>
          <cell r="AF870">
            <v>7</v>
          </cell>
          <cell r="AG870">
            <v>44</v>
          </cell>
          <cell r="AH870" t="str">
            <v>201725</v>
          </cell>
          <cell r="AI870" t="str">
            <v>201733</v>
          </cell>
          <cell r="AJ870">
            <v>36</v>
          </cell>
          <cell r="AK870">
            <v>0</v>
          </cell>
          <cell r="AL870">
            <v>0</v>
          </cell>
          <cell r="AM870">
            <v>0</v>
          </cell>
          <cell r="AN870" t="str">
            <v>-</v>
          </cell>
          <cell r="AO870">
            <v>46.841000000000001</v>
          </cell>
          <cell r="AP870">
            <v>45.003</v>
          </cell>
          <cell r="AQ870">
            <v>6</v>
          </cell>
          <cell r="AR870">
            <v>2</v>
          </cell>
          <cell r="AS870" t="str">
            <v xml:space="preserve">4519077    </v>
          </cell>
          <cell r="AT870">
            <v>14</v>
          </cell>
          <cell r="AV870">
            <v>18</v>
          </cell>
          <cell r="AW870">
            <v>5</v>
          </cell>
          <cell r="AY870">
            <v>37</v>
          </cell>
          <cell r="AZ870" t="str">
            <v xml:space="preserve">4519077    </v>
          </cell>
          <cell r="BA870">
            <v>0</v>
          </cell>
          <cell r="BC870">
            <v>2</v>
          </cell>
          <cell r="BD870">
            <v>0</v>
          </cell>
          <cell r="BF870">
            <v>2</v>
          </cell>
          <cell r="BG870" t="str">
            <v xml:space="preserve">4519077    </v>
          </cell>
          <cell r="BH870">
            <v>5</v>
          </cell>
          <cell r="BJ870">
            <v>5</v>
          </cell>
          <cell r="BK870">
            <v>4</v>
          </cell>
          <cell r="BM870">
            <v>14</v>
          </cell>
          <cell r="BN870" t="str">
            <v xml:space="preserve">4519077    </v>
          </cell>
          <cell r="BS870">
            <v>9</v>
          </cell>
          <cell r="EX870">
            <v>5</v>
          </cell>
          <cell r="FD870">
            <v>7</v>
          </cell>
          <cell r="FE870">
            <v>6</v>
          </cell>
          <cell r="FS870">
            <v>5</v>
          </cell>
          <cell r="GS870">
            <v>5</v>
          </cell>
        </row>
        <row r="871">
          <cell r="A871" t="str">
            <v>3519077</v>
          </cell>
          <cell r="B871">
            <v>21</v>
          </cell>
          <cell r="C871">
            <v>4</v>
          </cell>
          <cell r="D871" t="str">
            <v>77</v>
          </cell>
          <cell r="E871"/>
          <cell r="F871"/>
          <cell r="G871" t="str">
            <v>3519077</v>
          </cell>
          <cell r="H871" t="str">
            <v>HUNTER</v>
          </cell>
          <cell r="I871" t="str">
            <v>00/0</v>
          </cell>
          <cell r="J871"/>
          <cell r="K871" t="str">
            <v>G</v>
          </cell>
          <cell r="L871" t="str">
            <v>S</v>
          </cell>
          <cell r="M871">
            <v>1799</v>
          </cell>
          <cell r="N871">
            <v>890</v>
          </cell>
          <cell r="O871">
            <v>890</v>
          </cell>
          <cell r="P871">
            <v>2</v>
          </cell>
          <cell r="Q871">
            <v>1</v>
          </cell>
          <cell r="R871">
            <v>0</v>
          </cell>
          <cell r="S871">
            <v>1</v>
          </cell>
          <cell r="T871">
            <v>1763.73</v>
          </cell>
          <cell r="U871">
            <v>6</v>
          </cell>
          <cell r="V871">
            <v>9677.9</v>
          </cell>
          <cell r="W871">
            <v>70056</v>
          </cell>
          <cell r="X871" t="str">
            <v xml:space="preserve">SAF SHOES      </v>
          </cell>
          <cell r="Y871">
            <v>0</v>
          </cell>
          <cell r="Z871">
            <v>0</v>
          </cell>
          <cell r="AA871">
            <v>27246.43</v>
          </cell>
          <cell r="AB871">
            <v>17</v>
          </cell>
          <cell r="AC871" t="str">
            <v>201718</v>
          </cell>
          <cell r="AD871" t="str">
            <v>201718</v>
          </cell>
          <cell r="AE871">
            <v>37</v>
          </cell>
          <cell r="AF871">
            <v>0</v>
          </cell>
          <cell r="AG871">
            <v>37</v>
          </cell>
          <cell r="AH871" t="str">
            <v>201719</v>
          </cell>
          <cell r="AI871" t="str">
            <v>201733</v>
          </cell>
          <cell r="AJ871">
            <v>39</v>
          </cell>
          <cell r="AK871">
            <v>0</v>
          </cell>
          <cell r="AL871">
            <v>0</v>
          </cell>
          <cell r="AM871">
            <v>0</v>
          </cell>
          <cell r="AN871" t="str">
            <v>-</v>
          </cell>
          <cell r="AO871">
            <v>44.823</v>
          </cell>
          <cell r="AP871">
            <v>41.945999999999998</v>
          </cell>
          <cell r="AQ871">
            <v>6</v>
          </cell>
          <cell r="AR871">
            <v>1</v>
          </cell>
          <cell r="AS871" t="str">
            <v xml:space="preserve">3519077    </v>
          </cell>
          <cell r="AT871">
            <v>10</v>
          </cell>
          <cell r="AV871">
            <v>21</v>
          </cell>
          <cell r="AW871">
            <v>6</v>
          </cell>
          <cell r="AY871">
            <v>37</v>
          </cell>
          <cell r="AZ871" t="str">
            <v xml:space="preserve">3519077    </v>
          </cell>
          <cell r="BA871">
            <v>1</v>
          </cell>
          <cell r="BC871">
            <v>0</v>
          </cell>
          <cell r="BD871">
            <v>0</v>
          </cell>
          <cell r="BF871">
            <v>1</v>
          </cell>
          <cell r="BG871" t="str">
            <v xml:space="preserve">3519077    </v>
          </cell>
          <cell r="BH871">
            <v>3</v>
          </cell>
          <cell r="BJ871">
            <v>3</v>
          </cell>
          <cell r="BK871">
            <v>0</v>
          </cell>
          <cell r="BM871">
            <v>6</v>
          </cell>
          <cell r="BN871" t="str">
            <v xml:space="preserve">3519077    </v>
          </cell>
          <cell r="BS871">
            <v>8</v>
          </cell>
          <cell r="EX871">
            <v>5</v>
          </cell>
          <cell r="FD871">
            <v>9</v>
          </cell>
          <cell r="FE871">
            <v>7</v>
          </cell>
          <cell r="FS871">
            <v>6</v>
          </cell>
          <cell r="GS871">
            <v>2</v>
          </cell>
        </row>
        <row r="872">
          <cell r="A872" t="str">
            <v>4515077</v>
          </cell>
          <cell r="B872">
            <v>21</v>
          </cell>
          <cell r="C872">
            <v>4</v>
          </cell>
          <cell r="D872" t="str">
            <v>77</v>
          </cell>
          <cell r="E872"/>
          <cell r="F872"/>
          <cell r="G872" t="str">
            <v>4515077</v>
          </cell>
          <cell r="H872" t="str">
            <v>HUNTER</v>
          </cell>
          <cell r="I872" t="str">
            <v>00/0</v>
          </cell>
          <cell r="J872"/>
          <cell r="K872" t="str">
            <v>G</v>
          </cell>
          <cell r="L872" t="str">
            <v>S</v>
          </cell>
          <cell r="M872">
            <v>1899</v>
          </cell>
          <cell r="N872">
            <v>890</v>
          </cell>
          <cell r="O872">
            <v>890</v>
          </cell>
          <cell r="P872">
            <v>-1</v>
          </cell>
          <cell r="Q872">
            <v>0</v>
          </cell>
          <cell r="R872">
            <v>1</v>
          </cell>
          <cell r="S872">
            <v>3</v>
          </cell>
          <cell r="T872">
            <v>4945.6099999999997</v>
          </cell>
          <cell r="U872">
            <v>6</v>
          </cell>
          <cell r="V872">
            <v>9814.85</v>
          </cell>
          <cell r="W872">
            <v>70056</v>
          </cell>
          <cell r="X872" t="str">
            <v xml:space="preserve">SAF SHOES      </v>
          </cell>
          <cell r="Y872">
            <v>0</v>
          </cell>
          <cell r="Z872">
            <v>0</v>
          </cell>
          <cell r="AA872">
            <v>1623.08</v>
          </cell>
          <cell r="AB872">
            <v>1</v>
          </cell>
          <cell r="AC872" t="str">
            <v>201718</v>
          </cell>
          <cell r="AD872" t="str">
            <v>201718</v>
          </cell>
          <cell r="AE872">
            <v>47</v>
          </cell>
          <cell r="AF872">
            <v>6</v>
          </cell>
          <cell r="AG872">
            <v>53</v>
          </cell>
          <cell r="AH872" t="str">
            <v>201725</v>
          </cell>
          <cell r="AI872" t="str">
            <v>201733</v>
          </cell>
          <cell r="AJ872">
            <v>39</v>
          </cell>
          <cell r="AK872">
            <v>0</v>
          </cell>
          <cell r="AL872">
            <v>0</v>
          </cell>
          <cell r="AM872">
            <v>0</v>
          </cell>
          <cell r="AN872" t="str">
            <v>-</v>
          </cell>
          <cell r="AO872">
            <v>45.593000000000004</v>
          </cell>
          <cell r="AP872">
            <v>45.003</v>
          </cell>
          <cell r="AQ872">
            <v>8</v>
          </cell>
          <cell r="AR872">
            <v>3</v>
          </cell>
          <cell r="AS872" t="str">
            <v xml:space="preserve">4515077    </v>
          </cell>
          <cell r="AT872">
            <v>16</v>
          </cell>
          <cell r="AU872">
            <v>3</v>
          </cell>
          <cell r="AV872">
            <v>23</v>
          </cell>
          <cell r="AW872">
            <v>5</v>
          </cell>
          <cell r="AY872">
            <v>47</v>
          </cell>
          <cell r="AZ872" t="str">
            <v xml:space="preserve">4515077    </v>
          </cell>
          <cell r="BA872">
            <v>1</v>
          </cell>
          <cell r="BB872">
            <v>1</v>
          </cell>
          <cell r="BC872">
            <v>0</v>
          </cell>
          <cell r="BD872">
            <v>1</v>
          </cell>
          <cell r="BF872">
            <v>3</v>
          </cell>
          <cell r="BG872" t="str">
            <v xml:space="preserve">4515077    </v>
          </cell>
          <cell r="BH872">
            <v>0</v>
          </cell>
          <cell r="BI872">
            <v>1</v>
          </cell>
          <cell r="BJ872">
            <v>3</v>
          </cell>
          <cell r="BK872">
            <v>2</v>
          </cell>
          <cell r="BM872">
            <v>6</v>
          </cell>
          <cell r="BN872" t="str">
            <v xml:space="preserve">4515077    </v>
          </cell>
          <cell r="BS872">
            <v>10</v>
          </cell>
          <cell r="DM872">
            <v>1</v>
          </cell>
          <cell r="DO872">
            <v>2</v>
          </cell>
          <cell r="EX872">
            <v>6</v>
          </cell>
          <cell r="FD872">
            <v>9</v>
          </cell>
          <cell r="FE872">
            <v>8</v>
          </cell>
          <cell r="FS872">
            <v>5</v>
          </cell>
          <cell r="GS872">
            <v>6</v>
          </cell>
        </row>
        <row r="873">
          <cell r="A873" t="str">
            <v>3515077</v>
          </cell>
          <cell r="B873">
            <v>21</v>
          </cell>
          <cell r="C873">
            <v>4</v>
          </cell>
          <cell r="D873" t="str">
            <v>77</v>
          </cell>
          <cell r="E873"/>
          <cell r="F873"/>
          <cell r="G873" t="str">
            <v>3515077</v>
          </cell>
          <cell r="H873" t="str">
            <v>HUNTER</v>
          </cell>
          <cell r="I873" t="str">
            <v>00/0</v>
          </cell>
          <cell r="J873"/>
          <cell r="K873" t="str">
            <v>G</v>
          </cell>
          <cell r="L873" t="str">
            <v>S</v>
          </cell>
          <cell r="M873">
            <v>1799</v>
          </cell>
          <cell r="N873">
            <v>890</v>
          </cell>
          <cell r="O873">
            <v>890</v>
          </cell>
          <cell r="P873">
            <v>0</v>
          </cell>
          <cell r="Q873">
            <v>1</v>
          </cell>
          <cell r="R873">
            <v>0</v>
          </cell>
          <cell r="S873">
            <v>1</v>
          </cell>
          <cell r="T873">
            <v>1763.73</v>
          </cell>
          <cell r="U873">
            <v>6</v>
          </cell>
          <cell r="V873">
            <v>9451.7800000000007</v>
          </cell>
          <cell r="W873">
            <v>70056</v>
          </cell>
          <cell r="X873" t="str">
            <v xml:space="preserve">SAF SHOES      </v>
          </cell>
          <cell r="Y873">
            <v>0</v>
          </cell>
          <cell r="Z873">
            <v>0</v>
          </cell>
          <cell r="AA873">
            <v>27246.43</v>
          </cell>
          <cell r="AB873">
            <v>17</v>
          </cell>
          <cell r="AC873" t="str">
            <v>201718</v>
          </cell>
          <cell r="AD873" t="str">
            <v>201718</v>
          </cell>
          <cell r="AE873">
            <v>36</v>
          </cell>
          <cell r="AF873">
            <v>0</v>
          </cell>
          <cell r="AG873">
            <v>36</v>
          </cell>
          <cell r="AH873" t="str">
            <v>201720</v>
          </cell>
          <cell r="AI873" t="str">
            <v>201733</v>
          </cell>
          <cell r="AJ873">
            <v>36</v>
          </cell>
          <cell r="AK873">
            <v>0</v>
          </cell>
          <cell r="AL873">
            <v>0</v>
          </cell>
          <cell r="AM873">
            <v>0</v>
          </cell>
          <cell r="AN873" t="str">
            <v>-</v>
          </cell>
          <cell r="AO873">
            <v>43.503</v>
          </cell>
          <cell r="AP873">
            <v>41.945999999999998</v>
          </cell>
          <cell r="AQ873">
            <v>6</v>
          </cell>
          <cell r="AR873">
            <v>1</v>
          </cell>
          <cell r="AS873" t="str">
            <v xml:space="preserve">3515077    </v>
          </cell>
          <cell r="AT873">
            <v>12</v>
          </cell>
          <cell r="AV873">
            <v>16</v>
          </cell>
          <cell r="AW873">
            <v>8</v>
          </cell>
          <cell r="AY873">
            <v>36</v>
          </cell>
          <cell r="AZ873" t="str">
            <v xml:space="preserve">3515077    </v>
          </cell>
          <cell r="BA873">
            <v>0</v>
          </cell>
          <cell r="BC873">
            <v>1</v>
          </cell>
          <cell r="BD873">
            <v>0</v>
          </cell>
          <cell r="BF873">
            <v>1</v>
          </cell>
          <cell r="BG873" t="str">
            <v xml:space="preserve">3515077    </v>
          </cell>
          <cell r="BH873">
            <v>1</v>
          </cell>
          <cell r="BJ873">
            <v>5</v>
          </cell>
          <cell r="BK873">
            <v>0</v>
          </cell>
          <cell r="BM873">
            <v>6</v>
          </cell>
          <cell r="BN873" t="str">
            <v xml:space="preserve">3515077    </v>
          </cell>
          <cell r="BS873">
            <v>8</v>
          </cell>
          <cell r="EX873">
            <v>2</v>
          </cell>
          <cell r="FD873">
            <v>6</v>
          </cell>
          <cell r="FE873">
            <v>8</v>
          </cell>
          <cell r="FS873">
            <v>8</v>
          </cell>
          <cell r="GS873">
            <v>4</v>
          </cell>
        </row>
        <row r="874">
          <cell r="A874" t="str">
            <v>3512077</v>
          </cell>
          <cell r="B874">
            <v>21</v>
          </cell>
          <cell r="C874">
            <v>4</v>
          </cell>
          <cell r="D874" t="str">
            <v>77</v>
          </cell>
          <cell r="E874"/>
          <cell r="F874"/>
          <cell r="G874" t="str">
            <v>3512077</v>
          </cell>
          <cell r="H874" t="str">
            <v>HUNTER</v>
          </cell>
          <cell r="I874" t="str">
            <v>00/0</v>
          </cell>
          <cell r="J874"/>
          <cell r="K874" t="str">
            <v>G</v>
          </cell>
          <cell r="L874" t="str">
            <v>S</v>
          </cell>
          <cell r="M874">
            <v>1799</v>
          </cell>
          <cell r="N874">
            <v>890</v>
          </cell>
          <cell r="O874">
            <v>890</v>
          </cell>
          <cell r="P874">
            <v>3</v>
          </cell>
          <cell r="Q874">
            <v>1</v>
          </cell>
          <cell r="R874">
            <v>0</v>
          </cell>
          <cell r="S874">
            <v>1</v>
          </cell>
          <cell r="T874">
            <v>1763.73</v>
          </cell>
          <cell r="U874">
            <v>8</v>
          </cell>
          <cell r="V874">
            <v>12527</v>
          </cell>
          <cell r="W874">
            <v>70056</v>
          </cell>
          <cell r="X874" t="str">
            <v xml:space="preserve">SAF SHOES      </v>
          </cell>
          <cell r="Y874">
            <v>0</v>
          </cell>
          <cell r="Z874">
            <v>0</v>
          </cell>
          <cell r="AA874">
            <v>9225.66</v>
          </cell>
          <cell r="AB874">
            <v>6</v>
          </cell>
          <cell r="AC874" t="str">
            <v>201718</v>
          </cell>
          <cell r="AD874" t="str">
            <v>201718</v>
          </cell>
          <cell r="AE874">
            <v>41</v>
          </cell>
          <cell r="AF874">
            <v>3</v>
          </cell>
          <cell r="AG874">
            <v>44</v>
          </cell>
          <cell r="AH874" t="str">
            <v>201723</v>
          </cell>
          <cell r="AI874" t="str">
            <v>201733</v>
          </cell>
          <cell r="AJ874">
            <v>36</v>
          </cell>
          <cell r="AK874">
            <v>0</v>
          </cell>
          <cell r="AL874">
            <v>0</v>
          </cell>
          <cell r="AM874">
            <v>0</v>
          </cell>
          <cell r="AN874" t="str">
            <v>-</v>
          </cell>
          <cell r="AO874">
            <v>43.162999999999997</v>
          </cell>
          <cell r="AP874">
            <v>41.945999999999998</v>
          </cell>
          <cell r="AQ874">
            <v>6</v>
          </cell>
          <cell r="AR874">
            <v>1</v>
          </cell>
          <cell r="AS874" t="str">
            <v xml:space="preserve">3512077    </v>
          </cell>
          <cell r="AT874">
            <v>15</v>
          </cell>
          <cell r="AV874">
            <v>20</v>
          </cell>
          <cell r="AW874">
            <v>6</v>
          </cell>
          <cell r="AY874">
            <v>41</v>
          </cell>
          <cell r="AZ874" t="str">
            <v xml:space="preserve">3512077    </v>
          </cell>
          <cell r="BA874">
            <v>0</v>
          </cell>
          <cell r="BC874">
            <v>1</v>
          </cell>
          <cell r="BD874">
            <v>0</v>
          </cell>
          <cell r="BF874">
            <v>1</v>
          </cell>
          <cell r="BG874" t="str">
            <v xml:space="preserve">3512077    </v>
          </cell>
          <cell r="BH874">
            <v>4</v>
          </cell>
          <cell r="BJ874">
            <v>4</v>
          </cell>
          <cell r="BK874">
            <v>0</v>
          </cell>
          <cell r="BM874">
            <v>8</v>
          </cell>
          <cell r="BN874" t="str">
            <v xml:space="preserve">3512077    </v>
          </cell>
          <cell r="BS874">
            <v>8</v>
          </cell>
          <cell r="EX874">
            <v>5</v>
          </cell>
          <cell r="FD874">
            <v>8</v>
          </cell>
          <cell r="FE874">
            <v>7</v>
          </cell>
          <cell r="FS874">
            <v>6</v>
          </cell>
          <cell r="GS874">
            <v>7</v>
          </cell>
        </row>
        <row r="875">
          <cell r="A875" t="str">
            <v>4512077</v>
          </cell>
          <cell r="B875">
            <v>21</v>
          </cell>
          <cell r="C875">
            <v>4</v>
          </cell>
          <cell r="D875" t="str">
            <v>77</v>
          </cell>
          <cell r="E875"/>
          <cell r="F875"/>
          <cell r="G875" t="str">
            <v>4512077</v>
          </cell>
          <cell r="H875" t="str">
            <v>HUNTER</v>
          </cell>
          <cell r="I875" t="str">
            <v>00/0</v>
          </cell>
          <cell r="J875"/>
          <cell r="K875" t="str">
            <v>G</v>
          </cell>
          <cell r="L875" t="str">
            <v>S</v>
          </cell>
          <cell r="M875">
            <v>1899</v>
          </cell>
          <cell r="N875">
            <v>890</v>
          </cell>
          <cell r="O875">
            <v>890</v>
          </cell>
          <cell r="P875">
            <v>2</v>
          </cell>
          <cell r="Q875">
            <v>1</v>
          </cell>
          <cell r="R875">
            <v>2</v>
          </cell>
          <cell r="S875">
            <v>2</v>
          </cell>
          <cell r="T875">
            <v>3484.84</v>
          </cell>
          <cell r="U875">
            <v>13</v>
          </cell>
          <cell r="V875">
            <v>21095.26</v>
          </cell>
          <cell r="W875">
            <v>70056</v>
          </cell>
          <cell r="X875" t="str">
            <v xml:space="preserve">SAF SHOES      </v>
          </cell>
          <cell r="Y875">
            <v>0</v>
          </cell>
          <cell r="Z875">
            <v>0</v>
          </cell>
          <cell r="AA875">
            <v>9738.48</v>
          </cell>
          <cell r="AB875">
            <v>6</v>
          </cell>
          <cell r="AC875" t="str">
            <v>201718</v>
          </cell>
          <cell r="AD875" t="str">
            <v>201718</v>
          </cell>
          <cell r="AE875">
            <v>38</v>
          </cell>
          <cell r="AF875">
            <v>3</v>
          </cell>
          <cell r="AG875">
            <v>41</v>
          </cell>
          <cell r="AH875" t="str">
            <v>201724</v>
          </cell>
          <cell r="AI875" t="str">
            <v>201733</v>
          </cell>
          <cell r="AJ875">
            <v>33</v>
          </cell>
          <cell r="AK875">
            <v>0</v>
          </cell>
          <cell r="AL875">
            <v>0</v>
          </cell>
          <cell r="AM875">
            <v>0</v>
          </cell>
          <cell r="AN875" t="str">
            <v>-</v>
          </cell>
          <cell r="AO875">
            <v>45.154000000000003</v>
          </cell>
          <cell r="AP875">
            <v>45.003</v>
          </cell>
          <cell r="AQ875">
            <v>6</v>
          </cell>
          <cell r="AR875">
            <v>2</v>
          </cell>
          <cell r="AS875" t="str">
            <v xml:space="preserve">4512077    </v>
          </cell>
          <cell r="AT875">
            <v>11</v>
          </cell>
          <cell r="AU875">
            <v>0</v>
          </cell>
          <cell r="AV875">
            <v>22</v>
          </cell>
          <cell r="AW875">
            <v>5</v>
          </cell>
          <cell r="AX875">
            <v>0</v>
          </cell>
          <cell r="AY875">
            <v>38</v>
          </cell>
          <cell r="AZ875" t="str">
            <v xml:space="preserve">4512077    </v>
          </cell>
          <cell r="BA875">
            <v>1</v>
          </cell>
          <cell r="BB875">
            <v>0</v>
          </cell>
          <cell r="BC875">
            <v>0</v>
          </cell>
          <cell r="BD875">
            <v>1</v>
          </cell>
          <cell r="BE875">
            <v>0</v>
          </cell>
          <cell r="BF875">
            <v>2</v>
          </cell>
          <cell r="BG875" t="str">
            <v xml:space="preserve">4512077    </v>
          </cell>
          <cell r="BH875">
            <v>4</v>
          </cell>
          <cell r="BI875">
            <v>0</v>
          </cell>
          <cell r="BJ875">
            <v>4</v>
          </cell>
          <cell r="BK875">
            <v>5</v>
          </cell>
          <cell r="BL875">
            <v>0</v>
          </cell>
          <cell r="BM875">
            <v>13</v>
          </cell>
          <cell r="BN875" t="str">
            <v xml:space="preserve">4512077    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5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  <cell r="EJ875">
            <v>0</v>
          </cell>
          <cell r="EK875">
            <v>0</v>
          </cell>
          <cell r="EL875">
            <v>0</v>
          </cell>
          <cell r="EM875">
            <v>0</v>
          </cell>
          <cell r="EN875">
            <v>0</v>
          </cell>
          <cell r="EO875">
            <v>0</v>
          </cell>
          <cell r="EP875">
            <v>0</v>
          </cell>
          <cell r="EQ875">
            <v>0</v>
          </cell>
          <cell r="ER875">
            <v>0</v>
          </cell>
          <cell r="ES875">
            <v>0</v>
          </cell>
          <cell r="ET875">
            <v>0</v>
          </cell>
          <cell r="EU875">
            <v>0</v>
          </cell>
          <cell r="EV875">
            <v>0</v>
          </cell>
          <cell r="EW875">
            <v>0</v>
          </cell>
          <cell r="EX875">
            <v>7</v>
          </cell>
          <cell r="EY875">
            <v>0</v>
          </cell>
          <cell r="EZ875">
            <v>0</v>
          </cell>
          <cell r="FA875">
            <v>0</v>
          </cell>
          <cell r="FB875">
            <v>0</v>
          </cell>
          <cell r="FC875">
            <v>0</v>
          </cell>
          <cell r="FD875">
            <v>9</v>
          </cell>
          <cell r="FE875">
            <v>6</v>
          </cell>
          <cell r="FF875">
            <v>0</v>
          </cell>
          <cell r="FG875">
            <v>0</v>
          </cell>
          <cell r="FH875">
            <v>0</v>
          </cell>
          <cell r="FI875">
            <v>0</v>
          </cell>
          <cell r="FJ875">
            <v>0</v>
          </cell>
          <cell r="FK875">
            <v>0</v>
          </cell>
          <cell r="FL875">
            <v>0</v>
          </cell>
          <cell r="FM875">
            <v>0</v>
          </cell>
          <cell r="FN875">
            <v>0</v>
          </cell>
          <cell r="FO875">
            <v>0</v>
          </cell>
          <cell r="FP875">
            <v>0</v>
          </cell>
          <cell r="FQ875">
            <v>0</v>
          </cell>
          <cell r="FR875">
            <v>0</v>
          </cell>
          <cell r="FS875">
            <v>5</v>
          </cell>
          <cell r="FT875">
            <v>0</v>
          </cell>
          <cell r="FU875">
            <v>0</v>
          </cell>
          <cell r="FV875">
            <v>0</v>
          </cell>
          <cell r="FW875">
            <v>0</v>
          </cell>
          <cell r="FY875">
            <v>0</v>
          </cell>
          <cell r="FZ875">
            <v>0</v>
          </cell>
          <cell r="GA875">
            <v>0</v>
          </cell>
          <cell r="GB875">
            <v>0</v>
          </cell>
          <cell r="GC875">
            <v>0</v>
          </cell>
          <cell r="GD875">
            <v>0</v>
          </cell>
          <cell r="GE875">
            <v>0</v>
          </cell>
          <cell r="GF875">
            <v>0</v>
          </cell>
          <cell r="GH875">
            <v>0</v>
          </cell>
          <cell r="GI875">
            <v>0</v>
          </cell>
          <cell r="GJ875">
            <v>0</v>
          </cell>
          <cell r="GK875">
            <v>0</v>
          </cell>
          <cell r="GL875">
            <v>0</v>
          </cell>
          <cell r="GM875">
            <v>0</v>
          </cell>
          <cell r="GN875">
            <v>0</v>
          </cell>
          <cell r="GO875">
            <v>0</v>
          </cell>
          <cell r="GP875">
            <v>0</v>
          </cell>
          <cell r="GQ875">
            <v>0</v>
          </cell>
          <cell r="GR875">
            <v>0</v>
          </cell>
          <cell r="GS875">
            <v>6</v>
          </cell>
          <cell r="GT875">
            <v>0</v>
          </cell>
          <cell r="GU875">
            <v>0</v>
          </cell>
          <cell r="GV875">
            <v>0</v>
          </cell>
          <cell r="GW875">
            <v>0</v>
          </cell>
          <cell r="GX875">
            <v>0</v>
          </cell>
          <cell r="GY875">
            <v>0</v>
          </cell>
          <cell r="GZ875">
            <v>0</v>
          </cell>
          <cell r="HA875">
            <v>0</v>
          </cell>
          <cell r="HB875">
            <v>0</v>
          </cell>
          <cell r="HE875">
            <v>0</v>
          </cell>
          <cell r="HF875">
            <v>0</v>
          </cell>
          <cell r="HI875">
            <v>0</v>
          </cell>
          <cell r="HJ875">
            <v>0</v>
          </cell>
          <cell r="HK875">
            <v>0</v>
          </cell>
          <cell r="HL875">
            <v>0</v>
          </cell>
          <cell r="HM875">
            <v>0</v>
          </cell>
          <cell r="HN875">
            <v>0</v>
          </cell>
          <cell r="HO875">
            <v>0</v>
          </cell>
          <cell r="HP875">
            <v>0</v>
          </cell>
          <cell r="HQ875">
            <v>0</v>
          </cell>
          <cell r="HR875">
            <v>0</v>
          </cell>
          <cell r="HS875">
            <v>0</v>
          </cell>
        </row>
        <row r="876">
          <cell r="A876" t="str">
            <v>4519078</v>
          </cell>
          <cell r="B876">
            <v>21</v>
          </cell>
          <cell r="C876">
            <v>4</v>
          </cell>
          <cell r="D876" t="str">
            <v>78</v>
          </cell>
          <cell r="E876"/>
          <cell r="F876"/>
          <cell r="G876" t="str">
            <v>4519078</v>
          </cell>
          <cell r="H876" t="str">
            <v>Z-100</v>
          </cell>
          <cell r="I876" t="str">
            <v>00/0</v>
          </cell>
          <cell r="J876"/>
          <cell r="K876" t="str">
            <v>G</v>
          </cell>
          <cell r="L876" t="str">
            <v>S</v>
          </cell>
          <cell r="M876">
            <v>1899</v>
          </cell>
          <cell r="N876">
            <v>890</v>
          </cell>
          <cell r="O876">
            <v>890</v>
          </cell>
          <cell r="P876">
            <v>3</v>
          </cell>
          <cell r="Q876">
            <v>3</v>
          </cell>
          <cell r="R876">
            <v>0</v>
          </cell>
          <cell r="S876">
            <v>1</v>
          </cell>
          <cell r="T876">
            <v>1861.76</v>
          </cell>
          <cell r="U876">
            <v>11</v>
          </cell>
          <cell r="V876">
            <v>17362.18</v>
          </cell>
          <cell r="W876">
            <v>70056</v>
          </cell>
          <cell r="X876" t="str">
            <v xml:space="preserve">SAF SHOES      </v>
          </cell>
          <cell r="Y876">
            <v>0</v>
          </cell>
          <cell r="Z876">
            <v>0</v>
          </cell>
          <cell r="AA876">
            <v>16230.8</v>
          </cell>
          <cell r="AB876">
            <v>10</v>
          </cell>
          <cell r="AC876" t="str">
            <v>201715</v>
          </cell>
          <cell r="AD876" t="str">
            <v>201716</v>
          </cell>
          <cell r="AE876">
            <v>36</v>
          </cell>
          <cell r="AF876">
            <v>1</v>
          </cell>
          <cell r="AG876">
            <v>37</v>
          </cell>
          <cell r="AH876" t="str">
            <v>201716</v>
          </cell>
          <cell r="AI876" t="str">
            <v>201733</v>
          </cell>
          <cell r="AJ876">
            <v>27</v>
          </cell>
          <cell r="AK876">
            <v>0</v>
          </cell>
          <cell r="AL876">
            <v>0</v>
          </cell>
          <cell r="AM876">
            <v>0</v>
          </cell>
          <cell r="AN876" t="str">
            <v>-</v>
          </cell>
          <cell r="AO876">
            <v>43.613</v>
          </cell>
          <cell r="AP876">
            <v>45.003</v>
          </cell>
          <cell r="AQ876">
            <v>7</v>
          </cell>
          <cell r="AR876">
            <v>1</v>
          </cell>
          <cell r="AS876" t="str">
            <v xml:space="preserve">4519078    </v>
          </cell>
          <cell r="AT876">
            <v>19</v>
          </cell>
          <cell r="AU876">
            <v>3</v>
          </cell>
          <cell r="AV876">
            <v>4</v>
          </cell>
          <cell r="AX876">
            <v>10</v>
          </cell>
          <cell r="AY876">
            <v>36</v>
          </cell>
          <cell r="AZ876" t="str">
            <v xml:space="preserve">4519078    </v>
          </cell>
          <cell r="BA876">
            <v>0</v>
          </cell>
          <cell r="BB876">
            <v>0</v>
          </cell>
          <cell r="BC876">
            <v>0</v>
          </cell>
          <cell r="BE876">
            <v>1</v>
          </cell>
          <cell r="BF876">
            <v>1</v>
          </cell>
          <cell r="BG876" t="str">
            <v xml:space="preserve">4519078    </v>
          </cell>
          <cell r="BH876">
            <v>5</v>
          </cell>
          <cell r="BI876">
            <v>0</v>
          </cell>
          <cell r="BJ876">
            <v>0</v>
          </cell>
          <cell r="BL876">
            <v>6</v>
          </cell>
          <cell r="BM876">
            <v>11</v>
          </cell>
          <cell r="BN876" t="str">
            <v xml:space="preserve">4519078    </v>
          </cell>
          <cell r="BP876">
            <v>7</v>
          </cell>
          <cell r="BR876">
            <v>5</v>
          </cell>
          <cell r="BS876">
            <v>7</v>
          </cell>
          <cell r="DO876">
            <v>3</v>
          </cell>
          <cell r="FD876">
            <v>4</v>
          </cell>
          <cell r="GR876">
            <v>7</v>
          </cell>
          <cell r="GU876">
            <v>3</v>
          </cell>
        </row>
        <row r="877">
          <cell r="A877" t="str">
            <v>4518078</v>
          </cell>
          <cell r="B877">
            <v>21</v>
          </cell>
          <cell r="C877">
            <v>4</v>
          </cell>
          <cell r="D877" t="str">
            <v>78</v>
          </cell>
          <cell r="E877"/>
          <cell r="F877"/>
          <cell r="G877" t="str">
            <v>4518078</v>
          </cell>
          <cell r="H877" t="str">
            <v>Z-100</v>
          </cell>
          <cell r="I877" t="str">
            <v>00/0</v>
          </cell>
          <cell r="J877"/>
          <cell r="K877" t="str">
            <v>G</v>
          </cell>
          <cell r="L877" t="str">
            <v>S</v>
          </cell>
          <cell r="M877">
            <v>1899</v>
          </cell>
          <cell r="N877">
            <v>890</v>
          </cell>
          <cell r="O877">
            <v>890</v>
          </cell>
          <cell r="P877">
            <v>1</v>
          </cell>
          <cell r="Q877">
            <v>3</v>
          </cell>
          <cell r="R877">
            <v>1</v>
          </cell>
          <cell r="S877">
            <v>0</v>
          </cell>
          <cell r="T877">
            <v>0</v>
          </cell>
          <cell r="U877">
            <v>8</v>
          </cell>
          <cell r="V877">
            <v>12984.64</v>
          </cell>
          <cell r="W877">
            <v>70056</v>
          </cell>
          <cell r="X877" t="str">
            <v xml:space="preserve">SAF SHOES      </v>
          </cell>
          <cell r="Y877">
            <v>0</v>
          </cell>
          <cell r="Z877">
            <v>0</v>
          </cell>
          <cell r="AA877">
            <v>48481.38</v>
          </cell>
          <cell r="AB877">
            <v>29</v>
          </cell>
          <cell r="AC877" t="str">
            <v>201715</v>
          </cell>
          <cell r="AD877" t="str">
            <v>201715</v>
          </cell>
          <cell r="AE877">
            <v>20</v>
          </cell>
          <cell r="AF877">
            <v>0</v>
          </cell>
          <cell r="AG877">
            <v>20</v>
          </cell>
          <cell r="AH877" t="str">
            <v>201715</v>
          </cell>
          <cell r="AI877" t="str">
            <v>201732</v>
          </cell>
          <cell r="AJ877">
            <v>36</v>
          </cell>
          <cell r="AK877">
            <v>0</v>
          </cell>
          <cell r="AL877">
            <v>0</v>
          </cell>
          <cell r="AM877">
            <v>0</v>
          </cell>
          <cell r="AN877" t="str">
            <v>-</v>
          </cell>
          <cell r="AO877">
            <v>45.165999999999997</v>
          </cell>
          <cell r="AP877">
            <v>45.003</v>
          </cell>
          <cell r="AQ877">
            <v>5</v>
          </cell>
          <cell r="AR877">
            <v>0</v>
          </cell>
          <cell r="AS877" t="str">
            <v xml:space="preserve">4518078    </v>
          </cell>
          <cell r="AT877">
            <v>13</v>
          </cell>
          <cell r="AV877">
            <v>5</v>
          </cell>
          <cell r="AX877">
            <v>2</v>
          </cell>
          <cell r="AY877">
            <v>20</v>
          </cell>
          <cell r="AZ877" t="str">
            <v xml:space="preserve">4518078    </v>
          </cell>
          <cell r="BA877">
            <v>0</v>
          </cell>
          <cell r="BC877">
            <v>0</v>
          </cell>
          <cell r="BE877">
            <v>0</v>
          </cell>
          <cell r="BF877">
            <v>0</v>
          </cell>
          <cell r="BG877" t="str">
            <v xml:space="preserve">4518078    </v>
          </cell>
          <cell r="BH877">
            <v>7</v>
          </cell>
          <cell r="BJ877">
            <v>1</v>
          </cell>
          <cell r="BL877">
            <v>0</v>
          </cell>
          <cell r="BM877">
            <v>8</v>
          </cell>
          <cell r="BN877" t="str">
            <v xml:space="preserve">4518078    </v>
          </cell>
          <cell r="BP877">
            <v>6</v>
          </cell>
          <cell r="BR877">
            <v>6</v>
          </cell>
          <cell r="BS877">
            <v>1</v>
          </cell>
          <cell r="FD877">
            <v>5</v>
          </cell>
          <cell r="GR877">
            <v>2</v>
          </cell>
          <cell r="GU877">
            <v>0</v>
          </cell>
        </row>
        <row r="878">
          <cell r="A878" t="str">
            <v>3518078</v>
          </cell>
          <cell r="B878">
            <v>21</v>
          </cell>
          <cell r="C878">
            <v>4</v>
          </cell>
          <cell r="D878" t="str">
            <v>78</v>
          </cell>
          <cell r="E878"/>
          <cell r="F878"/>
          <cell r="G878" t="str">
            <v>3518078</v>
          </cell>
          <cell r="H878" t="str">
            <v>Z-100</v>
          </cell>
          <cell r="I878" t="str">
            <v>00/0</v>
          </cell>
          <cell r="J878"/>
          <cell r="K878" t="str">
            <v>G</v>
          </cell>
          <cell r="L878" t="str">
            <v>S</v>
          </cell>
          <cell r="M878">
            <v>1799</v>
          </cell>
          <cell r="N878">
            <v>890</v>
          </cell>
          <cell r="O878">
            <v>890</v>
          </cell>
          <cell r="P878">
            <v>2</v>
          </cell>
          <cell r="Q878">
            <v>1</v>
          </cell>
          <cell r="R878">
            <v>1</v>
          </cell>
          <cell r="S878">
            <v>1</v>
          </cell>
          <cell r="T878">
            <v>1763.73</v>
          </cell>
          <cell r="U878">
            <v>9</v>
          </cell>
          <cell r="V878">
            <v>14064.61</v>
          </cell>
          <cell r="W878">
            <v>70056</v>
          </cell>
          <cell r="X878" t="str">
            <v xml:space="preserve">SAF SHOES      </v>
          </cell>
          <cell r="Y878">
            <v>0</v>
          </cell>
          <cell r="Z878">
            <v>0</v>
          </cell>
          <cell r="AA878">
            <v>20603.98</v>
          </cell>
          <cell r="AB878">
            <v>14</v>
          </cell>
          <cell r="AC878" t="str">
            <v>201715</v>
          </cell>
          <cell r="AD878" t="str">
            <v>201715</v>
          </cell>
          <cell r="AE878">
            <v>37</v>
          </cell>
          <cell r="AF878">
            <v>1</v>
          </cell>
          <cell r="AG878">
            <v>38</v>
          </cell>
          <cell r="AH878" t="str">
            <v>201716</v>
          </cell>
          <cell r="AI878" t="str">
            <v>201733</v>
          </cell>
          <cell r="AJ878">
            <v>42</v>
          </cell>
          <cell r="AK878">
            <v>0</v>
          </cell>
          <cell r="AL878">
            <v>0</v>
          </cell>
          <cell r="AM878">
            <v>0</v>
          </cell>
          <cell r="AN878" t="str">
            <v>-</v>
          </cell>
          <cell r="AO878">
            <v>43.048999999999999</v>
          </cell>
          <cell r="AP878">
            <v>41.945999999999998</v>
          </cell>
          <cell r="AQ878">
            <v>6</v>
          </cell>
          <cell r="AR878">
            <v>1</v>
          </cell>
          <cell r="AS878" t="str">
            <v xml:space="preserve">3518078    </v>
          </cell>
          <cell r="AT878">
            <v>22</v>
          </cell>
          <cell r="AV878">
            <v>9</v>
          </cell>
          <cell r="AX878">
            <v>6</v>
          </cell>
          <cell r="AY878">
            <v>37</v>
          </cell>
          <cell r="AZ878" t="str">
            <v xml:space="preserve">3518078    </v>
          </cell>
          <cell r="BA878">
            <v>0</v>
          </cell>
          <cell r="BC878">
            <v>0</v>
          </cell>
          <cell r="BE878">
            <v>1</v>
          </cell>
          <cell r="BF878">
            <v>1</v>
          </cell>
          <cell r="BG878" t="str">
            <v xml:space="preserve">3518078    </v>
          </cell>
          <cell r="BH878">
            <v>2</v>
          </cell>
          <cell r="BJ878">
            <v>0</v>
          </cell>
          <cell r="BL878">
            <v>7</v>
          </cell>
          <cell r="BM878">
            <v>9</v>
          </cell>
          <cell r="BN878" t="str">
            <v xml:space="preserve">3518078    </v>
          </cell>
          <cell r="BP878">
            <v>7</v>
          </cell>
          <cell r="BR878">
            <v>6</v>
          </cell>
          <cell r="BS878">
            <v>9</v>
          </cell>
          <cell r="FD878">
            <v>9</v>
          </cell>
          <cell r="GR878">
            <v>4</v>
          </cell>
          <cell r="GU878">
            <v>2</v>
          </cell>
        </row>
        <row r="879">
          <cell r="A879" t="str">
            <v>3519078</v>
          </cell>
          <cell r="B879">
            <v>21</v>
          </cell>
          <cell r="C879">
            <v>4</v>
          </cell>
          <cell r="D879" t="str">
            <v>78</v>
          </cell>
          <cell r="E879"/>
          <cell r="F879"/>
          <cell r="G879" t="str">
            <v>3519078</v>
          </cell>
          <cell r="H879" t="str">
            <v>Z-100</v>
          </cell>
          <cell r="I879" t="str">
            <v>00/0</v>
          </cell>
          <cell r="J879"/>
          <cell r="K879" t="str">
            <v>G</v>
          </cell>
          <cell r="L879" t="str">
            <v>S</v>
          </cell>
          <cell r="M879">
            <v>1799</v>
          </cell>
          <cell r="N879">
            <v>890</v>
          </cell>
          <cell r="O879">
            <v>890</v>
          </cell>
          <cell r="P879">
            <v>3</v>
          </cell>
          <cell r="Q879">
            <v>1</v>
          </cell>
          <cell r="R879">
            <v>1</v>
          </cell>
          <cell r="S879">
            <v>2</v>
          </cell>
          <cell r="T879">
            <v>3527.46</v>
          </cell>
          <cell r="U879">
            <v>9</v>
          </cell>
          <cell r="V879">
            <v>14290.73</v>
          </cell>
          <cell r="W879">
            <v>70056</v>
          </cell>
          <cell r="X879" t="str">
            <v xml:space="preserve">SAF SHOES      </v>
          </cell>
          <cell r="Y879">
            <v>0</v>
          </cell>
          <cell r="Z879">
            <v>0</v>
          </cell>
          <cell r="AA879">
            <v>28522.67</v>
          </cell>
          <cell r="AB879">
            <v>19</v>
          </cell>
          <cell r="AC879" t="str">
            <v>201715</v>
          </cell>
          <cell r="AD879" t="str">
            <v>201715</v>
          </cell>
          <cell r="AE879">
            <v>31</v>
          </cell>
          <cell r="AF879">
            <v>0</v>
          </cell>
          <cell r="AG879">
            <v>31</v>
          </cell>
          <cell r="AH879" t="str">
            <v>201716</v>
          </cell>
          <cell r="AI879" t="str">
            <v>201733</v>
          </cell>
          <cell r="AJ879">
            <v>36</v>
          </cell>
          <cell r="AK879">
            <v>0</v>
          </cell>
          <cell r="AL879">
            <v>0</v>
          </cell>
          <cell r="AM879">
            <v>0</v>
          </cell>
          <cell r="AN879" t="str">
            <v>-</v>
          </cell>
          <cell r="AO879">
            <v>43.95</v>
          </cell>
          <cell r="AP879">
            <v>41.945999999999998</v>
          </cell>
          <cell r="AQ879">
            <v>6</v>
          </cell>
          <cell r="AR879">
            <v>1</v>
          </cell>
          <cell r="AS879" t="str">
            <v xml:space="preserve">3519078    </v>
          </cell>
          <cell r="AT879">
            <v>19</v>
          </cell>
          <cell r="AV879">
            <v>7</v>
          </cell>
          <cell r="AX879">
            <v>5</v>
          </cell>
          <cell r="AY879">
            <v>31</v>
          </cell>
          <cell r="AZ879" t="str">
            <v xml:space="preserve">3519078    </v>
          </cell>
          <cell r="BA879">
            <v>0</v>
          </cell>
          <cell r="BC879">
            <v>0</v>
          </cell>
          <cell r="BE879">
            <v>2</v>
          </cell>
          <cell r="BF879">
            <v>2</v>
          </cell>
          <cell r="BG879" t="str">
            <v xml:space="preserve">3519078    </v>
          </cell>
          <cell r="BH879">
            <v>3</v>
          </cell>
          <cell r="BJ879">
            <v>2</v>
          </cell>
          <cell r="BL879">
            <v>4</v>
          </cell>
          <cell r="BM879">
            <v>9</v>
          </cell>
          <cell r="BN879" t="str">
            <v xml:space="preserve">3519078    </v>
          </cell>
          <cell r="BP879">
            <v>5</v>
          </cell>
          <cell r="BR879">
            <v>7</v>
          </cell>
          <cell r="BS879">
            <v>7</v>
          </cell>
          <cell r="FD879">
            <v>7</v>
          </cell>
          <cell r="GR879">
            <v>4</v>
          </cell>
          <cell r="GU879">
            <v>1</v>
          </cell>
        </row>
        <row r="880">
          <cell r="A880" t="str">
            <v>4511078</v>
          </cell>
          <cell r="B880">
            <v>21</v>
          </cell>
          <cell r="C880">
            <v>4</v>
          </cell>
          <cell r="D880" t="str">
            <v>78</v>
          </cell>
          <cell r="E880"/>
          <cell r="F880"/>
          <cell r="G880" t="str">
            <v>4511078</v>
          </cell>
          <cell r="H880" t="str">
            <v>Z-100</v>
          </cell>
          <cell r="I880" t="str">
            <v>00/0</v>
          </cell>
          <cell r="J880"/>
          <cell r="K880" t="str">
            <v>G</v>
          </cell>
          <cell r="L880" t="str">
            <v>S</v>
          </cell>
          <cell r="M880">
            <v>1899</v>
          </cell>
          <cell r="N880">
            <v>890</v>
          </cell>
          <cell r="O880">
            <v>890</v>
          </cell>
          <cell r="P880">
            <v>1</v>
          </cell>
          <cell r="Q880">
            <v>0</v>
          </cell>
          <cell r="R880">
            <v>1</v>
          </cell>
          <cell r="S880">
            <v>3</v>
          </cell>
          <cell r="T880">
            <v>5585.28</v>
          </cell>
          <cell r="U880">
            <v>6</v>
          </cell>
          <cell r="V880">
            <v>10454.52</v>
          </cell>
          <cell r="W880">
            <v>70056</v>
          </cell>
          <cell r="X880" t="str">
            <v xml:space="preserve">SAF SHOES      </v>
          </cell>
          <cell r="Y880">
            <v>0</v>
          </cell>
          <cell r="Z880">
            <v>0</v>
          </cell>
          <cell r="AA880">
            <v>40982.78</v>
          </cell>
          <cell r="AB880">
            <v>26</v>
          </cell>
          <cell r="AC880" t="str">
            <v>201715</v>
          </cell>
          <cell r="AD880" t="str">
            <v>201715</v>
          </cell>
          <cell r="AE880">
            <v>34</v>
          </cell>
          <cell r="AF880">
            <v>0</v>
          </cell>
          <cell r="AG880">
            <v>34</v>
          </cell>
          <cell r="AH880" t="str">
            <v>201716</v>
          </cell>
          <cell r="AI880" t="str">
            <v>201733</v>
          </cell>
          <cell r="AJ880">
            <v>32</v>
          </cell>
          <cell r="AK880">
            <v>0</v>
          </cell>
          <cell r="AL880">
            <v>0</v>
          </cell>
          <cell r="AM880">
            <v>0</v>
          </cell>
          <cell r="AN880" t="str">
            <v>-</v>
          </cell>
          <cell r="AO880">
            <v>48.921999999999997</v>
          </cell>
          <cell r="AP880">
            <v>45.003</v>
          </cell>
          <cell r="AQ880">
            <v>6</v>
          </cell>
          <cell r="AR880">
            <v>2</v>
          </cell>
          <cell r="AS880" t="str">
            <v xml:space="preserve">4511078    </v>
          </cell>
          <cell r="AT880">
            <v>20</v>
          </cell>
          <cell r="AV880">
            <v>8</v>
          </cell>
          <cell r="AX880">
            <v>6</v>
          </cell>
          <cell r="AY880">
            <v>34</v>
          </cell>
          <cell r="AZ880" t="str">
            <v xml:space="preserve">4511078    </v>
          </cell>
          <cell r="BA880">
            <v>0</v>
          </cell>
          <cell r="BC880">
            <v>0</v>
          </cell>
          <cell r="BE880">
            <v>3</v>
          </cell>
          <cell r="BF880">
            <v>3</v>
          </cell>
          <cell r="BG880" t="str">
            <v xml:space="preserve">4511078    </v>
          </cell>
          <cell r="BH880">
            <v>3</v>
          </cell>
          <cell r="BJ880">
            <v>0</v>
          </cell>
          <cell r="BL880">
            <v>3</v>
          </cell>
          <cell r="BM880">
            <v>6</v>
          </cell>
          <cell r="BN880" t="str">
            <v xml:space="preserve">4511078    </v>
          </cell>
          <cell r="BP880">
            <v>7</v>
          </cell>
          <cell r="BR880">
            <v>8</v>
          </cell>
          <cell r="BS880">
            <v>5</v>
          </cell>
          <cell r="FD880">
            <v>8</v>
          </cell>
          <cell r="GR880">
            <v>3</v>
          </cell>
          <cell r="GU880">
            <v>3</v>
          </cell>
        </row>
        <row r="881">
          <cell r="A881" t="str">
            <v>3511078</v>
          </cell>
          <cell r="B881">
            <v>21</v>
          </cell>
          <cell r="C881">
            <v>4</v>
          </cell>
          <cell r="D881" t="str">
            <v>78</v>
          </cell>
          <cell r="E881"/>
          <cell r="F881"/>
          <cell r="G881" t="str">
            <v>3511078</v>
          </cell>
          <cell r="H881" t="str">
            <v>Z-100</v>
          </cell>
          <cell r="I881" t="str">
            <v>00/0</v>
          </cell>
          <cell r="J881"/>
          <cell r="K881" t="str">
            <v>G</v>
          </cell>
          <cell r="L881" t="str">
            <v>S</v>
          </cell>
          <cell r="M881">
            <v>1799</v>
          </cell>
          <cell r="N881">
            <v>890</v>
          </cell>
          <cell r="O881">
            <v>890</v>
          </cell>
          <cell r="P881">
            <v>1</v>
          </cell>
          <cell r="Q881">
            <v>0</v>
          </cell>
          <cell r="R881">
            <v>2</v>
          </cell>
          <cell r="S881">
            <v>0</v>
          </cell>
          <cell r="T881">
            <v>0</v>
          </cell>
          <cell r="U881">
            <v>5</v>
          </cell>
          <cell r="V881">
            <v>7688.05</v>
          </cell>
          <cell r="W881">
            <v>70056</v>
          </cell>
          <cell r="X881" t="str">
            <v xml:space="preserve">SAF SHOES      </v>
          </cell>
          <cell r="Y881">
            <v>0</v>
          </cell>
          <cell r="Z881">
            <v>0</v>
          </cell>
          <cell r="AA881">
            <v>21526.54</v>
          </cell>
          <cell r="AB881">
            <v>14</v>
          </cell>
          <cell r="AC881" t="str">
            <v>201715</v>
          </cell>
          <cell r="AD881" t="str">
            <v>201715</v>
          </cell>
          <cell r="AE881">
            <v>43</v>
          </cell>
          <cell r="AF881">
            <v>0</v>
          </cell>
          <cell r="AG881">
            <v>43</v>
          </cell>
          <cell r="AH881" t="str">
            <v>201716</v>
          </cell>
          <cell r="AI881" t="str">
            <v>201732</v>
          </cell>
          <cell r="AJ881">
            <v>40</v>
          </cell>
          <cell r="AK881">
            <v>0</v>
          </cell>
          <cell r="AL881">
            <v>0</v>
          </cell>
          <cell r="AM881">
            <v>0</v>
          </cell>
          <cell r="AN881" t="str">
            <v>-</v>
          </cell>
          <cell r="AO881">
            <v>42.118000000000002</v>
          </cell>
          <cell r="AP881">
            <v>41.945999999999998</v>
          </cell>
          <cell r="AQ881">
            <v>6</v>
          </cell>
          <cell r="AR881">
            <v>0</v>
          </cell>
          <cell r="AS881" t="str">
            <v xml:space="preserve">3511078    </v>
          </cell>
          <cell r="AT881">
            <v>25</v>
          </cell>
          <cell r="AV881">
            <v>6</v>
          </cell>
          <cell r="AX881">
            <v>12</v>
          </cell>
          <cell r="AY881">
            <v>43</v>
          </cell>
          <cell r="AZ881" t="str">
            <v xml:space="preserve">3511078    </v>
          </cell>
          <cell r="BA881">
            <v>0</v>
          </cell>
          <cell r="BC881">
            <v>0</v>
          </cell>
          <cell r="BE881">
            <v>0</v>
          </cell>
          <cell r="BF881">
            <v>0</v>
          </cell>
          <cell r="BG881" t="str">
            <v xml:space="preserve">3511078    </v>
          </cell>
          <cell r="BH881">
            <v>2</v>
          </cell>
          <cell r="BJ881">
            <v>0</v>
          </cell>
          <cell r="BL881">
            <v>3</v>
          </cell>
          <cell r="BM881">
            <v>5</v>
          </cell>
          <cell r="BN881" t="str">
            <v xml:space="preserve">3511078    </v>
          </cell>
          <cell r="BP881">
            <v>7</v>
          </cell>
          <cell r="BR881">
            <v>10</v>
          </cell>
          <cell r="BS881">
            <v>8</v>
          </cell>
          <cell r="FD881">
            <v>6</v>
          </cell>
          <cell r="GR881">
            <v>8</v>
          </cell>
          <cell r="GU881">
            <v>4</v>
          </cell>
        </row>
        <row r="882">
          <cell r="A882" t="str">
            <v>4518079</v>
          </cell>
          <cell r="B882">
            <v>21</v>
          </cell>
          <cell r="C882">
            <v>4</v>
          </cell>
          <cell r="D882" t="str">
            <v>79</v>
          </cell>
          <cell r="E882"/>
          <cell r="F882"/>
          <cell r="G882" t="str">
            <v>4518079</v>
          </cell>
          <cell r="H882" t="str">
            <v>A-STAR</v>
          </cell>
          <cell r="I882" t="str">
            <v>00/0</v>
          </cell>
          <cell r="J882"/>
          <cell r="K882" t="str">
            <v>G</v>
          </cell>
          <cell r="L882" t="str">
            <v>S</v>
          </cell>
          <cell r="M882">
            <v>1899</v>
          </cell>
          <cell r="N882">
            <v>890</v>
          </cell>
          <cell r="O882">
            <v>890</v>
          </cell>
          <cell r="P882">
            <v>1</v>
          </cell>
          <cell r="Q882">
            <v>-3</v>
          </cell>
          <cell r="R882">
            <v>1</v>
          </cell>
          <cell r="S882">
            <v>1</v>
          </cell>
          <cell r="T882">
            <v>1861.76</v>
          </cell>
          <cell r="U882">
            <v>4</v>
          </cell>
          <cell r="V882">
            <v>4832.0200000000004</v>
          </cell>
          <cell r="W882">
            <v>70056</v>
          </cell>
          <cell r="X882" t="str">
            <v xml:space="preserve">SAF SHOES      </v>
          </cell>
          <cell r="Y882">
            <v>0</v>
          </cell>
          <cell r="Z882">
            <v>0</v>
          </cell>
          <cell r="AA882">
            <v>32283.02</v>
          </cell>
          <cell r="AB882">
            <v>18</v>
          </cell>
          <cell r="AC882" t="str">
            <v>201718</v>
          </cell>
          <cell r="AD882" t="str">
            <v>201718</v>
          </cell>
          <cell r="AE882">
            <v>37</v>
          </cell>
          <cell r="AF882">
            <v>3</v>
          </cell>
          <cell r="AG882">
            <v>40</v>
          </cell>
          <cell r="AH882" t="str">
            <v>201720</v>
          </cell>
          <cell r="AI882" t="str">
            <v>201733</v>
          </cell>
          <cell r="AJ882">
            <v>3</v>
          </cell>
          <cell r="AK882">
            <v>0</v>
          </cell>
          <cell r="AL882">
            <v>0</v>
          </cell>
          <cell r="AM882">
            <v>0</v>
          </cell>
          <cell r="AN882" t="str">
            <v>-</v>
          </cell>
          <cell r="AO882">
            <v>26.324999999999999</v>
          </cell>
          <cell r="AP882">
            <v>45.003</v>
          </cell>
          <cell r="AQ882">
            <v>7</v>
          </cell>
          <cell r="AR882">
            <v>1</v>
          </cell>
          <cell r="AS882" t="str">
            <v xml:space="preserve">4518079    </v>
          </cell>
          <cell r="AT882">
            <v>12</v>
          </cell>
          <cell r="AU882">
            <v>3</v>
          </cell>
          <cell r="AV882">
            <v>18</v>
          </cell>
          <cell r="AW882">
            <v>16</v>
          </cell>
          <cell r="AY882">
            <v>49</v>
          </cell>
          <cell r="AZ882" t="str">
            <v xml:space="preserve">4518079    </v>
          </cell>
          <cell r="BA882">
            <v>0</v>
          </cell>
          <cell r="BB882">
            <v>0</v>
          </cell>
          <cell r="BC882">
            <v>1</v>
          </cell>
          <cell r="BD882">
            <v>0</v>
          </cell>
          <cell r="BF882">
            <v>1</v>
          </cell>
          <cell r="BG882" t="str">
            <v xml:space="preserve">4518079    </v>
          </cell>
          <cell r="BH882">
            <v>2</v>
          </cell>
          <cell r="BI882">
            <v>0</v>
          </cell>
          <cell r="BJ882">
            <v>6</v>
          </cell>
          <cell r="BK882">
            <v>-4</v>
          </cell>
          <cell r="BM882">
            <v>4</v>
          </cell>
          <cell r="BN882" t="str">
            <v xml:space="preserve">4518079    </v>
          </cell>
          <cell r="BS882">
            <v>10</v>
          </cell>
          <cell r="DO882">
            <v>3</v>
          </cell>
          <cell r="EX882">
            <v>2</v>
          </cell>
          <cell r="FD882">
            <v>7</v>
          </cell>
          <cell r="FE882">
            <v>9</v>
          </cell>
          <cell r="FS882">
            <v>4</v>
          </cell>
          <cell r="GS882">
            <v>2</v>
          </cell>
        </row>
        <row r="883">
          <cell r="A883" t="str">
            <v>4519079</v>
          </cell>
          <cell r="B883">
            <v>21</v>
          </cell>
          <cell r="C883">
            <v>4</v>
          </cell>
          <cell r="D883" t="str">
            <v>79</v>
          </cell>
          <cell r="E883"/>
          <cell r="F883"/>
          <cell r="G883" t="str">
            <v>4519079</v>
          </cell>
          <cell r="H883" t="str">
            <v>A-STAR</v>
          </cell>
          <cell r="I883" t="str">
            <v>00/0</v>
          </cell>
          <cell r="J883"/>
          <cell r="K883" t="str">
            <v>G</v>
          </cell>
          <cell r="L883" t="str">
            <v>S</v>
          </cell>
          <cell r="M883">
            <v>1899</v>
          </cell>
          <cell r="N883">
            <v>890</v>
          </cell>
          <cell r="O883">
            <v>890</v>
          </cell>
          <cell r="P883">
            <v>2</v>
          </cell>
          <cell r="Q883">
            <v>1</v>
          </cell>
          <cell r="R883">
            <v>3</v>
          </cell>
          <cell r="S883">
            <v>1</v>
          </cell>
          <cell r="T883">
            <v>1861.76</v>
          </cell>
          <cell r="U883">
            <v>10</v>
          </cell>
          <cell r="V883">
            <v>16469.48</v>
          </cell>
          <cell r="W883">
            <v>70056</v>
          </cell>
          <cell r="X883" t="str">
            <v xml:space="preserve">SAF SHOES      </v>
          </cell>
          <cell r="Y883">
            <v>0</v>
          </cell>
          <cell r="Z883">
            <v>0</v>
          </cell>
          <cell r="AA883">
            <v>25969.279999999999</v>
          </cell>
          <cell r="AB883">
            <v>16</v>
          </cell>
          <cell r="AC883" t="str">
            <v>201718</v>
          </cell>
          <cell r="AD883" t="str">
            <v>201718</v>
          </cell>
          <cell r="AE883">
            <v>32</v>
          </cell>
          <cell r="AF883">
            <v>0</v>
          </cell>
          <cell r="AG883">
            <v>32</v>
          </cell>
          <cell r="AH883" t="str">
            <v>201723</v>
          </cell>
          <cell r="AI883" t="str">
            <v>201733</v>
          </cell>
          <cell r="AJ883">
            <v>30</v>
          </cell>
          <cell r="AK883">
            <v>0</v>
          </cell>
          <cell r="AL883">
            <v>0</v>
          </cell>
          <cell r="AM883">
            <v>0</v>
          </cell>
          <cell r="AN883" t="str">
            <v>-</v>
          </cell>
          <cell r="AO883">
            <v>45.960999999999999</v>
          </cell>
          <cell r="AP883">
            <v>45.003</v>
          </cell>
          <cell r="AQ883">
            <v>6</v>
          </cell>
          <cell r="AR883">
            <v>1</v>
          </cell>
          <cell r="AS883" t="str">
            <v xml:space="preserve">4519079    </v>
          </cell>
          <cell r="AT883">
            <v>10</v>
          </cell>
          <cell r="AU883">
            <v>0</v>
          </cell>
          <cell r="AV883">
            <v>18</v>
          </cell>
          <cell r="AW883">
            <v>4</v>
          </cell>
          <cell r="AX883">
            <v>0</v>
          </cell>
          <cell r="AY883">
            <v>32</v>
          </cell>
          <cell r="AZ883" t="str">
            <v xml:space="preserve">4519079    </v>
          </cell>
          <cell r="BA883">
            <v>0</v>
          </cell>
          <cell r="BB883">
            <v>0</v>
          </cell>
          <cell r="BC883">
            <v>1</v>
          </cell>
          <cell r="BD883">
            <v>0</v>
          </cell>
          <cell r="BE883">
            <v>0</v>
          </cell>
          <cell r="BF883">
            <v>1</v>
          </cell>
          <cell r="BG883" t="str">
            <v xml:space="preserve">4519079    </v>
          </cell>
          <cell r="BH883">
            <v>0</v>
          </cell>
          <cell r="BI883">
            <v>0</v>
          </cell>
          <cell r="BJ883">
            <v>8</v>
          </cell>
          <cell r="BK883">
            <v>2</v>
          </cell>
          <cell r="BL883">
            <v>0</v>
          </cell>
          <cell r="BM883">
            <v>10</v>
          </cell>
          <cell r="BN883" t="str">
            <v xml:space="preserve">4519079    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7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  <cell r="EJ883">
            <v>0</v>
          </cell>
          <cell r="EK883">
            <v>0</v>
          </cell>
          <cell r="EL883">
            <v>0</v>
          </cell>
          <cell r="EM883">
            <v>0</v>
          </cell>
          <cell r="EN883">
            <v>0</v>
          </cell>
          <cell r="EO883">
            <v>0</v>
          </cell>
          <cell r="EP883">
            <v>0</v>
          </cell>
          <cell r="EQ883">
            <v>0</v>
          </cell>
          <cell r="ER883">
            <v>0</v>
          </cell>
          <cell r="ES883">
            <v>0</v>
          </cell>
          <cell r="ET883">
            <v>0</v>
          </cell>
          <cell r="EU883">
            <v>0</v>
          </cell>
          <cell r="EV883">
            <v>0</v>
          </cell>
          <cell r="EW883">
            <v>0</v>
          </cell>
          <cell r="EX883">
            <v>4</v>
          </cell>
          <cell r="EY883">
            <v>0</v>
          </cell>
          <cell r="EZ883">
            <v>0</v>
          </cell>
          <cell r="FA883">
            <v>0</v>
          </cell>
          <cell r="FB883">
            <v>0</v>
          </cell>
          <cell r="FC883">
            <v>0</v>
          </cell>
          <cell r="FD883">
            <v>6</v>
          </cell>
          <cell r="FE883">
            <v>8</v>
          </cell>
          <cell r="FF883">
            <v>0</v>
          </cell>
          <cell r="FG883">
            <v>0</v>
          </cell>
          <cell r="FH883">
            <v>0</v>
          </cell>
          <cell r="FI883">
            <v>0</v>
          </cell>
          <cell r="FJ883">
            <v>0</v>
          </cell>
          <cell r="FK883">
            <v>0</v>
          </cell>
          <cell r="FL883">
            <v>0</v>
          </cell>
          <cell r="FM883">
            <v>0</v>
          </cell>
          <cell r="FN883">
            <v>0</v>
          </cell>
          <cell r="FO883">
            <v>0</v>
          </cell>
          <cell r="FP883">
            <v>0</v>
          </cell>
          <cell r="FQ883">
            <v>0</v>
          </cell>
          <cell r="FR883">
            <v>0</v>
          </cell>
          <cell r="FS883">
            <v>4</v>
          </cell>
          <cell r="FT883">
            <v>0</v>
          </cell>
          <cell r="FU883">
            <v>0</v>
          </cell>
          <cell r="FV883">
            <v>0</v>
          </cell>
          <cell r="FW883">
            <v>0</v>
          </cell>
          <cell r="FY883">
            <v>0</v>
          </cell>
          <cell r="FZ883">
            <v>0</v>
          </cell>
          <cell r="GA883">
            <v>0</v>
          </cell>
          <cell r="GB883">
            <v>0</v>
          </cell>
          <cell r="GC883">
            <v>0</v>
          </cell>
          <cell r="GD883">
            <v>0</v>
          </cell>
          <cell r="GE883">
            <v>0</v>
          </cell>
          <cell r="GF883">
            <v>0</v>
          </cell>
          <cell r="GH883">
            <v>0</v>
          </cell>
          <cell r="GI883">
            <v>0</v>
          </cell>
          <cell r="GJ883">
            <v>0</v>
          </cell>
          <cell r="GK883">
            <v>0</v>
          </cell>
          <cell r="GL883">
            <v>0</v>
          </cell>
          <cell r="GM883">
            <v>0</v>
          </cell>
          <cell r="GN883">
            <v>0</v>
          </cell>
          <cell r="GO883">
            <v>0</v>
          </cell>
          <cell r="GP883">
            <v>0</v>
          </cell>
          <cell r="GQ883">
            <v>0</v>
          </cell>
          <cell r="GR883">
            <v>0</v>
          </cell>
          <cell r="GS883">
            <v>3</v>
          </cell>
          <cell r="GT883">
            <v>0</v>
          </cell>
          <cell r="GU883">
            <v>0</v>
          </cell>
          <cell r="GV883">
            <v>0</v>
          </cell>
          <cell r="GW883">
            <v>0</v>
          </cell>
          <cell r="GX883">
            <v>0</v>
          </cell>
          <cell r="GY883">
            <v>0</v>
          </cell>
          <cell r="GZ883">
            <v>0</v>
          </cell>
          <cell r="HA883">
            <v>0</v>
          </cell>
          <cell r="HB883">
            <v>0</v>
          </cell>
          <cell r="HE883">
            <v>0</v>
          </cell>
          <cell r="HF883">
            <v>0</v>
          </cell>
          <cell r="HI883">
            <v>0</v>
          </cell>
          <cell r="HJ883">
            <v>0</v>
          </cell>
          <cell r="HK883">
            <v>0</v>
          </cell>
          <cell r="HL883">
            <v>0</v>
          </cell>
          <cell r="HM883">
            <v>0</v>
          </cell>
          <cell r="HN883">
            <v>0</v>
          </cell>
          <cell r="HO883">
            <v>0</v>
          </cell>
          <cell r="HP883">
            <v>0</v>
          </cell>
          <cell r="HQ883">
            <v>0</v>
          </cell>
          <cell r="HR883">
            <v>0</v>
          </cell>
          <cell r="HS883">
            <v>0</v>
          </cell>
        </row>
        <row r="884">
          <cell r="A884" t="str">
            <v>3519079</v>
          </cell>
          <cell r="B884">
            <v>21</v>
          </cell>
          <cell r="C884">
            <v>4</v>
          </cell>
          <cell r="D884" t="str">
            <v>79</v>
          </cell>
          <cell r="E884"/>
          <cell r="F884"/>
          <cell r="G884" t="str">
            <v>3519079</v>
          </cell>
          <cell r="H884" t="str">
            <v>A-STAR</v>
          </cell>
          <cell r="I884" t="str">
            <v>00/0</v>
          </cell>
          <cell r="J884"/>
          <cell r="K884" t="str">
            <v>G</v>
          </cell>
          <cell r="L884" t="str">
            <v>S</v>
          </cell>
          <cell r="M884">
            <v>1799</v>
          </cell>
          <cell r="N884">
            <v>890</v>
          </cell>
          <cell r="O884">
            <v>890</v>
          </cell>
          <cell r="P884">
            <v>0</v>
          </cell>
          <cell r="Q884">
            <v>2</v>
          </cell>
          <cell r="R884">
            <v>1</v>
          </cell>
          <cell r="S884">
            <v>3</v>
          </cell>
          <cell r="T884">
            <v>5291.19</v>
          </cell>
          <cell r="U884">
            <v>11</v>
          </cell>
          <cell r="V884">
            <v>17361.43</v>
          </cell>
          <cell r="W884">
            <v>70056</v>
          </cell>
          <cell r="X884" t="str">
            <v xml:space="preserve">SAF SHOES      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 t="str">
            <v>201718</v>
          </cell>
          <cell r="AD884" t="str">
            <v>201718</v>
          </cell>
          <cell r="AE884">
            <v>38</v>
          </cell>
          <cell r="AF884">
            <v>8</v>
          </cell>
          <cell r="AG884">
            <v>46</v>
          </cell>
          <cell r="AH884" t="str">
            <v>201727</v>
          </cell>
          <cell r="AI884" t="str">
            <v>201733</v>
          </cell>
          <cell r="AJ884">
            <v>33</v>
          </cell>
          <cell r="AK884">
            <v>0</v>
          </cell>
          <cell r="AL884">
            <v>0</v>
          </cell>
          <cell r="AM884">
            <v>0</v>
          </cell>
          <cell r="AN884" t="str">
            <v>-</v>
          </cell>
          <cell r="AO884">
            <v>43.610999999999997</v>
          </cell>
          <cell r="AP884">
            <v>41.945999999999998</v>
          </cell>
          <cell r="AQ884">
            <v>6</v>
          </cell>
          <cell r="AR884">
            <v>1</v>
          </cell>
          <cell r="AS884" t="str">
            <v xml:space="preserve">3519079    </v>
          </cell>
          <cell r="AT884">
            <v>14</v>
          </cell>
          <cell r="AV884">
            <v>18</v>
          </cell>
          <cell r="AW884">
            <v>6</v>
          </cell>
          <cell r="AY884">
            <v>38</v>
          </cell>
          <cell r="AZ884" t="str">
            <v xml:space="preserve">3519079    </v>
          </cell>
          <cell r="BA884">
            <v>0</v>
          </cell>
          <cell r="BC884">
            <v>3</v>
          </cell>
          <cell r="BD884">
            <v>0</v>
          </cell>
          <cell r="BF884">
            <v>3</v>
          </cell>
          <cell r="BG884" t="str">
            <v xml:space="preserve">3519079    </v>
          </cell>
          <cell r="BH884">
            <v>3</v>
          </cell>
          <cell r="BJ884">
            <v>7</v>
          </cell>
          <cell r="BK884">
            <v>1</v>
          </cell>
          <cell r="BM884">
            <v>11</v>
          </cell>
          <cell r="BN884" t="str">
            <v xml:space="preserve">3519079    </v>
          </cell>
          <cell r="BS884">
            <v>8</v>
          </cell>
          <cell r="EX884">
            <v>3</v>
          </cell>
          <cell r="FD884">
            <v>9</v>
          </cell>
          <cell r="FE884">
            <v>6</v>
          </cell>
          <cell r="FS884">
            <v>6</v>
          </cell>
          <cell r="GS884">
            <v>6</v>
          </cell>
        </row>
        <row r="885">
          <cell r="A885" t="str">
            <v>3515079</v>
          </cell>
          <cell r="B885">
            <v>21</v>
          </cell>
          <cell r="C885">
            <v>4</v>
          </cell>
          <cell r="D885" t="str">
            <v>79</v>
          </cell>
          <cell r="E885"/>
          <cell r="F885"/>
          <cell r="G885" t="str">
            <v>3515079</v>
          </cell>
          <cell r="H885" t="str">
            <v>A-STAR</v>
          </cell>
          <cell r="I885" t="str">
            <v>00/0</v>
          </cell>
          <cell r="J885"/>
          <cell r="K885" t="str">
            <v>G</v>
          </cell>
          <cell r="L885" t="str">
            <v>S</v>
          </cell>
          <cell r="M885">
            <v>1799</v>
          </cell>
          <cell r="N885">
            <v>890</v>
          </cell>
          <cell r="O885">
            <v>890</v>
          </cell>
          <cell r="P885">
            <v>0</v>
          </cell>
          <cell r="Q885">
            <v>0</v>
          </cell>
          <cell r="R885">
            <v>1</v>
          </cell>
          <cell r="S885">
            <v>0</v>
          </cell>
          <cell r="T885">
            <v>0</v>
          </cell>
          <cell r="U885">
            <v>2</v>
          </cell>
          <cell r="V885">
            <v>3075.22</v>
          </cell>
          <cell r="W885">
            <v>70056</v>
          </cell>
          <cell r="X885" t="str">
            <v xml:space="preserve">SAF SHOES      </v>
          </cell>
          <cell r="Y885">
            <v>0</v>
          </cell>
          <cell r="Z885">
            <v>0</v>
          </cell>
          <cell r="AA885">
            <v>13869.22</v>
          </cell>
          <cell r="AB885">
            <v>8</v>
          </cell>
          <cell r="AC885" t="str">
            <v>201718</v>
          </cell>
          <cell r="AD885" t="str">
            <v>201718</v>
          </cell>
          <cell r="AE885">
            <v>48</v>
          </cell>
          <cell r="AF885">
            <v>2</v>
          </cell>
          <cell r="AG885">
            <v>50</v>
          </cell>
          <cell r="AH885" t="str">
            <v>201722</v>
          </cell>
          <cell r="AI885" t="str">
            <v>201730</v>
          </cell>
          <cell r="AJ885">
            <v>38</v>
          </cell>
          <cell r="AK885">
            <v>0</v>
          </cell>
          <cell r="AL885">
            <v>0</v>
          </cell>
          <cell r="AM885">
            <v>0</v>
          </cell>
          <cell r="AN885" t="str">
            <v>-</v>
          </cell>
          <cell r="AO885">
            <v>42.118000000000002</v>
          </cell>
          <cell r="AP885">
            <v>41.945999999999998</v>
          </cell>
          <cell r="AQ885">
            <v>7</v>
          </cell>
          <cell r="AR885">
            <v>0</v>
          </cell>
          <cell r="AS885" t="str">
            <v xml:space="preserve">3515079    </v>
          </cell>
          <cell r="AT885">
            <v>15</v>
          </cell>
          <cell r="AU885">
            <v>2</v>
          </cell>
          <cell r="AV885">
            <v>23</v>
          </cell>
          <cell r="AW885">
            <v>14</v>
          </cell>
          <cell r="AY885">
            <v>54</v>
          </cell>
          <cell r="AZ885" t="str">
            <v xml:space="preserve">3515079    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F885">
            <v>0</v>
          </cell>
          <cell r="BG885" t="str">
            <v xml:space="preserve">3515079    </v>
          </cell>
          <cell r="BH885">
            <v>2</v>
          </cell>
          <cell r="BI885">
            <v>0</v>
          </cell>
          <cell r="BJ885">
            <v>0</v>
          </cell>
          <cell r="BK885">
            <v>0</v>
          </cell>
          <cell r="BM885">
            <v>2</v>
          </cell>
          <cell r="BN885" t="str">
            <v xml:space="preserve">3515079    </v>
          </cell>
          <cell r="BS885">
            <v>9</v>
          </cell>
          <cell r="DO885">
            <v>2</v>
          </cell>
          <cell r="EX885">
            <v>6</v>
          </cell>
          <cell r="FD885">
            <v>9</v>
          </cell>
          <cell r="FE885">
            <v>8</v>
          </cell>
          <cell r="FS885">
            <v>8</v>
          </cell>
          <cell r="GS885">
            <v>6</v>
          </cell>
        </row>
        <row r="886">
          <cell r="A886" t="str">
            <v>3518079</v>
          </cell>
          <cell r="B886">
            <v>21</v>
          </cell>
          <cell r="C886">
            <v>4</v>
          </cell>
          <cell r="D886" t="str">
            <v>79</v>
          </cell>
          <cell r="E886"/>
          <cell r="F886"/>
          <cell r="G886" t="str">
            <v>3518079</v>
          </cell>
          <cell r="H886" t="str">
            <v>A-STAR</v>
          </cell>
          <cell r="I886" t="str">
            <v>00/0</v>
          </cell>
          <cell r="J886"/>
          <cell r="K886" t="str">
            <v>G</v>
          </cell>
          <cell r="L886" t="str">
            <v>S</v>
          </cell>
          <cell r="M886">
            <v>1799</v>
          </cell>
          <cell r="N886">
            <v>890</v>
          </cell>
          <cell r="O886">
            <v>890</v>
          </cell>
          <cell r="P886">
            <v>1</v>
          </cell>
          <cell r="Q886">
            <v>-6</v>
          </cell>
          <cell r="R886">
            <v>1</v>
          </cell>
          <cell r="S886">
            <v>2</v>
          </cell>
          <cell r="T886">
            <v>3527.46</v>
          </cell>
          <cell r="U886">
            <v>0</v>
          </cell>
          <cell r="V886">
            <v>-1116.0999999999999</v>
          </cell>
          <cell r="W886">
            <v>70056</v>
          </cell>
          <cell r="X886" t="str">
            <v xml:space="preserve">SAF SHOES      </v>
          </cell>
          <cell r="Y886">
            <v>0</v>
          </cell>
          <cell r="Z886">
            <v>0</v>
          </cell>
          <cell r="AA886">
            <v>12331.61</v>
          </cell>
          <cell r="AB886">
            <v>7</v>
          </cell>
          <cell r="AC886" t="str">
            <v>201718</v>
          </cell>
          <cell r="AD886" t="str">
            <v>201718</v>
          </cell>
          <cell r="AE886">
            <v>49</v>
          </cell>
          <cell r="AF886">
            <v>7</v>
          </cell>
          <cell r="AG886">
            <v>56</v>
          </cell>
          <cell r="AH886" t="str">
            <v>201722</v>
          </cell>
          <cell r="AI886" t="str">
            <v>201733</v>
          </cell>
          <cell r="AJ886">
            <v>39</v>
          </cell>
          <cell r="AK886">
            <v>0</v>
          </cell>
          <cell r="AL886">
            <v>0</v>
          </cell>
          <cell r="AM886">
            <v>0</v>
          </cell>
          <cell r="AN886" t="str">
            <v>-</v>
          </cell>
          <cell r="AO886">
            <v>100</v>
          </cell>
          <cell r="AP886">
            <v>41.945999999999998</v>
          </cell>
          <cell r="AQ886">
            <v>7</v>
          </cell>
          <cell r="AR886">
            <v>2</v>
          </cell>
          <cell r="AS886" t="str">
            <v xml:space="preserve">3518079    </v>
          </cell>
          <cell r="AT886">
            <v>17</v>
          </cell>
          <cell r="AU886">
            <v>3</v>
          </cell>
          <cell r="AV886">
            <v>23</v>
          </cell>
          <cell r="AW886">
            <v>18</v>
          </cell>
          <cell r="AY886">
            <v>61</v>
          </cell>
          <cell r="AZ886" t="str">
            <v xml:space="preserve">3518079    </v>
          </cell>
          <cell r="BA886">
            <v>1</v>
          </cell>
          <cell r="BB886">
            <v>0</v>
          </cell>
          <cell r="BC886">
            <v>0</v>
          </cell>
          <cell r="BD886">
            <v>1</v>
          </cell>
          <cell r="BF886">
            <v>2</v>
          </cell>
          <cell r="BG886" t="str">
            <v xml:space="preserve">3518079    </v>
          </cell>
          <cell r="BH886">
            <v>3</v>
          </cell>
          <cell r="BI886">
            <v>0</v>
          </cell>
          <cell r="BJ886">
            <v>1</v>
          </cell>
          <cell r="BK886">
            <v>-4</v>
          </cell>
          <cell r="BM886">
            <v>0</v>
          </cell>
          <cell r="BN886" t="str">
            <v xml:space="preserve">3518079    </v>
          </cell>
          <cell r="BS886">
            <v>11</v>
          </cell>
          <cell r="DO886">
            <v>3</v>
          </cell>
          <cell r="EX886">
            <v>6</v>
          </cell>
          <cell r="FD886">
            <v>9</v>
          </cell>
          <cell r="FE886">
            <v>8</v>
          </cell>
          <cell r="FS886">
            <v>6</v>
          </cell>
          <cell r="GS886">
            <v>6</v>
          </cell>
        </row>
        <row r="887">
          <cell r="A887" t="str">
            <v>4515079</v>
          </cell>
          <cell r="B887">
            <v>21</v>
          </cell>
          <cell r="C887">
            <v>4</v>
          </cell>
          <cell r="D887" t="str">
            <v>79</v>
          </cell>
          <cell r="E887"/>
          <cell r="F887"/>
          <cell r="G887" t="str">
            <v>4515079</v>
          </cell>
          <cell r="H887" t="str">
            <v>A-STAR</v>
          </cell>
          <cell r="I887" t="str">
            <v>00/0</v>
          </cell>
          <cell r="J887"/>
          <cell r="K887" t="str">
            <v>G</v>
          </cell>
          <cell r="L887" t="str">
            <v>S</v>
          </cell>
          <cell r="M887">
            <v>1899</v>
          </cell>
          <cell r="N887">
            <v>890</v>
          </cell>
          <cell r="O887">
            <v>890</v>
          </cell>
          <cell r="P887">
            <v>0</v>
          </cell>
          <cell r="Q887">
            <v>3</v>
          </cell>
          <cell r="R887">
            <v>1</v>
          </cell>
          <cell r="S887">
            <v>0</v>
          </cell>
          <cell r="T887">
            <v>0</v>
          </cell>
          <cell r="U887">
            <v>7</v>
          </cell>
          <cell r="V887">
            <v>11361.56</v>
          </cell>
          <cell r="W887">
            <v>70056</v>
          </cell>
          <cell r="X887" t="str">
            <v xml:space="preserve">SAF SHOES      </v>
          </cell>
          <cell r="Y887">
            <v>0</v>
          </cell>
          <cell r="Z887">
            <v>0</v>
          </cell>
          <cell r="AA887">
            <v>13017.08</v>
          </cell>
          <cell r="AB887">
            <v>7</v>
          </cell>
          <cell r="AC887" t="str">
            <v>201718</v>
          </cell>
          <cell r="AD887" t="str">
            <v>201718</v>
          </cell>
          <cell r="AE887">
            <v>43</v>
          </cell>
          <cell r="AF887">
            <v>1</v>
          </cell>
          <cell r="AG887">
            <v>44</v>
          </cell>
          <cell r="AH887" t="str">
            <v>201722</v>
          </cell>
          <cell r="AI887" t="str">
            <v>201731</v>
          </cell>
          <cell r="AJ887">
            <v>36</v>
          </cell>
          <cell r="AK887">
            <v>0</v>
          </cell>
          <cell r="AL887">
            <v>0</v>
          </cell>
          <cell r="AM887">
            <v>0</v>
          </cell>
          <cell r="AN887" t="str">
            <v>-</v>
          </cell>
          <cell r="AO887">
            <v>45.165999999999997</v>
          </cell>
          <cell r="AP887">
            <v>45.003</v>
          </cell>
          <cell r="AQ887">
            <v>6</v>
          </cell>
          <cell r="AR887">
            <v>0</v>
          </cell>
          <cell r="AS887" t="str">
            <v xml:space="preserve">4515079    </v>
          </cell>
          <cell r="AT887">
            <v>15</v>
          </cell>
          <cell r="AV887">
            <v>22</v>
          </cell>
          <cell r="AW887">
            <v>12</v>
          </cell>
          <cell r="AY887">
            <v>49</v>
          </cell>
          <cell r="AZ887" t="str">
            <v xml:space="preserve">4515079    </v>
          </cell>
          <cell r="BA887">
            <v>0</v>
          </cell>
          <cell r="BC887">
            <v>0</v>
          </cell>
          <cell r="BD887">
            <v>0</v>
          </cell>
          <cell r="BF887">
            <v>0</v>
          </cell>
          <cell r="BG887" t="str">
            <v xml:space="preserve">4515079    </v>
          </cell>
          <cell r="BH887">
            <v>1</v>
          </cell>
          <cell r="BJ887">
            <v>5</v>
          </cell>
          <cell r="BK887">
            <v>1</v>
          </cell>
          <cell r="BM887">
            <v>7</v>
          </cell>
          <cell r="BN887" t="str">
            <v xml:space="preserve">4515079    </v>
          </cell>
          <cell r="BS887">
            <v>9</v>
          </cell>
          <cell r="EX887">
            <v>6</v>
          </cell>
          <cell r="FD887">
            <v>8</v>
          </cell>
          <cell r="FE887">
            <v>8</v>
          </cell>
          <cell r="FS887">
            <v>6</v>
          </cell>
          <cell r="GS887">
            <v>6</v>
          </cell>
        </row>
        <row r="888">
          <cell r="A888" t="str">
            <v>3518021</v>
          </cell>
          <cell r="B888">
            <v>22</v>
          </cell>
          <cell r="C888">
            <v>2</v>
          </cell>
          <cell r="D888" t="str">
            <v>21</v>
          </cell>
          <cell r="E888" t="str">
            <v>*</v>
          </cell>
          <cell r="F888"/>
          <cell r="G888" t="str">
            <v>3518021</v>
          </cell>
          <cell r="H888" t="str">
            <v>DAISY</v>
          </cell>
          <cell r="I888" t="str">
            <v>00/0</v>
          </cell>
          <cell r="J888" t="str">
            <v>+</v>
          </cell>
          <cell r="K888" t="str">
            <v>G</v>
          </cell>
          <cell r="L888" t="str">
            <v>S</v>
          </cell>
          <cell r="M888">
            <v>749</v>
          </cell>
          <cell r="N888">
            <v>342</v>
          </cell>
          <cell r="O888">
            <v>401.33</v>
          </cell>
          <cell r="P888">
            <v>0</v>
          </cell>
          <cell r="Q888">
            <v>7</v>
          </cell>
          <cell r="R888">
            <v>1</v>
          </cell>
          <cell r="S888">
            <v>3</v>
          </cell>
          <cell r="T888">
            <v>2202.9299999999998</v>
          </cell>
          <cell r="U888">
            <v>14</v>
          </cell>
          <cell r="V888">
            <v>9571.2900000000009</v>
          </cell>
          <cell r="W888">
            <v>70078</v>
          </cell>
          <cell r="X888" t="str">
            <v>SIRIMAL FOOT WE</v>
          </cell>
          <cell r="Y888">
            <v>157</v>
          </cell>
          <cell r="Z888">
            <v>101184.25</v>
          </cell>
          <cell r="AA888">
            <v>23046.12</v>
          </cell>
          <cell r="AB888">
            <v>36</v>
          </cell>
          <cell r="AC888" t="str">
            <v>201535</v>
          </cell>
          <cell r="AD888" t="str">
            <v>201627</v>
          </cell>
          <cell r="AE888">
            <v>100</v>
          </cell>
          <cell r="AF888">
            <v>0</v>
          </cell>
          <cell r="AG888">
            <v>100</v>
          </cell>
          <cell r="AH888" t="str">
            <v>201536</v>
          </cell>
          <cell r="AI888" t="str">
            <v>201733</v>
          </cell>
          <cell r="AJ888">
            <v>264</v>
          </cell>
          <cell r="AK888">
            <v>500</v>
          </cell>
          <cell r="AL888">
            <v>0</v>
          </cell>
          <cell r="AM888">
            <v>0</v>
          </cell>
          <cell r="AN888" t="str">
            <v>201735</v>
          </cell>
          <cell r="AO888">
            <v>49.975000000000001</v>
          </cell>
          <cell r="AP888">
            <v>46.417999999999999</v>
          </cell>
          <cell r="AQ888">
            <v>28</v>
          </cell>
          <cell r="AR888">
            <v>3</v>
          </cell>
          <cell r="AS888" t="str">
            <v xml:space="preserve">3518021    </v>
          </cell>
          <cell r="AT888">
            <v>12</v>
          </cell>
          <cell r="AU888">
            <v>21</v>
          </cell>
          <cell r="AV888">
            <v>32</v>
          </cell>
          <cell r="AW888">
            <v>14</v>
          </cell>
          <cell r="AX888">
            <v>21</v>
          </cell>
          <cell r="AY888">
            <v>100</v>
          </cell>
          <cell r="AZ888" t="str">
            <v xml:space="preserve">3518021    </v>
          </cell>
          <cell r="BA888">
            <v>0</v>
          </cell>
          <cell r="BB888">
            <v>1</v>
          </cell>
          <cell r="BC888">
            <v>1</v>
          </cell>
          <cell r="BD888">
            <v>0</v>
          </cell>
          <cell r="BE888">
            <v>1</v>
          </cell>
          <cell r="BF888">
            <v>3</v>
          </cell>
          <cell r="BG888" t="str">
            <v xml:space="preserve">3518021    </v>
          </cell>
          <cell r="BH888">
            <v>1</v>
          </cell>
          <cell r="BI888">
            <v>3</v>
          </cell>
          <cell r="BJ888">
            <v>3</v>
          </cell>
          <cell r="BK888">
            <v>1</v>
          </cell>
          <cell r="BL888">
            <v>6</v>
          </cell>
          <cell r="BM888">
            <v>14</v>
          </cell>
          <cell r="BN888" t="str">
            <v xml:space="preserve">3518021    </v>
          </cell>
          <cell r="BO888">
            <v>6</v>
          </cell>
          <cell r="BP888">
            <v>1</v>
          </cell>
          <cell r="BQ888">
            <v>0</v>
          </cell>
          <cell r="BS888">
            <v>1</v>
          </cell>
          <cell r="DG888">
            <v>8</v>
          </cell>
          <cell r="DH888">
            <v>3</v>
          </cell>
          <cell r="DL888">
            <v>0</v>
          </cell>
          <cell r="DP888">
            <v>1</v>
          </cell>
          <cell r="DQ888">
            <v>2</v>
          </cell>
          <cell r="DR888">
            <v>4</v>
          </cell>
          <cell r="DU888">
            <v>7</v>
          </cell>
          <cell r="DZ888">
            <v>5</v>
          </cell>
          <cell r="EU888">
            <v>7</v>
          </cell>
          <cell r="EX888">
            <v>4</v>
          </cell>
          <cell r="FD888">
            <v>2</v>
          </cell>
          <cell r="FE888">
            <v>9</v>
          </cell>
          <cell r="FH888">
            <v>1</v>
          </cell>
          <cell r="FQ888">
            <v>9</v>
          </cell>
          <cell r="FS888">
            <v>0</v>
          </cell>
          <cell r="FT888">
            <v>1</v>
          </cell>
          <cell r="FZ888">
            <v>0</v>
          </cell>
          <cell r="GB888">
            <v>3</v>
          </cell>
          <cell r="GI888">
            <v>3</v>
          </cell>
          <cell r="GK888">
            <v>0</v>
          </cell>
          <cell r="GR888">
            <v>1</v>
          </cell>
          <cell r="GS888">
            <v>2</v>
          </cell>
          <cell r="GU888">
            <v>3</v>
          </cell>
          <cell r="GZ888">
            <v>9</v>
          </cell>
          <cell r="HA888">
            <v>2</v>
          </cell>
          <cell r="HB888">
            <v>2</v>
          </cell>
          <cell r="HE888">
            <v>3</v>
          </cell>
          <cell r="HH888">
            <v>0</v>
          </cell>
          <cell r="HM888">
            <v>2</v>
          </cell>
          <cell r="HQ888">
            <v>6</v>
          </cell>
          <cell r="HR888">
            <v>1</v>
          </cell>
        </row>
        <row r="889">
          <cell r="A889" t="str">
            <v>3515021</v>
          </cell>
          <cell r="B889">
            <v>22</v>
          </cell>
          <cell r="C889">
            <v>2</v>
          </cell>
          <cell r="D889" t="str">
            <v>21</v>
          </cell>
          <cell r="E889" t="str">
            <v>*</v>
          </cell>
          <cell r="F889" t="str">
            <v>X249</v>
          </cell>
          <cell r="G889" t="str">
            <v>3515021</v>
          </cell>
          <cell r="H889" t="str">
            <v>DAISY</v>
          </cell>
          <cell r="I889" t="str">
            <v>00/0</v>
          </cell>
          <cell r="J889" t="str">
            <v>+</v>
          </cell>
          <cell r="K889" t="str">
            <v>G</v>
          </cell>
          <cell r="L889" t="str">
            <v>S</v>
          </cell>
          <cell r="M889">
            <v>749</v>
          </cell>
          <cell r="N889">
            <v>342</v>
          </cell>
          <cell r="O889">
            <v>401.33</v>
          </cell>
          <cell r="P889">
            <v>1</v>
          </cell>
          <cell r="Q889">
            <v>10</v>
          </cell>
          <cell r="R889">
            <v>5</v>
          </cell>
          <cell r="S889">
            <v>9</v>
          </cell>
          <cell r="T889">
            <v>4286.1000000000004</v>
          </cell>
          <cell r="U889">
            <v>31</v>
          </cell>
          <cell r="V889">
            <v>15291.21</v>
          </cell>
          <cell r="W889">
            <v>70078</v>
          </cell>
          <cell r="X889" t="str">
            <v>SIRIMAL FOOT WE</v>
          </cell>
          <cell r="Y889">
            <v>129</v>
          </cell>
          <cell r="Z889">
            <v>84258.59</v>
          </cell>
          <cell r="AA889">
            <v>27239.23</v>
          </cell>
          <cell r="AB889">
            <v>43</v>
          </cell>
          <cell r="AC889" t="str">
            <v>201535</v>
          </cell>
          <cell r="AD889" t="str">
            <v>201629</v>
          </cell>
          <cell r="AE889">
            <v>159</v>
          </cell>
          <cell r="AF889">
            <v>0</v>
          </cell>
          <cell r="AG889">
            <v>159</v>
          </cell>
          <cell r="AH889" t="str">
            <v>201536</v>
          </cell>
          <cell r="AI889" t="str">
            <v>201733</v>
          </cell>
          <cell r="AJ889">
            <v>199</v>
          </cell>
          <cell r="AK889">
            <v>0</v>
          </cell>
          <cell r="AL889">
            <v>0</v>
          </cell>
          <cell r="AM889">
            <v>0</v>
          </cell>
          <cell r="AN889" t="str">
            <v>-</v>
          </cell>
          <cell r="AO889">
            <v>30.666</v>
          </cell>
          <cell r="AP889">
            <v>46.417999999999999</v>
          </cell>
          <cell r="AQ889">
            <v>34</v>
          </cell>
          <cell r="AR889">
            <v>6</v>
          </cell>
          <cell r="AS889" t="str">
            <v xml:space="preserve">3515021    </v>
          </cell>
          <cell r="AT889">
            <v>47</v>
          </cell>
          <cell r="AU889">
            <v>33</v>
          </cell>
          <cell r="AV889">
            <v>20</v>
          </cell>
          <cell r="AW889">
            <v>28</v>
          </cell>
          <cell r="AX889">
            <v>31</v>
          </cell>
          <cell r="AY889">
            <v>159</v>
          </cell>
          <cell r="AZ889" t="str">
            <v xml:space="preserve">3515021    </v>
          </cell>
          <cell r="BA889">
            <v>7</v>
          </cell>
          <cell r="BB889">
            <v>0</v>
          </cell>
          <cell r="BC889">
            <v>2</v>
          </cell>
          <cell r="BD889">
            <v>0</v>
          </cell>
          <cell r="BE889">
            <v>0</v>
          </cell>
          <cell r="BF889">
            <v>9</v>
          </cell>
          <cell r="BG889" t="str">
            <v xml:space="preserve">3515021    </v>
          </cell>
          <cell r="BH889">
            <v>19</v>
          </cell>
          <cell r="BI889">
            <v>2</v>
          </cell>
          <cell r="BJ889">
            <v>4</v>
          </cell>
          <cell r="BK889">
            <v>1</v>
          </cell>
          <cell r="BL889">
            <v>5</v>
          </cell>
          <cell r="BM889">
            <v>31</v>
          </cell>
          <cell r="BN889" t="str">
            <v xml:space="preserve">3515021    </v>
          </cell>
          <cell r="BO889">
            <v>1</v>
          </cell>
          <cell r="BP889">
            <v>4</v>
          </cell>
          <cell r="BQ889">
            <v>5</v>
          </cell>
          <cell r="BR889">
            <v>1</v>
          </cell>
          <cell r="BS889">
            <v>0</v>
          </cell>
          <cell r="BY889">
            <v>3</v>
          </cell>
          <cell r="BZ889">
            <v>3</v>
          </cell>
          <cell r="CH889">
            <v>1</v>
          </cell>
          <cell r="CU889">
            <v>0</v>
          </cell>
          <cell r="DD889">
            <v>0</v>
          </cell>
          <cell r="DG889">
            <v>11</v>
          </cell>
          <cell r="DH889">
            <v>7</v>
          </cell>
          <cell r="DL889">
            <v>1</v>
          </cell>
          <cell r="DQ889">
            <v>6</v>
          </cell>
          <cell r="DR889">
            <v>6</v>
          </cell>
          <cell r="DU889">
            <v>5</v>
          </cell>
          <cell r="DZ889">
            <v>8</v>
          </cell>
          <cell r="EU889">
            <v>1</v>
          </cell>
          <cell r="EV889">
            <v>0</v>
          </cell>
          <cell r="FD889">
            <v>6</v>
          </cell>
          <cell r="FE889">
            <v>6</v>
          </cell>
          <cell r="FH889">
            <v>3</v>
          </cell>
          <cell r="FQ889">
            <v>4</v>
          </cell>
          <cell r="FS889">
            <v>5</v>
          </cell>
          <cell r="FT889">
            <v>0</v>
          </cell>
          <cell r="FU889">
            <v>7</v>
          </cell>
          <cell r="GB889">
            <v>5</v>
          </cell>
          <cell r="GK889">
            <v>0</v>
          </cell>
          <cell r="GR889">
            <v>8</v>
          </cell>
          <cell r="GS889">
            <v>11</v>
          </cell>
          <cell r="GU889">
            <v>7</v>
          </cell>
          <cell r="GY889">
            <v>0</v>
          </cell>
          <cell r="GZ889">
            <v>4</v>
          </cell>
          <cell r="HA889">
            <v>4</v>
          </cell>
          <cell r="HB889">
            <v>5</v>
          </cell>
          <cell r="HE889">
            <v>3</v>
          </cell>
          <cell r="HH889">
            <v>0</v>
          </cell>
          <cell r="HM889">
            <v>6</v>
          </cell>
          <cell r="HO889">
            <v>1</v>
          </cell>
          <cell r="HP889">
            <v>2</v>
          </cell>
          <cell r="HQ889">
            <v>5</v>
          </cell>
          <cell r="HR889">
            <v>6</v>
          </cell>
        </row>
        <row r="890">
          <cell r="A890" t="str">
            <v>3516021</v>
          </cell>
          <cell r="B890">
            <v>22</v>
          </cell>
          <cell r="C890">
            <v>2</v>
          </cell>
          <cell r="D890" t="str">
            <v>21</v>
          </cell>
          <cell r="E890" t="str">
            <v>*</v>
          </cell>
          <cell r="F890"/>
          <cell r="G890" t="str">
            <v>3516021</v>
          </cell>
          <cell r="H890" t="str">
            <v>DAISY</v>
          </cell>
          <cell r="I890" t="str">
            <v>00/0</v>
          </cell>
          <cell r="J890" t="str">
            <v>+</v>
          </cell>
          <cell r="K890" t="str">
            <v>G</v>
          </cell>
          <cell r="L890" t="str">
            <v>S</v>
          </cell>
          <cell r="M890">
            <v>749</v>
          </cell>
          <cell r="N890">
            <v>342</v>
          </cell>
          <cell r="O890">
            <v>401.33</v>
          </cell>
          <cell r="P890">
            <v>6</v>
          </cell>
          <cell r="Q890">
            <v>8</v>
          </cell>
          <cell r="R890">
            <v>3</v>
          </cell>
          <cell r="S890">
            <v>8</v>
          </cell>
          <cell r="T890">
            <v>5780.34</v>
          </cell>
          <cell r="U890">
            <v>68</v>
          </cell>
          <cell r="V890">
            <v>46909.41</v>
          </cell>
          <cell r="W890">
            <v>70078</v>
          </cell>
          <cell r="X890" t="str">
            <v>SIRIMAL FOOT WE</v>
          </cell>
          <cell r="Y890">
            <v>295</v>
          </cell>
          <cell r="Z890">
            <v>190329.86</v>
          </cell>
          <cell r="AA890">
            <v>73732.960000000006</v>
          </cell>
          <cell r="AB890">
            <v>109</v>
          </cell>
          <cell r="AC890" t="str">
            <v>201535</v>
          </cell>
          <cell r="AD890" t="str">
            <v>201723</v>
          </cell>
          <cell r="AE890">
            <v>193</v>
          </cell>
          <cell r="AF890">
            <v>0</v>
          </cell>
          <cell r="AG890">
            <v>193</v>
          </cell>
          <cell r="AH890" t="str">
            <v>201536</v>
          </cell>
          <cell r="AI890" t="str">
            <v>201733</v>
          </cell>
          <cell r="AJ890">
            <v>153</v>
          </cell>
          <cell r="AK890">
            <v>300</v>
          </cell>
          <cell r="AL890">
            <v>0</v>
          </cell>
          <cell r="AM890">
            <v>0</v>
          </cell>
          <cell r="AN890" t="str">
            <v>201735</v>
          </cell>
          <cell r="AO890">
            <v>50.423999999999999</v>
          </cell>
          <cell r="AP890">
            <v>46.417999999999999</v>
          </cell>
          <cell r="AQ890">
            <v>38</v>
          </cell>
          <cell r="AR890">
            <v>5</v>
          </cell>
          <cell r="AS890" t="str">
            <v xml:space="preserve">3516021    </v>
          </cell>
          <cell r="AT890">
            <v>62</v>
          </cell>
          <cell r="AU890">
            <v>46</v>
          </cell>
          <cell r="AV890">
            <v>31</v>
          </cell>
          <cell r="AW890">
            <v>48</v>
          </cell>
          <cell r="AX890">
            <v>31</v>
          </cell>
          <cell r="AY890">
            <v>218</v>
          </cell>
          <cell r="AZ890" t="str">
            <v xml:space="preserve">3516021    </v>
          </cell>
          <cell r="BA890">
            <v>1</v>
          </cell>
          <cell r="BB890">
            <v>2</v>
          </cell>
          <cell r="BC890">
            <v>0</v>
          </cell>
          <cell r="BD890">
            <v>4</v>
          </cell>
          <cell r="BE890">
            <v>1</v>
          </cell>
          <cell r="BF890">
            <v>8</v>
          </cell>
          <cell r="BG890" t="str">
            <v xml:space="preserve">3516021    </v>
          </cell>
          <cell r="BH890">
            <v>7</v>
          </cell>
          <cell r="BI890">
            <v>10</v>
          </cell>
          <cell r="BJ890">
            <v>18</v>
          </cell>
          <cell r="BK890">
            <v>28</v>
          </cell>
          <cell r="BL890">
            <v>5</v>
          </cell>
          <cell r="BM890">
            <v>68</v>
          </cell>
          <cell r="BN890" t="str">
            <v xml:space="preserve">3516021    </v>
          </cell>
          <cell r="BO890">
            <v>1</v>
          </cell>
          <cell r="BP890">
            <v>11</v>
          </cell>
          <cell r="BQ890">
            <v>5</v>
          </cell>
          <cell r="BR890">
            <v>3</v>
          </cell>
          <cell r="BS890">
            <v>11</v>
          </cell>
          <cell r="BU890">
            <v>3</v>
          </cell>
          <cell r="BX890">
            <v>4</v>
          </cell>
          <cell r="BY890">
            <v>3</v>
          </cell>
          <cell r="BZ890">
            <v>3</v>
          </cell>
          <cell r="DG890">
            <v>4</v>
          </cell>
          <cell r="DH890">
            <v>7</v>
          </cell>
          <cell r="DI890">
            <v>4</v>
          </cell>
          <cell r="DL890">
            <v>4</v>
          </cell>
          <cell r="DN890">
            <v>5</v>
          </cell>
          <cell r="DP890">
            <v>5</v>
          </cell>
          <cell r="DQ890">
            <v>9</v>
          </cell>
          <cell r="DR890">
            <v>4</v>
          </cell>
          <cell r="DU890">
            <v>1</v>
          </cell>
          <cell r="DX890">
            <v>2</v>
          </cell>
          <cell r="DZ890">
            <v>10</v>
          </cell>
          <cell r="EU890">
            <v>0</v>
          </cell>
          <cell r="EX890">
            <v>1</v>
          </cell>
          <cell r="FD890">
            <v>15</v>
          </cell>
          <cell r="FE890">
            <v>8</v>
          </cell>
          <cell r="FQ890">
            <v>7</v>
          </cell>
          <cell r="FS890">
            <v>4</v>
          </cell>
          <cell r="FT890">
            <v>2</v>
          </cell>
          <cell r="FV890">
            <v>2</v>
          </cell>
          <cell r="FZ890">
            <v>3</v>
          </cell>
          <cell r="GG890">
            <v>24</v>
          </cell>
          <cell r="GH890">
            <v>-1</v>
          </cell>
          <cell r="GI890">
            <v>1</v>
          </cell>
          <cell r="GK890">
            <v>0</v>
          </cell>
          <cell r="GR890">
            <v>6</v>
          </cell>
          <cell r="GS890">
            <v>11</v>
          </cell>
          <cell r="GU890">
            <v>4</v>
          </cell>
          <cell r="GY890">
            <v>0</v>
          </cell>
          <cell r="GZ890">
            <v>5</v>
          </cell>
          <cell r="HB890">
            <v>5</v>
          </cell>
          <cell r="HE890">
            <v>2</v>
          </cell>
          <cell r="HH890">
            <v>0</v>
          </cell>
          <cell r="HM890">
            <v>6</v>
          </cell>
          <cell r="HQ890">
            <v>6</v>
          </cell>
          <cell r="HS890">
            <v>6</v>
          </cell>
        </row>
        <row r="891">
          <cell r="A891" t="str">
            <v>3516523</v>
          </cell>
          <cell r="B891">
            <v>22</v>
          </cell>
          <cell r="C891">
            <v>2</v>
          </cell>
          <cell r="D891" t="str">
            <v>23</v>
          </cell>
          <cell r="E891"/>
          <cell r="F891"/>
          <cell r="G891" t="str">
            <v>3516523</v>
          </cell>
          <cell r="H891" t="str">
            <v>ANN BOW</v>
          </cell>
          <cell r="I891" t="str">
            <v>00/0</v>
          </cell>
          <cell r="J891"/>
          <cell r="K891" t="str">
            <v>G</v>
          </cell>
          <cell r="L891" t="str">
            <v>S</v>
          </cell>
          <cell r="M891">
            <v>799</v>
          </cell>
          <cell r="N891">
            <v>360</v>
          </cell>
          <cell r="O891">
            <v>360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70033</v>
          </cell>
          <cell r="X891" t="str">
            <v xml:space="preserve">GORGEOUS       </v>
          </cell>
          <cell r="Y891">
            <v>0</v>
          </cell>
          <cell r="Z891">
            <v>0</v>
          </cell>
          <cell r="AC891" t="str">
            <v>-</v>
          </cell>
          <cell r="AD891" t="str">
            <v>-</v>
          </cell>
          <cell r="AE891">
            <v>0</v>
          </cell>
          <cell r="AF891">
            <v>0</v>
          </cell>
          <cell r="AG891">
            <v>0</v>
          </cell>
          <cell r="AH891" t="str">
            <v>-</v>
          </cell>
          <cell r="AI891" t="str">
            <v>-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 t="str">
            <v>-</v>
          </cell>
          <cell r="AO891">
            <v>0</v>
          </cell>
          <cell r="AP891">
            <v>47.128</v>
          </cell>
          <cell r="AQ891">
            <v>0</v>
          </cell>
          <cell r="AR891">
            <v>0</v>
          </cell>
          <cell r="AS891"/>
          <cell r="AY891">
            <v>0</v>
          </cell>
          <cell r="AZ891"/>
          <cell r="BF891">
            <v>0</v>
          </cell>
          <cell r="BG891"/>
          <cell r="BM891">
            <v>0</v>
          </cell>
          <cell r="BN891"/>
        </row>
        <row r="892">
          <cell r="A892" t="str">
            <v>3511523</v>
          </cell>
          <cell r="B892">
            <v>22</v>
          </cell>
          <cell r="C892">
            <v>2</v>
          </cell>
          <cell r="D892" t="str">
            <v>23</v>
          </cell>
          <cell r="E892"/>
          <cell r="F892"/>
          <cell r="G892" t="str">
            <v>3511523</v>
          </cell>
          <cell r="H892" t="str">
            <v>ANN BOW</v>
          </cell>
          <cell r="I892" t="str">
            <v>00/0</v>
          </cell>
          <cell r="J892"/>
          <cell r="K892" t="str">
            <v>G</v>
          </cell>
          <cell r="L892" t="str">
            <v>S</v>
          </cell>
          <cell r="M892">
            <v>799</v>
          </cell>
          <cell r="N892">
            <v>360</v>
          </cell>
          <cell r="O892">
            <v>360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70033</v>
          </cell>
          <cell r="X892" t="str">
            <v xml:space="preserve">GORGEOUS       </v>
          </cell>
          <cell r="Y892">
            <v>0</v>
          </cell>
          <cell r="Z892">
            <v>0</v>
          </cell>
          <cell r="AC892" t="str">
            <v>-</v>
          </cell>
          <cell r="AD892" t="str">
            <v>-</v>
          </cell>
          <cell r="AE892">
            <v>0</v>
          </cell>
          <cell r="AF892">
            <v>0</v>
          </cell>
          <cell r="AG892">
            <v>0</v>
          </cell>
          <cell r="AH892" t="str">
            <v>-</v>
          </cell>
          <cell r="AI892" t="str">
            <v>-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 t="str">
            <v>-</v>
          </cell>
          <cell r="AO892">
            <v>0</v>
          </cell>
          <cell r="AP892">
            <v>47.128</v>
          </cell>
          <cell r="AQ892">
            <v>0</v>
          </cell>
          <cell r="AR892">
            <v>0</v>
          </cell>
          <cell r="AS892"/>
          <cell r="AY892">
            <v>0</v>
          </cell>
          <cell r="AZ892"/>
          <cell r="BF892">
            <v>0</v>
          </cell>
          <cell r="BG892"/>
          <cell r="BM892">
            <v>0</v>
          </cell>
          <cell r="BN892"/>
        </row>
        <row r="893">
          <cell r="A893" t="str">
            <v>3518524</v>
          </cell>
          <cell r="B893">
            <v>22</v>
          </cell>
          <cell r="C893">
            <v>2</v>
          </cell>
          <cell r="D893" t="str">
            <v>24</v>
          </cell>
          <cell r="E893"/>
          <cell r="F893"/>
          <cell r="G893" t="str">
            <v>3518524</v>
          </cell>
          <cell r="H893" t="str">
            <v>ANN BOW</v>
          </cell>
          <cell r="I893" t="str">
            <v>00/0</v>
          </cell>
          <cell r="J893"/>
          <cell r="K893" t="str">
            <v>G</v>
          </cell>
          <cell r="L893" t="str">
            <v>S</v>
          </cell>
          <cell r="M893">
            <v>899</v>
          </cell>
          <cell r="N893">
            <v>385</v>
          </cell>
          <cell r="O893">
            <v>385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70033</v>
          </cell>
          <cell r="X893" t="str">
            <v xml:space="preserve">GORGEOUS       </v>
          </cell>
          <cell r="Y893">
            <v>0</v>
          </cell>
          <cell r="Z893">
            <v>0</v>
          </cell>
          <cell r="AC893" t="str">
            <v>-</v>
          </cell>
          <cell r="AD893" t="str">
            <v>-</v>
          </cell>
          <cell r="AE893">
            <v>0</v>
          </cell>
          <cell r="AF893">
            <v>0</v>
          </cell>
          <cell r="AG893">
            <v>0</v>
          </cell>
          <cell r="AH893" t="str">
            <v>-</v>
          </cell>
          <cell r="AI893" t="str">
            <v>-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 t="str">
            <v>-</v>
          </cell>
          <cell r="AO893">
            <v>0</v>
          </cell>
          <cell r="AP893">
            <v>49.746000000000002</v>
          </cell>
          <cell r="AQ893">
            <v>0</v>
          </cell>
          <cell r="AR893">
            <v>0</v>
          </cell>
          <cell r="AS893"/>
          <cell r="AY893">
            <v>0</v>
          </cell>
          <cell r="AZ893"/>
          <cell r="BF893">
            <v>0</v>
          </cell>
          <cell r="BG893"/>
          <cell r="BM893">
            <v>0</v>
          </cell>
          <cell r="BN893"/>
        </row>
        <row r="894">
          <cell r="A894" t="str">
            <v>4516525</v>
          </cell>
          <cell r="B894">
            <v>22</v>
          </cell>
          <cell r="C894">
            <v>2</v>
          </cell>
          <cell r="D894" t="str">
            <v>25</v>
          </cell>
          <cell r="E894"/>
          <cell r="F894"/>
          <cell r="G894" t="str">
            <v>4516525</v>
          </cell>
          <cell r="H894" t="str">
            <v>ANN GLITTER</v>
          </cell>
          <cell r="I894" t="str">
            <v>00/0</v>
          </cell>
          <cell r="J894"/>
          <cell r="K894" t="str">
            <v>B</v>
          </cell>
          <cell r="L894" t="str">
            <v>S</v>
          </cell>
          <cell r="M894">
            <v>999</v>
          </cell>
          <cell r="N894">
            <v>455</v>
          </cell>
          <cell r="O894">
            <v>455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70033</v>
          </cell>
          <cell r="X894" t="str">
            <v xml:space="preserve">GORGEOUS       </v>
          </cell>
          <cell r="Y894">
            <v>0</v>
          </cell>
          <cell r="Z894">
            <v>0</v>
          </cell>
          <cell r="AC894" t="str">
            <v>-</v>
          </cell>
          <cell r="AD894" t="str">
            <v>-</v>
          </cell>
          <cell r="AE894">
            <v>0</v>
          </cell>
          <cell r="AF894">
            <v>0</v>
          </cell>
          <cell r="AG894">
            <v>0</v>
          </cell>
          <cell r="AH894" t="str">
            <v>-</v>
          </cell>
          <cell r="AI894" t="str">
            <v>-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 t="str">
            <v>-</v>
          </cell>
          <cell r="AO894">
            <v>0</v>
          </cell>
          <cell r="AP894">
            <v>46.554000000000002</v>
          </cell>
          <cell r="AQ894">
            <v>0</v>
          </cell>
          <cell r="AR894">
            <v>0</v>
          </cell>
          <cell r="AS894"/>
          <cell r="AY894">
            <v>0</v>
          </cell>
          <cell r="AZ894"/>
          <cell r="BF894">
            <v>0</v>
          </cell>
          <cell r="BG894"/>
          <cell r="BM894">
            <v>0</v>
          </cell>
          <cell r="BN894"/>
        </row>
        <row r="895">
          <cell r="A895" t="str">
            <v>4518525</v>
          </cell>
          <cell r="B895">
            <v>22</v>
          </cell>
          <cell r="C895">
            <v>2</v>
          </cell>
          <cell r="D895" t="str">
            <v>25</v>
          </cell>
          <cell r="E895"/>
          <cell r="F895"/>
          <cell r="G895" t="str">
            <v>4518525</v>
          </cell>
          <cell r="H895" t="str">
            <v>ANN GLITTER</v>
          </cell>
          <cell r="I895" t="str">
            <v>00/0</v>
          </cell>
          <cell r="J895"/>
          <cell r="K895" t="str">
            <v>B</v>
          </cell>
          <cell r="L895" t="str">
            <v>S</v>
          </cell>
          <cell r="M895">
            <v>999</v>
          </cell>
          <cell r="N895">
            <v>455</v>
          </cell>
          <cell r="O895">
            <v>455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70033</v>
          </cell>
          <cell r="X895" t="str">
            <v xml:space="preserve">GORGEOUS       </v>
          </cell>
          <cell r="Y895">
            <v>0</v>
          </cell>
          <cell r="Z895">
            <v>0</v>
          </cell>
          <cell r="AC895" t="str">
            <v>-</v>
          </cell>
          <cell r="AD895" t="str">
            <v>-</v>
          </cell>
          <cell r="AE895">
            <v>0</v>
          </cell>
          <cell r="AF895">
            <v>0</v>
          </cell>
          <cell r="AG895">
            <v>0</v>
          </cell>
          <cell r="AH895" t="str">
            <v>-</v>
          </cell>
          <cell r="AI895" t="str">
            <v>-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 t="str">
            <v>-</v>
          </cell>
          <cell r="AO895">
            <v>0</v>
          </cell>
          <cell r="AP895">
            <v>46.554000000000002</v>
          </cell>
          <cell r="AQ895">
            <v>0</v>
          </cell>
          <cell r="AR895">
            <v>0</v>
          </cell>
          <cell r="AS895"/>
          <cell r="AY895">
            <v>0</v>
          </cell>
          <cell r="AZ895"/>
          <cell r="BF895">
            <v>0</v>
          </cell>
          <cell r="BG895"/>
          <cell r="BM895">
            <v>0</v>
          </cell>
          <cell r="BN895"/>
        </row>
        <row r="896">
          <cell r="A896" t="str">
            <v>3516042</v>
          </cell>
          <cell r="B896">
            <v>22</v>
          </cell>
          <cell r="C896">
            <v>2</v>
          </cell>
          <cell r="D896" t="str">
            <v>42</v>
          </cell>
          <cell r="E896"/>
          <cell r="F896"/>
          <cell r="G896" t="str">
            <v>3516042</v>
          </cell>
          <cell r="H896" t="str">
            <v>THISURI</v>
          </cell>
          <cell r="I896" t="str">
            <v>00/0</v>
          </cell>
          <cell r="J896"/>
          <cell r="K896" t="str">
            <v>B</v>
          </cell>
          <cell r="L896" t="str">
            <v>S</v>
          </cell>
          <cell r="M896">
            <v>899</v>
          </cell>
          <cell r="N896">
            <v>410</v>
          </cell>
          <cell r="O896">
            <v>481.12</v>
          </cell>
          <cell r="P896">
            <v>13</v>
          </cell>
          <cell r="Q896">
            <v>10</v>
          </cell>
          <cell r="R896">
            <v>7</v>
          </cell>
          <cell r="S896">
            <v>35</v>
          </cell>
          <cell r="T896">
            <v>30565.08</v>
          </cell>
          <cell r="U896">
            <v>103</v>
          </cell>
          <cell r="V896">
            <v>83226.19</v>
          </cell>
          <cell r="W896">
            <v>70020</v>
          </cell>
          <cell r="X896" t="str">
            <v xml:space="preserve">KASUNI LEATHER </v>
          </cell>
          <cell r="Y896">
            <v>279</v>
          </cell>
          <cell r="Z896">
            <v>215333.86</v>
          </cell>
          <cell r="AA896">
            <v>595540.97</v>
          </cell>
          <cell r="AB896">
            <v>762</v>
          </cell>
          <cell r="AC896" t="str">
            <v>201650</v>
          </cell>
          <cell r="AD896" t="str">
            <v>201731</v>
          </cell>
          <cell r="AE896">
            <v>337</v>
          </cell>
          <cell r="AF896">
            <v>86</v>
          </cell>
          <cell r="AG896">
            <v>423</v>
          </cell>
          <cell r="AH896" t="str">
            <v>201650</v>
          </cell>
          <cell r="AI896" t="str">
            <v>201733</v>
          </cell>
          <cell r="AJ896">
            <v>260</v>
          </cell>
          <cell r="AK896">
            <v>200</v>
          </cell>
          <cell r="AL896">
            <v>0</v>
          </cell>
          <cell r="AM896">
            <v>0</v>
          </cell>
          <cell r="AN896" t="str">
            <v>201739</v>
          </cell>
          <cell r="AO896">
            <v>49.259</v>
          </cell>
          <cell r="AP896">
            <v>46.481999999999999</v>
          </cell>
          <cell r="AQ896">
            <v>42</v>
          </cell>
          <cell r="AR896">
            <v>14</v>
          </cell>
          <cell r="AS896" t="str">
            <v xml:space="preserve">3516042    </v>
          </cell>
          <cell r="AT896">
            <v>96</v>
          </cell>
          <cell r="AU896">
            <v>66</v>
          </cell>
          <cell r="AV896">
            <v>62</v>
          </cell>
          <cell r="AW896">
            <v>71</v>
          </cell>
          <cell r="AX896">
            <v>48</v>
          </cell>
          <cell r="AY896">
            <v>343</v>
          </cell>
          <cell r="AZ896" t="str">
            <v xml:space="preserve">3516042    </v>
          </cell>
          <cell r="BA896">
            <v>8</v>
          </cell>
          <cell r="BB896">
            <v>1</v>
          </cell>
          <cell r="BC896">
            <v>18</v>
          </cell>
          <cell r="BD896">
            <v>6</v>
          </cell>
          <cell r="BE896">
            <v>2</v>
          </cell>
          <cell r="BF896">
            <v>35</v>
          </cell>
          <cell r="BG896" t="str">
            <v xml:space="preserve">3516042    </v>
          </cell>
          <cell r="BH896">
            <v>36</v>
          </cell>
          <cell r="BI896">
            <v>2</v>
          </cell>
          <cell r="BJ896">
            <v>24</v>
          </cell>
          <cell r="BK896">
            <v>24</v>
          </cell>
          <cell r="BL896">
            <v>17</v>
          </cell>
          <cell r="BM896">
            <v>103</v>
          </cell>
          <cell r="BN896" t="str">
            <v xml:space="preserve">3516042    </v>
          </cell>
          <cell r="BO896">
            <v>8</v>
          </cell>
          <cell r="BP896">
            <v>7</v>
          </cell>
          <cell r="BQ896">
            <v>7</v>
          </cell>
          <cell r="BR896">
            <v>6</v>
          </cell>
          <cell r="BS896">
            <v>20</v>
          </cell>
          <cell r="BT896">
            <v>0</v>
          </cell>
          <cell r="BU896">
            <v>5</v>
          </cell>
          <cell r="BV896">
            <v>0</v>
          </cell>
          <cell r="BW896">
            <v>0</v>
          </cell>
          <cell r="BX896">
            <v>5</v>
          </cell>
          <cell r="BY896">
            <v>8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7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9</v>
          </cell>
          <cell r="DH896">
            <v>6</v>
          </cell>
          <cell r="DI896">
            <v>0</v>
          </cell>
          <cell r="DJ896">
            <v>0</v>
          </cell>
          <cell r="DK896">
            <v>0</v>
          </cell>
          <cell r="DL896">
            <v>6</v>
          </cell>
          <cell r="DM896">
            <v>5</v>
          </cell>
          <cell r="DN896">
            <v>6</v>
          </cell>
          <cell r="DO896">
            <v>6</v>
          </cell>
          <cell r="DP896">
            <v>6</v>
          </cell>
          <cell r="DQ896">
            <v>6</v>
          </cell>
          <cell r="DR896">
            <v>6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C896">
            <v>0</v>
          </cell>
          <cell r="ED896">
            <v>0</v>
          </cell>
          <cell r="EE896">
            <v>19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  <cell r="EJ896">
            <v>0</v>
          </cell>
          <cell r="EK896">
            <v>0</v>
          </cell>
          <cell r="EL896">
            <v>0</v>
          </cell>
          <cell r="EM896">
            <v>0</v>
          </cell>
          <cell r="EN896">
            <v>0</v>
          </cell>
          <cell r="EO896">
            <v>0</v>
          </cell>
          <cell r="EP896">
            <v>0</v>
          </cell>
          <cell r="EQ896">
            <v>0</v>
          </cell>
          <cell r="ER896">
            <v>0</v>
          </cell>
          <cell r="ES896">
            <v>0</v>
          </cell>
          <cell r="ET896">
            <v>0</v>
          </cell>
          <cell r="EU896">
            <v>8</v>
          </cell>
          <cell r="EV896">
            <v>0</v>
          </cell>
          <cell r="EW896">
            <v>0</v>
          </cell>
          <cell r="EX896">
            <v>7</v>
          </cell>
          <cell r="EY896">
            <v>0</v>
          </cell>
          <cell r="EZ896">
            <v>0</v>
          </cell>
          <cell r="FA896">
            <v>0</v>
          </cell>
          <cell r="FB896">
            <v>0</v>
          </cell>
          <cell r="FC896">
            <v>6</v>
          </cell>
          <cell r="FD896">
            <v>22</v>
          </cell>
          <cell r="FE896">
            <v>9</v>
          </cell>
          <cell r="FF896">
            <v>0</v>
          </cell>
          <cell r="FG896">
            <v>0</v>
          </cell>
          <cell r="FH896">
            <v>0</v>
          </cell>
          <cell r="FI896">
            <v>0</v>
          </cell>
          <cell r="FJ896">
            <v>0</v>
          </cell>
          <cell r="FK896">
            <v>0</v>
          </cell>
          <cell r="FL896">
            <v>0</v>
          </cell>
          <cell r="FM896">
            <v>0</v>
          </cell>
          <cell r="FN896">
            <v>0</v>
          </cell>
          <cell r="FO896">
            <v>0</v>
          </cell>
          <cell r="FP896">
            <v>0</v>
          </cell>
          <cell r="FQ896">
            <v>10</v>
          </cell>
          <cell r="FR896">
            <v>1</v>
          </cell>
          <cell r="FS896">
            <v>7</v>
          </cell>
          <cell r="FT896">
            <v>6</v>
          </cell>
          <cell r="FU896">
            <v>0</v>
          </cell>
          <cell r="FV896">
            <v>4</v>
          </cell>
          <cell r="FW896">
            <v>0</v>
          </cell>
          <cell r="FY896">
            <v>0</v>
          </cell>
          <cell r="FZ896">
            <v>3</v>
          </cell>
          <cell r="GA896">
            <v>0</v>
          </cell>
          <cell r="GB896">
            <v>18</v>
          </cell>
          <cell r="GC896">
            <v>0</v>
          </cell>
          <cell r="GD896">
            <v>0</v>
          </cell>
          <cell r="GE896">
            <v>0</v>
          </cell>
          <cell r="GF896">
            <v>0</v>
          </cell>
          <cell r="GH896">
            <v>0</v>
          </cell>
          <cell r="GI896">
            <v>6</v>
          </cell>
          <cell r="GJ896">
            <v>0</v>
          </cell>
          <cell r="GK896">
            <v>0</v>
          </cell>
          <cell r="GL896">
            <v>0</v>
          </cell>
          <cell r="GM896">
            <v>0</v>
          </cell>
          <cell r="GN896">
            <v>0</v>
          </cell>
          <cell r="GO896">
            <v>0</v>
          </cell>
          <cell r="GP896">
            <v>0</v>
          </cell>
          <cell r="GQ896">
            <v>0</v>
          </cell>
          <cell r="GR896">
            <v>6</v>
          </cell>
          <cell r="GS896">
            <v>12</v>
          </cell>
          <cell r="GT896">
            <v>0</v>
          </cell>
          <cell r="GU896">
            <v>7</v>
          </cell>
          <cell r="GV896">
            <v>0</v>
          </cell>
          <cell r="GW896">
            <v>0</v>
          </cell>
          <cell r="GX896">
            <v>0</v>
          </cell>
          <cell r="GY896">
            <v>2</v>
          </cell>
          <cell r="GZ896">
            <v>11</v>
          </cell>
          <cell r="HA896">
            <v>0</v>
          </cell>
          <cell r="HB896">
            <v>11</v>
          </cell>
          <cell r="HD896">
            <v>0</v>
          </cell>
          <cell r="HE896">
            <v>0</v>
          </cell>
          <cell r="HF896">
            <v>0</v>
          </cell>
          <cell r="HH896">
            <v>0</v>
          </cell>
          <cell r="HI896">
            <v>0</v>
          </cell>
          <cell r="HJ896">
            <v>0</v>
          </cell>
          <cell r="HK896">
            <v>0</v>
          </cell>
          <cell r="HL896">
            <v>0</v>
          </cell>
          <cell r="HM896">
            <v>8</v>
          </cell>
          <cell r="HN896">
            <v>8</v>
          </cell>
          <cell r="HO896">
            <v>0</v>
          </cell>
          <cell r="HP896">
            <v>0</v>
          </cell>
          <cell r="HQ896">
            <v>9</v>
          </cell>
          <cell r="HR896">
            <v>8</v>
          </cell>
          <cell r="HS896">
            <v>9</v>
          </cell>
        </row>
        <row r="897">
          <cell r="A897" t="str">
            <v>3515542</v>
          </cell>
          <cell r="B897">
            <v>22</v>
          </cell>
          <cell r="C897">
            <v>2</v>
          </cell>
          <cell r="D897" t="str">
            <v>42</v>
          </cell>
          <cell r="E897"/>
          <cell r="F897"/>
          <cell r="G897" t="str">
            <v>3515542</v>
          </cell>
          <cell r="H897" t="str">
            <v>THISURI</v>
          </cell>
          <cell r="I897" t="str">
            <v>00/0</v>
          </cell>
          <cell r="J897"/>
          <cell r="K897" t="str">
            <v>B</v>
          </cell>
          <cell r="L897" t="str">
            <v>S</v>
          </cell>
          <cell r="M897">
            <v>899</v>
          </cell>
          <cell r="N897">
            <v>410</v>
          </cell>
          <cell r="O897">
            <v>481.12</v>
          </cell>
          <cell r="P897">
            <v>13</v>
          </cell>
          <cell r="Q897">
            <v>9</v>
          </cell>
          <cell r="R897">
            <v>10</v>
          </cell>
          <cell r="S897">
            <v>35</v>
          </cell>
          <cell r="T897">
            <v>30678.07</v>
          </cell>
          <cell r="U897">
            <v>96</v>
          </cell>
          <cell r="V897">
            <v>77354.880000000005</v>
          </cell>
          <cell r="W897">
            <v>70020</v>
          </cell>
          <cell r="X897" t="str">
            <v xml:space="preserve">KASUNI LEATHER </v>
          </cell>
          <cell r="Y897">
            <v>217</v>
          </cell>
          <cell r="Z897">
            <v>168851.32</v>
          </cell>
          <cell r="AA897">
            <v>556534.68999999994</v>
          </cell>
          <cell r="AB897">
            <v>708</v>
          </cell>
          <cell r="AC897" t="str">
            <v>201650</v>
          </cell>
          <cell r="AD897" t="str">
            <v>201731</v>
          </cell>
          <cell r="AE897">
            <v>391</v>
          </cell>
          <cell r="AF897">
            <v>82</v>
          </cell>
          <cell r="AG897">
            <v>473</v>
          </cell>
          <cell r="AH897" t="str">
            <v>201650</v>
          </cell>
          <cell r="AI897" t="str">
            <v>201733</v>
          </cell>
          <cell r="AJ897">
            <v>260</v>
          </cell>
          <cell r="AK897">
            <v>200</v>
          </cell>
          <cell r="AL897">
            <v>0</v>
          </cell>
          <cell r="AM897">
            <v>0</v>
          </cell>
          <cell r="AN897" t="str">
            <v>201739</v>
          </cell>
          <cell r="AO897">
            <v>49.118000000000002</v>
          </cell>
          <cell r="AP897">
            <v>46.481999999999999</v>
          </cell>
          <cell r="AQ897">
            <v>44</v>
          </cell>
          <cell r="AR897">
            <v>13</v>
          </cell>
          <cell r="AS897" t="str">
            <v xml:space="preserve">3515542    </v>
          </cell>
          <cell r="AT897">
            <v>102</v>
          </cell>
          <cell r="AU897">
            <v>84</v>
          </cell>
          <cell r="AV897">
            <v>63</v>
          </cell>
          <cell r="AW897">
            <v>81</v>
          </cell>
          <cell r="AX897">
            <v>69</v>
          </cell>
          <cell r="AY897">
            <v>399</v>
          </cell>
          <cell r="AZ897" t="str">
            <v xml:space="preserve">3515542    </v>
          </cell>
          <cell r="BA897">
            <v>6</v>
          </cell>
          <cell r="BB897">
            <v>2</v>
          </cell>
          <cell r="BC897">
            <v>19</v>
          </cell>
          <cell r="BD897">
            <v>5</v>
          </cell>
          <cell r="BE897">
            <v>3</v>
          </cell>
          <cell r="BF897">
            <v>35</v>
          </cell>
          <cell r="BG897" t="str">
            <v xml:space="preserve">3515542    </v>
          </cell>
          <cell r="BH897">
            <v>24</v>
          </cell>
          <cell r="BI897">
            <v>7</v>
          </cell>
          <cell r="BJ897">
            <v>28</v>
          </cell>
          <cell r="BK897">
            <v>18</v>
          </cell>
          <cell r="BL897">
            <v>19</v>
          </cell>
          <cell r="BM897">
            <v>96</v>
          </cell>
          <cell r="BN897" t="str">
            <v xml:space="preserve">3515542    </v>
          </cell>
          <cell r="BO897">
            <v>11</v>
          </cell>
          <cell r="BP897">
            <v>11</v>
          </cell>
          <cell r="BQ897">
            <v>8</v>
          </cell>
          <cell r="BR897">
            <v>10</v>
          </cell>
          <cell r="BS897">
            <v>13</v>
          </cell>
          <cell r="BT897">
            <v>0</v>
          </cell>
          <cell r="BU897">
            <v>8</v>
          </cell>
          <cell r="BV897">
            <v>0</v>
          </cell>
          <cell r="BW897">
            <v>0</v>
          </cell>
          <cell r="BX897">
            <v>4</v>
          </cell>
          <cell r="BY897">
            <v>8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8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12</v>
          </cell>
          <cell r="DH897">
            <v>8</v>
          </cell>
          <cell r="DI897">
            <v>0</v>
          </cell>
          <cell r="DJ897">
            <v>0</v>
          </cell>
          <cell r="DK897">
            <v>0</v>
          </cell>
          <cell r="DL897">
            <v>12</v>
          </cell>
          <cell r="DM897">
            <v>0</v>
          </cell>
          <cell r="DN897">
            <v>8</v>
          </cell>
          <cell r="DO897">
            <v>8</v>
          </cell>
          <cell r="DP897">
            <v>9</v>
          </cell>
          <cell r="DQ897">
            <v>8</v>
          </cell>
          <cell r="DR897">
            <v>12</v>
          </cell>
          <cell r="DS897">
            <v>0</v>
          </cell>
          <cell r="DT897">
            <v>0</v>
          </cell>
          <cell r="DU897">
            <v>4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8</v>
          </cell>
          <cell r="EA897">
            <v>0</v>
          </cell>
          <cell r="EC897">
            <v>0</v>
          </cell>
          <cell r="ED897">
            <v>0</v>
          </cell>
          <cell r="EE897">
            <v>6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  <cell r="EJ897">
            <v>0</v>
          </cell>
          <cell r="EK897">
            <v>2</v>
          </cell>
          <cell r="EL897">
            <v>0</v>
          </cell>
          <cell r="EM897">
            <v>0</v>
          </cell>
          <cell r="EN897">
            <v>0</v>
          </cell>
          <cell r="EO897">
            <v>0</v>
          </cell>
          <cell r="EP897">
            <v>0</v>
          </cell>
          <cell r="EQ897">
            <v>0</v>
          </cell>
          <cell r="ER897">
            <v>0</v>
          </cell>
          <cell r="ES897">
            <v>0</v>
          </cell>
          <cell r="ET897">
            <v>0</v>
          </cell>
          <cell r="EU897">
            <v>8</v>
          </cell>
          <cell r="EV897">
            <v>0</v>
          </cell>
          <cell r="EW897">
            <v>0</v>
          </cell>
          <cell r="EX897">
            <v>10</v>
          </cell>
          <cell r="EY897">
            <v>0</v>
          </cell>
          <cell r="EZ897">
            <v>0</v>
          </cell>
          <cell r="FA897">
            <v>0</v>
          </cell>
          <cell r="FB897">
            <v>0</v>
          </cell>
          <cell r="FC897">
            <v>6</v>
          </cell>
          <cell r="FD897">
            <v>20</v>
          </cell>
          <cell r="FE897">
            <v>11</v>
          </cell>
          <cell r="FF897">
            <v>0</v>
          </cell>
          <cell r="FG897">
            <v>0</v>
          </cell>
          <cell r="FH897">
            <v>0</v>
          </cell>
          <cell r="FI897">
            <v>0</v>
          </cell>
          <cell r="FJ897">
            <v>0</v>
          </cell>
          <cell r="FK897">
            <v>0</v>
          </cell>
          <cell r="FL897">
            <v>0</v>
          </cell>
          <cell r="FM897">
            <v>0</v>
          </cell>
          <cell r="FN897">
            <v>0</v>
          </cell>
          <cell r="FO897">
            <v>0</v>
          </cell>
          <cell r="FP897">
            <v>0</v>
          </cell>
          <cell r="FQ897">
            <v>8</v>
          </cell>
          <cell r="FR897">
            <v>10</v>
          </cell>
          <cell r="FS897">
            <v>8</v>
          </cell>
          <cell r="FT897">
            <v>7</v>
          </cell>
          <cell r="FU897">
            <v>0</v>
          </cell>
          <cell r="FV897">
            <v>3</v>
          </cell>
          <cell r="FW897">
            <v>0</v>
          </cell>
          <cell r="FY897">
            <v>0</v>
          </cell>
          <cell r="FZ897">
            <v>0</v>
          </cell>
          <cell r="GA897">
            <v>0</v>
          </cell>
          <cell r="GB897">
            <v>12</v>
          </cell>
          <cell r="GC897">
            <v>0</v>
          </cell>
          <cell r="GD897">
            <v>0</v>
          </cell>
          <cell r="GE897">
            <v>0</v>
          </cell>
          <cell r="GF897">
            <v>0</v>
          </cell>
          <cell r="GH897">
            <v>0</v>
          </cell>
          <cell r="GI897">
            <v>8</v>
          </cell>
          <cell r="GJ897">
            <v>0</v>
          </cell>
          <cell r="GK897">
            <v>0</v>
          </cell>
          <cell r="GL897">
            <v>0</v>
          </cell>
          <cell r="GM897">
            <v>0</v>
          </cell>
          <cell r="GN897">
            <v>0</v>
          </cell>
          <cell r="GO897">
            <v>0</v>
          </cell>
          <cell r="GP897">
            <v>0</v>
          </cell>
          <cell r="GQ897">
            <v>0</v>
          </cell>
          <cell r="GR897">
            <v>8</v>
          </cell>
          <cell r="GS897">
            <v>9</v>
          </cell>
          <cell r="GT897">
            <v>0</v>
          </cell>
          <cell r="GU897">
            <v>8</v>
          </cell>
          <cell r="GV897">
            <v>0</v>
          </cell>
          <cell r="GW897">
            <v>0</v>
          </cell>
          <cell r="GX897">
            <v>0</v>
          </cell>
          <cell r="GY897">
            <v>0</v>
          </cell>
          <cell r="GZ897">
            <v>9</v>
          </cell>
          <cell r="HA897">
            <v>0</v>
          </cell>
          <cell r="HB897">
            <v>11</v>
          </cell>
          <cell r="HD897">
            <v>0</v>
          </cell>
          <cell r="HE897">
            <v>0</v>
          </cell>
          <cell r="HF897">
            <v>0</v>
          </cell>
          <cell r="HH897">
            <v>0</v>
          </cell>
          <cell r="HI897">
            <v>0</v>
          </cell>
          <cell r="HJ897">
            <v>0</v>
          </cell>
          <cell r="HK897">
            <v>0</v>
          </cell>
          <cell r="HL897">
            <v>0</v>
          </cell>
          <cell r="HM897">
            <v>8</v>
          </cell>
          <cell r="HN897">
            <v>1</v>
          </cell>
          <cell r="HO897">
            <v>0</v>
          </cell>
          <cell r="HP897">
            <v>0</v>
          </cell>
          <cell r="HQ897">
            <v>11</v>
          </cell>
          <cell r="HR897">
            <v>14</v>
          </cell>
          <cell r="HS897">
            <v>8</v>
          </cell>
          <cell r="HU897">
            <v>20</v>
          </cell>
        </row>
        <row r="898">
          <cell r="A898" t="str">
            <v>3515059</v>
          </cell>
          <cell r="B898">
            <v>22</v>
          </cell>
          <cell r="C898">
            <v>2</v>
          </cell>
          <cell r="D898" t="str">
            <v>59</v>
          </cell>
          <cell r="E898"/>
          <cell r="F898"/>
          <cell r="G898" t="str">
            <v>3515059</v>
          </cell>
          <cell r="H898" t="str">
            <v>ZARIA</v>
          </cell>
          <cell r="I898" t="str">
            <v>00/0</v>
          </cell>
          <cell r="J898"/>
          <cell r="K898" t="str">
            <v>G</v>
          </cell>
          <cell r="L898" t="str">
            <v>S</v>
          </cell>
          <cell r="M898">
            <v>799</v>
          </cell>
          <cell r="N898">
            <v>368</v>
          </cell>
          <cell r="O898">
            <v>431.84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70078</v>
          </cell>
          <cell r="X898" t="str">
            <v>SIRIMAL FOOT WE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 t="str">
            <v>-</v>
          </cell>
          <cell r="AD898" t="str">
            <v>-</v>
          </cell>
          <cell r="AE898">
            <v>0</v>
          </cell>
          <cell r="AF898">
            <v>0</v>
          </cell>
          <cell r="AG898">
            <v>0</v>
          </cell>
          <cell r="AH898" t="str">
            <v>-</v>
          </cell>
          <cell r="AI898" t="str">
            <v>-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 t="str">
            <v>-</v>
          </cell>
          <cell r="AO898">
            <v>0</v>
          </cell>
          <cell r="AP898">
            <v>45.953000000000003</v>
          </cell>
          <cell r="AQ898">
            <v>0</v>
          </cell>
          <cell r="AR898">
            <v>0</v>
          </cell>
          <cell r="AS898"/>
          <cell r="AY898">
            <v>0</v>
          </cell>
          <cell r="AZ898"/>
          <cell r="BF898">
            <v>0</v>
          </cell>
          <cell r="BG898"/>
          <cell r="BM898">
            <v>0</v>
          </cell>
          <cell r="BN898"/>
        </row>
        <row r="899">
          <cell r="A899" t="str">
            <v>3516059</v>
          </cell>
          <cell r="B899">
            <v>22</v>
          </cell>
          <cell r="C899">
            <v>2</v>
          </cell>
          <cell r="D899" t="str">
            <v>59</v>
          </cell>
          <cell r="E899"/>
          <cell r="F899"/>
          <cell r="G899" t="str">
            <v>3516059</v>
          </cell>
          <cell r="H899" t="str">
            <v>ZARIA</v>
          </cell>
          <cell r="I899" t="str">
            <v>00/0</v>
          </cell>
          <cell r="J899"/>
          <cell r="K899" t="str">
            <v>G</v>
          </cell>
          <cell r="L899" t="str">
            <v>S</v>
          </cell>
          <cell r="M899">
            <v>799</v>
          </cell>
          <cell r="N899">
            <v>368</v>
          </cell>
          <cell r="O899">
            <v>431.84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70078</v>
          </cell>
          <cell r="X899" t="str">
            <v>SIRIMAL FOOT WE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 t="str">
            <v>-</v>
          </cell>
          <cell r="AD899" t="str">
            <v>-</v>
          </cell>
          <cell r="AE899">
            <v>0</v>
          </cell>
          <cell r="AF899">
            <v>0</v>
          </cell>
          <cell r="AG899">
            <v>0</v>
          </cell>
          <cell r="AH899" t="str">
            <v>-</v>
          </cell>
          <cell r="AI899" t="str">
            <v>-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 t="str">
            <v>-</v>
          </cell>
          <cell r="AO899">
            <v>0</v>
          </cell>
          <cell r="AP899">
            <v>45.953000000000003</v>
          </cell>
          <cell r="AQ899">
            <v>0</v>
          </cell>
          <cell r="AR899">
            <v>0</v>
          </cell>
          <cell r="AS899"/>
          <cell r="AY899">
            <v>0</v>
          </cell>
          <cell r="AZ899"/>
          <cell r="BF899">
            <v>0</v>
          </cell>
          <cell r="BG899"/>
          <cell r="BM899">
            <v>0</v>
          </cell>
          <cell r="BN899"/>
        </row>
        <row r="900">
          <cell r="A900" t="str">
            <v>1599520</v>
          </cell>
          <cell r="B900">
            <v>22</v>
          </cell>
          <cell r="C900">
            <v>4</v>
          </cell>
          <cell r="D900" t="str">
            <v>20</v>
          </cell>
          <cell r="E900"/>
          <cell r="F900"/>
          <cell r="G900" t="str">
            <v>1599520</v>
          </cell>
          <cell r="H900" t="str">
            <v>DELLA</v>
          </cell>
          <cell r="I900" t="str">
            <v>00/0</v>
          </cell>
          <cell r="J900"/>
          <cell r="K900" t="str">
            <v>G</v>
          </cell>
          <cell r="L900" t="str">
            <v>S</v>
          </cell>
          <cell r="M900">
            <v>699</v>
          </cell>
          <cell r="N900">
            <v>315</v>
          </cell>
          <cell r="O900">
            <v>315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70033</v>
          </cell>
          <cell r="X900" t="str">
            <v xml:space="preserve">GORGEOUS       </v>
          </cell>
          <cell r="Y900">
            <v>0</v>
          </cell>
          <cell r="Z900">
            <v>0</v>
          </cell>
          <cell r="AC900" t="str">
            <v>-</v>
          </cell>
          <cell r="AD900" t="str">
            <v>-</v>
          </cell>
          <cell r="AE900">
            <v>0</v>
          </cell>
          <cell r="AF900">
            <v>0</v>
          </cell>
          <cell r="AG900">
            <v>0</v>
          </cell>
          <cell r="AH900" t="str">
            <v>-</v>
          </cell>
          <cell r="AI900" t="str">
            <v>-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 t="str">
            <v>-</v>
          </cell>
          <cell r="AO900">
            <v>0</v>
          </cell>
          <cell r="AP900">
            <v>47.118000000000002</v>
          </cell>
          <cell r="AQ900">
            <v>0</v>
          </cell>
          <cell r="AR900">
            <v>0</v>
          </cell>
          <cell r="AS900"/>
          <cell r="AY900">
            <v>0</v>
          </cell>
          <cell r="AZ900"/>
          <cell r="BF900">
            <v>0</v>
          </cell>
          <cell r="BG900"/>
          <cell r="BM900">
            <v>0</v>
          </cell>
          <cell r="BN900"/>
        </row>
        <row r="901">
          <cell r="A901" t="str">
            <v>2599520</v>
          </cell>
          <cell r="B901">
            <v>22</v>
          </cell>
          <cell r="C901">
            <v>4</v>
          </cell>
          <cell r="D901" t="str">
            <v>20</v>
          </cell>
          <cell r="E901"/>
          <cell r="F901"/>
          <cell r="G901" t="str">
            <v>2599520</v>
          </cell>
          <cell r="H901" t="str">
            <v>DELLA</v>
          </cell>
          <cell r="I901" t="str">
            <v>00/0</v>
          </cell>
          <cell r="J901"/>
          <cell r="K901" t="str">
            <v>G</v>
          </cell>
          <cell r="L901" t="str">
            <v>S</v>
          </cell>
          <cell r="M901">
            <v>699</v>
          </cell>
          <cell r="N901">
            <v>315</v>
          </cell>
          <cell r="O901">
            <v>315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70033</v>
          </cell>
          <cell r="X901" t="str">
            <v xml:space="preserve">GORGEOUS       </v>
          </cell>
          <cell r="Y901">
            <v>0</v>
          </cell>
          <cell r="Z901">
            <v>0</v>
          </cell>
          <cell r="AC901" t="str">
            <v>-</v>
          </cell>
          <cell r="AD901" t="str">
            <v>-</v>
          </cell>
          <cell r="AE901">
            <v>0</v>
          </cell>
          <cell r="AF901">
            <v>0</v>
          </cell>
          <cell r="AG901">
            <v>0</v>
          </cell>
          <cell r="AH901" t="str">
            <v>-</v>
          </cell>
          <cell r="AI901" t="str">
            <v>-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 t="str">
            <v>-</v>
          </cell>
          <cell r="AO901">
            <v>0</v>
          </cell>
          <cell r="AP901">
            <v>47.118000000000002</v>
          </cell>
          <cell r="AQ901">
            <v>0</v>
          </cell>
          <cell r="AR901">
            <v>0</v>
          </cell>
          <cell r="AS901"/>
          <cell r="AY901">
            <v>0</v>
          </cell>
          <cell r="AZ901"/>
          <cell r="BF901">
            <v>0</v>
          </cell>
          <cell r="BG901"/>
          <cell r="BM901">
            <v>0</v>
          </cell>
          <cell r="BN901"/>
        </row>
        <row r="902">
          <cell r="A902" t="str">
            <v>2595520</v>
          </cell>
          <cell r="B902">
            <v>22</v>
          </cell>
          <cell r="C902">
            <v>4</v>
          </cell>
          <cell r="D902" t="str">
            <v>20</v>
          </cell>
          <cell r="E902"/>
          <cell r="F902"/>
          <cell r="G902" t="str">
            <v>2595520</v>
          </cell>
          <cell r="H902" t="str">
            <v>DELLA</v>
          </cell>
          <cell r="I902" t="str">
            <v>00/0</v>
          </cell>
          <cell r="J902"/>
          <cell r="K902" t="str">
            <v>G</v>
          </cell>
          <cell r="L902" t="str">
            <v>S</v>
          </cell>
          <cell r="M902">
            <v>699</v>
          </cell>
          <cell r="N902">
            <v>315</v>
          </cell>
          <cell r="O902">
            <v>315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70033</v>
          </cell>
          <cell r="X902" t="str">
            <v xml:space="preserve">GORGEOUS       </v>
          </cell>
          <cell r="Y902">
            <v>0</v>
          </cell>
          <cell r="Z902">
            <v>0</v>
          </cell>
          <cell r="AC902" t="str">
            <v>-</v>
          </cell>
          <cell r="AD902" t="str">
            <v>-</v>
          </cell>
          <cell r="AE902">
            <v>0</v>
          </cell>
          <cell r="AF902">
            <v>0</v>
          </cell>
          <cell r="AG902">
            <v>0</v>
          </cell>
          <cell r="AH902" t="str">
            <v>-</v>
          </cell>
          <cell r="AI902" t="str">
            <v>-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 t="str">
            <v>-</v>
          </cell>
          <cell r="AO902">
            <v>0</v>
          </cell>
          <cell r="AP902">
            <v>47.118000000000002</v>
          </cell>
          <cell r="AQ902">
            <v>0</v>
          </cell>
          <cell r="AR902">
            <v>0</v>
          </cell>
          <cell r="AS902"/>
          <cell r="AY902">
            <v>0</v>
          </cell>
          <cell r="AZ902"/>
          <cell r="BF902">
            <v>0</v>
          </cell>
          <cell r="BG902"/>
          <cell r="BM902">
            <v>0</v>
          </cell>
          <cell r="BN902"/>
        </row>
        <row r="903">
          <cell r="A903" t="str">
            <v>1595520</v>
          </cell>
          <cell r="B903">
            <v>22</v>
          </cell>
          <cell r="C903">
            <v>4</v>
          </cell>
          <cell r="D903" t="str">
            <v>20</v>
          </cell>
          <cell r="E903"/>
          <cell r="F903"/>
          <cell r="G903" t="str">
            <v>1595520</v>
          </cell>
          <cell r="H903" t="str">
            <v>DELLA</v>
          </cell>
          <cell r="I903" t="str">
            <v>00/0</v>
          </cell>
          <cell r="J903"/>
          <cell r="K903" t="str">
            <v>G</v>
          </cell>
          <cell r="L903" t="str">
            <v>S</v>
          </cell>
          <cell r="M903">
            <v>699</v>
          </cell>
          <cell r="N903">
            <v>315</v>
          </cell>
          <cell r="O903">
            <v>315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70033</v>
          </cell>
          <cell r="X903" t="str">
            <v xml:space="preserve">GORGEOUS       </v>
          </cell>
          <cell r="Y903">
            <v>0</v>
          </cell>
          <cell r="Z903">
            <v>0</v>
          </cell>
          <cell r="AC903" t="str">
            <v>-</v>
          </cell>
          <cell r="AD903" t="str">
            <v>-</v>
          </cell>
          <cell r="AE903">
            <v>0</v>
          </cell>
          <cell r="AF903">
            <v>0</v>
          </cell>
          <cell r="AG903">
            <v>0</v>
          </cell>
          <cell r="AH903" t="str">
            <v>-</v>
          </cell>
          <cell r="AI903" t="str">
            <v>-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 t="str">
            <v>-</v>
          </cell>
          <cell r="AO903">
            <v>0</v>
          </cell>
          <cell r="AP903">
            <v>47.118000000000002</v>
          </cell>
          <cell r="AQ903">
            <v>0</v>
          </cell>
          <cell r="AR903">
            <v>0</v>
          </cell>
          <cell r="AS903"/>
          <cell r="AY903">
            <v>0</v>
          </cell>
          <cell r="AZ903"/>
          <cell r="BF903">
            <v>0</v>
          </cell>
          <cell r="BG903"/>
          <cell r="BM903">
            <v>0</v>
          </cell>
          <cell r="BN903"/>
        </row>
        <row r="904">
          <cell r="A904" t="str">
            <v>4596522</v>
          </cell>
          <cell r="B904">
            <v>22</v>
          </cell>
          <cell r="C904">
            <v>4</v>
          </cell>
          <cell r="D904" t="str">
            <v>22</v>
          </cell>
          <cell r="E904"/>
          <cell r="F904"/>
          <cell r="G904" t="str">
            <v>4596522</v>
          </cell>
          <cell r="H904" t="str">
            <v>ANN TOE CAP</v>
          </cell>
          <cell r="I904" t="str">
            <v>00/0</v>
          </cell>
          <cell r="J904"/>
          <cell r="K904" t="str">
            <v>B</v>
          </cell>
          <cell r="L904" t="str">
            <v>S</v>
          </cell>
          <cell r="M904">
            <v>999</v>
          </cell>
          <cell r="N904">
            <v>415</v>
          </cell>
          <cell r="O904">
            <v>415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70033</v>
          </cell>
          <cell r="X904" t="str">
            <v xml:space="preserve">GORGEOUS       </v>
          </cell>
          <cell r="Y904">
            <v>0</v>
          </cell>
          <cell r="Z904">
            <v>0</v>
          </cell>
          <cell r="AC904" t="str">
            <v>-</v>
          </cell>
          <cell r="AD904" t="str">
            <v>-</v>
          </cell>
          <cell r="AE904">
            <v>0</v>
          </cell>
          <cell r="AF904">
            <v>0</v>
          </cell>
          <cell r="AG904">
            <v>0</v>
          </cell>
          <cell r="AH904" t="str">
            <v>-</v>
          </cell>
          <cell r="AI904" t="str">
            <v>-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 t="str">
            <v>-</v>
          </cell>
          <cell r="AO904">
            <v>0</v>
          </cell>
          <cell r="AP904">
            <v>51.252000000000002</v>
          </cell>
          <cell r="AQ904">
            <v>0</v>
          </cell>
          <cell r="AR904">
            <v>0</v>
          </cell>
          <cell r="AS904"/>
          <cell r="AY904">
            <v>0</v>
          </cell>
          <cell r="AZ904"/>
          <cell r="BF904">
            <v>0</v>
          </cell>
          <cell r="BG904"/>
          <cell r="BM904">
            <v>0</v>
          </cell>
          <cell r="BN904"/>
        </row>
        <row r="905">
          <cell r="A905" t="str">
            <v>4599522</v>
          </cell>
          <cell r="B905">
            <v>22</v>
          </cell>
          <cell r="C905">
            <v>4</v>
          </cell>
          <cell r="D905" t="str">
            <v>22</v>
          </cell>
          <cell r="E905"/>
          <cell r="F905"/>
          <cell r="G905" t="str">
            <v>4599522</v>
          </cell>
          <cell r="H905" t="str">
            <v>ANN TOE CAP</v>
          </cell>
          <cell r="I905" t="str">
            <v>00/0</v>
          </cell>
          <cell r="J905"/>
          <cell r="K905" t="str">
            <v>B</v>
          </cell>
          <cell r="L905" t="str">
            <v>S</v>
          </cell>
          <cell r="M905">
            <v>999</v>
          </cell>
          <cell r="N905">
            <v>415</v>
          </cell>
          <cell r="O905">
            <v>415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70033</v>
          </cell>
          <cell r="X905" t="str">
            <v xml:space="preserve">GORGEOUS       </v>
          </cell>
          <cell r="Y905">
            <v>0</v>
          </cell>
          <cell r="Z905">
            <v>0</v>
          </cell>
          <cell r="AC905" t="str">
            <v>-</v>
          </cell>
          <cell r="AD905" t="str">
            <v>-</v>
          </cell>
          <cell r="AE905">
            <v>0</v>
          </cell>
          <cell r="AF905">
            <v>0</v>
          </cell>
          <cell r="AG905">
            <v>0</v>
          </cell>
          <cell r="AH905" t="str">
            <v>-</v>
          </cell>
          <cell r="AI905" t="str">
            <v>-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 t="str">
            <v>-</v>
          </cell>
          <cell r="AO905">
            <v>0</v>
          </cell>
          <cell r="AP905">
            <v>51.252000000000002</v>
          </cell>
          <cell r="AQ905">
            <v>0</v>
          </cell>
          <cell r="AR905">
            <v>0</v>
          </cell>
          <cell r="AS905"/>
          <cell r="AY905">
            <v>0</v>
          </cell>
          <cell r="AZ905"/>
          <cell r="BF905">
            <v>0</v>
          </cell>
          <cell r="BG905"/>
          <cell r="BM905">
            <v>0</v>
          </cell>
          <cell r="BN905"/>
        </row>
        <row r="906">
          <cell r="A906" t="str">
            <v>3599522</v>
          </cell>
          <cell r="B906">
            <v>22</v>
          </cell>
          <cell r="C906">
            <v>4</v>
          </cell>
          <cell r="D906" t="str">
            <v>22</v>
          </cell>
          <cell r="E906"/>
          <cell r="F906"/>
          <cell r="G906" t="str">
            <v>3599522</v>
          </cell>
          <cell r="H906" t="str">
            <v>ANN TOE CAP</v>
          </cell>
          <cell r="I906" t="str">
            <v>00/0</v>
          </cell>
          <cell r="J906"/>
          <cell r="K906" t="str">
            <v>G</v>
          </cell>
          <cell r="L906" t="str">
            <v>S</v>
          </cell>
          <cell r="M906">
            <v>899</v>
          </cell>
          <cell r="N906">
            <v>400</v>
          </cell>
          <cell r="O906">
            <v>400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70033</v>
          </cell>
          <cell r="X906" t="str">
            <v xml:space="preserve">GORGEOUS       </v>
          </cell>
          <cell r="Y906">
            <v>0</v>
          </cell>
          <cell r="Z906">
            <v>0</v>
          </cell>
          <cell r="AC906" t="str">
            <v>-</v>
          </cell>
          <cell r="AD906" t="str">
            <v>-</v>
          </cell>
          <cell r="AE906">
            <v>0</v>
          </cell>
          <cell r="AF906">
            <v>0</v>
          </cell>
          <cell r="AG906">
            <v>0</v>
          </cell>
          <cell r="AH906" t="str">
            <v>-</v>
          </cell>
          <cell r="AI906" t="str">
            <v>-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 t="str">
            <v>-</v>
          </cell>
          <cell r="AO906">
            <v>0</v>
          </cell>
          <cell r="AP906">
            <v>47.787999999999997</v>
          </cell>
          <cell r="AQ906">
            <v>0</v>
          </cell>
          <cell r="AR906">
            <v>0</v>
          </cell>
          <cell r="AS906"/>
          <cell r="AY906">
            <v>0</v>
          </cell>
          <cell r="AZ906"/>
          <cell r="BF906">
            <v>0</v>
          </cell>
          <cell r="BG906"/>
          <cell r="BM906">
            <v>0</v>
          </cell>
          <cell r="BN906"/>
        </row>
        <row r="907">
          <cell r="A907" t="str">
            <v>3596522</v>
          </cell>
          <cell r="B907">
            <v>22</v>
          </cell>
          <cell r="C907">
            <v>4</v>
          </cell>
          <cell r="D907" t="str">
            <v>22</v>
          </cell>
          <cell r="E907"/>
          <cell r="F907"/>
          <cell r="G907" t="str">
            <v>3596522</v>
          </cell>
          <cell r="H907" t="str">
            <v>ANN TOE CAP</v>
          </cell>
          <cell r="I907" t="str">
            <v>00/0</v>
          </cell>
          <cell r="J907"/>
          <cell r="K907" t="str">
            <v>G</v>
          </cell>
          <cell r="L907" t="str">
            <v>S</v>
          </cell>
          <cell r="M907">
            <v>899</v>
          </cell>
          <cell r="N907">
            <v>400</v>
          </cell>
          <cell r="O907">
            <v>400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70033</v>
          </cell>
          <cell r="X907" t="str">
            <v xml:space="preserve">GORGEOUS       </v>
          </cell>
          <cell r="Y907">
            <v>0</v>
          </cell>
          <cell r="Z907">
            <v>0</v>
          </cell>
          <cell r="AC907" t="str">
            <v>-</v>
          </cell>
          <cell r="AD907" t="str">
            <v>-</v>
          </cell>
          <cell r="AE907">
            <v>0</v>
          </cell>
          <cell r="AF907">
            <v>0</v>
          </cell>
          <cell r="AG907">
            <v>0</v>
          </cell>
          <cell r="AH907" t="str">
            <v>-</v>
          </cell>
          <cell r="AI907" t="str">
            <v>-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 t="str">
            <v>-</v>
          </cell>
          <cell r="AO907">
            <v>0</v>
          </cell>
          <cell r="AP907">
            <v>47.787999999999997</v>
          </cell>
          <cell r="AQ907">
            <v>0</v>
          </cell>
          <cell r="AR907">
            <v>0</v>
          </cell>
          <cell r="AS907"/>
          <cell r="AY907">
            <v>0</v>
          </cell>
          <cell r="AZ907"/>
          <cell r="BF907">
            <v>0</v>
          </cell>
          <cell r="BG907"/>
          <cell r="BM907">
            <v>0</v>
          </cell>
          <cell r="BN907"/>
        </row>
        <row r="908">
          <cell r="A908" t="str">
            <v>4513526</v>
          </cell>
          <cell r="B908">
            <v>22</v>
          </cell>
          <cell r="C908">
            <v>4</v>
          </cell>
          <cell r="D908" t="str">
            <v>26</v>
          </cell>
          <cell r="E908"/>
          <cell r="F908"/>
          <cell r="G908" t="str">
            <v>4513526</v>
          </cell>
          <cell r="H908" t="str">
            <v>ANN WING</v>
          </cell>
          <cell r="I908" t="str">
            <v>00/0</v>
          </cell>
          <cell r="J908"/>
          <cell r="K908" t="str">
            <v>B</v>
          </cell>
          <cell r="L908" t="str">
            <v>S</v>
          </cell>
          <cell r="M908">
            <v>999</v>
          </cell>
          <cell r="N908">
            <v>415</v>
          </cell>
          <cell r="O908">
            <v>415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70033</v>
          </cell>
          <cell r="X908" t="str">
            <v xml:space="preserve">GORGEOUS       </v>
          </cell>
          <cell r="Y908">
            <v>0</v>
          </cell>
          <cell r="Z908">
            <v>0</v>
          </cell>
          <cell r="AC908" t="str">
            <v>-</v>
          </cell>
          <cell r="AD908" t="str">
            <v>-</v>
          </cell>
          <cell r="AE908">
            <v>0</v>
          </cell>
          <cell r="AF908">
            <v>0</v>
          </cell>
          <cell r="AG908">
            <v>0</v>
          </cell>
          <cell r="AH908" t="str">
            <v>-</v>
          </cell>
          <cell r="AI908" t="str">
            <v>-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 t="str">
            <v>-</v>
          </cell>
          <cell r="AO908">
            <v>0</v>
          </cell>
          <cell r="AP908">
            <v>51.252000000000002</v>
          </cell>
          <cell r="AQ908">
            <v>0</v>
          </cell>
          <cell r="AR908">
            <v>0</v>
          </cell>
          <cell r="AS908"/>
          <cell r="AY908">
            <v>0</v>
          </cell>
          <cell r="AZ908"/>
          <cell r="BF908">
            <v>0</v>
          </cell>
          <cell r="BG908"/>
          <cell r="BM908">
            <v>0</v>
          </cell>
          <cell r="BN908"/>
        </row>
        <row r="909">
          <cell r="A909" t="str">
            <v>3513526</v>
          </cell>
          <cell r="B909">
            <v>22</v>
          </cell>
          <cell r="C909">
            <v>4</v>
          </cell>
          <cell r="D909" t="str">
            <v>26</v>
          </cell>
          <cell r="E909"/>
          <cell r="F909"/>
          <cell r="G909" t="str">
            <v>3513526</v>
          </cell>
          <cell r="H909" t="str">
            <v>ANN WING</v>
          </cell>
          <cell r="I909" t="str">
            <v>00/0</v>
          </cell>
          <cell r="J909"/>
          <cell r="K909" t="str">
            <v>G</v>
          </cell>
          <cell r="L909" t="str">
            <v>S</v>
          </cell>
          <cell r="M909">
            <v>899</v>
          </cell>
          <cell r="N909">
            <v>400</v>
          </cell>
          <cell r="O909">
            <v>400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70013</v>
          </cell>
          <cell r="X909" t="str">
            <v>NEW LUCKY SHOES</v>
          </cell>
          <cell r="Y909">
            <v>0</v>
          </cell>
          <cell r="Z909">
            <v>0</v>
          </cell>
          <cell r="AC909" t="str">
            <v>-</v>
          </cell>
          <cell r="AD909" t="str">
            <v>-</v>
          </cell>
          <cell r="AE909">
            <v>0</v>
          </cell>
          <cell r="AF909">
            <v>0</v>
          </cell>
          <cell r="AG909">
            <v>0</v>
          </cell>
          <cell r="AH909" t="str">
            <v>-</v>
          </cell>
          <cell r="AI909" t="str">
            <v>-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 t="str">
            <v>-</v>
          </cell>
          <cell r="AO909">
            <v>0</v>
          </cell>
          <cell r="AP909">
            <v>47.787999999999997</v>
          </cell>
          <cell r="AQ909">
            <v>0</v>
          </cell>
          <cell r="AR909">
            <v>0</v>
          </cell>
          <cell r="AS909"/>
          <cell r="AY909">
            <v>0</v>
          </cell>
          <cell r="AZ909"/>
          <cell r="BF909">
            <v>0</v>
          </cell>
          <cell r="BG909"/>
          <cell r="BM909">
            <v>0</v>
          </cell>
          <cell r="BN909"/>
        </row>
        <row r="910">
          <cell r="A910" t="str">
            <v>4515526</v>
          </cell>
          <cell r="B910">
            <v>22</v>
          </cell>
          <cell r="C910">
            <v>4</v>
          </cell>
          <cell r="D910" t="str">
            <v>26</v>
          </cell>
          <cell r="E910"/>
          <cell r="F910"/>
          <cell r="G910" t="str">
            <v>4515526</v>
          </cell>
          <cell r="H910" t="str">
            <v>ANN WING</v>
          </cell>
          <cell r="I910" t="str">
            <v>00/0</v>
          </cell>
          <cell r="J910"/>
          <cell r="K910" t="str">
            <v>B</v>
          </cell>
          <cell r="L910" t="str">
            <v>S</v>
          </cell>
          <cell r="M910">
            <v>999</v>
          </cell>
          <cell r="N910">
            <v>415</v>
          </cell>
          <cell r="O910">
            <v>415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70033</v>
          </cell>
          <cell r="X910" t="str">
            <v xml:space="preserve">GORGEOUS       </v>
          </cell>
          <cell r="Y910">
            <v>0</v>
          </cell>
          <cell r="Z910">
            <v>0</v>
          </cell>
          <cell r="AC910" t="str">
            <v>-</v>
          </cell>
          <cell r="AD910" t="str">
            <v>-</v>
          </cell>
          <cell r="AE910">
            <v>0</v>
          </cell>
          <cell r="AF910">
            <v>0</v>
          </cell>
          <cell r="AG910">
            <v>0</v>
          </cell>
          <cell r="AH910" t="str">
            <v>-</v>
          </cell>
          <cell r="AI910" t="str">
            <v>-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 t="str">
            <v>-</v>
          </cell>
          <cell r="AO910">
            <v>0</v>
          </cell>
          <cell r="AP910">
            <v>51.252000000000002</v>
          </cell>
          <cell r="AQ910">
            <v>0</v>
          </cell>
          <cell r="AR910">
            <v>0</v>
          </cell>
          <cell r="AS910"/>
          <cell r="AY910">
            <v>0</v>
          </cell>
          <cell r="AZ910"/>
          <cell r="BF910">
            <v>0</v>
          </cell>
          <cell r="BG910"/>
          <cell r="BM910">
            <v>0</v>
          </cell>
          <cell r="BN910"/>
        </row>
        <row r="911">
          <cell r="A911" t="str">
            <v>3515526</v>
          </cell>
          <cell r="B911">
            <v>22</v>
          </cell>
          <cell r="C911">
            <v>4</v>
          </cell>
          <cell r="D911" t="str">
            <v>26</v>
          </cell>
          <cell r="E911"/>
          <cell r="F911"/>
          <cell r="G911" t="str">
            <v>3515526</v>
          </cell>
          <cell r="H911" t="str">
            <v>ANN WING</v>
          </cell>
          <cell r="I911" t="str">
            <v>00/0</v>
          </cell>
          <cell r="J911"/>
          <cell r="K911" t="str">
            <v>G</v>
          </cell>
          <cell r="L911" t="str">
            <v>S</v>
          </cell>
          <cell r="M911">
            <v>899</v>
          </cell>
          <cell r="N911">
            <v>400</v>
          </cell>
          <cell r="O911">
            <v>400</v>
          </cell>
          <cell r="P911">
            <v>0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70033</v>
          </cell>
          <cell r="X911" t="str">
            <v xml:space="preserve">GORGEOUS       </v>
          </cell>
          <cell r="Y911">
            <v>0</v>
          </cell>
          <cell r="Z911">
            <v>0</v>
          </cell>
          <cell r="AC911" t="str">
            <v>-</v>
          </cell>
          <cell r="AD911" t="str">
            <v>-</v>
          </cell>
          <cell r="AE911">
            <v>0</v>
          </cell>
          <cell r="AF911">
            <v>0</v>
          </cell>
          <cell r="AG911">
            <v>0</v>
          </cell>
          <cell r="AH911" t="str">
            <v>-</v>
          </cell>
          <cell r="AI911" t="str">
            <v>-</v>
          </cell>
          <cell r="AJ911">
            <v>0</v>
          </cell>
          <cell r="AK911">
            <v>0</v>
          </cell>
          <cell r="AL911">
            <v>0</v>
          </cell>
          <cell r="AM911">
            <v>0</v>
          </cell>
          <cell r="AN911" t="str">
            <v>-</v>
          </cell>
          <cell r="AO911">
            <v>0</v>
          </cell>
          <cell r="AP911">
            <v>47.787999999999997</v>
          </cell>
          <cell r="AQ911">
            <v>0</v>
          </cell>
          <cell r="AR911">
            <v>0</v>
          </cell>
          <cell r="AS911"/>
          <cell r="AY911">
            <v>0</v>
          </cell>
          <cell r="AZ911"/>
          <cell r="BF911">
            <v>0</v>
          </cell>
          <cell r="BG911"/>
          <cell r="BM911">
            <v>0</v>
          </cell>
          <cell r="BN911"/>
        </row>
        <row r="912">
          <cell r="A912" t="str">
            <v>4515531</v>
          </cell>
          <cell r="B912">
            <v>22</v>
          </cell>
          <cell r="C912">
            <v>4</v>
          </cell>
          <cell r="D912" t="str">
            <v>31</v>
          </cell>
          <cell r="E912" t="str">
            <v>*</v>
          </cell>
          <cell r="F912" t="str">
            <v>X899</v>
          </cell>
          <cell r="G912" t="str">
            <v>4515531</v>
          </cell>
          <cell r="H912" t="str">
            <v>TWITTY</v>
          </cell>
          <cell r="I912" t="str">
            <v>00/0</v>
          </cell>
          <cell r="J912"/>
          <cell r="K912" t="str">
            <v>B</v>
          </cell>
          <cell r="L912" t="str">
            <v>D</v>
          </cell>
          <cell r="M912">
            <v>1899</v>
          </cell>
          <cell r="N912">
            <v>878.5</v>
          </cell>
          <cell r="O912">
            <v>878.5</v>
          </cell>
          <cell r="P912">
            <v>0</v>
          </cell>
          <cell r="Q912">
            <v>1</v>
          </cell>
          <cell r="R912">
            <v>1</v>
          </cell>
          <cell r="S912">
            <v>1</v>
          </cell>
          <cell r="T912">
            <v>980.39</v>
          </cell>
          <cell r="U912">
            <v>7</v>
          </cell>
          <cell r="V912">
            <v>6108.59</v>
          </cell>
          <cell r="W912">
            <v>70056</v>
          </cell>
          <cell r="X912" t="str">
            <v xml:space="preserve">SAF SHOES      </v>
          </cell>
          <cell r="Y912">
            <v>2</v>
          </cell>
          <cell r="Z912">
            <v>3303.61</v>
          </cell>
          <cell r="AA912">
            <v>3246.16</v>
          </cell>
          <cell r="AB912">
            <v>2</v>
          </cell>
          <cell r="AC912" t="str">
            <v>201636</v>
          </cell>
          <cell r="AD912" t="str">
            <v>201636</v>
          </cell>
          <cell r="AE912">
            <v>16</v>
          </cell>
          <cell r="AF912">
            <v>0</v>
          </cell>
          <cell r="AG912">
            <v>16</v>
          </cell>
          <cell r="AH912" t="str">
            <v>201640</v>
          </cell>
          <cell r="AI912" t="str">
            <v>201733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 t="str">
            <v>-</v>
          </cell>
          <cell r="AO912">
            <v>-0.67</v>
          </cell>
          <cell r="AP912">
            <v>45.713999999999999</v>
          </cell>
          <cell r="AQ912">
            <v>4</v>
          </cell>
          <cell r="AR912">
            <v>1</v>
          </cell>
          <cell r="AS912" t="str">
            <v xml:space="preserve">4515531    </v>
          </cell>
          <cell r="AT912">
            <v>13</v>
          </cell>
          <cell r="AV912">
            <v>3</v>
          </cell>
          <cell r="AY912">
            <v>16</v>
          </cell>
          <cell r="AZ912" t="str">
            <v xml:space="preserve">4515531    </v>
          </cell>
          <cell r="BA912">
            <v>1</v>
          </cell>
          <cell r="BC912">
            <v>0</v>
          </cell>
          <cell r="BF912">
            <v>1</v>
          </cell>
          <cell r="BG912" t="str">
            <v xml:space="preserve">4515531    </v>
          </cell>
          <cell r="BH912">
            <v>7</v>
          </cell>
          <cell r="BJ912">
            <v>0</v>
          </cell>
          <cell r="BM912">
            <v>7</v>
          </cell>
          <cell r="BN912" t="str">
            <v xml:space="preserve">4515531    </v>
          </cell>
          <cell r="BR912">
            <v>5</v>
          </cell>
          <cell r="BS912">
            <v>8</v>
          </cell>
          <cell r="DD912">
            <v>0</v>
          </cell>
          <cell r="FD912">
            <v>1</v>
          </cell>
          <cell r="FE912">
            <v>2</v>
          </cell>
        </row>
        <row r="913">
          <cell r="A913" t="str">
            <v>3515531</v>
          </cell>
          <cell r="B913">
            <v>22</v>
          </cell>
          <cell r="C913">
            <v>4</v>
          </cell>
          <cell r="D913" t="str">
            <v>31</v>
          </cell>
          <cell r="E913" t="str">
            <v>*</v>
          </cell>
          <cell r="F913" t="str">
            <v>X799</v>
          </cell>
          <cell r="G913" t="str">
            <v>3515531</v>
          </cell>
          <cell r="H913" t="str">
            <v>TWITTY</v>
          </cell>
          <cell r="I913" t="str">
            <v>00/0</v>
          </cell>
          <cell r="J913"/>
          <cell r="K913" t="str">
            <v>B</v>
          </cell>
          <cell r="L913" t="str">
            <v>D</v>
          </cell>
          <cell r="M913">
            <v>1699</v>
          </cell>
          <cell r="N913">
            <v>878.5</v>
          </cell>
          <cell r="O913">
            <v>878.5</v>
          </cell>
          <cell r="P913">
            <v>1</v>
          </cell>
          <cell r="Q913">
            <v>1</v>
          </cell>
          <cell r="R913">
            <v>2</v>
          </cell>
          <cell r="S913">
            <v>0</v>
          </cell>
          <cell r="T913">
            <v>0</v>
          </cell>
          <cell r="U913">
            <v>6</v>
          </cell>
          <cell r="V913">
            <v>4615.38</v>
          </cell>
          <cell r="W913">
            <v>70056</v>
          </cell>
          <cell r="X913" t="str">
            <v xml:space="preserve">SAF SHOES      </v>
          </cell>
          <cell r="Y913">
            <v>1</v>
          </cell>
          <cell r="Z913">
            <v>1503.54</v>
          </cell>
          <cell r="AA913">
            <v>4356.42</v>
          </cell>
          <cell r="AB913">
            <v>3</v>
          </cell>
          <cell r="AC913" t="str">
            <v>201636</v>
          </cell>
          <cell r="AD913" t="str">
            <v>201636</v>
          </cell>
          <cell r="AE913">
            <v>17</v>
          </cell>
          <cell r="AF913">
            <v>0</v>
          </cell>
          <cell r="AG913">
            <v>17</v>
          </cell>
          <cell r="AH913" t="str">
            <v>201637</v>
          </cell>
          <cell r="AI913" t="str">
            <v>201732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 t="str">
            <v>-</v>
          </cell>
          <cell r="AO913">
            <v>-14.205</v>
          </cell>
          <cell r="AP913">
            <v>39.323999999999998</v>
          </cell>
          <cell r="AQ913">
            <v>3</v>
          </cell>
          <cell r="AR913">
            <v>0</v>
          </cell>
          <cell r="AS913" t="str">
            <v xml:space="preserve">3515531    </v>
          </cell>
          <cell r="AT913">
            <v>12</v>
          </cell>
          <cell r="AV913">
            <v>5</v>
          </cell>
          <cell r="AY913">
            <v>17</v>
          </cell>
          <cell r="AZ913" t="str">
            <v xml:space="preserve">3515531    </v>
          </cell>
          <cell r="BA913">
            <v>0</v>
          </cell>
          <cell r="BC913">
            <v>0</v>
          </cell>
          <cell r="BF913">
            <v>0</v>
          </cell>
          <cell r="BG913" t="str">
            <v xml:space="preserve">3515531    </v>
          </cell>
          <cell r="BH913">
            <v>6</v>
          </cell>
          <cell r="BJ913">
            <v>0</v>
          </cell>
          <cell r="BM913">
            <v>6</v>
          </cell>
          <cell r="BN913" t="str">
            <v xml:space="preserve">3515531    </v>
          </cell>
          <cell r="BR913">
            <v>1</v>
          </cell>
          <cell r="BS913">
            <v>11</v>
          </cell>
          <cell r="DD913">
            <v>0</v>
          </cell>
          <cell r="FD913">
            <v>5</v>
          </cell>
        </row>
        <row r="914">
          <cell r="A914" t="str">
            <v>5512035</v>
          </cell>
          <cell r="B914">
            <v>22</v>
          </cell>
          <cell r="C914">
            <v>4</v>
          </cell>
          <cell r="D914" t="str">
            <v>35</v>
          </cell>
          <cell r="E914" t="str">
            <v>*</v>
          </cell>
          <cell r="F914" t="str">
            <v>X599</v>
          </cell>
          <cell r="G914" t="str">
            <v>5512035</v>
          </cell>
          <cell r="H914" t="str">
            <v>SPARROW</v>
          </cell>
          <cell r="I914" t="str">
            <v>00/0</v>
          </cell>
          <cell r="J914"/>
          <cell r="K914" t="str">
            <v>B</v>
          </cell>
          <cell r="L914" t="str">
            <v>D</v>
          </cell>
          <cell r="M914">
            <v>2299</v>
          </cell>
          <cell r="N914">
            <v>953.5</v>
          </cell>
          <cell r="O914">
            <v>953.5</v>
          </cell>
          <cell r="P914">
            <v>0</v>
          </cell>
          <cell r="Q914">
            <v>0</v>
          </cell>
          <cell r="R914">
            <v>0</v>
          </cell>
          <cell r="S914">
            <v>1</v>
          </cell>
          <cell r="T914">
            <v>1666.67</v>
          </cell>
          <cell r="U914">
            <v>1</v>
          </cell>
          <cell r="V914">
            <v>1666.67</v>
          </cell>
          <cell r="W914">
            <v>70056</v>
          </cell>
          <cell r="X914" t="str">
            <v xml:space="preserve">SAF SHOES      </v>
          </cell>
          <cell r="Y914">
            <v>91</v>
          </cell>
          <cell r="Z914">
            <v>181414.38</v>
          </cell>
          <cell r="AA914">
            <v>41264.160000000003</v>
          </cell>
          <cell r="AB914">
            <v>21</v>
          </cell>
          <cell r="AC914" t="str">
            <v>201636</v>
          </cell>
          <cell r="AD914" t="str">
            <v>201636</v>
          </cell>
          <cell r="AE914">
            <v>3</v>
          </cell>
          <cell r="AF914">
            <v>0</v>
          </cell>
          <cell r="AG914">
            <v>3</v>
          </cell>
          <cell r="AH914" t="str">
            <v>201637</v>
          </cell>
          <cell r="AI914" t="str">
            <v>201733</v>
          </cell>
          <cell r="AJ914">
            <v>6</v>
          </cell>
          <cell r="AK914">
            <v>0</v>
          </cell>
          <cell r="AL914">
            <v>0</v>
          </cell>
          <cell r="AM914">
            <v>0</v>
          </cell>
          <cell r="AN914" t="str">
            <v>-</v>
          </cell>
          <cell r="AO914">
            <v>42.79</v>
          </cell>
          <cell r="AP914">
            <v>51.331000000000003</v>
          </cell>
          <cell r="AQ914">
            <v>2</v>
          </cell>
          <cell r="AR914">
            <v>1</v>
          </cell>
          <cell r="AS914" t="str">
            <v xml:space="preserve">5512035    </v>
          </cell>
          <cell r="AT914">
            <v>3</v>
          </cell>
          <cell r="AY914">
            <v>3</v>
          </cell>
          <cell r="AZ914" t="str">
            <v xml:space="preserve">5512035    </v>
          </cell>
          <cell r="BA914">
            <v>1</v>
          </cell>
          <cell r="BF914">
            <v>1</v>
          </cell>
          <cell r="BG914" t="str">
            <v xml:space="preserve">5512035    </v>
          </cell>
          <cell r="BH914">
            <v>1</v>
          </cell>
          <cell r="BM914">
            <v>1</v>
          </cell>
          <cell r="BN914" t="str">
            <v xml:space="preserve">5512035    </v>
          </cell>
          <cell r="BP914">
            <v>0</v>
          </cell>
          <cell r="BR914">
            <v>0</v>
          </cell>
          <cell r="BS914">
            <v>1</v>
          </cell>
          <cell r="GS914">
            <v>2</v>
          </cell>
        </row>
        <row r="915">
          <cell r="A915" t="str">
            <v>5315548</v>
          </cell>
          <cell r="B915">
            <v>22</v>
          </cell>
          <cell r="C915">
            <v>4</v>
          </cell>
          <cell r="D915" t="str">
            <v>48</v>
          </cell>
          <cell r="E915"/>
          <cell r="F915"/>
          <cell r="G915" t="str">
            <v>5315548</v>
          </cell>
          <cell r="H915" t="str">
            <v>AREA-51</v>
          </cell>
          <cell r="I915" t="str">
            <v>00/0</v>
          </cell>
          <cell r="J915"/>
          <cell r="K915" t="str">
            <v>B</v>
          </cell>
          <cell r="L915" t="str">
            <v>S</v>
          </cell>
          <cell r="M915">
            <v>2399</v>
          </cell>
          <cell r="N915">
            <v>980</v>
          </cell>
          <cell r="O915">
            <v>980</v>
          </cell>
          <cell r="P915">
            <v>6</v>
          </cell>
          <cell r="Q915">
            <v>8</v>
          </cell>
          <cell r="R915">
            <v>9</v>
          </cell>
          <cell r="S915">
            <v>7</v>
          </cell>
          <cell r="T915">
            <v>16162.19</v>
          </cell>
          <cell r="U915">
            <v>46</v>
          </cell>
          <cell r="V915">
            <v>96128.960000000006</v>
          </cell>
          <cell r="W915">
            <v>70056</v>
          </cell>
          <cell r="X915" t="str">
            <v xml:space="preserve">SAF SHOES      </v>
          </cell>
          <cell r="Y915">
            <v>0</v>
          </cell>
          <cell r="Z915">
            <v>0</v>
          </cell>
          <cell r="AA915">
            <v>156154.64000000001</v>
          </cell>
          <cell r="AB915">
            <v>76</v>
          </cell>
          <cell r="AC915" t="str">
            <v>201718</v>
          </cell>
          <cell r="AD915" t="str">
            <v>201718</v>
          </cell>
          <cell r="AE915">
            <v>28</v>
          </cell>
          <cell r="AF915">
            <v>0</v>
          </cell>
          <cell r="AG915">
            <v>28</v>
          </cell>
          <cell r="AH915" t="str">
            <v>201720</v>
          </cell>
          <cell r="AI915" t="str">
            <v>201733</v>
          </cell>
          <cell r="AJ915">
            <v>73</v>
          </cell>
          <cell r="AK915">
            <v>0</v>
          </cell>
          <cell r="AL915">
            <v>0</v>
          </cell>
          <cell r="AM915">
            <v>0</v>
          </cell>
          <cell r="AN915" t="str">
            <v>-</v>
          </cell>
          <cell r="AO915">
            <v>53.104999999999997</v>
          </cell>
          <cell r="AP915">
            <v>52.063000000000002</v>
          </cell>
          <cell r="AQ915">
            <v>7</v>
          </cell>
          <cell r="AR915">
            <v>3</v>
          </cell>
          <cell r="AS915" t="str">
            <v xml:space="preserve">5315548    </v>
          </cell>
          <cell r="AT915">
            <v>14</v>
          </cell>
          <cell r="AV915">
            <v>9</v>
          </cell>
          <cell r="AW915">
            <v>4</v>
          </cell>
          <cell r="AX915">
            <v>1</v>
          </cell>
          <cell r="AY915">
            <v>28</v>
          </cell>
          <cell r="AZ915" t="str">
            <v xml:space="preserve">5315548    </v>
          </cell>
          <cell r="BA915">
            <v>4</v>
          </cell>
          <cell r="BC915">
            <v>0</v>
          </cell>
          <cell r="BD915">
            <v>3</v>
          </cell>
          <cell r="BE915">
            <v>0</v>
          </cell>
          <cell r="BF915">
            <v>7</v>
          </cell>
          <cell r="BG915" t="str">
            <v xml:space="preserve">5315548    </v>
          </cell>
          <cell r="BH915">
            <v>29</v>
          </cell>
          <cell r="BJ915">
            <v>3</v>
          </cell>
          <cell r="BK915">
            <v>5</v>
          </cell>
          <cell r="BL915">
            <v>9</v>
          </cell>
          <cell r="BM915">
            <v>46</v>
          </cell>
          <cell r="BN915" t="str">
            <v xml:space="preserve">5315548    </v>
          </cell>
          <cell r="BP915">
            <v>1</v>
          </cell>
          <cell r="BS915">
            <v>12</v>
          </cell>
          <cell r="EX915">
            <v>2</v>
          </cell>
          <cell r="FD915">
            <v>7</v>
          </cell>
          <cell r="FS915">
            <v>4</v>
          </cell>
          <cell r="GR915">
            <v>1</v>
          </cell>
          <cell r="GS915">
            <v>1</v>
          </cell>
          <cell r="GU915">
            <v>0</v>
          </cell>
          <cell r="HM915">
            <v>0</v>
          </cell>
        </row>
        <row r="916">
          <cell r="A916" t="str">
            <v>3515549</v>
          </cell>
          <cell r="B916">
            <v>22</v>
          </cell>
          <cell r="C916">
            <v>4</v>
          </cell>
          <cell r="D916" t="str">
            <v>49</v>
          </cell>
          <cell r="E916" t="str">
            <v>*</v>
          </cell>
          <cell r="F916"/>
          <cell r="G916" t="str">
            <v>3515549</v>
          </cell>
          <cell r="H916" t="str">
            <v>CHERRY QQ</v>
          </cell>
          <cell r="I916" t="str">
            <v>00/0</v>
          </cell>
          <cell r="J916"/>
          <cell r="K916" t="str">
            <v>B</v>
          </cell>
          <cell r="L916" t="str">
            <v>D</v>
          </cell>
          <cell r="M916">
            <v>1699</v>
          </cell>
          <cell r="N916">
            <v>850</v>
          </cell>
          <cell r="O916">
            <v>850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1</v>
          </cell>
          <cell r="V916">
            <v>1452.14</v>
          </cell>
          <cell r="W916">
            <v>70056</v>
          </cell>
          <cell r="X916" t="str">
            <v xml:space="preserve">SAF SHOES      </v>
          </cell>
          <cell r="Y916">
            <v>20</v>
          </cell>
          <cell r="Z916">
            <v>28594.94</v>
          </cell>
          <cell r="AA916">
            <v>30059.3</v>
          </cell>
          <cell r="AB916">
            <v>21</v>
          </cell>
          <cell r="AC916" t="str">
            <v>201643</v>
          </cell>
          <cell r="AD916" t="str">
            <v>201643</v>
          </cell>
          <cell r="AE916">
            <v>7</v>
          </cell>
          <cell r="AF916">
            <v>0</v>
          </cell>
          <cell r="AG916">
            <v>7</v>
          </cell>
          <cell r="AH916" t="str">
            <v>201644</v>
          </cell>
          <cell r="AI916" t="str">
            <v>201728</v>
          </cell>
          <cell r="AJ916">
            <v>7</v>
          </cell>
          <cell r="AK916">
            <v>0</v>
          </cell>
          <cell r="AL916">
            <v>0</v>
          </cell>
          <cell r="AM916">
            <v>0</v>
          </cell>
          <cell r="AN916" t="str">
            <v>-</v>
          </cell>
          <cell r="AO916">
            <v>41.466000000000001</v>
          </cell>
          <cell r="AP916">
            <v>41.292000000000002</v>
          </cell>
          <cell r="AQ916">
            <v>3</v>
          </cell>
          <cell r="AR916">
            <v>0</v>
          </cell>
          <cell r="AS916" t="str">
            <v xml:space="preserve">3515549    </v>
          </cell>
          <cell r="AT916">
            <v>5</v>
          </cell>
          <cell r="AV916">
            <v>0</v>
          </cell>
          <cell r="AW916">
            <v>2</v>
          </cell>
          <cell r="AY916">
            <v>7</v>
          </cell>
          <cell r="AZ916" t="str">
            <v xml:space="preserve">3515549    </v>
          </cell>
          <cell r="BA916">
            <v>0</v>
          </cell>
          <cell r="BC916">
            <v>0</v>
          </cell>
          <cell r="BD916">
            <v>0</v>
          </cell>
          <cell r="BF916">
            <v>0</v>
          </cell>
          <cell r="BG916" t="str">
            <v xml:space="preserve">3515549    </v>
          </cell>
          <cell r="BH916">
            <v>0</v>
          </cell>
          <cell r="BJ916">
            <v>0</v>
          </cell>
          <cell r="BK916">
            <v>1</v>
          </cell>
          <cell r="BM916">
            <v>1</v>
          </cell>
          <cell r="BN916" t="str">
            <v xml:space="preserve">3515549    </v>
          </cell>
          <cell r="BP916">
            <v>3</v>
          </cell>
          <cell r="BS916">
            <v>2</v>
          </cell>
          <cell r="FD916">
            <v>0</v>
          </cell>
          <cell r="FS916">
            <v>2</v>
          </cell>
        </row>
        <row r="917">
          <cell r="A917" t="str">
            <v>2596003</v>
          </cell>
          <cell r="B917">
            <v>23</v>
          </cell>
          <cell r="C917">
            <v>4</v>
          </cell>
          <cell r="D917" t="str">
            <v>03</v>
          </cell>
          <cell r="E917"/>
          <cell r="F917"/>
          <cell r="G917" t="str">
            <v>2596003</v>
          </cell>
          <cell r="H917" t="str">
            <v>SOFTY-2</v>
          </cell>
          <cell r="I917" t="str">
            <v>00/0</v>
          </cell>
          <cell r="J917"/>
          <cell r="K917" t="str">
            <v>G</v>
          </cell>
          <cell r="L917" t="str">
            <v>S</v>
          </cell>
          <cell r="M917">
            <v>849</v>
          </cell>
          <cell r="N917">
            <v>241.46</v>
          </cell>
          <cell r="O917">
            <v>276.52999999999997</v>
          </cell>
          <cell r="P917">
            <v>4</v>
          </cell>
          <cell r="Q917">
            <v>5</v>
          </cell>
          <cell r="R917">
            <v>7</v>
          </cell>
          <cell r="S917">
            <v>3</v>
          </cell>
          <cell r="T917">
            <v>2215.12</v>
          </cell>
          <cell r="U917">
            <v>35</v>
          </cell>
          <cell r="V917">
            <v>25033.81</v>
          </cell>
          <cell r="W917">
            <v>70053</v>
          </cell>
          <cell r="X917" t="str">
            <v>SINTO INDUSTRIE</v>
          </cell>
          <cell r="Y917">
            <v>120</v>
          </cell>
          <cell r="Z917">
            <v>86764.77</v>
          </cell>
          <cell r="AA917">
            <v>272604.89</v>
          </cell>
          <cell r="AB917">
            <v>379</v>
          </cell>
          <cell r="AC917" t="str">
            <v>201646</v>
          </cell>
          <cell r="AD917" t="str">
            <v>201707</v>
          </cell>
          <cell r="AE917">
            <v>1000</v>
          </cell>
          <cell r="AF917">
            <v>0</v>
          </cell>
          <cell r="AG917">
            <v>1000</v>
          </cell>
          <cell r="AH917" t="str">
            <v>201648</v>
          </cell>
          <cell r="AI917" t="str">
            <v>201733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 t="str">
            <v>-</v>
          </cell>
          <cell r="AO917">
            <v>66.241</v>
          </cell>
          <cell r="AP917">
            <v>66.626000000000005</v>
          </cell>
          <cell r="AQ917">
            <v>46</v>
          </cell>
          <cell r="AR917">
            <v>3</v>
          </cell>
          <cell r="AS917" t="str">
            <v xml:space="preserve">2596003    </v>
          </cell>
          <cell r="AT917">
            <v>205</v>
          </cell>
          <cell r="AU917">
            <v>169</v>
          </cell>
          <cell r="AV917">
            <v>287</v>
          </cell>
          <cell r="AW917">
            <v>285</v>
          </cell>
          <cell r="AX917">
            <v>54</v>
          </cell>
          <cell r="AY917">
            <v>1000</v>
          </cell>
          <cell r="AZ917" t="str">
            <v xml:space="preserve">2596003    </v>
          </cell>
          <cell r="BA917">
            <v>1</v>
          </cell>
          <cell r="BB917">
            <v>0</v>
          </cell>
          <cell r="BC917">
            <v>1</v>
          </cell>
          <cell r="BD917">
            <v>1</v>
          </cell>
          <cell r="BE917">
            <v>0</v>
          </cell>
          <cell r="BF917">
            <v>3</v>
          </cell>
          <cell r="BG917" t="str">
            <v xml:space="preserve">2596003    </v>
          </cell>
          <cell r="BH917">
            <v>6</v>
          </cell>
          <cell r="BI917">
            <v>3</v>
          </cell>
          <cell r="BJ917">
            <v>14</v>
          </cell>
          <cell r="BK917">
            <v>10</v>
          </cell>
          <cell r="BL917">
            <v>2</v>
          </cell>
          <cell r="BM917">
            <v>35</v>
          </cell>
          <cell r="BN917" t="str">
            <v xml:space="preserve">2596003    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9</v>
          </cell>
          <cell r="BV917">
            <v>0</v>
          </cell>
          <cell r="BW917">
            <v>0</v>
          </cell>
          <cell r="BX917">
            <v>12</v>
          </cell>
          <cell r="BY917">
            <v>29</v>
          </cell>
          <cell r="BZ917">
            <v>9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12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G917">
            <v>9</v>
          </cell>
          <cell r="DH917">
            <v>0</v>
          </cell>
          <cell r="DI917">
            <v>33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31</v>
          </cell>
          <cell r="DO917">
            <v>0</v>
          </cell>
          <cell r="DP917">
            <v>13</v>
          </cell>
          <cell r="DQ917">
            <v>39</v>
          </cell>
          <cell r="DR917">
            <v>0</v>
          </cell>
          <cell r="DS917">
            <v>0</v>
          </cell>
          <cell r="DT917">
            <v>0</v>
          </cell>
          <cell r="DU917">
            <v>15</v>
          </cell>
          <cell r="DV917">
            <v>0</v>
          </cell>
          <cell r="DW917">
            <v>0</v>
          </cell>
          <cell r="DX917">
            <v>28</v>
          </cell>
          <cell r="DY917">
            <v>2</v>
          </cell>
          <cell r="DZ917">
            <v>0</v>
          </cell>
          <cell r="EA917">
            <v>0</v>
          </cell>
          <cell r="EC917">
            <v>0</v>
          </cell>
          <cell r="ED917">
            <v>0</v>
          </cell>
          <cell r="EE917">
            <v>9</v>
          </cell>
          <cell r="EF917">
            <v>0</v>
          </cell>
          <cell r="EG917">
            <v>0</v>
          </cell>
          <cell r="EH917">
            <v>12</v>
          </cell>
          <cell r="EI917">
            <v>0</v>
          </cell>
          <cell r="EJ917">
            <v>0</v>
          </cell>
          <cell r="EK917">
            <v>0</v>
          </cell>
          <cell r="EL917">
            <v>0</v>
          </cell>
          <cell r="EM917">
            <v>0</v>
          </cell>
          <cell r="EN917">
            <v>0</v>
          </cell>
          <cell r="EO917">
            <v>0</v>
          </cell>
          <cell r="EP917">
            <v>0</v>
          </cell>
          <cell r="EQ917">
            <v>19</v>
          </cell>
          <cell r="ER917">
            <v>27</v>
          </cell>
          <cell r="ES917">
            <v>19</v>
          </cell>
          <cell r="ET917">
            <v>38</v>
          </cell>
          <cell r="EU917">
            <v>27</v>
          </cell>
          <cell r="EV917">
            <v>19</v>
          </cell>
          <cell r="EW917">
            <v>21</v>
          </cell>
          <cell r="EX917">
            <v>0</v>
          </cell>
          <cell r="EY917">
            <v>18</v>
          </cell>
          <cell r="EZ917">
            <v>0</v>
          </cell>
          <cell r="FA917">
            <v>0</v>
          </cell>
          <cell r="FB917">
            <v>0</v>
          </cell>
          <cell r="FC917">
            <v>19</v>
          </cell>
          <cell r="FD917">
            <v>0</v>
          </cell>
          <cell r="FE917">
            <v>0</v>
          </cell>
          <cell r="FF917">
            <v>8</v>
          </cell>
          <cell r="FG917">
            <v>0</v>
          </cell>
          <cell r="FH917">
            <v>19</v>
          </cell>
          <cell r="FI917">
            <v>0</v>
          </cell>
          <cell r="FJ917">
            <v>0</v>
          </cell>
          <cell r="FK917">
            <v>0</v>
          </cell>
          <cell r="FL917">
            <v>0</v>
          </cell>
          <cell r="FM917">
            <v>0</v>
          </cell>
          <cell r="FN917">
            <v>0</v>
          </cell>
          <cell r="FO917">
            <v>0</v>
          </cell>
          <cell r="FP917">
            <v>0</v>
          </cell>
          <cell r="FQ917">
            <v>0</v>
          </cell>
          <cell r="FR917">
            <v>26</v>
          </cell>
          <cell r="FS917">
            <v>24</v>
          </cell>
          <cell r="FT917">
            <v>0</v>
          </cell>
          <cell r="FU917">
            <v>44</v>
          </cell>
          <cell r="FV917">
            <v>23</v>
          </cell>
          <cell r="FW917">
            <v>0</v>
          </cell>
          <cell r="FY917">
            <v>41</v>
          </cell>
          <cell r="FZ917">
            <v>38</v>
          </cell>
          <cell r="GA917">
            <v>0</v>
          </cell>
          <cell r="GB917">
            <v>29</v>
          </cell>
          <cell r="GC917">
            <v>36</v>
          </cell>
          <cell r="GD917">
            <v>30</v>
          </cell>
          <cell r="GE917">
            <v>7</v>
          </cell>
          <cell r="GF917">
            <v>0</v>
          </cell>
          <cell r="GH917">
            <v>0</v>
          </cell>
          <cell r="GI917">
            <v>9</v>
          </cell>
          <cell r="GJ917">
            <v>0</v>
          </cell>
          <cell r="GK917">
            <v>0</v>
          </cell>
          <cell r="GL917">
            <v>0</v>
          </cell>
          <cell r="GM917">
            <v>0</v>
          </cell>
          <cell r="GN917">
            <v>0</v>
          </cell>
          <cell r="GO917">
            <v>0</v>
          </cell>
          <cell r="GP917">
            <v>0</v>
          </cell>
          <cell r="GQ917">
            <v>0</v>
          </cell>
          <cell r="GR917">
            <v>0</v>
          </cell>
          <cell r="GS917">
            <v>9</v>
          </cell>
          <cell r="GT917">
            <v>0</v>
          </cell>
          <cell r="GU917">
            <v>0</v>
          </cell>
          <cell r="GV917">
            <v>0</v>
          </cell>
          <cell r="GW917">
            <v>7</v>
          </cell>
          <cell r="GX917">
            <v>0</v>
          </cell>
          <cell r="GY917">
            <v>1</v>
          </cell>
          <cell r="GZ917">
            <v>0</v>
          </cell>
          <cell r="HA917">
            <v>0</v>
          </cell>
          <cell r="HB917">
            <v>0</v>
          </cell>
          <cell r="HE917">
            <v>2</v>
          </cell>
          <cell r="HF917">
            <v>0</v>
          </cell>
          <cell r="HH917">
            <v>0</v>
          </cell>
          <cell r="HI917">
            <v>0</v>
          </cell>
          <cell r="HJ917">
            <v>0</v>
          </cell>
          <cell r="HK917">
            <v>1</v>
          </cell>
          <cell r="HL917">
            <v>0</v>
          </cell>
          <cell r="HM917">
            <v>23</v>
          </cell>
          <cell r="HN917">
            <v>40</v>
          </cell>
          <cell r="HO917">
            <v>36</v>
          </cell>
          <cell r="HP917">
            <v>38</v>
          </cell>
          <cell r="HQ917">
            <v>0</v>
          </cell>
          <cell r="HR917">
            <v>0</v>
          </cell>
          <cell r="HS917">
            <v>49</v>
          </cell>
        </row>
        <row r="918">
          <cell r="A918" t="str">
            <v>2599003</v>
          </cell>
          <cell r="B918">
            <v>23</v>
          </cell>
          <cell r="C918">
            <v>4</v>
          </cell>
          <cell r="D918" t="str">
            <v>03</v>
          </cell>
          <cell r="E918"/>
          <cell r="F918"/>
          <cell r="G918" t="str">
            <v>2599003</v>
          </cell>
          <cell r="H918" t="str">
            <v>SOFTY-2</v>
          </cell>
          <cell r="I918" t="str">
            <v>00/0</v>
          </cell>
          <cell r="J918"/>
          <cell r="K918" t="str">
            <v>G</v>
          </cell>
          <cell r="L918" t="str">
            <v>S</v>
          </cell>
          <cell r="M918">
            <v>849</v>
          </cell>
          <cell r="N918">
            <v>241.46</v>
          </cell>
          <cell r="O918">
            <v>276.52999999999997</v>
          </cell>
          <cell r="P918">
            <v>1</v>
          </cell>
          <cell r="Q918">
            <v>5</v>
          </cell>
          <cell r="R918">
            <v>2</v>
          </cell>
          <cell r="S918">
            <v>3</v>
          </cell>
          <cell r="T918">
            <v>2390.34</v>
          </cell>
          <cell r="U918">
            <v>21</v>
          </cell>
          <cell r="V918">
            <v>15297.33</v>
          </cell>
          <cell r="W918">
            <v>70053</v>
          </cell>
          <cell r="X918" t="str">
            <v>SINTO INDUSTRIE</v>
          </cell>
          <cell r="Y918">
            <v>65</v>
          </cell>
          <cell r="Z918">
            <v>45314.06</v>
          </cell>
          <cell r="AA918">
            <v>153291.41</v>
          </cell>
          <cell r="AB918">
            <v>213</v>
          </cell>
          <cell r="AC918" t="str">
            <v>201646</v>
          </cell>
          <cell r="AD918" t="str">
            <v>201707</v>
          </cell>
          <cell r="AE918">
            <v>261</v>
          </cell>
          <cell r="AF918">
            <v>0</v>
          </cell>
          <cell r="AG918">
            <v>261</v>
          </cell>
          <cell r="AH918" t="str">
            <v>201649</v>
          </cell>
          <cell r="AI918" t="str">
            <v>201733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 t="str">
            <v>-</v>
          </cell>
          <cell r="AO918">
            <v>66.852999999999994</v>
          </cell>
          <cell r="AP918">
            <v>66.626000000000005</v>
          </cell>
          <cell r="AQ918">
            <v>34</v>
          </cell>
          <cell r="AR918">
            <v>3</v>
          </cell>
          <cell r="AS918" t="str">
            <v xml:space="preserve">2599003    </v>
          </cell>
          <cell r="AT918">
            <v>61</v>
          </cell>
          <cell r="AU918">
            <v>39</v>
          </cell>
          <cell r="AV918">
            <v>99</v>
          </cell>
          <cell r="AW918">
            <v>52</v>
          </cell>
          <cell r="AX918">
            <v>10</v>
          </cell>
          <cell r="AY918">
            <v>261</v>
          </cell>
          <cell r="AZ918" t="str">
            <v xml:space="preserve">2599003    </v>
          </cell>
          <cell r="BA918">
            <v>0</v>
          </cell>
          <cell r="BB918">
            <v>0</v>
          </cell>
          <cell r="BC918">
            <v>1</v>
          </cell>
          <cell r="BD918">
            <v>2</v>
          </cell>
          <cell r="BE918">
            <v>0</v>
          </cell>
          <cell r="BF918">
            <v>3</v>
          </cell>
          <cell r="BG918" t="str">
            <v xml:space="preserve">2599003    </v>
          </cell>
          <cell r="BH918">
            <v>1</v>
          </cell>
          <cell r="BI918">
            <v>3</v>
          </cell>
          <cell r="BJ918">
            <v>8</v>
          </cell>
          <cell r="BK918">
            <v>6</v>
          </cell>
          <cell r="BL918">
            <v>3</v>
          </cell>
          <cell r="BM918">
            <v>21</v>
          </cell>
          <cell r="BN918" t="str">
            <v xml:space="preserve">2599003    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10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H918">
            <v>0</v>
          </cell>
          <cell r="DI918">
            <v>4</v>
          </cell>
          <cell r="DJ918">
            <v>0</v>
          </cell>
          <cell r="DK918">
            <v>0</v>
          </cell>
          <cell r="DL918">
            <v>0</v>
          </cell>
          <cell r="DM918">
            <v>3</v>
          </cell>
          <cell r="DN918">
            <v>9</v>
          </cell>
          <cell r="DO918">
            <v>0</v>
          </cell>
          <cell r="DP918">
            <v>4</v>
          </cell>
          <cell r="DQ918">
            <v>11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3</v>
          </cell>
          <cell r="DY918">
            <v>0</v>
          </cell>
          <cell r="DZ918">
            <v>0</v>
          </cell>
          <cell r="EA918">
            <v>0</v>
          </cell>
          <cell r="EC918">
            <v>0</v>
          </cell>
          <cell r="ED918">
            <v>0</v>
          </cell>
          <cell r="EE918">
            <v>5</v>
          </cell>
          <cell r="EF918">
            <v>0</v>
          </cell>
          <cell r="EG918">
            <v>0</v>
          </cell>
          <cell r="EH918">
            <v>4</v>
          </cell>
          <cell r="EI918">
            <v>0</v>
          </cell>
          <cell r="EJ918">
            <v>0</v>
          </cell>
          <cell r="EK918">
            <v>0</v>
          </cell>
          <cell r="EL918">
            <v>0</v>
          </cell>
          <cell r="EM918">
            <v>0</v>
          </cell>
          <cell r="EN918">
            <v>0</v>
          </cell>
          <cell r="EO918">
            <v>0</v>
          </cell>
          <cell r="EP918">
            <v>0</v>
          </cell>
          <cell r="EQ918">
            <v>7</v>
          </cell>
          <cell r="ER918">
            <v>8</v>
          </cell>
          <cell r="ES918">
            <v>10</v>
          </cell>
          <cell r="ET918">
            <v>14</v>
          </cell>
          <cell r="EU918">
            <v>11</v>
          </cell>
          <cell r="EV918">
            <v>8</v>
          </cell>
          <cell r="EW918">
            <v>0</v>
          </cell>
          <cell r="EX918">
            <v>0</v>
          </cell>
          <cell r="EY918">
            <v>2</v>
          </cell>
          <cell r="EZ918">
            <v>0</v>
          </cell>
          <cell r="FA918">
            <v>0</v>
          </cell>
          <cell r="FB918">
            <v>0</v>
          </cell>
          <cell r="FC918">
            <v>10</v>
          </cell>
          <cell r="FD918">
            <v>0</v>
          </cell>
          <cell r="FE918">
            <v>0</v>
          </cell>
          <cell r="FF918">
            <v>4</v>
          </cell>
          <cell r="FG918">
            <v>0</v>
          </cell>
          <cell r="FH918">
            <v>16</v>
          </cell>
          <cell r="FI918">
            <v>0</v>
          </cell>
          <cell r="FJ918">
            <v>0</v>
          </cell>
          <cell r="FK918">
            <v>0</v>
          </cell>
          <cell r="FL918">
            <v>0</v>
          </cell>
          <cell r="FM918">
            <v>0</v>
          </cell>
          <cell r="FN918">
            <v>0</v>
          </cell>
          <cell r="FO918">
            <v>0</v>
          </cell>
          <cell r="FP918">
            <v>0</v>
          </cell>
          <cell r="FQ918">
            <v>0</v>
          </cell>
          <cell r="FR918">
            <v>6</v>
          </cell>
          <cell r="FS918">
            <v>3</v>
          </cell>
          <cell r="FT918">
            <v>0</v>
          </cell>
          <cell r="FU918">
            <v>9</v>
          </cell>
          <cell r="FV918">
            <v>0</v>
          </cell>
          <cell r="FW918">
            <v>0</v>
          </cell>
          <cell r="FY918">
            <v>5</v>
          </cell>
          <cell r="FZ918">
            <v>8</v>
          </cell>
          <cell r="GA918">
            <v>0</v>
          </cell>
          <cell r="GB918">
            <v>6</v>
          </cell>
          <cell r="GC918">
            <v>7</v>
          </cell>
          <cell r="GD918">
            <v>6</v>
          </cell>
          <cell r="GE918">
            <v>0</v>
          </cell>
          <cell r="GF918">
            <v>0</v>
          </cell>
          <cell r="GH918">
            <v>1</v>
          </cell>
          <cell r="GI918">
            <v>7</v>
          </cell>
          <cell r="GJ918">
            <v>0</v>
          </cell>
          <cell r="GK918">
            <v>0</v>
          </cell>
          <cell r="GL918">
            <v>0</v>
          </cell>
          <cell r="GM918">
            <v>0</v>
          </cell>
          <cell r="GN918">
            <v>0</v>
          </cell>
          <cell r="GO918">
            <v>0</v>
          </cell>
          <cell r="GP918">
            <v>0</v>
          </cell>
          <cell r="GQ918">
            <v>0</v>
          </cell>
          <cell r="GR918">
            <v>0</v>
          </cell>
          <cell r="GS918">
            <v>0</v>
          </cell>
          <cell r="GT918">
            <v>0</v>
          </cell>
          <cell r="GU918">
            <v>0</v>
          </cell>
          <cell r="GV918">
            <v>0</v>
          </cell>
          <cell r="GW918">
            <v>4</v>
          </cell>
          <cell r="GX918">
            <v>0</v>
          </cell>
          <cell r="GY918">
            <v>0</v>
          </cell>
          <cell r="GZ918">
            <v>0</v>
          </cell>
          <cell r="HA918">
            <v>0</v>
          </cell>
          <cell r="HB918">
            <v>0</v>
          </cell>
          <cell r="HE918">
            <v>0</v>
          </cell>
          <cell r="HF918">
            <v>0</v>
          </cell>
          <cell r="HI918">
            <v>0</v>
          </cell>
          <cell r="HJ918">
            <v>0</v>
          </cell>
          <cell r="HK918">
            <v>0</v>
          </cell>
          <cell r="HL918">
            <v>0</v>
          </cell>
          <cell r="HM918">
            <v>0</v>
          </cell>
          <cell r="HN918">
            <v>12</v>
          </cell>
          <cell r="HO918">
            <v>17</v>
          </cell>
          <cell r="HP918">
            <v>22</v>
          </cell>
          <cell r="HQ918">
            <v>0</v>
          </cell>
          <cell r="HR918">
            <v>0</v>
          </cell>
          <cell r="HS918">
            <v>5</v>
          </cell>
        </row>
        <row r="919">
          <cell r="A919" t="str">
            <v>3596003</v>
          </cell>
          <cell r="B919">
            <v>23</v>
          </cell>
          <cell r="C919">
            <v>4</v>
          </cell>
          <cell r="D919" t="str">
            <v>03</v>
          </cell>
          <cell r="E919"/>
          <cell r="F919"/>
          <cell r="G919" t="str">
            <v>3596003</v>
          </cell>
          <cell r="H919" t="str">
            <v>SOFTY-2</v>
          </cell>
          <cell r="I919" t="str">
            <v>00/0</v>
          </cell>
          <cell r="J919"/>
          <cell r="K919" t="str">
            <v>G</v>
          </cell>
          <cell r="L919" t="str">
            <v>S</v>
          </cell>
          <cell r="M919">
            <v>949</v>
          </cell>
          <cell r="N919">
            <v>291.3</v>
          </cell>
          <cell r="O919">
            <v>336.22</v>
          </cell>
          <cell r="P919">
            <v>3</v>
          </cell>
          <cell r="Q919">
            <v>5</v>
          </cell>
          <cell r="R919">
            <v>4</v>
          </cell>
          <cell r="S919">
            <v>21</v>
          </cell>
          <cell r="T919">
            <v>17353.560000000001</v>
          </cell>
          <cell r="U919">
            <v>58</v>
          </cell>
          <cell r="V919">
            <v>46583</v>
          </cell>
          <cell r="W919">
            <v>70053</v>
          </cell>
          <cell r="X919" t="str">
            <v>SINTO INDUSTRIE</v>
          </cell>
          <cell r="Y919">
            <v>180</v>
          </cell>
          <cell r="Z919">
            <v>148246.6</v>
          </cell>
          <cell r="AA919">
            <v>382159.68</v>
          </cell>
          <cell r="AB919">
            <v>476</v>
          </cell>
          <cell r="AC919" t="str">
            <v>201646</v>
          </cell>
          <cell r="AD919" t="str">
            <v>201707</v>
          </cell>
          <cell r="AE919">
            <v>555</v>
          </cell>
          <cell r="AF919">
            <v>0</v>
          </cell>
          <cell r="AG919">
            <v>555</v>
          </cell>
          <cell r="AH919" t="str">
            <v>201648</v>
          </cell>
          <cell r="AI919" t="str">
            <v>201733</v>
          </cell>
          <cell r="AJ919">
            <v>95</v>
          </cell>
          <cell r="AK919">
            <v>0</v>
          </cell>
          <cell r="AL919">
            <v>0</v>
          </cell>
          <cell r="AM919">
            <v>0</v>
          </cell>
          <cell r="AN919" t="str">
            <v>-</v>
          </cell>
          <cell r="AO919">
            <v>63.731000000000002</v>
          </cell>
          <cell r="AP919">
            <v>63.98</v>
          </cell>
          <cell r="AQ919">
            <v>36</v>
          </cell>
          <cell r="AR919">
            <v>13</v>
          </cell>
          <cell r="AS919" t="str">
            <v xml:space="preserve">3596003    </v>
          </cell>
          <cell r="AT919">
            <v>100</v>
          </cell>
          <cell r="AU919">
            <v>75</v>
          </cell>
          <cell r="AV919">
            <v>192</v>
          </cell>
          <cell r="AW919">
            <v>147</v>
          </cell>
          <cell r="AX919">
            <v>41</v>
          </cell>
          <cell r="AY919">
            <v>555</v>
          </cell>
          <cell r="AZ919" t="str">
            <v xml:space="preserve">3596003    </v>
          </cell>
          <cell r="BA919">
            <v>1</v>
          </cell>
          <cell r="BB919">
            <v>1</v>
          </cell>
          <cell r="BC919">
            <v>8</v>
          </cell>
          <cell r="BD919">
            <v>10</v>
          </cell>
          <cell r="BE919">
            <v>1</v>
          </cell>
          <cell r="BF919">
            <v>21</v>
          </cell>
          <cell r="BG919" t="str">
            <v xml:space="preserve">3596003    </v>
          </cell>
          <cell r="BH919">
            <v>6</v>
          </cell>
          <cell r="BI919">
            <v>3</v>
          </cell>
          <cell r="BJ919">
            <v>18</v>
          </cell>
          <cell r="BK919">
            <v>26</v>
          </cell>
          <cell r="BL919">
            <v>5</v>
          </cell>
          <cell r="BM919">
            <v>58</v>
          </cell>
          <cell r="BN919" t="str">
            <v xml:space="preserve">3596003    </v>
          </cell>
          <cell r="BX919">
            <v>7</v>
          </cell>
          <cell r="BY919">
            <v>13</v>
          </cell>
          <cell r="DI919">
            <v>22</v>
          </cell>
          <cell r="DN919">
            <v>30</v>
          </cell>
          <cell r="DO919">
            <v>0</v>
          </cell>
          <cell r="DP919">
            <v>3</v>
          </cell>
          <cell r="DX919">
            <v>11</v>
          </cell>
          <cell r="EE919">
            <v>9</v>
          </cell>
          <cell r="EH919">
            <v>3</v>
          </cell>
          <cell r="EQ919">
            <v>12</v>
          </cell>
          <cell r="ER919">
            <v>20</v>
          </cell>
          <cell r="ES919">
            <v>7</v>
          </cell>
          <cell r="ET919">
            <v>16</v>
          </cell>
          <cell r="EU919">
            <v>13</v>
          </cell>
          <cell r="EV919">
            <v>20</v>
          </cell>
          <cell r="EW919">
            <v>25</v>
          </cell>
          <cell r="EY919">
            <v>6</v>
          </cell>
          <cell r="FC919">
            <v>5</v>
          </cell>
          <cell r="FF919">
            <v>5</v>
          </cell>
          <cell r="FH919">
            <v>19</v>
          </cell>
          <cell r="FR919">
            <v>10</v>
          </cell>
          <cell r="FS919">
            <v>13</v>
          </cell>
          <cell r="FU919">
            <v>24</v>
          </cell>
          <cell r="FV919">
            <v>14</v>
          </cell>
          <cell r="FY919">
            <v>28</v>
          </cell>
          <cell r="FZ919">
            <v>27</v>
          </cell>
          <cell r="GB919">
            <v>18</v>
          </cell>
          <cell r="GC919">
            <v>19</v>
          </cell>
          <cell r="GD919">
            <v>22</v>
          </cell>
          <cell r="GH919">
            <v>0</v>
          </cell>
          <cell r="GI919">
            <v>2</v>
          </cell>
          <cell r="GW919">
            <v>12</v>
          </cell>
          <cell r="GY919">
            <v>2</v>
          </cell>
          <cell r="GZ919">
            <v>11</v>
          </cell>
          <cell r="HK919">
            <v>0</v>
          </cell>
          <cell r="HN919">
            <v>29</v>
          </cell>
          <cell r="HO919">
            <v>32</v>
          </cell>
          <cell r="HP919">
            <v>26</v>
          </cell>
          <cell r="HS919">
            <v>20</v>
          </cell>
        </row>
        <row r="920">
          <cell r="A920" t="str">
            <v>3599003</v>
          </cell>
          <cell r="B920">
            <v>23</v>
          </cell>
          <cell r="C920">
            <v>4</v>
          </cell>
          <cell r="D920" t="str">
            <v>03</v>
          </cell>
          <cell r="E920"/>
          <cell r="F920"/>
          <cell r="G920" t="str">
            <v>3599003</v>
          </cell>
          <cell r="H920" t="str">
            <v>SOFTY-2</v>
          </cell>
          <cell r="I920" t="str">
            <v>00/0</v>
          </cell>
          <cell r="J920"/>
          <cell r="K920" t="str">
            <v>G</v>
          </cell>
          <cell r="L920" t="str">
            <v>S</v>
          </cell>
          <cell r="M920">
            <v>949</v>
          </cell>
          <cell r="N920">
            <v>291.3</v>
          </cell>
          <cell r="O920">
            <v>336.22</v>
          </cell>
          <cell r="P920">
            <v>4</v>
          </cell>
          <cell r="Q920">
            <v>1</v>
          </cell>
          <cell r="R920">
            <v>1</v>
          </cell>
          <cell r="S920">
            <v>4</v>
          </cell>
          <cell r="T920">
            <v>3483</v>
          </cell>
          <cell r="U920">
            <v>27</v>
          </cell>
          <cell r="V920">
            <v>21991.11</v>
          </cell>
          <cell r="W920">
            <v>70053</v>
          </cell>
          <cell r="X920" t="str">
            <v>SINTO INDUSTRIE</v>
          </cell>
          <cell r="Y920">
            <v>141</v>
          </cell>
          <cell r="Z920">
            <v>112135.94</v>
          </cell>
          <cell r="AA920">
            <v>274114.65000000002</v>
          </cell>
          <cell r="AB920">
            <v>341</v>
          </cell>
          <cell r="AC920" t="str">
            <v>201646</v>
          </cell>
          <cell r="AD920" t="str">
            <v>201707</v>
          </cell>
          <cell r="AE920">
            <v>164</v>
          </cell>
          <cell r="AF920">
            <v>0</v>
          </cell>
          <cell r="AG920">
            <v>164</v>
          </cell>
          <cell r="AH920" t="str">
            <v>201649</v>
          </cell>
          <cell r="AI920" t="str">
            <v>201733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 t="str">
            <v>-</v>
          </cell>
          <cell r="AO920">
            <v>64.234999999999999</v>
          </cell>
          <cell r="AP920">
            <v>63.98</v>
          </cell>
          <cell r="AQ920">
            <v>26</v>
          </cell>
          <cell r="AR920">
            <v>4</v>
          </cell>
          <cell r="AS920" t="str">
            <v xml:space="preserve">3599003    </v>
          </cell>
          <cell r="AT920">
            <v>25</v>
          </cell>
          <cell r="AU920">
            <v>52</v>
          </cell>
          <cell r="AV920">
            <v>42</v>
          </cell>
          <cell r="AW920">
            <v>31</v>
          </cell>
          <cell r="AX920">
            <v>14</v>
          </cell>
          <cell r="AY920">
            <v>164</v>
          </cell>
          <cell r="AZ920" t="str">
            <v xml:space="preserve">3599003    </v>
          </cell>
          <cell r="BA920">
            <v>1</v>
          </cell>
          <cell r="BB920">
            <v>1</v>
          </cell>
          <cell r="BC920">
            <v>1</v>
          </cell>
          <cell r="BD920">
            <v>1</v>
          </cell>
          <cell r="BE920">
            <v>0</v>
          </cell>
          <cell r="BF920">
            <v>4</v>
          </cell>
          <cell r="BG920" t="str">
            <v xml:space="preserve">3599003    </v>
          </cell>
          <cell r="BH920">
            <v>4</v>
          </cell>
          <cell r="BI920">
            <v>4</v>
          </cell>
          <cell r="BJ920">
            <v>8</v>
          </cell>
          <cell r="BK920">
            <v>9</v>
          </cell>
          <cell r="BL920">
            <v>2</v>
          </cell>
          <cell r="BM920">
            <v>27</v>
          </cell>
          <cell r="BN920" t="str">
            <v xml:space="preserve">3599003    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3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H920">
            <v>0</v>
          </cell>
          <cell r="DI920">
            <v>2</v>
          </cell>
          <cell r="DJ920">
            <v>0</v>
          </cell>
          <cell r="DK920">
            <v>0</v>
          </cell>
          <cell r="DL920">
            <v>0</v>
          </cell>
          <cell r="DM920">
            <v>22</v>
          </cell>
          <cell r="DN920">
            <v>14</v>
          </cell>
          <cell r="DO920">
            <v>0</v>
          </cell>
          <cell r="DP920">
            <v>2</v>
          </cell>
          <cell r="DQ920">
            <v>8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C920">
            <v>0</v>
          </cell>
          <cell r="ED920">
            <v>0</v>
          </cell>
          <cell r="EE920">
            <v>4</v>
          </cell>
          <cell r="EF920">
            <v>0</v>
          </cell>
          <cell r="EG920">
            <v>0</v>
          </cell>
          <cell r="EH920">
            <v>2</v>
          </cell>
          <cell r="EI920">
            <v>0</v>
          </cell>
          <cell r="EJ920">
            <v>0</v>
          </cell>
          <cell r="EK920">
            <v>0</v>
          </cell>
          <cell r="EL920">
            <v>0</v>
          </cell>
          <cell r="EM920">
            <v>0</v>
          </cell>
          <cell r="EN920">
            <v>0</v>
          </cell>
          <cell r="EO920">
            <v>0</v>
          </cell>
          <cell r="EP920">
            <v>0</v>
          </cell>
          <cell r="EQ920">
            <v>0</v>
          </cell>
          <cell r="ER920">
            <v>6</v>
          </cell>
          <cell r="ES920">
            <v>7</v>
          </cell>
          <cell r="ET920">
            <v>5</v>
          </cell>
          <cell r="EU920">
            <v>0</v>
          </cell>
          <cell r="EV920">
            <v>8</v>
          </cell>
          <cell r="EW920">
            <v>3</v>
          </cell>
          <cell r="EX920">
            <v>0</v>
          </cell>
          <cell r="EY920">
            <v>2</v>
          </cell>
          <cell r="EZ920">
            <v>0</v>
          </cell>
          <cell r="FA920">
            <v>0</v>
          </cell>
          <cell r="FB920">
            <v>0</v>
          </cell>
          <cell r="FC920">
            <v>3</v>
          </cell>
          <cell r="FD920">
            <v>0</v>
          </cell>
          <cell r="FE920">
            <v>0</v>
          </cell>
          <cell r="FF920">
            <v>0</v>
          </cell>
          <cell r="FG920">
            <v>0</v>
          </cell>
          <cell r="FH920">
            <v>9</v>
          </cell>
          <cell r="FI920">
            <v>0</v>
          </cell>
          <cell r="FJ920">
            <v>0</v>
          </cell>
          <cell r="FK920">
            <v>0</v>
          </cell>
          <cell r="FL920">
            <v>0</v>
          </cell>
          <cell r="FM920">
            <v>0</v>
          </cell>
          <cell r="FN920">
            <v>0</v>
          </cell>
          <cell r="FO920">
            <v>0</v>
          </cell>
          <cell r="FP920">
            <v>0</v>
          </cell>
          <cell r="FQ920">
            <v>0</v>
          </cell>
          <cell r="FR920">
            <v>4</v>
          </cell>
          <cell r="FS920">
            <v>0</v>
          </cell>
          <cell r="FT920">
            <v>0</v>
          </cell>
          <cell r="FU920">
            <v>8</v>
          </cell>
          <cell r="FV920">
            <v>0</v>
          </cell>
          <cell r="FW920">
            <v>0</v>
          </cell>
          <cell r="FY920">
            <v>1</v>
          </cell>
          <cell r="FZ920">
            <v>5</v>
          </cell>
          <cell r="GA920">
            <v>0</v>
          </cell>
          <cell r="GB920">
            <v>6</v>
          </cell>
          <cell r="GC920">
            <v>8</v>
          </cell>
          <cell r="GD920">
            <v>0</v>
          </cell>
          <cell r="GE920">
            <v>0</v>
          </cell>
          <cell r="GF920">
            <v>0</v>
          </cell>
          <cell r="GH920">
            <v>0</v>
          </cell>
          <cell r="GI920">
            <v>0</v>
          </cell>
          <cell r="GJ920">
            <v>0</v>
          </cell>
          <cell r="GK920">
            <v>0</v>
          </cell>
          <cell r="GL920">
            <v>0</v>
          </cell>
          <cell r="GM920">
            <v>0</v>
          </cell>
          <cell r="GN920">
            <v>0</v>
          </cell>
          <cell r="GO920">
            <v>0</v>
          </cell>
          <cell r="GP920">
            <v>0</v>
          </cell>
          <cell r="GQ920">
            <v>0</v>
          </cell>
          <cell r="GR920">
            <v>0</v>
          </cell>
          <cell r="GS920">
            <v>0</v>
          </cell>
          <cell r="GT920">
            <v>0</v>
          </cell>
          <cell r="GU920">
            <v>0</v>
          </cell>
          <cell r="GV920">
            <v>0</v>
          </cell>
          <cell r="GW920">
            <v>10</v>
          </cell>
          <cell r="GX920">
            <v>0</v>
          </cell>
          <cell r="GY920">
            <v>0</v>
          </cell>
          <cell r="GZ920">
            <v>0</v>
          </cell>
          <cell r="HA920">
            <v>0</v>
          </cell>
          <cell r="HB920">
            <v>0</v>
          </cell>
          <cell r="HE920">
            <v>0</v>
          </cell>
          <cell r="HF920">
            <v>0</v>
          </cell>
          <cell r="HI920">
            <v>0</v>
          </cell>
          <cell r="HJ920">
            <v>0</v>
          </cell>
          <cell r="HK920">
            <v>0</v>
          </cell>
          <cell r="HL920">
            <v>0</v>
          </cell>
          <cell r="HM920">
            <v>0</v>
          </cell>
          <cell r="HN920">
            <v>4</v>
          </cell>
          <cell r="HO920">
            <v>7</v>
          </cell>
          <cell r="HP920">
            <v>11</v>
          </cell>
          <cell r="HQ920">
            <v>0</v>
          </cell>
          <cell r="HR920">
            <v>0</v>
          </cell>
          <cell r="HS920">
            <v>0</v>
          </cell>
        </row>
        <row r="921">
          <cell r="A921" t="str">
            <v>2599017</v>
          </cell>
          <cell r="B921">
            <v>23</v>
          </cell>
          <cell r="C921">
            <v>4</v>
          </cell>
          <cell r="D921" t="str">
            <v>17</v>
          </cell>
          <cell r="E921"/>
          <cell r="F921"/>
          <cell r="G921" t="str">
            <v>2599017</v>
          </cell>
          <cell r="H921" t="str">
            <v>SOFTY-WAVE</v>
          </cell>
          <cell r="I921" t="str">
            <v>00/0</v>
          </cell>
          <cell r="J921"/>
          <cell r="K921" t="str">
            <v>G</v>
          </cell>
          <cell r="L921" t="str">
            <v>N</v>
          </cell>
          <cell r="M921">
            <v>899</v>
          </cell>
          <cell r="N921">
            <v>326</v>
          </cell>
          <cell r="O921">
            <v>382.55</v>
          </cell>
          <cell r="P921">
            <v>7</v>
          </cell>
          <cell r="Q921">
            <v>9</v>
          </cell>
          <cell r="R921">
            <v>12</v>
          </cell>
          <cell r="S921">
            <v>15</v>
          </cell>
          <cell r="T921">
            <v>12803.85</v>
          </cell>
          <cell r="U921">
            <v>58</v>
          </cell>
          <cell r="V921">
            <v>46592.65</v>
          </cell>
          <cell r="W921">
            <v>70034</v>
          </cell>
          <cell r="X921" t="str">
            <v xml:space="preserve">LITTLE FLOWER  </v>
          </cell>
          <cell r="Y921">
            <v>107</v>
          </cell>
          <cell r="Z921">
            <v>83438.320000000007</v>
          </cell>
          <cell r="AA921">
            <v>440894.05</v>
          </cell>
          <cell r="AB921">
            <v>580</v>
          </cell>
          <cell r="AC921" t="str">
            <v>201651</v>
          </cell>
          <cell r="AD921" t="str">
            <v>201729</v>
          </cell>
          <cell r="AE921">
            <v>139</v>
          </cell>
          <cell r="AF921">
            <v>2</v>
          </cell>
          <cell r="AG921">
            <v>141</v>
          </cell>
          <cell r="AH921" t="str">
            <v>201652</v>
          </cell>
          <cell r="AI921" t="str">
            <v>201733</v>
          </cell>
          <cell r="AJ921">
            <v>72</v>
          </cell>
          <cell r="AK921">
            <v>1401</v>
          </cell>
          <cell r="AL921">
            <v>0</v>
          </cell>
          <cell r="AM921">
            <v>0</v>
          </cell>
          <cell r="AN921" t="str">
            <v>201736</v>
          </cell>
          <cell r="AO921">
            <v>59.417999999999999</v>
          </cell>
          <cell r="AP921">
            <v>57.447000000000003</v>
          </cell>
          <cell r="AQ921">
            <v>33</v>
          </cell>
          <cell r="AR921">
            <v>10</v>
          </cell>
          <cell r="AS921" t="str">
            <v xml:space="preserve">2599017    </v>
          </cell>
          <cell r="AT921">
            <v>74</v>
          </cell>
          <cell r="AU921">
            <v>20</v>
          </cell>
          <cell r="AV921">
            <v>17</v>
          </cell>
          <cell r="AW921">
            <v>23</v>
          </cell>
          <cell r="AX921">
            <v>9</v>
          </cell>
          <cell r="AY921">
            <v>143</v>
          </cell>
          <cell r="AZ921" t="str">
            <v xml:space="preserve">2599017    </v>
          </cell>
          <cell r="BA921">
            <v>4</v>
          </cell>
          <cell r="BB921">
            <v>1</v>
          </cell>
          <cell r="BC921">
            <v>6</v>
          </cell>
          <cell r="BD921">
            <v>3</v>
          </cell>
          <cell r="BE921">
            <v>1</v>
          </cell>
          <cell r="BF921">
            <v>15</v>
          </cell>
          <cell r="BG921" t="str">
            <v xml:space="preserve">2599017    </v>
          </cell>
          <cell r="BH921">
            <v>30</v>
          </cell>
          <cell r="BI921">
            <v>6</v>
          </cell>
          <cell r="BJ921">
            <v>10</v>
          </cell>
          <cell r="BK921">
            <v>11</v>
          </cell>
          <cell r="BL921">
            <v>1</v>
          </cell>
          <cell r="BM921">
            <v>58</v>
          </cell>
          <cell r="BN921" t="str">
            <v xml:space="preserve">2599017    </v>
          </cell>
          <cell r="BO921">
            <v>4</v>
          </cell>
          <cell r="BP921">
            <v>3</v>
          </cell>
          <cell r="BQ921">
            <v>4</v>
          </cell>
          <cell r="BR921">
            <v>10</v>
          </cell>
          <cell r="BS921">
            <v>4</v>
          </cell>
          <cell r="BT921">
            <v>0</v>
          </cell>
          <cell r="BU921">
            <v>8</v>
          </cell>
          <cell r="BV921">
            <v>0</v>
          </cell>
          <cell r="BW921">
            <v>0</v>
          </cell>
          <cell r="BX921">
            <v>0</v>
          </cell>
          <cell r="BY921">
            <v>4</v>
          </cell>
          <cell r="BZ921">
            <v>10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8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H921">
            <v>3</v>
          </cell>
          <cell r="DI921">
            <v>0</v>
          </cell>
          <cell r="DJ921">
            <v>0</v>
          </cell>
          <cell r="DK921">
            <v>0</v>
          </cell>
          <cell r="DL921">
            <v>2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3</v>
          </cell>
          <cell r="DS921">
            <v>0</v>
          </cell>
          <cell r="DT921">
            <v>0</v>
          </cell>
          <cell r="DU921">
            <v>9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C921">
            <v>0</v>
          </cell>
          <cell r="ED921">
            <v>0</v>
          </cell>
          <cell r="EE921">
            <v>0</v>
          </cell>
          <cell r="EF921">
            <v>0</v>
          </cell>
          <cell r="EG921">
            <v>0</v>
          </cell>
          <cell r="EH921">
            <v>1</v>
          </cell>
          <cell r="EI921">
            <v>0</v>
          </cell>
          <cell r="EJ921">
            <v>0</v>
          </cell>
          <cell r="EK921">
            <v>0</v>
          </cell>
          <cell r="EL921">
            <v>0</v>
          </cell>
          <cell r="EM921">
            <v>0</v>
          </cell>
          <cell r="EN921">
            <v>0</v>
          </cell>
          <cell r="EO921">
            <v>0</v>
          </cell>
          <cell r="EP921">
            <v>0</v>
          </cell>
          <cell r="EQ921">
            <v>0</v>
          </cell>
          <cell r="ER921">
            <v>0</v>
          </cell>
          <cell r="ES921">
            <v>0</v>
          </cell>
          <cell r="ET921">
            <v>0</v>
          </cell>
          <cell r="EU921">
            <v>0</v>
          </cell>
          <cell r="EV921">
            <v>0</v>
          </cell>
          <cell r="EW921">
            <v>0</v>
          </cell>
          <cell r="EX921">
            <v>5</v>
          </cell>
          <cell r="EY921">
            <v>0</v>
          </cell>
          <cell r="EZ921">
            <v>0</v>
          </cell>
          <cell r="FA921">
            <v>0</v>
          </cell>
          <cell r="FB921">
            <v>0</v>
          </cell>
          <cell r="FC921">
            <v>0</v>
          </cell>
          <cell r="FD921">
            <v>2</v>
          </cell>
          <cell r="FE921">
            <v>3</v>
          </cell>
          <cell r="FF921">
            <v>0</v>
          </cell>
          <cell r="FG921">
            <v>0</v>
          </cell>
          <cell r="FH921">
            <v>3</v>
          </cell>
          <cell r="FI921">
            <v>0</v>
          </cell>
          <cell r="FJ921">
            <v>0</v>
          </cell>
          <cell r="FK921">
            <v>0</v>
          </cell>
          <cell r="FL921">
            <v>0</v>
          </cell>
          <cell r="FM921">
            <v>0</v>
          </cell>
          <cell r="FN921">
            <v>0</v>
          </cell>
          <cell r="FO921">
            <v>0</v>
          </cell>
          <cell r="FP921">
            <v>0</v>
          </cell>
          <cell r="FQ921">
            <v>3</v>
          </cell>
          <cell r="FR921">
            <v>0</v>
          </cell>
          <cell r="FS921">
            <v>4</v>
          </cell>
          <cell r="FT921">
            <v>2</v>
          </cell>
          <cell r="FU921">
            <v>0</v>
          </cell>
          <cell r="FV921">
            <v>6</v>
          </cell>
          <cell r="FW921">
            <v>0</v>
          </cell>
          <cell r="FY921">
            <v>0</v>
          </cell>
          <cell r="FZ921">
            <v>2</v>
          </cell>
          <cell r="GA921">
            <v>0</v>
          </cell>
          <cell r="GB921">
            <v>0</v>
          </cell>
          <cell r="GC921">
            <v>0</v>
          </cell>
          <cell r="GD921">
            <v>1</v>
          </cell>
          <cell r="GE921">
            <v>0</v>
          </cell>
          <cell r="GF921">
            <v>0</v>
          </cell>
          <cell r="GH921">
            <v>0</v>
          </cell>
          <cell r="GI921">
            <v>0</v>
          </cell>
          <cell r="GJ921">
            <v>0</v>
          </cell>
          <cell r="GK921">
            <v>0</v>
          </cell>
          <cell r="GL921">
            <v>0</v>
          </cell>
          <cell r="GM921">
            <v>0</v>
          </cell>
          <cell r="GN921">
            <v>0</v>
          </cell>
          <cell r="GO921">
            <v>0</v>
          </cell>
          <cell r="GP921">
            <v>0</v>
          </cell>
          <cell r="GQ921">
            <v>0</v>
          </cell>
          <cell r="GR921">
            <v>3</v>
          </cell>
          <cell r="GS921">
            <v>3</v>
          </cell>
          <cell r="GT921">
            <v>0</v>
          </cell>
          <cell r="GU921">
            <v>3</v>
          </cell>
          <cell r="GV921">
            <v>0</v>
          </cell>
          <cell r="GW921">
            <v>0</v>
          </cell>
          <cell r="GX921">
            <v>0</v>
          </cell>
          <cell r="GY921">
            <v>0</v>
          </cell>
          <cell r="GZ921">
            <v>3</v>
          </cell>
          <cell r="HA921">
            <v>0</v>
          </cell>
          <cell r="HB921">
            <v>0</v>
          </cell>
          <cell r="HE921">
            <v>0</v>
          </cell>
          <cell r="HF921">
            <v>0</v>
          </cell>
          <cell r="HI921">
            <v>0</v>
          </cell>
          <cell r="HJ921">
            <v>0</v>
          </cell>
          <cell r="HK921">
            <v>0</v>
          </cell>
          <cell r="HL921">
            <v>0</v>
          </cell>
          <cell r="HM921">
            <v>11</v>
          </cell>
          <cell r="HN921">
            <v>2</v>
          </cell>
          <cell r="HO921">
            <v>0</v>
          </cell>
          <cell r="HP921">
            <v>0</v>
          </cell>
          <cell r="HQ921">
            <v>4</v>
          </cell>
          <cell r="HR921">
            <v>3</v>
          </cell>
          <cell r="HS921">
            <v>0</v>
          </cell>
        </row>
        <row r="922">
          <cell r="A922" t="str">
            <v>2595017</v>
          </cell>
          <cell r="B922">
            <v>23</v>
          </cell>
          <cell r="C922">
            <v>4</v>
          </cell>
          <cell r="D922" t="str">
            <v>17</v>
          </cell>
          <cell r="E922"/>
          <cell r="F922"/>
          <cell r="G922" t="str">
            <v>2595017</v>
          </cell>
          <cell r="H922" t="str">
            <v>SOFTY-WAVE</v>
          </cell>
          <cell r="I922" t="str">
            <v>00/0</v>
          </cell>
          <cell r="J922"/>
          <cell r="K922" t="str">
            <v>G</v>
          </cell>
          <cell r="L922" t="str">
            <v>N</v>
          </cell>
          <cell r="M922">
            <v>899</v>
          </cell>
          <cell r="N922">
            <v>326</v>
          </cell>
          <cell r="O922">
            <v>382.55</v>
          </cell>
          <cell r="P922">
            <v>8</v>
          </cell>
          <cell r="Q922">
            <v>9</v>
          </cell>
          <cell r="R922">
            <v>4</v>
          </cell>
          <cell r="S922">
            <v>5</v>
          </cell>
          <cell r="T922">
            <v>4293.8599999999997</v>
          </cell>
          <cell r="U922">
            <v>39</v>
          </cell>
          <cell r="V922">
            <v>30644.76</v>
          </cell>
          <cell r="W922">
            <v>70034</v>
          </cell>
          <cell r="X922" t="str">
            <v xml:space="preserve">LITTLE FLOWER  </v>
          </cell>
          <cell r="Y922">
            <v>65</v>
          </cell>
          <cell r="Z922">
            <v>58304.38</v>
          </cell>
          <cell r="AA922">
            <v>124039.52</v>
          </cell>
          <cell r="AB922">
            <v>163</v>
          </cell>
          <cell r="AC922" t="str">
            <v>201652</v>
          </cell>
          <cell r="AD922" t="str">
            <v>201705</v>
          </cell>
          <cell r="AE922">
            <v>208</v>
          </cell>
          <cell r="AF922">
            <v>0</v>
          </cell>
          <cell r="AG922">
            <v>208</v>
          </cell>
          <cell r="AH922" t="str">
            <v>201653</v>
          </cell>
          <cell r="AI922" t="str">
            <v>201733</v>
          </cell>
          <cell r="AJ922">
            <v>9</v>
          </cell>
          <cell r="AK922">
            <v>0</v>
          </cell>
          <cell r="AL922">
            <v>0</v>
          </cell>
          <cell r="AM922">
            <v>0</v>
          </cell>
          <cell r="AN922" t="str">
            <v>-</v>
          </cell>
          <cell r="AO922">
            <v>58.512</v>
          </cell>
          <cell r="AP922">
            <v>57.447000000000003</v>
          </cell>
          <cell r="AQ922">
            <v>27</v>
          </cell>
          <cell r="AR922">
            <v>5</v>
          </cell>
          <cell r="AS922" t="str">
            <v xml:space="preserve">2595017    </v>
          </cell>
          <cell r="AT922">
            <v>80</v>
          </cell>
          <cell r="AU922">
            <v>2</v>
          </cell>
          <cell r="AV922">
            <v>26</v>
          </cell>
          <cell r="AW922">
            <v>86</v>
          </cell>
          <cell r="AX922">
            <v>16</v>
          </cell>
          <cell r="AY922">
            <v>210</v>
          </cell>
          <cell r="AZ922" t="str">
            <v xml:space="preserve">2595017    </v>
          </cell>
          <cell r="BA922">
            <v>1</v>
          </cell>
          <cell r="BB922">
            <v>0</v>
          </cell>
          <cell r="BC922">
            <v>2</v>
          </cell>
          <cell r="BD922">
            <v>2</v>
          </cell>
          <cell r="BE922">
            <v>0</v>
          </cell>
          <cell r="BF922">
            <v>5</v>
          </cell>
          <cell r="BG922" t="str">
            <v xml:space="preserve">2595017    </v>
          </cell>
          <cell r="BH922">
            <v>13</v>
          </cell>
          <cell r="BI922">
            <v>0</v>
          </cell>
          <cell r="BJ922">
            <v>7</v>
          </cell>
          <cell r="BK922">
            <v>13</v>
          </cell>
          <cell r="BL922">
            <v>6</v>
          </cell>
          <cell r="BM922">
            <v>39</v>
          </cell>
          <cell r="BN922" t="str">
            <v xml:space="preserve">2595017    </v>
          </cell>
          <cell r="BO922">
            <v>3</v>
          </cell>
          <cell r="BP922">
            <v>15</v>
          </cell>
          <cell r="BQ922">
            <v>9</v>
          </cell>
          <cell r="BS922">
            <v>13</v>
          </cell>
          <cell r="BU922">
            <v>1</v>
          </cell>
          <cell r="BY922">
            <v>9</v>
          </cell>
          <cell r="BZ922">
            <v>1</v>
          </cell>
          <cell r="CH922">
            <v>2</v>
          </cell>
          <cell r="DO922">
            <v>2</v>
          </cell>
          <cell r="FD922">
            <v>12</v>
          </cell>
          <cell r="FE922">
            <v>5</v>
          </cell>
          <cell r="FQ922">
            <v>7</v>
          </cell>
          <cell r="FR922">
            <v>0</v>
          </cell>
          <cell r="FS922">
            <v>16</v>
          </cell>
          <cell r="FT922">
            <v>8</v>
          </cell>
          <cell r="FU922">
            <v>11</v>
          </cell>
          <cell r="FV922">
            <v>2</v>
          </cell>
          <cell r="FZ922">
            <v>10</v>
          </cell>
          <cell r="GB922">
            <v>7</v>
          </cell>
          <cell r="GC922">
            <v>7</v>
          </cell>
          <cell r="GR922">
            <v>9</v>
          </cell>
          <cell r="GS922">
            <v>8</v>
          </cell>
          <cell r="GU922">
            <v>7</v>
          </cell>
          <cell r="HM922">
            <v>17</v>
          </cell>
          <cell r="HN922">
            <v>2</v>
          </cell>
          <cell r="HQ922">
            <v>9</v>
          </cell>
          <cell r="HR922">
            <v>9</v>
          </cell>
          <cell r="HS922">
            <v>7</v>
          </cell>
        </row>
        <row r="923">
          <cell r="A923" t="str">
            <v>2595517</v>
          </cell>
          <cell r="B923">
            <v>23</v>
          </cell>
          <cell r="C923">
            <v>4</v>
          </cell>
          <cell r="D923" t="str">
            <v>17</v>
          </cell>
          <cell r="E923"/>
          <cell r="F923"/>
          <cell r="G923" t="str">
            <v>2595517</v>
          </cell>
          <cell r="H923" t="str">
            <v>SOFTY-WAVE</v>
          </cell>
          <cell r="I923" t="str">
            <v>00/0</v>
          </cell>
          <cell r="J923"/>
          <cell r="K923" t="str">
            <v>G</v>
          </cell>
          <cell r="L923" t="str">
            <v>N</v>
          </cell>
          <cell r="M923">
            <v>899</v>
          </cell>
          <cell r="N923">
            <v>326</v>
          </cell>
          <cell r="O923">
            <v>382.55</v>
          </cell>
          <cell r="P923">
            <v>7</v>
          </cell>
          <cell r="Q923">
            <v>15</v>
          </cell>
          <cell r="R923">
            <v>5</v>
          </cell>
          <cell r="S923">
            <v>13</v>
          </cell>
          <cell r="T923">
            <v>10666.88</v>
          </cell>
          <cell r="U923">
            <v>65</v>
          </cell>
          <cell r="V923">
            <v>50771.78</v>
          </cell>
          <cell r="W923">
            <v>70034</v>
          </cell>
          <cell r="X923" t="str">
            <v xml:space="preserve">LITTLE FLOWER  </v>
          </cell>
          <cell r="Y923">
            <v>0</v>
          </cell>
          <cell r="Z923">
            <v>0</v>
          </cell>
          <cell r="AA923">
            <v>187299.98</v>
          </cell>
          <cell r="AB923">
            <v>235</v>
          </cell>
          <cell r="AC923" t="str">
            <v>201714</v>
          </cell>
          <cell r="AD923" t="str">
            <v>201714</v>
          </cell>
          <cell r="AE923">
            <v>130</v>
          </cell>
          <cell r="AF923">
            <v>0</v>
          </cell>
          <cell r="AG923">
            <v>130</v>
          </cell>
          <cell r="AH923" t="str">
            <v>201714</v>
          </cell>
          <cell r="AI923" t="str">
            <v>201733</v>
          </cell>
          <cell r="AJ923">
            <v>58</v>
          </cell>
          <cell r="AK923">
            <v>400</v>
          </cell>
          <cell r="AL923">
            <v>0</v>
          </cell>
          <cell r="AM923">
            <v>0</v>
          </cell>
          <cell r="AN923" t="str">
            <v>201739</v>
          </cell>
          <cell r="AO923">
            <v>58.264000000000003</v>
          </cell>
          <cell r="AP923">
            <v>57.447000000000003</v>
          </cell>
          <cell r="AQ923">
            <v>28</v>
          </cell>
          <cell r="AR923">
            <v>9</v>
          </cell>
          <cell r="AS923" t="str">
            <v xml:space="preserve">2595517    </v>
          </cell>
          <cell r="AT923">
            <v>20</v>
          </cell>
          <cell r="AU923">
            <v>23</v>
          </cell>
          <cell r="AV923">
            <v>30</v>
          </cell>
          <cell r="AW923">
            <v>43</v>
          </cell>
          <cell r="AX923">
            <v>14</v>
          </cell>
          <cell r="AY923">
            <v>130</v>
          </cell>
          <cell r="AZ923" t="str">
            <v xml:space="preserve">2595517    </v>
          </cell>
          <cell r="BA923">
            <v>6</v>
          </cell>
          <cell r="BB923">
            <v>1</v>
          </cell>
          <cell r="BC923">
            <v>4</v>
          </cell>
          <cell r="BD923">
            <v>2</v>
          </cell>
          <cell r="BE923">
            <v>0</v>
          </cell>
          <cell r="BF923">
            <v>13</v>
          </cell>
          <cell r="BG923" t="str">
            <v xml:space="preserve">2595517    </v>
          </cell>
          <cell r="BH923">
            <v>16</v>
          </cell>
          <cell r="BI923">
            <v>19</v>
          </cell>
          <cell r="BJ923">
            <v>10</v>
          </cell>
          <cell r="BK923">
            <v>12</v>
          </cell>
          <cell r="BL923">
            <v>8</v>
          </cell>
          <cell r="BM923">
            <v>65</v>
          </cell>
          <cell r="BN923" t="str">
            <v xml:space="preserve">2595517    </v>
          </cell>
          <cell r="BO923">
            <v>0</v>
          </cell>
          <cell r="BP923">
            <v>6</v>
          </cell>
          <cell r="BQ923">
            <v>5</v>
          </cell>
          <cell r="BS923">
            <v>4</v>
          </cell>
          <cell r="DH923">
            <v>6</v>
          </cell>
          <cell r="DI923">
            <v>5</v>
          </cell>
          <cell r="DL923">
            <v>1</v>
          </cell>
          <cell r="DN923">
            <v>5</v>
          </cell>
          <cell r="DO923">
            <v>4</v>
          </cell>
          <cell r="DR923">
            <v>2</v>
          </cell>
          <cell r="EU923">
            <v>5</v>
          </cell>
          <cell r="EX923">
            <v>4</v>
          </cell>
          <cell r="FC923">
            <v>6</v>
          </cell>
          <cell r="FD923">
            <v>2</v>
          </cell>
          <cell r="FE923">
            <v>5</v>
          </cell>
          <cell r="FQ923">
            <v>8</v>
          </cell>
          <cell r="FS923">
            <v>8</v>
          </cell>
          <cell r="FV923">
            <v>7</v>
          </cell>
          <cell r="GB923">
            <v>7</v>
          </cell>
          <cell r="GG923">
            <v>0</v>
          </cell>
          <cell r="GI923">
            <v>5</v>
          </cell>
          <cell r="GR923">
            <v>3</v>
          </cell>
          <cell r="GS923">
            <v>2</v>
          </cell>
          <cell r="GU923">
            <v>1</v>
          </cell>
          <cell r="GY923">
            <v>0</v>
          </cell>
          <cell r="GZ923">
            <v>10</v>
          </cell>
          <cell r="HC923">
            <v>0</v>
          </cell>
          <cell r="HD923">
            <v>0</v>
          </cell>
          <cell r="HN923">
            <v>1</v>
          </cell>
          <cell r="HQ923">
            <v>6</v>
          </cell>
          <cell r="HR923">
            <v>9</v>
          </cell>
          <cell r="HS923">
            <v>1</v>
          </cell>
        </row>
        <row r="924">
          <cell r="A924" t="str">
            <v>1595517</v>
          </cell>
          <cell r="B924">
            <v>23</v>
          </cell>
          <cell r="C924">
            <v>4</v>
          </cell>
          <cell r="D924" t="str">
            <v>17</v>
          </cell>
          <cell r="E924"/>
          <cell r="F924"/>
          <cell r="G924" t="str">
            <v>1595517</v>
          </cell>
          <cell r="H924" t="str">
            <v>SOFTY-WAVE</v>
          </cell>
          <cell r="I924" t="str">
            <v>00/0</v>
          </cell>
          <cell r="J924"/>
          <cell r="K924" t="str">
            <v>G</v>
          </cell>
          <cell r="L924" t="str">
            <v>N</v>
          </cell>
          <cell r="M924">
            <v>799</v>
          </cell>
          <cell r="N924">
            <v>293</v>
          </cell>
          <cell r="O924">
            <v>343.83</v>
          </cell>
          <cell r="P924">
            <v>13</v>
          </cell>
          <cell r="Q924">
            <v>9</v>
          </cell>
          <cell r="R924">
            <v>10</v>
          </cell>
          <cell r="S924">
            <v>10</v>
          </cell>
          <cell r="T924">
            <v>7431.62</v>
          </cell>
          <cell r="U924">
            <v>64</v>
          </cell>
          <cell r="V924">
            <v>44290.66</v>
          </cell>
          <cell r="W924">
            <v>70034</v>
          </cell>
          <cell r="X924" t="str">
            <v xml:space="preserve">LITTLE FLOWER  </v>
          </cell>
          <cell r="Y924">
            <v>0</v>
          </cell>
          <cell r="Z924">
            <v>0</v>
          </cell>
          <cell r="AA924">
            <v>194458.31</v>
          </cell>
          <cell r="AB924">
            <v>277</v>
          </cell>
          <cell r="AC924" t="str">
            <v>201711</v>
          </cell>
          <cell r="AD924" t="str">
            <v>201721</v>
          </cell>
          <cell r="AE924">
            <v>88</v>
          </cell>
          <cell r="AF924">
            <v>76</v>
          </cell>
          <cell r="AG924">
            <v>164</v>
          </cell>
          <cell r="AH924" t="str">
            <v>201714</v>
          </cell>
          <cell r="AI924" t="str">
            <v>201733</v>
          </cell>
          <cell r="AJ924">
            <v>58</v>
          </cell>
          <cell r="AK924">
            <v>0</v>
          </cell>
          <cell r="AL924">
            <v>0</v>
          </cell>
          <cell r="AM924">
            <v>0</v>
          </cell>
          <cell r="AN924" t="str">
            <v>-</v>
          </cell>
          <cell r="AO924">
            <v>57.661999999999999</v>
          </cell>
          <cell r="AP924">
            <v>56.968000000000004</v>
          </cell>
          <cell r="AQ924">
            <v>29</v>
          </cell>
          <cell r="AR924">
            <v>7</v>
          </cell>
          <cell r="AS924" t="str">
            <v xml:space="preserve">1595517    </v>
          </cell>
          <cell r="AT924">
            <v>35</v>
          </cell>
          <cell r="AU924">
            <v>30</v>
          </cell>
          <cell r="AV924">
            <v>29</v>
          </cell>
          <cell r="AW924">
            <v>4</v>
          </cell>
          <cell r="AX924">
            <v>15</v>
          </cell>
          <cell r="AY924">
            <v>113</v>
          </cell>
          <cell r="AZ924" t="str">
            <v xml:space="preserve">1595517    </v>
          </cell>
          <cell r="BA924">
            <v>5</v>
          </cell>
          <cell r="BB924">
            <v>1</v>
          </cell>
          <cell r="BC924">
            <v>4</v>
          </cell>
          <cell r="BD924">
            <v>0</v>
          </cell>
          <cell r="BE924">
            <v>0</v>
          </cell>
          <cell r="BF924">
            <v>10</v>
          </cell>
          <cell r="BG924" t="str">
            <v xml:space="preserve">1595517    </v>
          </cell>
          <cell r="BH924">
            <v>32</v>
          </cell>
          <cell r="BI924">
            <v>14</v>
          </cell>
          <cell r="BJ924">
            <v>17</v>
          </cell>
          <cell r="BK924">
            <v>0</v>
          </cell>
          <cell r="BL924">
            <v>1</v>
          </cell>
          <cell r="BM924">
            <v>64</v>
          </cell>
          <cell r="BN924" t="str">
            <v xml:space="preserve">1595517    </v>
          </cell>
          <cell r="BO924">
            <v>2</v>
          </cell>
          <cell r="BP924">
            <v>6</v>
          </cell>
          <cell r="BQ924">
            <v>3</v>
          </cell>
          <cell r="BR924">
            <v>0</v>
          </cell>
          <cell r="BS924">
            <v>3</v>
          </cell>
          <cell r="BT924">
            <v>0</v>
          </cell>
          <cell r="BU924">
            <v>2</v>
          </cell>
          <cell r="BV924">
            <v>0</v>
          </cell>
          <cell r="BW924">
            <v>0</v>
          </cell>
          <cell r="BX924">
            <v>0</v>
          </cell>
          <cell r="BY924">
            <v>2</v>
          </cell>
          <cell r="BZ924">
            <v>5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3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H924">
            <v>2</v>
          </cell>
          <cell r="DI924">
            <v>0</v>
          </cell>
          <cell r="DJ924">
            <v>0</v>
          </cell>
          <cell r="DK924">
            <v>0</v>
          </cell>
          <cell r="DL924">
            <v>1</v>
          </cell>
          <cell r="DM924">
            <v>0</v>
          </cell>
          <cell r="DN924">
            <v>1</v>
          </cell>
          <cell r="DO924">
            <v>6</v>
          </cell>
          <cell r="DP924">
            <v>0</v>
          </cell>
          <cell r="DQ924">
            <v>0</v>
          </cell>
          <cell r="DR924">
            <v>2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2</v>
          </cell>
          <cell r="EA924">
            <v>0</v>
          </cell>
          <cell r="EC924">
            <v>0</v>
          </cell>
          <cell r="ED924">
            <v>0</v>
          </cell>
          <cell r="EE924">
            <v>0</v>
          </cell>
          <cell r="EF924">
            <v>0</v>
          </cell>
          <cell r="EG924">
            <v>0</v>
          </cell>
          <cell r="EH924">
            <v>0</v>
          </cell>
          <cell r="EI924">
            <v>0</v>
          </cell>
          <cell r="EJ924">
            <v>0</v>
          </cell>
          <cell r="EK924">
            <v>0</v>
          </cell>
          <cell r="EL924">
            <v>0</v>
          </cell>
          <cell r="EM924">
            <v>0</v>
          </cell>
          <cell r="EN924">
            <v>0</v>
          </cell>
          <cell r="EO924">
            <v>0</v>
          </cell>
          <cell r="EP924">
            <v>0</v>
          </cell>
          <cell r="EQ924">
            <v>0</v>
          </cell>
          <cell r="ER924">
            <v>0</v>
          </cell>
          <cell r="ES924">
            <v>0</v>
          </cell>
          <cell r="ET924">
            <v>0</v>
          </cell>
          <cell r="EU924">
            <v>3</v>
          </cell>
          <cell r="EV924">
            <v>0</v>
          </cell>
          <cell r="EW924">
            <v>0</v>
          </cell>
          <cell r="EX924">
            <v>9</v>
          </cell>
          <cell r="EY924">
            <v>0</v>
          </cell>
          <cell r="EZ924">
            <v>0</v>
          </cell>
          <cell r="FA924">
            <v>0</v>
          </cell>
          <cell r="FB924">
            <v>0</v>
          </cell>
          <cell r="FC924">
            <v>2</v>
          </cell>
          <cell r="FD924">
            <v>7</v>
          </cell>
          <cell r="FE924">
            <v>8</v>
          </cell>
          <cell r="FF924">
            <v>0</v>
          </cell>
          <cell r="FG924">
            <v>0</v>
          </cell>
          <cell r="FH924">
            <v>0</v>
          </cell>
          <cell r="FI924">
            <v>0</v>
          </cell>
          <cell r="FJ924">
            <v>0</v>
          </cell>
          <cell r="FK924">
            <v>0</v>
          </cell>
          <cell r="FL924">
            <v>0</v>
          </cell>
          <cell r="FM924">
            <v>0</v>
          </cell>
          <cell r="FN924">
            <v>0</v>
          </cell>
          <cell r="FO924">
            <v>0</v>
          </cell>
          <cell r="FP924">
            <v>0</v>
          </cell>
          <cell r="FQ924">
            <v>0</v>
          </cell>
          <cell r="FR924">
            <v>0</v>
          </cell>
          <cell r="FS924">
            <v>0</v>
          </cell>
          <cell r="FT924">
            <v>0</v>
          </cell>
          <cell r="FU924">
            <v>0</v>
          </cell>
          <cell r="FV924">
            <v>2</v>
          </cell>
          <cell r="FW924">
            <v>0</v>
          </cell>
          <cell r="FY924">
            <v>0</v>
          </cell>
          <cell r="FZ924">
            <v>0</v>
          </cell>
          <cell r="GA924">
            <v>0</v>
          </cell>
          <cell r="GB924">
            <v>0</v>
          </cell>
          <cell r="GC924">
            <v>0</v>
          </cell>
          <cell r="GD924">
            <v>0</v>
          </cell>
          <cell r="GE924">
            <v>0</v>
          </cell>
          <cell r="GF924">
            <v>0</v>
          </cell>
          <cell r="GH924">
            <v>0</v>
          </cell>
          <cell r="GI924">
            <v>2</v>
          </cell>
          <cell r="GJ924">
            <v>0</v>
          </cell>
          <cell r="GK924">
            <v>0</v>
          </cell>
          <cell r="GL924">
            <v>0</v>
          </cell>
          <cell r="GM924">
            <v>0</v>
          </cell>
          <cell r="GN924">
            <v>0</v>
          </cell>
          <cell r="GO924">
            <v>0</v>
          </cell>
          <cell r="GP924">
            <v>0</v>
          </cell>
          <cell r="GQ924">
            <v>0</v>
          </cell>
          <cell r="GR924">
            <v>2</v>
          </cell>
          <cell r="GS924">
            <v>2</v>
          </cell>
          <cell r="GT924">
            <v>0</v>
          </cell>
          <cell r="GU924">
            <v>1</v>
          </cell>
          <cell r="GV924">
            <v>0</v>
          </cell>
          <cell r="GW924">
            <v>0</v>
          </cell>
          <cell r="GX924">
            <v>0</v>
          </cell>
          <cell r="GY924">
            <v>1</v>
          </cell>
          <cell r="GZ924">
            <v>2</v>
          </cell>
          <cell r="HA924">
            <v>0</v>
          </cell>
          <cell r="HB924">
            <v>0</v>
          </cell>
          <cell r="HC924">
            <v>9</v>
          </cell>
          <cell r="HD924">
            <v>0</v>
          </cell>
          <cell r="HE924">
            <v>0</v>
          </cell>
          <cell r="HF924">
            <v>0</v>
          </cell>
          <cell r="HH924">
            <v>0</v>
          </cell>
          <cell r="HI924">
            <v>0</v>
          </cell>
          <cell r="HJ924">
            <v>0</v>
          </cell>
          <cell r="HK924">
            <v>0</v>
          </cell>
          <cell r="HL924">
            <v>0</v>
          </cell>
          <cell r="HM924">
            <v>3</v>
          </cell>
          <cell r="HN924">
            <v>2</v>
          </cell>
          <cell r="HO924">
            <v>0</v>
          </cell>
          <cell r="HP924">
            <v>0</v>
          </cell>
          <cell r="HQ924">
            <v>0</v>
          </cell>
          <cell r="HR924">
            <v>0</v>
          </cell>
          <cell r="HS924">
            <v>0</v>
          </cell>
        </row>
        <row r="925">
          <cell r="A925" t="str">
            <v>2597017</v>
          </cell>
          <cell r="B925">
            <v>23</v>
          </cell>
          <cell r="C925">
            <v>4</v>
          </cell>
          <cell r="D925" t="str">
            <v>17</v>
          </cell>
          <cell r="E925"/>
          <cell r="F925"/>
          <cell r="G925" t="str">
            <v>2597017</v>
          </cell>
          <cell r="H925" t="str">
            <v>SOFTY-WAVE</v>
          </cell>
          <cell r="I925" t="str">
            <v>00/0</v>
          </cell>
          <cell r="J925"/>
          <cell r="K925" t="str">
            <v>G</v>
          </cell>
          <cell r="L925" t="str">
            <v>N</v>
          </cell>
          <cell r="M925">
            <v>899</v>
          </cell>
          <cell r="N925">
            <v>326</v>
          </cell>
          <cell r="O925">
            <v>382.55</v>
          </cell>
          <cell r="P925">
            <v>2</v>
          </cell>
          <cell r="Q925">
            <v>8</v>
          </cell>
          <cell r="R925">
            <v>3</v>
          </cell>
          <cell r="S925">
            <v>0</v>
          </cell>
          <cell r="T925">
            <v>0</v>
          </cell>
          <cell r="U925">
            <v>30</v>
          </cell>
          <cell r="V925">
            <v>22728.68</v>
          </cell>
          <cell r="W925">
            <v>70034</v>
          </cell>
          <cell r="X925" t="str">
            <v xml:space="preserve">LITTLE FLOWER  </v>
          </cell>
          <cell r="Y925">
            <v>51</v>
          </cell>
          <cell r="Z925">
            <v>45195.9</v>
          </cell>
          <cell r="AA925">
            <v>255814.35</v>
          </cell>
          <cell r="AB925">
            <v>336</v>
          </cell>
          <cell r="AC925" t="str">
            <v>201652</v>
          </cell>
          <cell r="AD925" t="str">
            <v>201705</v>
          </cell>
          <cell r="AE925">
            <v>146</v>
          </cell>
          <cell r="AF925">
            <v>1</v>
          </cell>
          <cell r="AG925">
            <v>147</v>
          </cell>
          <cell r="AH925" t="str">
            <v>201653</v>
          </cell>
          <cell r="AI925" t="str">
            <v>201732</v>
          </cell>
          <cell r="AJ925">
            <v>6</v>
          </cell>
          <cell r="AK925">
            <v>2000</v>
          </cell>
          <cell r="AL925">
            <v>0</v>
          </cell>
          <cell r="AM925">
            <v>0</v>
          </cell>
          <cell r="AN925" t="str">
            <v>201736</v>
          </cell>
          <cell r="AO925">
            <v>56.970999999999997</v>
          </cell>
          <cell r="AP925">
            <v>57.447000000000003</v>
          </cell>
          <cell r="AQ925">
            <v>24</v>
          </cell>
          <cell r="AR925">
            <v>0</v>
          </cell>
          <cell r="AS925" t="str">
            <v xml:space="preserve">2597017    </v>
          </cell>
          <cell r="AT925">
            <v>108</v>
          </cell>
          <cell r="AU925">
            <v>11</v>
          </cell>
          <cell r="AV925">
            <v>6</v>
          </cell>
          <cell r="AW925">
            <v>17</v>
          </cell>
          <cell r="AX925">
            <v>7</v>
          </cell>
          <cell r="AY925">
            <v>149</v>
          </cell>
          <cell r="AZ925" t="str">
            <v xml:space="preserve">2597017    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 t="str">
            <v xml:space="preserve">2597017    </v>
          </cell>
          <cell r="BH925">
            <v>15</v>
          </cell>
          <cell r="BI925">
            <v>3</v>
          </cell>
          <cell r="BJ925">
            <v>2</v>
          </cell>
          <cell r="BK925">
            <v>6</v>
          </cell>
          <cell r="BL925">
            <v>4</v>
          </cell>
          <cell r="BM925">
            <v>30</v>
          </cell>
          <cell r="BN925" t="str">
            <v xml:space="preserve">2597017    </v>
          </cell>
          <cell r="BO925">
            <v>6</v>
          </cell>
          <cell r="BP925">
            <v>12</v>
          </cell>
          <cell r="BQ925">
            <v>3</v>
          </cell>
          <cell r="BR925">
            <v>0</v>
          </cell>
          <cell r="BS925">
            <v>10</v>
          </cell>
          <cell r="BU925">
            <v>6</v>
          </cell>
          <cell r="BY925">
            <v>11</v>
          </cell>
          <cell r="BZ925">
            <v>7</v>
          </cell>
          <cell r="CH925">
            <v>7</v>
          </cell>
          <cell r="DH925">
            <v>4</v>
          </cell>
          <cell r="DI925">
            <v>0</v>
          </cell>
          <cell r="DL925">
            <v>2</v>
          </cell>
          <cell r="DM925">
            <v>0</v>
          </cell>
          <cell r="DO925">
            <v>1</v>
          </cell>
          <cell r="DR925">
            <v>4</v>
          </cell>
          <cell r="FD925">
            <v>5</v>
          </cell>
          <cell r="FS925">
            <v>1</v>
          </cell>
          <cell r="FT925">
            <v>6</v>
          </cell>
          <cell r="GB925">
            <v>10</v>
          </cell>
          <cell r="GR925">
            <v>4</v>
          </cell>
          <cell r="GS925">
            <v>12</v>
          </cell>
          <cell r="GU925">
            <v>1</v>
          </cell>
          <cell r="HD925">
            <v>2</v>
          </cell>
          <cell r="HM925">
            <v>19</v>
          </cell>
          <cell r="HN925">
            <v>5</v>
          </cell>
          <cell r="HO925">
            <v>4</v>
          </cell>
          <cell r="HP925">
            <v>5</v>
          </cell>
        </row>
        <row r="926">
          <cell r="A926" t="str">
            <v>1599517</v>
          </cell>
          <cell r="B926">
            <v>23</v>
          </cell>
          <cell r="C926">
            <v>4</v>
          </cell>
          <cell r="D926" t="str">
            <v>17</v>
          </cell>
          <cell r="E926"/>
          <cell r="F926"/>
          <cell r="G926" t="str">
            <v>1599517</v>
          </cell>
          <cell r="H926" t="str">
            <v>SOFTY-WAVE</v>
          </cell>
          <cell r="I926" t="str">
            <v>00/0</v>
          </cell>
          <cell r="J926"/>
          <cell r="K926" t="str">
            <v>G</v>
          </cell>
          <cell r="L926" t="str">
            <v>N</v>
          </cell>
          <cell r="M926">
            <v>799</v>
          </cell>
          <cell r="N926">
            <v>293</v>
          </cell>
          <cell r="O926">
            <v>343.83</v>
          </cell>
          <cell r="P926">
            <v>4</v>
          </cell>
          <cell r="Q926">
            <v>5</v>
          </cell>
          <cell r="R926">
            <v>4</v>
          </cell>
          <cell r="S926">
            <v>3</v>
          </cell>
          <cell r="T926">
            <v>2349.9899999999998</v>
          </cell>
          <cell r="U926">
            <v>31</v>
          </cell>
          <cell r="V926">
            <v>21471.47</v>
          </cell>
          <cell r="W926">
            <v>70034</v>
          </cell>
          <cell r="X926" t="str">
            <v xml:space="preserve">LITTLE FLOWER  </v>
          </cell>
          <cell r="Y926">
            <v>0</v>
          </cell>
          <cell r="Z926">
            <v>0</v>
          </cell>
          <cell r="AA926">
            <v>342217.63</v>
          </cell>
          <cell r="AB926">
            <v>503</v>
          </cell>
          <cell r="AC926" t="str">
            <v>201703</v>
          </cell>
          <cell r="AD926" t="str">
            <v>201704</v>
          </cell>
          <cell r="AE926">
            <v>115</v>
          </cell>
          <cell r="AF926">
            <v>0</v>
          </cell>
          <cell r="AG926">
            <v>115</v>
          </cell>
          <cell r="AH926" t="str">
            <v>201705</v>
          </cell>
          <cell r="AI926" t="str">
            <v>201733</v>
          </cell>
          <cell r="AJ926">
            <v>0</v>
          </cell>
          <cell r="AK926">
            <v>2300</v>
          </cell>
          <cell r="AL926">
            <v>0</v>
          </cell>
          <cell r="AM926">
            <v>0</v>
          </cell>
          <cell r="AN926" t="str">
            <v>201736</v>
          </cell>
          <cell r="AO926">
            <v>57.697000000000003</v>
          </cell>
          <cell r="AP926">
            <v>56.968000000000004</v>
          </cell>
          <cell r="AQ926">
            <v>19</v>
          </cell>
          <cell r="AR926">
            <v>3</v>
          </cell>
          <cell r="AS926" t="str">
            <v xml:space="preserve">1599517    </v>
          </cell>
          <cell r="AT926">
            <v>61</v>
          </cell>
          <cell r="AU926">
            <v>13</v>
          </cell>
          <cell r="AV926">
            <v>4</v>
          </cell>
          <cell r="AW926">
            <v>28</v>
          </cell>
          <cell r="AX926">
            <v>9</v>
          </cell>
          <cell r="AY926">
            <v>115</v>
          </cell>
          <cell r="AZ926" t="str">
            <v xml:space="preserve">1599517    </v>
          </cell>
          <cell r="BA926">
            <v>1</v>
          </cell>
          <cell r="BB926">
            <v>0</v>
          </cell>
          <cell r="BC926">
            <v>0</v>
          </cell>
          <cell r="BD926">
            <v>2</v>
          </cell>
          <cell r="BE926">
            <v>0</v>
          </cell>
          <cell r="BF926">
            <v>3</v>
          </cell>
          <cell r="BG926" t="str">
            <v xml:space="preserve">1599517    </v>
          </cell>
          <cell r="BH926">
            <v>17</v>
          </cell>
          <cell r="BI926">
            <v>0</v>
          </cell>
          <cell r="BJ926">
            <v>2</v>
          </cell>
          <cell r="BK926">
            <v>10</v>
          </cell>
          <cell r="BL926">
            <v>2</v>
          </cell>
          <cell r="BM926">
            <v>31</v>
          </cell>
          <cell r="BN926" t="str">
            <v xml:space="preserve">1599517    </v>
          </cell>
          <cell r="BO926">
            <v>3</v>
          </cell>
          <cell r="BP926">
            <v>4</v>
          </cell>
          <cell r="BQ926">
            <v>0</v>
          </cell>
          <cell r="BR926">
            <v>0</v>
          </cell>
          <cell r="BS926">
            <v>0</v>
          </cell>
          <cell r="BU926">
            <v>3</v>
          </cell>
          <cell r="BX926">
            <v>0</v>
          </cell>
          <cell r="BY926">
            <v>0</v>
          </cell>
          <cell r="BZ926">
            <v>1</v>
          </cell>
          <cell r="CH926">
            <v>6</v>
          </cell>
          <cell r="DH926">
            <v>0</v>
          </cell>
          <cell r="DN926">
            <v>0</v>
          </cell>
          <cell r="DR926">
            <v>0</v>
          </cell>
          <cell r="DU926">
            <v>12</v>
          </cell>
          <cell r="DZ926">
            <v>0</v>
          </cell>
          <cell r="EH926">
            <v>1</v>
          </cell>
          <cell r="ER926">
            <v>0</v>
          </cell>
          <cell r="EU926">
            <v>0</v>
          </cell>
          <cell r="EX926">
            <v>0</v>
          </cell>
          <cell r="FC926">
            <v>0</v>
          </cell>
          <cell r="FD926">
            <v>1</v>
          </cell>
          <cell r="FE926">
            <v>0</v>
          </cell>
          <cell r="FH926">
            <v>1</v>
          </cell>
          <cell r="FQ926">
            <v>2</v>
          </cell>
          <cell r="FR926">
            <v>0</v>
          </cell>
          <cell r="FS926">
            <v>7</v>
          </cell>
          <cell r="FV926">
            <v>10</v>
          </cell>
          <cell r="GG926">
            <v>0</v>
          </cell>
          <cell r="GI926">
            <v>0</v>
          </cell>
          <cell r="GR926">
            <v>9</v>
          </cell>
          <cell r="GS926">
            <v>6</v>
          </cell>
          <cell r="GU926">
            <v>0</v>
          </cell>
          <cell r="GZ926">
            <v>0</v>
          </cell>
          <cell r="HM926">
            <v>30</v>
          </cell>
          <cell r="HN926">
            <v>0</v>
          </cell>
          <cell r="HO926">
            <v>6</v>
          </cell>
          <cell r="HP926">
            <v>0</v>
          </cell>
          <cell r="HQ926">
            <v>7</v>
          </cell>
          <cell r="HR926">
            <v>4</v>
          </cell>
        </row>
        <row r="927">
          <cell r="A927" t="str">
            <v>2598017</v>
          </cell>
          <cell r="B927">
            <v>23</v>
          </cell>
          <cell r="C927">
            <v>4</v>
          </cell>
          <cell r="D927" t="str">
            <v>17</v>
          </cell>
          <cell r="E927"/>
          <cell r="F927"/>
          <cell r="G927" t="str">
            <v>2598017</v>
          </cell>
          <cell r="H927" t="str">
            <v>SOFTY-WAVE</v>
          </cell>
          <cell r="I927" t="str">
            <v>00/0</v>
          </cell>
          <cell r="J927"/>
          <cell r="K927" t="str">
            <v>G</v>
          </cell>
          <cell r="L927" t="str">
            <v>N</v>
          </cell>
          <cell r="M927">
            <v>899</v>
          </cell>
          <cell r="N927">
            <v>326</v>
          </cell>
          <cell r="O927">
            <v>382.55</v>
          </cell>
          <cell r="P927">
            <v>2</v>
          </cell>
          <cell r="Q927">
            <v>4</v>
          </cell>
          <cell r="R927">
            <v>0</v>
          </cell>
          <cell r="S927">
            <v>4</v>
          </cell>
          <cell r="T927">
            <v>3525.48</v>
          </cell>
          <cell r="U927">
            <v>15</v>
          </cell>
          <cell r="V927">
            <v>11977.66</v>
          </cell>
          <cell r="W927">
            <v>70034</v>
          </cell>
          <cell r="X927" t="str">
            <v xml:space="preserve">LITTLE FLOWER  </v>
          </cell>
          <cell r="Y927">
            <v>0</v>
          </cell>
          <cell r="Z927">
            <v>0</v>
          </cell>
          <cell r="AA927">
            <v>86755.21</v>
          </cell>
          <cell r="AB927">
            <v>103</v>
          </cell>
          <cell r="AC927" t="str">
            <v>201713</v>
          </cell>
          <cell r="AD927" t="str">
            <v>201714</v>
          </cell>
          <cell r="AE927">
            <v>467</v>
          </cell>
          <cell r="AF927">
            <v>0</v>
          </cell>
          <cell r="AG927">
            <v>467</v>
          </cell>
          <cell r="AH927" t="str">
            <v>201714</v>
          </cell>
          <cell r="AI927" t="str">
            <v>201733</v>
          </cell>
          <cell r="AJ927">
            <v>70</v>
          </cell>
          <cell r="AK927">
            <v>0</v>
          </cell>
          <cell r="AL927">
            <v>0</v>
          </cell>
          <cell r="AM927">
            <v>0</v>
          </cell>
          <cell r="AN927" t="str">
            <v>-</v>
          </cell>
          <cell r="AO927">
            <v>59.173999999999999</v>
          </cell>
          <cell r="AP927">
            <v>57.447000000000003</v>
          </cell>
          <cell r="AQ927">
            <v>49</v>
          </cell>
          <cell r="AR927">
            <v>4</v>
          </cell>
          <cell r="AS927" t="str">
            <v xml:space="preserve">2598017    </v>
          </cell>
          <cell r="AT927">
            <v>119</v>
          </cell>
          <cell r="AU927">
            <v>71</v>
          </cell>
          <cell r="AV927">
            <v>93</v>
          </cell>
          <cell r="AW927">
            <v>132</v>
          </cell>
          <cell r="AX927">
            <v>52</v>
          </cell>
          <cell r="AY927">
            <v>467</v>
          </cell>
          <cell r="AZ927" t="str">
            <v xml:space="preserve">2598017    </v>
          </cell>
          <cell r="BA927">
            <v>1</v>
          </cell>
          <cell r="BB927">
            <v>0</v>
          </cell>
          <cell r="BC927">
            <v>1</v>
          </cell>
          <cell r="BD927">
            <v>0</v>
          </cell>
          <cell r="BE927">
            <v>2</v>
          </cell>
          <cell r="BF927">
            <v>4</v>
          </cell>
          <cell r="BG927" t="str">
            <v xml:space="preserve">2598017    </v>
          </cell>
          <cell r="BH927">
            <v>3</v>
          </cell>
          <cell r="BI927">
            <v>4</v>
          </cell>
          <cell r="BJ927">
            <v>2</v>
          </cell>
          <cell r="BK927">
            <v>3</v>
          </cell>
          <cell r="BL927">
            <v>3</v>
          </cell>
          <cell r="BM927">
            <v>15</v>
          </cell>
          <cell r="BN927" t="str">
            <v xml:space="preserve">2598017    </v>
          </cell>
          <cell r="BO927">
            <v>7</v>
          </cell>
          <cell r="BP927">
            <v>12</v>
          </cell>
          <cell r="BQ927">
            <v>11</v>
          </cell>
          <cell r="BR927">
            <v>6</v>
          </cell>
          <cell r="BS927">
            <v>15</v>
          </cell>
          <cell r="BU927">
            <v>6</v>
          </cell>
          <cell r="BX927">
            <v>18</v>
          </cell>
          <cell r="BY927">
            <v>7</v>
          </cell>
          <cell r="BZ927">
            <v>6</v>
          </cell>
          <cell r="CH927">
            <v>6</v>
          </cell>
          <cell r="DH927">
            <v>9</v>
          </cell>
          <cell r="DI927">
            <v>6</v>
          </cell>
          <cell r="DL927">
            <v>10</v>
          </cell>
          <cell r="DM927">
            <v>4</v>
          </cell>
          <cell r="DN927">
            <v>7</v>
          </cell>
          <cell r="DO927">
            <v>7</v>
          </cell>
          <cell r="DP927">
            <v>7</v>
          </cell>
          <cell r="DR927">
            <v>13</v>
          </cell>
          <cell r="DX927">
            <v>9</v>
          </cell>
          <cell r="DZ927">
            <v>6</v>
          </cell>
          <cell r="EQ927">
            <v>6</v>
          </cell>
          <cell r="ES927">
            <v>4</v>
          </cell>
          <cell r="EU927">
            <v>12</v>
          </cell>
          <cell r="EX927">
            <v>15</v>
          </cell>
          <cell r="FC927">
            <v>13</v>
          </cell>
          <cell r="FD927">
            <v>16</v>
          </cell>
          <cell r="FE927">
            <v>9</v>
          </cell>
          <cell r="FQ927">
            <v>13</v>
          </cell>
          <cell r="FR927">
            <v>11</v>
          </cell>
          <cell r="FS927">
            <v>17</v>
          </cell>
          <cell r="FT927">
            <v>9</v>
          </cell>
          <cell r="FU927">
            <v>12</v>
          </cell>
          <cell r="FV927">
            <v>12</v>
          </cell>
          <cell r="FY927">
            <v>5</v>
          </cell>
          <cell r="FZ927">
            <v>5</v>
          </cell>
          <cell r="GB927">
            <v>18</v>
          </cell>
          <cell r="GI927">
            <v>14</v>
          </cell>
          <cell r="GR927">
            <v>11</v>
          </cell>
          <cell r="GS927">
            <v>13</v>
          </cell>
          <cell r="GU927">
            <v>8</v>
          </cell>
          <cell r="GY927">
            <v>4</v>
          </cell>
          <cell r="GZ927">
            <v>4</v>
          </cell>
          <cell r="HD927">
            <v>0</v>
          </cell>
          <cell r="HM927">
            <v>10</v>
          </cell>
          <cell r="HN927">
            <v>8</v>
          </cell>
          <cell r="HP927">
            <v>6</v>
          </cell>
          <cell r="HQ927">
            <v>10</v>
          </cell>
          <cell r="HR927">
            <v>12</v>
          </cell>
          <cell r="HS927">
            <v>12</v>
          </cell>
        </row>
        <row r="928">
          <cell r="A928" t="str">
            <v>1595017</v>
          </cell>
          <cell r="B928">
            <v>23</v>
          </cell>
          <cell r="C928">
            <v>4</v>
          </cell>
          <cell r="D928" t="str">
            <v>17</v>
          </cell>
          <cell r="E928"/>
          <cell r="F928"/>
          <cell r="G928" t="str">
            <v>1595017</v>
          </cell>
          <cell r="H928" t="str">
            <v>SOFTY-WAVE</v>
          </cell>
          <cell r="I928" t="str">
            <v>00/0</v>
          </cell>
          <cell r="J928"/>
          <cell r="K928" t="str">
            <v>G</v>
          </cell>
          <cell r="L928" t="str">
            <v>N</v>
          </cell>
          <cell r="M928">
            <v>799</v>
          </cell>
          <cell r="N928">
            <v>293</v>
          </cell>
          <cell r="O928">
            <v>343.83</v>
          </cell>
          <cell r="P928">
            <v>2</v>
          </cell>
          <cell r="Q928">
            <v>2</v>
          </cell>
          <cell r="R928">
            <v>3</v>
          </cell>
          <cell r="S928">
            <v>5</v>
          </cell>
          <cell r="T928">
            <v>3816.23</v>
          </cell>
          <cell r="U928">
            <v>26</v>
          </cell>
          <cell r="V928">
            <v>18157.34</v>
          </cell>
          <cell r="W928">
            <v>70034</v>
          </cell>
          <cell r="X928" t="str">
            <v xml:space="preserve">LITTLE FLOWER  </v>
          </cell>
          <cell r="Y928">
            <v>46</v>
          </cell>
          <cell r="Z928">
            <v>36057.46</v>
          </cell>
          <cell r="AA928">
            <v>284186.09000000003</v>
          </cell>
          <cell r="AB928">
            <v>417</v>
          </cell>
          <cell r="AC928" t="str">
            <v>201652</v>
          </cell>
          <cell r="AD928" t="str">
            <v>201705</v>
          </cell>
          <cell r="AE928">
            <v>71</v>
          </cell>
          <cell r="AF928">
            <v>0</v>
          </cell>
          <cell r="AG928">
            <v>71</v>
          </cell>
          <cell r="AH928" t="str">
            <v>201653</v>
          </cell>
          <cell r="AI928" t="str">
            <v>201733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 t="str">
            <v>-</v>
          </cell>
          <cell r="AO928">
            <v>58.045000000000002</v>
          </cell>
          <cell r="AP928">
            <v>56.968000000000004</v>
          </cell>
          <cell r="AQ928">
            <v>19</v>
          </cell>
          <cell r="AR928">
            <v>3</v>
          </cell>
          <cell r="AS928" t="str">
            <v xml:space="preserve">1595017    </v>
          </cell>
          <cell r="AT928">
            <v>19</v>
          </cell>
          <cell r="AU928">
            <v>12</v>
          </cell>
          <cell r="AV928">
            <v>4</v>
          </cell>
          <cell r="AW928">
            <v>27</v>
          </cell>
          <cell r="AX928">
            <v>9</v>
          </cell>
          <cell r="AY928">
            <v>71</v>
          </cell>
          <cell r="AZ928" t="str">
            <v xml:space="preserve">1595017    </v>
          </cell>
          <cell r="BA928">
            <v>3</v>
          </cell>
          <cell r="BB928">
            <v>0</v>
          </cell>
          <cell r="BC928">
            <v>0</v>
          </cell>
          <cell r="BD928">
            <v>2</v>
          </cell>
          <cell r="BE928">
            <v>0</v>
          </cell>
          <cell r="BF928">
            <v>5</v>
          </cell>
          <cell r="BG928" t="str">
            <v xml:space="preserve">1595017    </v>
          </cell>
          <cell r="BH928">
            <v>14</v>
          </cell>
          <cell r="BI928">
            <v>0</v>
          </cell>
          <cell r="BJ928">
            <v>0</v>
          </cell>
          <cell r="BK928">
            <v>10</v>
          </cell>
          <cell r="BL928">
            <v>2</v>
          </cell>
          <cell r="BM928">
            <v>26</v>
          </cell>
          <cell r="BN928" t="str">
            <v xml:space="preserve">1595017    </v>
          </cell>
          <cell r="BP928">
            <v>9</v>
          </cell>
          <cell r="BQ928">
            <v>0</v>
          </cell>
          <cell r="BS928">
            <v>7</v>
          </cell>
          <cell r="DH928">
            <v>0</v>
          </cell>
          <cell r="DI928">
            <v>0</v>
          </cell>
          <cell r="DL928">
            <v>2</v>
          </cell>
          <cell r="DM928">
            <v>0</v>
          </cell>
          <cell r="DN928">
            <v>0</v>
          </cell>
          <cell r="DR928">
            <v>1</v>
          </cell>
          <cell r="DU928">
            <v>5</v>
          </cell>
          <cell r="EH928">
            <v>4</v>
          </cell>
          <cell r="ER928">
            <v>1</v>
          </cell>
          <cell r="EU928">
            <v>0</v>
          </cell>
          <cell r="EX928">
            <v>0</v>
          </cell>
          <cell r="FC928">
            <v>0</v>
          </cell>
          <cell r="FD928">
            <v>2</v>
          </cell>
          <cell r="FE928">
            <v>0</v>
          </cell>
          <cell r="FQ928">
            <v>1</v>
          </cell>
          <cell r="FS928">
            <v>7</v>
          </cell>
          <cell r="FT928">
            <v>3</v>
          </cell>
          <cell r="FU928">
            <v>7</v>
          </cell>
          <cell r="FZ928">
            <v>4</v>
          </cell>
          <cell r="GB928">
            <v>0</v>
          </cell>
          <cell r="GC928">
            <v>1</v>
          </cell>
          <cell r="GE928">
            <v>0</v>
          </cell>
          <cell r="GI928">
            <v>0</v>
          </cell>
          <cell r="GR928">
            <v>7</v>
          </cell>
          <cell r="GS928">
            <v>3</v>
          </cell>
          <cell r="GU928">
            <v>2</v>
          </cell>
          <cell r="HD928">
            <v>0</v>
          </cell>
          <cell r="HM928">
            <v>0</v>
          </cell>
          <cell r="HQ928">
            <v>2</v>
          </cell>
          <cell r="HR928">
            <v>3</v>
          </cell>
          <cell r="HS928">
            <v>0</v>
          </cell>
        </row>
        <row r="929">
          <cell r="A929" t="str">
            <v>1599017</v>
          </cell>
          <cell r="B929">
            <v>23</v>
          </cell>
          <cell r="C929">
            <v>4</v>
          </cell>
          <cell r="D929" t="str">
            <v>17</v>
          </cell>
          <cell r="E929" t="str">
            <v>*</v>
          </cell>
          <cell r="F929"/>
          <cell r="G929" t="str">
            <v>1599017</v>
          </cell>
          <cell r="H929" t="str">
            <v>SOFTY-WAVE</v>
          </cell>
          <cell r="I929" t="str">
            <v>00/0</v>
          </cell>
          <cell r="J929"/>
          <cell r="K929" t="str">
            <v>G</v>
          </cell>
          <cell r="L929" t="str">
            <v>N</v>
          </cell>
          <cell r="M929">
            <v>799</v>
          </cell>
          <cell r="N929">
            <v>293</v>
          </cell>
          <cell r="O929">
            <v>343.83</v>
          </cell>
          <cell r="P929">
            <v>28</v>
          </cell>
          <cell r="Q929">
            <v>24</v>
          </cell>
          <cell r="R929">
            <v>15</v>
          </cell>
          <cell r="S929">
            <v>33</v>
          </cell>
          <cell r="T929">
            <v>25055.8</v>
          </cell>
          <cell r="U929">
            <v>110</v>
          </cell>
          <cell r="V929">
            <v>80237.990000000005</v>
          </cell>
          <cell r="W929">
            <v>70034</v>
          </cell>
          <cell r="X929" t="str">
            <v xml:space="preserve">LITTLE FLOWER  </v>
          </cell>
          <cell r="Y929">
            <v>248</v>
          </cell>
          <cell r="Z929">
            <v>179891.67</v>
          </cell>
          <cell r="AA929">
            <v>543588.24</v>
          </cell>
          <cell r="AB929">
            <v>800</v>
          </cell>
          <cell r="AC929" t="str">
            <v>201651</v>
          </cell>
          <cell r="AD929" t="str">
            <v>201729</v>
          </cell>
          <cell r="AE929">
            <v>187</v>
          </cell>
          <cell r="AF929">
            <v>8</v>
          </cell>
          <cell r="AG929">
            <v>195</v>
          </cell>
          <cell r="AH929" t="str">
            <v>201652</v>
          </cell>
          <cell r="AI929" t="str">
            <v>201733</v>
          </cell>
          <cell r="AJ929">
            <v>16</v>
          </cell>
          <cell r="AK929">
            <v>2626</v>
          </cell>
          <cell r="AL929">
            <v>0</v>
          </cell>
          <cell r="AM929">
            <v>0</v>
          </cell>
          <cell r="AN929" t="str">
            <v>201736</v>
          </cell>
          <cell r="AO929">
            <v>59.832000000000001</v>
          </cell>
          <cell r="AP929">
            <v>56.968000000000004</v>
          </cell>
          <cell r="AQ929">
            <v>27</v>
          </cell>
          <cell r="AR929">
            <v>15</v>
          </cell>
          <cell r="AS929" t="str">
            <v xml:space="preserve">1599017    </v>
          </cell>
          <cell r="AT929">
            <v>84</v>
          </cell>
          <cell r="AU929">
            <v>23</v>
          </cell>
          <cell r="AV929">
            <v>29</v>
          </cell>
          <cell r="AW929">
            <v>51</v>
          </cell>
          <cell r="AX929">
            <v>16</v>
          </cell>
          <cell r="AY929">
            <v>203</v>
          </cell>
          <cell r="AZ929" t="str">
            <v xml:space="preserve">1599017    </v>
          </cell>
          <cell r="BA929">
            <v>18</v>
          </cell>
          <cell r="BB929">
            <v>1</v>
          </cell>
          <cell r="BC929">
            <v>8</v>
          </cell>
          <cell r="BD929">
            <v>3</v>
          </cell>
          <cell r="BE929">
            <v>3</v>
          </cell>
          <cell r="BF929">
            <v>33</v>
          </cell>
          <cell r="BG929" t="str">
            <v xml:space="preserve">1599017    </v>
          </cell>
          <cell r="BH929">
            <v>46</v>
          </cell>
          <cell r="BI929">
            <v>8</v>
          </cell>
          <cell r="BJ929">
            <v>23</v>
          </cell>
          <cell r="BK929">
            <v>19</v>
          </cell>
          <cell r="BL929">
            <v>14</v>
          </cell>
          <cell r="BM929">
            <v>110</v>
          </cell>
          <cell r="BN929" t="str">
            <v xml:space="preserve">1599017    </v>
          </cell>
          <cell r="BO929">
            <v>8</v>
          </cell>
          <cell r="BP929">
            <v>8</v>
          </cell>
          <cell r="BQ929">
            <v>8</v>
          </cell>
          <cell r="BR929">
            <v>4</v>
          </cell>
          <cell r="BS929">
            <v>5</v>
          </cell>
          <cell r="BT929">
            <v>0</v>
          </cell>
          <cell r="BU929">
            <v>16</v>
          </cell>
          <cell r="BV929">
            <v>0</v>
          </cell>
          <cell r="BW929">
            <v>0</v>
          </cell>
          <cell r="BX929">
            <v>0</v>
          </cell>
          <cell r="BY929">
            <v>12</v>
          </cell>
          <cell r="BZ929">
            <v>1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4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H929">
            <v>6</v>
          </cell>
          <cell r="DI929">
            <v>0</v>
          </cell>
          <cell r="DJ929">
            <v>0</v>
          </cell>
          <cell r="DK929">
            <v>0</v>
          </cell>
          <cell r="DL929">
            <v>8</v>
          </cell>
          <cell r="DM929">
            <v>0</v>
          </cell>
          <cell r="DN929">
            <v>0</v>
          </cell>
          <cell r="DO929">
            <v>1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C929">
            <v>0</v>
          </cell>
          <cell r="ED929">
            <v>0</v>
          </cell>
          <cell r="EE929">
            <v>0</v>
          </cell>
          <cell r="EF929">
            <v>0</v>
          </cell>
          <cell r="EG929">
            <v>0</v>
          </cell>
          <cell r="EH929">
            <v>0</v>
          </cell>
          <cell r="EI929">
            <v>0</v>
          </cell>
          <cell r="EJ929">
            <v>0</v>
          </cell>
          <cell r="EK929">
            <v>0</v>
          </cell>
          <cell r="EL929">
            <v>0</v>
          </cell>
          <cell r="EM929">
            <v>0</v>
          </cell>
          <cell r="EN929">
            <v>0</v>
          </cell>
          <cell r="EO929">
            <v>0</v>
          </cell>
          <cell r="EP929">
            <v>0</v>
          </cell>
          <cell r="EQ929">
            <v>0</v>
          </cell>
          <cell r="ER929">
            <v>0</v>
          </cell>
          <cell r="ES929">
            <v>0</v>
          </cell>
          <cell r="ET929">
            <v>0</v>
          </cell>
          <cell r="EU929">
            <v>0</v>
          </cell>
          <cell r="EV929">
            <v>0</v>
          </cell>
          <cell r="EW929">
            <v>0</v>
          </cell>
          <cell r="EX929">
            <v>7</v>
          </cell>
          <cell r="EY929">
            <v>0</v>
          </cell>
          <cell r="EZ929">
            <v>0</v>
          </cell>
          <cell r="FA929">
            <v>0</v>
          </cell>
          <cell r="FB929">
            <v>0</v>
          </cell>
          <cell r="FC929">
            <v>1</v>
          </cell>
          <cell r="FD929">
            <v>12</v>
          </cell>
          <cell r="FE929">
            <v>5</v>
          </cell>
          <cell r="FF929">
            <v>0</v>
          </cell>
          <cell r="FG929">
            <v>0</v>
          </cell>
          <cell r="FH929">
            <v>0</v>
          </cell>
          <cell r="FI929">
            <v>0</v>
          </cell>
          <cell r="FJ929">
            <v>0</v>
          </cell>
          <cell r="FK929">
            <v>0</v>
          </cell>
          <cell r="FL929">
            <v>0</v>
          </cell>
          <cell r="FM929">
            <v>0</v>
          </cell>
          <cell r="FN929">
            <v>0</v>
          </cell>
          <cell r="FO929">
            <v>0</v>
          </cell>
          <cell r="FP929">
            <v>0</v>
          </cell>
          <cell r="FQ929">
            <v>4</v>
          </cell>
          <cell r="FR929">
            <v>0</v>
          </cell>
          <cell r="FS929">
            <v>10</v>
          </cell>
          <cell r="FT929">
            <v>0</v>
          </cell>
          <cell r="FU929">
            <v>0</v>
          </cell>
          <cell r="FV929">
            <v>12</v>
          </cell>
          <cell r="FW929">
            <v>0</v>
          </cell>
          <cell r="FY929">
            <v>0</v>
          </cell>
          <cell r="FZ929">
            <v>0</v>
          </cell>
          <cell r="GA929">
            <v>0</v>
          </cell>
          <cell r="GB929">
            <v>0</v>
          </cell>
          <cell r="GC929">
            <v>0</v>
          </cell>
          <cell r="GD929">
            <v>0</v>
          </cell>
          <cell r="GE929">
            <v>0</v>
          </cell>
          <cell r="GF929">
            <v>0</v>
          </cell>
          <cell r="GH929">
            <v>0</v>
          </cell>
          <cell r="GI929">
            <v>0</v>
          </cell>
          <cell r="GJ929">
            <v>0</v>
          </cell>
          <cell r="GK929">
            <v>0</v>
          </cell>
          <cell r="GL929">
            <v>0</v>
          </cell>
          <cell r="GM929">
            <v>0</v>
          </cell>
          <cell r="GN929">
            <v>0</v>
          </cell>
          <cell r="GO929">
            <v>0</v>
          </cell>
          <cell r="GP929">
            <v>0</v>
          </cell>
          <cell r="GQ929">
            <v>0</v>
          </cell>
          <cell r="GR929">
            <v>8</v>
          </cell>
          <cell r="GS929">
            <v>9</v>
          </cell>
          <cell r="GT929">
            <v>0</v>
          </cell>
          <cell r="GU929">
            <v>3</v>
          </cell>
          <cell r="GV929">
            <v>0</v>
          </cell>
          <cell r="GW929">
            <v>0</v>
          </cell>
          <cell r="GX929">
            <v>0</v>
          </cell>
          <cell r="GY929">
            <v>0</v>
          </cell>
          <cell r="GZ929">
            <v>5</v>
          </cell>
          <cell r="HA929">
            <v>0</v>
          </cell>
          <cell r="HB929">
            <v>0</v>
          </cell>
          <cell r="HE929">
            <v>0</v>
          </cell>
          <cell r="HF929">
            <v>0</v>
          </cell>
          <cell r="HH929">
            <v>0</v>
          </cell>
          <cell r="HI929">
            <v>0</v>
          </cell>
          <cell r="HJ929">
            <v>0</v>
          </cell>
          <cell r="HK929">
            <v>0</v>
          </cell>
          <cell r="HL929">
            <v>0</v>
          </cell>
          <cell r="HM929">
            <v>9</v>
          </cell>
          <cell r="HN929">
            <v>0</v>
          </cell>
          <cell r="HO929">
            <v>0</v>
          </cell>
          <cell r="HP929">
            <v>0</v>
          </cell>
          <cell r="HQ929">
            <v>8</v>
          </cell>
          <cell r="HR929">
            <v>7</v>
          </cell>
          <cell r="HS929">
            <v>6</v>
          </cell>
        </row>
        <row r="930">
          <cell r="A930" t="str">
            <v>1598017</v>
          </cell>
          <cell r="B930">
            <v>23</v>
          </cell>
          <cell r="C930">
            <v>4</v>
          </cell>
          <cell r="D930" t="str">
            <v>17</v>
          </cell>
          <cell r="E930"/>
          <cell r="F930"/>
          <cell r="G930" t="str">
            <v>1598017</v>
          </cell>
          <cell r="H930" t="str">
            <v>SOFTY-WAVE</v>
          </cell>
          <cell r="I930" t="str">
            <v>00/0</v>
          </cell>
          <cell r="J930"/>
          <cell r="K930" t="str">
            <v>G</v>
          </cell>
          <cell r="L930" t="str">
            <v>N</v>
          </cell>
          <cell r="M930">
            <v>799</v>
          </cell>
          <cell r="N930">
            <v>293</v>
          </cell>
          <cell r="O930">
            <v>343.83</v>
          </cell>
          <cell r="P930">
            <v>8</v>
          </cell>
          <cell r="Q930">
            <v>6</v>
          </cell>
          <cell r="R930">
            <v>5</v>
          </cell>
          <cell r="S930">
            <v>2</v>
          </cell>
          <cell r="T930">
            <v>1365.82</v>
          </cell>
          <cell r="U930">
            <v>31</v>
          </cell>
          <cell r="V930">
            <v>21471.47</v>
          </cell>
          <cell r="W930">
            <v>70034</v>
          </cell>
          <cell r="X930" t="str">
            <v xml:space="preserve">LITTLE FLOWER  </v>
          </cell>
          <cell r="Y930">
            <v>0</v>
          </cell>
          <cell r="Z930">
            <v>0</v>
          </cell>
          <cell r="AA930">
            <v>183666.19</v>
          </cell>
          <cell r="AB930">
            <v>256</v>
          </cell>
          <cell r="AC930" t="str">
            <v>201713</v>
          </cell>
          <cell r="AD930" t="str">
            <v>201714</v>
          </cell>
          <cell r="AE930">
            <v>521</v>
          </cell>
          <cell r="AF930">
            <v>0</v>
          </cell>
          <cell r="AG930">
            <v>521</v>
          </cell>
          <cell r="AH930" t="str">
            <v>201714</v>
          </cell>
          <cell r="AI930" t="str">
            <v>201733</v>
          </cell>
          <cell r="AJ930">
            <v>31</v>
          </cell>
          <cell r="AK930">
            <v>0</v>
          </cell>
          <cell r="AL930">
            <v>0</v>
          </cell>
          <cell r="AM930">
            <v>0</v>
          </cell>
          <cell r="AN930" t="str">
            <v>-</v>
          </cell>
          <cell r="AO930">
            <v>57.697000000000003</v>
          </cell>
          <cell r="AP930">
            <v>56.968000000000004</v>
          </cell>
          <cell r="AQ930">
            <v>50</v>
          </cell>
          <cell r="AR930">
            <v>3</v>
          </cell>
          <cell r="AS930" t="str">
            <v xml:space="preserve">1598017    </v>
          </cell>
          <cell r="AT930">
            <v>119</v>
          </cell>
          <cell r="AU930">
            <v>88</v>
          </cell>
          <cell r="AV930">
            <v>88</v>
          </cell>
          <cell r="AW930">
            <v>142</v>
          </cell>
          <cell r="AX930">
            <v>84</v>
          </cell>
          <cell r="AY930">
            <v>521</v>
          </cell>
          <cell r="AZ930" t="str">
            <v xml:space="preserve">1598017    </v>
          </cell>
          <cell r="BA930">
            <v>1</v>
          </cell>
          <cell r="BB930">
            <v>0</v>
          </cell>
          <cell r="BC930">
            <v>0</v>
          </cell>
          <cell r="BD930">
            <v>0</v>
          </cell>
          <cell r="BE930">
            <v>1</v>
          </cell>
          <cell r="BF930">
            <v>2</v>
          </cell>
          <cell r="BG930" t="str">
            <v xml:space="preserve">1598017    </v>
          </cell>
          <cell r="BH930">
            <v>11</v>
          </cell>
          <cell r="BI930">
            <v>7</v>
          </cell>
          <cell r="BJ930">
            <v>4</v>
          </cell>
          <cell r="BK930">
            <v>3</v>
          </cell>
          <cell r="BL930">
            <v>6</v>
          </cell>
          <cell r="BM930">
            <v>31</v>
          </cell>
          <cell r="BN930" t="str">
            <v xml:space="preserve">1598017    </v>
          </cell>
          <cell r="BO930">
            <v>6</v>
          </cell>
          <cell r="BP930">
            <v>15</v>
          </cell>
          <cell r="BQ930">
            <v>11</v>
          </cell>
          <cell r="BR930">
            <v>3</v>
          </cell>
          <cell r="BS930">
            <v>18</v>
          </cell>
          <cell r="BU930">
            <v>7</v>
          </cell>
          <cell r="BX930">
            <v>22</v>
          </cell>
          <cell r="BY930">
            <v>11</v>
          </cell>
          <cell r="CH930">
            <v>6</v>
          </cell>
          <cell r="DH930">
            <v>9</v>
          </cell>
          <cell r="DI930">
            <v>7</v>
          </cell>
          <cell r="DL930">
            <v>13</v>
          </cell>
          <cell r="DM930">
            <v>4</v>
          </cell>
          <cell r="DN930">
            <v>6</v>
          </cell>
          <cell r="DO930">
            <v>11</v>
          </cell>
          <cell r="DP930">
            <v>11</v>
          </cell>
          <cell r="DR930">
            <v>15</v>
          </cell>
          <cell r="DX930">
            <v>6</v>
          </cell>
          <cell r="DZ930">
            <v>5</v>
          </cell>
          <cell r="EE930">
            <v>12</v>
          </cell>
          <cell r="EQ930">
            <v>7</v>
          </cell>
          <cell r="ER930">
            <v>5</v>
          </cell>
          <cell r="ES930">
            <v>6</v>
          </cell>
          <cell r="EU930">
            <v>9</v>
          </cell>
          <cell r="EX930">
            <v>8</v>
          </cell>
          <cell r="FC930">
            <v>7</v>
          </cell>
          <cell r="FD930">
            <v>20</v>
          </cell>
          <cell r="FE930">
            <v>6</v>
          </cell>
          <cell r="FQ930">
            <v>16</v>
          </cell>
          <cell r="FR930">
            <v>7</v>
          </cell>
          <cell r="FS930">
            <v>19</v>
          </cell>
          <cell r="FT930">
            <v>7</v>
          </cell>
          <cell r="FU930">
            <v>11</v>
          </cell>
          <cell r="FV930">
            <v>11</v>
          </cell>
          <cell r="FY930">
            <v>4</v>
          </cell>
          <cell r="FZ930">
            <v>11</v>
          </cell>
          <cell r="GB930">
            <v>18</v>
          </cell>
          <cell r="GI930">
            <v>16</v>
          </cell>
          <cell r="GR930">
            <v>15</v>
          </cell>
          <cell r="GS930">
            <v>14</v>
          </cell>
          <cell r="GU930">
            <v>9</v>
          </cell>
          <cell r="GY930">
            <v>4</v>
          </cell>
          <cell r="GZ930">
            <v>23</v>
          </cell>
          <cell r="HD930">
            <v>0</v>
          </cell>
          <cell r="HM930">
            <v>10</v>
          </cell>
          <cell r="HN930">
            <v>6</v>
          </cell>
          <cell r="HP930">
            <v>5</v>
          </cell>
          <cell r="HQ930">
            <v>11</v>
          </cell>
          <cell r="HR930">
            <v>20</v>
          </cell>
          <cell r="HS930">
            <v>11</v>
          </cell>
        </row>
        <row r="931">
          <cell r="A931" t="str">
            <v>1597017</v>
          </cell>
          <cell r="B931">
            <v>23</v>
          </cell>
          <cell r="C931">
            <v>4</v>
          </cell>
          <cell r="D931" t="str">
            <v>17</v>
          </cell>
          <cell r="E931"/>
          <cell r="F931"/>
          <cell r="G931" t="str">
            <v>1597017</v>
          </cell>
          <cell r="H931" t="str">
            <v>SOFTY-WAVE</v>
          </cell>
          <cell r="I931" t="str">
            <v>00/0</v>
          </cell>
          <cell r="J931"/>
          <cell r="K931" t="str">
            <v>G</v>
          </cell>
          <cell r="L931" t="str">
            <v>N</v>
          </cell>
          <cell r="M931">
            <v>799</v>
          </cell>
          <cell r="N931">
            <v>293</v>
          </cell>
          <cell r="O931">
            <v>343.83</v>
          </cell>
          <cell r="P931">
            <v>0</v>
          </cell>
          <cell r="Q931">
            <v>2</v>
          </cell>
          <cell r="R931">
            <v>1</v>
          </cell>
          <cell r="S931">
            <v>1</v>
          </cell>
          <cell r="T931">
            <v>783.33</v>
          </cell>
          <cell r="U931">
            <v>10</v>
          </cell>
          <cell r="V931">
            <v>6929.52</v>
          </cell>
          <cell r="W931">
            <v>70034</v>
          </cell>
          <cell r="X931" t="str">
            <v xml:space="preserve">LITTLE FLOWER  </v>
          </cell>
          <cell r="Y931">
            <v>29</v>
          </cell>
          <cell r="Z931">
            <v>20253.080000000002</v>
          </cell>
          <cell r="AA931">
            <v>338881.15</v>
          </cell>
          <cell r="AB931">
            <v>496</v>
          </cell>
          <cell r="AC931" t="str">
            <v>201652</v>
          </cell>
          <cell r="AD931" t="str">
            <v>201705</v>
          </cell>
          <cell r="AE931">
            <v>44</v>
          </cell>
          <cell r="AF931">
            <v>0</v>
          </cell>
          <cell r="AG931">
            <v>44</v>
          </cell>
          <cell r="AH931" t="str">
            <v>201653</v>
          </cell>
          <cell r="AI931" t="str">
            <v>201733</v>
          </cell>
          <cell r="AJ931">
            <v>8</v>
          </cell>
          <cell r="AK931">
            <v>2300</v>
          </cell>
          <cell r="AL931">
            <v>0</v>
          </cell>
          <cell r="AM931">
            <v>0</v>
          </cell>
          <cell r="AN931" t="str">
            <v>201736</v>
          </cell>
          <cell r="AO931">
            <v>57.716999999999999</v>
          </cell>
          <cell r="AP931">
            <v>56.968000000000004</v>
          </cell>
          <cell r="AQ931">
            <v>11</v>
          </cell>
          <cell r="AR931">
            <v>1</v>
          </cell>
          <cell r="AS931" t="str">
            <v xml:space="preserve">1597017    </v>
          </cell>
          <cell r="AT931">
            <v>23</v>
          </cell>
          <cell r="AU931">
            <v>12</v>
          </cell>
          <cell r="AV931">
            <v>3</v>
          </cell>
          <cell r="AW931">
            <v>8</v>
          </cell>
          <cell r="AX931">
            <v>7</v>
          </cell>
          <cell r="AY931">
            <v>53</v>
          </cell>
          <cell r="AZ931" t="str">
            <v xml:space="preserve">1597017    </v>
          </cell>
          <cell r="BA931">
            <v>1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1</v>
          </cell>
          <cell r="BG931" t="str">
            <v xml:space="preserve">1597017    </v>
          </cell>
          <cell r="BH931">
            <v>5</v>
          </cell>
          <cell r="BI931">
            <v>0</v>
          </cell>
          <cell r="BJ931">
            <v>0</v>
          </cell>
          <cell r="BK931">
            <v>4</v>
          </cell>
          <cell r="BL931">
            <v>1</v>
          </cell>
          <cell r="BM931">
            <v>10</v>
          </cell>
          <cell r="BN931" t="str">
            <v xml:space="preserve">1597017    </v>
          </cell>
          <cell r="BO931">
            <v>1</v>
          </cell>
          <cell r="BP931">
            <v>3</v>
          </cell>
          <cell r="BQ931">
            <v>0</v>
          </cell>
          <cell r="BR931">
            <v>0</v>
          </cell>
          <cell r="BS931">
            <v>3</v>
          </cell>
          <cell r="BU931">
            <v>1</v>
          </cell>
          <cell r="BY931">
            <v>6</v>
          </cell>
          <cell r="BZ931">
            <v>0</v>
          </cell>
          <cell r="CH931">
            <v>5</v>
          </cell>
          <cell r="DH931">
            <v>0</v>
          </cell>
          <cell r="DN931">
            <v>0</v>
          </cell>
          <cell r="DO931">
            <v>1</v>
          </cell>
          <cell r="DR931">
            <v>0</v>
          </cell>
          <cell r="DU931">
            <v>11</v>
          </cell>
          <cell r="EQ931">
            <v>0</v>
          </cell>
          <cell r="EX931">
            <v>0</v>
          </cell>
          <cell r="FC931">
            <v>0</v>
          </cell>
          <cell r="FD931">
            <v>0</v>
          </cell>
          <cell r="FE931">
            <v>0</v>
          </cell>
          <cell r="FF931">
            <v>0</v>
          </cell>
          <cell r="FR931">
            <v>0</v>
          </cell>
          <cell r="FS931">
            <v>8</v>
          </cell>
          <cell r="FT931">
            <v>0</v>
          </cell>
          <cell r="FU931">
            <v>0</v>
          </cell>
          <cell r="FY931">
            <v>1</v>
          </cell>
          <cell r="FZ931">
            <v>0</v>
          </cell>
          <cell r="GB931">
            <v>0</v>
          </cell>
          <cell r="GI931">
            <v>0</v>
          </cell>
          <cell r="GR931">
            <v>0</v>
          </cell>
          <cell r="GS931">
            <v>4</v>
          </cell>
          <cell r="GU931">
            <v>0</v>
          </cell>
          <cell r="HD931">
            <v>7</v>
          </cell>
          <cell r="HM931">
            <v>0</v>
          </cell>
          <cell r="HN931">
            <v>0</v>
          </cell>
          <cell r="HS931">
            <v>0</v>
          </cell>
        </row>
        <row r="932">
          <cell r="A932" t="str">
            <v>2599117</v>
          </cell>
          <cell r="B932">
            <v>23</v>
          </cell>
          <cell r="C932">
            <v>4</v>
          </cell>
          <cell r="D932" t="str">
            <v>17</v>
          </cell>
          <cell r="E932"/>
          <cell r="F932"/>
          <cell r="G932" t="str">
            <v>2599117</v>
          </cell>
          <cell r="H932" t="str">
            <v>SOFTY-WAVE</v>
          </cell>
          <cell r="I932" t="str">
            <v>00/0</v>
          </cell>
          <cell r="J932"/>
          <cell r="K932" t="str">
            <v>G</v>
          </cell>
          <cell r="L932" t="str">
            <v>N</v>
          </cell>
          <cell r="M932">
            <v>899</v>
          </cell>
          <cell r="N932">
            <v>326</v>
          </cell>
          <cell r="O932">
            <v>382.55</v>
          </cell>
          <cell r="P932">
            <v>7</v>
          </cell>
          <cell r="Q932">
            <v>10</v>
          </cell>
          <cell r="R932">
            <v>3</v>
          </cell>
          <cell r="S932">
            <v>3</v>
          </cell>
          <cell r="T932">
            <v>2531.12</v>
          </cell>
          <cell r="U932">
            <v>41</v>
          </cell>
          <cell r="V932">
            <v>31688.87</v>
          </cell>
          <cell r="W932">
            <v>70034</v>
          </cell>
          <cell r="X932" t="str">
            <v xml:space="preserve">LITTLE FLOWER  </v>
          </cell>
          <cell r="Y932">
            <v>0</v>
          </cell>
          <cell r="Z932">
            <v>0</v>
          </cell>
          <cell r="AA932">
            <v>128580.34</v>
          </cell>
          <cell r="AB932">
            <v>157</v>
          </cell>
          <cell r="AC932" t="str">
            <v>201713</v>
          </cell>
          <cell r="AD932" t="str">
            <v>201714</v>
          </cell>
          <cell r="AE932">
            <v>113</v>
          </cell>
          <cell r="AF932">
            <v>0</v>
          </cell>
          <cell r="AG932">
            <v>113</v>
          </cell>
          <cell r="AH932" t="str">
            <v>201714</v>
          </cell>
          <cell r="AI932" t="str">
            <v>201733</v>
          </cell>
          <cell r="AJ932">
            <v>120</v>
          </cell>
          <cell r="AK932">
            <v>0</v>
          </cell>
          <cell r="AL932">
            <v>0</v>
          </cell>
          <cell r="AM932">
            <v>0</v>
          </cell>
          <cell r="AN932" t="str">
            <v>-</v>
          </cell>
          <cell r="AO932">
            <v>57.820999999999998</v>
          </cell>
          <cell r="AP932">
            <v>57.447000000000003</v>
          </cell>
          <cell r="AQ932">
            <v>28</v>
          </cell>
          <cell r="AR932">
            <v>3</v>
          </cell>
          <cell r="AS932" t="str">
            <v xml:space="preserve">2599117    </v>
          </cell>
          <cell r="AT932">
            <v>56</v>
          </cell>
          <cell r="AU932">
            <v>13</v>
          </cell>
          <cell r="AV932">
            <v>25</v>
          </cell>
          <cell r="AW932">
            <v>14</v>
          </cell>
          <cell r="AX932">
            <v>5</v>
          </cell>
          <cell r="AY932">
            <v>113</v>
          </cell>
          <cell r="AZ932" t="str">
            <v xml:space="preserve">2599117    </v>
          </cell>
          <cell r="BA932">
            <v>1</v>
          </cell>
          <cell r="BB932">
            <v>2</v>
          </cell>
          <cell r="BC932">
            <v>0</v>
          </cell>
          <cell r="BD932">
            <v>0</v>
          </cell>
          <cell r="BE932">
            <v>0</v>
          </cell>
          <cell r="BF932">
            <v>3</v>
          </cell>
          <cell r="BG932" t="str">
            <v xml:space="preserve">2599117    </v>
          </cell>
          <cell r="BH932">
            <v>17</v>
          </cell>
          <cell r="BI932">
            <v>14</v>
          </cell>
          <cell r="BJ932">
            <v>3</v>
          </cell>
          <cell r="BK932">
            <v>3</v>
          </cell>
          <cell r="BL932">
            <v>4</v>
          </cell>
          <cell r="BM932">
            <v>41</v>
          </cell>
          <cell r="BN932" t="str">
            <v xml:space="preserve">2599117    </v>
          </cell>
          <cell r="BO932">
            <v>2</v>
          </cell>
          <cell r="BP932">
            <v>9</v>
          </cell>
          <cell r="BQ932">
            <v>12</v>
          </cell>
          <cell r="BS932">
            <v>5</v>
          </cell>
          <cell r="BU932">
            <v>5</v>
          </cell>
          <cell r="BY932">
            <v>1</v>
          </cell>
          <cell r="BZ932">
            <v>7</v>
          </cell>
          <cell r="CH932">
            <v>7</v>
          </cell>
          <cell r="DH932">
            <v>3</v>
          </cell>
          <cell r="DI932">
            <v>2</v>
          </cell>
          <cell r="DL932">
            <v>2</v>
          </cell>
          <cell r="DO932">
            <v>4</v>
          </cell>
          <cell r="DR932">
            <v>1</v>
          </cell>
          <cell r="DZ932">
            <v>1</v>
          </cell>
          <cell r="EU932">
            <v>5</v>
          </cell>
          <cell r="EX932">
            <v>0</v>
          </cell>
          <cell r="FC932">
            <v>1</v>
          </cell>
          <cell r="FD932">
            <v>8</v>
          </cell>
          <cell r="FE932">
            <v>5</v>
          </cell>
          <cell r="FQ932">
            <v>6</v>
          </cell>
          <cell r="FV932">
            <v>4</v>
          </cell>
          <cell r="GR932">
            <v>2</v>
          </cell>
          <cell r="GS932">
            <v>4</v>
          </cell>
          <cell r="GU932">
            <v>2</v>
          </cell>
          <cell r="GZ932">
            <v>1</v>
          </cell>
          <cell r="HC932">
            <v>0</v>
          </cell>
          <cell r="HD932">
            <v>0</v>
          </cell>
          <cell r="HM932">
            <v>1</v>
          </cell>
          <cell r="HN932">
            <v>3</v>
          </cell>
          <cell r="HQ932">
            <v>2</v>
          </cell>
          <cell r="HR932">
            <v>8</v>
          </cell>
        </row>
        <row r="933">
          <cell r="A933" t="str">
            <v>2599517</v>
          </cell>
          <cell r="B933">
            <v>23</v>
          </cell>
          <cell r="C933">
            <v>4</v>
          </cell>
          <cell r="D933" t="str">
            <v>17</v>
          </cell>
          <cell r="E933"/>
          <cell r="F933"/>
          <cell r="G933" t="str">
            <v>2599517</v>
          </cell>
          <cell r="H933" t="str">
            <v>SOFTY-WAVE</v>
          </cell>
          <cell r="I933" t="str">
            <v>00/0</v>
          </cell>
          <cell r="J933"/>
          <cell r="K933" t="str">
            <v>G</v>
          </cell>
          <cell r="L933" t="str">
            <v>N</v>
          </cell>
          <cell r="M933">
            <v>899</v>
          </cell>
          <cell r="N933">
            <v>326</v>
          </cell>
          <cell r="O933">
            <v>382.55</v>
          </cell>
          <cell r="P933">
            <v>3</v>
          </cell>
          <cell r="Q933">
            <v>4</v>
          </cell>
          <cell r="R933">
            <v>6</v>
          </cell>
          <cell r="S933">
            <v>7</v>
          </cell>
          <cell r="T933">
            <v>6056.6</v>
          </cell>
          <cell r="U933">
            <v>33</v>
          </cell>
          <cell r="V933">
            <v>25880.799999999999</v>
          </cell>
          <cell r="W933">
            <v>70034</v>
          </cell>
          <cell r="X933" t="str">
            <v xml:space="preserve">LITTLE FLOWER  </v>
          </cell>
          <cell r="Y933">
            <v>0</v>
          </cell>
          <cell r="Z933">
            <v>0</v>
          </cell>
          <cell r="AA933">
            <v>225720.05</v>
          </cell>
          <cell r="AB933">
            <v>294</v>
          </cell>
          <cell r="AC933" t="str">
            <v>201703</v>
          </cell>
          <cell r="AD933" t="str">
            <v>201704</v>
          </cell>
          <cell r="AE933">
            <v>163</v>
          </cell>
          <cell r="AF933">
            <v>13</v>
          </cell>
          <cell r="AG933">
            <v>176</v>
          </cell>
          <cell r="AH933" t="str">
            <v>201705</v>
          </cell>
          <cell r="AI933" t="str">
            <v>201733</v>
          </cell>
          <cell r="AJ933">
            <v>105</v>
          </cell>
          <cell r="AK933">
            <v>1600</v>
          </cell>
          <cell r="AL933">
            <v>0</v>
          </cell>
          <cell r="AM933">
            <v>0</v>
          </cell>
          <cell r="AN933" t="str">
            <v>201736</v>
          </cell>
          <cell r="AO933">
            <v>58.433</v>
          </cell>
          <cell r="AP933">
            <v>57.447000000000003</v>
          </cell>
          <cell r="AQ933">
            <v>42</v>
          </cell>
          <cell r="AR933">
            <v>6</v>
          </cell>
          <cell r="AS933" t="str">
            <v xml:space="preserve">2599517    </v>
          </cell>
          <cell r="AT933">
            <v>68</v>
          </cell>
          <cell r="AU933">
            <v>29</v>
          </cell>
          <cell r="AV933">
            <v>23</v>
          </cell>
          <cell r="AW933">
            <v>24</v>
          </cell>
          <cell r="AX933">
            <v>19</v>
          </cell>
          <cell r="AY933">
            <v>163</v>
          </cell>
          <cell r="AZ933" t="str">
            <v xml:space="preserve">2599517    </v>
          </cell>
          <cell r="BA933">
            <v>2</v>
          </cell>
          <cell r="BB933">
            <v>0</v>
          </cell>
          <cell r="BC933">
            <v>0</v>
          </cell>
          <cell r="BD933">
            <v>3</v>
          </cell>
          <cell r="BE933">
            <v>2</v>
          </cell>
          <cell r="BF933">
            <v>7</v>
          </cell>
          <cell r="BG933" t="str">
            <v xml:space="preserve">2599517    </v>
          </cell>
          <cell r="BH933">
            <v>12</v>
          </cell>
          <cell r="BI933">
            <v>3</v>
          </cell>
          <cell r="BJ933">
            <v>2</v>
          </cell>
          <cell r="BK933">
            <v>8</v>
          </cell>
          <cell r="BL933">
            <v>8</v>
          </cell>
          <cell r="BM933">
            <v>33</v>
          </cell>
          <cell r="BN933" t="str">
            <v xml:space="preserve">2599517    </v>
          </cell>
          <cell r="BO933">
            <v>4</v>
          </cell>
          <cell r="BP933">
            <v>3</v>
          </cell>
          <cell r="BQ933">
            <v>12</v>
          </cell>
          <cell r="BR933">
            <v>1</v>
          </cell>
          <cell r="BS933">
            <v>4</v>
          </cell>
          <cell r="BU933">
            <v>3</v>
          </cell>
          <cell r="BX933">
            <v>2</v>
          </cell>
          <cell r="BY933">
            <v>6</v>
          </cell>
          <cell r="BZ933">
            <v>4</v>
          </cell>
          <cell r="CH933">
            <v>7</v>
          </cell>
          <cell r="DH933">
            <v>3</v>
          </cell>
          <cell r="DL933">
            <v>6</v>
          </cell>
          <cell r="DN933">
            <v>2</v>
          </cell>
          <cell r="DO933">
            <v>3</v>
          </cell>
          <cell r="DQ933">
            <v>2</v>
          </cell>
          <cell r="DR933">
            <v>3</v>
          </cell>
          <cell r="DU933">
            <v>9</v>
          </cell>
          <cell r="EH933">
            <v>1</v>
          </cell>
          <cell r="EU933">
            <v>1</v>
          </cell>
          <cell r="EX933">
            <v>1</v>
          </cell>
          <cell r="FC933">
            <v>2</v>
          </cell>
          <cell r="FD933">
            <v>9</v>
          </cell>
          <cell r="FE933">
            <v>5</v>
          </cell>
          <cell r="FH933">
            <v>3</v>
          </cell>
          <cell r="FQ933">
            <v>2</v>
          </cell>
          <cell r="FR933">
            <v>2</v>
          </cell>
          <cell r="FS933">
            <v>6</v>
          </cell>
          <cell r="FT933">
            <v>2</v>
          </cell>
          <cell r="FV933">
            <v>2</v>
          </cell>
          <cell r="FZ933">
            <v>3</v>
          </cell>
          <cell r="GB933">
            <v>3</v>
          </cell>
          <cell r="GG933">
            <v>0</v>
          </cell>
          <cell r="GI933">
            <v>3</v>
          </cell>
          <cell r="GR933">
            <v>9</v>
          </cell>
          <cell r="GS933">
            <v>5</v>
          </cell>
          <cell r="GU933">
            <v>0</v>
          </cell>
          <cell r="GY933">
            <v>3</v>
          </cell>
          <cell r="GZ933">
            <v>2</v>
          </cell>
          <cell r="HA933">
            <v>3</v>
          </cell>
          <cell r="HM933">
            <v>9</v>
          </cell>
          <cell r="HN933">
            <v>0</v>
          </cell>
          <cell r="HO933">
            <v>4</v>
          </cell>
          <cell r="HP933">
            <v>0</v>
          </cell>
          <cell r="HQ933">
            <v>1</v>
          </cell>
          <cell r="HR933">
            <v>2</v>
          </cell>
        </row>
        <row r="934">
          <cell r="A934" t="str">
            <v>2596017</v>
          </cell>
          <cell r="B934">
            <v>23</v>
          </cell>
          <cell r="C934">
            <v>4</v>
          </cell>
          <cell r="D934" t="str">
            <v>17</v>
          </cell>
          <cell r="E934"/>
          <cell r="F934"/>
          <cell r="G934" t="str">
            <v>2596017</v>
          </cell>
          <cell r="H934" t="str">
            <v>SOFTY-WAVE</v>
          </cell>
          <cell r="I934" t="str">
            <v>00/0</v>
          </cell>
          <cell r="J934"/>
          <cell r="K934" t="str">
            <v>G</v>
          </cell>
          <cell r="L934" t="str">
            <v>N</v>
          </cell>
          <cell r="M934">
            <v>899</v>
          </cell>
          <cell r="N934">
            <v>326</v>
          </cell>
          <cell r="O934">
            <v>382.55</v>
          </cell>
          <cell r="P934">
            <v>52</v>
          </cell>
          <cell r="Q934">
            <v>40</v>
          </cell>
          <cell r="R934">
            <v>33</v>
          </cell>
          <cell r="S934">
            <v>46</v>
          </cell>
          <cell r="T934">
            <v>39317.760000000002</v>
          </cell>
          <cell r="U934">
            <v>259</v>
          </cell>
          <cell r="V934">
            <v>206867.3</v>
          </cell>
          <cell r="W934">
            <v>70034</v>
          </cell>
          <cell r="X934" t="str">
            <v xml:space="preserve">LITTLE FLOWER  </v>
          </cell>
          <cell r="Y934">
            <v>77</v>
          </cell>
          <cell r="Z934">
            <v>59003.88</v>
          </cell>
          <cell r="AA934">
            <v>579628.06999999995</v>
          </cell>
          <cell r="AB934">
            <v>754</v>
          </cell>
          <cell r="AC934" t="str">
            <v>201651</v>
          </cell>
          <cell r="AD934" t="str">
            <v>201727</v>
          </cell>
          <cell r="AE934">
            <v>621</v>
          </cell>
          <cell r="AF934">
            <v>210</v>
          </cell>
          <cell r="AG934">
            <v>831</v>
          </cell>
          <cell r="AH934" t="str">
            <v>201652</v>
          </cell>
          <cell r="AI934" t="str">
            <v>201733</v>
          </cell>
          <cell r="AJ934">
            <v>639</v>
          </cell>
          <cell r="AK934">
            <v>0</v>
          </cell>
          <cell r="AL934">
            <v>0</v>
          </cell>
          <cell r="AM934">
            <v>0</v>
          </cell>
          <cell r="AN934" t="str">
            <v>-</v>
          </cell>
          <cell r="AO934">
            <v>59.183999999999997</v>
          </cell>
          <cell r="AP934">
            <v>57.447000000000003</v>
          </cell>
          <cell r="AQ934">
            <v>57</v>
          </cell>
          <cell r="AR934">
            <v>27</v>
          </cell>
          <cell r="AS934" t="str">
            <v xml:space="preserve">2596017    </v>
          </cell>
          <cell r="AT934">
            <v>200</v>
          </cell>
          <cell r="AU934">
            <v>131</v>
          </cell>
          <cell r="AV934">
            <v>109</v>
          </cell>
          <cell r="AW934">
            <v>149</v>
          </cell>
          <cell r="AX934">
            <v>53</v>
          </cell>
          <cell r="AY934">
            <v>642</v>
          </cell>
          <cell r="AZ934" t="str">
            <v xml:space="preserve">2596017    </v>
          </cell>
          <cell r="BA934">
            <v>12</v>
          </cell>
          <cell r="BB934">
            <v>7</v>
          </cell>
          <cell r="BC934">
            <v>8</v>
          </cell>
          <cell r="BD934">
            <v>15</v>
          </cell>
          <cell r="BE934">
            <v>4</v>
          </cell>
          <cell r="BF934">
            <v>46</v>
          </cell>
          <cell r="BG934" t="str">
            <v xml:space="preserve">2596017    </v>
          </cell>
          <cell r="BH934">
            <v>84</v>
          </cell>
          <cell r="BI934">
            <v>48</v>
          </cell>
          <cell r="BJ934">
            <v>41</v>
          </cell>
          <cell r="BK934">
            <v>62</v>
          </cell>
          <cell r="BL934">
            <v>24</v>
          </cell>
          <cell r="BM934">
            <v>259</v>
          </cell>
          <cell r="BN934" t="str">
            <v xml:space="preserve">2596017    </v>
          </cell>
          <cell r="BO934">
            <v>7</v>
          </cell>
          <cell r="BP934">
            <v>17</v>
          </cell>
          <cell r="BQ934">
            <v>18</v>
          </cell>
          <cell r="BR934">
            <v>8</v>
          </cell>
          <cell r="BS934">
            <v>24</v>
          </cell>
          <cell r="BT934">
            <v>0</v>
          </cell>
          <cell r="BU934">
            <v>11</v>
          </cell>
          <cell r="BV934">
            <v>0</v>
          </cell>
          <cell r="BW934">
            <v>0</v>
          </cell>
          <cell r="BX934">
            <v>0</v>
          </cell>
          <cell r="BY934">
            <v>24</v>
          </cell>
          <cell r="BZ934">
            <v>4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9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30</v>
          </cell>
          <cell r="DG934">
            <v>1</v>
          </cell>
          <cell r="DH934">
            <v>12</v>
          </cell>
          <cell r="DI934">
            <v>0</v>
          </cell>
          <cell r="DJ934">
            <v>0</v>
          </cell>
          <cell r="DK934">
            <v>0</v>
          </cell>
          <cell r="DL934">
            <v>13</v>
          </cell>
          <cell r="DM934">
            <v>9</v>
          </cell>
          <cell r="DN934">
            <v>9</v>
          </cell>
          <cell r="DO934">
            <v>9</v>
          </cell>
          <cell r="DP934">
            <v>6</v>
          </cell>
          <cell r="DQ934">
            <v>9</v>
          </cell>
          <cell r="DR934">
            <v>18</v>
          </cell>
          <cell r="DS934">
            <v>0</v>
          </cell>
          <cell r="DT934">
            <v>0</v>
          </cell>
          <cell r="DU934">
            <v>8</v>
          </cell>
          <cell r="DV934">
            <v>0</v>
          </cell>
          <cell r="DW934">
            <v>0</v>
          </cell>
          <cell r="DX934">
            <v>6</v>
          </cell>
          <cell r="DY934">
            <v>0</v>
          </cell>
          <cell r="DZ934">
            <v>11</v>
          </cell>
          <cell r="EA934">
            <v>0</v>
          </cell>
          <cell r="EC934">
            <v>0</v>
          </cell>
          <cell r="ED934">
            <v>0</v>
          </cell>
          <cell r="EE934">
            <v>0</v>
          </cell>
          <cell r="EF934">
            <v>9</v>
          </cell>
          <cell r="EG934">
            <v>0</v>
          </cell>
          <cell r="EH934">
            <v>9</v>
          </cell>
          <cell r="EI934">
            <v>0</v>
          </cell>
          <cell r="EJ934">
            <v>0</v>
          </cell>
          <cell r="EK934">
            <v>0</v>
          </cell>
          <cell r="EL934">
            <v>0</v>
          </cell>
          <cell r="EM934">
            <v>0</v>
          </cell>
          <cell r="EN934">
            <v>0</v>
          </cell>
          <cell r="EO934">
            <v>0</v>
          </cell>
          <cell r="EP934">
            <v>0</v>
          </cell>
          <cell r="EQ934">
            <v>0</v>
          </cell>
          <cell r="ER934">
            <v>6</v>
          </cell>
          <cell r="ES934">
            <v>0</v>
          </cell>
          <cell r="ET934">
            <v>4</v>
          </cell>
          <cell r="EU934">
            <v>8</v>
          </cell>
          <cell r="EV934">
            <v>0</v>
          </cell>
          <cell r="EW934">
            <v>7</v>
          </cell>
          <cell r="EX934">
            <v>10</v>
          </cell>
          <cell r="EY934">
            <v>0</v>
          </cell>
          <cell r="EZ934">
            <v>0</v>
          </cell>
          <cell r="FA934">
            <v>0</v>
          </cell>
          <cell r="FB934">
            <v>0</v>
          </cell>
          <cell r="FC934">
            <v>9</v>
          </cell>
          <cell r="FD934">
            <v>22</v>
          </cell>
          <cell r="FE934">
            <v>14</v>
          </cell>
          <cell r="FF934">
            <v>0</v>
          </cell>
          <cell r="FG934">
            <v>0</v>
          </cell>
          <cell r="FH934">
            <v>3</v>
          </cell>
          <cell r="FI934">
            <v>0</v>
          </cell>
          <cell r="FJ934">
            <v>0</v>
          </cell>
          <cell r="FK934">
            <v>0</v>
          </cell>
          <cell r="FL934">
            <v>0</v>
          </cell>
          <cell r="FM934">
            <v>0</v>
          </cell>
          <cell r="FN934">
            <v>0</v>
          </cell>
          <cell r="FO934">
            <v>0</v>
          </cell>
          <cell r="FP934">
            <v>0</v>
          </cell>
          <cell r="FQ934">
            <v>14</v>
          </cell>
          <cell r="FR934">
            <v>12</v>
          </cell>
          <cell r="FS934">
            <v>17</v>
          </cell>
          <cell r="FT934">
            <v>9</v>
          </cell>
          <cell r="FU934">
            <v>9</v>
          </cell>
          <cell r="FV934">
            <v>9</v>
          </cell>
          <cell r="FW934">
            <v>0</v>
          </cell>
          <cell r="FY934">
            <v>6</v>
          </cell>
          <cell r="FZ934">
            <v>8</v>
          </cell>
          <cell r="GA934">
            <v>0</v>
          </cell>
          <cell r="GB934">
            <v>11</v>
          </cell>
          <cell r="GC934">
            <v>10</v>
          </cell>
          <cell r="GD934">
            <v>6</v>
          </cell>
          <cell r="GE934">
            <v>5</v>
          </cell>
          <cell r="GF934">
            <v>0</v>
          </cell>
          <cell r="GG934">
            <v>3</v>
          </cell>
          <cell r="GH934">
            <v>0</v>
          </cell>
          <cell r="GI934">
            <v>18</v>
          </cell>
          <cell r="GJ934">
            <v>0</v>
          </cell>
          <cell r="GK934">
            <v>0</v>
          </cell>
          <cell r="GL934">
            <v>0</v>
          </cell>
          <cell r="GM934">
            <v>0</v>
          </cell>
          <cell r="GN934">
            <v>0</v>
          </cell>
          <cell r="GO934">
            <v>0</v>
          </cell>
          <cell r="GP934">
            <v>0</v>
          </cell>
          <cell r="GQ934">
            <v>0</v>
          </cell>
          <cell r="GR934">
            <v>15</v>
          </cell>
          <cell r="GS934">
            <v>17</v>
          </cell>
          <cell r="GT934">
            <v>0</v>
          </cell>
          <cell r="GU934">
            <v>15</v>
          </cell>
          <cell r="GV934">
            <v>0</v>
          </cell>
          <cell r="GW934">
            <v>0</v>
          </cell>
          <cell r="GX934">
            <v>0</v>
          </cell>
          <cell r="GY934">
            <v>0</v>
          </cell>
          <cell r="GZ934">
            <v>12</v>
          </cell>
          <cell r="HA934">
            <v>5</v>
          </cell>
          <cell r="HB934">
            <v>0</v>
          </cell>
          <cell r="HE934">
            <v>0</v>
          </cell>
          <cell r="HF934">
            <v>0</v>
          </cell>
          <cell r="HH934">
            <v>0</v>
          </cell>
          <cell r="HI934">
            <v>0</v>
          </cell>
          <cell r="HJ934">
            <v>0</v>
          </cell>
          <cell r="HK934">
            <v>0</v>
          </cell>
          <cell r="HL934">
            <v>0</v>
          </cell>
          <cell r="HM934">
            <v>24</v>
          </cell>
          <cell r="HN934">
            <v>18</v>
          </cell>
          <cell r="HO934">
            <v>6</v>
          </cell>
          <cell r="HP934">
            <v>6</v>
          </cell>
          <cell r="HQ934">
            <v>11</v>
          </cell>
          <cell r="HR934">
            <v>11</v>
          </cell>
          <cell r="HS934">
            <v>7</v>
          </cell>
          <cell r="HU934">
            <v>0</v>
          </cell>
        </row>
        <row r="935">
          <cell r="A935" t="str">
            <v>1596017</v>
          </cell>
          <cell r="B935">
            <v>23</v>
          </cell>
          <cell r="C935">
            <v>4</v>
          </cell>
          <cell r="D935" t="str">
            <v>17</v>
          </cell>
          <cell r="E935"/>
          <cell r="F935"/>
          <cell r="G935" t="str">
            <v>1596017</v>
          </cell>
          <cell r="H935" t="str">
            <v>SOFTY-WAVE</v>
          </cell>
          <cell r="I935" t="str">
            <v>00/0</v>
          </cell>
          <cell r="J935"/>
          <cell r="K935" t="str">
            <v>G</v>
          </cell>
          <cell r="L935" t="str">
            <v>N</v>
          </cell>
          <cell r="M935">
            <v>799</v>
          </cell>
          <cell r="N935">
            <v>293</v>
          </cell>
          <cell r="O935">
            <v>343.83</v>
          </cell>
          <cell r="P935">
            <v>57</v>
          </cell>
          <cell r="Q935">
            <v>85</v>
          </cell>
          <cell r="R935">
            <v>69</v>
          </cell>
          <cell r="S935">
            <v>96</v>
          </cell>
          <cell r="T935">
            <v>71829.58</v>
          </cell>
          <cell r="U935">
            <v>532</v>
          </cell>
          <cell r="V935">
            <v>371639.32</v>
          </cell>
          <cell r="W935">
            <v>70034</v>
          </cell>
          <cell r="X935" t="str">
            <v xml:space="preserve">LITTLE FLOWER  </v>
          </cell>
          <cell r="Y935">
            <v>159</v>
          </cell>
          <cell r="Z935">
            <v>110902.47</v>
          </cell>
          <cell r="AA935">
            <v>663131.26</v>
          </cell>
          <cell r="AB935">
            <v>965</v>
          </cell>
          <cell r="AC935" t="str">
            <v>201651</v>
          </cell>
          <cell r="AD935" t="str">
            <v>201725</v>
          </cell>
          <cell r="AE935">
            <v>595</v>
          </cell>
          <cell r="AF935">
            <v>18</v>
          </cell>
          <cell r="AG935">
            <v>613</v>
          </cell>
          <cell r="AH935" t="str">
            <v>201652</v>
          </cell>
          <cell r="AI935" t="str">
            <v>201733</v>
          </cell>
          <cell r="AJ935">
            <v>694</v>
          </cell>
          <cell r="AK935">
            <v>0</v>
          </cell>
          <cell r="AL935">
            <v>0</v>
          </cell>
          <cell r="AM935">
            <v>0</v>
          </cell>
          <cell r="AN935" t="str">
            <v>-</v>
          </cell>
          <cell r="AO935">
            <v>58.057000000000002</v>
          </cell>
          <cell r="AP935">
            <v>56.968000000000004</v>
          </cell>
          <cell r="AQ935">
            <v>54</v>
          </cell>
          <cell r="AR935">
            <v>34</v>
          </cell>
          <cell r="AS935" t="str">
            <v xml:space="preserve">1596017    </v>
          </cell>
          <cell r="AT935">
            <v>214</v>
          </cell>
          <cell r="AU935">
            <v>107</v>
          </cell>
          <cell r="AV935">
            <v>122</v>
          </cell>
          <cell r="AW935">
            <v>128</v>
          </cell>
          <cell r="AX935">
            <v>61</v>
          </cell>
          <cell r="AY935">
            <v>632</v>
          </cell>
          <cell r="AZ935" t="str">
            <v xml:space="preserve">1596017    </v>
          </cell>
          <cell r="BA935">
            <v>36</v>
          </cell>
          <cell r="BB935">
            <v>19</v>
          </cell>
          <cell r="BC935">
            <v>17</v>
          </cell>
          <cell r="BD935">
            <v>19</v>
          </cell>
          <cell r="BE935">
            <v>5</v>
          </cell>
          <cell r="BF935">
            <v>96</v>
          </cell>
          <cell r="BG935" t="str">
            <v xml:space="preserve">1596017    </v>
          </cell>
          <cell r="BH935">
            <v>153</v>
          </cell>
          <cell r="BI935">
            <v>109</v>
          </cell>
          <cell r="BJ935">
            <v>103</v>
          </cell>
          <cell r="BK935">
            <v>129</v>
          </cell>
          <cell r="BL935">
            <v>38</v>
          </cell>
          <cell r="BM935">
            <v>532</v>
          </cell>
          <cell r="BN935" t="str">
            <v xml:space="preserve">1596017    </v>
          </cell>
          <cell r="BO935">
            <v>13</v>
          </cell>
          <cell r="BP935">
            <v>17</v>
          </cell>
          <cell r="BQ935">
            <v>28</v>
          </cell>
          <cell r="BR935">
            <v>9</v>
          </cell>
          <cell r="BS935">
            <v>21</v>
          </cell>
          <cell r="BT935">
            <v>0</v>
          </cell>
          <cell r="BU935">
            <v>7</v>
          </cell>
          <cell r="BV935">
            <v>0</v>
          </cell>
          <cell r="BW935">
            <v>0</v>
          </cell>
          <cell r="BX935">
            <v>0</v>
          </cell>
          <cell r="BY935">
            <v>27</v>
          </cell>
          <cell r="BZ935">
            <v>9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7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H935">
            <v>8</v>
          </cell>
          <cell r="DI935">
            <v>0</v>
          </cell>
          <cell r="DJ935">
            <v>0</v>
          </cell>
          <cell r="DK935">
            <v>0</v>
          </cell>
          <cell r="DL935">
            <v>11</v>
          </cell>
          <cell r="DM935">
            <v>9</v>
          </cell>
          <cell r="DN935">
            <v>12</v>
          </cell>
          <cell r="DO935">
            <v>15</v>
          </cell>
          <cell r="DP935">
            <v>8</v>
          </cell>
          <cell r="DQ935">
            <v>7</v>
          </cell>
          <cell r="DR935">
            <v>11</v>
          </cell>
          <cell r="DS935">
            <v>0</v>
          </cell>
          <cell r="DT935">
            <v>0</v>
          </cell>
          <cell r="DU935">
            <v>6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10</v>
          </cell>
          <cell r="EA935">
            <v>0</v>
          </cell>
          <cell r="EC935">
            <v>0</v>
          </cell>
          <cell r="ED935">
            <v>0</v>
          </cell>
          <cell r="EE935">
            <v>0</v>
          </cell>
          <cell r="EF935">
            <v>6</v>
          </cell>
          <cell r="EG935">
            <v>0</v>
          </cell>
          <cell r="EH935">
            <v>4</v>
          </cell>
          <cell r="EI935">
            <v>0</v>
          </cell>
          <cell r="EJ935">
            <v>0</v>
          </cell>
          <cell r="EK935">
            <v>0</v>
          </cell>
          <cell r="EL935">
            <v>0</v>
          </cell>
          <cell r="EM935">
            <v>0</v>
          </cell>
          <cell r="EN935">
            <v>0</v>
          </cell>
          <cell r="EO935">
            <v>0</v>
          </cell>
          <cell r="EP935">
            <v>0</v>
          </cell>
          <cell r="EQ935">
            <v>0</v>
          </cell>
          <cell r="ER935">
            <v>6</v>
          </cell>
          <cell r="ES935">
            <v>0</v>
          </cell>
          <cell r="ET935">
            <v>0</v>
          </cell>
          <cell r="EU935">
            <v>7</v>
          </cell>
          <cell r="EV935">
            <v>0</v>
          </cell>
          <cell r="EW935">
            <v>11</v>
          </cell>
          <cell r="EX935">
            <v>20</v>
          </cell>
          <cell r="EY935">
            <v>0</v>
          </cell>
          <cell r="EZ935">
            <v>0</v>
          </cell>
          <cell r="FA935">
            <v>0</v>
          </cell>
          <cell r="FB935">
            <v>0</v>
          </cell>
          <cell r="FC935">
            <v>15</v>
          </cell>
          <cell r="FD935">
            <v>17</v>
          </cell>
          <cell r="FE935">
            <v>15</v>
          </cell>
          <cell r="FF935">
            <v>0</v>
          </cell>
          <cell r="FG935">
            <v>0</v>
          </cell>
          <cell r="FH935">
            <v>11</v>
          </cell>
          <cell r="FI935">
            <v>0</v>
          </cell>
          <cell r="FJ935">
            <v>0</v>
          </cell>
          <cell r="FK935">
            <v>0</v>
          </cell>
          <cell r="FL935">
            <v>0</v>
          </cell>
          <cell r="FM935">
            <v>0</v>
          </cell>
          <cell r="FN935">
            <v>0</v>
          </cell>
          <cell r="FO935">
            <v>0</v>
          </cell>
          <cell r="FP935">
            <v>0</v>
          </cell>
          <cell r="FQ935">
            <v>13</v>
          </cell>
          <cell r="FR935">
            <v>7</v>
          </cell>
          <cell r="FS935">
            <v>19</v>
          </cell>
          <cell r="FT935">
            <v>7</v>
          </cell>
          <cell r="FU935">
            <v>7</v>
          </cell>
          <cell r="FV935">
            <v>10</v>
          </cell>
          <cell r="FW935">
            <v>0</v>
          </cell>
          <cell r="FY935">
            <v>0</v>
          </cell>
          <cell r="FZ935">
            <v>7</v>
          </cell>
          <cell r="GA935">
            <v>0</v>
          </cell>
          <cell r="GB935">
            <v>5</v>
          </cell>
          <cell r="GC935">
            <v>5</v>
          </cell>
          <cell r="GD935">
            <v>7</v>
          </cell>
          <cell r="GE935">
            <v>6</v>
          </cell>
          <cell r="GF935">
            <v>0</v>
          </cell>
          <cell r="GG935">
            <v>12</v>
          </cell>
          <cell r="GH935">
            <v>0</v>
          </cell>
          <cell r="GI935">
            <v>8</v>
          </cell>
          <cell r="GJ935">
            <v>0</v>
          </cell>
          <cell r="GK935">
            <v>0</v>
          </cell>
          <cell r="GL935">
            <v>0</v>
          </cell>
          <cell r="GM935">
            <v>0</v>
          </cell>
          <cell r="GN935">
            <v>0</v>
          </cell>
          <cell r="GO935">
            <v>0</v>
          </cell>
          <cell r="GP935">
            <v>0</v>
          </cell>
          <cell r="GQ935">
            <v>0</v>
          </cell>
          <cell r="GR935">
            <v>8</v>
          </cell>
          <cell r="GS935">
            <v>22</v>
          </cell>
          <cell r="GT935">
            <v>0</v>
          </cell>
          <cell r="GU935">
            <v>15</v>
          </cell>
          <cell r="GV935">
            <v>0</v>
          </cell>
          <cell r="GW935">
            <v>0</v>
          </cell>
          <cell r="GX935">
            <v>0</v>
          </cell>
          <cell r="GY935">
            <v>0</v>
          </cell>
          <cell r="GZ935">
            <v>11</v>
          </cell>
          <cell r="HA935">
            <v>7</v>
          </cell>
          <cell r="HB935">
            <v>0</v>
          </cell>
          <cell r="HC935">
            <v>12</v>
          </cell>
          <cell r="HD935">
            <v>0</v>
          </cell>
          <cell r="HE935">
            <v>0</v>
          </cell>
          <cell r="HF935">
            <v>0</v>
          </cell>
          <cell r="HI935">
            <v>0</v>
          </cell>
          <cell r="HJ935">
            <v>0</v>
          </cell>
          <cell r="HK935">
            <v>0</v>
          </cell>
          <cell r="HL935">
            <v>0</v>
          </cell>
          <cell r="HM935">
            <v>14</v>
          </cell>
          <cell r="HN935">
            <v>15</v>
          </cell>
          <cell r="HO935">
            <v>9</v>
          </cell>
          <cell r="HP935">
            <v>6</v>
          </cell>
          <cell r="HQ935">
            <v>11</v>
          </cell>
          <cell r="HR935">
            <v>2</v>
          </cell>
          <cell r="HS935">
            <v>17</v>
          </cell>
        </row>
        <row r="936">
          <cell r="A936" t="str">
            <v>1599117</v>
          </cell>
          <cell r="B936">
            <v>23</v>
          </cell>
          <cell r="C936">
            <v>4</v>
          </cell>
          <cell r="D936" t="str">
            <v>17</v>
          </cell>
          <cell r="E936"/>
          <cell r="F936"/>
          <cell r="G936" t="str">
            <v>1599117</v>
          </cell>
          <cell r="H936" t="str">
            <v>SOFTY-WAVE</v>
          </cell>
          <cell r="I936" t="str">
            <v>00/0</v>
          </cell>
          <cell r="J936"/>
          <cell r="K936" t="str">
            <v>G</v>
          </cell>
          <cell r="L936" t="str">
            <v>N</v>
          </cell>
          <cell r="M936">
            <v>799</v>
          </cell>
          <cell r="N936">
            <v>293</v>
          </cell>
          <cell r="O936">
            <v>343.83</v>
          </cell>
          <cell r="P936">
            <v>3</v>
          </cell>
          <cell r="Q936">
            <v>2</v>
          </cell>
          <cell r="R936">
            <v>8</v>
          </cell>
          <cell r="S936">
            <v>2</v>
          </cell>
          <cell r="T936">
            <v>1566.66</v>
          </cell>
          <cell r="U936">
            <v>28</v>
          </cell>
          <cell r="V936">
            <v>19286.150000000001</v>
          </cell>
          <cell r="W936">
            <v>70034</v>
          </cell>
          <cell r="X936" t="str">
            <v xml:space="preserve">LITTLE FLOWER  </v>
          </cell>
          <cell r="Y936">
            <v>0</v>
          </cell>
          <cell r="Z936">
            <v>0</v>
          </cell>
          <cell r="AA936">
            <v>231574.13</v>
          </cell>
          <cell r="AB936">
            <v>323</v>
          </cell>
          <cell r="AC936" t="str">
            <v>201713</v>
          </cell>
          <cell r="AD936" t="str">
            <v>201714</v>
          </cell>
          <cell r="AE936">
            <v>83</v>
          </cell>
          <cell r="AF936">
            <v>0</v>
          </cell>
          <cell r="AG936">
            <v>83</v>
          </cell>
          <cell r="AH936" t="str">
            <v>201714</v>
          </cell>
          <cell r="AI936" t="str">
            <v>201733</v>
          </cell>
          <cell r="AJ936">
            <v>100</v>
          </cell>
          <cell r="AK936">
            <v>600</v>
          </cell>
          <cell r="AL936">
            <v>0</v>
          </cell>
          <cell r="AM936">
            <v>0</v>
          </cell>
          <cell r="AN936" t="str">
            <v>201739</v>
          </cell>
          <cell r="AO936">
            <v>57.462000000000003</v>
          </cell>
          <cell r="AP936">
            <v>56.968000000000004</v>
          </cell>
          <cell r="AQ936">
            <v>21</v>
          </cell>
          <cell r="AR936">
            <v>2</v>
          </cell>
          <cell r="AS936" t="str">
            <v xml:space="preserve">1599117    </v>
          </cell>
          <cell r="AT936">
            <v>33</v>
          </cell>
          <cell r="AU936">
            <v>15</v>
          </cell>
          <cell r="AV936">
            <v>22</v>
          </cell>
          <cell r="AW936">
            <v>10</v>
          </cell>
          <cell r="AX936">
            <v>3</v>
          </cell>
          <cell r="AY936">
            <v>83</v>
          </cell>
          <cell r="AZ936" t="str">
            <v xml:space="preserve">1599117    </v>
          </cell>
          <cell r="BA936">
            <v>0</v>
          </cell>
          <cell r="BB936">
            <v>1</v>
          </cell>
          <cell r="BC936">
            <v>0</v>
          </cell>
          <cell r="BD936">
            <v>1</v>
          </cell>
          <cell r="BE936">
            <v>0</v>
          </cell>
          <cell r="BF936">
            <v>2</v>
          </cell>
          <cell r="BG936" t="str">
            <v xml:space="preserve">1599117    </v>
          </cell>
          <cell r="BH936">
            <v>17</v>
          </cell>
          <cell r="BI936">
            <v>6</v>
          </cell>
          <cell r="BJ936">
            <v>0</v>
          </cell>
          <cell r="BK936">
            <v>3</v>
          </cell>
          <cell r="BL936">
            <v>2</v>
          </cell>
          <cell r="BM936">
            <v>28</v>
          </cell>
          <cell r="BN936" t="str">
            <v xml:space="preserve">1599117    </v>
          </cell>
          <cell r="BO936">
            <v>4</v>
          </cell>
          <cell r="BP936">
            <v>5</v>
          </cell>
          <cell r="BQ936">
            <v>3</v>
          </cell>
          <cell r="BR936">
            <v>3</v>
          </cell>
          <cell r="BS936">
            <v>0</v>
          </cell>
          <cell r="BU936">
            <v>3</v>
          </cell>
          <cell r="BY936">
            <v>2</v>
          </cell>
          <cell r="BZ936">
            <v>5</v>
          </cell>
          <cell r="CH936">
            <v>4</v>
          </cell>
          <cell r="DH936">
            <v>0</v>
          </cell>
          <cell r="DL936">
            <v>4</v>
          </cell>
          <cell r="DO936">
            <v>5</v>
          </cell>
          <cell r="DR936">
            <v>1</v>
          </cell>
          <cell r="EE936">
            <v>5</v>
          </cell>
          <cell r="EU936">
            <v>0</v>
          </cell>
          <cell r="EX936">
            <v>3</v>
          </cell>
          <cell r="FC936">
            <v>0</v>
          </cell>
          <cell r="FD936">
            <v>6</v>
          </cell>
          <cell r="FE936">
            <v>11</v>
          </cell>
          <cell r="FQ936">
            <v>2</v>
          </cell>
          <cell r="FV936">
            <v>5</v>
          </cell>
          <cell r="GR936">
            <v>3</v>
          </cell>
          <cell r="GS936">
            <v>3</v>
          </cell>
          <cell r="GU936">
            <v>0</v>
          </cell>
          <cell r="HC936">
            <v>0</v>
          </cell>
          <cell r="HD936">
            <v>0</v>
          </cell>
          <cell r="HM936">
            <v>0</v>
          </cell>
          <cell r="HN936">
            <v>1</v>
          </cell>
          <cell r="HR936">
            <v>5</v>
          </cell>
          <cell r="HS936">
            <v>0</v>
          </cell>
        </row>
        <row r="937">
          <cell r="A937" t="str">
            <v>3599517</v>
          </cell>
          <cell r="B937">
            <v>23</v>
          </cell>
          <cell r="C937">
            <v>4</v>
          </cell>
          <cell r="D937" t="str">
            <v>17</v>
          </cell>
          <cell r="E937"/>
          <cell r="F937"/>
          <cell r="G937" t="str">
            <v>3599517</v>
          </cell>
          <cell r="H937" t="str">
            <v>SOFTY-WAVE</v>
          </cell>
          <cell r="I937" t="str">
            <v>00/0</v>
          </cell>
          <cell r="J937"/>
          <cell r="K937" t="str">
            <v>G</v>
          </cell>
          <cell r="L937" t="str">
            <v>S</v>
          </cell>
          <cell r="M937">
            <v>999</v>
          </cell>
          <cell r="N937">
            <v>362</v>
          </cell>
          <cell r="O937">
            <v>424.8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70034</v>
          </cell>
          <cell r="X937" t="str">
            <v xml:space="preserve">LITTLE FLOWER  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 t="str">
            <v>-</v>
          </cell>
          <cell r="AD937" t="str">
            <v>-</v>
          </cell>
          <cell r="AE937">
            <v>2</v>
          </cell>
          <cell r="AF937">
            <v>0</v>
          </cell>
          <cell r="AG937">
            <v>2</v>
          </cell>
          <cell r="AH937" t="str">
            <v>201723</v>
          </cell>
          <cell r="AI937" t="str">
            <v>201724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 t="str">
            <v>-</v>
          </cell>
          <cell r="AO937">
            <v>0</v>
          </cell>
          <cell r="AP937">
            <v>57.478000000000002</v>
          </cell>
          <cell r="AQ937">
            <v>2</v>
          </cell>
          <cell r="AR937">
            <v>0</v>
          </cell>
          <cell r="AS937" t="str">
            <v xml:space="preserve">3599517    </v>
          </cell>
          <cell r="AT937">
            <v>1</v>
          </cell>
          <cell r="AW937">
            <v>0</v>
          </cell>
          <cell r="AX937">
            <v>1</v>
          </cell>
          <cell r="AY937">
            <v>2</v>
          </cell>
          <cell r="AZ937" t="str">
            <v xml:space="preserve">3599517    </v>
          </cell>
          <cell r="BA937">
            <v>0</v>
          </cell>
          <cell r="BD937">
            <v>0</v>
          </cell>
          <cell r="BE937">
            <v>0</v>
          </cell>
          <cell r="BF937">
            <v>0</v>
          </cell>
          <cell r="BG937" t="str">
            <v xml:space="preserve">3599517    </v>
          </cell>
          <cell r="BH937">
            <v>0</v>
          </cell>
          <cell r="BK937">
            <v>0</v>
          </cell>
          <cell r="BL937">
            <v>0</v>
          </cell>
          <cell r="BM937">
            <v>0</v>
          </cell>
          <cell r="BN937" t="str">
            <v xml:space="preserve">3599517    </v>
          </cell>
          <cell r="BO937">
            <v>1</v>
          </cell>
          <cell r="GB937">
            <v>0</v>
          </cell>
          <cell r="HA937">
            <v>1</v>
          </cell>
        </row>
        <row r="938">
          <cell r="A938" t="str">
            <v>3599017</v>
          </cell>
          <cell r="B938">
            <v>23</v>
          </cell>
          <cell r="C938">
            <v>4</v>
          </cell>
          <cell r="D938" t="str">
            <v>17</v>
          </cell>
          <cell r="E938"/>
          <cell r="F938"/>
          <cell r="G938" t="str">
            <v>3599017</v>
          </cell>
          <cell r="H938" t="str">
            <v>SOFTY-WAVE</v>
          </cell>
          <cell r="I938" t="str">
            <v>00/0</v>
          </cell>
          <cell r="J938"/>
          <cell r="K938" t="str">
            <v>G</v>
          </cell>
          <cell r="L938" t="str">
            <v>N</v>
          </cell>
          <cell r="M938">
            <v>999</v>
          </cell>
          <cell r="N938">
            <v>362</v>
          </cell>
          <cell r="O938">
            <v>424.8</v>
          </cell>
          <cell r="P938">
            <v>9</v>
          </cell>
          <cell r="Q938">
            <v>4</v>
          </cell>
          <cell r="R938">
            <v>2</v>
          </cell>
          <cell r="S938">
            <v>1</v>
          </cell>
          <cell r="T938">
            <v>853.85</v>
          </cell>
          <cell r="U938">
            <v>29</v>
          </cell>
          <cell r="V938">
            <v>25012.77</v>
          </cell>
          <cell r="W938">
            <v>70034</v>
          </cell>
          <cell r="X938" t="str">
            <v xml:space="preserve">LITTLE FLOWER  </v>
          </cell>
          <cell r="Y938">
            <v>55</v>
          </cell>
          <cell r="Z938">
            <v>46790.98</v>
          </cell>
          <cell r="AA938">
            <v>447258.44</v>
          </cell>
          <cell r="AB938">
            <v>528</v>
          </cell>
          <cell r="AC938" t="str">
            <v>201651</v>
          </cell>
          <cell r="AD938" t="str">
            <v>201704</v>
          </cell>
          <cell r="AE938">
            <v>81</v>
          </cell>
          <cell r="AF938">
            <v>0</v>
          </cell>
          <cell r="AG938">
            <v>81</v>
          </cell>
          <cell r="AH938" t="str">
            <v>201652</v>
          </cell>
          <cell r="AI938" t="str">
            <v>201733</v>
          </cell>
          <cell r="AJ938">
            <v>0</v>
          </cell>
          <cell r="AK938">
            <v>1000</v>
          </cell>
          <cell r="AL938">
            <v>0</v>
          </cell>
          <cell r="AM938">
            <v>0</v>
          </cell>
          <cell r="AN938" t="str">
            <v>201736</v>
          </cell>
          <cell r="AO938">
            <v>58.029000000000003</v>
          </cell>
          <cell r="AP938">
            <v>57.478000000000002</v>
          </cell>
          <cell r="AQ938">
            <v>23</v>
          </cell>
          <cell r="AR938">
            <v>1</v>
          </cell>
          <cell r="AS938" t="str">
            <v xml:space="preserve">3599017    </v>
          </cell>
          <cell r="AT938">
            <v>45</v>
          </cell>
          <cell r="AU938">
            <v>11</v>
          </cell>
          <cell r="AV938">
            <v>5</v>
          </cell>
          <cell r="AW938">
            <v>18</v>
          </cell>
          <cell r="AX938">
            <v>2</v>
          </cell>
          <cell r="AY938">
            <v>81</v>
          </cell>
          <cell r="AZ938" t="str">
            <v xml:space="preserve">3599017    </v>
          </cell>
          <cell r="BA938">
            <v>0</v>
          </cell>
          <cell r="BB938">
            <v>0</v>
          </cell>
          <cell r="BC938">
            <v>0</v>
          </cell>
          <cell r="BD938">
            <v>1</v>
          </cell>
          <cell r="BE938">
            <v>0</v>
          </cell>
          <cell r="BF938">
            <v>1</v>
          </cell>
          <cell r="BG938" t="str">
            <v xml:space="preserve">3599017    </v>
          </cell>
          <cell r="BH938">
            <v>20</v>
          </cell>
          <cell r="BI938">
            <v>-1</v>
          </cell>
          <cell r="BJ938">
            <v>2</v>
          </cell>
          <cell r="BK938">
            <v>5</v>
          </cell>
          <cell r="BL938">
            <v>3</v>
          </cell>
          <cell r="BM938">
            <v>29</v>
          </cell>
          <cell r="BN938" t="str">
            <v xml:space="preserve">3599017    </v>
          </cell>
          <cell r="BO938">
            <v>4</v>
          </cell>
          <cell r="BP938">
            <v>0</v>
          </cell>
          <cell r="BQ938">
            <v>0</v>
          </cell>
          <cell r="BR938">
            <v>5</v>
          </cell>
          <cell r="BS938">
            <v>0</v>
          </cell>
          <cell r="BT938">
            <v>0</v>
          </cell>
          <cell r="BU938">
            <v>2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3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3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1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9</v>
          </cell>
          <cell r="DV938">
            <v>0</v>
          </cell>
          <cell r="DW938">
            <v>0</v>
          </cell>
          <cell r="DX938">
            <v>0</v>
          </cell>
          <cell r="DY938">
            <v>1</v>
          </cell>
          <cell r="DZ938">
            <v>0</v>
          </cell>
          <cell r="EA938">
            <v>0</v>
          </cell>
          <cell r="EC938">
            <v>0</v>
          </cell>
          <cell r="ED938">
            <v>0</v>
          </cell>
          <cell r="EE938">
            <v>0</v>
          </cell>
          <cell r="EF938">
            <v>0</v>
          </cell>
          <cell r="EG938">
            <v>0</v>
          </cell>
          <cell r="EH938">
            <v>0</v>
          </cell>
          <cell r="EI938">
            <v>0</v>
          </cell>
          <cell r="EJ938">
            <v>0</v>
          </cell>
          <cell r="EK938">
            <v>0</v>
          </cell>
          <cell r="EL938">
            <v>0</v>
          </cell>
          <cell r="EM938">
            <v>0</v>
          </cell>
          <cell r="EN938">
            <v>0</v>
          </cell>
          <cell r="EO938">
            <v>0</v>
          </cell>
          <cell r="EP938">
            <v>0</v>
          </cell>
          <cell r="EQ938">
            <v>0</v>
          </cell>
          <cell r="ER938">
            <v>0</v>
          </cell>
          <cell r="ES938">
            <v>0</v>
          </cell>
          <cell r="ET938">
            <v>0</v>
          </cell>
          <cell r="EU938">
            <v>0</v>
          </cell>
          <cell r="EV938">
            <v>0</v>
          </cell>
          <cell r="EW938">
            <v>0</v>
          </cell>
          <cell r="EX938">
            <v>0</v>
          </cell>
          <cell r="EY938">
            <v>0</v>
          </cell>
          <cell r="EZ938">
            <v>0</v>
          </cell>
          <cell r="FA938">
            <v>0</v>
          </cell>
          <cell r="FB938">
            <v>0</v>
          </cell>
          <cell r="FC938">
            <v>0</v>
          </cell>
          <cell r="FD938">
            <v>2</v>
          </cell>
          <cell r="FE938">
            <v>2</v>
          </cell>
          <cell r="FF938">
            <v>0</v>
          </cell>
          <cell r="FG938">
            <v>0</v>
          </cell>
          <cell r="FH938">
            <v>0</v>
          </cell>
          <cell r="FI938">
            <v>0</v>
          </cell>
          <cell r="FJ938">
            <v>0</v>
          </cell>
          <cell r="FK938">
            <v>0</v>
          </cell>
          <cell r="FL938">
            <v>0</v>
          </cell>
          <cell r="FM938">
            <v>0</v>
          </cell>
          <cell r="FN938">
            <v>0</v>
          </cell>
          <cell r="FO938">
            <v>0</v>
          </cell>
          <cell r="FP938">
            <v>0</v>
          </cell>
          <cell r="FQ938">
            <v>0</v>
          </cell>
          <cell r="FR938">
            <v>3</v>
          </cell>
          <cell r="FS938">
            <v>0</v>
          </cell>
          <cell r="FT938">
            <v>0</v>
          </cell>
          <cell r="FU938">
            <v>2</v>
          </cell>
          <cell r="FV938">
            <v>0</v>
          </cell>
          <cell r="FW938">
            <v>0</v>
          </cell>
          <cell r="FY938">
            <v>0</v>
          </cell>
          <cell r="FZ938">
            <v>1</v>
          </cell>
          <cell r="GA938">
            <v>0</v>
          </cell>
          <cell r="GB938">
            <v>0</v>
          </cell>
          <cell r="GC938">
            <v>1</v>
          </cell>
          <cell r="GD938">
            <v>1</v>
          </cell>
          <cell r="GE938">
            <v>1</v>
          </cell>
          <cell r="GF938">
            <v>0</v>
          </cell>
          <cell r="GH938">
            <v>0</v>
          </cell>
          <cell r="GI938">
            <v>4</v>
          </cell>
          <cell r="GJ938">
            <v>0</v>
          </cell>
          <cell r="GK938">
            <v>0</v>
          </cell>
          <cell r="GL938">
            <v>0</v>
          </cell>
          <cell r="GM938">
            <v>0</v>
          </cell>
          <cell r="GN938">
            <v>0</v>
          </cell>
          <cell r="GO938">
            <v>0</v>
          </cell>
          <cell r="GP938">
            <v>0</v>
          </cell>
          <cell r="GQ938">
            <v>0</v>
          </cell>
          <cell r="GR938">
            <v>0</v>
          </cell>
          <cell r="GS938">
            <v>0</v>
          </cell>
          <cell r="GT938">
            <v>0</v>
          </cell>
          <cell r="GU938">
            <v>0</v>
          </cell>
          <cell r="GV938">
            <v>0</v>
          </cell>
          <cell r="GW938">
            <v>0</v>
          </cell>
          <cell r="GX938">
            <v>0</v>
          </cell>
          <cell r="GY938">
            <v>0</v>
          </cell>
          <cell r="GZ938">
            <v>0</v>
          </cell>
          <cell r="HA938">
            <v>2</v>
          </cell>
          <cell r="HB938">
            <v>0</v>
          </cell>
          <cell r="HD938">
            <v>0</v>
          </cell>
          <cell r="HE938">
            <v>0</v>
          </cell>
          <cell r="HF938">
            <v>0</v>
          </cell>
          <cell r="HI938">
            <v>0</v>
          </cell>
          <cell r="HJ938">
            <v>0</v>
          </cell>
          <cell r="HK938">
            <v>0</v>
          </cell>
          <cell r="HL938">
            <v>0</v>
          </cell>
          <cell r="HM938">
            <v>24</v>
          </cell>
          <cell r="HN938">
            <v>1</v>
          </cell>
          <cell r="HO938">
            <v>0</v>
          </cell>
          <cell r="HP938">
            <v>0</v>
          </cell>
          <cell r="HQ938">
            <v>5</v>
          </cell>
          <cell r="HR938">
            <v>1</v>
          </cell>
          <cell r="HS938">
            <v>0</v>
          </cell>
        </row>
        <row r="939">
          <cell r="A939" t="str">
            <v>3596017</v>
          </cell>
          <cell r="B939">
            <v>23</v>
          </cell>
          <cell r="C939">
            <v>4</v>
          </cell>
          <cell r="D939" t="str">
            <v>17</v>
          </cell>
          <cell r="E939"/>
          <cell r="F939"/>
          <cell r="G939" t="str">
            <v>3596017</v>
          </cell>
          <cell r="H939" t="str">
            <v>SOFTY-WAVE</v>
          </cell>
          <cell r="I939" t="str">
            <v>00/0</v>
          </cell>
          <cell r="J939"/>
          <cell r="K939" t="str">
            <v>G</v>
          </cell>
          <cell r="L939" t="str">
            <v>N</v>
          </cell>
          <cell r="M939">
            <v>999</v>
          </cell>
          <cell r="N939">
            <v>362</v>
          </cell>
          <cell r="O939">
            <v>424.8</v>
          </cell>
          <cell r="P939">
            <v>37</v>
          </cell>
          <cell r="Q939">
            <v>35</v>
          </cell>
          <cell r="R939">
            <v>24</v>
          </cell>
          <cell r="S939">
            <v>37</v>
          </cell>
          <cell r="T939">
            <v>35359.25</v>
          </cell>
          <cell r="U939">
            <v>163</v>
          </cell>
          <cell r="V939">
            <v>144993.97</v>
          </cell>
          <cell r="W939">
            <v>70034</v>
          </cell>
          <cell r="X939" t="str">
            <v xml:space="preserve">LITTLE FLOWER  </v>
          </cell>
          <cell r="Y939">
            <v>72</v>
          </cell>
          <cell r="Z939">
            <v>61477.2</v>
          </cell>
          <cell r="AA939">
            <v>440199.61</v>
          </cell>
          <cell r="AB939">
            <v>518</v>
          </cell>
          <cell r="AC939" t="str">
            <v>201651</v>
          </cell>
          <cell r="AD939" t="str">
            <v>201727</v>
          </cell>
          <cell r="AE939">
            <v>664</v>
          </cell>
          <cell r="AF939">
            <v>230</v>
          </cell>
          <cell r="AG939">
            <v>894</v>
          </cell>
          <cell r="AH939" t="str">
            <v>201652</v>
          </cell>
          <cell r="AI939" t="str">
            <v>201733</v>
          </cell>
          <cell r="AJ939">
            <v>685</v>
          </cell>
          <cell r="AK939">
            <v>0</v>
          </cell>
          <cell r="AL939">
            <v>0</v>
          </cell>
          <cell r="AM939">
            <v>0</v>
          </cell>
          <cell r="AN939" t="str">
            <v>-</v>
          </cell>
          <cell r="AO939">
            <v>59.305</v>
          </cell>
          <cell r="AP939">
            <v>57.478000000000002</v>
          </cell>
          <cell r="AQ939">
            <v>57</v>
          </cell>
          <cell r="AR939">
            <v>23</v>
          </cell>
          <cell r="AS939" t="str">
            <v xml:space="preserve">3596017    </v>
          </cell>
          <cell r="AT939">
            <v>194</v>
          </cell>
          <cell r="AU939">
            <v>156</v>
          </cell>
          <cell r="AV939">
            <v>119</v>
          </cell>
          <cell r="AW939">
            <v>144</v>
          </cell>
          <cell r="AX939">
            <v>67</v>
          </cell>
          <cell r="AY939">
            <v>680</v>
          </cell>
          <cell r="AZ939" t="str">
            <v xml:space="preserve">3596017    </v>
          </cell>
          <cell r="BA939">
            <v>8</v>
          </cell>
          <cell r="BB939">
            <v>6</v>
          </cell>
          <cell r="BC939">
            <v>4</v>
          </cell>
          <cell r="BD939">
            <v>13</v>
          </cell>
          <cell r="BE939">
            <v>6</v>
          </cell>
          <cell r="BF939">
            <v>37</v>
          </cell>
          <cell r="BG939" t="str">
            <v xml:space="preserve">3596017    </v>
          </cell>
          <cell r="BH939">
            <v>39</v>
          </cell>
          <cell r="BI939">
            <v>38</v>
          </cell>
          <cell r="BJ939">
            <v>22</v>
          </cell>
          <cell r="BK939">
            <v>44</v>
          </cell>
          <cell r="BL939">
            <v>20</v>
          </cell>
          <cell r="BM939">
            <v>163</v>
          </cell>
          <cell r="BN939" t="str">
            <v xml:space="preserve">3596017    </v>
          </cell>
          <cell r="BO939">
            <v>9</v>
          </cell>
          <cell r="BP939">
            <v>24</v>
          </cell>
          <cell r="BQ939">
            <v>24</v>
          </cell>
          <cell r="BR939">
            <v>6</v>
          </cell>
          <cell r="BS939">
            <v>24</v>
          </cell>
          <cell r="BT939">
            <v>0</v>
          </cell>
          <cell r="BU939">
            <v>9</v>
          </cell>
          <cell r="BV939">
            <v>0</v>
          </cell>
          <cell r="BW939">
            <v>0</v>
          </cell>
          <cell r="BX939">
            <v>0</v>
          </cell>
          <cell r="BY939">
            <v>12</v>
          </cell>
          <cell r="BZ939">
            <v>3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7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18</v>
          </cell>
          <cell r="DH939">
            <v>12</v>
          </cell>
          <cell r="DI939">
            <v>6</v>
          </cell>
          <cell r="DJ939">
            <v>0</v>
          </cell>
          <cell r="DK939">
            <v>0</v>
          </cell>
          <cell r="DL939">
            <v>9</v>
          </cell>
          <cell r="DM939">
            <v>12</v>
          </cell>
          <cell r="DN939">
            <v>18</v>
          </cell>
          <cell r="DO939">
            <v>10</v>
          </cell>
          <cell r="DP939">
            <v>5</v>
          </cell>
          <cell r="DQ939">
            <v>7</v>
          </cell>
          <cell r="DR939">
            <v>24</v>
          </cell>
          <cell r="DS939">
            <v>0</v>
          </cell>
          <cell r="DT939">
            <v>0</v>
          </cell>
          <cell r="DU939">
            <v>10</v>
          </cell>
          <cell r="DV939">
            <v>0</v>
          </cell>
          <cell r="DW939">
            <v>0</v>
          </cell>
          <cell r="DX939">
            <v>6</v>
          </cell>
          <cell r="DY939">
            <v>6</v>
          </cell>
          <cell r="DZ939">
            <v>6</v>
          </cell>
          <cell r="EA939">
            <v>0</v>
          </cell>
          <cell r="EC939">
            <v>0</v>
          </cell>
          <cell r="ED939">
            <v>0</v>
          </cell>
          <cell r="EE939">
            <v>0</v>
          </cell>
          <cell r="EF939">
            <v>15</v>
          </cell>
          <cell r="EG939">
            <v>0</v>
          </cell>
          <cell r="EH939">
            <v>9</v>
          </cell>
          <cell r="EI939">
            <v>0</v>
          </cell>
          <cell r="EJ939">
            <v>0</v>
          </cell>
          <cell r="EK939">
            <v>0</v>
          </cell>
          <cell r="EL939">
            <v>0</v>
          </cell>
          <cell r="EM939">
            <v>0</v>
          </cell>
          <cell r="EN939">
            <v>0</v>
          </cell>
          <cell r="EO939">
            <v>0</v>
          </cell>
          <cell r="EP939">
            <v>0</v>
          </cell>
          <cell r="EQ939">
            <v>0</v>
          </cell>
          <cell r="ER939">
            <v>6</v>
          </cell>
          <cell r="ES939">
            <v>0</v>
          </cell>
          <cell r="ET939">
            <v>0</v>
          </cell>
          <cell r="EU939">
            <v>18</v>
          </cell>
          <cell r="EV939">
            <v>0</v>
          </cell>
          <cell r="EW939">
            <v>6</v>
          </cell>
          <cell r="EX939">
            <v>17</v>
          </cell>
          <cell r="EY939">
            <v>0</v>
          </cell>
          <cell r="EZ939">
            <v>0</v>
          </cell>
          <cell r="FA939">
            <v>0</v>
          </cell>
          <cell r="FB939">
            <v>0</v>
          </cell>
          <cell r="FC939">
            <v>8</v>
          </cell>
          <cell r="FD939">
            <v>15</v>
          </cell>
          <cell r="FE939">
            <v>16</v>
          </cell>
          <cell r="FF939">
            <v>0</v>
          </cell>
          <cell r="FG939">
            <v>0</v>
          </cell>
          <cell r="FH939">
            <v>6</v>
          </cell>
          <cell r="FI939">
            <v>0</v>
          </cell>
          <cell r="FJ939">
            <v>0</v>
          </cell>
          <cell r="FK939">
            <v>0</v>
          </cell>
          <cell r="FL939">
            <v>0</v>
          </cell>
          <cell r="FM939">
            <v>0</v>
          </cell>
          <cell r="FN939">
            <v>0</v>
          </cell>
          <cell r="FO939">
            <v>0</v>
          </cell>
          <cell r="FP939">
            <v>0</v>
          </cell>
          <cell r="FQ939">
            <v>15</v>
          </cell>
          <cell r="FR939">
            <v>10</v>
          </cell>
          <cell r="FS939">
            <v>17</v>
          </cell>
          <cell r="FT939">
            <v>11</v>
          </cell>
          <cell r="FU939">
            <v>6</v>
          </cell>
          <cell r="FV939">
            <v>12</v>
          </cell>
          <cell r="FW939">
            <v>0</v>
          </cell>
          <cell r="FY939">
            <v>6</v>
          </cell>
          <cell r="FZ939">
            <v>6</v>
          </cell>
          <cell r="GA939">
            <v>0</v>
          </cell>
          <cell r="GB939">
            <v>5</v>
          </cell>
          <cell r="GC939">
            <v>15</v>
          </cell>
          <cell r="GD939">
            <v>6</v>
          </cell>
          <cell r="GE939">
            <v>0</v>
          </cell>
          <cell r="GF939">
            <v>0</v>
          </cell>
          <cell r="GG939">
            <v>0</v>
          </cell>
          <cell r="GH939">
            <v>0</v>
          </cell>
          <cell r="GI939">
            <v>9</v>
          </cell>
          <cell r="GJ939">
            <v>0</v>
          </cell>
          <cell r="GK939">
            <v>0</v>
          </cell>
          <cell r="GL939">
            <v>0</v>
          </cell>
          <cell r="GM939">
            <v>0</v>
          </cell>
          <cell r="GN939">
            <v>0</v>
          </cell>
          <cell r="GO939">
            <v>0</v>
          </cell>
          <cell r="GP939">
            <v>0</v>
          </cell>
          <cell r="GQ939">
            <v>0</v>
          </cell>
          <cell r="GR939">
            <v>16</v>
          </cell>
          <cell r="GS939">
            <v>16</v>
          </cell>
          <cell r="GT939">
            <v>0</v>
          </cell>
          <cell r="GU939">
            <v>24</v>
          </cell>
          <cell r="GV939">
            <v>0</v>
          </cell>
          <cell r="GW939">
            <v>0</v>
          </cell>
          <cell r="GX939">
            <v>0</v>
          </cell>
          <cell r="GY939">
            <v>0</v>
          </cell>
          <cell r="GZ939">
            <v>15</v>
          </cell>
          <cell r="HA939">
            <v>5</v>
          </cell>
          <cell r="HB939">
            <v>0</v>
          </cell>
          <cell r="HD939">
            <v>2</v>
          </cell>
          <cell r="HE939">
            <v>0</v>
          </cell>
          <cell r="HF939">
            <v>0</v>
          </cell>
          <cell r="HH939">
            <v>0</v>
          </cell>
          <cell r="HI939">
            <v>0</v>
          </cell>
          <cell r="HJ939">
            <v>0</v>
          </cell>
          <cell r="HK939">
            <v>0</v>
          </cell>
          <cell r="HL939">
            <v>0</v>
          </cell>
          <cell r="HM939">
            <v>22</v>
          </cell>
          <cell r="HN939">
            <v>14</v>
          </cell>
          <cell r="HO939">
            <v>9</v>
          </cell>
          <cell r="HP939">
            <v>6</v>
          </cell>
          <cell r="HQ939">
            <v>14</v>
          </cell>
          <cell r="HR939">
            <v>17</v>
          </cell>
          <cell r="HS939">
            <v>14</v>
          </cell>
          <cell r="HU939">
            <v>0</v>
          </cell>
        </row>
        <row r="940">
          <cell r="A940" t="str">
            <v>2599019</v>
          </cell>
          <cell r="B940">
            <v>23</v>
          </cell>
          <cell r="C940">
            <v>4</v>
          </cell>
          <cell r="D940" t="str">
            <v>19</v>
          </cell>
          <cell r="E940" t="str">
            <v>*</v>
          </cell>
          <cell r="F940"/>
          <cell r="G940" t="str">
            <v>2599019</v>
          </cell>
          <cell r="H940" t="str">
            <v>SOFTY NF</v>
          </cell>
          <cell r="I940" t="str">
            <v>21/6</v>
          </cell>
          <cell r="J940" t="str">
            <v>+</v>
          </cell>
          <cell r="K940" t="str">
            <v>G</v>
          </cell>
          <cell r="L940" t="str">
            <v>N</v>
          </cell>
          <cell r="M940">
            <v>849</v>
          </cell>
          <cell r="N940">
            <v>358</v>
          </cell>
          <cell r="O940">
            <v>358</v>
          </cell>
          <cell r="P940">
            <v>0</v>
          </cell>
          <cell r="Q940">
            <v>5</v>
          </cell>
          <cell r="R940">
            <v>2</v>
          </cell>
          <cell r="S940">
            <v>7</v>
          </cell>
          <cell r="T940">
            <v>5613.03</v>
          </cell>
          <cell r="U940">
            <v>20</v>
          </cell>
          <cell r="V940">
            <v>14698.03</v>
          </cell>
          <cell r="W940">
            <v>14100</v>
          </cell>
          <cell r="X940" t="str">
            <v>LEATHER FACTORY</v>
          </cell>
          <cell r="Y940">
            <v>378</v>
          </cell>
          <cell r="Z940">
            <v>271946.26</v>
          </cell>
          <cell r="AA940">
            <v>173106.49</v>
          </cell>
          <cell r="AB940">
            <v>241</v>
          </cell>
          <cell r="AC940" t="str">
            <v>201620</v>
          </cell>
          <cell r="AD940" t="str">
            <v>201649</v>
          </cell>
          <cell r="AE940">
            <v>367</v>
          </cell>
          <cell r="AF940">
            <v>0</v>
          </cell>
          <cell r="AG940">
            <v>367</v>
          </cell>
          <cell r="AH940" t="str">
            <v>201623</v>
          </cell>
          <cell r="AI940" t="str">
            <v>201733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 t="str">
            <v>-</v>
          </cell>
          <cell r="AO940">
            <v>51.286000000000001</v>
          </cell>
          <cell r="AP940">
            <v>50.518000000000001</v>
          </cell>
          <cell r="AQ940">
            <v>35</v>
          </cell>
          <cell r="AR940">
            <v>4</v>
          </cell>
          <cell r="AS940" t="str">
            <v xml:space="preserve">2599019    </v>
          </cell>
          <cell r="AT940">
            <v>72</v>
          </cell>
          <cell r="AU940">
            <v>77</v>
          </cell>
          <cell r="AV940">
            <v>122</v>
          </cell>
          <cell r="AW940">
            <v>62</v>
          </cell>
          <cell r="AX940">
            <v>34</v>
          </cell>
          <cell r="AY940">
            <v>367</v>
          </cell>
          <cell r="AZ940" t="str">
            <v xml:space="preserve">2599019    </v>
          </cell>
          <cell r="BA940">
            <v>0</v>
          </cell>
          <cell r="BB940">
            <v>0</v>
          </cell>
          <cell r="BC940">
            <v>3</v>
          </cell>
          <cell r="BD940">
            <v>2</v>
          </cell>
          <cell r="BE940">
            <v>2</v>
          </cell>
          <cell r="BF940">
            <v>7</v>
          </cell>
          <cell r="BG940" t="str">
            <v xml:space="preserve">2599019    </v>
          </cell>
          <cell r="BH940">
            <v>0</v>
          </cell>
          <cell r="BI940">
            <v>1</v>
          </cell>
          <cell r="BJ940">
            <v>11</v>
          </cell>
          <cell r="BK940">
            <v>4</v>
          </cell>
          <cell r="BL940">
            <v>4</v>
          </cell>
          <cell r="BM940">
            <v>20</v>
          </cell>
          <cell r="BN940" t="str">
            <v xml:space="preserve">2599019    </v>
          </cell>
          <cell r="BQ940">
            <v>1</v>
          </cell>
          <cell r="BX940">
            <v>8</v>
          </cell>
          <cell r="DH940">
            <v>1</v>
          </cell>
          <cell r="DI940">
            <v>15</v>
          </cell>
          <cell r="DN940">
            <v>25</v>
          </cell>
          <cell r="DP940">
            <v>7</v>
          </cell>
          <cell r="DQ940">
            <v>9</v>
          </cell>
          <cell r="DR940">
            <v>3</v>
          </cell>
          <cell r="DX940">
            <v>7</v>
          </cell>
          <cell r="DY940">
            <v>0</v>
          </cell>
          <cell r="EE940">
            <v>6</v>
          </cell>
          <cell r="EH940">
            <v>11</v>
          </cell>
          <cell r="EQ940">
            <v>12</v>
          </cell>
          <cell r="ER940">
            <v>5</v>
          </cell>
          <cell r="ES940">
            <v>14</v>
          </cell>
          <cell r="ET940">
            <v>21</v>
          </cell>
          <cell r="EU940">
            <v>18</v>
          </cell>
          <cell r="EV940">
            <v>14</v>
          </cell>
          <cell r="EW940">
            <v>8</v>
          </cell>
          <cell r="EY940">
            <v>6</v>
          </cell>
          <cell r="FC940">
            <v>16</v>
          </cell>
          <cell r="FF940">
            <v>2</v>
          </cell>
          <cell r="FR940">
            <v>5</v>
          </cell>
          <cell r="FU940">
            <v>15</v>
          </cell>
          <cell r="FY940">
            <v>7</v>
          </cell>
          <cell r="GB940">
            <v>14</v>
          </cell>
          <cell r="GC940">
            <v>10</v>
          </cell>
          <cell r="GD940">
            <v>5</v>
          </cell>
          <cell r="GE940">
            <v>4</v>
          </cell>
          <cell r="GU940">
            <v>1</v>
          </cell>
          <cell r="GW940">
            <v>3</v>
          </cell>
          <cell r="GY940">
            <v>9</v>
          </cell>
          <cell r="HN940">
            <v>13</v>
          </cell>
          <cell r="HO940">
            <v>33</v>
          </cell>
          <cell r="HP940">
            <v>25</v>
          </cell>
          <cell r="HS940">
            <v>14</v>
          </cell>
        </row>
        <row r="941">
          <cell r="A941" t="str">
            <v>1599019</v>
          </cell>
          <cell r="B941">
            <v>23</v>
          </cell>
          <cell r="C941">
            <v>4</v>
          </cell>
          <cell r="D941" t="str">
            <v>19</v>
          </cell>
          <cell r="E941" t="str">
            <v>*</v>
          </cell>
          <cell r="F941"/>
          <cell r="G941" t="str">
            <v>1599019</v>
          </cell>
          <cell r="H941" t="str">
            <v>SOFTY NF</v>
          </cell>
          <cell r="I941" t="str">
            <v>21/6</v>
          </cell>
          <cell r="J941" t="str">
            <v>+</v>
          </cell>
          <cell r="K941" t="str">
            <v>G</v>
          </cell>
          <cell r="L941" t="str">
            <v>N</v>
          </cell>
          <cell r="M941">
            <v>749</v>
          </cell>
          <cell r="N941">
            <v>332</v>
          </cell>
          <cell r="O941">
            <v>332</v>
          </cell>
          <cell r="P941">
            <v>5</v>
          </cell>
          <cell r="Q941">
            <v>3</v>
          </cell>
          <cell r="R941">
            <v>6</v>
          </cell>
          <cell r="S941">
            <v>0</v>
          </cell>
          <cell r="T941">
            <v>0</v>
          </cell>
          <cell r="U941">
            <v>21</v>
          </cell>
          <cell r="V941">
            <v>13202.95</v>
          </cell>
          <cell r="W941">
            <v>14100</v>
          </cell>
          <cell r="X941" t="str">
            <v>LEATHER FACTORY</v>
          </cell>
          <cell r="Y941">
            <v>769</v>
          </cell>
          <cell r="Z941">
            <v>496027.53</v>
          </cell>
          <cell r="AA941">
            <v>258710.1</v>
          </cell>
          <cell r="AB941">
            <v>409</v>
          </cell>
          <cell r="AC941" t="str">
            <v>201620</v>
          </cell>
          <cell r="AD941" t="str">
            <v>201649</v>
          </cell>
          <cell r="AE941">
            <v>153</v>
          </cell>
          <cell r="AF941">
            <v>0</v>
          </cell>
          <cell r="AG941">
            <v>153</v>
          </cell>
          <cell r="AH941" t="str">
            <v>201622</v>
          </cell>
          <cell r="AI941" t="str">
            <v>201732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 t="str">
            <v>-</v>
          </cell>
          <cell r="AO941">
            <v>47.194000000000003</v>
          </cell>
          <cell r="AP941">
            <v>47.984999999999999</v>
          </cell>
          <cell r="AQ941">
            <v>21</v>
          </cell>
          <cell r="AR941">
            <v>0</v>
          </cell>
          <cell r="AS941" t="str">
            <v xml:space="preserve">1599019    </v>
          </cell>
          <cell r="AT941">
            <v>64</v>
          </cell>
          <cell r="AU941">
            <v>5</v>
          </cell>
          <cell r="AV941">
            <v>22</v>
          </cell>
          <cell r="AW941">
            <v>52</v>
          </cell>
          <cell r="AX941">
            <v>10</v>
          </cell>
          <cell r="AY941">
            <v>153</v>
          </cell>
          <cell r="AZ941" t="str">
            <v xml:space="preserve">1599019    </v>
          </cell>
          <cell r="BA941">
            <v>0</v>
          </cell>
          <cell r="BB941">
            <v>0</v>
          </cell>
          <cell r="BC941">
            <v>0</v>
          </cell>
          <cell r="BD941">
            <v>0</v>
          </cell>
          <cell r="BE941">
            <v>0</v>
          </cell>
          <cell r="BF941">
            <v>0</v>
          </cell>
          <cell r="BG941" t="str">
            <v xml:space="preserve">1599019    </v>
          </cell>
          <cell r="BH941">
            <v>3</v>
          </cell>
          <cell r="BI941">
            <v>0</v>
          </cell>
          <cell r="BJ941">
            <v>10</v>
          </cell>
          <cell r="BK941">
            <v>7</v>
          </cell>
          <cell r="BL941">
            <v>1</v>
          </cell>
          <cell r="BM941">
            <v>21</v>
          </cell>
          <cell r="BN941" t="str">
            <v xml:space="preserve">1599019    </v>
          </cell>
          <cell r="BX941">
            <v>6</v>
          </cell>
          <cell r="DI941">
            <v>-1</v>
          </cell>
          <cell r="DN941">
            <v>4</v>
          </cell>
          <cell r="DP941">
            <v>-1</v>
          </cell>
          <cell r="DX941">
            <v>0</v>
          </cell>
          <cell r="EH941">
            <v>2</v>
          </cell>
          <cell r="EQ941">
            <v>1</v>
          </cell>
          <cell r="ER941">
            <v>0</v>
          </cell>
          <cell r="ES941">
            <v>3</v>
          </cell>
          <cell r="ET941">
            <v>1</v>
          </cell>
          <cell r="EU941">
            <v>1</v>
          </cell>
          <cell r="EV941">
            <v>0</v>
          </cell>
          <cell r="EW941">
            <v>1</v>
          </cell>
          <cell r="EY941">
            <v>4</v>
          </cell>
          <cell r="FC941">
            <v>0</v>
          </cell>
          <cell r="FF941">
            <v>0</v>
          </cell>
          <cell r="FQ941">
            <v>1</v>
          </cell>
          <cell r="FR941">
            <v>0</v>
          </cell>
          <cell r="FU941">
            <v>6</v>
          </cell>
          <cell r="FY941">
            <v>6</v>
          </cell>
          <cell r="FZ941">
            <v>4</v>
          </cell>
          <cell r="GB941">
            <v>19</v>
          </cell>
          <cell r="GC941">
            <v>3</v>
          </cell>
          <cell r="GD941">
            <v>8</v>
          </cell>
          <cell r="GE941">
            <v>0</v>
          </cell>
          <cell r="GW941">
            <v>0</v>
          </cell>
          <cell r="GY941">
            <v>1</v>
          </cell>
          <cell r="HK941">
            <v>0</v>
          </cell>
          <cell r="HN941">
            <v>16</v>
          </cell>
          <cell r="HO941">
            <v>27</v>
          </cell>
          <cell r="HP941">
            <v>21</v>
          </cell>
          <cell r="HS941">
            <v>20</v>
          </cell>
        </row>
        <row r="942">
          <cell r="A942" t="str">
            <v>2596019</v>
          </cell>
          <cell r="B942">
            <v>23</v>
          </cell>
          <cell r="C942">
            <v>4</v>
          </cell>
          <cell r="D942" t="str">
            <v>19</v>
          </cell>
          <cell r="E942" t="str">
            <v>*</v>
          </cell>
          <cell r="F942"/>
          <cell r="G942" t="str">
            <v>2596019</v>
          </cell>
          <cell r="H942" t="str">
            <v>SOFTY NF</v>
          </cell>
          <cell r="I942" t="str">
            <v>21/6</v>
          </cell>
          <cell r="J942" t="str">
            <v>+</v>
          </cell>
          <cell r="K942" t="str">
            <v>G</v>
          </cell>
          <cell r="L942" t="str">
            <v>N</v>
          </cell>
          <cell r="M942">
            <v>849</v>
          </cell>
          <cell r="N942">
            <v>358</v>
          </cell>
          <cell r="O942">
            <v>358</v>
          </cell>
          <cell r="P942">
            <v>5</v>
          </cell>
          <cell r="Q942">
            <v>4</v>
          </cell>
          <cell r="R942">
            <v>3</v>
          </cell>
          <cell r="S942">
            <v>5</v>
          </cell>
          <cell r="T942">
            <v>4161.75</v>
          </cell>
          <cell r="U942">
            <v>32</v>
          </cell>
          <cell r="V942">
            <v>23771.52</v>
          </cell>
          <cell r="W942">
            <v>14100</v>
          </cell>
          <cell r="X942" t="str">
            <v>LEATHER FACTORY</v>
          </cell>
          <cell r="Y942">
            <v>585</v>
          </cell>
          <cell r="Z942">
            <v>423909.38</v>
          </cell>
          <cell r="AA942">
            <v>413828.92</v>
          </cell>
          <cell r="AB942">
            <v>576</v>
          </cell>
          <cell r="AC942" t="str">
            <v>201613</v>
          </cell>
          <cell r="AD942" t="str">
            <v>201649</v>
          </cell>
          <cell r="AE942">
            <v>842</v>
          </cell>
          <cell r="AF942">
            <v>2</v>
          </cell>
          <cell r="AG942">
            <v>844</v>
          </cell>
          <cell r="AH942" t="str">
            <v>201614</v>
          </cell>
          <cell r="AI942" t="str">
            <v>201733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 t="str">
            <v>-</v>
          </cell>
          <cell r="AO942">
            <v>51.808</v>
          </cell>
          <cell r="AP942">
            <v>50.518000000000001</v>
          </cell>
          <cell r="AQ942">
            <v>53</v>
          </cell>
          <cell r="AR942">
            <v>4</v>
          </cell>
          <cell r="AS942" t="str">
            <v xml:space="preserve">2596019    </v>
          </cell>
          <cell r="AT942">
            <v>115</v>
          </cell>
          <cell r="AU942">
            <v>240</v>
          </cell>
          <cell r="AV942">
            <v>241</v>
          </cell>
          <cell r="AW942">
            <v>153</v>
          </cell>
          <cell r="AX942">
            <v>93</v>
          </cell>
          <cell r="AY942">
            <v>842</v>
          </cell>
          <cell r="AZ942" t="str">
            <v xml:space="preserve">2596019    </v>
          </cell>
          <cell r="BA942">
            <v>0</v>
          </cell>
          <cell r="BB942">
            <v>2</v>
          </cell>
          <cell r="BC942">
            <v>2</v>
          </cell>
          <cell r="BD942">
            <v>1</v>
          </cell>
          <cell r="BE942">
            <v>0</v>
          </cell>
          <cell r="BF942">
            <v>5</v>
          </cell>
          <cell r="BG942" t="str">
            <v xml:space="preserve">2596019    </v>
          </cell>
          <cell r="BH942">
            <v>5</v>
          </cell>
          <cell r="BI942">
            <v>4</v>
          </cell>
          <cell r="BJ942">
            <v>14</v>
          </cell>
          <cell r="BK942">
            <v>7</v>
          </cell>
          <cell r="BL942">
            <v>2</v>
          </cell>
          <cell r="BM942">
            <v>32</v>
          </cell>
          <cell r="BN942" t="str">
            <v xml:space="preserve">2596019    </v>
          </cell>
          <cell r="BP942">
            <v>22</v>
          </cell>
          <cell r="BQ942">
            <v>8</v>
          </cell>
          <cell r="BX942">
            <v>11</v>
          </cell>
          <cell r="BY942">
            <v>8</v>
          </cell>
          <cell r="DG942">
            <v>2</v>
          </cell>
          <cell r="DH942">
            <v>22</v>
          </cell>
          <cell r="DI942">
            <v>32</v>
          </cell>
          <cell r="DL942">
            <v>7</v>
          </cell>
          <cell r="DM942">
            <v>14</v>
          </cell>
          <cell r="DN942">
            <v>23</v>
          </cell>
          <cell r="DP942">
            <v>9</v>
          </cell>
          <cell r="DQ942">
            <v>18</v>
          </cell>
          <cell r="DR942">
            <v>27</v>
          </cell>
          <cell r="DU942">
            <v>17</v>
          </cell>
          <cell r="DX942">
            <v>12</v>
          </cell>
          <cell r="DY942">
            <v>9</v>
          </cell>
          <cell r="DZ942">
            <v>23</v>
          </cell>
          <cell r="EE942">
            <v>12</v>
          </cell>
          <cell r="EF942">
            <v>0</v>
          </cell>
          <cell r="EH942">
            <v>13</v>
          </cell>
          <cell r="EK942">
            <v>11</v>
          </cell>
          <cell r="EQ942">
            <v>11</v>
          </cell>
          <cell r="ER942">
            <v>22</v>
          </cell>
          <cell r="ES942">
            <v>9</v>
          </cell>
          <cell r="ET942">
            <v>10</v>
          </cell>
          <cell r="EU942">
            <v>12</v>
          </cell>
          <cell r="EV942">
            <v>24</v>
          </cell>
          <cell r="EW942">
            <v>13</v>
          </cell>
          <cell r="EX942">
            <v>14</v>
          </cell>
          <cell r="EY942">
            <v>11</v>
          </cell>
          <cell r="FC942">
            <v>22</v>
          </cell>
          <cell r="FE942">
            <v>15</v>
          </cell>
          <cell r="FF942">
            <v>7</v>
          </cell>
          <cell r="FH942">
            <v>13</v>
          </cell>
          <cell r="FK942">
            <v>0</v>
          </cell>
          <cell r="FQ942">
            <v>19</v>
          </cell>
          <cell r="FR942">
            <v>16</v>
          </cell>
          <cell r="FU942">
            <v>34</v>
          </cell>
          <cell r="FY942">
            <v>15</v>
          </cell>
          <cell r="FZ942">
            <v>17</v>
          </cell>
          <cell r="GB942">
            <v>14</v>
          </cell>
          <cell r="GC942">
            <v>20</v>
          </cell>
          <cell r="GD942">
            <v>35</v>
          </cell>
          <cell r="GE942">
            <v>11</v>
          </cell>
          <cell r="GH942">
            <v>-1</v>
          </cell>
          <cell r="GI942">
            <v>3</v>
          </cell>
          <cell r="GK942">
            <v>0</v>
          </cell>
          <cell r="GR942">
            <v>10</v>
          </cell>
          <cell r="GU942">
            <v>0</v>
          </cell>
          <cell r="GW942">
            <v>20</v>
          </cell>
          <cell r="GY942">
            <v>19</v>
          </cell>
          <cell r="HB942">
            <v>13</v>
          </cell>
          <cell r="HM942">
            <v>7</v>
          </cell>
          <cell r="HN942">
            <v>22</v>
          </cell>
          <cell r="HO942">
            <v>26</v>
          </cell>
          <cell r="HP942">
            <v>22</v>
          </cell>
          <cell r="HQ942">
            <v>1</v>
          </cell>
          <cell r="HR942">
            <v>24</v>
          </cell>
          <cell r="HS942">
            <v>14</v>
          </cell>
        </row>
        <row r="943">
          <cell r="A943" t="str">
            <v>1596019</v>
          </cell>
          <cell r="B943">
            <v>23</v>
          </cell>
          <cell r="C943">
            <v>4</v>
          </cell>
          <cell r="D943" t="str">
            <v>19</v>
          </cell>
          <cell r="E943" t="str">
            <v>*</v>
          </cell>
          <cell r="F943"/>
          <cell r="G943" t="str">
            <v>1596019</v>
          </cell>
          <cell r="H943" t="str">
            <v>SOFTY NF</v>
          </cell>
          <cell r="I943" t="str">
            <v>21/6</v>
          </cell>
          <cell r="J943" t="str">
            <v>+</v>
          </cell>
          <cell r="K943" t="str">
            <v>G</v>
          </cell>
          <cell r="L943" t="str">
            <v>N</v>
          </cell>
          <cell r="M943">
            <v>749</v>
          </cell>
          <cell r="N943">
            <v>332</v>
          </cell>
          <cell r="O943">
            <v>332</v>
          </cell>
          <cell r="P943">
            <v>9</v>
          </cell>
          <cell r="Q943">
            <v>10</v>
          </cell>
          <cell r="R943">
            <v>13</v>
          </cell>
          <cell r="S943">
            <v>9</v>
          </cell>
          <cell r="T943">
            <v>6514.65</v>
          </cell>
          <cell r="U943">
            <v>68</v>
          </cell>
          <cell r="V943">
            <v>43888.54</v>
          </cell>
          <cell r="W943">
            <v>14100</v>
          </cell>
          <cell r="X943" t="str">
            <v>LEATHER FACTORY</v>
          </cell>
          <cell r="Y943">
            <v>1023</v>
          </cell>
          <cell r="Z943">
            <v>658633.11</v>
          </cell>
          <cell r="AA943">
            <v>691324.61</v>
          </cell>
          <cell r="AB943">
            <v>1092</v>
          </cell>
          <cell r="AC943" t="str">
            <v>201613</v>
          </cell>
          <cell r="AD943" t="str">
            <v>201650</v>
          </cell>
          <cell r="AE943">
            <v>885</v>
          </cell>
          <cell r="AF943">
            <v>2</v>
          </cell>
          <cell r="AG943">
            <v>887</v>
          </cell>
          <cell r="AH943" t="str">
            <v>201614</v>
          </cell>
          <cell r="AI943" t="str">
            <v>201733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 t="str">
            <v>-</v>
          </cell>
          <cell r="AO943">
            <v>48.561</v>
          </cell>
          <cell r="AP943">
            <v>47.984999999999999</v>
          </cell>
          <cell r="AQ943">
            <v>47</v>
          </cell>
          <cell r="AR943">
            <v>9</v>
          </cell>
          <cell r="AS943" t="str">
            <v xml:space="preserve">1596019    </v>
          </cell>
          <cell r="AT943">
            <v>161</v>
          </cell>
          <cell r="AU943">
            <v>252</v>
          </cell>
          <cell r="AV943">
            <v>240</v>
          </cell>
          <cell r="AW943">
            <v>153</v>
          </cell>
          <cell r="AX943">
            <v>79</v>
          </cell>
          <cell r="AY943">
            <v>885</v>
          </cell>
          <cell r="AZ943" t="str">
            <v xml:space="preserve">1596019    </v>
          </cell>
          <cell r="BA943">
            <v>0</v>
          </cell>
          <cell r="BB943">
            <v>3</v>
          </cell>
          <cell r="BC943">
            <v>1</v>
          </cell>
          <cell r="BD943">
            <v>3</v>
          </cell>
          <cell r="BE943">
            <v>2</v>
          </cell>
          <cell r="BF943">
            <v>9</v>
          </cell>
          <cell r="BG943" t="str">
            <v xml:space="preserve">1596019    </v>
          </cell>
          <cell r="BH943">
            <v>6</v>
          </cell>
          <cell r="BI943">
            <v>16</v>
          </cell>
          <cell r="BJ943">
            <v>30</v>
          </cell>
          <cell r="BK943">
            <v>12</v>
          </cell>
          <cell r="BL943">
            <v>4</v>
          </cell>
          <cell r="BM943">
            <v>68</v>
          </cell>
          <cell r="BN943" t="str">
            <v xml:space="preserve">1596019    </v>
          </cell>
          <cell r="BP943">
            <v>32</v>
          </cell>
          <cell r="BQ943">
            <v>13</v>
          </cell>
          <cell r="BX943">
            <v>0</v>
          </cell>
          <cell r="BY943">
            <v>15</v>
          </cell>
          <cell r="DH943">
            <v>52</v>
          </cell>
          <cell r="DI943">
            <v>21</v>
          </cell>
          <cell r="DL943">
            <v>24</v>
          </cell>
          <cell r="DM943">
            <v>10</v>
          </cell>
          <cell r="DN943">
            <v>25</v>
          </cell>
          <cell r="DP943">
            <v>7</v>
          </cell>
          <cell r="DQ943">
            <v>3</v>
          </cell>
          <cell r="DR943">
            <v>40</v>
          </cell>
          <cell r="DU943">
            <v>38</v>
          </cell>
          <cell r="DX943">
            <v>0</v>
          </cell>
          <cell r="DY943">
            <v>2</v>
          </cell>
          <cell r="DZ943">
            <v>8</v>
          </cell>
          <cell r="EE943">
            <v>15</v>
          </cell>
          <cell r="EF943">
            <v>0</v>
          </cell>
          <cell r="EH943">
            <v>14</v>
          </cell>
          <cell r="EQ943">
            <v>0</v>
          </cell>
          <cell r="ER943">
            <v>7</v>
          </cell>
          <cell r="ES943">
            <v>8</v>
          </cell>
          <cell r="ET943">
            <v>15</v>
          </cell>
          <cell r="EU943">
            <v>32</v>
          </cell>
          <cell r="EV943">
            <v>12</v>
          </cell>
          <cell r="EW943">
            <v>9</v>
          </cell>
          <cell r="EX943">
            <v>13</v>
          </cell>
          <cell r="EY943">
            <v>0</v>
          </cell>
          <cell r="FC943">
            <v>5</v>
          </cell>
          <cell r="FE943">
            <v>22</v>
          </cell>
          <cell r="FF943">
            <v>0</v>
          </cell>
          <cell r="FH943">
            <v>23</v>
          </cell>
          <cell r="FQ943">
            <v>29</v>
          </cell>
          <cell r="FR943">
            <v>6</v>
          </cell>
          <cell r="FU943">
            <v>61</v>
          </cell>
          <cell r="FY943">
            <v>30</v>
          </cell>
          <cell r="FZ943">
            <v>28</v>
          </cell>
          <cell r="GB943">
            <v>17</v>
          </cell>
          <cell r="GC943">
            <v>1</v>
          </cell>
          <cell r="GD943">
            <v>35</v>
          </cell>
          <cell r="GH943">
            <v>-1</v>
          </cell>
          <cell r="GI943">
            <v>11</v>
          </cell>
          <cell r="GR943">
            <v>30</v>
          </cell>
          <cell r="GU943">
            <v>10</v>
          </cell>
          <cell r="GW943">
            <v>15</v>
          </cell>
          <cell r="GY943">
            <v>0</v>
          </cell>
          <cell r="GZ943">
            <v>0</v>
          </cell>
          <cell r="HB943">
            <v>16</v>
          </cell>
          <cell r="HK943">
            <v>1</v>
          </cell>
          <cell r="HM943">
            <v>29</v>
          </cell>
          <cell r="HN943">
            <v>34</v>
          </cell>
          <cell r="HO943">
            <v>22</v>
          </cell>
          <cell r="HP943">
            <v>16</v>
          </cell>
          <cell r="HQ943">
            <v>11</v>
          </cell>
          <cell r="HR943">
            <v>14</v>
          </cell>
          <cell r="HS943">
            <v>5</v>
          </cell>
        </row>
        <row r="944">
          <cell r="A944" t="str">
            <v>3596019</v>
          </cell>
          <cell r="B944">
            <v>23</v>
          </cell>
          <cell r="C944">
            <v>4</v>
          </cell>
          <cell r="D944" t="str">
            <v>19</v>
          </cell>
          <cell r="E944" t="str">
            <v>*</v>
          </cell>
          <cell r="F944"/>
          <cell r="G944" t="str">
            <v>3596019</v>
          </cell>
          <cell r="H944" t="str">
            <v>SOFTY NF</v>
          </cell>
          <cell r="I944" t="str">
            <v>00/0</v>
          </cell>
          <cell r="J944"/>
          <cell r="K944" t="str">
            <v>G</v>
          </cell>
          <cell r="L944" t="str">
            <v>S</v>
          </cell>
          <cell r="M944">
            <v>899</v>
          </cell>
          <cell r="N944">
            <v>388</v>
          </cell>
          <cell r="O944">
            <v>388</v>
          </cell>
          <cell r="P944">
            <v>0</v>
          </cell>
          <cell r="Q944">
            <v>2</v>
          </cell>
          <cell r="R944">
            <v>0</v>
          </cell>
          <cell r="S944">
            <v>0</v>
          </cell>
          <cell r="T944">
            <v>0</v>
          </cell>
          <cell r="U944">
            <v>2</v>
          </cell>
          <cell r="V944">
            <v>1536.76</v>
          </cell>
          <cell r="W944">
            <v>14100</v>
          </cell>
          <cell r="X944" t="str">
            <v>LEATHER FACTORY</v>
          </cell>
          <cell r="Y944">
            <v>262</v>
          </cell>
          <cell r="Z944">
            <v>203891.85</v>
          </cell>
          <cell r="AA944">
            <v>35460.76</v>
          </cell>
          <cell r="AB944">
            <v>47</v>
          </cell>
          <cell r="AC944" t="str">
            <v>201613</v>
          </cell>
          <cell r="AD944" t="str">
            <v>201650</v>
          </cell>
          <cell r="AE944">
            <v>130</v>
          </cell>
          <cell r="AF944">
            <v>0</v>
          </cell>
          <cell r="AG944">
            <v>130</v>
          </cell>
          <cell r="AH944" t="str">
            <v>201614</v>
          </cell>
          <cell r="AI944" t="str">
            <v>201731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 t="str">
            <v>-</v>
          </cell>
          <cell r="AO944">
            <v>49.503999999999998</v>
          </cell>
          <cell r="AP944">
            <v>49.353999999999999</v>
          </cell>
          <cell r="AQ944">
            <v>28</v>
          </cell>
          <cell r="AR944">
            <v>0</v>
          </cell>
          <cell r="AS944" t="str">
            <v xml:space="preserve">3596019    </v>
          </cell>
          <cell r="AT944">
            <v>29</v>
          </cell>
          <cell r="AU944">
            <v>23</v>
          </cell>
          <cell r="AV944">
            <v>39</v>
          </cell>
          <cell r="AW944">
            <v>27</v>
          </cell>
          <cell r="AX944">
            <v>12</v>
          </cell>
          <cell r="AY944">
            <v>130</v>
          </cell>
          <cell r="AZ944" t="str">
            <v xml:space="preserve">3596019    </v>
          </cell>
          <cell r="BA944">
            <v>0</v>
          </cell>
          <cell r="BB944">
            <v>0</v>
          </cell>
          <cell r="BC944">
            <v>0</v>
          </cell>
          <cell r="BD944">
            <v>0</v>
          </cell>
          <cell r="BE944">
            <v>0</v>
          </cell>
          <cell r="BF944">
            <v>0</v>
          </cell>
          <cell r="BG944" t="str">
            <v xml:space="preserve">3596019    </v>
          </cell>
          <cell r="BH944">
            <v>0</v>
          </cell>
          <cell r="BI944">
            <v>1</v>
          </cell>
          <cell r="BJ944">
            <v>1</v>
          </cell>
          <cell r="BK944">
            <v>0</v>
          </cell>
          <cell r="BL944">
            <v>0</v>
          </cell>
          <cell r="BM944">
            <v>2</v>
          </cell>
          <cell r="BN944" t="str">
            <v xml:space="preserve">3596019    </v>
          </cell>
          <cell r="BX944">
            <v>0</v>
          </cell>
          <cell r="DI944">
            <v>8</v>
          </cell>
          <cell r="DN944">
            <v>5</v>
          </cell>
          <cell r="DP944">
            <v>0</v>
          </cell>
          <cell r="DQ944">
            <v>3</v>
          </cell>
          <cell r="DR944">
            <v>0</v>
          </cell>
          <cell r="DX944">
            <v>2</v>
          </cell>
          <cell r="DY944">
            <v>0</v>
          </cell>
          <cell r="EH944">
            <v>5</v>
          </cell>
          <cell r="EQ944">
            <v>4</v>
          </cell>
          <cell r="ER944">
            <v>4</v>
          </cell>
          <cell r="ES944">
            <v>2</v>
          </cell>
          <cell r="ET944">
            <v>5</v>
          </cell>
          <cell r="EU944">
            <v>4</v>
          </cell>
          <cell r="EV944">
            <v>4</v>
          </cell>
          <cell r="EW944">
            <v>5</v>
          </cell>
          <cell r="EY944">
            <v>3</v>
          </cell>
          <cell r="FC944">
            <v>2</v>
          </cell>
          <cell r="FF944">
            <v>0</v>
          </cell>
          <cell r="FR944">
            <v>6</v>
          </cell>
          <cell r="FU944">
            <v>4</v>
          </cell>
          <cell r="FY944">
            <v>1</v>
          </cell>
          <cell r="FZ944">
            <v>9</v>
          </cell>
          <cell r="GB944">
            <v>1</v>
          </cell>
          <cell r="GC944">
            <v>3</v>
          </cell>
          <cell r="GD944">
            <v>8</v>
          </cell>
          <cell r="GR944">
            <v>1</v>
          </cell>
          <cell r="GW944">
            <v>8</v>
          </cell>
          <cell r="GY944">
            <v>0</v>
          </cell>
          <cell r="HM944">
            <v>1</v>
          </cell>
          <cell r="HN944">
            <v>9</v>
          </cell>
          <cell r="HO944">
            <v>10</v>
          </cell>
          <cell r="HP944">
            <v>9</v>
          </cell>
          <cell r="HS944">
            <v>4</v>
          </cell>
        </row>
        <row r="945">
          <cell r="A945" t="str">
            <v>1898024</v>
          </cell>
          <cell r="B945">
            <v>23</v>
          </cell>
          <cell r="C945">
            <v>4</v>
          </cell>
          <cell r="D945" t="str">
            <v>24</v>
          </cell>
          <cell r="E945" t="str">
            <v>*</v>
          </cell>
          <cell r="F945"/>
          <cell r="G945" t="str">
            <v>1898024</v>
          </cell>
          <cell r="H945" t="str">
            <v>KARA</v>
          </cell>
          <cell r="I945" t="str">
            <v>00/0</v>
          </cell>
          <cell r="J945"/>
          <cell r="K945" t="str">
            <v>B</v>
          </cell>
          <cell r="L945" t="str">
            <v>D</v>
          </cell>
          <cell r="M945">
            <v>799</v>
          </cell>
          <cell r="N945">
            <v>414</v>
          </cell>
          <cell r="O945">
            <v>414</v>
          </cell>
          <cell r="P945">
            <v>1</v>
          </cell>
          <cell r="Q945">
            <v>0</v>
          </cell>
          <cell r="R945">
            <v>0</v>
          </cell>
          <cell r="S945">
            <v>6</v>
          </cell>
          <cell r="T945">
            <v>1887.82</v>
          </cell>
          <cell r="U945">
            <v>8</v>
          </cell>
          <cell r="V945">
            <v>3354.06</v>
          </cell>
          <cell r="W945">
            <v>14100</v>
          </cell>
          <cell r="X945" t="str">
            <v>LEATHER FACTORY</v>
          </cell>
          <cell r="Y945">
            <v>5</v>
          </cell>
          <cell r="Z945">
            <v>3511.23</v>
          </cell>
          <cell r="AA945">
            <v>15051.26</v>
          </cell>
          <cell r="AB945">
            <v>21</v>
          </cell>
          <cell r="AC945" t="str">
            <v>201526</v>
          </cell>
          <cell r="AD945" t="str">
            <v>201653</v>
          </cell>
          <cell r="AE945">
            <v>291</v>
          </cell>
          <cell r="AF945">
            <v>111</v>
          </cell>
          <cell r="AG945">
            <v>402</v>
          </cell>
          <cell r="AH945" t="str">
            <v>201535</v>
          </cell>
          <cell r="AI945" t="str">
            <v>201733</v>
          </cell>
          <cell r="AJ945">
            <v>2</v>
          </cell>
          <cell r="AK945">
            <v>0</v>
          </cell>
          <cell r="AL945">
            <v>0</v>
          </cell>
          <cell r="AM945">
            <v>0</v>
          </cell>
          <cell r="AN945" t="str">
            <v>-</v>
          </cell>
          <cell r="AO945">
            <v>1.254</v>
          </cell>
          <cell r="AP945">
            <v>39.197000000000003</v>
          </cell>
          <cell r="AQ945">
            <v>26</v>
          </cell>
          <cell r="AR945">
            <v>1</v>
          </cell>
          <cell r="AS945" t="str">
            <v xml:space="preserve">1898024    </v>
          </cell>
          <cell r="AT945">
            <v>98</v>
          </cell>
          <cell r="AU945">
            <v>90</v>
          </cell>
          <cell r="AV945">
            <v>25</v>
          </cell>
          <cell r="AW945">
            <v>29</v>
          </cell>
          <cell r="AX945">
            <v>49</v>
          </cell>
          <cell r="AY945">
            <v>291</v>
          </cell>
          <cell r="AZ945" t="str">
            <v xml:space="preserve">1898024    </v>
          </cell>
          <cell r="BA945">
            <v>0</v>
          </cell>
          <cell r="BB945">
            <v>0</v>
          </cell>
          <cell r="BC945">
            <v>0</v>
          </cell>
          <cell r="BD945">
            <v>6</v>
          </cell>
          <cell r="BE945">
            <v>0</v>
          </cell>
          <cell r="BF945">
            <v>6</v>
          </cell>
          <cell r="BG945" t="str">
            <v xml:space="preserve">1898024    </v>
          </cell>
          <cell r="BH945">
            <v>0</v>
          </cell>
          <cell r="BI945">
            <v>0</v>
          </cell>
          <cell r="BJ945">
            <v>2</v>
          </cell>
          <cell r="BK945">
            <v>6</v>
          </cell>
          <cell r="BL945">
            <v>0</v>
          </cell>
          <cell r="BM945">
            <v>8</v>
          </cell>
          <cell r="BN945" t="str">
            <v xml:space="preserve">1898024    </v>
          </cell>
          <cell r="BO945">
            <v>11</v>
          </cell>
          <cell r="BP945">
            <v>22</v>
          </cell>
          <cell r="BQ945">
            <v>8</v>
          </cell>
          <cell r="BS945">
            <v>0</v>
          </cell>
          <cell r="BX945">
            <v>2</v>
          </cell>
          <cell r="BY945">
            <v>10</v>
          </cell>
          <cell r="BZ945">
            <v>1</v>
          </cell>
          <cell r="CZ945">
            <v>30</v>
          </cell>
          <cell r="DH945">
            <v>5</v>
          </cell>
          <cell r="DL945">
            <v>10</v>
          </cell>
          <cell r="DP945">
            <v>0</v>
          </cell>
          <cell r="DR945">
            <v>11</v>
          </cell>
          <cell r="DU945">
            <v>9</v>
          </cell>
          <cell r="EK945">
            <v>55</v>
          </cell>
          <cell r="FD945">
            <v>1</v>
          </cell>
          <cell r="FE945">
            <v>13</v>
          </cell>
          <cell r="FF945">
            <v>7</v>
          </cell>
          <cell r="FG945">
            <v>0</v>
          </cell>
          <cell r="FQ945">
            <v>4</v>
          </cell>
          <cell r="FT945">
            <v>2</v>
          </cell>
          <cell r="FU945">
            <v>2</v>
          </cell>
          <cell r="FV945">
            <v>6</v>
          </cell>
          <cell r="GL945">
            <v>19</v>
          </cell>
          <cell r="GQ945">
            <v>0</v>
          </cell>
          <cell r="GR945">
            <v>20</v>
          </cell>
          <cell r="GS945">
            <v>1</v>
          </cell>
          <cell r="GU945">
            <v>0</v>
          </cell>
          <cell r="GZ945">
            <v>-1</v>
          </cell>
          <cell r="HA945">
            <v>7</v>
          </cell>
          <cell r="HB945">
            <v>21</v>
          </cell>
          <cell r="HI945">
            <v>0</v>
          </cell>
          <cell r="HM945">
            <v>14</v>
          </cell>
          <cell r="HO945">
            <v>1</v>
          </cell>
          <cell r="HQ945">
            <v>0</v>
          </cell>
        </row>
        <row r="946">
          <cell r="A946" t="str">
            <v>2898024</v>
          </cell>
          <cell r="B946">
            <v>23</v>
          </cell>
          <cell r="C946">
            <v>4</v>
          </cell>
          <cell r="D946" t="str">
            <v>24</v>
          </cell>
          <cell r="E946"/>
          <cell r="F946"/>
          <cell r="G946" t="str">
            <v>2898024</v>
          </cell>
          <cell r="H946" t="str">
            <v>KARA</v>
          </cell>
          <cell r="I946" t="str">
            <v>00/0</v>
          </cell>
          <cell r="J946"/>
          <cell r="K946" t="str">
            <v>B</v>
          </cell>
          <cell r="L946" t="str">
            <v>D</v>
          </cell>
          <cell r="M946">
            <v>899</v>
          </cell>
          <cell r="N946">
            <v>451</v>
          </cell>
          <cell r="O946">
            <v>451</v>
          </cell>
          <cell r="P946">
            <v>0</v>
          </cell>
          <cell r="Q946">
            <v>0</v>
          </cell>
          <cell r="R946">
            <v>0</v>
          </cell>
          <cell r="S946">
            <v>2</v>
          </cell>
          <cell r="T946">
            <v>643.4</v>
          </cell>
          <cell r="U946">
            <v>2</v>
          </cell>
          <cell r="V946">
            <v>643.4</v>
          </cell>
          <cell r="W946">
            <v>14100</v>
          </cell>
          <cell r="X946" t="str">
            <v>LEATHER FACTORY</v>
          </cell>
          <cell r="Y946">
            <v>1</v>
          </cell>
          <cell r="Z946">
            <v>768.38</v>
          </cell>
          <cell r="AA946">
            <v>3257.94</v>
          </cell>
          <cell r="AB946">
            <v>8</v>
          </cell>
          <cell r="AC946" t="str">
            <v>201526</v>
          </cell>
          <cell r="AD946" t="str">
            <v>201703</v>
          </cell>
          <cell r="AE946">
            <v>512</v>
          </cell>
          <cell r="AF946">
            <v>58</v>
          </cell>
          <cell r="AG946">
            <v>570</v>
          </cell>
          <cell r="AH946" t="str">
            <v>201533</v>
          </cell>
          <cell r="AI946" t="str">
            <v>201733</v>
          </cell>
          <cell r="AJ946">
            <v>2</v>
          </cell>
          <cell r="AK946">
            <v>0</v>
          </cell>
          <cell r="AL946">
            <v>0</v>
          </cell>
          <cell r="AM946">
            <v>0</v>
          </cell>
          <cell r="AN946" t="str">
            <v>-</v>
          </cell>
          <cell r="AO946">
            <v>-40.192999999999998</v>
          </cell>
          <cell r="AP946">
            <v>41.131</v>
          </cell>
          <cell r="AQ946">
            <v>28</v>
          </cell>
          <cell r="AR946">
            <v>1</v>
          </cell>
          <cell r="AS946" t="str">
            <v xml:space="preserve">2898024    </v>
          </cell>
          <cell r="AT946">
            <v>157</v>
          </cell>
          <cell r="AU946">
            <v>141</v>
          </cell>
          <cell r="AV946">
            <v>36</v>
          </cell>
          <cell r="AW946">
            <v>61</v>
          </cell>
          <cell r="AX946">
            <v>117</v>
          </cell>
          <cell r="AY946">
            <v>512</v>
          </cell>
          <cell r="AZ946" t="str">
            <v xml:space="preserve">2898024    </v>
          </cell>
          <cell r="BA946">
            <v>0</v>
          </cell>
          <cell r="BB946">
            <v>0</v>
          </cell>
          <cell r="BC946">
            <v>0</v>
          </cell>
          <cell r="BD946">
            <v>2</v>
          </cell>
          <cell r="BE946">
            <v>0</v>
          </cell>
          <cell r="BF946">
            <v>2</v>
          </cell>
          <cell r="BG946" t="str">
            <v xml:space="preserve">2898024    </v>
          </cell>
          <cell r="BH946">
            <v>0</v>
          </cell>
          <cell r="BI946">
            <v>0</v>
          </cell>
          <cell r="BJ946">
            <v>0</v>
          </cell>
          <cell r="BK946">
            <v>2</v>
          </cell>
          <cell r="BL946">
            <v>0</v>
          </cell>
          <cell r="BM946">
            <v>2</v>
          </cell>
          <cell r="BN946" t="str">
            <v xml:space="preserve">2898024    </v>
          </cell>
          <cell r="BO946">
            <v>10</v>
          </cell>
          <cell r="BP946">
            <v>28</v>
          </cell>
          <cell r="BQ946">
            <v>15</v>
          </cell>
          <cell r="BS946">
            <v>0</v>
          </cell>
          <cell r="BX946">
            <v>4</v>
          </cell>
          <cell r="BY946">
            <v>9</v>
          </cell>
          <cell r="BZ946">
            <v>6</v>
          </cell>
          <cell r="CZ946">
            <v>43</v>
          </cell>
          <cell r="DH946">
            <v>9</v>
          </cell>
          <cell r="DL946">
            <v>9</v>
          </cell>
          <cell r="DP946">
            <v>1</v>
          </cell>
          <cell r="DR946">
            <v>15</v>
          </cell>
          <cell r="DU946">
            <v>8</v>
          </cell>
          <cell r="DZ946">
            <v>0</v>
          </cell>
          <cell r="EK946">
            <v>100</v>
          </cell>
          <cell r="ES946">
            <v>0</v>
          </cell>
          <cell r="FC946">
            <v>1</v>
          </cell>
          <cell r="FD946">
            <v>9</v>
          </cell>
          <cell r="FE946">
            <v>13</v>
          </cell>
          <cell r="FF946">
            <v>12</v>
          </cell>
          <cell r="FQ946">
            <v>1</v>
          </cell>
          <cell r="FT946">
            <v>8</v>
          </cell>
          <cell r="FU946">
            <v>3</v>
          </cell>
          <cell r="FV946">
            <v>7</v>
          </cell>
          <cell r="GL946">
            <v>43</v>
          </cell>
          <cell r="GQ946">
            <v>0</v>
          </cell>
          <cell r="GR946">
            <v>83</v>
          </cell>
          <cell r="GS946">
            <v>20</v>
          </cell>
          <cell r="GZ946">
            <v>0</v>
          </cell>
          <cell r="HA946">
            <v>11</v>
          </cell>
          <cell r="HB946">
            <v>18</v>
          </cell>
          <cell r="HI946">
            <v>0</v>
          </cell>
          <cell r="HM946">
            <v>16</v>
          </cell>
          <cell r="HP946">
            <v>10</v>
          </cell>
          <cell r="HQ946">
            <v>0</v>
          </cell>
        </row>
        <row r="947">
          <cell r="A947" t="str">
            <v>1899025</v>
          </cell>
          <cell r="B947">
            <v>23</v>
          </cell>
          <cell r="C947">
            <v>4</v>
          </cell>
          <cell r="D947" t="str">
            <v>25</v>
          </cell>
          <cell r="E947" t="str">
            <v>*</v>
          </cell>
          <cell r="F947" t="str">
            <v>X299</v>
          </cell>
          <cell r="G947" t="str">
            <v>1899025</v>
          </cell>
          <cell r="H947" t="str">
            <v>TARA</v>
          </cell>
          <cell r="I947" t="str">
            <v>00/0</v>
          </cell>
          <cell r="J947"/>
          <cell r="K947" t="str">
            <v>B</v>
          </cell>
          <cell r="L947" t="str">
            <v>D</v>
          </cell>
          <cell r="M947">
            <v>699</v>
          </cell>
          <cell r="N947">
            <v>392</v>
          </cell>
          <cell r="O947">
            <v>392</v>
          </cell>
          <cell r="P947">
            <v>4</v>
          </cell>
          <cell r="Q947">
            <v>3</v>
          </cell>
          <cell r="R947">
            <v>4</v>
          </cell>
          <cell r="S947">
            <v>4</v>
          </cell>
          <cell r="T947">
            <v>1401.09</v>
          </cell>
          <cell r="U947">
            <v>26</v>
          </cell>
          <cell r="V947">
            <v>9089.8700000000008</v>
          </cell>
          <cell r="W947">
            <v>14100</v>
          </cell>
          <cell r="X947" t="str">
            <v>LEATHER FACTORY</v>
          </cell>
          <cell r="Y947">
            <v>12</v>
          </cell>
          <cell r="Z947">
            <v>7317.26</v>
          </cell>
          <cell r="AA947">
            <v>44401.56</v>
          </cell>
          <cell r="AB947">
            <v>105</v>
          </cell>
          <cell r="AC947" t="str">
            <v>201526</v>
          </cell>
          <cell r="AD947" t="str">
            <v>201539</v>
          </cell>
          <cell r="AE947">
            <v>342</v>
          </cell>
          <cell r="AF947">
            <v>22</v>
          </cell>
          <cell r="AG947">
            <v>364</v>
          </cell>
          <cell r="AH947" t="str">
            <v>201528</v>
          </cell>
          <cell r="AI947" t="str">
            <v>201733</v>
          </cell>
          <cell r="AJ947">
            <v>1</v>
          </cell>
          <cell r="AK947">
            <v>0</v>
          </cell>
          <cell r="AL947">
            <v>0</v>
          </cell>
          <cell r="AM947">
            <v>0</v>
          </cell>
          <cell r="AN947" t="str">
            <v>-</v>
          </cell>
          <cell r="AO947">
            <v>-12.125</v>
          </cell>
          <cell r="AP947">
            <v>34.192</v>
          </cell>
          <cell r="AQ947">
            <v>27</v>
          </cell>
          <cell r="AR947">
            <v>3</v>
          </cell>
          <cell r="AS947" t="str">
            <v xml:space="preserve">1899025    </v>
          </cell>
          <cell r="AT947">
            <v>93</v>
          </cell>
          <cell r="AU947">
            <v>100</v>
          </cell>
          <cell r="AV947">
            <v>27</v>
          </cell>
          <cell r="AW947">
            <v>68</v>
          </cell>
          <cell r="AX947">
            <v>54</v>
          </cell>
          <cell r="AY947">
            <v>342</v>
          </cell>
          <cell r="AZ947" t="str">
            <v xml:space="preserve">1899025    </v>
          </cell>
          <cell r="BA947">
            <v>1</v>
          </cell>
          <cell r="BB947">
            <v>1</v>
          </cell>
          <cell r="BC947">
            <v>0</v>
          </cell>
          <cell r="BD947">
            <v>2</v>
          </cell>
          <cell r="BE947">
            <v>0</v>
          </cell>
          <cell r="BF947">
            <v>4</v>
          </cell>
          <cell r="BG947" t="str">
            <v xml:space="preserve">1899025    </v>
          </cell>
          <cell r="BH947">
            <v>5</v>
          </cell>
          <cell r="BI947">
            <v>9</v>
          </cell>
          <cell r="BJ947">
            <v>6</v>
          </cell>
          <cell r="BK947">
            <v>5</v>
          </cell>
          <cell r="BL947">
            <v>1</v>
          </cell>
          <cell r="BM947">
            <v>26</v>
          </cell>
          <cell r="BN947" t="str">
            <v xml:space="preserve">1899025    </v>
          </cell>
          <cell r="BO947">
            <v>23</v>
          </cell>
          <cell r="BP947">
            <v>9</v>
          </cell>
          <cell r="BQ947">
            <v>9</v>
          </cell>
          <cell r="BS947">
            <v>0</v>
          </cell>
          <cell r="BY947">
            <v>5</v>
          </cell>
          <cell r="BZ947">
            <v>4</v>
          </cell>
          <cell r="CQ947">
            <v>0</v>
          </cell>
          <cell r="CZ947">
            <v>25</v>
          </cell>
          <cell r="DH947">
            <v>13</v>
          </cell>
          <cell r="DL947">
            <v>12</v>
          </cell>
          <cell r="DM947">
            <v>1</v>
          </cell>
          <cell r="DP947">
            <v>5</v>
          </cell>
          <cell r="DR947">
            <v>7</v>
          </cell>
          <cell r="DU947">
            <v>9</v>
          </cell>
          <cell r="DY947">
            <v>5</v>
          </cell>
          <cell r="EK947">
            <v>53</v>
          </cell>
          <cell r="ES947">
            <v>0</v>
          </cell>
          <cell r="FE947">
            <v>12</v>
          </cell>
          <cell r="FF947">
            <v>10</v>
          </cell>
          <cell r="FQ947">
            <v>5</v>
          </cell>
          <cell r="FT947">
            <v>10</v>
          </cell>
          <cell r="FU947">
            <v>23</v>
          </cell>
          <cell r="FV947">
            <v>1</v>
          </cell>
          <cell r="GL947">
            <v>34</v>
          </cell>
          <cell r="GO947">
            <v>0</v>
          </cell>
          <cell r="GQ947">
            <v>0</v>
          </cell>
          <cell r="GR947">
            <v>0</v>
          </cell>
          <cell r="GS947">
            <v>6</v>
          </cell>
          <cell r="HA947">
            <v>9</v>
          </cell>
          <cell r="HB947">
            <v>21</v>
          </cell>
          <cell r="HI947">
            <v>0</v>
          </cell>
          <cell r="HK947">
            <v>19</v>
          </cell>
          <cell r="HM947">
            <v>11</v>
          </cell>
          <cell r="HO947">
            <v>1</v>
          </cell>
          <cell r="HQ947">
            <v>0</v>
          </cell>
          <cell r="HR947">
            <v>0</v>
          </cell>
        </row>
        <row r="948">
          <cell r="A948" t="str">
            <v>2898025</v>
          </cell>
          <cell r="B948">
            <v>23</v>
          </cell>
          <cell r="C948">
            <v>4</v>
          </cell>
          <cell r="D948" t="str">
            <v>25</v>
          </cell>
          <cell r="E948"/>
          <cell r="F948"/>
          <cell r="G948" t="str">
            <v>2898025</v>
          </cell>
          <cell r="H948" t="str">
            <v>TARA</v>
          </cell>
          <cell r="I948" t="str">
            <v>00/0</v>
          </cell>
          <cell r="J948"/>
          <cell r="K948" t="str">
            <v>B</v>
          </cell>
          <cell r="L948" t="str">
            <v>D</v>
          </cell>
          <cell r="M948">
            <v>799</v>
          </cell>
          <cell r="N948">
            <v>428</v>
          </cell>
          <cell r="O948">
            <v>428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14100</v>
          </cell>
          <cell r="X948" t="str">
            <v>LEATHER FACTORY</v>
          </cell>
          <cell r="Y948">
            <v>0</v>
          </cell>
          <cell r="Z948">
            <v>24.17</v>
          </cell>
          <cell r="AA948">
            <v>18137.97</v>
          </cell>
          <cell r="AB948">
            <v>33</v>
          </cell>
          <cell r="AC948" t="str">
            <v>201526</v>
          </cell>
          <cell r="AD948" t="str">
            <v>201703</v>
          </cell>
          <cell r="AE948">
            <v>488</v>
          </cell>
          <cell r="AF948">
            <v>0</v>
          </cell>
          <cell r="AG948">
            <v>488</v>
          </cell>
          <cell r="AH948" t="str">
            <v>201532</v>
          </cell>
          <cell r="AI948" t="str">
            <v>201729</v>
          </cell>
          <cell r="AJ948">
            <v>1</v>
          </cell>
          <cell r="AK948">
            <v>0</v>
          </cell>
          <cell r="AL948">
            <v>0</v>
          </cell>
          <cell r="AM948">
            <v>0</v>
          </cell>
          <cell r="AN948" t="str">
            <v>-</v>
          </cell>
          <cell r="AO948">
            <v>0</v>
          </cell>
          <cell r="AP948">
            <v>37.140999999999998</v>
          </cell>
          <cell r="AQ948">
            <v>29</v>
          </cell>
          <cell r="AR948">
            <v>0</v>
          </cell>
          <cell r="AS948" t="str">
            <v xml:space="preserve">2898025    </v>
          </cell>
          <cell r="AT948">
            <v>57</v>
          </cell>
          <cell r="AU948">
            <v>139</v>
          </cell>
          <cell r="AV948">
            <v>45</v>
          </cell>
          <cell r="AW948">
            <v>76</v>
          </cell>
          <cell r="AX948">
            <v>171</v>
          </cell>
          <cell r="AY948">
            <v>488</v>
          </cell>
          <cell r="AZ948" t="str">
            <v xml:space="preserve">2898025    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 t="str">
            <v xml:space="preserve">2898025    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 t="str">
            <v xml:space="preserve">2898025    </v>
          </cell>
          <cell r="BO948">
            <v>5</v>
          </cell>
          <cell r="BP948">
            <v>15</v>
          </cell>
          <cell r="BQ948">
            <v>6</v>
          </cell>
          <cell r="BY948">
            <v>11</v>
          </cell>
          <cell r="BZ948">
            <v>10</v>
          </cell>
          <cell r="CZ948">
            <v>7</v>
          </cell>
          <cell r="DH948">
            <v>14</v>
          </cell>
          <cell r="DL948">
            <v>14</v>
          </cell>
          <cell r="DP948">
            <v>3</v>
          </cell>
          <cell r="DR948">
            <v>27</v>
          </cell>
          <cell r="DU948">
            <v>9</v>
          </cell>
          <cell r="DX948">
            <v>2</v>
          </cell>
          <cell r="DY948">
            <v>2</v>
          </cell>
          <cell r="EH948">
            <v>15</v>
          </cell>
          <cell r="EK948">
            <v>56</v>
          </cell>
          <cell r="ES948">
            <v>3</v>
          </cell>
          <cell r="EX948">
            <v>1</v>
          </cell>
          <cell r="FE948">
            <v>22</v>
          </cell>
          <cell r="FF948">
            <v>13</v>
          </cell>
          <cell r="FQ948">
            <v>6</v>
          </cell>
          <cell r="FT948">
            <v>9</v>
          </cell>
          <cell r="FU948">
            <v>31</v>
          </cell>
          <cell r="FV948">
            <v>3</v>
          </cell>
          <cell r="GL948">
            <v>33</v>
          </cell>
          <cell r="GQ948">
            <v>0</v>
          </cell>
          <cell r="GR948">
            <v>140</v>
          </cell>
          <cell r="GS948">
            <v>2</v>
          </cell>
          <cell r="GU948">
            <v>0</v>
          </cell>
          <cell r="HA948">
            <v>13</v>
          </cell>
          <cell r="HB948">
            <v>15</v>
          </cell>
          <cell r="HI948">
            <v>0</v>
          </cell>
          <cell r="HM948">
            <v>1</v>
          </cell>
          <cell r="HQ948">
            <v>0</v>
          </cell>
        </row>
        <row r="949">
          <cell r="A949" t="str">
            <v>4896029</v>
          </cell>
          <cell r="B949">
            <v>23</v>
          </cell>
          <cell r="C949">
            <v>4</v>
          </cell>
          <cell r="D949" t="str">
            <v>29</v>
          </cell>
          <cell r="E949" t="str">
            <v>*</v>
          </cell>
          <cell r="F949"/>
          <cell r="G949" t="str">
            <v>4896029</v>
          </cell>
          <cell r="H949" t="str">
            <v>JOSE</v>
          </cell>
          <cell r="I949" t="str">
            <v>00/0</v>
          </cell>
          <cell r="J949"/>
          <cell r="K949" t="str">
            <v>G</v>
          </cell>
          <cell r="L949" t="str">
            <v>D</v>
          </cell>
          <cell r="M949">
            <v>1399</v>
          </cell>
          <cell r="N949">
            <v>638</v>
          </cell>
          <cell r="O949">
            <v>638</v>
          </cell>
          <cell r="P949">
            <v>4</v>
          </cell>
          <cell r="Q949">
            <v>1</v>
          </cell>
          <cell r="R949">
            <v>0</v>
          </cell>
          <cell r="S949">
            <v>9</v>
          </cell>
          <cell r="T949">
            <v>8503.74</v>
          </cell>
          <cell r="U949">
            <v>20</v>
          </cell>
          <cell r="V949">
            <v>18365.03</v>
          </cell>
          <cell r="W949">
            <v>14100</v>
          </cell>
          <cell r="X949" t="str">
            <v>LEATHER FACTORY</v>
          </cell>
          <cell r="Y949">
            <v>448</v>
          </cell>
          <cell r="Z949">
            <v>548603</v>
          </cell>
          <cell r="AA949">
            <v>461421.01</v>
          </cell>
          <cell r="AB949">
            <v>391</v>
          </cell>
          <cell r="AC949" t="str">
            <v>201532</v>
          </cell>
          <cell r="AD949" t="str">
            <v>201653</v>
          </cell>
          <cell r="AE949">
            <v>424</v>
          </cell>
          <cell r="AF949">
            <v>10</v>
          </cell>
          <cell r="AG949">
            <v>434</v>
          </cell>
          <cell r="AH949" t="str">
            <v>201534</v>
          </cell>
          <cell r="AI949" t="str">
            <v>201733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 t="str">
            <v>-</v>
          </cell>
          <cell r="AO949">
            <v>30.52</v>
          </cell>
          <cell r="AP949">
            <v>46.484999999999999</v>
          </cell>
          <cell r="AQ949">
            <v>46</v>
          </cell>
          <cell r="AR949">
            <v>4</v>
          </cell>
          <cell r="AS949" t="str">
            <v xml:space="preserve">4896029    </v>
          </cell>
          <cell r="AT949">
            <v>119</v>
          </cell>
          <cell r="AU949">
            <v>124</v>
          </cell>
          <cell r="AV949">
            <v>54</v>
          </cell>
          <cell r="AW949">
            <v>63</v>
          </cell>
          <cell r="AX949">
            <v>74</v>
          </cell>
          <cell r="AY949">
            <v>434</v>
          </cell>
          <cell r="AZ949" t="str">
            <v xml:space="preserve">4896029    </v>
          </cell>
          <cell r="BA949">
            <v>0</v>
          </cell>
          <cell r="BB949">
            <v>0</v>
          </cell>
          <cell r="BC949">
            <v>0</v>
          </cell>
          <cell r="BD949">
            <v>7</v>
          </cell>
          <cell r="BE949">
            <v>2</v>
          </cell>
          <cell r="BF949">
            <v>9</v>
          </cell>
          <cell r="BG949" t="str">
            <v xml:space="preserve">4896029    </v>
          </cell>
          <cell r="BH949">
            <v>8</v>
          </cell>
          <cell r="BI949">
            <v>5</v>
          </cell>
          <cell r="BJ949">
            <v>-5</v>
          </cell>
          <cell r="BK949">
            <v>10</v>
          </cell>
          <cell r="BL949">
            <v>2</v>
          </cell>
          <cell r="BM949">
            <v>20</v>
          </cell>
          <cell r="BN949" t="str">
            <v xml:space="preserve">4896029    </v>
          </cell>
          <cell r="BO949">
            <v>5</v>
          </cell>
          <cell r="BP949">
            <v>8</v>
          </cell>
          <cell r="BQ949">
            <v>4</v>
          </cell>
          <cell r="BR949">
            <v>15</v>
          </cell>
          <cell r="BS949">
            <v>10</v>
          </cell>
          <cell r="BU949">
            <v>6</v>
          </cell>
          <cell r="BX949">
            <v>9</v>
          </cell>
          <cell r="BY949">
            <v>5</v>
          </cell>
          <cell r="BZ949">
            <v>13</v>
          </cell>
          <cell r="CH949">
            <v>1</v>
          </cell>
          <cell r="CZ949">
            <v>34</v>
          </cell>
          <cell r="DD949">
            <v>-10</v>
          </cell>
          <cell r="DH949">
            <v>25</v>
          </cell>
          <cell r="DI949">
            <v>45</v>
          </cell>
          <cell r="DL949">
            <v>8</v>
          </cell>
          <cell r="DM949">
            <v>5</v>
          </cell>
          <cell r="DN949">
            <v>5</v>
          </cell>
          <cell r="DP949">
            <v>3</v>
          </cell>
          <cell r="DQ949">
            <v>7</v>
          </cell>
          <cell r="DR949">
            <v>5</v>
          </cell>
          <cell r="DU949">
            <v>7</v>
          </cell>
          <cell r="DX949">
            <v>0</v>
          </cell>
          <cell r="DY949">
            <v>2</v>
          </cell>
          <cell r="DZ949">
            <v>10</v>
          </cell>
          <cell r="EE949">
            <v>5</v>
          </cell>
          <cell r="EQ949">
            <v>0</v>
          </cell>
          <cell r="EU949">
            <v>2</v>
          </cell>
          <cell r="EX949">
            <v>0</v>
          </cell>
          <cell r="EY949">
            <v>7</v>
          </cell>
          <cell r="FC949">
            <v>0</v>
          </cell>
          <cell r="FD949">
            <v>0</v>
          </cell>
          <cell r="FE949">
            <v>16</v>
          </cell>
          <cell r="FF949">
            <v>1</v>
          </cell>
          <cell r="FQ949">
            <v>4</v>
          </cell>
          <cell r="FR949">
            <v>0</v>
          </cell>
          <cell r="FS949">
            <v>1</v>
          </cell>
          <cell r="FT949">
            <v>5</v>
          </cell>
          <cell r="FU949">
            <v>14</v>
          </cell>
          <cell r="FV949">
            <v>8</v>
          </cell>
          <cell r="FY949">
            <v>9</v>
          </cell>
          <cell r="FZ949">
            <v>3</v>
          </cell>
          <cell r="GC949">
            <v>4</v>
          </cell>
          <cell r="GD949">
            <v>12</v>
          </cell>
          <cell r="GE949">
            <v>0</v>
          </cell>
          <cell r="GL949">
            <v>17</v>
          </cell>
          <cell r="GO949">
            <v>0</v>
          </cell>
          <cell r="GR949">
            <v>0</v>
          </cell>
          <cell r="GS949">
            <v>0</v>
          </cell>
          <cell r="GU949">
            <v>-1</v>
          </cell>
          <cell r="GY949">
            <v>0</v>
          </cell>
          <cell r="GZ949">
            <v>13</v>
          </cell>
          <cell r="HA949">
            <v>17</v>
          </cell>
          <cell r="HB949">
            <v>26</v>
          </cell>
          <cell r="HM949">
            <v>8</v>
          </cell>
          <cell r="HN949">
            <v>2</v>
          </cell>
          <cell r="HO949">
            <v>4</v>
          </cell>
          <cell r="HP949">
            <v>14</v>
          </cell>
          <cell r="HQ949">
            <v>9</v>
          </cell>
          <cell r="HR949">
            <v>2</v>
          </cell>
          <cell r="HS949">
            <v>0</v>
          </cell>
        </row>
        <row r="950">
          <cell r="A950" t="str">
            <v>3896029</v>
          </cell>
          <cell r="B950">
            <v>23</v>
          </cell>
          <cell r="C950">
            <v>4</v>
          </cell>
          <cell r="D950" t="str">
            <v>29</v>
          </cell>
          <cell r="E950" t="str">
            <v>*</v>
          </cell>
          <cell r="F950" t="str">
            <v>X399</v>
          </cell>
          <cell r="G950" t="str">
            <v>3896029</v>
          </cell>
          <cell r="H950" t="str">
            <v>JOSE</v>
          </cell>
          <cell r="I950" t="str">
            <v>21/6</v>
          </cell>
          <cell r="J950" t="str">
            <v>+</v>
          </cell>
          <cell r="K950" t="str">
            <v>G</v>
          </cell>
          <cell r="L950" t="str">
            <v>D</v>
          </cell>
          <cell r="M950">
            <v>1399</v>
          </cell>
          <cell r="N950">
            <v>605</v>
          </cell>
          <cell r="O950">
            <v>605</v>
          </cell>
          <cell r="P950">
            <v>8</v>
          </cell>
          <cell r="Q950">
            <v>8</v>
          </cell>
          <cell r="R950">
            <v>5</v>
          </cell>
          <cell r="S950">
            <v>10</v>
          </cell>
          <cell r="T950">
            <v>8239.77</v>
          </cell>
          <cell r="U950">
            <v>40</v>
          </cell>
          <cell r="V950">
            <v>34563.49</v>
          </cell>
          <cell r="W950">
            <v>14100</v>
          </cell>
          <cell r="X950" t="str">
            <v>LEATHER FACTORY</v>
          </cell>
          <cell r="Y950">
            <v>276</v>
          </cell>
          <cell r="Z950">
            <v>334110.92</v>
          </cell>
          <cell r="AA950">
            <v>170929.56</v>
          </cell>
          <cell r="AB950">
            <v>156</v>
          </cell>
          <cell r="AC950" t="str">
            <v>201532</v>
          </cell>
          <cell r="AD950" t="str">
            <v>201617</v>
          </cell>
          <cell r="AE950">
            <v>365</v>
          </cell>
          <cell r="AF950">
            <v>0</v>
          </cell>
          <cell r="AG950">
            <v>365</v>
          </cell>
          <cell r="AH950" t="str">
            <v>201534</v>
          </cell>
          <cell r="AI950" t="str">
            <v>201733</v>
          </cell>
          <cell r="AJ950">
            <v>6</v>
          </cell>
          <cell r="AK950">
            <v>0</v>
          </cell>
          <cell r="AL950">
            <v>0</v>
          </cell>
          <cell r="AM950">
            <v>0</v>
          </cell>
          <cell r="AN950" t="str">
            <v>-</v>
          </cell>
          <cell r="AO950">
            <v>29.984000000000002</v>
          </cell>
          <cell r="AP950">
            <v>49.253</v>
          </cell>
          <cell r="AQ950">
            <v>47</v>
          </cell>
          <cell r="AR950">
            <v>5</v>
          </cell>
          <cell r="AS950" t="str">
            <v xml:space="preserve">3896029    </v>
          </cell>
          <cell r="AT950">
            <v>78</v>
          </cell>
          <cell r="AU950">
            <v>85</v>
          </cell>
          <cell r="AV950">
            <v>52</v>
          </cell>
          <cell r="AW950">
            <v>85</v>
          </cell>
          <cell r="AX950">
            <v>65</v>
          </cell>
          <cell r="AY950">
            <v>365</v>
          </cell>
          <cell r="AZ950" t="str">
            <v xml:space="preserve">3896029    </v>
          </cell>
          <cell r="BA950">
            <v>1</v>
          </cell>
          <cell r="BB950">
            <v>1</v>
          </cell>
          <cell r="BC950">
            <v>2</v>
          </cell>
          <cell r="BD950">
            <v>6</v>
          </cell>
          <cell r="BE950">
            <v>0</v>
          </cell>
          <cell r="BF950">
            <v>10</v>
          </cell>
          <cell r="BG950" t="str">
            <v xml:space="preserve">3896029    </v>
          </cell>
          <cell r="BH950">
            <v>10</v>
          </cell>
          <cell r="BI950">
            <v>9</v>
          </cell>
          <cell r="BJ950">
            <v>9</v>
          </cell>
          <cell r="BK950">
            <v>9</v>
          </cell>
          <cell r="BL950">
            <v>3</v>
          </cell>
          <cell r="BM950">
            <v>40</v>
          </cell>
          <cell r="BN950" t="str">
            <v xml:space="preserve">3896029    </v>
          </cell>
          <cell r="BO950">
            <v>4</v>
          </cell>
          <cell r="BP950">
            <v>14</v>
          </cell>
          <cell r="BQ950">
            <v>3</v>
          </cell>
          <cell r="BR950">
            <v>9</v>
          </cell>
          <cell r="BS950">
            <v>0</v>
          </cell>
          <cell r="BU950">
            <v>0</v>
          </cell>
          <cell r="BX950">
            <v>9</v>
          </cell>
          <cell r="BY950">
            <v>0</v>
          </cell>
          <cell r="BZ950">
            <v>6</v>
          </cell>
          <cell r="CZ950">
            <v>15</v>
          </cell>
          <cell r="DD950">
            <v>-6</v>
          </cell>
          <cell r="DH950">
            <v>8</v>
          </cell>
          <cell r="DI950">
            <v>22</v>
          </cell>
          <cell r="DL950">
            <v>4</v>
          </cell>
          <cell r="DM950">
            <v>9</v>
          </cell>
          <cell r="DN950">
            <v>2</v>
          </cell>
          <cell r="DP950">
            <v>0</v>
          </cell>
          <cell r="DQ950">
            <v>6</v>
          </cell>
          <cell r="DR950">
            <v>10</v>
          </cell>
          <cell r="DU950">
            <v>8</v>
          </cell>
          <cell r="DX950">
            <v>1</v>
          </cell>
          <cell r="DZ950">
            <v>6</v>
          </cell>
          <cell r="EK950">
            <v>9</v>
          </cell>
          <cell r="EQ950">
            <v>5</v>
          </cell>
          <cell r="EU950">
            <v>3</v>
          </cell>
          <cell r="EX950">
            <v>0</v>
          </cell>
          <cell r="EY950">
            <v>7</v>
          </cell>
          <cell r="FC950">
            <v>0</v>
          </cell>
          <cell r="FD950">
            <v>0</v>
          </cell>
          <cell r="FE950">
            <v>10</v>
          </cell>
          <cell r="FF950">
            <v>3</v>
          </cell>
          <cell r="FQ950">
            <v>15</v>
          </cell>
          <cell r="FS950">
            <v>5</v>
          </cell>
          <cell r="FT950">
            <v>3</v>
          </cell>
          <cell r="FU950">
            <v>17</v>
          </cell>
          <cell r="FV950">
            <v>2</v>
          </cell>
          <cell r="FY950">
            <v>12</v>
          </cell>
          <cell r="FZ950">
            <v>2</v>
          </cell>
          <cell r="GB950">
            <v>8</v>
          </cell>
          <cell r="GC950">
            <v>0</v>
          </cell>
          <cell r="GD950">
            <v>4</v>
          </cell>
          <cell r="GE950">
            <v>14</v>
          </cell>
          <cell r="GH950">
            <v>-1</v>
          </cell>
          <cell r="GL950">
            <v>19</v>
          </cell>
          <cell r="GQ950">
            <v>0</v>
          </cell>
          <cell r="GR950">
            <v>3</v>
          </cell>
          <cell r="GS950">
            <v>0</v>
          </cell>
          <cell r="GU950">
            <v>1</v>
          </cell>
          <cell r="GY950">
            <v>0</v>
          </cell>
          <cell r="GZ950">
            <v>8</v>
          </cell>
          <cell r="HA950">
            <v>15</v>
          </cell>
          <cell r="HB950">
            <v>22</v>
          </cell>
          <cell r="HM950">
            <v>6</v>
          </cell>
          <cell r="HN950">
            <v>4</v>
          </cell>
          <cell r="HO950">
            <v>3</v>
          </cell>
          <cell r="HP950">
            <v>18</v>
          </cell>
          <cell r="HQ950">
            <v>8</v>
          </cell>
          <cell r="HR950">
            <v>6</v>
          </cell>
          <cell r="HS950">
            <v>2</v>
          </cell>
        </row>
        <row r="951">
          <cell r="A951" t="str">
            <v>3895530</v>
          </cell>
          <cell r="B951">
            <v>23</v>
          </cell>
          <cell r="C951">
            <v>4</v>
          </cell>
          <cell r="D951" t="str">
            <v>30</v>
          </cell>
          <cell r="E951" t="str">
            <v>*</v>
          </cell>
          <cell r="F951" t="str">
            <v>X399</v>
          </cell>
          <cell r="G951" t="str">
            <v>3895530</v>
          </cell>
          <cell r="H951" t="str">
            <v>MASHA</v>
          </cell>
          <cell r="I951" t="str">
            <v>00/0</v>
          </cell>
          <cell r="J951"/>
          <cell r="K951" t="str">
            <v>G</v>
          </cell>
          <cell r="L951" t="str">
            <v>D</v>
          </cell>
          <cell r="M951">
            <v>999</v>
          </cell>
          <cell r="N951">
            <v>449</v>
          </cell>
          <cell r="O951">
            <v>449</v>
          </cell>
          <cell r="P951">
            <v>10</v>
          </cell>
          <cell r="Q951">
            <v>6</v>
          </cell>
          <cell r="R951">
            <v>7</v>
          </cell>
          <cell r="S951">
            <v>18</v>
          </cell>
          <cell r="T951">
            <v>9032.34</v>
          </cell>
          <cell r="U951">
            <v>66</v>
          </cell>
          <cell r="V951">
            <v>33604.78</v>
          </cell>
          <cell r="W951">
            <v>14100</v>
          </cell>
          <cell r="X951" t="str">
            <v>LEATHER FACTORY</v>
          </cell>
          <cell r="Y951">
            <v>89</v>
          </cell>
          <cell r="Z951">
            <v>77642.91</v>
          </cell>
          <cell r="AA951">
            <v>108512.88</v>
          </cell>
          <cell r="AB951">
            <v>179</v>
          </cell>
          <cell r="AC951" t="str">
            <v>201526</v>
          </cell>
          <cell r="AD951" t="str">
            <v>201726</v>
          </cell>
          <cell r="AE951">
            <v>760</v>
          </cell>
          <cell r="AF951">
            <v>0</v>
          </cell>
          <cell r="AG951">
            <v>760</v>
          </cell>
          <cell r="AH951" t="str">
            <v>201528</v>
          </cell>
          <cell r="AI951" t="str">
            <v>201733</v>
          </cell>
          <cell r="AJ951">
            <v>28</v>
          </cell>
          <cell r="AK951">
            <v>0</v>
          </cell>
          <cell r="AL951">
            <v>0</v>
          </cell>
          <cell r="AM951">
            <v>0</v>
          </cell>
          <cell r="AN951" t="str">
            <v>-</v>
          </cell>
          <cell r="AO951">
            <v>11.816000000000001</v>
          </cell>
          <cell r="AP951">
            <v>47.258000000000003</v>
          </cell>
          <cell r="AQ951">
            <v>55</v>
          </cell>
          <cell r="AR951">
            <v>9</v>
          </cell>
          <cell r="AS951" t="str">
            <v xml:space="preserve">3895530    </v>
          </cell>
          <cell r="AT951">
            <v>174</v>
          </cell>
          <cell r="AU951">
            <v>265</v>
          </cell>
          <cell r="AV951">
            <v>121</v>
          </cell>
          <cell r="AW951">
            <v>124</v>
          </cell>
          <cell r="AX951">
            <v>76</v>
          </cell>
          <cell r="AY951">
            <v>760</v>
          </cell>
          <cell r="AZ951" t="str">
            <v xml:space="preserve">3895530    </v>
          </cell>
          <cell r="BA951">
            <v>5</v>
          </cell>
          <cell r="BB951">
            <v>3</v>
          </cell>
          <cell r="BC951">
            <v>1</v>
          </cell>
          <cell r="BD951">
            <v>7</v>
          </cell>
          <cell r="BE951">
            <v>2</v>
          </cell>
          <cell r="BF951">
            <v>18</v>
          </cell>
          <cell r="BG951" t="str">
            <v xml:space="preserve">3895530    </v>
          </cell>
          <cell r="BH951">
            <v>25</v>
          </cell>
          <cell r="BI951">
            <v>18</v>
          </cell>
          <cell r="BJ951">
            <v>7</v>
          </cell>
          <cell r="BK951">
            <v>10</v>
          </cell>
          <cell r="BL951">
            <v>6</v>
          </cell>
          <cell r="BM951">
            <v>66</v>
          </cell>
          <cell r="BN951" t="str">
            <v xml:space="preserve">3895530    </v>
          </cell>
          <cell r="BO951">
            <v>10</v>
          </cell>
          <cell r="BP951">
            <v>18</v>
          </cell>
          <cell r="BQ951">
            <v>15</v>
          </cell>
          <cell r="BR951">
            <v>4</v>
          </cell>
          <cell r="BS951">
            <v>0</v>
          </cell>
          <cell r="BU951">
            <v>1</v>
          </cell>
          <cell r="BX951">
            <v>2</v>
          </cell>
          <cell r="BY951">
            <v>23</v>
          </cell>
          <cell r="BZ951">
            <v>1</v>
          </cell>
          <cell r="CZ951">
            <v>52</v>
          </cell>
          <cell r="DD951">
            <v>0</v>
          </cell>
          <cell r="DH951">
            <v>5</v>
          </cell>
          <cell r="DI951">
            <v>8</v>
          </cell>
          <cell r="DL951">
            <v>13</v>
          </cell>
          <cell r="DM951">
            <v>5</v>
          </cell>
          <cell r="DO951">
            <v>11</v>
          </cell>
          <cell r="DP951">
            <v>-4</v>
          </cell>
          <cell r="DQ951">
            <v>9</v>
          </cell>
          <cell r="DR951">
            <v>22</v>
          </cell>
          <cell r="DU951">
            <v>30</v>
          </cell>
          <cell r="DX951">
            <v>2</v>
          </cell>
          <cell r="DY951">
            <v>32</v>
          </cell>
          <cell r="DZ951">
            <v>15</v>
          </cell>
          <cell r="EK951">
            <v>113</v>
          </cell>
          <cell r="EQ951">
            <v>1</v>
          </cell>
          <cell r="ER951">
            <v>8</v>
          </cell>
          <cell r="ES951">
            <v>0</v>
          </cell>
          <cell r="ET951">
            <v>7</v>
          </cell>
          <cell r="EU951">
            <v>12</v>
          </cell>
          <cell r="EV951">
            <v>8</v>
          </cell>
          <cell r="EW951">
            <v>9</v>
          </cell>
          <cell r="EX951">
            <v>0</v>
          </cell>
          <cell r="EY951">
            <v>10</v>
          </cell>
          <cell r="FC951">
            <v>2</v>
          </cell>
          <cell r="FD951">
            <v>13</v>
          </cell>
          <cell r="FE951">
            <v>24</v>
          </cell>
          <cell r="FF951">
            <v>25</v>
          </cell>
          <cell r="FS951">
            <v>2</v>
          </cell>
          <cell r="FT951">
            <v>17</v>
          </cell>
          <cell r="FU951">
            <v>32</v>
          </cell>
          <cell r="FV951">
            <v>16</v>
          </cell>
          <cell r="FZ951">
            <v>1</v>
          </cell>
          <cell r="GB951">
            <v>13</v>
          </cell>
          <cell r="GC951">
            <v>2</v>
          </cell>
          <cell r="GD951">
            <v>12</v>
          </cell>
          <cell r="GE951">
            <v>8</v>
          </cell>
          <cell r="GI951">
            <v>6</v>
          </cell>
          <cell r="GL951">
            <v>20</v>
          </cell>
          <cell r="GR951">
            <v>0</v>
          </cell>
          <cell r="GS951">
            <v>20</v>
          </cell>
          <cell r="GU951">
            <v>2</v>
          </cell>
          <cell r="GW951">
            <v>8</v>
          </cell>
          <cell r="GZ951">
            <v>16</v>
          </cell>
          <cell r="HA951">
            <v>3</v>
          </cell>
          <cell r="HB951">
            <v>21</v>
          </cell>
          <cell r="HC951">
            <v>0</v>
          </cell>
          <cell r="HI951">
            <v>0</v>
          </cell>
          <cell r="HK951">
            <v>18</v>
          </cell>
          <cell r="HM951">
            <v>6</v>
          </cell>
          <cell r="HN951">
            <v>12</v>
          </cell>
          <cell r="HO951">
            <v>2</v>
          </cell>
          <cell r="HP951">
            <v>10</v>
          </cell>
          <cell r="HQ951">
            <v>0</v>
          </cell>
          <cell r="HR951">
            <v>7</v>
          </cell>
          <cell r="HS951">
            <v>0</v>
          </cell>
        </row>
        <row r="952">
          <cell r="A952" t="str">
            <v>4892033</v>
          </cell>
          <cell r="B952">
            <v>23</v>
          </cell>
          <cell r="C952">
            <v>4</v>
          </cell>
          <cell r="D952" t="str">
            <v>33</v>
          </cell>
          <cell r="E952" t="str">
            <v>*</v>
          </cell>
          <cell r="F952" t="str">
            <v>X399</v>
          </cell>
          <cell r="G952" t="str">
            <v>4892033</v>
          </cell>
          <cell r="H952" t="str">
            <v>TIM</v>
          </cell>
          <cell r="I952" t="str">
            <v>00/0</v>
          </cell>
          <cell r="J952"/>
          <cell r="K952" t="str">
            <v>G</v>
          </cell>
          <cell r="L952" t="str">
            <v>D</v>
          </cell>
          <cell r="M952">
            <v>999</v>
          </cell>
          <cell r="N952">
            <v>470</v>
          </cell>
          <cell r="O952">
            <v>470</v>
          </cell>
          <cell r="P952">
            <v>1</v>
          </cell>
          <cell r="Q952">
            <v>1</v>
          </cell>
          <cell r="R952">
            <v>4</v>
          </cell>
          <cell r="S952">
            <v>10</v>
          </cell>
          <cell r="T952">
            <v>4628.1000000000004</v>
          </cell>
          <cell r="U952">
            <v>21</v>
          </cell>
          <cell r="V952">
            <v>10344.540000000001</v>
          </cell>
          <cell r="W952">
            <v>14100</v>
          </cell>
          <cell r="X952" t="str">
            <v>LEATHER FACTORY</v>
          </cell>
          <cell r="Y952">
            <v>225</v>
          </cell>
          <cell r="Z952">
            <v>193083.75</v>
          </cell>
          <cell r="AA952">
            <v>82441.7</v>
          </cell>
          <cell r="AB952">
            <v>114</v>
          </cell>
          <cell r="AC952" t="str">
            <v>201535</v>
          </cell>
          <cell r="AD952" t="str">
            <v>201615</v>
          </cell>
          <cell r="AE952">
            <v>88</v>
          </cell>
          <cell r="AF952">
            <v>0</v>
          </cell>
          <cell r="AG952">
            <v>88</v>
          </cell>
          <cell r="AH952" t="str">
            <v>201537</v>
          </cell>
          <cell r="AI952" t="str">
            <v>201733</v>
          </cell>
          <cell r="AJ952">
            <v>6</v>
          </cell>
          <cell r="AK952">
            <v>0</v>
          </cell>
          <cell r="AL952">
            <v>0</v>
          </cell>
          <cell r="AM952">
            <v>0</v>
          </cell>
          <cell r="AN952" t="str">
            <v>-</v>
          </cell>
          <cell r="AO952">
            <v>4.5869999999999997</v>
          </cell>
          <cell r="AP952">
            <v>44.792000000000002</v>
          </cell>
          <cell r="AQ952">
            <v>26</v>
          </cell>
          <cell r="AR952">
            <v>4</v>
          </cell>
          <cell r="AS952" t="str">
            <v xml:space="preserve">4892033    </v>
          </cell>
          <cell r="AT952">
            <v>13</v>
          </cell>
          <cell r="AU952">
            <v>23</v>
          </cell>
          <cell r="AV952">
            <v>27</v>
          </cell>
          <cell r="AW952">
            <v>16</v>
          </cell>
          <cell r="AX952">
            <v>9</v>
          </cell>
          <cell r="AY952">
            <v>88</v>
          </cell>
          <cell r="AZ952" t="str">
            <v xml:space="preserve">4892033    </v>
          </cell>
          <cell r="BA952">
            <v>3</v>
          </cell>
          <cell r="BB952">
            <v>0</v>
          </cell>
          <cell r="BC952">
            <v>1</v>
          </cell>
          <cell r="BD952">
            <v>6</v>
          </cell>
          <cell r="BE952">
            <v>0</v>
          </cell>
          <cell r="BF952">
            <v>10</v>
          </cell>
          <cell r="BG952" t="str">
            <v xml:space="preserve">4892033    </v>
          </cell>
          <cell r="BH952">
            <v>8</v>
          </cell>
          <cell r="BI952">
            <v>1</v>
          </cell>
          <cell r="BJ952">
            <v>2</v>
          </cell>
          <cell r="BK952">
            <v>8</v>
          </cell>
          <cell r="BL952">
            <v>2</v>
          </cell>
          <cell r="BM952">
            <v>21</v>
          </cell>
          <cell r="BN952" t="str">
            <v xml:space="preserve">4892033    </v>
          </cell>
          <cell r="BO952">
            <v>0</v>
          </cell>
          <cell r="BP952">
            <v>0</v>
          </cell>
          <cell r="BQ952">
            <v>0</v>
          </cell>
          <cell r="BS952">
            <v>0</v>
          </cell>
          <cell r="BU952">
            <v>3</v>
          </cell>
          <cell r="BY952">
            <v>1</v>
          </cell>
          <cell r="BZ952">
            <v>5</v>
          </cell>
          <cell r="CH952">
            <v>4</v>
          </cell>
          <cell r="CZ952">
            <v>0</v>
          </cell>
          <cell r="DD952">
            <v>0</v>
          </cell>
          <cell r="DH952">
            <v>3</v>
          </cell>
          <cell r="DL952">
            <v>5</v>
          </cell>
          <cell r="DN952">
            <v>1</v>
          </cell>
          <cell r="DQ952">
            <v>1</v>
          </cell>
          <cell r="DR952">
            <v>1</v>
          </cell>
          <cell r="DU952">
            <v>10</v>
          </cell>
          <cell r="DZ952">
            <v>1</v>
          </cell>
          <cell r="EB952">
            <v>0</v>
          </cell>
          <cell r="EK952">
            <v>1</v>
          </cell>
          <cell r="ER952">
            <v>0</v>
          </cell>
          <cell r="ET952">
            <v>7</v>
          </cell>
          <cell r="EU952">
            <v>0</v>
          </cell>
          <cell r="EV952">
            <v>2</v>
          </cell>
          <cell r="EW952">
            <v>5</v>
          </cell>
          <cell r="EX952">
            <v>0</v>
          </cell>
          <cell r="FC952">
            <v>0</v>
          </cell>
          <cell r="FD952">
            <v>1</v>
          </cell>
          <cell r="FE952">
            <v>2</v>
          </cell>
          <cell r="FF952">
            <v>0</v>
          </cell>
          <cell r="FQ952">
            <v>7</v>
          </cell>
          <cell r="FU952">
            <v>0</v>
          </cell>
          <cell r="FZ952">
            <v>0</v>
          </cell>
          <cell r="GB952">
            <v>3</v>
          </cell>
          <cell r="GC952">
            <v>2</v>
          </cell>
          <cell r="GD952">
            <v>3</v>
          </cell>
          <cell r="GE952">
            <v>2</v>
          </cell>
          <cell r="GL952">
            <v>8</v>
          </cell>
          <cell r="GO952">
            <v>0</v>
          </cell>
          <cell r="GQ952">
            <v>0</v>
          </cell>
          <cell r="GR952">
            <v>0</v>
          </cell>
          <cell r="GS952">
            <v>0</v>
          </cell>
          <cell r="GZ952">
            <v>0</v>
          </cell>
          <cell r="HA952">
            <v>4</v>
          </cell>
          <cell r="HB952">
            <v>5</v>
          </cell>
          <cell r="HK952">
            <v>0</v>
          </cell>
          <cell r="HM952">
            <v>0</v>
          </cell>
          <cell r="HQ952">
            <v>0</v>
          </cell>
          <cell r="HR952">
            <v>1</v>
          </cell>
        </row>
        <row r="953">
          <cell r="A953" t="str">
            <v>3892033</v>
          </cell>
          <cell r="B953">
            <v>23</v>
          </cell>
          <cell r="C953">
            <v>4</v>
          </cell>
          <cell r="D953" t="str">
            <v>33</v>
          </cell>
          <cell r="E953" t="str">
            <v>*</v>
          </cell>
          <cell r="F953" t="str">
            <v>X399</v>
          </cell>
          <cell r="G953" t="str">
            <v>3892033</v>
          </cell>
          <cell r="H953" t="str">
            <v>TIM</v>
          </cell>
          <cell r="I953" t="str">
            <v>00/0</v>
          </cell>
          <cell r="J953"/>
          <cell r="K953" t="str">
            <v>G</v>
          </cell>
          <cell r="L953" t="str">
            <v>D</v>
          </cell>
          <cell r="M953">
            <v>899</v>
          </cell>
          <cell r="N953">
            <v>439</v>
          </cell>
          <cell r="O953">
            <v>439</v>
          </cell>
          <cell r="P953">
            <v>9</v>
          </cell>
          <cell r="Q953">
            <v>6</v>
          </cell>
          <cell r="R953">
            <v>8</v>
          </cell>
          <cell r="S953">
            <v>7</v>
          </cell>
          <cell r="T953">
            <v>3431.4</v>
          </cell>
          <cell r="U953">
            <v>46</v>
          </cell>
          <cell r="V953">
            <v>20982.19</v>
          </cell>
          <cell r="W953">
            <v>14100</v>
          </cell>
          <cell r="X953" t="str">
            <v>LEATHER FACTORY</v>
          </cell>
          <cell r="Y953">
            <v>198</v>
          </cell>
          <cell r="Z953">
            <v>153857.01</v>
          </cell>
          <cell r="AA953">
            <v>98036.28</v>
          </cell>
          <cell r="AB953">
            <v>153</v>
          </cell>
          <cell r="AC953" t="str">
            <v>201535</v>
          </cell>
          <cell r="AD953" t="str">
            <v>201615</v>
          </cell>
          <cell r="AE953">
            <v>226</v>
          </cell>
          <cell r="AF953">
            <v>0</v>
          </cell>
          <cell r="AG953">
            <v>226</v>
          </cell>
          <cell r="AH953" t="str">
            <v>201537</v>
          </cell>
          <cell r="AI953" t="str">
            <v>201733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 t="str">
            <v>-</v>
          </cell>
          <cell r="AO953">
            <v>3.7559999999999998</v>
          </cell>
          <cell r="AP953">
            <v>42.697000000000003</v>
          </cell>
          <cell r="AQ953">
            <v>35</v>
          </cell>
          <cell r="AR953">
            <v>7</v>
          </cell>
          <cell r="AS953" t="str">
            <v xml:space="preserve">3892033    </v>
          </cell>
          <cell r="AT953">
            <v>34</v>
          </cell>
          <cell r="AU953">
            <v>52</v>
          </cell>
          <cell r="AV953">
            <v>59</v>
          </cell>
          <cell r="AW953">
            <v>29</v>
          </cell>
          <cell r="AX953">
            <v>52</v>
          </cell>
          <cell r="AY953">
            <v>226</v>
          </cell>
          <cell r="AZ953" t="str">
            <v xml:space="preserve">3892033    </v>
          </cell>
          <cell r="BA953">
            <v>3</v>
          </cell>
          <cell r="BB953">
            <v>1</v>
          </cell>
          <cell r="BC953">
            <v>2</v>
          </cell>
          <cell r="BD953">
            <v>0</v>
          </cell>
          <cell r="BE953">
            <v>1</v>
          </cell>
          <cell r="BF953">
            <v>7</v>
          </cell>
          <cell r="BG953" t="str">
            <v xml:space="preserve">3892033    </v>
          </cell>
          <cell r="BH953">
            <v>18</v>
          </cell>
          <cell r="BI953">
            <v>2</v>
          </cell>
          <cell r="BJ953">
            <v>9</v>
          </cell>
          <cell r="BK953">
            <v>5</v>
          </cell>
          <cell r="BL953">
            <v>12</v>
          </cell>
          <cell r="BM953">
            <v>46</v>
          </cell>
          <cell r="BN953" t="str">
            <v xml:space="preserve">3892033    </v>
          </cell>
          <cell r="BO953">
            <v>5</v>
          </cell>
          <cell r="BP953">
            <v>2</v>
          </cell>
          <cell r="BQ953">
            <v>7</v>
          </cell>
          <cell r="BR953">
            <v>1</v>
          </cell>
          <cell r="BU953">
            <v>7</v>
          </cell>
          <cell r="BY953">
            <v>1</v>
          </cell>
          <cell r="BZ953">
            <v>5</v>
          </cell>
          <cell r="CH953">
            <v>3</v>
          </cell>
          <cell r="CZ953">
            <v>0</v>
          </cell>
          <cell r="DD953">
            <v>-1</v>
          </cell>
          <cell r="DH953">
            <v>13</v>
          </cell>
          <cell r="DL953">
            <v>2</v>
          </cell>
          <cell r="DN953">
            <v>4</v>
          </cell>
          <cell r="DP953">
            <v>0</v>
          </cell>
          <cell r="DQ953">
            <v>6</v>
          </cell>
          <cell r="DR953">
            <v>4</v>
          </cell>
          <cell r="DU953">
            <v>15</v>
          </cell>
          <cell r="DX953">
            <v>1</v>
          </cell>
          <cell r="DZ953">
            <v>1</v>
          </cell>
          <cell r="EK953">
            <v>6</v>
          </cell>
          <cell r="ER953">
            <v>37</v>
          </cell>
          <cell r="EX953">
            <v>1</v>
          </cell>
          <cell r="EY953">
            <v>0</v>
          </cell>
          <cell r="FC953">
            <v>4</v>
          </cell>
          <cell r="FD953">
            <v>2</v>
          </cell>
          <cell r="FE953">
            <v>8</v>
          </cell>
          <cell r="FQ953">
            <v>7</v>
          </cell>
          <cell r="FS953">
            <v>0</v>
          </cell>
          <cell r="FT953">
            <v>2</v>
          </cell>
          <cell r="FU953">
            <v>12</v>
          </cell>
          <cell r="FV953">
            <v>0</v>
          </cell>
          <cell r="FZ953">
            <v>2</v>
          </cell>
          <cell r="GB953">
            <v>10</v>
          </cell>
          <cell r="GD953">
            <v>0</v>
          </cell>
          <cell r="GE953">
            <v>0</v>
          </cell>
          <cell r="GO953">
            <v>0</v>
          </cell>
          <cell r="GQ953">
            <v>0</v>
          </cell>
          <cell r="GR953">
            <v>1</v>
          </cell>
          <cell r="GS953">
            <v>0</v>
          </cell>
          <cell r="GU953">
            <v>1</v>
          </cell>
          <cell r="GZ953">
            <v>22</v>
          </cell>
          <cell r="HA953">
            <v>13</v>
          </cell>
          <cell r="HB953">
            <v>15</v>
          </cell>
          <cell r="HK953">
            <v>0</v>
          </cell>
          <cell r="HM953">
            <v>1</v>
          </cell>
          <cell r="HQ953">
            <v>3</v>
          </cell>
          <cell r="HS953">
            <v>0</v>
          </cell>
        </row>
        <row r="954">
          <cell r="A954" t="str">
            <v>2596045</v>
          </cell>
          <cell r="B954">
            <v>23</v>
          </cell>
          <cell r="C954">
            <v>4</v>
          </cell>
          <cell r="D954" t="str">
            <v>45</v>
          </cell>
          <cell r="E954"/>
          <cell r="F954"/>
          <cell r="G954" t="str">
            <v>2596045</v>
          </cell>
          <cell r="H954" t="str">
            <v>GOOFY</v>
          </cell>
          <cell r="I954" t="str">
            <v>00/0</v>
          </cell>
          <cell r="J954"/>
          <cell r="K954" t="str">
            <v>G</v>
          </cell>
          <cell r="L954" t="str">
            <v>S</v>
          </cell>
          <cell r="M954">
            <v>899</v>
          </cell>
          <cell r="N954">
            <v>442</v>
          </cell>
          <cell r="O954">
            <v>442</v>
          </cell>
          <cell r="P954">
            <v>6</v>
          </cell>
          <cell r="Q954">
            <v>26</v>
          </cell>
          <cell r="R954">
            <v>18</v>
          </cell>
          <cell r="S954">
            <v>3</v>
          </cell>
          <cell r="T954">
            <v>2644.11</v>
          </cell>
          <cell r="U954">
            <v>68</v>
          </cell>
          <cell r="V954">
            <v>52814.79</v>
          </cell>
          <cell r="W954">
            <v>14100</v>
          </cell>
          <cell r="X954" t="str">
            <v>LEATHER FACTORY</v>
          </cell>
          <cell r="Y954">
            <v>739</v>
          </cell>
          <cell r="Z954">
            <v>581023.31999999995</v>
          </cell>
          <cell r="AA954">
            <v>169005.16</v>
          </cell>
          <cell r="AB954">
            <v>221</v>
          </cell>
          <cell r="AC954" t="str">
            <v>201526</v>
          </cell>
          <cell r="AD954" t="str">
            <v>201723</v>
          </cell>
          <cell r="AE954">
            <v>240</v>
          </cell>
          <cell r="AF954">
            <v>38</v>
          </cell>
          <cell r="AG954">
            <v>278</v>
          </cell>
          <cell r="AH954" t="str">
            <v>201528</v>
          </cell>
          <cell r="AI954" t="str">
            <v>201733</v>
          </cell>
          <cell r="AJ954">
            <v>195</v>
          </cell>
          <cell r="AK954">
            <v>409</v>
          </cell>
          <cell r="AL954">
            <v>0</v>
          </cell>
          <cell r="AM954">
            <v>0</v>
          </cell>
          <cell r="AN954" t="str">
            <v>201733</v>
          </cell>
          <cell r="AO954">
            <v>43.091999999999999</v>
          </cell>
          <cell r="AP954">
            <v>42.305999999999997</v>
          </cell>
          <cell r="AQ954">
            <v>51</v>
          </cell>
          <cell r="AR954">
            <v>3</v>
          </cell>
          <cell r="AS954" t="str">
            <v xml:space="preserve">2596045    </v>
          </cell>
          <cell r="AT954">
            <v>57</v>
          </cell>
          <cell r="AU954">
            <v>56</v>
          </cell>
          <cell r="AV954">
            <v>70</v>
          </cell>
          <cell r="AW954">
            <v>32</v>
          </cell>
          <cell r="AX954">
            <v>29</v>
          </cell>
          <cell r="AY954">
            <v>244</v>
          </cell>
          <cell r="AZ954" t="str">
            <v xml:space="preserve">2596045    </v>
          </cell>
          <cell r="BA954">
            <v>0</v>
          </cell>
          <cell r="BB954">
            <v>1</v>
          </cell>
          <cell r="BC954">
            <v>0</v>
          </cell>
          <cell r="BD954">
            <v>1</v>
          </cell>
          <cell r="BE954">
            <v>1</v>
          </cell>
          <cell r="BF954">
            <v>3</v>
          </cell>
          <cell r="BG954" t="str">
            <v xml:space="preserve">2596045    </v>
          </cell>
          <cell r="BH954">
            <v>13</v>
          </cell>
          <cell r="BI954">
            <v>20</v>
          </cell>
          <cell r="BJ954">
            <v>15</v>
          </cell>
          <cell r="BK954">
            <v>12</v>
          </cell>
          <cell r="BL954">
            <v>8</v>
          </cell>
          <cell r="BM954">
            <v>68</v>
          </cell>
          <cell r="BN954" t="str">
            <v xml:space="preserve">2596045    </v>
          </cell>
          <cell r="BO954">
            <v>4</v>
          </cell>
          <cell r="BP954">
            <v>4</v>
          </cell>
          <cell r="BQ954">
            <v>7</v>
          </cell>
          <cell r="BR954">
            <v>8</v>
          </cell>
          <cell r="BS954">
            <v>6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6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5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H954">
            <v>7</v>
          </cell>
          <cell r="DI954">
            <v>1</v>
          </cell>
          <cell r="DJ954">
            <v>0</v>
          </cell>
          <cell r="DK954">
            <v>0</v>
          </cell>
          <cell r="DL954">
            <v>4</v>
          </cell>
          <cell r="DM954">
            <v>4</v>
          </cell>
          <cell r="DN954">
            <v>0</v>
          </cell>
          <cell r="DO954">
            <v>0</v>
          </cell>
          <cell r="DP954">
            <v>4</v>
          </cell>
          <cell r="DQ954">
            <v>0</v>
          </cell>
          <cell r="DR954">
            <v>4</v>
          </cell>
          <cell r="DS954">
            <v>0</v>
          </cell>
          <cell r="DT954">
            <v>0</v>
          </cell>
          <cell r="DU954">
            <v>9</v>
          </cell>
          <cell r="DV954">
            <v>0</v>
          </cell>
          <cell r="DW954">
            <v>0</v>
          </cell>
          <cell r="DX954">
            <v>0</v>
          </cell>
          <cell r="DY954">
            <v>7</v>
          </cell>
          <cell r="DZ954">
            <v>5</v>
          </cell>
          <cell r="EA954">
            <v>0</v>
          </cell>
          <cell r="EC954">
            <v>0</v>
          </cell>
          <cell r="ED954">
            <v>0</v>
          </cell>
          <cell r="EE954">
            <v>0</v>
          </cell>
          <cell r="EF954">
            <v>8</v>
          </cell>
          <cell r="EG954">
            <v>0</v>
          </cell>
          <cell r="EH954">
            <v>1</v>
          </cell>
          <cell r="EI954">
            <v>0</v>
          </cell>
          <cell r="EJ954">
            <v>0</v>
          </cell>
          <cell r="EK954">
            <v>2</v>
          </cell>
          <cell r="EL954">
            <v>0</v>
          </cell>
          <cell r="EM954">
            <v>0</v>
          </cell>
          <cell r="EN954">
            <v>0</v>
          </cell>
          <cell r="EO954">
            <v>0</v>
          </cell>
          <cell r="EP954">
            <v>0</v>
          </cell>
          <cell r="EQ954">
            <v>4</v>
          </cell>
          <cell r="ER954">
            <v>10</v>
          </cell>
          <cell r="ES954">
            <v>1</v>
          </cell>
          <cell r="ET954">
            <v>1</v>
          </cell>
          <cell r="EU954">
            <v>6</v>
          </cell>
          <cell r="EV954">
            <v>4</v>
          </cell>
          <cell r="EW954">
            <v>6</v>
          </cell>
          <cell r="EX954">
            <v>4</v>
          </cell>
          <cell r="EY954">
            <v>4</v>
          </cell>
          <cell r="EZ954">
            <v>0</v>
          </cell>
          <cell r="FA954">
            <v>0</v>
          </cell>
          <cell r="FB954">
            <v>0</v>
          </cell>
          <cell r="FC954">
            <v>4</v>
          </cell>
          <cell r="FD954">
            <v>11</v>
          </cell>
          <cell r="FE954">
            <v>9</v>
          </cell>
          <cell r="FF954">
            <v>4</v>
          </cell>
          <cell r="FG954">
            <v>0</v>
          </cell>
          <cell r="FH954">
            <v>0</v>
          </cell>
          <cell r="FI954">
            <v>0</v>
          </cell>
          <cell r="FJ954">
            <v>0</v>
          </cell>
          <cell r="FK954">
            <v>0</v>
          </cell>
          <cell r="FL954">
            <v>0</v>
          </cell>
          <cell r="FM954">
            <v>0</v>
          </cell>
          <cell r="FN954">
            <v>0</v>
          </cell>
          <cell r="FO954">
            <v>0</v>
          </cell>
          <cell r="FP954">
            <v>0</v>
          </cell>
          <cell r="FQ954">
            <v>5</v>
          </cell>
          <cell r="FR954">
            <v>0</v>
          </cell>
          <cell r="FS954">
            <v>7</v>
          </cell>
          <cell r="FT954">
            <v>5</v>
          </cell>
          <cell r="FU954">
            <v>1</v>
          </cell>
          <cell r="FV954">
            <v>0</v>
          </cell>
          <cell r="FW954">
            <v>0</v>
          </cell>
          <cell r="FY954">
            <v>1</v>
          </cell>
          <cell r="FZ954">
            <v>1</v>
          </cell>
          <cell r="GA954">
            <v>0</v>
          </cell>
          <cell r="GB954">
            <v>0</v>
          </cell>
          <cell r="GC954">
            <v>4</v>
          </cell>
          <cell r="GD954">
            <v>0</v>
          </cell>
          <cell r="GE954">
            <v>5</v>
          </cell>
          <cell r="GF954">
            <v>0</v>
          </cell>
          <cell r="GH954">
            <v>0</v>
          </cell>
          <cell r="GI954">
            <v>0</v>
          </cell>
          <cell r="GJ954">
            <v>0</v>
          </cell>
          <cell r="GK954">
            <v>0</v>
          </cell>
          <cell r="GL954">
            <v>0</v>
          </cell>
          <cell r="GM954">
            <v>0</v>
          </cell>
          <cell r="GN954">
            <v>0</v>
          </cell>
          <cell r="GO954">
            <v>0</v>
          </cell>
          <cell r="GP954">
            <v>0</v>
          </cell>
          <cell r="GQ954">
            <v>0</v>
          </cell>
          <cell r="GR954">
            <v>0</v>
          </cell>
          <cell r="GS954">
            <v>4</v>
          </cell>
          <cell r="GT954">
            <v>0</v>
          </cell>
          <cell r="GU954">
            <v>9</v>
          </cell>
          <cell r="GV954">
            <v>0</v>
          </cell>
          <cell r="GW954">
            <v>0</v>
          </cell>
          <cell r="GX954">
            <v>0</v>
          </cell>
          <cell r="GY954">
            <v>0</v>
          </cell>
          <cell r="GZ954">
            <v>0</v>
          </cell>
          <cell r="HA954">
            <v>6</v>
          </cell>
          <cell r="HB954">
            <v>6</v>
          </cell>
          <cell r="HE954">
            <v>0</v>
          </cell>
          <cell r="HF954">
            <v>0</v>
          </cell>
          <cell r="HI954">
            <v>0</v>
          </cell>
          <cell r="HJ954">
            <v>0</v>
          </cell>
          <cell r="HK954">
            <v>0</v>
          </cell>
          <cell r="HL954">
            <v>0</v>
          </cell>
          <cell r="HM954">
            <v>6</v>
          </cell>
          <cell r="HN954">
            <v>4</v>
          </cell>
          <cell r="HO954">
            <v>1</v>
          </cell>
          <cell r="HP954">
            <v>1</v>
          </cell>
          <cell r="HQ954">
            <v>5</v>
          </cell>
          <cell r="HR954">
            <v>4</v>
          </cell>
          <cell r="HS954">
            <v>0</v>
          </cell>
        </row>
        <row r="955">
          <cell r="A955" t="str">
            <v>1596045</v>
          </cell>
          <cell r="B955">
            <v>23</v>
          </cell>
          <cell r="C955">
            <v>4</v>
          </cell>
          <cell r="D955" t="str">
            <v>45</v>
          </cell>
          <cell r="E955"/>
          <cell r="F955"/>
          <cell r="G955" t="str">
            <v>1596045</v>
          </cell>
          <cell r="H955" t="str">
            <v>GOOFY</v>
          </cell>
          <cell r="I955" t="str">
            <v>21/6</v>
          </cell>
          <cell r="J955" t="str">
            <v>+</v>
          </cell>
          <cell r="K955" t="str">
            <v>G</v>
          </cell>
          <cell r="L955" t="str">
            <v>N</v>
          </cell>
          <cell r="M955">
            <v>849</v>
          </cell>
          <cell r="N955">
            <v>407</v>
          </cell>
          <cell r="O955">
            <v>407</v>
          </cell>
          <cell r="P955">
            <v>19</v>
          </cell>
          <cell r="Q955">
            <v>21</v>
          </cell>
          <cell r="R955">
            <v>23</v>
          </cell>
          <cell r="S955">
            <v>17</v>
          </cell>
          <cell r="T955">
            <v>13616.4</v>
          </cell>
          <cell r="U955">
            <v>107</v>
          </cell>
          <cell r="V955">
            <v>79562.12</v>
          </cell>
          <cell r="W955">
            <v>14100</v>
          </cell>
          <cell r="X955" t="str">
            <v>LEATHER FACTORY</v>
          </cell>
          <cell r="Y955">
            <v>956</v>
          </cell>
          <cell r="Z955">
            <v>705254.11</v>
          </cell>
          <cell r="AA955">
            <v>271233.51</v>
          </cell>
          <cell r="AB955">
            <v>375</v>
          </cell>
          <cell r="AC955" t="str">
            <v>201526</v>
          </cell>
          <cell r="AD955" t="str">
            <v>201723</v>
          </cell>
          <cell r="AE955">
            <v>382</v>
          </cell>
          <cell r="AF955">
            <v>56</v>
          </cell>
          <cell r="AG955">
            <v>438</v>
          </cell>
          <cell r="AH955" t="str">
            <v>201528</v>
          </cell>
          <cell r="AI955" t="str">
            <v>201733</v>
          </cell>
          <cell r="AJ955">
            <v>296</v>
          </cell>
          <cell r="AK955">
            <v>200</v>
          </cell>
          <cell r="AL955">
            <v>0</v>
          </cell>
          <cell r="AM955">
            <v>0</v>
          </cell>
          <cell r="AN955" t="str">
            <v>201733</v>
          </cell>
          <cell r="AO955">
            <v>45.264000000000003</v>
          </cell>
          <cell r="AP955">
            <v>43.744999999999997</v>
          </cell>
          <cell r="AQ955">
            <v>53</v>
          </cell>
          <cell r="AR955">
            <v>12</v>
          </cell>
          <cell r="AS955" t="str">
            <v xml:space="preserve">1596045    </v>
          </cell>
          <cell r="AT955">
            <v>110</v>
          </cell>
          <cell r="AU955">
            <v>110</v>
          </cell>
          <cell r="AV955">
            <v>73</v>
          </cell>
          <cell r="AW955">
            <v>82</v>
          </cell>
          <cell r="AX955">
            <v>19</v>
          </cell>
          <cell r="AY955">
            <v>394</v>
          </cell>
          <cell r="AZ955" t="str">
            <v xml:space="preserve">1596045    </v>
          </cell>
          <cell r="BA955">
            <v>2</v>
          </cell>
          <cell r="BB955">
            <v>8</v>
          </cell>
          <cell r="BC955">
            <v>3</v>
          </cell>
          <cell r="BD955">
            <v>3</v>
          </cell>
          <cell r="BE955">
            <v>1</v>
          </cell>
          <cell r="BF955">
            <v>17</v>
          </cell>
          <cell r="BG955" t="str">
            <v xml:space="preserve">1596045    </v>
          </cell>
          <cell r="BH955">
            <v>13</v>
          </cell>
          <cell r="BI955">
            <v>38</v>
          </cell>
          <cell r="BJ955">
            <v>36</v>
          </cell>
          <cell r="BK955">
            <v>17</v>
          </cell>
          <cell r="BL955">
            <v>3</v>
          </cell>
          <cell r="BM955">
            <v>107</v>
          </cell>
          <cell r="BN955" t="str">
            <v xml:space="preserve">1596045    </v>
          </cell>
          <cell r="BO955">
            <v>5</v>
          </cell>
          <cell r="BP955">
            <v>16</v>
          </cell>
          <cell r="BQ955">
            <v>9</v>
          </cell>
          <cell r="BR955">
            <v>7</v>
          </cell>
          <cell r="BS955">
            <v>10</v>
          </cell>
          <cell r="BT955">
            <v>0</v>
          </cell>
          <cell r="BU955">
            <v>7</v>
          </cell>
          <cell r="BV955">
            <v>0</v>
          </cell>
          <cell r="BW955">
            <v>0</v>
          </cell>
          <cell r="BX955">
            <v>1</v>
          </cell>
          <cell r="BY955">
            <v>7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10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H955">
            <v>7</v>
          </cell>
          <cell r="DI955">
            <v>6</v>
          </cell>
          <cell r="DJ955">
            <v>0</v>
          </cell>
          <cell r="DK955">
            <v>0</v>
          </cell>
          <cell r="DL955">
            <v>10</v>
          </cell>
          <cell r="DM955">
            <v>5</v>
          </cell>
          <cell r="DN955">
            <v>6</v>
          </cell>
          <cell r="DO955">
            <v>0</v>
          </cell>
          <cell r="DP955">
            <v>0</v>
          </cell>
          <cell r="DQ955">
            <v>6</v>
          </cell>
          <cell r="DR955">
            <v>8</v>
          </cell>
          <cell r="DS955">
            <v>0</v>
          </cell>
          <cell r="DT955">
            <v>0</v>
          </cell>
          <cell r="DU955">
            <v>14</v>
          </cell>
          <cell r="DV955">
            <v>0</v>
          </cell>
          <cell r="DW955">
            <v>0</v>
          </cell>
          <cell r="DX955">
            <v>0</v>
          </cell>
          <cell r="DY955">
            <v>5</v>
          </cell>
          <cell r="DZ955">
            <v>9</v>
          </cell>
          <cell r="EA955">
            <v>0</v>
          </cell>
          <cell r="EC955">
            <v>0</v>
          </cell>
          <cell r="ED955">
            <v>0</v>
          </cell>
          <cell r="EE955">
            <v>5</v>
          </cell>
          <cell r="EF955">
            <v>9</v>
          </cell>
          <cell r="EG955">
            <v>0</v>
          </cell>
          <cell r="EH955">
            <v>0</v>
          </cell>
          <cell r="EI955">
            <v>0</v>
          </cell>
          <cell r="EJ955">
            <v>0</v>
          </cell>
          <cell r="EK955">
            <v>14</v>
          </cell>
          <cell r="EL955">
            <v>0</v>
          </cell>
          <cell r="EM955">
            <v>0</v>
          </cell>
          <cell r="EN955">
            <v>0</v>
          </cell>
          <cell r="EO955">
            <v>0</v>
          </cell>
          <cell r="EP955">
            <v>0</v>
          </cell>
          <cell r="EQ955">
            <v>0</v>
          </cell>
          <cell r="ER955">
            <v>7</v>
          </cell>
          <cell r="ES955">
            <v>0</v>
          </cell>
          <cell r="ET955">
            <v>3</v>
          </cell>
          <cell r="EU955">
            <v>9</v>
          </cell>
          <cell r="EV955">
            <v>1</v>
          </cell>
          <cell r="EW955">
            <v>1</v>
          </cell>
          <cell r="EX955">
            <v>6</v>
          </cell>
          <cell r="EY955">
            <v>0</v>
          </cell>
          <cell r="EZ955">
            <v>0</v>
          </cell>
          <cell r="FA955">
            <v>0</v>
          </cell>
          <cell r="FB955">
            <v>0</v>
          </cell>
          <cell r="FC955">
            <v>6</v>
          </cell>
          <cell r="FD955">
            <v>12</v>
          </cell>
          <cell r="FE955">
            <v>7</v>
          </cell>
          <cell r="FF955">
            <v>6</v>
          </cell>
          <cell r="FG955">
            <v>0</v>
          </cell>
          <cell r="FH955">
            <v>0</v>
          </cell>
          <cell r="FI955">
            <v>0</v>
          </cell>
          <cell r="FJ955">
            <v>0</v>
          </cell>
          <cell r="FK955">
            <v>0</v>
          </cell>
          <cell r="FL955">
            <v>0</v>
          </cell>
          <cell r="FM955">
            <v>0</v>
          </cell>
          <cell r="FN955">
            <v>0</v>
          </cell>
          <cell r="FO955">
            <v>0</v>
          </cell>
          <cell r="FP955">
            <v>0</v>
          </cell>
          <cell r="FQ955">
            <v>7</v>
          </cell>
          <cell r="FR955">
            <v>9</v>
          </cell>
          <cell r="FS955">
            <v>8</v>
          </cell>
          <cell r="FT955">
            <v>9</v>
          </cell>
          <cell r="FU955">
            <v>6</v>
          </cell>
          <cell r="FV955">
            <v>5</v>
          </cell>
          <cell r="FW955">
            <v>0</v>
          </cell>
          <cell r="FY955">
            <v>2</v>
          </cell>
          <cell r="FZ955">
            <v>8</v>
          </cell>
          <cell r="GA955">
            <v>0</v>
          </cell>
          <cell r="GB955">
            <v>0</v>
          </cell>
          <cell r="GC955">
            <v>0</v>
          </cell>
          <cell r="GD955">
            <v>6</v>
          </cell>
          <cell r="GE955">
            <v>6</v>
          </cell>
          <cell r="GF955">
            <v>0</v>
          </cell>
          <cell r="GH955">
            <v>0</v>
          </cell>
          <cell r="GI955">
            <v>0</v>
          </cell>
          <cell r="GJ955">
            <v>0</v>
          </cell>
          <cell r="GK955">
            <v>0</v>
          </cell>
          <cell r="GL955">
            <v>0</v>
          </cell>
          <cell r="GM955">
            <v>0</v>
          </cell>
          <cell r="GN955">
            <v>0</v>
          </cell>
          <cell r="GO955">
            <v>0</v>
          </cell>
          <cell r="GP955">
            <v>0</v>
          </cell>
          <cell r="GQ955">
            <v>0</v>
          </cell>
          <cell r="GR955">
            <v>8</v>
          </cell>
          <cell r="GS955">
            <v>6</v>
          </cell>
          <cell r="GT955">
            <v>0</v>
          </cell>
          <cell r="GU955">
            <v>0</v>
          </cell>
          <cell r="GV955">
            <v>0</v>
          </cell>
          <cell r="GW955">
            <v>0</v>
          </cell>
          <cell r="GX955">
            <v>0</v>
          </cell>
          <cell r="GY955">
            <v>0</v>
          </cell>
          <cell r="GZ955">
            <v>0</v>
          </cell>
          <cell r="HA955">
            <v>1</v>
          </cell>
          <cell r="HB955">
            <v>9</v>
          </cell>
          <cell r="HE955">
            <v>0</v>
          </cell>
          <cell r="HF955">
            <v>0</v>
          </cell>
          <cell r="HI955">
            <v>0</v>
          </cell>
          <cell r="HJ955">
            <v>0</v>
          </cell>
          <cell r="HK955">
            <v>0</v>
          </cell>
          <cell r="HL955">
            <v>0</v>
          </cell>
          <cell r="HM955">
            <v>8</v>
          </cell>
          <cell r="HN955">
            <v>6</v>
          </cell>
          <cell r="HO955">
            <v>6</v>
          </cell>
          <cell r="HP955">
            <v>6</v>
          </cell>
          <cell r="HQ955">
            <v>16</v>
          </cell>
          <cell r="HR955">
            <v>9</v>
          </cell>
          <cell r="HS955">
            <v>0</v>
          </cell>
        </row>
        <row r="956">
          <cell r="A956" t="str">
            <v>2595050</v>
          </cell>
          <cell r="B956">
            <v>23</v>
          </cell>
          <cell r="C956">
            <v>4</v>
          </cell>
          <cell r="D956" t="str">
            <v>50</v>
          </cell>
          <cell r="E956" t="str">
            <v>*</v>
          </cell>
          <cell r="F956"/>
          <cell r="G956" t="str">
            <v>2595050</v>
          </cell>
          <cell r="H956" t="str">
            <v>SANY PRINT</v>
          </cell>
          <cell r="I956" t="str">
            <v>00/0</v>
          </cell>
          <cell r="J956"/>
          <cell r="K956" t="str">
            <v>G</v>
          </cell>
          <cell r="L956" t="str">
            <v>D</v>
          </cell>
          <cell r="M956">
            <v>799</v>
          </cell>
          <cell r="N956">
            <v>413</v>
          </cell>
          <cell r="O956">
            <v>413</v>
          </cell>
          <cell r="P956">
            <v>0</v>
          </cell>
          <cell r="Q956">
            <v>0</v>
          </cell>
          <cell r="R956">
            <v>0</v>
          </cell>
          <cell r="S956">
            <v>2</v>
          </cell>
          <cell r="T956">
            <v>540.5</v>
          </cell>
          <cell r="U956">
            <v>2</v>
          </cell>
          <cell r="V956">
            <v>540.5</v>
          </cell>
          <cell r="W956">
            <v>14100</v>
          </cell>
          <cell r="X956" t="str">
            <v>LEATHER FACTORY</v>
          </cell>
          <cell r="Y956">
            <v>543</v>
          </cell>
          <cell r="Z956">
            <v>214761.89</v>
          </cell>
          <cell r="AA956">
            <v>11199.64</v>
          </cell>
          <cell r="AB956">
            <v>29</v>
          </cell>
          <cell r="AC956" t="str">
            <v>201429</v>
          </cell>
          <cell r="AD956" t="str">
            <v>201653</v>
          </cell>
          <cell r="AE956">
            <v>133</v>
          </cell>
          <cell r="AF956">
            <v>0</v>
          </cell>
          <cell r="AG956">
            <v>133</v>
          </cell>
          <cell r="AH956" t="str">
            <v>201430</v>
          </cell>
          <cell r="AI956" t="str">
            <v>201733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 t="str">
            <v>-</v>
          </cell>
          <cell r="AO956">
            <v>-52.820999999999998</v>
          </cell>
          <cell r="AP956">
            <v>39.344000000000001</v>
          </cell>
          <cell r="AQ956">
            <v>18</v>
          </cell>
          <cell r="AR956">
            <v>1</v>
          </cell>
          <cell r="AS956" t="str">
            <v xml:space="preserve">2595050    </v>
          </cell>
          <cell r="AT956">
            <v>40</v>
          </cell>
          <cell r="AU956">
            <v>53</v>
          </cell>
          <cell r="AV956">
            <v>3</v>
          </cell>
          <cell r="AW956">
            <v>28</v>
          </cell>
          <cell r="AX956">
            <v>9</v>
          </cell>
          <cell r="AY956">
            <v>133</v>
          </cell>
          <cell r="AZ956" t="str">
            <v xml:space="preserve">2595050    </v>
          </cell>
          <cell r="BA956">
            <v>0</v>
          </cell>
          <cell r="BB956">
            <v>0</v>
          </cell>
          <cell r="BC956">
            <v>0</v>
          </cell>
          <cell r="BD956">
            <v>2</v>
          </cell>
          <cell r="BE956">
            <v>0</v>
          </cell>
          <cell r="BF956">
            <v>2</v>
          </cell>
          <cell r="BG956" t="str">
            <v xml:space="preserve">2595050    </v>
          </cell>
          <cell r="BH956">
            <v>0</v>
          </cell>
          <cell r="BI956">
            <v>0</v>
          </cell>
          <cell r="BJ956">
            <v>0</v>
          </cell>
          <cell r="BK956">
            <v>2</v>
          </cell>
          <cell r="BL956">
            <v>0</v>
          </cell>
          <cell r="BM956">
            <v>2</v>
          </cell>
          <cell r="BN956" t="str">
            <v xml:space="preserve">2595050    </v>
          </cell>
          <cell r="BO956">
            <v>1</v>
          </cell>
          <cell r="BX956">
            <v>0</v>
          </cell>
          <cell r="CZ956">
            <v>18</v>
          </cell>
          <cell r="DL956">
            <v>3</v>
          </cell>
          <cell r="DN956">
            <v>1</v>
          </cell>
          <cell r="DO956">
            <v>6</v>
          </cell>
          <cell r="DP956">
            <v>8</v>
          </cell>
          <cell r="DU956">
            <v>2</v>
          </cell>
          <cell r="EH956">
            <v>1</v>
          </cell>
          <cell r="EK956">
            <v>40</v>
          </cell>
          <cell r="EV956">
            <v>2</v>
          </cell>
          <cell r="EW956">
            <v>0</v>
          </cell>
          <cell r="EX956">
            <v>0</v>
          </cell>
          <cell r="EY956">
            <v>1</v>
          </cell>
          <cell r="FJ956">
            <v>0</v>
          </cell>
          <cell r="FK956">
            <v>0</v>
          </cell>
          <cell r="FQ956">
            <v>1</v>
          </cell>
          <cell r="FU956">
            <v>22</v>
          </cell>
          <cell r="GH956">
            <v>-1</v>
          </cell>
          <cell r="GL956">
            <v>6</v>
          </cell>
          <cell r="GO956">
            <v>0</v>
          </cell>
          <cell r="GQ956">
            <v>0</v>
          </cell>
          <cell r="GS956">
            <v>1</v>
          </cell>
          <cell r="HI956">
            <v>0</v>
          </cell>
          <cell r="HM956">
            <v>19</v>
          </cell>
          <cell r="HO956">
            <v>1</v>
          </cell>
          <cell r="HQ956">
            <v>0</v>
          </cell>
          <cell r="HR956">
            <v>1</v>
          </cell>
        </row>
        <row r="957">
          <cell r="A957" t="str">
            <v>2595051</v>
          </cell>
          <cell r="B957">
            <v>23</v>
          </cell>
          <cell r="C957">
            <v>4</v>
          </cell>
          <cell r="D957" t="str">
            <v>51</v>
          </cell>
          <cell r="E957" t="str">
            <v>*</v>
          </cell>
          <cell r="F957"/>
          <cell r="G957" t="str">
            <v>2595051</v>
          </cell>
          <cell r="H957" t="str">
            <v>SANY MESH</v>
          </cell>
          <cell r="I957" t="str">
            <v>00/0</v>
          </cell>
          <cell r="J957"/>
          <cell r="K957" t="str">
            <v>G</v>
          </cell>
          <cell r="L957" t="str">
            <v>D</v>
          </cell>
          <cell r="M957">
            <v>799</v>
          </cell>
          <cell r="N957">
            <v>399</v>
          </cell>
          <cell r="O957">
            <v>399</v>
          </cell>
          <cell r="P957">
            <v>0</v>
          </cell>
          <cell r="Q957">
            <v>1</v>
          </cell>
          <cell r="R957">
            <v>1</v>
          </cell>
          <cell r="S957">
            <v>3</v>
          </cell>
          <cell r="T957">
            <v>916.5</v>
          </cell>
          <cell r="U957">
            <v>11</v>
          </cell>
          <cell r="V957">
            <v>6379.78</v>
          </cell>
          <cell r="W957">
            <v>14100</v>
          </cell>
          <cell r="X957" t="str">
            <v>LEATHER FACTORY</v>
          </cell>
          <cell r="Y957">
            <v>100</v>
          </cell>
          <cell r="Z957">
            <v>60718.92</v>
          </cell>
          <cell r="AA957">
            <v>28695.69</v>
          </cell>
          <cell r="AB957">
            <v>54</v>
          </cell>
          <cell r="AC957" t="str">
            <v>201435</v>
          </cell>
          <cell r="AD957" t="str">
            <v>201653</v>
          </cell>
          <cell r="AE957">
            <v>293</v>
          </cell>
          <cell r="AF957">
            <v>0</v>
          </cell>
          <cell r="AG957">
            <v>293</v>
          </cell>
          <cell r="AH957" t="str">
            <v>201435</v>
          </cell>
          <cell r="AI957" t="str">
            <v>201733</v>
          </cell>
          <cell r="AJ957">
            <v>21</v>
          </cell>
          <cell r="AK957">
            <v>0</v>
          </cell>
          <cell r="AL957">
            <v>0</v>
          </cell>
          <cell r="AM957">
            <v>0</v>
          </cell>
          <cell r="AN957" t="str">
            <v>-</v>
          </cell>
          <cell r="AO957">
            <v>31.204999999999998</v>
          </cell>
          <cell r="AP957">
            <v>41.4</v>
          </cell>
          <cell r="AQ957">
            <v>39</v>
          </cell>
          <cell r="AR957">
            <v>1</v>
          </cell>
          <cell r="AS957" t="str">
            <v xml:space="preserve">2595051    </v>
          </cell>
          <cell r="AT957">
            <v>83</v>
          </cell>
          <cell r="AU957">
            <v>98</v>
          </cell>
          <cell r="AV957">
            <v>27</v>
          </cell>
          <cell r="AW957">
            <v>57</v>
          </cell>
          <cell r="AX957">
            <v>28</v>
          </cell>
          <cell r="AY957">
            <v>293</v>
          </cell>
          <cell r="AZ957" t="str">
            <v xml:space="preserve">2595051    </v>
          </cell>
          <cell r="BA957">
            <v>0</v>
          </cell>
          <cell r="BB957">
            <v>0</v>
          </cell>
          <cell r="BC957">
            <v>0</v>
          </cell>
          <cell r="BD957">
            <v>3</v>
          </cell>
          <cell r="BE957">
            <v>0</v>
          </cell>
          <cell r="BF957">
            <v>3</v>
          </cell>
          <cell r="BG957" t="str">
            <v xml:space="preserve">2595051    </v>
          </cell>
          <cell r="BH957">
            <v>3</v>
          </cell>
          <cell r="BI957">
            <v>2</v>
          </cell>
          <cell r="BJ957">
            <v>1</v>
          </cell>
          <cell r="BK957">
            <v>5</v>
          </cell>
          <cell r="BL957">
            <v>0</v>
          </cell>
          <cell r="BM957">
            <v>11</v>
          </cell>
          <cell r="BN957" t="str">
            <v xml:space="preserve">2595051    </v>
          </cell>
          <cell r="BO957">
            <v>0</v>
          </cell>
          <cell r="BQ957">
            <v>16</v>
          </cell>
          <cell r="BS957">
            <v>0</v>
          </cell>
          <cell r="BU957">
            <v>3</v>
          </cell>
          <cell r="BY957">
            <v>11</v>
          </cell>
          <cell r="BZ957">
            <v>6</v>
          </cell>
          <cell r="CH957">
            <v>1</v>
          </cell>
          <cell r="CZ957">
            <v>1</v>
          </cell>
          <cell r="DD957">
            <v>0</v>
          </cell>
          <cell r="DH957">
            <v>8</v>
          </cell>
          <cell r="DL957">
            <v>8</v>
          </cell>
          <cell r="DM957">
            <v>7</v>
          </cell>
          <cell r="DN957">
            <v>6</v>
          </cell>
          <cell r="DO957">
            <v>3</v>
          </cell>
          <cell r="DP957">
            <v>8</v>
          </cell>
          <cell r="DQ957">
            <v>1</v>
          </cell>
          <cell r="DR957">
            <v>8</v>
          </cell>
          <cell r="DX957">
            <v>2</v>
          </cell>
          <cell r="DY957">
            <v>1</v>
          </cell>
          <cell r="DZ957">
            <v>2</v>
          </cell>
          <cell r="EH957">
            <v>2</v>
          </cell>
          <cell r="EK957">
            <v>50</v>
          </cell>
          <cell r="ER957">
            <v>6</v>
          </cell>
          <cell r="ES957">
            <v>0</v>
          </cell>
          <cell r="EV957">
            <v>5</v>
          </cell>
          <cell r="EW957">
            <v>3</v>
          </cell>
          <cell r="FE957">
            <v>7</v>
          </cell>
          <cell r="FF957">
            <v>0</v>
          </cell>
          <cell r="FK957">
            <v>0</v>
          </cell>
          <cell r="FQ957">
            <v>6</v>
          </cell>
          <cell r="FU957">
            <v>24</v>
          </cell>
          <cell r="FY957">
            <v>0</v>
          </cell>
          <cell r="GB957">
            <v>3</v>
          </cell>
          <cell r="GC957">
            <v>1</v>
          </cell>
          <cell r="GE957">
            <v>11</v>
          </cell>
          <cell r="GL957">
            <v>15</v>
          </cell>
          <cell r="GO957">
            <v>0</v>
          </cell>
          <cell r="GQ957">
            <v>0</v>
          </cell>
          <cell r="GR957">
            <v>0</v>
          </cell>
          <cell r="GS957">
            <v>17</v>
          </cell>
          <cell r="GU957">
            <v>0</v>
          </cell>
          <cell r="GZ957">
            <v>0</v>
          </cell>
          <cell r="HA957">
            <v>7</v>
          </cell>
          <cell r="HB957">
            <v>10</v>
          </cell>
          <cell r="HI957">
            <v>0</v>
          </cell>
          <cell r="HK957">
            <v>3</v>
          </cell>
          <cell r="HM957">
            <v>7</v>
          </cell>
          <cell r="HN957">
            <v>16</v>
          </cell>
          <cell r="HO957">
            <v>1</v>
          </cell>
          <cell r="HP957">
            <v>4</v>
          </cell>
          <cell r="HQ957">
            <v>0</v>
          </cell>
          <cell r="HR957">
            <v>1</v>
          </cell>
          <cell r="HS957">
            <v>2</v>
          </cell>
        </row>
        <row r="958">
          <cell r="A958" t="str">
            <v>1599051</v>
          </cell>
          <cell r="B958">
            <v>23</v>
          </cell>
          <cell r="C958">
            <v>4</v>
          </cell>
          <cell r="D958" t="str">
            <v>51</v>
          </cell>
          <cell r="E958" t="str">
            <v>*</v>
          </cell>
          <cell r="F958" t="str">
            <v>X299</v>
          </cell>
          <cell r="G958" t="str">
            <v>1599051</v>
          </cell>
          <cell r="H958" t="str">
            <v>SANY MESH</v>
          </cell>
          <cell r="I958" t="str">
            <v>00/0</v>
          </cell>
          <cell r="J958"/>
          <cell r="K958" t="str">
            <v>G</v>
          </cell>
          <cell r="L958" t="str">
            <v>D</v>
          </cell>
          <cell r="M958">
            <v>699</v>
          </cell>
          <cell r="N958">
            <v>374.37</v>
          </cell>
          <cell r="O958">
            <v>374</v>
          </cell>
          <cell r="P958">
            <v>-1</v>
          </cell>
          <cell r="Q958">
            <v>0</v>
          </cell>
          <cell r="R958">
            <v>6</v>
          </cell>
          <cell r="S958">
            <v>6</v>
          </cell>
          <cell r="T958">
            <v>1230.56</v>
          </cell>
          <cell r="U958">
            <v>21</v>
          </cell>
          <cell r="V958">
            <v>5157.93</v>
          </cell>
          <cell r="W958">
            <v>14100</v>
          </cell>
          <cell r="X958" t="str">
            <v>LEATHER FACTORY</v>
          </cell>
          <cell r="Y958">
            <v>85</v>
          </cell>
          <cell r="Z958">
            <v>47735.95</v>
          </cell>
          <cell r="AA958">
            <v>44482.63</v>
          </cell>
          <cell r="AB958">
            <v>122</v>
          </cell>
          <cell r="AC958" t="str">
            <v>201432</v>
          </cell>
          <cell r="AD958" t="str">
            <v>201551</v>
          </cell>
          <cell r="AE958">
            <v>225</v>
          </cell>
          <cell r="AF958">
            <v>0</v>
          </cell>
          <cell r="AG958">
            <v>225</v>
          </cell>
          <cell r="AH958" t="str">
            <v>201433</v>
          </cell>
          <cell r="AI958" t="str">
            <v>201733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 t="str">
            <v>-</v>
          </cell>
          <cell r="AO958">
            <v>-52.420999999999999</v>
          </cell>
          <cell r="AP958">
            <v>37.151000000000003</v>
          </cell>
          <cell r="AQ958">
            <v>37</v>
          </cell>
          <cell r="AR958">
            <v>3</v>
          </cell>
          <cell r="AS958" t="str">
            <v xml:space="preserve">1599051    </v>
          </cell>
          <cell r="AT958">
            <v>52</v>
          </cell>
          <cell r="AU958">
            <v>59</v>
          </cell>
          <cell r="AV958">
            <v>24</v>
          </cell>
          <cell r="AW958">
            <v>53</v>
          </cell>
          <cell r="AX958">
            <v>37</v>
          </cell>
          <cell r="AY958">
            <v>225</v>
          </cell>
          <cell r="AZ958" t="str">
            <v xml:space="preserve">1599051    </v>
          </cell>
          <cell r="BA958">
            <v>0</v>
          </cell>
          <cell r="BB958">
            <v>0</v>
          </cell>
          <cell r="BC958">
            <v>0</v>
          </cell>
          <cell r="BD958">
            <v>4</v>
          </cell>
          <cell r="BE958">
            <v>2</v>
          </cell>
          <cell r="BF958">
            <v>6</v>
          </cell>
          <cell r="BG958" t="str">
            <v xml:space="preserve">1599051    </v>
          </cell>
          <cell r="BH958">
            <v>8</v>
          </cell>
          <cell r="BI958">
            <v>4</v>
          </cell>
          <cell r="BJ958">
            <v>0</v>
          </cell>
          <cell r="BK958">
            <v>4</v>
          </cell>
          <cell r="BL958">
            <v>5</v>
          </cell>
          <cell r="BM958">
            <v>21</v>
          </cell>
          <cell r="BN958" t="str">
            <v xml:space="preserve">1599051    </v>
          </cell>
          <cell r="BO958">
            <v>0</v>
          </cell>
          <cell r="BQ958">
            <v>2</v>
          </cell>
          <cell r="BR958">
            <v>0</v>
          </cell>
          <cell r="BS958">
            <v>2</v>
          </cell>
          <cell r="BU958">
            <v>1</v>
          </cell>
          <cell r="BX958">
            <v>1</v>
          </cell>
          <cell r="BY958">
            <v>0</v>
          </cell>
          <cell r="BZ958">
            <v>3</v>
          </cell>
          <cell r="CH958">
            <v>1</v>
          </cell>
          <cell r="CQ958">
            <v>0</v>
          </cell>
          <cell r="CZ958">
            <v>18</v>
          </cell>
          <cell r="DD958">
            <v>0</v>
          </cell>
          <cell r="DH958">
            <v>0</v>
          </cell>
          <cell r="DL958">
            <v>14</v>
          </cell>
          <cell r="DM958">
            <v>3</v>
          </cell>
          <cell r="DP958">
            <v>3</v>
          </cell>
          <cell r="DQ958">
            <v>1</v>
          </cell>
          <cell r="DU958">
            <v>1</v>
          </cell>
          <cell r="DX958">
            <v>0</v>
          </cell>
          <cell r="DZ958">
            <v>1</v>
          </cell>
          <cell r="EH958">
            <v>6</v>
          </cell>
          <cell r="EK958">
            <v>33</v>
          </cell>
          <cell r="ER958">
            <v>2</v>
          </cell>
          <cell r="ET958">
            <v>2</v>
          </cell>
          <cell r="EV958">
            <v>2</v>
          </cell>
          <cell r="EW958">
            <v>1</v>
          </cell>
          <cell r="EX958">
            <v>0</v>
          </cell>
          <cell r="EY958">
            <v>2</v>
          </cell>
          <cell r="FE958">
            <v>11</v>
          </cell>
          <cell r="FF958">
            <v>0</v>
          </cell>
          <cell r="FJ958">
            <v>0</v>
          </cell>
          <cell r="FK958">
            <v>0</v>
          </cell>
          <cell r="FQ958">
            <v>6</v>
          </cell>
          <cell r="FR958">
            <v>1</v>
          </cell>
          <cell r="FU958">
            <v>35</v>
          </cell>
          <cell r="GB958">
            <v>3</v>
          </cell>
          <cell r="GC958">
            <v>0</v>
          </cell>
          <cell r="GE958">
            <v>2</v>
          </cell>
          <cell r="GL958">
            <v>10</v>
          </cell>
          <cell r="GQ958">
            <v>0</v>
          </cell>
          <cell r="GR958">
            <v>0</v>
          </cell>
          <cell r="GS958">
            <v>6</v>
          </cell>
          <cell r="GU958">
            <v>1</v>
          </cell>
          <cell r="GZ958">
            <v>0</v>
          </cell>
          <cell r="HA958">
            <v>13</v>
          </cell>
          <cell r="HB958">
            <v>10</v>
          </cell>
          <cell r="HI958">
            <v>0</v>
          </cell>
          <cell r="HK958">
            <v>7</v>
          </cell>
          <cell r="HM958">
            <v>5</v>
          </cell>
          <cell r="HN958">
            <v>12</v>
          </cell>
          <cell r="HP958">
            <v>2</v>
          </cell>
          <cell r="HQ958">
            <v>1</v>
          </cell>
          <cell r="HR958">
            <v>0</v>
          </cell>
          <cell r="HS958">
            <v>1</v>
          </cell>
        </row>
        <row r="959">
          <cell r="A959" t="str">
            <v>4899055</v>
          </cell>
          <cell r="B959">
            <v>23</v>
          </cell>
          <cell r="C959">
            <v>4</v>
          </cell>
          <cell r="D959" t="str">
            <v>55</v>
          </cell>
          <cell r="E959" t="str">
            <v>*</v>
          </cell>
          <cell r="F959" t="str">
            <v>X699</v>
          </cell>
          <cell r="G959" t="str">
            <v>4899055</v>
          </cell>
          <cell r="H959" t="str">
            <v>STAR</v>
          </cell>
          <cell r="I959" t="str">
            <v>00/0</v>
          </cell>
          <cell r="J959"/>
          <cell r="K959" t="str">
            <v>G</v>
          </cell>
          <cell r="L959" t="str">
            <v>D</v>
          </cell>
          <cell r="M959">
            <v>1399</v>
          </cell>
          <cell r="N959">
            <v>686</v>
          </cell>
          <cell r="O959">
            <v>686</v>
          </cell>
          <cell r="P959">
            <v>5</v>
          </cell>
          <cell r="Q959">
            <v>2</v>
          </cell>
          <cell r="R959">
            <v>8</v>
          </cell>
          <cell r="S959">
            <v>15</v>
          </cell>
          <cell r="T959">
            <v>8298.99</v>
          </cell>
          <cell r="U959">
            <v>38</v>
          </cell>
          <cell r="V959">
            <v>22442.75</v>
          </cell>
          <cell r="W959">
            <v>14100</v>
          </cell>
          <cell r="X959" t="str">
            <v>LEATHER FACTORY</v>
          </cell>
          <cell r="Y959">
            <v>27</v>
          </cell>
          <cell r="Z959">
            <v>31442.31</v>
          </cell>
          <cell r="AA959">
            <v>66058.490000000005</v>
          </cell>
          <cell r="AB959">
            <v>81</v>
          </cell>
          <cell r="AC959" t="str">
            <v>201526</v>
          </cell>
          <cell r="AD959" t="str">
            <v>201731</v>
          </cell>
          <cell r="AE959">
            <v>376</v>
          </cell>
          <cell r="AF959">
            <v>0</v>
          </cell>
          <cell r="AG959">
            <v>376</v>
          </cell>
          <cell r="AH959" t="str">
            <v>201528</v>
          </cell>
          <cell r="AI959" t="str">
            <v>201733</v>
          </cell>
          <cell r="AJ959">
            <v>6</v>
          </cell>
          <cell r="AK959">
            <v>0</v>
          </cell>
          <cell r="AL959">
            <v>0</v>
          </cell>
          <cell r="AM959">
            <v>0</v>
          </cell>
          <cell r="AN959" t="str">
            <v>-</v>
          </cell>
          <cell r="AO959">
            <v>-16.152999999999999</v>
          </cell>
          <cell r="AP959">
            <v>42.459000000000003</v>
          </cell>
          <cell r="AQ959">
            <v>31</v>
          </cell>
          <cell r="AR959">
            <v>8</v>
          </cell>
          <cell r="AS959" t="str">
            <v xml:space="preserve">4899055    </v>
          </cell>
          <cell r="AT959">
            <v>128</v>
          </cell>
          <cell r="AU959">
            <v>131</v>
          </cell>
          <cell r="AV959">
            <v>18</v>
          </cell>
          <cell r="AW959">
            <v>79</v>
          </cell>
          <cell r="AX959">
            <v>20</v>
          </cell>
          <cell r="AY959">
            <v>376</v>
          </cell>
          <cell r="AZ959" t="str">
            <v xml:space="preserve">4899055    </v>
          </cell>
          <cell r="BA959">
            <v>3</v>
          </cell>
          <cell r="BB959">
            <v>3</v>
          </cell>
          <cell r="BC959">
            <v>0</v>
          </cell>
          <cell r="BD959">
            <v>6</v>
          </cell>
          <cell r="BE959">
            <v>3</v>
          </cell>
          <cell r="BF959">
            <v>15</v>
          </cell>
          <cell r="BG959" t="str">
            <v xml:space="preserve">4899055    </v>
          </cell>
          <cell r="BH959">
            <v>15</v>
          </cell>
          <cell r="BI959">
            <v>7</v>
          </cell>
          <cell r="BJ959">
            <v>2</v>
          </cell>
          <cell r="BK959">
            <v>9</v>
          </cell>
          <cell r="BL959">
            <v>5</v>
          </cell>
          <cell r="BM959">
            <v>38</v>
          </cell>
          <cell r="BN959" t="str">
            <v xml:space="preserve">4899055    </v>
          </cell>
          <cell r="BO959">
            <v>4</v>
          </cell>
          <cell r="BP959">
            <v>8</v>
          </cell>
          <cell r="BQ959">
            <v>8</v>
          </cell>
          <cell r="BR959">
            <v>10</v>
          </cell>
          <cell r="BY959">
            <v>4</v>
          </cell>
          <cell r="BZ959">
            <v>5</v>
          </cell>
          <cell r="CQ959">
            <v>0</v>
          </cell>
          <cell r="CZ959">
            <v>76</v>
          </cell>
          <cell r="DD959">
            <v>-6</v>
          </cell>
          <cell r="DH959">
            <v>5</v>
          </cell>
          <cell r="DL959">
            <v>6</v>
          </cell>
          <cell r="DQ959">
            <v>9</v>
          </cell>
          <cell r="DR959">
            <v>1</v>
          </cell>
          <cell r="DU959">
            <v>17</v>
          </cell>
          <cell r="DX959">
            <v>5</v>
          </cell>
          <cell r="DY959">
            <v>11</v>
          </cell>
          <cell r="EH959">
            <v>11</v>
          </cell>
          <cell r="EK959">
            <v>66</v>
          </cell>
          <cell r="EV959">
            <v>1</v>
          </cell>
          <cell r="FE959">
            <v>6</v>
          </cell>
          <cell r="FF959">
            <v>0</v>
          </cell>
          <cell r="FJ959">
            <v>0</v>
          </cell>
          <cell r="FQ959">
            <v>11</v>
          </cell>
          <cell r="FT959">
            <v>0</v>
          </cell>
          <cell r="FU959">
            <v>27</v>
          </cell>
          <cell r="FV959">
            <v>6</v>
          </cell>
          <cell r="GB959">
            <v>1</v>
          </cell>
          <cell r="GE959">
            <v>2</v>
          </cell>
          <cell r="GL959">
            <v>43</v>
          </cell>
          <cell r="GO959">
            <v>0</v>
          </cell>
          <cell r="GQ959">
            <v>0</v>
          </cell>
          <cell r="GR959">
            <v>3</v>
          </cell>
          <cell r="GZ959">
            <v>2</v>
          </cell>
          <cell r="HA959">
            <v>10</v>
          </cell>
          <cell r="HB959">
            <v>5</v>
          </cell>
          <cell r="HI959">
            <v>0</v>
          </cell>
          <cell r="HJ959">
            <v>0</v>
          </cell>
          <cell r="HK959">
            <v>0</v>
          </cell>
          <cell r="HM959">
            <v>13</v>
          </cell>
          <cell r="HO959">
            <v>2</v>
          </cell>
          <cell r="HP959">
            <v>4</v>
          </cell>
          <cell r="HQ959">
            <v>0</v>
          </cell>
          <cell r="HS959">
            <v>0</v>
          </cell>
        </row>
        <row r="960">
          <cell r="A960" t="str">
            <v>3895055</v>
          </cell>
          <cell r="B960">
            <v>23</v>
          </cell>
          <cell r="C960">
            <v>4</v>
          </cell>
          <cell r="D960" t="str">
            <v>55</v>
          </cell>
          <cell r="E960" t="str">
            <v>*</v>
          </cell>
          <cell r="F960" t="str">
            <v>X599</v>
          </cell>
          <cell r="G960" t="str">
            <v>3895055</v>
          </cell>
          <cell r="H960" t="str">
            <v>STAR</v>
          </cell>
          <cell r="I960" t="str">
            <v>00/0</v>
          </cell>
          <cell r="J960"/>
          <cell r="K960" t="str">
            <v>G</v>
          </cell>
          <cell r="L960" t="str">
            <v>D</v>
          </cell>
          <cell r="M960">
            <v>1299</v>
          </cell>
          <cell r="N960">
            <v>646</v>
          </cell>
          <cell r="O960">
            <v>646</v>
          </cell>
          <cell r="P960">
            <v>5</v>
          </cell>
          <cell r="Q960">
            <v>3</v>
          </cell>
          <cell r="R960">
            <v>3</v>
          </cell>
          <cell r="S960">
            <v>4</v>
          </cell>
          <cell r="T960">
            <v>2238.27</v>
          </cell>
          <cell r="U960">
            <v>18</v>
          </cell>
          <cell r="V960">
            <v>10749.62</v>
          </cell>
          <cell r="W960">
            <v>14100</v>
          </cell>
          <cell r="X960" t="str">
            <v>LEATHER FACTORY</v>
          </cell>
          <cell r="Y960">
            <v>39</v>
          </cell>
          <cell r="Z960">
            <v>30598.94</v>
          </cell>
          <cell r="AA960">
            <v>49917.15</v>
          </cell>
          <cell r="AB960">
            <v>86</v>
          </cell>
          <cell r="AC960" t="str">
            <v>201537</v>
          </cell>
          <cell r="AD960" t="str">
            <v>201539</v>
          </cell>
          <cell r="AE960">
            <v>324</v>
          </cell>
          <cell r="AF960">
            <v>0</v>
          </cell>
          <cell r="AG960">
            <v>324</v>
          </cell>
          <cell r="AH960" t="str">
            <v>201539</v>
          </cell>
          <cell r="AI960" t="str">
            <v>201733</v>
          </cell>
          <cell r="AJ960">
            <v>6</v>
          </cell>
          <cell r="AK960">
            <v>0</v>
          </cell>
          <cell r="AL960">
            <v>0</v>
          </cell>
          <cell r="AM960">
            <v>0</v>
          </cell>
          <cell r="AN960" t="str">
            <v>-</v>
          </cell>
          <cell r="AO960">
            <v>-8.1709999999999994</v>
          </cell>
          <cell r="AP960">
            <v>41.643000000000001</v>
          </cell>
          <cell r="AQ960">
            <v>26</v>
          </cell>
          <cell r="AR960">
            <v>4</v>
          </cell>
          <cell r="AS960" t="str">
            <v xml:space="preserve">3895055    </v>
          </cell>
          <cell r="AT960">
            <v>102</v>
          </cell>
          <cell r="AU960">
            <v>102</v>
          </cell>
          <cell r="AV960">
            <v>42</v>
          </cell>
          <cell r="AW960">
            <v>72</v>
          </cell>
          <cell r="AX960">
            <v>6</v>
          </cell>
          <cell r="AY960">
            <v>324</v>
          </cell>
          <cell r="AZ960" t="str">
            <v xml:space="preserve">3895055    </v>
          </cell>
          <cell r="BA960">
            <v>1</v>
          </cell>
          <cell r="BB960">
            <v>1</v>
          </cell>
          <cell r="BC960">
            <v>0</v>
          </cell>
          <cell r="BD960">
            <v>2</v>
          </cell>
          <cell r="BE960">
            <v>0</v>
          </cell>
          <cell r="BF960">
            <v>4</v>
          </cell>
          <cell r="BG960" t="str">
            <v xml:space="preserve">3895055    </v>
          </cell>
          <cell r="BH960">
            <v>6</v>
          </cell>
          <cell r="BI960">
            <v>8</v>
          </cell>
          <cell r="BJ960">
            <v>0</v>
          </cell>
          <cell r="BK960">
            <v>4</v>
          </cell>
          <cell r="BL960">
            <v>0</v>
          </cell>
          <cell r="BM960">
            <v>18</v>
          </cell>
          <cell r="BN960" t="str">
            <v xml:space="preserve">3895055    </v>
          </cell>
          <cell r="BO960">
            <v>4</v>
          </cell>
          <cell r="BP960">
            <v>4</v>
          </cell>
          <cell r="BQ960">
            <v>5</v>
          </cell>
          <cell r="BR960">
            <v>31</v>
          </cell>
          <cell r="BY960">
            <v>2</v>
          </cell>
          <cell r="BZ960">
            <v>5</v>
          </cell>
          <cell r="CQ960">
            <v>0</v>
          </cell>
          <cell r="CZ960">
            <v>59</v>
          </cell>
          <cell r="DD960">
            <v>-15</v>
          </cell>
          <cell r="DH960">
            <v>2</v>
          </cell>
          <cell r="DL960">
            <v>16</v>
          </cell>
          <cell r="DP960">
            <v>-1</v>
          </cell>
          <cell r="DQ960">
            <v>3</v>
          </cell>
          <cell r="DR960">
            <v>5</v>
          </cell>
          <cell r="DU960">
            <v>12</v>
          </cell>
          <cell r="DY960">
            <v>0</v>
          </cell>
          <cell r="EK960">
            <v>64</v>
          </cell>
          <cell r="FE960">
            <v>31</v>
          </cell>
          <cell r="FJ960">
            <v>0</v>
          </cell>
          <cell r="FQ960">
            <v>11</v>
          </cell>
          <cell r="FT960">
            <v>0</v>
          </cell>
          <cell r="FU960">
            <v>25</v>
          </cell>
          <cell r="FV960">
            <v>1</v>
          </cell>
          <cell r="GE960">
            <v>2</v>
          </cell>
          <cell r="GL960">
            <v>41</v>
          </cell>
          <cell r="GQ960">
            <v>0</v>
          </cell>
          <cell r="GR960">
            <v>0</v>
          </cell>
          <cell r="GZ960">
            <v>3</v>
          </cell>
          <cell r="HA960">
            <v>4</v>
          </cell>
          <cell r="HI960">
            <v>0</v>
          </cell>
          <cell r="HJ960">
            <v>0</v>
          </cell>
          <cell r="HM960">
            <v>6</v>
          </cell>
          <cell r="HP960">
            <v>1</v>
          </cell>
          <cell r="HQ960">
            <v>1</v>
          </cell>
          <cell r="HR960">
            <v>1</v>
          </cell>
          <cell r="HS960">
            <v>1</v>
          </cell>
        </row>
        <row r="961">
          <cell r="A961" t="str">
            <v>1599058</v>
          </cell>
          <cell r="B961">
            <v>23</v>
          </cell>
          <cell r="C961">
            <v>4</v>
          </cell>
          <cell r="D961" t="str">
            <v>58</v>
          </cell>
          <cell r="E961" t="str">
            <v>*</v>
          </cell>
          <cell r="F961"/>
          <cell r="G961" t="str">
            <v>1599058</v>
          </cell>
          <cell r="H961" t="str">
            <v>SOFTY-J</v>
          </cell>
          <cell r="I961" t="str">
            <v>00/0</v>
          </cell>
          <cell r="J961" t="str">
            <v>+</v>
          </cell>
          <cell r="K961" t="str">
            <v>G</v>
          </cell>
          <cell r="L961" t="str">
            <v>S</v>
          </cell>
          <cell r="M961">
            <v>799</v>
          </cell>
          <cell r="N961">
            <v>339</v>
          </cell>
          <cell r="O961">
            <v>397.81</v>
          </cell>
          <cell r="P961">
            <v>41</v>
          </cell>
          <cell r="Q961">
            <v>43</v>
          </cell>
          <cell r="R961">
            <v>25</v>
          </cell>
          <cell r="S961">
            <v>64</v>
          </cell>
          <cell r="T961">
            <v>48727.24</v>
          </cell>
          <cell r="U961">
            <v>175</v>
          </cell>
          <cell r="V961">
            <v>127357.31</v>
          </cell>
          <cell r="W961">
            <v>70034</v>
          </cell>
          <cell r="X961" t="str">
            <v xml:space="preserve">LITTLE FLOWER  </v>
          </cell>
          <cell r="Y961">
            <v>1092</v>
          </cell>
          <cell r="Z961">
            <v>754013.15</v>
          </cell>
          <cell r="AA961">
            <v>152154.35</v>
          </cell>
          <cell r="AB961">
            <v>224</v>
          </cell>
          <cell r="AC961" t="str">
            <v>201545</v>
          </cell>
          <cell r="AD961" t="str">
            <v>201729</v>
          </cell>
          <cell r="AE961">
            <v>613</v>
          </cell>
          <cell r="AF961">
            <v>711</v>
          </cell>
          <cell r="AG961">
            <v>1324</v>
          </cell>
          <cell r="AH961" t="str">
            <v>201545</v>
          </cell>
          <cell r="AI961" t="str">
            <v>201733</v>
          </cell>
          <cell r="AJ961">
            <v>672</v>
          </cell>
          <cell r="AK961">
            <v>0</v>
          </cell>
          <cell r="AL961">
            <v>0</v>
          </cell>
          <cell r="AM961">
            <v>0</v>
          </cell>
          <cell r="AN961" t="str">
            <v>-</v>
          </cell>
          <cell r="AO961">
            <v>53.417999999999999</v>
          </cell>
          <cell r="AP961">
            <v>50.212000000000003</v>
          </cell>
          <cell r="AQ961">
            <v>60</v>
          </cell>
          <cell r="AR961">
            <v>28</v>
          </cell>
          <cell r="AS961" t="str">
            <v xml:space="preserve">1599058    </v>
          </cell>
          <cell r="AT961">
            <v>135</v>
          </cell>
          <cell r="AU961">
            <v>113</v>
          </cell>
          <cell r="AV961">
            <v>111</v>
          </cell>
          <cell r="AW961">
            <v>152</v>
          </cell>
          <cell r="AX961">
            <v>110</v>
          </cell>
          <cell r="AY961">
            <v>621</v>
          </cell>
          <cell r="AZ961" t="str">
            <v xml:space="preserve">1599058    </v>
          </cell>
          <cell r="BA961">
            <v>14</v>
          </cell>
          <cell r="BB961">
            <v>15</v>
          </cell>
          <cell r="BC961">
            <v>17</v>
          </cell>
          <cell r="BD961">
            <v>8</v>
          </cell>
          <cell r="BE961">
            <v>10</v>
          </cell>
          <cell r="BF961">
            <v>64</v>
          </cell>
          <cell r="BG961" t="str">
            <v xml:space="preserve">1599058    </v>
          </cell>
          <cell r="BH961">
            <v>28</v>
          </cell>
          <cell r="BI961">
            <v>40</v>
          </cell>
          <cell r="BJ961">
            <v>40</v>
          </cell>
          <cell r="BK961">
            <v>40</v>
          </cell>
          <cell r="BL961">
            <v>27</v>
          </cell>
          <cell r="BM961">
            <v>175</v>
          </cell>
          <cell r="BN961" t="str">
            <v xml:space="preserve">1599058    </v>
          </cell>
          <cell r="BO961">
            <v>8</v>
          </cell>
          <cell r="BP961">
            <v>11</v>
          </cell>
          <cell r="BQ961">
            <v>15</v>
          </cell>
          <cell r="BR961">
            <v>5</v>
          </cell>
          <cell r="BS961">
            <v>0</v>
          </cell>
          <cell r="BT961">
            <v>0</v>
          </cell>
          <cell r="BU961">
            <v>12</v>
          </cell>
          <cell r="BV961">
            <v>0</v>
          </cell>
          <cell r="BW961">
            <v>0</v>
          </cell>
          <cell r="BX961">
            <v>12</v>
          </cell>
          <cell r="BY961">
            <v>16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2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24</v>
          </cell>
          <cell r="DH961">
            <v>9</v>
          </cell>
          <cell r="DI961">
            <v>12</v>
          </cell>
          <cell r="DJ961">
            <v>0</v>
          </cell>
          <cell r="DK961">
            <v>0</v>
          </cell>
          <cell r="DL961">
            <v>9</v>
          </cell>
          <cell r="DM961">
            <v>12</v>
          </cell>
          <cell r="DN961">
            <v>8</v>
          </cell>
          <cell r="DO961">
            <v>6</v>
          </cell>
          <cell r="DP961">
            <v>11</v>
          </cell>
          <cell r="DQ961">
            <v>7</v>
          </cell>
          <cell r="DR961">
            <v>14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8</v>
          </cell>
          <cell r="DY961">
            <v>8</v>
          </cell>
          <cell r="DZ961">
            <v>12</v>
          </cell>
          <cell r="EA961">
            <v>0</v>
          </cell>
          <cell r="EC961">
            <v>0</v>
          </cell>
          <cell r="ED961">
            <v>0</v>
          </cell>
          <cell r="EE961">
            <v>0</v>
          </cell>
          <cell r="EF961">
            <v>0</v>
          </cell>
          <cell r="EG961">
            <v>0</v>
          </cell>
          <cell r="EH961">
            <v>0</v>
          </cell>
          <cell r="EI961">
            <v>0</v>
          </cell>
          <cell r="EJ961">
            <v>0</v>
          </cell>
          <cell r="EK961">
            <v>0</v>
          </cell>
          <cell r="EL961">
            <v>0</v>
          </cell>
          <cell r="EM961">
            <v>0</v>
          </cell>
          <cell r="EN961">
            <v>0</v>
          </cell>
          <cell r="EO961">
            <v>0</v>
          </cell>
          <cell r="EP961">
            <v>0</v>
          </cell>
          <cell r="EQ961">
            <v>8</v>
          </cell>
          <cell r="ER961">
            <v>8</v>
          </cell>
          <cell r="ES961">
            <v>8</v>
          </cell>
          <cell r="ET961">
            <v>1</v>
          </cell>
          <cell r="EU961">
            <v>9</v>
          </cell>
          <cell r="EV961">
            <v>10</v>
          </cell>
          <cell r="EW961">
            <v>8</v>
          </cell>
          <cell r="EX961">
            <v>12</v>
          </cell>
          <cell r="EY961">
            <v>12</v>
          </cell>
          <cell r="EZ961">
            <v>0</v>
          </cell>
          <cell r="FA961">
            <v>0</v>
          </cell>
          <cell r="FB961">
            <v>0</v>
          </cell>
          <cell r="FC961">
            <v>15</v>
          </cell>
          <cell r="FD961">
            <v>0</v>
          </cell>
          <cell r="FE961">
            <v>11</v>
          </cell>
          <cell r="FF961">
            <v>0</v>
          </cell>
          <cell r="FG961">
            <v>0</v>
          </cell>
          <cell r="FH961">
            <v>0</v>
          </cell>
          <cell r="FI961">
            <v>0</v>
          </cell>
          <cell r="FJ961">
            <v>0</v>
          </cell>
          <cell r="FK961">
            <v>0</v>
          </cell>
          <cell r="FL961">
            <v>0</v>
          </cell>
          <cell r="FM961">
            <v>0</v>
          </cell>
          <cell r="FN961">
            <v>0</v>
          </cell>
          <cell r="FO961">
            <v>0</v>
          </cell>
          <cell r="FP961">
            <v>0</v>
          </cell>
          <cell r="FQ961">
            <v>13</v>
          </cell>
          <cell r="FR961">
            <v>12</v>
          </cell>
          <cell r="FS961">
            <v>16</v>
          </cell>
          <cell r="FT961">
            <v>12</v>
          </cell>
          <cell r="FU961">
            <v>12</v>
          </cell>
          <cell r="FV961">
            <v>16</v>
          </cell>
          <cell r="FW961">
            <v>0</v>
          </cell>
          <cell r="FY961">
            <v>8</v>
          </cell>
          <cell r="FZ961">
            <v>12</v>
          </cell>
          <cell r="GA961">
            <v>0</v>
          </cell>
          <cell r="GB961">
            <v>12</v>
          </cell>
          <cell r="GC961">
            <v>7</v>
          </cell>
          <cell r="GD961">
            <v>0</v>
          </cell>
          <cell r="GE961">
            <v>7</v>
          </cell>
          <cell r="GF961">
            <v>0</v>
          </cell>
          <cell r="GH961">
            <v>0</v>
          </cell>
          <cell r="GI961">
            <v>7</v>
          </cell>
          <cell r="GJ961">
            <v>0</v>
          </cell>
          <cell r="GK961">
            <v>0</v>
          </cell>
          <cell r="GL961">
            <v>0</v>
          </cell>
          <cell r="GM961">
            <v>0</v>
          </cell>
          <cell r="GN961">
            <v>0</v>
          </cell>
          <cell r="GO961">
            <v>0</v>
          </cell>
          <cell r="GP961">
            <v>0</v>
          </cell>
          <cell r="GQ961">
            <v>0</v>
          </cell>
          <cell r="GR961">
            <v>12</v>
          </cell>
          <cell r="GS961">
            <v>16</v>
          </cell>
          <cell r="GT961">
            <v>0</v>
          </cell>
          <cell r="GU961">
            <v>14</v>
          </cell>
          <cell r="GV961">
            <v>0</v>
          </cell>
          <cell r="GW961">
            <v>8</v>
          </cell>
          <cell r="GX961">
            <v>0</v>
          </cell>
          <cell r="GY961">
            <v>12</v>
          </cell>
          <cell r="GZ961">
            <v>12</v>
          </cell>
          <cell r="HA961">
            <v>5</v>
          </cell>
          <cell r="HB961">
            <v>8</v>
          </cell>
          <cell r="HE961">
            <v>0</v>
          </cell>
          <cell r="HF961">
            <v>0</v>
          </cell>
          <cell r="HH961">
            <v>4</v>
          </cell>
          <cell r="HI961">
            <v>0</v>
          </cell>
          <cell r="HJ961">
            <v>0</v>
          </cell>
          <cell r="HK961">
            <v>0</v>
          </cell>
          <cell r="HL961">
            <v>0</v>
          </cell>
          <cell r="HM961">
            <v>11</v>
          </cell>
          <cell r="HN961">
            <v>7</v>
          </cell>
          <cell r="HO961">
            <v>8</v>
          </cell>
          <cell r="HP961">
            <v>12</v>
          </cell>
          <cell r="HQ961">
            <v>12</v>
          </cell>
          <cell r="HR961">
            <v>16</v>
          </cell>
          <cell r="HS961">
            <v>11</v>
          </cell>
        </row>
        <row r="962">
          <cell r="A962" t="str">
            <v>2595059</v>
          </cell>
          <cell r="B962">
            <v>23</v>
          </cell>
          <cell r="C962">
            <v>4</v>
          </cell>
          <cell r="D962" t="str">
            <v>59</v>
          </cell>
          <cell r="E962"/>
          <cell r="F962"/>
          <cell r="G962" t="str">
            <v>2595059</v>
          </cell>
          <cell r="H962" t="str">
            <v>SOFTY-F</v>
          </cell>
          <cell r="I962" t="str">
            <v>00/0</v>
          </cell>
          <cell r="J962" t="str">
            <v>+</v>
          </cell>
          <cell r="K962" t="str">
            <v>G</v>
          </cell>
          <cell r="L962" t="str">
            <v>S</v>
          </cell>
          <cell r="M962">
            <v>899</v>
          </cell>
          <cell r="N962">
            <v>382</v>
          </cell>
          <cell r="O962">
            <v>448.27</v>
          </cell>
          <cell r="P962">
            <v>5</v>
          </cell>
          <cell r="Q962">
            <v>6</v>
          </cell>
          <cell r="R962">
            <v>1</v>
          </cell>
          <cell r="S962">
            <v>4</v>
          </cell>
          <cell r="T962">
            <v>3412.49</v>
          </cell>
          <cell r="U962">
            <v>29</v>
          </cell>
          <cell r="V962">
            <v>22967.73</v>
          </cell>
          <cell r="W962">
            <v>70034</v>
          </cell>
          <cell r="X962" t="str">
            <v xml:space="preserve">LITTLE FLOWER  </v>
          </cell>
          <cell r="Y962">
            <v>111</v>
          </cell>
          <cell r="Z962">
            <v>86183.05</v>
          </cell>
          <cell r="AA962">
            <v>65363.77</v>
          </cell>
          <cell r="AB962">
            <v>85</v>
          </cell>
          <cell r="AC962" t="str">
            <v>201545</v>
          </cell>
          <cell r="AD962" t="str">
            <v>201711</v>
          </cell>
          <cell r="AE962">
            <v>136</v>
          </cell>
          <cell r="AF962">
            <v>0</v>
          </cell>
          <cell r="AG962">
            <v>136</v>
          </cell>
          <cell r="AH962" t="str">
            <v>201545</v>
          </cell>
          <cell r="AI962" t="str">
            <v>201733</v>
          </cell>
          <cell r="AJ962">
            <v>12</v>
          </cell>
          <cell r="AK962">
            <v>0</v>
          </cell>
          <cell r="AL962">
            <v>0</v>
          </cell>
          <cell r="AM962">
            <v>0</v>
          </cell>
          <cell r="AN962" t="str">
            <v>-</v>
          </cell>
          <cell r="AO962">
            <v>51.767000000000003</v>
          </cell>
          <cell r="AP962">
            <v>50.137</v>
          </cell>
          <cell r="AQ962">
            <v>28</v>
          </cell>
          <cell r="AR962">
            <v>3</v>
          </cell>
          <cell r="AS962" t="str">
            <v xml:space="preserve">2595059    </v>
          </cell>
          <cell r="AT962">
            <v>49</v>
          </cell>
          <cell r="AU962">
            <v>13</v>
          </cell>
          <cell r="AV962">
            <v>25</v>
          </cell>
          <cell r="AW962">
            <v>20</v>
          </cell>
          <cell r="AX962">
            <v>29</v>
          </cell>
          <cell r="AY962">
            <v>136</v>
          </cell>
          <cell r="AZ962" t="str">
            <v xml:space="preserve">2595059    </v>
          </cell>
          <cell r="BA962">
            <v>4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4</v>
          </cell>
          <cell r="BG962" t="str">
            <v xml:space="preserve">2595059    </v>
          </cell>
          <cell r="BH962">
            <v>11</v>
          </cell>
          <cell r="BI962">
            <v>4</v>
          </cell>
          <cell r="BJ962">
            <v>1</v>
          </cell>
          <cell r="BK962">
            <v>4</v>
          </cell>
          <cell r="BL962">
            <v>9</v>
          </cell>
          <cell r="BM962">
            <v>29</v>
          </cell>
          <cell r="BN962" t="str">
            <v xml:space="preserve">2595059    </v>
          </cell>
          <cell r="BO962">
            <v>11</v>
          </cell>
          <cell r="BP962">
            <v>5</v>
          </cell>
          <cell r="BQ962">
            <v>9</v>
          </cell>
          <cell r="BR962">
            <v>1</v>
          </cell>
          <cell r="BS962">
            <v>2</v>
          </cell>
          <cell r="BU962">
            <v>2</v>
          </cell>
          <cell r="BY962">
            <v>2</v>
          </cell>
          <cell r="BZ962">
            <v>6</v>
          </cell>
          <cell r="CH962">
            <v>5</v>
          </cell>
          <cell r="DH962">
            <v>4</v>
          </cell>
          <cell r="DO962">
            <v>0</v>
          </cell>
          <cell r="DR962">
            <v>0</v>
          </cell>
          <cell r="DU962">
            <v>6</v>
          </cell>
          <cell r="DZ962">
            <v>3</v>
          </cell>
          <cell r="EU962">
            <v>1</v>
          </cell>
          <cell r="FD962">
            <v>3</v>
          </cell>
          <cell r="FE962">
            <v>4</v>
          </cell>
          <cell r="FQ962">
            <v>17</v>
          </cell>
          <cell r="FS962">
            <v>5</v>
          </cell>
          <cell r="FT962">
            <v>3</v>
          </cell>
          <cell r="FZ962">
            <v>0</v>
          </cell>
          <cell r="GE962">
            <v>2</v>
          </cell>
          <cell r="GK962">
            <v>0</v>
          </cell>
          <cell r="GR962">
            <v>3</v>
          </cell>
          <cell r="GS962">
            <v>3</v>
          </cell>
          <cell r="GU962">
            <v>5</v>
          </cell>
          <cell r="GZ962">
            <v>2</v>
          </cell>
          <cell r="HA962">
            <v>14</v>
          </cell>
          <cell r="HC962">
            <v>0</v>
          </cell>
          <cell r="HE962">
            <v>5</v>
          </cell>
          <cell r="HH962">
            <v>0</v>
          </cell>
          <cell r="HM962">
            <v>3</v>
          </cell>
          <cell r="HQ962">
            <v>5</v>
          </cell>
          <cell r="HR962">
            <v>5</v>
          </cell>
        </row>
        <row r="963">
          <cell r="A963" t="str">
            <v>1595059</v>
          </cell>
          <cell r="B963">
            <v>23</v>
          </cell>
          <cell r="C963">
            <v>4</v>
          </cell>
          <cell r="D963" t="str">
            <v>59</v>
          </cell>
          <cell r="E963"/>
          <cell r="F963"/>
          <cell r="G963" t="str">
            <v>1595059</v>
          </cell>
          <cell r="H963" t="str">
            <v>SOFTY-F</v>
          </cell>
          <cell r="I963" t="str">
            <v>00/0</v>
          </cell>
          <cell r="J963" t="str">
            <v>+</v>
          </cell>
          <cell r="K963" t="str">
            <v>G</v>
          </cell>
          <cell r="L963" t="str">
            <v>S</v>
          </cell>
          <cell r="M963">
            <v>799</v>
          </cell>
          <cell r="N963">
            <v>339</v>
          </cell>
          <cell r="O963">
            <v>397.81</v>
          </cell>
          <cell r="P963">
            <v>3</v>
          </cell>
          <cell r="Q963">
            <v>3</v>
          </cell>
          <cell r="R963">
            <v>2</v>
          </cell>
          <cell r="S963">
            <v>5</v>
          </cell>
          <cell r="T963">
            <v>3916.65</v>
          </cell>
          <cell r="U963">
            <v>18</v>
          </cell>
          <cell r="V963">
            <v>12758.32</v>
          </cell>
          <cell r="W963">
            <v>70034</v>
          </cell>
          <cell r="X963" t="str">
            <v xml:space="preserve">LITTLE FLOWER  </v>
          </cell>
          <cell r="Y963">
            <v>57</v>
          </cell>
          <cell r="Z963">
            <v>39399.379999999997</v>
          </cell>
          <cell r="AA963">
            <v>100442.3</v>
          </cell>
          <cell r="AB963">
            <v>147</v>
          </cell>
          <cell r="AC963" t="str">
            <v>201545</v>
          </cell>
          <cell r="AD963" t="str">
            <v>201711</v>
          </cell>
          <cell r="AE963">
            <v>63</v>
          </cell>
          <cell r="AF963">
            <v>0</v>
          </cell>
          <cell r="AG963">
            <v>63</v>
          </cell>
          <cell r="AH963" t="str">
            <v>201545</v>
          </cell>
          <cell r="AI963" t="str">
            <v>201733</v>
          </cell>
          <cell r="AJ963">
            <v>20</v>
          </cell>
          <cell r="AK963">
            <v>0</v>
          </cell>
          <cell r="AL963">
            <v>0</v>
          </cell>
          <cell r="AM963">
            <v>0</v>
          </cell>
          <cell r="AN963" t="str">
            <v>-</v>
          </cell>
          <cell r="AO963">
            <v>52.171999999999997</v>
          </cell>
          <cell r="AP963">
            <v>50.212000000000003</v>
          </cell>
          <cell r="AQ963">
            <v>18</v>
          </cell>
          <cell r="AR963">
            <v>3</v>
          </cell>
          <cell r="AS963" t="str">
            <v xml:space="preserve">1595059    </v>
          </cell>
          <cell r="AT963">
            <v>19</v>
          </cell>
          <cell r="AU963">
            <v>2</v>
          </cell>
          <cell r="AV963">
            <v>10</v>
          </cell>
          <cell r="AW963">
            <v>20</v>
          </cell>
          <cell r="AX963">
            <v>12</v>
          </cell>
          <cell r="AY963">
            <v>63</v>
          </cell>
          <cell r="AZ963" t="str">
            <v xml:space="preserve">1595059    </v>
          </cell>
          <cell r="BA963">
            <v>3</v>
          </cell>
          <cell r="BB963">
            <v>0</v>
          </cell>
          <cell r="BC963">
            <v>1</v>
          </cell>
          <cell r="BD963">
            <v>1</v>
          </cell>
          <cell r="BE963">
            <v>0</v>
          </cell>
          <cell r="BF963">
            <v>5</v>
          </cell>
          <cell r="BG963" t="str">
            <v xml:space="preserve">1595059    </v>
          </cell>
          <cell r="BH963">
            <v>10</v>
          </cell>
          <cell r="BI963">
            <v>2</v>
          </cell>
          <cell r="BJ963">
            <v>4</v>
          </cell>
          <cell r="BK963">
            <v>1</v>
          </cell>
          <cell r="BL963">
            <v>1</v>
          </cell>
          <cell r="BM963">
            <v>18</v>
          </cell>
          <cell r="BN963" t="str">
            <v xml:space="preserve">1595059    </v>
          </cell>
          <cell r="BO963">
            <v>2</v>
          </cell>
          <cell r="BP963">
            <v>2</v>
          </cell>
          <cell r="BQ963">
            <v>1</v>
          </cell>
          <cell r="BS963">
            <v>4</v>
          </cell>
          <cell r="BY963">
            <v>0</v>
          </cell>
          <cell r="CH963">
            <v>3</v>
          </cell>
          <cell r="DH963">
            <v>0</v>
          </cell>
          <cell r="DO963">
            <v>0</v>
          </cell>
          <cell r="DR963">
            <v>1</v>
          </cell>
          <cell r="DZ963">
            <v>1</v>
          </cell>
          <cell r="FD963">
            <v>0</v>
          </cell>
          <cell r="FE963">
            <v>3</v>
          </cell>
          <cell r="FQ963">
            <v>7</v>
          </cell>
          <cell r="FS963">
            <v>8</v>
          </cell>
          <cell r="FT963">
            <v>3</v>
          </cell>
          <cell r="FU963">
            <v>1</v>
          </cell>
          <cell r="GR963">
            <v>7</v>
          </cell>
          <cell r="GS963">
            <v>5</v>
          </cell>
          <cell r="HA963">
            <v>5</v>
          </cell>
          <cell r="HC963">
            <v>0</v>
          </cell>
          <cell r="HM963">
            <v>2</v>
          </cell>
          <cell r="HQ963">
            <v>1</v>
          </cell>
          <cell r="HR963">
            <v>7</v>
          </cell>
        </row>
        <row r="964">
          <cell r="A964" t="str">
            <v>2596060</v>
          </cell>
          <cell r="B964">
            <v>23</v>
          </cell>
          <cell r="C964">
            <v>4</v>
          </cell>
          <cell r="D964" t="str">
            <v>60</v>
          </cell>
          <cell r="E964" t="str">
            <v>*</v>
          </cell>
          <cell r="F964"/>
          <cell r="G964" t="str">
            <v>2596060</v>
          </cell>
          <cell r="H964" t="str">
            <v>SOFTY-C</v>
          </cell>
          <cell r="I964" t="str">
            <v>00/0</v>
          </cell>
          <cell r="J964" t="str">
            <v>+</v>
          </cell>
          <cell r="K964" t="str">
            <v>G</v>
          </cell>
          <cell r="L964" t="str">
            <v>S</v>
          </cell>
          <cell r="M964">
            <v>899</v>
          </cell>
          <cell r="N964">
            <v>382</v>
          </cell>
          <cell r="O964">
            <v>448.27</v>
          </cell>
          <cell r="P964">
            <v>4</v>
          </cell>
          <cell r="Q964">
            <v>10</v>
          </cell>
          <cell r="R964">
            <v>7</v>
          </cell>
          <cell r="S964">
            <v>20</v>
          </cell>
          <cell r="T964">
            <v>17447.099999999999</v>
          </cell>
          <cell r="U964">
            <v>72</v>
          </cell>
          <cell r="V964">
            <v>57167.8</v>
          </cell>
          <cell r="W964">
            <v>70034</v>
          </cell>
          <cell r="X964" t="str">
            <v xml:space="preserve">LITTLE FLOWER  </v>
          </cell>
          <cell r="Y964">
            <v>607</v>
          </cell>
          <cell r="Z964">
            <v>473258.02</v>
          </cell>
          <cell r="AA964">
            <v>382796.75</v>
          </cell>
          <cell r="AB964">
            <v>498</v>
          </cell>
          <cell r="AC964" t="str">
            <v>201545</v>
          </cell>
          <cell r="AD964" t="str">
            <v>201731</v>
          </cell>
          <cell r="AE964">
            <v>561</v>
          </cell>
          <cell r="AF964">
            <v>759</v>
          </cell>
          <cell r="AG964">
            <v>1320</v>
          </cell>
          <cell r="AH964" t="str">
            <v>201545</v>
          </cell>
          <cell r="AI964" t="str">
            <v>201733</v>
          </cell>
          <cell r="AJ964">
            <v>486</v>
          </cell>
          <cell r="AK964">
            <v>0</v>
          </cell>
          <cell r="AL964">
            <v>0</v>
          </cell>
          <cell r="AM964">
            <v>0</v>
          </cell>
          <cell r="AN964" t="str">
            <v>-</v>
          </cell>
          <cell r="AO964">
            <v>51.889000000000003</v>
          </cell>
          <cell r="AP964">
            <v>50.137</v>
          </cell>
          <cell r="AQ964">
            <v>64</v>
          </cell>
          <cell r="AR964">
            <v>11</v>
          </cell>
          <cell r="AS964" t="str">
            <v xml:space="preserve">2596060    </v>
          </cell>
          <cell r="AT964">
            <v>124</v>
          </cell>
          <cell r="AU964">
            <v>117</v>
          </cell>
          <cell r="AV964">
            <v>130</v>
          </cell>
          <cell r="AW964">
            <v>122</v>
          </cell>
          <cell r="AX964">
            <v>77</v>
          </cell>
          <cell r="AY964">
            <v>570</v>
          </cell>
          <cell r="AZ964" t="str">
            <v xml:space="preserve">2596060    </v>
          </cell>
          <cell r="BA964">
            <v>3</v>
          </cell>
          <cell r="BB964">
            <v>1</v>
          </cell>
          <cell r="BC964">
            <v>10</v>
          </cell>
          <cell r="BD964">
            <v>5</v>
          </cell>
          <cell r="BE964">
            <v>1</v>
          </cell>
          <cell r="BF964">
            <v>20</v>
          </cell>
          <cell r="BG964" t="str">
            <v xml:space="preserve">2596060    </v>
          </cell>
          <cell r="BH964">
            <v>16</v>
          </cell>
          <cell r="BI964">
            <v>13</v>
          </cell>
          <cell r="BJ964">
            <v>15</v>
          </cell>
          <cell r="BK964">
            <v>24</v>
          </cell>
          <cell r="BL964">
            <v>4</v>
          </cell>
          <cell r="BM964">
            <v>72</v>
          </cell>
          <cell r="BN964" t="str">
            <v xml:space="preserve">2596060    </v>
          </cell>
          <cell r="BO964">
            <v>5</v>
          </cell>
          <cell r="BP964">
            <v>13</v>
          </cell>
          <cell r="BQ964">
            <v>13</v>
          </cell>
          <cell r="BR964">
            <v>9</v>
          </cell>
          <cell r="BS964">
            <v>14</v>
          </cell>
          <cell r="BT964">
            <v>0</v>
          </cell>
          <cell r="BU964">
            <v>5</v>
          </cell>
          <cell r="BV964">
            <v>0</v>
          </cell>
          <cell r="BW964">
            <v>0</v>
          </cell>
          <cell r="BX964">
            <v>6</v>
          </cell>
          <cell r="BY964">
            <v>9</v>
          </cell>
          <cell r="BZ964">
            <v>3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6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18</v>
          </cell>
          <cell r="DG964">
            <v>8</v>
          </cell>
          <cell r="DH964">
            <v>10</v>
          </cell>
          <cell r="DI964">
            <v>7</v>
          </cell>
          <cell r="DJ964">
            <v>0</v>
          </cell>
          <cell r="DK964">
            <v>0</v>
          </cell>
          <cell r="DL964">
            <v>9</v>
          </cell>
          <cell r="DM964">
            <v>8</v>
          </cell>
          <cell r="DN964">
            <v>9</v>
          </cell>
          <cell r="DO964">
            <v>6</v>
          </cell>
          <cell r="DP964">
            <v>6</v>
          </cell>
          <cell r="DQ964">
            <v>7</v>
          </cell>
          <cell r="DR964">
            <v>9</v>
          </cell>
          <cell r="DS964">
            <v>0</v>
          </cell>
          <cell r="DT964">
            <v>0</v>
          </cell>
          <cell r="DU964">
            <v>23</v>
          </cell>
          <cell r="DV964">
            <v>0</v>
          </cell>
          <cell r="DW964">
            <v>0</v>
          </cell>
          <cell r="DX964">
            <v>9</v>
          </cell>
          <cell r="DY964">
            <v>6</v>
          </cell>
          <cell r="DZ964">
            <v>7</v>
          </cell>
          <cell r="EA964">
            <v>0</v>
          </cell>
          <cell r="EC964">
            <v>0</v>
          </cell>
          <cell r="ED964">
            <v>0</v>
          </cell>
          <cell r="EE964">
            <v>5</v>
          </cell>
          <cell r="EF964">
            <v>0</v>
          </cell>
          <cell r="EG964">
            <v>0</v>
          </cell>
          <cell r="EH964">
            <v>2</v>
          </cell>
          <cell r="EI964">
            <v>0</v>
          </cell>
          <cell r="EJ964">
            <v>0</v>
          </cell>
          <cell r="EK964">
            <v>0</v>
          </cell>
          <cell r="EL964">
            <v>0</v>
          </cell>
          <cell r="EM964">
            <v>0</v>
          </cell>
          <cell r="EN964">
            <v>0</v>
          </cell>
          <cell r="EO964">
            <v>0</v>
          </cell>
          <cell r="EP964">
            <v>0</v>
          </cell>
          <cell r="EQ964">
            <v>6</v>
          </cell>
          <cell r="ER964">
            <v>6</v>
          </cell>
          <cell r="ES964">
            <v>10</v>
          </cell>
          <cell r="ET964">
            <v>0</v>
          </cell>
          <cell r="EU964">
            <v>6</v>
          </cell>
          <cell r="EV964">
            <v>7</v>
          </cell>
          <cell r="EW964">
            <v>6</v>
          </cell>
          <cell r="EX964">
            <v>10</v>
          </cell>
          <cell r="EY964">
            <v>0</v>
          </cell>
          <cell r="EZ964">
            <v>0</v>
          </cell>
          <cell r="FA964">
            <v>0</v>
          </cell>
          <cell r="FB964">
            <v>0</v>
          </cell>
          <cell r="FC964">
            <v>9</v>
          </cell>
          <cell r="FD964">
            <v>18</v>
          </cell>
          <cell r="FE964">
            <v>9</v>
          </cell>
          <cell r="FF964">
            <v>0</v>
          </cell>
          <cell r="FG964">
            <v>0</v>
          </cell>
          <cell r="FH964">
            <v>6</v>
          </cell>
          <cell r="FI964">
            <v>0</v>
          </cell>
          <cell r="FJ964">
            <v>0</v>
          </cell>
          <cell r="FK964">
            <v>0</v>
          </cell>
          <cell r="FL964">
            <v>0</v>
          </cell>
          <cell r="FM964">
            <v>0</v>
          </cell>
          <cell r="FN964">
            <v>0</v>
          </cell>
          <cell r="FO964">
            <v>0</v>
          </cell>
          <cell r="FP964">
            <v>0</v>
          </cell>
          <cell r="FQ964">
            <v>13</v>
          </cell>
          <cell r="FR964">
            <v>11</v>
          </cell>
          <cell r="FS964">
            <v>18</v>
          </cell>
          <cell r="FT964">
            <v>10</v>
          </cell>
          <cell r="FU964">
            <v>7</v>
          </cell>
          <cell r="FV964">
            <v>10</v>
          </cell>
          <cell r="FW964">
            <v>0</v>
          </cell>
          <cell r="FY964">
            <v>6</v>
          </cell>
          <cell r="FZ964">
            <v>6</v>
          </cell>
          <cell r="GA964">
            <v>0</v>
          </cell>
          <cell r="GB964">
            <v>10</v>
          </cell>
          <cell r="GC964">
            <v>5</v>
          </cell>
          <cell r="GD964">
            <v>9</v>
          </cell>
          <cell r="GE964">
            <v>4</v>
          </cell>
          <cell r="GF964">
            <v>0</v>
          </cell>
          <cell r="GH964">
            <v>0</v>
          </cell>
          <cell r="GI964">
            <v>9</v>
          </cell>
          <cell r="GJ964">
            <v>0</v>
          </cell>
          <cell r="GK964">
            <v>0</v>
          </cell>
          <cell r="GL964">
            <v>0</v>
          </cell>
          <cell r="GM964">
            <v>0</v>
          </cell>
          <cell r="GN964">
            <v>0</v>
          </cell>
          <cell r="GO964">
            <v>0</v>
          </cell>
          <cell r="GP964">
            <v>0</v>
          </cell>
          <cell r="GQ964">
            <v>0</v>
          </cell>
          <cell r="GR964">
            <v>10</v>
          </cell>
          <cell r="GS964">
            <v>9</v>
          </cell>
          <cell r="GT964">
            <v>0</v>
          </cell>
          <cell r="GU964">
            <v>9</v>
          </cell>
          <cell r="GV964">
            <v>0</v>
          </cell>
          <cell r="GW964">
            <v>0</v>
          </cell>
          <cell r="GX964">
            <v>0</v>
          </cell>
          <cell r="GY964">
            <v>12</v>
          </cell>
          <cell r="GZ964">
            <v>9</v>
          </cell>
          <cell r="HA964">
            <v>10</v>
          </cell>
          <cell r="HB964">
            <v>0</v>
          </cell>
          <cell r="HE964">
            <v>0</v>
          </cell>
          <cell r="HF964">
            <v>0</v>
          </cell>
          <cell r="HH964">
            <v>0</v>
          </cell>
          <cell r="HI964">
            <v>0</v>
          </cell>
          <cell r="HJ964">
            <v>0</v>
          </cell>
          <cell r="HK964">
            <v>0</v>
          </cell>
          <cell r="HL964">
            <v>0</v>
          </cell>
          <cell r="HM964">
            <v>11</v>
          </cell>
          <cell r="HN964">
            <v>9</v>
          </cell>
          <cell r="HO964">
            <v>6</v>
          </cell>
          <cell r="HP964">
            <v>6</v>
          </cell>
          <cell r="HQ964">
            <v>10</v>
          </cell>
          <cell r="HR964">
            <v>11</v>
          </cell>
          <cell r="HS964">
            <v>11</v>
          </cell>
          <cell r="HU964">
            <v>15</v>
          </cell>
        </row>
        <row r="965">
          <cell r="A965" t="str">
            <v>2595060</v>
          </cell>
          <cell r="B965">
            <v>23</v>
          </cell>
          <cell r="C965">
            <v>4</v>
          </cell>
          <cell r="D965" t="str">
            <v>60</v>
          </cell>
          <cell r="E965" t="str">
            <v>*</v>
          </cell>
          <cell r="F965"/>
          <cell r="G965" t="str">
            <v>2595060</v>
          </cell>
          <cell r="H965" t="str">
            <v>SOFTY-C</v>
          </cell>
          <cell r="I965" t="str">
            <v>00/0</v>
          </cell>
          <cell r="J965" t="str">
            <v>+</v>
          </cell>
          <cell r="K965" t="str">
            <v>G</v>
          </cell>
          <cell r="L965" t="str">
            <v>S</v>
          </cell>
          <cell r="M965">
            <v>899</v>
          </cell>
          <cell r="N965">
            <v>382</v>
          </cell>
          <cell r="O965">
            <v>448.27</v>
          </cell>
          <cell r="P965">
            <v>2</v>
          </cell>
          <cell r="Q965">
            <v>2</v>
          </cell>
          <cell r="R965">
            <v>-1</v>
          </cell>
          <cell r="S965">
            <v>4</v>
          </cell>
          <cell r="T965">
            <v>3412.49</v>
          </cell>
          <cell r="U965">
            <v>21</v>
          </cell>
          <cell r="V965">
            <v>16167.59</v>
          </cell>
          <cell r="W965">
            <v>70034</v>
          </cell>
          <cell r="X965" t="str">
            <v xml:space="preserve">LITTLE FLOWER  </v>
          </cell>
          <cell r="Y965">
            <v>220</v>
          </cell>
          <cell r="Z965">
            <v>171098.33</v>
          </cell>
          <cell r="AA965">
            <v>97046.34</v>
          </cell>
          <cell r="AB965">
            <v>127</v>
          </cell>
          <cell r="AC965" t="str">
            <v>201545</v>
          </cell>
          <cell r="AD965" t="str">
            <v>201731</v>
          </cell>
          <cell r="AE965">
            <v>529</v>
          </cell>
          <cell r="AF965">
            <v>635</v>
          </cell>
          <cell r="AG965">
            <v>1164</v>
          </cell>
          <cell r="AH965" t="str">
            <v>201547</v>
          </cell>
          <cell r="AI965" t="str">
            <v>201733</v>
          </cell>
          <cell r="AJ965">
            <v>546</v>
          </cell>
          <cell r="AK965">
            <v>0</v>
          </cell>
          <cell r="AL965">
            <v>0</v>
          </cell>
          <cell r="AM965">
            <v>0</v>
          </cell>
          <cell r="AN965" t="str">
            <v>-</v>
          </cell>
          <cell r="AO965">
            <v>50.381999999999998</v>
          </cell>
          <cell r="AP965">
            <v>50.137</v>
          </cell>
          <cell r="AQ965">
            <v>61</v>
          </cell>
          <cell r="AR965">
            <v>4</v>
          </cell>
          <cell r="AS965" t="str">
            <v xml:space="preserve">2595060    </v>
          </cell>
          <cell r="AT965">
            <v>151</v>
          </cell>
          <cell r="AU965">
            <v>100</v>
          </cell>
          <cell r="AV965">
            <v>103</v>
          </cell>
          <cell r="AW965">
            <v>100</v>
          </cell>
          <cell r="AX965">
            <v>75</v>
          </cell>
          <cell r="AY965">
            <v>529</v>
          </cell>
          <cell r="AZ965" t="str">
            <v xml:space="preserve">2595060    </v>
          </cell>
          <cell r="BA965">
            <v>2</v>
          </cell>
          <cell r="BB965">
            <v>1</v>
          </cell>
          <cell r="BC965">
            <v>1</v>
          </cell>
          <cell r="BD965">
            <v>0</v>
          </cell>
          <cell r="BE965">
            <v>0</v>
          </cell>
          <cell r="BF965">
            <v>4</v>
          </cell>
          <cell r="BG965" t="str">
            <v xml:space="preserve">2595060    </v>
          </cell>
          <cell r="BH965">
            <v>11</v>
          </cell>
          <cell r="BI965">
            <v>4</v>
          </cell>
          <cell r="BJ965">
            <v>2</v>
          </cell>
          <cell r="BK965">
            <v>2</v>
          </cell>
          <cell r="BL965">
            <v>2</v>
          </cell>
          <cell r="BM965">
            <v>21</v>
          </cell>
          <cell r="BN965" t="str">
            <v xml:space="preserve">2595060    </v>
          </cell>
          <cell r="BO965">
            <v>9</v>
          </cell>
          <cell r="BP965">
            <v>12</v>
          </cell>
          <cell r="BQ965">
            <v>12</v>
          </cell>
          <cell r="BR965">
            <v>9</v>
          </cell>
          <cell r="BS965">
            <v>15</v>
          </cell>
          <cell r="BT965">
            <v>0</v>
          </cell>
          <cell r="BU965">
            <v>12</v>
          </cell>
          <cell r="BV965">
            <v>0</v>
          </cell>
          <cell r="BW965">
            <v>0</v>
          </cell>
          <cell r="BX965">
            <v>12</v>
          </cell>
          <cell r="BY965">
            <v>12</v>
          </cell>
          <cell r="BZ965">
            <v>4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12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18</v>
          </cell>
          <cell r="DG965">
            <v>2</v>
          </cell>
          <cell r="DH965">
            <v>12</v>
          </cell>
          <cell r="DI965">
            <v>5</v>
          </cell>
          <cell r="DJ965">
            <v>0</v>
          </cell>
          <cell r="DK965">
            <v>0</v>
          </cell>
          <cell r="DL965">
            <v>12</v>
          </cell>
          <cell r="DM965">
            <v>11</v>
          </cell>
          <cell r="DN965">
            <v>9</v>
          </cell>
          <cell r="DO965">
            <v>9</v>
          </cell>
          <cell r="DP965">
            <v>6</v>
          </cell>
          <cell r="DQ965">
            <v>14</v>
          </cell>
          <cell r="DR965">
            <v>9</v>
          </cell>
          <cell r="DS965">
            <v>0</v>
          </cell>
          <cell r="DT965">
            <v>0</v>
          </cell>
          <cell r="DU965">
            <v>7</v>
          </cell>
          <cell r="DV965">
            <v>0</v>
          </cell>
          <cell r="DW965">
            <v>0</v>
          </cell>
          <cell r="DX965">
            <v>6</v>
          </cell>
          <cell r="DY965">
            <v>6</v>
          </cell>
          <cell r="DZ965">
            <v>0</v>
          </cell>
          <cell r="EA965">
            <v>0</v>
          </cell>
          <cell r="EC965">
            <v>0</v>
          </cell>
          <cell r="ED965">
            <v>0</v>
          </cell>
          <cell r="EE965">
            <v>0</v>
          </cell>
          <cell r="EF965">
            <v>0</v>
          </cell>
          <cell r="EG965">
            <v>0</v>
          </cell>
          <cell r="EH965">
            <v>0</v>
          </cell>
          <cell r="EI965">
            <v>0</v>
          </cell>
          <cell r="EJ965">
            <v>0</v>
          </cell>
          <cell r="EK965">
            <v>0</v>
          </cell>
          <cell r="EL965">
            <v>0</v>
          </cell>
          <cell r="EM965">
            <v>0</v>
          </cell>
          <cell r="EN965">
            <v>0</v>
          </cell>
          <cell r="EO965">
            <v>0</v>
          </cell>
          <cell r="EP965">
            <v>0</v>
          </cell>
          <cell r="EQ965">
            <v>6</v>
          </cell>
          <cell r="ER965">
            <v>6</v>
          </cell>
          <cell r="ES965">
            <v>6</v>
          </cell>
          <cell r="ET965">
            <v>0</v>
          </cell>
          <cell r="EU965">
            <v>6</v>
          </cell>
          <cell r="EV965">
            <v>6</v>
          </cell>
          <cell r="EW965">
            <v>6</v>
          </cell>
          <cell r="EX965">
            <v>8</v>
          </cell>
          <cell r="EY965">
            <v>6</v>
          </cell>
          <cell r="EZ965">
            <v>0</v>
          </cell>
          <cell r="FA965">
            <v>0</v>
          </cell>
          <cell r="FB965">
            <v>0</v>
          </cell>
          <cell r="FC965">
            <v>9</v>
          </cell>
          <cell r="FD965">
            <v>12</v>
          </cell>
          <cell r="FE965">
            <v>12</v>
          </cell>
          <cell r="FF965">
            <v>0</v>
          </cell>
          <cell r="FG965">
            <v>0</v>
          </cell>
          <cell r="FH965">
            <v>6</v>
          </cell>
          <cell r="FI965">
            <v>0</v>
          </cell>
          <cell r="FJ965">
            <v>0</v>
          </cell>
          <cell r="FK965">
            <v>0</v>
          </cell>
          <cell r="FL965">
            <v>0</v>
          </cell>
          <cell r="FM965">
            <v>0</v>
          </cell>
          <cell r="FN965">
            <v>0</v>
          </cell>
          <cell r="FO965">
            <v>0</v>
          </cell>
          <cell r="FP965">
            <v>0</v>
          </cell>
          <cell r="FQ965">
            <v>8</v>
          </cell>
          <cell r="FR965">
            <v>6</v>
          </cell>
          <cell r="FS965">
            <v>9</v>
          </cell>
          <cell r="FT965">
            <v>8</v>
          </cell>
          <cell r="FU965">
            <v>6</v>
          </cell>
          <cell r="FV965">
            <v>9</v>
          </cell>
          <cell r="FW965">
            <v>0</v>
          </cell>
          <cell r="FY965">
            <v>6</v>
          </cell>
          <cell r="FZ965">
            <v>6</v>
          </cell>
          <cell r="GA965">
            <v>0</v>
          </cell>
          <cell r="GB965">
            <v>11</v>
          </cell>
          <cell r="GC965">
            <v>6</v>
          </cell>
          <cell r="GD965">
            <v>6</v>
          </cell>
          <cell r="GE965">
            <v>0</v>
          </cell>
          <cell r="GF965">
            <v>0</v>
          </cell>
          <cell r="GH965">
            <v>0</v>
          </cell>
          <cell r="GI965">
            <v>6</v>
          </cell>
          <cell r="GJ965">
            <v>0</v>
          </cell>
          <cell r="GK965">
            <v>0</v>
          </cell>
          <cell r="GL965">
            <v>0</v>
          </cell>
          <cell r="GM965">
            <v>0</v>
          </cell>
          <cell r="GN965">
            <v>0</v>
          </cell>
          <cell r="GO965">
            <v>0</v>
          </cell>
          <cell r="GP965">
            <v>0</v>
          </cell>
          <cell r="GQ965">
            <v>0</v>
          </cell>
          <cell r="GR965">
            <v>9</v>
          </cell>
          <cell r="GS965">
            <v>9</v>
          </cell>
          <cell r="GT965">
            <v>0</v>
          </cell>
          <cell r="GU965">
            <v>12</v>
          </cell>
          <cell r="GV965">
            <v>0</v>
          </cell>
          <cell r="GW965">
            <v>6</v>
          </cell>
          <cell r="GX965">
            <v>0</v>
          </cell>
          <cell r="GY965">
            <v>9</v>
          </cell>
          <cell r="GZ965">
            <v>9</v>
          </cell>
          <cell r="HA965">
            <v>6</v>
          </cell>
          <cell r="HB965">
            <v>0</v>
          </cell>
          <cell r="HE965">
            <v>0</v>
          </cell>
          <cell r="HF965">
            <v>0</v>
          </cell>
          <cell r="HH965">
            <v>0</v>
          </cell>
          <cell r="HI965">
            <v>0</v>
          </cell>
          <cell r="HJ965">
            <v>0</v>
          </cell>
          <cell r="HK965">
            <v>0</v>
          </cell>
          <cell r="HL965">
            <v>0</v>
          </cell>
          <cell r="HM965">
            <v>12</v>
          </cell>
          <cell r="HN965">
            <v>9</v>
          </cell>
          <cell r="HO965">
            <v>9</v>
          </cell>
          <cell r="HP965">
            <v>6</v>
          </cell>
          <cell r="HQ965">
            <v>9</v>
          </cell>
          <cell r="HR965">
            <v>12</v>
          </cell>
          <cell r="HS965">
            <v>12</v>
          </cell>
          <cell r="HU965">
            <v>0</v>
          </cell>
        </row>
        <row r="966">
          <cell r="A966" t="str">
            <v>3595060</v>
          </cell>
          <cell r="B966">
            <v>23</v>
          </cell>
          <cell r="C966">
            <v>4</v>
          </cell>
          <cell r="D966" t="str">
            <v>60</v>
          </cell>
          <cell r="E966" t="str">
            <v>*</v>
          </cell>
          <cell r="F966"/>
          <cell r="G966" t="str">
            <v>3595060</v>
          </cell>
          <cell r="H966" t="str">
            <v>SOFTY-C</v>
          </cell>
          <cell r="I966" t="str">
            <v>00/0</v>
          </cell>
          <cell r="J966" t="str">
            <v>+</v>
          </cell>
          <cell r="K966" t="str">
            <v>G</v>
          </cell>
          <cell r="L966" t="str">
            <v>S</v>
          </cell>
          <cell r="M966">
            <v>999</v>
          </cell>
          <cell r="N966">
            <v>423</v>
          </cell>
          <cell r="O966">
            <v>496.38</v>
          </cell>
          <cell r="P966">
            <v>4</v>
          </cell>
          <cell r="Q966">
            <v>7</v>
          </cell>
          <cell r="R966">
            <v>6</v>
          </cell>
          <cell r="S966">
            <v>1</v>
          </cell>
          <cell r="T966">
            <v>979.41</v>
          </cell>
          <cell r="U966">
            <v>37</v>
          </cell>
          <cell r="V966">
            <v>31262.97</v>
          </cell>
          <cell r="W966">
            <v>70034</v>
          </cell>
          <cell r="X966" t="str">
            <v xml:space="preserve">LITTLE FLOWER  </v>
          </cell>
          <cell r="Y966">
            <v>367</v>
          </cell>
          <cell r="Z966">
            <v>320078.21999999997</v>
          </cell>
          <cell r="AA966">
            <v>202453.74</v>
          </cell>
          <cell r="AB966">
            <v>237</v>
          </cell>
          <cell r="AC966" t="str">
            <v>201545</v>
          </cell>
          <cell r="AD966" t="str">
            <v>201731</v>
          </cell>
          <cell r="AE966">
            <v>602</v>
          </cell>
          <cell r="AF966">
            <v>506</v>
          </cell>
          <cell r="AG966">
            <v>1108</v>
          </cell>
          <cell r="AH966" t="str">
            <v>201545</v>
          </cell>
          <cell r="AI966" t="str">
            <v>201733</v>
          </cell>
          <cell r="AJ966">
            <v>453</v>
          </cell>
          <cell r="AK966">
            <v>0</v>
          </cell>
          <cell r="AL966">
            <v>0</v>
          </cell>
          <cell r="AM966">
            <v>0</v>
          </cell>
          <cell r="AN966" t="str">
            <v>-</v>
          </cell>
          <cell r="AO966">
            <v>49.938000000000002</v>
          </cell>
          <cell r="AP966">
            <v>50.313000000000002</v>
          </cell>
          <cell r="AQ966">
            <v>62</v>
          </cell>
          <cell r="AR966">
            <v>1</v>
          </cell>
          <cell r="AS966" t="str">
            <v xml:space="preserve">3595060    </v>
          </cell>
          <cell r="AT966">
            <v>180</v>
          </cell>
          <cell r="AU966">
            <v>126</v>
          </cell>
          <cell r="AV966">
            <v>95</v>
          </cell>
          <cell r="AW966">
            <v>127</v>
          </cell>
          <cell r="AX966">
            <v>82</v>
          </cell>
          <cell r="AY966">
            <v>610</v>
          </cell>
          <cell r="AZ966" t="str">
            <v xml:space="preserve">3595060    </v>
          </cell>
          <cell r="BA966">
            <v>0</v>
          </cell>
          <cell r="BB966">
            <v>1</v>
          </cell>
          <cell r="BC966">
            <v>0</v>
          </cell>
          <cell r="BD966">
            <v>0</v>
          </cell>
          <cell r="BE966">
            <v>0</v>
          </cell>
          <cell r="BF966">
            <v>1</v>
          </cell>
          <cell r="BG966" t="str">
            <v xml:space="preserve">3595060    </v>
          </cell>
          <cell r="BH966">
            <v>7</v>
          </cell>
          <cell r="BI966">
            <v>8</v>
          </cell>
          <cell r="BJ966">
            <v>6</v>
          </cell>
          <cell r="BK966">
            <v>8</v>
          </cell>
          <cell r="BL966">
            <v>8</v>
          </cell>
          <cell r="BM966">
            <v>37</v>
          </cell>
          <cell r="BN966" t="str">
            <v xml:space="preserve">3595060    </v>
          </cell>
          <cell r="BO966">
            <v>10</v>
          </cell>
          <cell r="BP966">
            <v>7</v>
          </cell>
          <cell r="BQ966">
            <v>11</v>
          </cell>
          <cell r="BR966">
            <v>6</v>
          </cell>
          <cell r="BS966">
            <v>10</v>
          </cell>
          <cell r="BT966">
            <v>0</v>
          </cell>
          <cell r="BU966">
            <v>8</v>
          </cell>
          <cell r="BV966">
            <v>0</v>
          </cell>
          <cell r="BW966">
            <v>0</v>
          </cell>
          <cell r="BX966">
            <v>6</v>
          </cell>
          <cell r="BY966">
            <v>11</v>
          </cell>
          <cell r="BZ966">
            <v>5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7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15</v>
          </cell>
          <cell r="DG966">
            <v>9</v>
          </cell>
          <cell r="DH966">
            <v>9</v>
          </cell>
          <cell r="DI966">
            <v>10</v>
          </cell>
          <cell r="DJ966">
            <v>0</v>
          </cell>
          <cell r="DK966">
            <v>0</v>
          </cell>
          <cell r="DL966">
            <v>9</v>
          </cell>
          <cell r="DM966">
            <v>8</v>
          </cell>
          <cell r="DN966">
            <v>10</v>
          </cell>
          <cell r="DO966">
            <v>7</v>
          </cell>
          <cell r="DP966">
            <v>9</v>
          </cell>
          <cell r="DQ966">
            <v>9</v>
          </cell>
          <cell r="DR966">
            <v>9</v>
          </cell>
          <cell r="DS966">
            <v>0</v>
          </cell>
          <cell r="DT966">
            <v>0</v>
          </cell>
          <cell r="DU966">
            <v>12</v>
          </cell>
          <cell r="DV966">
            <v>0</v>
          </cell>
          <cell r="DW966">
            <v>0</v>
          </cell>
          <cell r="DX966">
            <v>6</v>
          </cell>
          <cell r="DY966">
            <v>6</v>
          </cell>
          <cell r="DZ966">
            <v>12</v>
          </cell>
          <cell r="EA966">
            <v>0</v>
          </cell>
          <cell r="EC966">
            <v>0</v>
          </cell>
          <cell r="ED966">
            <v>0</v>
          </cell>
          <cell r="EE966">
            <v>6</v>
          </cell>
          <cell r="EF966">
            <v>6</v>
          </cell>
          <cell r="EG966">
            <v>0</v>
          </cell>
          <cell r="EH966">
            <v>7</v>
          </cell>
          <cell r="EI966">
            <v>0</v>
          </cell>
          <cell r="EJ966">
            <v>0</v>
          </cell>
          <cell r="EK966">
            <v>0</v>
          </cell>
          <cell r="EL966">
            <v>0</v>
          </cell>
          <cell r="EM966">
            <v>0</v>
          </cell>
          <cell r="EN966">
            <v>0</v>
          </cell>
          <cell r="EO966">
            <v>0</v>
          </cell>
          <cell r="EP966">
            <v>0</v>
          </cell>
          <cell r="EQ966">
            <v>0</v>
          </cell>
          <cell r="ER966">
            <v>6</v>
          </cell>
          <cell r="ES966">
            <v>0</v>
          </cell>
          <cell r="ET966">
            <v>0</v>
          </cell>
          <cell r="EU966">
            <v>9</v>
          </cell>
          <cell r="EV966">
            <v>0</v>
          </cell>
          <cell r="EW966">
            <v>6</v>
          </cell>
          <cell r="EX966">
            <v>12</v>
          </cell>
          <cell r="EY966">
            <v>17</v>
          </cell>
          <cell r="EZ966">
            <v>0</v>
          </cell>
          <cell r="FA966">
            <v>0</v>
          </cell>
          <cell r="FB966">
            <v>0</v>
          </cell>
          <cell r="FC966">
            <v>6</v>
          </cell>
          <cell r="FD966">
            <v>10</v>
          </cell>
          <cell r="FE966">
            <v>8</v>
          </cell>
          <cell r="FF966">
            <v>0</v>
          </cell>
          <cell r="FG966">
            <v>0</v>
          </cell>
          <cell r="FH966">
            <v>6</v>
          </cell>
          <cell r="FI966">
            <v>0</v>
          </cell>
          <cell r="FJ966">
            <v>0</v>
          </cell>
          <cell r="FK966">
            <v>0</v>
          </cell>
          <cell r="FL966">
            <v>0</v>
          </cell>
          <cell r="FM966">
            <v>0</v>
          </cell>
          <cell r="FN966">
            <v>0</v>
          </cell>
          <cell r="FO966">
            <v>0</v>
          </cell>
          <cell r="FP966">
            <v>0</v>
          </cell>
          <cell r="FQ966">
            <v>11</v>
          </cell>
          <cell r="FR966">
            <v>8</v>
          </cell>
          <cell r="FS966">
            <v>20</v>
          </cell>
          <cell r="FT966">
            <v>16</v>
          </cell>
          <cell r="FU966">
            <v>6</v>
          </cell>
          <cell r="FV966">
            <v>6</v>
          </cell>
          <cell r="FW966">
            <v>0</v>
          </cell>
          <cell r="FY966">
            <v>7</v>
          </cell>
          <cell r="FZ966">
            <v>15</v>
          </cell>
          <cell r="GA966">
            <v>0</v>
          </cell>
          <cell r="GB966">
            <v>9</v>
          </cell>
          <cell r="GC966">
            <v>6</v>
          </cell>
          <cell r="GD966">
            <v>6</v>
          </cell>
          <cell r="GE966">
            <v>1</v>
          </cell>
          <cell r="GF966">
            <v>0</v>
          </cell>
          <cell r="GH966">
            <v>0</v>
          </cell>
          <cell r="GI966">
            <v>12</v>
          </cell>
          <cell r="GJ966">
            <v>0</v>
          </cell>
          <cell r="GK966">
            <v>0</v>
          </cell>
          <cell r="GL966">
            <v>0</v>
          </cell>
          <cell r="GM966">
            <v>0</v>
          </cell>
          <cell r="GN966">
            <v>0</v>
          </cell>
          <cell r="GO966">
            <v>0</v>
          </cell>
          <cell r="GP966">
            <v>0</v>
          </cell>
          <cell r="GQ966">
            <v>0</v>
          </cell>
          <cell r="GR966">
            <v>13</v>
          </cell>
          <cell r="GS966">
            <v>12</v>
          </cell>
          <cell r="GT966">
            <v>0</v>
          </cell>
          <cell r="GU966">
            <v>9</v>
          </cell>
          <cell r="GV966">
            <v>0</v>
          </cell>
          <cell r="GW966">
            <v>0</v>
          </cell>
          <cell r="GX966">
            <v>0</v>
          </cell>
          <cell r="GY966">
            <v>16</v>
          </cell>
          <cell r="GZ966">
            <v>6</v>
          </cell>
          <cell r="HA966">
            <v>6</v>
          </cell>
          <cell r="HB966">
            <v>0</v>
          </cell>
          <cell r="HE966">
            <v>0</v>
          </cell>
          <cell r="HF966">
            <v>0</v>
          </cell>
          <cell r="HH966">
            <v>0</v>
          </cell>
          <cell r="HI966">
            <v>0</v>
          </cell>
          <cell r="HJ966">
            <v>0</v>
          </cell>
          <cell r="HK966">
            <v>0</v>
          </cell>
          <cell r="HL966">
            <v>0</v>
          </cell>
          <cell r="HM966">
            <v>61</v>
          </cell>
          <cell r="HN966">
            <v>14</v>
          </cell>
          <cell r="HO966">
            <v>6</v>
          </cell>
          <cell r="HP966">
            <v>6</v>
          </cell>
          <cell r="HQ966">
            <v>9</v>
          </cell>
          <cell r="HR966">
            <v>9</v>
          </cell>
          <cell r="HS966">
            <v>10</v>
          </cell>
          <cell r="HU966">
            <v>0</v>
          </cell>
        </row>
        <row r="967">
          <cell r="A967" t="str">
            <v>3596060</v>
          </cell>
          <cell r="B967">
            <v>23</v>
          </cell>
          <cell r="C967">
            <v>4</v>
          </cell>
          <cell r="D967" t="str">
            <v>60</v>
          </cell>
          <cell r="E967" t="str">
            <v>*</v>
          </cell>
          <cell r="F967"/>
          <cell r="G967" t="str">
            <v>3596060</v>
          </cell>
          <cell r="H967" t="str">
            <v>SOFTY-C</v>
          </cell>
          <cell r="I967" t="str">
            <v>00/0</v>
          </cell>
          <cell r="J967" t="str">
            <v>+</v>
          </cell>
          <cell r="K967" t="str">
            <v>G</v>
          </cell>
          <cell r="L967" t="str">
            <v>S</v>
          </cell>
          <cell r="M967">
            <v>999</v>
          </cell>
          <cell r="N967">
            <v>423</v>
          </cell>
          <cell r="O967">
            <v>496.38</v>
          </cell>
          <cell r="P967">
            <v>5</v>
          </cell>
          <cell r="Q967">
            <v>8</v>
          </cell>
          <cell r="R967">
            <v>6</v>
          </cell>
          <cell r="S967">
            <v>15</v>
          </cell>
          <cell r="T967">
            <v>14490.78</v>
          </cell>
          <cell r="U967">
            <v>49</v>
          </cell>
          <cell r="V967">
            <v>43393.599999999999</v>
          </cell>
          <cell r="W967">
            <v>70034</v>
          </cell>
          <cell r="X967" t="str">
            <v xml:space="preserve">LITTLE FLOWER  </v>
          </cell>
          <cell r="Y967">
            <v>245</v>
          </cell>
          <cell r="Z967">
            <v>210573.99</v>
          </cell>
          <cell r="AA967">
            <v>225863.79</v>
          </cell>
          <cell r="AB967">
            <v>266</v>
          </cell>
          <cell r="AC967" t="str">
            <v>201545</v>
          </cell>
          <cell r="AD967" t="str">
            <v>201731</v>
          </cell>
          <cell r="AE967">
            <v>380</v>
          </cell>
          <cell r="AF967">
            <v>139</v>
          </cell>
          <cell r="AG967">
            <v>519</v>
          </cell>
          <cell r="AH967" t="str">
            <v>201547</v>
          </cell>
          <cell r="AI967" t="str">
            <v>201733</v>
          </cell>
          <cell r="AJ967">
            <v>381</v>
          </cell>
          <cell r="AK967">
            <v>0</v>
          </cell>
          <cell r="AL967">
            <v>0</v>
          </cell>
          <cell r="AM967">
            <v>0</v>
          </cell>
          <cell r="AN967" t="str">
            <v>-</v>
          </cell>
          <cell r="AO967">
            <v>52.234999999999999</v>
          </cell>
          <cell r="AP967">
            <v>50.313000000000002</v>
          </cell>
          <cell r="AQ967">
            <v>53</v>
          </cell>
          <cell r="AR967">
            <v>7</v>
          </cell>
          <cell r="AS967" t="str">
            <v xml:space="preserve">3596060    </v>
          </cell>
          <cell r="AT967">
            <v>92</v>
          </cell>
          <cell r="AU967">
            <v>96</v>
          </cell>
          <cell r="AV967">
            <v>79</v>
          </cell>
          <cell r="AW967">
            <v>68</v>
          </cell>
          <cell r="AX967">
            <v>54</v>
          </cell>
          <cell r="AY967">
            <v>389</v>
          </cell>
          <cell r="AZ967" t="str">
            <v xml:space="preserve">3596060    </v>
          </cell>
          <cell r="BA967">
            <v>2</v>
          </cell>
          <cell r="BB967">
            <v>1</v>
          </cell>
          <cell r="BC967">
            <v>10</v>
          </cell>
          <cell r="BD967">
            <v>2</v>
          </cell>
          <cell r="BE967">
            <v>0</v>
          </cell>
          <cell r="BF967">
            <v>15</v>
          </cell>
          <cell r="BG967" t="str">
            <v xml:space="preserve">3596060    </v>
          </cell>
          <cell r="BH967">
            <v>14</v>
          </cell>
          <cell r="BI967">
            <v>7</v>
          </cell>
          <cell r="BJ967">
            <v>13</v>
          </cell>
          <cell r="BK967">
            <v>11</v>
          </cell>
          <cell r="BL967">
            <v>4</v>
          </cell>
          <cell r="BM967">
            <v>49</v>
          </cell>
          <cell r="BN967" t="str">
            <v xml:space="preserve">3596060    </v>
          </cell>
          <cell r="BO967">
            <v>6</v>
          </cell>
          <cell r="BP967">
            <v>9</v>
          </cell>
          <cell r="BQ967">
            <v>7</v>
          </cell>
          <cell r="BR967">
            <v>6</v>
          </cell>
          <cell r="BS967">
            <v>15</v>
          </cell>
          <cell r="BT967">
            <v>0</v>
          </cell>
          <cell r="BU967">
            <v>6</v>
          </cell>
          <cell r="BV967">
            <v>0</v>
          </cell>
          <cell r="BW967">
            <v>0</v>
          </cell>
          <cell r="BX967">
            <v>6</v>
          </cell>
          <cell r="BY967">
            <v>9</v>
          </cell>
          <cell r="BZ967">
            <v>3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15</v>
          </cell>
          <cell r="DG967">
            <v>2</v>
          </cell>
          <cell r="DH967">
            <v>6</v>
          </cell>
          <cell r="DI967">
            <v>6</v>
          </cell>
          <cell r="DJ967">
            <v>0</v>
          </cell>
          <cell r="DK967">
            <v>0</v>
          </cell>
          <cell r="DL967">
            <v>6</v>
          </cell>
          <cell r="DM967">
            <v>6</v>
          </cell>
          <cell r="DN967">
            <v>6</v>
          </cell>
          <cell r="DO967">
            <v>6</v>
          </cell>
          <cell r="DP967">
            <v>0</v>
          </cell>
          <cell r="DQ967">
            <v>5</v>
          </cell>
          <cell r="DR967">
            <v>9</v>
          </cell>
          <cell r="DS967">
            <v>0</v>
          </cell>
          <cell r="DT967">
            <v>0</v>
          </cell>
          <cell r="DU967">
            <v>9</v>
          </cell>
          <cell r="DV967">
            <v>0</v>
          </cell>
          <cell r="DW967">
            <v>0</v>
          </cell>
          <cell r="DX967">
            <v>6</v>
          </cell>
          <cell r="DY967">
            <v>6</v>
          </cell>
          <cell r="DZ967">
            <v>17</v>
          </cell>
          <cell r="EA967">
            <v>0</v>
          </cell>
          <cell r="EC967">
            <v>0</v>
          </cell>
          <cell r="ED967">
            <v>0</v>
          </cell>
          <cell r="EE967">
            <v>8</v>
          </cell>
          <cell r="EF967">
            <v>0</v>
          </cell>
          <cell r="EG967">
            <v>0</v>
          </cell>
          <cell r="EH967">
            <v>0</v>
          </cell>
          <cell r="EI967">
            <v>0</v>
          </cell>
          <cell r="EJ967">
            <v>0</v>
          </cell>
          <cell r="EK967">
            <v>0</v>
          </cell>
          <cell r="EL967">
            <v>0</v>
          </cell>
          <cell r="EM967">
            <v>0</v>
          </cell>
          <cell r="EN967">
            <v>0</v>
          </cell>
          <cell r="EO967">
            <v>0</v>
          </cell>
          <cell r="EP967">
            <v>0</v>
          </cell>
          <cell r="EQ967">
            <v>0</v>
          </cell>
          <cell r="ER967">
            <v>6</v>
          </cell>
          <cell r="ES967">
            <v>0</v>
          </cell>
          <cell r="ET967">
            <v>0</v>
          </cell>
          <cell r="EU967">
            <v>7</v>
          </cell>
          <cell r="EV967">
            <v>0</v>
          </cell>
          <cell r="EW967">
            <v>6</v>
          </cell>
          <cell r="EX967">
            <v>12</v>
          </cell>
          <cell r="EY967">
            <v>0</v>
          </cell>
          <cell r="EZ967">
            <v>0</v>
          </cell>
          <cell r="FA967">
            <v>0</v>
          </cell>
          <cell r="FB967">
            <v>0</v>
          </cell>
          <cell r="FC967">
            <v>1</v>
          </cell>
          <cell r="FD967">
            <v>9</v>
          </cell>
          <cell r="FE967">
            <v>6</v>
          </cell>
          <cell r="FF967">
            <v>0</v>
          </cell>
          <cell r="FG967">
            <v>0</v>
          </cell>
          <cell r="FH967">
            <v>6</v>
          </cell>
          <cell r="FI967">
            <v>0</v>
          </cell>
          <cell r="FJ967">
            <v>0</v>
          </cell>
          <cell r="FK967">
            <v>0</v>
          </cell>
          <cell r="FL967">
            <v>0</v>
          </cell>
          <cell r="FM967">
            <v>0</v>
          </cell>
          <cell r="FN967">
            <v>0</v>
          </cell>
          <cell r="FO967">
            <v>0</v>
          </cell>
          <cell r="FP967">
            <v>0</v>
          </cell>
          <cell r="FQ967">
            <v>11</v>
          </cell>
          <cell r="FR967">
            <v>6</v>
          </cell>
          <cell r="FS967">
            <v>7</v>
          </cell>
          <cell r="FT967">
            <v>5</v>
          </cell>
          <cell r="FU967">
            <v>6</v>
          </cell>
          <cell r="FV967">
            <v>8</v>
          </cell>
          <cell r="FW967">
            <v>0</v>
          </cell>
          <cell r="FY967">
            <v>0</v>
          </cell>
          <cell r="FZ967">
            <v>6</v>
          </cell>
          <cell r="GA967">
            <v>0</v>
          </cell>
          <cell r="GB967">
            <v>6</v>
          </cell>
          <cell r="GC967">
            <v>6</v>
          </cell>
          <cell r="GD967">
            <v>6</v>
          </cell>
          <cell r="GE967">
            <v>0</v>
          </cell>
          <cell r="GF967">
            <v>0</v>
          </cell>
          <cell r="GH967">
            <v>0</v>
          </cell>
          <cell r="GI967">
            <v>6</v>
          </cell>
          <cell r="GJ967">
            <v>0</v>
          </cell>
          <cell r="GK967">
            <v>0</v>
          </cell>
          <cell r="GL967">
            <v>0</v>
          </cell>
          <cell r="GM967">
            <v>0</v>
          </cell>
          <cell r="GN967">
            <v>0</v>
          </cell>
          <cell r="GO967">
            <v>0</v>
          </cell>
          <cell r="GP967">
            <v>0</v>
          </cell>
          <cell r="GQ967">
            <v>0</v>
          </cell>
          <cell r="GR967">
            <v>6</v>
          </cell>
          <cell r="GS967">
            <v>9</v>
          </cell>
          <cell r="GT967">
            <v>0</v>
          </cell>
          <cell r="GU967">
            <v>9</v>
          </cell>
          <cell r="GV967">
            <v>0</v>
          </cell>
          <cell r="GW967">
            <v>0</v>
          </cell>
          <cell r="GX967">
            <v>0</v>
          </cell>
          <cell r="GY967">
            <v>6</v>
          </cell>
          <cell r="GZ967">
            <v>6</v>
          </cell>
          <cell r="HA967">
            <v>6</v>
          </cell>
          <cell r="HB967">
            <v>0</v>
          </cell>
          <cell r="HE967">
            <v>0</v>
          </cell>
          <cell r="HF967">
            <v>0</v>
          </cell>
          <cell r="HH967">
            <v>0</v>
          </cell>
          <cell r="HI967">
            <v>0</v>
          </cell>
          <cell r="HJ967">
            <v>0</v>
          </cell>
          <cell r="HK967">
            <v>0</v>
          </cell>
          <cell r="HL967">
            <v>0</v>
          </cell>
          <cell r="HM967">
            <v>10</v>
          </cell>
          <cell r="HN967">
            <v>0</v>
          </cell>
          <cell r="HO967">
            <v>6</v>
          </cell>
          <cell r="HP967">
            <v>6</v>
          </cell>
          <cell r="HQ967">
            <v>6</v>
          </cell>
          <cell r="HR967">
            <v>6</v>
          </cell>
          <cell r="HS967">
            <v>0</v>
          </cell>
          <cell r="HU967">
            <v>15</v>
          </cell>
        </row>
        <row r="968">
          <cell r="A968" t="str">
            <v>1596066</v>
          </cell>
          <cell r="B968">
            <v>23</v>
          </cell>
          <cell r="C968">
            <v>4</v>
          </cell>
          <cell r="D968" t="str">
            <v>66</v>
          </cell>
          <cell r="E968"/>
          <cell r="F968"/>
          <cell r="G968" t="str">
            <v>1596066</v>
          </cell>
          <cell r="H968" t="str">
            <v>SOFTY</v>
          </cell>
          <cell r="I968" t="str">
            <v>21/6</v>
          </cell>
          <cell r="J968" t="str">
            <v>+</v>
          </cell>
          <cell r="K968" t="str">
            <v>G</v>
          </cell>
          <cell r="L968" t="str">
            <v>N</v>
          </cell>
          <cell r="M968">
            <v>749</v>
          </cell>
          <cell r="N968">
            <v>274</v>
          </cell>
          <cell r="O968">
            <v>321.52999999999997</v>
          </cell>
          <cell r="P968">
            <v>73</v>
          </cell>
          <cell r="Q968">
            <v>81</v>
          </cell>
          <cell r="R968">
            <v>86</v>
          </cell>
          <cell r="S968">
            <v>111</v>
          </cell>
          <cell r="T968">
            <v>79451.399999999994</v>
          </cell>
          <cell r="U968">
            <v>652</v>
          </cell>
          <cell r="V968">
            <v>426795.32</v>
          </cell>
          <cell r="W968">
            <v>70034</v>
          </cell>
          <cell r="X968" t="str">
            <v xml:space="preserve">LITTLE FLOWER  </v>
          </cell>
          <cell r="Y968">
            <v>5859</v>
          </cell>
          <cell r="Z968">
            <v>3826139.6</v>
          </cell>
          <cell r="AA968">
            <v>2783163.6</v>
          </cell>
          <cell r="AB968">
            <v>4307</v>
          </cell>
          <cell r="AC968" t="str">
            <v>201329</v>
          </cell>
          <cell r="AD968" t="str">
            <v>201733</v>
          </cell>
          <cell r="AE968">
            <v>2114</v>
          </cell>
          <cell r="AF968">
            <v>1932</v>
          </cell>
          <cell r="AG968">
            <v>4046</v>
          </cell>
          <cell r="AH968" t="str">
            <v>201330</v>
          </cell>
          <cell r="AI968" t="str">
            <v>201733</v>
          </cell>
          <cell r="AJ968">
            <v>1322</v>
          </cell>
          <cell r="AK968">
            <v>260</v>
          </cell>
          <cell r="AL968">
            <v>0</v>
          </cell>
          <cell r="AM968">
            <v>0</v>
          </cell>
          <cell r="AN968" t="str">
            <v>201735</v>
          </cell>
          <cell r="AO968">
            <v>58.142000000000003</v>
          </cell>
          <cell r="AP968">
            <v>57.072000000000003</v>
          </cell>
          <cell r="AQ968">
            <v>75</v>
          </cell>
          <cell r="AR968">
            <v>38</v>
          </cell>
          <cell r="AS968" t="str">
            <v xml:space="preserve">1596066    </v>
          </cell>
          <cell r="AT968">
            <v>491</v>
          </cell>
          <cell r="AU968">
            <v>587</v>
          </cell>
          <cell r="AV968">
            <v>515</v>
          </cell>
          <cell r="AW968">
            <v>398</v>
          </cell>
          <cell r="AX968">
            <v>342</v>
          </cell>
          <cell r="AY968">
            <v>2333</v>
          </cell>
          <cell r="AZ968" t="str">
            <v xml:space="preserve">1596066    </v>
          </cell>
          <cell r="BA968">
            <v>17</v>
          </cell>
          <cell r="BB968">
            <v>19</v>
          </cell>
          <cell r="BC968">
            <v>21</v>
          </cell>
          <cell r="BD968">
            <v>48</v>
          </cell>
          <cell r="BE968">
            <v>6</v>
          </cell>
          <cell r="BF968">
            <v>111</v>
          </cell>
          <cell r="BG968" t="str">
            <v xml:space="preserve">1596066    </v>
          </cell>
          <cell r="BH968">
            <v>118</v>
          </cell>
          <cell r="BI968">
            <v>141</v>
          </cell>
          <cell r="BJ968">
            <v>129</v>
          </cell>
          <cell r="BK968">
            <v>178</v>
          </cell>
          <cell r="BL968">
            <v>86</v>
          </cell>
          <cell r="BM968">
            <v>652</v>
          </cell>
          <cell r="BN968" t="str">
            <v xml:space="preserve">1596066    </v>
          </cell>
          <cell r="BO968">
            <v>15</v>
          </cell>
          <cell r="BP968">
            <v>42</v>
          </cell>
          <cell r="BQ968">
            <v>42</v>
          </cell>
          <cell r="BR968">
            <v>13</v>
          </cell>
          <cell r="BS968">
            <v>77</v>
          </cell>
          <cell r="BT968">
            <v>0</v>
          </cell>
          <cell r="BU968">
            <v>46</v>
          </cell>
          <cell r="BV968">
            <v>0</v>
          </cell>
          <cell r="BW968">
            <v>0</v>
          </cell>
          <cell r="BX968">
            <v>16</v>
          </cell>
          <cell r="BY968">
            <v>55</v>
          </cell>
          <cell r="BZ968">
            <v>2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17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40</v>
          </cell>
          <cell r="DH968">
            <v>21</v>
          </cell>
          <cell r="DI968">
            <v>16</v>
          </cell>
          <cell r="DJ968">
            <v>0</v>
          </cell>
          <cell r="DK968">
            <v>0</v>
          </cell>
          <cell r="DL968">
            <v>37</v>
          </cell>
          <cell r="DM968">
            <v>27</v>
          </cell>
          <cell r="DN968">
            <v>12</v>
          </cell>
          <cell r="DO968">
            <v>24</v>
          </cell>
          <cell r="DP968">
            <v>23</v>
          </cell>
          <cell r="DQ968">
            <v>31</v>
          </cell>
          <cell r="DR968">
            <v>51</v>
          </cell>
          <cell r="DS968">
            <v>0</v>
          </cell>
          <cell r="DT968">
            <v>0</v>
          </cell>
          <cell r="DU968">
            <v>120</v>
          </cell>
          <cell r="DV968">
            <v>0</v>
          </cell>
          <cell r="DW968">
            <v>0</v>
          </cell>
          <cell r="DX968">
            <v>16</v>
          </cell>
          <cell r="DY968">
            <v>19</v>
          </cell>
          <cell r="DZ968">
            <v>78</v>
          </cell>
          <cell r="EA968">
            <v>0</v>
          </cell>
          <cell r="EC968">
            <v>0</v>
          </cell>
          <cell r="ED968">
            <v>0</v>
          </cell>
          <cell r="EE968">
            <v>11</v>
          </cell>
          <cell r="EF968">
            <v>4</v>
          </cell>
          <cell r="EG968">
            <v>0</v>
          </cell>
          <cell r="EH968">
            <v>6</v>
          </cell>
          <cell r="EI968">
            <v>0</v>
          </cell>
          <cell r="EJ968">
            <v>0</v>
          </cell>
          <cell r="EK968">
            <v>12</v>
          </cell>
          <cell r="EL968">
            <v>0</v>
          </cell>
          <cell r="EM968">
            <v>0</v>
          </cell>
          <cell r="EN968">
            <v>0</v>
          </cell>
          <cell r="EO968">
            <v>0</v>
          </cell>
          <cell r="EP968">
            <v>0</v>
          </cell>
          <cell r="EQ968">
            <v>12</v>
          </cell>
          <cell r="ER968">
            <v>20</v>
          </cell>
          <cell r="ES968">
            <v>10</v>
          </cell>
          <cell r="ET968">
            <v>13</v>
          </cell>
          <cell r="EU968">
            <v>21</v>
          </cell>
          <cell r="EV968">
            <v>9</v>
          </cell>
          <cell r="EW968">
            <v>17</v>
          </cell>
          <cell r="EX968">
            <v>27</v>
          </cell>
          <cell r="EY968">
            <v>11</v>
          </cell>
          <cell r="EZ968">
            <v>0</v>
          </cell>
          <cell r="FA968">
            <v>0</v>
          </cell>
          <cell r="FB968">
            <v>0</v>
          </cell>
          <cell r="FC968">
            <v>24</v>
          </cell>
          <cell r="FD968">
            <v>66</v>
          </cell>
          <cell r="FE968">
            <v>69</v>
          </cell>
          <cell r="FF968">
            <v>16</v>
          </cell>
          <cell r="FG968">
            <v>0</v>
          </cell>
          <cell r="FH968">
            <v>12</v>
          </cell>
          <cell r="FI968">
            <v>0</v>
          </cell>
          <cell r="FJ968">
            <v>0</v>
          </cell>
          <cell r="FK968">
            <v>0</v>
          </cell>
          <cell r="FL968">
            <v>0</v>
          </cell>
          <cell r="FM968">
            <v>0</v>
          </cell>
          <cell r="FN968">
            <v>0</v>
          </cell>
          <cell r="FO968">
            <v>0</v>
          </cell>
          <cell r="FP968">
            <v>0</v>
          </cell>
          <cell r="FQ968">
            <v>75</v>
          </cell>
          <cell r="FR968">
            <v>19</v>
          </cell>
          <cell r="FS968">
            <v>44</v>
          </cell>
          <cell r="FT968">
            <v>33</v>
          </cell>
          <cell r="FU968">
            <v>15</v>
          </cell>
          <cell r="FV968">
            <v>36</v>
          </cell>
          <cell r="FW968">
            <v>0</v>
          </cell>
          <cell r="FX968">
            <v>0</v>
          </cell>
          <cell r="FY968">
            <v>23</v>
          </cell>
          <cell r="FZ968">
            <v>8</v>
          </cell>
          <cell r="GA968">
            <v>0</v>
          </cell>
          <cell r="GB968">
            <v>19</v>
          </cell>
          <cell r="GC968">
            <v>8</v>
          </cell>
          <cell r="GD968">
            <v>23</v>
          </cell>
          <cell r="GE968">
            <v>9</v>
          </cell>
          <cell r="GF968">
            <v>0</v>
          </cell>
          <cell r="GG968">
            <v>5</v>
          </cell>
          <cell r="GH968">
            <v>4</v>
          </cell>
          <cell r="GI968">
            <v>38</v>
          </cell>
          <cell r="GJ968">
            <v>0</v>
          </cell>
          <cell r="GK968">
            <v>0</v>
          </cell>
          <cell r="GL968">
            <v>0</v>
          </cell>
          <cell r="GM968">
            <v>0</v>
          </cell>
          <cell r="GN968">
            <v>0</v>
          </cell>
          <cell r="GO968">
            <v>0</v>
          </cell>
          <cell r="GP968">
            <v>0</v>
          </cell>
          <cell r="GQ968">
            <v>0</v>
          </cell>
          <cell r="GR968">
            <v>58</v>
          </cell>
          <cell r="GS968">
            <v>53</v>
          </cell>
          <cell r="GT968">
            <v>0</v>
          </cell>
          <cell r="GU968">
            <v>39</v>
          </cell>
          <cell r="GV968">
            <v>0</v>
          </cell>
          <cell r="GW968">
            <v>31</v>
          </cell>
          <cell r="GX968">
            <v>0</v>
          </cell>
          <cell r="GY968">
            <v>12</v>
          </cell>
          <cell r="GZ968">
            <v>79</v>
          </cell>
          <cell r="HA968">
            <v>15</v>
          </cell>
          <cell r="HB968">
            <v>10</v>
          </cell>
          <cell r="HC968">
            <v>12</v>
          </cell>
          <cell r="HD968">
            <v>0</v>
          </cell>
          <cell r="HE968">
            <v>3</v>
          </cell>
          <cell r="HF968">
            <v>0</v>
          </cell>
          <cell r="HH968">
            <v>12</v>
          </cell>
          <cell r="HI968">
            <v>0</v>
          </cell>
          <cell r="HJ968">
            <v>0</v>
          </cell>
          <cell r="HK968">
            <v>1</v>
          </cell>
          <cell r="HL968">
            <v>0</v>
          </cell>
          <cell r="HM968">
            <v>47</v>
          </cell>
          <cell r="HN968">
            <v>11</v>
          </cell>
          <cell r="HO968">
            <v>18</v>
          </cell>
          <cell r="HP968">
            <v>22</v>
          </cell>
          <cell r="HQ968">
            <v>65</v>
          </cell>
          <cell r="HR968">
            <v>31</v>
          </cell>
          <cell r="HS968">
            <v>42</v>
          </cell>
          <cell r="HU968">
            <v>20</v>
          </cell>
        </row>
        <row r="969">
          <cell r="A969" t="str">
            <v>1596166</v>
          </cell>
          <cell r="B969">
            <v>23</v>
          </cell>
          <cell r="C969">
            <v>4</v>
          </cell>
          <cell r="D969" t="str">
            <v>66</v>
          </cell>
          <cell r="E969"/>
          <cell r="F969"/>
          <cell r="G969" t="str">
            <v>1596166</v>
          </cell>
          <cell r="H969" t="str">
            <v>SOFTY</v>
          </cell>
          <cell r="I969" t="str">
            <v>00/0</v>
          </cell>
          <cell r="J969"/>
          <cell r="K969" t="str">
            <v>G</v>
          </cell>
          <cell r="L969" t="str">
            <v>S</v>
          </cell>
          <cell r="M969">
            <v>749</v>
          </cell>
          <cell r="N969">
            <v>274</v>
          </cell>
          <cell r="O969">
            <v>321.52999999999997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70034</v>
          </cell>
          <cell r="X969" t="str">
            <v xml:space="preserve">LITTLE FLOWER  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 t="str">
            <v>-</v>
          </cell>
          <cell r="AD969" t="str">
            <v>-</v>
          </cell>
          <cell r="AE969">
            <v>0</v>
          </cell>
          <cell r="AF969">
            <v>0</v>
          </cell>
          <cell r="AG969">
            <v>0</v>
          </cell>
          <cell r="AH969" t="str">
            <v>-</v>
          </cell>
          <cell r="AI969" t="str">
            <v>-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 t="str">
            <v>-</v>
          </cell>
          <cell r="AO969">
            <v>0</v>
          </cell>
          <cell r="AP969">
            <v>57.072000000000003</v>
          </cell>
          <cell r="AQ969">
            <v>0</v>
          </cell>
          <cell r="AR969">
            <v>0</v>
          </cell>
          <cell r="AS969"/>
          <cell r="AY969">
            <v>0</v>
          </cell>
          <cell r="AZ969"/>
          <cell r="BF969">
            <v>0</v>
          </cell>
          <cell r="BG969"/>
          <cell r="BM969">
            <v>0</v>
          </cell>
          <cell r="BN969"/>
        </row>
        <row r="970">
          <cell r="A970" t="str">
            <v>2599066</v>
          </cell>
          <cell r="B970">
            <v>23</v>
          </cell>
          <cell r="C970">
            <v>4</v>
          </cell>
          <cell r="D970" t="str">
            <v>66</v>
          </cell>
          <cell r="E970"/>
          <cell r="F970"/>
          <cell r="G970" t="str">
            <v>2599066</v>
          </cell>
          <cell r="H970" t="str">
            <v>SOFTY</v>
          </cell>
          <cell r="I970" t="str">
            <v>21/6</v>
          </cell>
          <cell r="J970" t="str">
            <v>+</v>
          </cell>
          <cell r="K970" t="str">
            <v>G</v>
          </cell>
          <cell r="L970" t="str">
            <v>N</v>
          </cell>
          <cell r="M970">
            <v>849</v>
          </cell>
          <cell r="N970">
            <v>307</v>
          </cell>
          <cell r="O970">
            <v>360.26</v>
          </cell>
          <cell r="P970">
            <v>44</v>
          </cell>
          <cell r="Q970">
            <v>51</v>
          </cell>
          <cell r="R970">
            <v>38</v>
          </cell>
          <cell r="S970">
            <v>58</v>
          </cell>
          <cell r="T970">
            <v>47845.68</v>
          </cell>
          <cell r="U970">
            <v>357</v>
          </cell>
          <cell r="V970">
            <v>259377.29</v>
          </cell>
          <cell r="W970">
            <v>70034</v>
          </cell>
          <cell r="X970" t="str">
            <v xml:space="preserve">LITTLE FLOWER  </v>
          </cell>
          <cell r="Y970">
            <v>2608</v>
          </cell>
          <cell r="Z970">
            <v>1917711.8</v>
          </cell>
          <cell r="AA970">
            <v>1443497.5</v>
          </cell>
          <cell r="AB970">
            <v>1951</v>
          </cell>
          <cell r="AC970" t="str">
            <v>201321</v>
          </cell>
          <cell r="AD970" t="str">
            <v>201731</v>
          </cell>
          <cell r="AE970">
            <v>1825</v>
          </cell>
          <cell r="AF970">
            <v>714</v>
          </cell>
          <cell r="AG970">
            <v>2539</v>
          </cell>
          <cell r="AH970" t="str">
            <v>201322</v>
          </cell>
          <cell r="AI970" t="str">
            <v>201733</v>
          </cell>
          <cell r="AJ970">
            <v>989</v>
          </cell>
          <cell r="AK970">
            <v>0</v>
          </cell>
          <cell r="AL970">
            <v>0</v>
          </cell>
          <cell r="AM970">
            <v>0</v>
          </cell>
          <cell r="AN970" t="str">
            <v>-</v>
          </cell>
          <cell r="AO970">
            <v>57.744999999999997</v>
          </cell>
          <cell r="AP970">
            <v>57.567</v>
          </cell>
          <cell r="AQ970">
            <v>73</v>
          </cell>
          <cell r="AR970">
            <v>31</v>
          </cell>
          <cell r="AS970" t="str">
            <v xml:space="preserve">2599066    </v>
          </cell>
          <cell r="AT970">
            <v>431</v>
          </cell>
          <cell r="AU970">
            <v>365</v>
          </cell>
          <cell r="AV970">
            <v>478</v>
          </cell>
          <cell r="AW970">
            <v>500</v>
          </cell>
          <cell r="AX970">
            <v>178</v>
          </cell>
          <cell r="AY970">
            <v>1952</v>
          </cell>
          <cell r="AZ970" t="str">
            <v xml:space="preserve">2599066    </v>
          </cell>
          <cell r="BA970">
            <v>7</v>
          </cell>
          <cell r="BB970">
            <v>12</v>
          </cell>
          <cell r="BC970">
            <v>11</v>
          </cell>
          <cell r="BD970">
            <v>24</v>
          </cell>
          <cell r="BE970">
            <v>4</v>
          </cell>
          <cell r="BF970">
            <v>58</v>
          </cell>
          <cell r="BG970" t="str">
            <v xml:space="preserve">2599066    </v>
          </cell>
          <cell r="BH970">
            <v>65</v>
          </cell>
          <cell r="BI970">
            <v>70</v>
          </cell>
          <cell r="BJ970">
            <v>66</v>
          </cell>
          <cell r="BK970">
            <v>79</v>
          </cell>
          <cell r="BL970">
            <v>77</v>
          </cell>
          <cell r="BM970">
            <v>357</v>
          </cell>
          <cell r="BN970" t="str">
            <v xml:space="preserve">2599066    </v>
          </cell>
          <cell r="BO970">
            <v>31</v>
          </cell>
          <cell r="BP970">
            <v>48</v>
          </cell>
          <cell r="BQ970">
            <v>32</v>
          </cell>
          <cell r="BR970">
            <v>18</v>
          </cell>
          <cell r="BS970">
            <v>41</v>
          </cell>
          <cell r="BT970">
            <v>0</v>
          </cell>
          <cell r="BU970">
            <v>22</v>
          </cell>
          <cell r="BV970">
            <v>0</v>
          </cell>
          <cell r="BW970">
            <v>0</v>
          </cell>
          <cell r="BX970">
            <v>13</v>
          </cell>
          <cell r="BY970">
            <v>33</v>
          </cell>
          <cell r="BZ970">
            <v>21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18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18</v>
          </cell>
          <cell r="DG970">
            <v>7</v>
          </cell>
          <cell r="DH970">
            <v>19</v>
          </cell>
          <cell r="DI970">
            <v>9</v>
          </cell>
          <cell r="DJ970">
            <v>0</v>
          </cell>
          <cell r="DK970">
            <v>0</v>
          </cell>
          <cell r="DL970">
            <v>20</v>
          </cell>
          <cell r="DM970">
            <v>22</v>
          </cell>
          <cell r="DN970">
            <v>20</v>
          </cell>
          <cell r="DO970">
            <v>29</v>
          </cell>
          <cell r="DP970">
            <v>14</v>
          </cell>
          <cell r="DQ970">
            <v>18</v>
          </cell>
          <cell r="DR970">
            <v>26</v>
          </cell>
          <cell r="DS970">
            <v>0</v>
          </cell>
          <cell r="DT970">
            <v>0</v>
          </cell>
          <cell r="DU970">
            <v>48</v>
          </cell>
          <cell r="DV970">
            <v>0</v>
          </cell>
          <cell r="DW970">
            <v>0</v>
          </cell>
          <cell r="DX970">
            <v>18</v>
          </cell>
          <cell r="DY970">
            <v>11</v>
          </cell>
          <cell r="DZ970">
            <v>25</v>
          </cell>
          <cell r="EA970">
            <v>0</v>
          </cell>
          <cell r="EC970">
            <v>0</v>
          </cell>
          <cell r="ED970">
            <v>0</v>
          </cell>
          <cell r="EE970">
            <v>6</v>
          </cell>
          <cell r="EF970">
            <v>11</v>
          </cell>
          <cell r="EG970">
            <v>0</v>
          </cell>
          <cell r="EH970">
            <v>11</v>
          </cell>
          <cell r="EI970">
            <v>0</v>
          </cell>
          <cell r="EJ970">
            <v>0</v>
          </cell>
          <cell r="EK970">
            <v>4</v>
          </cell>
          <cell r="EL970">
            <v>0</v>
          </cell>
          <cell r="EM970">
            <v>0</v>
          </cell>
          <cell r="EN970">
            <v>0</v>
          </cell>
          <cell r="EO970">
            <v>0</v>
          </cell>
          <cell r="EP970">
            <v>0</v>
          </cell>
          <cell r="EQ970">
            <v>17</v>
          </cell>
          <cell r="ER970">
            <v>16</v>
          </cell>
          <cell r="ES970">
            <v>13</v>
          </cell>
          <cell r="ET970">
            <v>17</v>
          </cell>
          <cell r="EU970">
            <v>26</v>
          </cell>
          <cell r="EV970">
            <v>10</v>
          </cell>
          <cell r="EW970">
            <v>20</v>
          </cell>
          <cell r="EX970">
            <v>36</v>
          </cell>
          <cell r="EY970">
            <v>9</v>
          </cell>
          <cell r="EZ970">
            <v>0</v>
          </cell>
          <cell r="FA970">
            <v>0</v>
          </cell>
          <cell r="FB970">
            <v>0</v>
          </cell>
          <cell r="FC970">
            <v>29</v>
          </cell>
          <cell r="FD970">
            <v>77</v>
          </cell>
          <cell r="FE970">
            <v>58</v>
          </cell>
          <cell r="FF970">
            <v>15</v>
          </cell>
          <cell r="FG970">
            <v>0</v>
          </cell>
          <cell r="FH970">
            <v>30</v>
          </cell>
          <cell r="FI970">
            <v>0</v>
          </cell>
          <cell r="FJ970">
            <v>0</v>
          </cell>
          <cell r="FK970">
            <v>0</v>
          </cell>
          <cell r="FL970">
            <v>0</v>
          </cell>
          <cell r="FM970">
            <v>0</v>
          </cell>
          <cell r="FN970">
            <v>0</v>
          </cell>
          <cell r="FO970">
            <v>0</v>
          </cell>
          <cell r="FP970">
            <v>0</v>
          </cell>
          <cell r="FQ970">
            <v>46</v>
          </cell>
          <cell r="FR970">
            <v>20</v>
          </cell>
          <cell r="FS970">
            <v>30</v>
          </cell>
          <cell r="FT970">
            <v>20</v>
          </cell>
          <cell r="FU970">
            <v>33</v>
          </cell>
          <cell r="FV970">
            <v>26</v>
          </cell>
          <cell r="FW970">
            <v>0</v>
          </cell>
          <cell r="FX970">
            <v>0</v>
          </cell>
          <cell r="FY970">
            <v>19</v>
          </cell>
          <cell r="FZ970">
            <v>10</v>
          </cell>
          <cell r="GA970">
            <v>0</v>
          </cell>
          <cell r="GB970">
            <v>15</v>
          </cell>
          <cell r="GC970">
            <v>10</v>
          </cell>
          <cell r="GD970">
            <v>10</v>
          </cell>
          <cell r="GE970">
            <v>192</v>
          </cell>
          <cell r="GF970">
            <v>0</v>
          </cell>
          <cell r="GG970">
            <v>6</v>
          </cell>
          <cell r="GH970">
            <v>-1</v>
          </cell>
          <cell r="GI970">
            <v>27</v>
          </cell>
          <cell r="GJ970">
            <v>0</v>
          </cell>
          <cell r="GK970">
            <v>0</v>
          </cell>
          <cell r="GL970">
            <v>0</v>
          </cell>
          <cell r="GM970">
            <v>0</v>
          </cell>
          <cell r="GN970">
            <v>0</v>
          </cell>
          <cell r="GO970">
            <v>0</v>
          </cell>
          <cell r="GP970">
            <v>0</v>
          </cell>
          <cell r="GQ970">
            <v>0</v>
          </cell>
          <cell r="GR970">
            <v>26</v>
          </cell>
          <cell r="GS970">
            <v>35</v>
          </cell>
          <cell r="GT970">
            <v>0</v>
          </cell>
          <cell r="GU970">
            <v>21</v>
          </cell>
          <cell r="GV970">
            <v>0</v>
          </cell>
          <cell r="GW970">
            <v>8</v>
          </cell>
          <cell r="GX970">
            <v>0</v>
          </cell>
          <cell r="GY970">
            <v>13</v>
          </cell>
          <cell r="GZ970">
            <v>28</v>
          </cell>
          <cell r="HA970">
            <v>15</v>
          </cell>
          <cell r="HB970">
            <v>15</v>
          </cell>
          <cell r="HC970">
            <v>0</v>
          </cell>
          <cell r="HD970">
            <v>0</v>
          </cell>
          <cell r="HE970">
            <v>8</v>
          </cell>
          <cell r="HF970">
            <v>0</v>
          </cell>
          <cell r="HG970">
            <v>-2</v>
          </cell>
          <cell r="HH970">
            <v>9</v>
          </cell>
          <cell r="HI970">
            <v>0</v>
          </cell>
          <cell r="HJ970">
            <v>0</v>
          </cell>
          <cell r="HK970">
            <v>1</v>
          </cell>
          <cell r="HL970">
            <v>0</v>
          </cell>
          <cell r="HM970">
            <v>69</v>
          </cell>
          <cell r="HN970">
            <v>12</v>
          </cell>
          <cell r="HO970">
            <v>11</v>
          </cell>
          <cell r="HP970">
            <v>17</v>
          </cell>
          <cell r="HQ970">
            <v>36</v>
          </cell>
          <cell r="HR970">
            <v>29</v>
          </cell>
          <cell r="HS970">
            <v>31</v>
          </cell>
        </row>
        <row r="971">
          <cell r="A971" t="str">
            <v>1599066</v>
          </cell>
          <cell r="B971">
            <v>23</v>
          </cell>
          <cell r="C971">
            <v>4</v>
          </cell>
          <cell r="D971" t="str">
            <v>66</v>
          </cell>
          <cell r="E971"/>
          <cell r="F971"/>
          <cell r="G971" t="str">
            <v>1599066</v>
          </cell>
          <cell r="H971" t="str">
            <v>SOFTY</v>
          </cell>
          <cell r="I971" t="str">
            <v>21/6</v>
          </cell>
          <cell r="J971" t="str">
            <v>+</v>
          </cell>
          <cell r="K971" t="str">
            <v>G</v>
          </cell>
          <cell r="L971" t="str">
            <v>N</v>
          </cell>
          <cell r="M971">
            <v>749</v>
          </cell>
          <cell r="N971">
            <v>274</v>
          </cell>
          <cell r="O971">
            <v>321.52999999999997</v>
          </cell>
          <cell r="P971">
            <v>33</v>
          </cell>
          <cell r="Q971">
            <v>44</v>
          </cell>
          <cell r="R971">
            <v>60</v>
          </cell>
          <cell r="S971">
            <v>71</v>
          </cell>
          <cell r="T971">
            <v>51302.82</v>
          </cell>
          <cell r="U971">
            <v>434</v>
          </cell>
          <cell r="V971">
            <v>284787.21000000002</v>
          </cell>
          <cell r="W971">
            <v>70034</v>
          </cell>
          <cell r="X971" t="str">
            <v xml:space="preserve">LITTLE FLOWER  </v>
          </cell>
          <cell r="Y971">
            <v>4616</v>
          </cell>
          <cell r="Z971">
            <v>3004333.4</v>
          </cell>
          <cell r="AA971">
            <v>2133138.5</v>
          </cell>
          <cell r="AB971">
            <v>3287</v>
          </cell>
          <cell r="AC971" t="str">
            <v>201321</v>
          </cell>
          <cell r="AD971" t="str">
            <v>201733</v>
          </cell>
          <cell r="AE971">
            <v>964</v>
          </cell>
          <cell r="AF971">
            <v>1593</v>
          </cell>
          <cell r="AG971">
            <v>2557</v>
          </cell>
          <cell r="AH971" t="str">
            <v>201322</v>
          </cell>
          <cell r="AI971" t="str">
            <v>201733</v>
          </cell>
          <cell r="AJ971">
            <v>742</v>
          </cell>
          <cell r="AK971">
            <v>461</v>
          </cell>
          <cell r="AL971">
            <v>0</v>
          </cell>
          <cell r="AM971">
            <v>0</v>
          </cell>
          <cell r="AN971" t="str">
            <v>201735</v>
          </cell>
          <cell r="AO971">
            <v>58.244</v>
          </cell>
          <cell r="AP971">
            <v>57.072000000000003</v>
          </cell>
          <cell r="AQ971">
            <v>71</v>
          </cell>
          <cell r="AR971">
            <v>27</v>
          </cell>
          <cell r="AS971" t="str">
            <v xml:space="preserve">1599066    </v>
          </cell>
          <cell r="AT971">
            <v>293</v>
          </cell>
          <cell r="AU971">
            <v>331</v>
          </cell>
          <cell r="AV971">
            <v>287</v>
          </cell>
          <cell r="AW971">
            <v>162</v>
          </cell>
          <cell r="AX971">
            <v>121</v>
          </cell>
          <cell r="AY971">
            <v>1194</v>
          </cell>
          <cell r="AZ971" t="str">
            <v xml:space="preserve">1599066    </v>
          </cell>
          <cell r="BA971">
            <v>6</v>
          </cell>
          <cell r="BB971">
            <v>9</v>
          </cell>
          <cell r="BC971">
            <v>18</v>
          </cell>
          <cell r="BD971">
            <v>36</v>
          </cell>
          <cell r="BE971">
            <v>2</v>
          </cell>
          <cell r="BF971">
            <v>71</v>
          </cell>
          <cell r="BG971" t="str">
            <v xml:space="preserve">1599066    </v>
          </cell>
          <cell r="BH971">
            <v>103</v>
          </cell>
          <cell r="BI971">
            <v>66</v>
          </cell>
          <cell r="BJ971">
            <v>97</v>
          </cell>
          <cell r="BK971">
            <v>125</v>
          </cell>
          <cell r="BL971">
            <v>43</v>
          </cell>
          <cell r="BM971">
            <v>434</v>
          </cell>
          <cell r="BN971" t="str">
            <v xml:space="preserve">1599066    </v>
          </cell>
          <cell r="BO971">
            <v>14</v>
          </cell>
          <cell r="BP971">
            <v>15</v>
          </cell>
          <cell r="BQ971">
            <v>20</v>
          </cell>
          <cell r="BR971">
            <v>9</v>
          </cell>
          <cell r="BS971">
            <v>39</v>
          </cell>
          <cell r="BT971">
            <v>0</v>
          </cell>
          <cell r="BU971">
            <v>22</v>
          </cell>
          <cell r="BV971">
            <v>0</v>
          </cell>
          <cell r="BW971">
            <v>0</v>
          </cell>
          <cell r="BX971">
            <v>8</v>
          </cell>
          <cell r="BY971">
            <v>12</v>
          </cell>
          <cell r="BZ971">
            <v>2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19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35</v>
          </cell>
          <cell r="DH971">
            <v>12</v>
          </cell>
          <cell r="DI971">
            <v>8</v>
          </cell>
          <cell r="DJ971">
            <v>0</v>
          </cell>
          <cell r="DK971">
            <v>0</v>
          </cell>
          <cell r="DL971">
            <v>12</v>
          </cell>
          <cell r="DM971">
            <v>8</v>
          </cell>
          <cell r="DN971">
            <v>8</v>
          </cell>
          <cell r="DO971">
            <v>10</v>
          </cell>
          <cell r="DP971">
            <v>10</v>
          </cell>
          <cell r="DQ971">
            <v>12</v>
          </cell>
          <cell r="DR971">
            <v>31</v>
          </cell>
          <cell r="DS971">
            <v>0</v>
          </cell>
          <cell r="DT971">
            <v>0</v>
          </cell>
          <cell r="DU971">
            <v>50</v>
          </cell>
          <cell r="DV971">
            <v>0</v>
          </cell>
          <cell r="DW971">
            <v>0</v>
          </cell>
          <cell r="DX971">
            <v>12</v>
          </cell>
          <cell r="DY971">
            <v>8</v>
          </cell>
          <cell r="DZ971">
            <v>19</v>
          </cell>
          <cell r="EA971">
            <v>0</v>
          </cell>
          <cell r="EC971">
            <v>0</v>
          </cell>
          <cell r="ED971">
            <v>0</v>
          </cell>
          <cell r="EE971">
            <v>12</v>
          </cell>
          <cell r="EF971">
            <v>4</v>
          </cell>
          <cell r="EG971">
            <v>0</v>
          </cell>
          <cell r="EH971">
            <v>0</v>
          </cell>
          <cell r="EI971">
            <v>0</v>
          </cell>
          <cell r="EJ971">
            <v>0</v>
          </cell>
          <cell r="EK971">
            <v>7</v>
          </cell>
          <cell r="EL971">
            <v>0</v>
          </cell>
          <cell r="EM971">
            <v>0</v>
          </cell>
          <cell r="EN971">
            <v>0</v>
          </cell>
          <cell r="EO971">
            <v>0</v>
          </cell>
          <cell r="EP971">
            <v>0</v>
          </cell>
          <cell r="EQ971">
            <v>8</v>
          </cell>
          <cell r="ER971">
            <v>7</v>
          </cell>
          <cell r="ES971">
            <v>8</v>
          </cell>
          <cell r="ET971">
            <v>1</v>
          </cell>
          <cell r="EU971">
            <v>12</v>
          </cell>
          <cell r="EV971">
            <v>6</v>
          </cell>
          <cell r="EW971">
            <v>9</v>
          </cell>
          <cell r="EX971">
            <v>19</v>
          </cell>
          <cell r="EY971">
            <v>7</v>
          </cell>
          <cell r="EZ971">
            <v>0</v>
          </cell>
          <cell r="FA971">
            <v>0</v>
          </cell>
          <cell r="FB971">
            <v>0</v>
          </cell>
          <cell r="FC971">
            <v>15</v>
          </cell>
          <cell r="FD971">
            <v>40</v>
          </cell>
          <cell r="FE971">
            <v>16</v>
          </cell>
          <cell r="FF971">
            <v>8</v>
          </cell>
          <cell r="FG971">
            <v>0</v>
          </cell>
          <cell r="FH971">
            <v>12</v>
          </cell>
          <cell r="FI971">
            <v>0</v>
          </cell>
          <cell r="FJ971">
            <v>0</v>
          </cell>
          <cell r="FK971">
            <v>0</v>
          </cell>
          <cell r="FL971">
            <v>0</v>
          </cell>
          <cell r="FM971">
            <v>0</v>
          </cell>
          <cell r="FN971">
            <v>0</v>
          </cell>
          <cell r="FO971">
            <v>0</v>
          </cell>
          <cell r="FP971">
            <v>0</v>
          </cell>
          <cell r="FQ971">
            <v>30</v>
          </cell>
          <cell r="FR971">
            <v>12</v>
          </cell>
          <cell r="FS971">
            <v>19</v>
          </cell>
          <cell r="FT971">
            <v>14</v>
          </cell>
          <cell r="FU971">
            <v>6</v>
          </cell>
          <cell r="FV971">
            <v>9</v>
          </cell>
          <cell r="FW971">
            <v>0</v>
          </cell>
          <cell r="FX971">
            <v>0</v>
          </cell>
          <cell r="FY971">
            <v>10</v>
          </cell>
          <cell r="FZ971">
            <v>10</v>
          </cell>
          <cell r="GA971">
            <v>0</v>
          </cell>
          <cell r="GB971">
            <v>8</v>
          </cell>
          <cell r="GC971">
            <v>7</v>
          </cell>
          <cell r="GD971">
            <v>8</v>
          </cell>
          <cell r="GE971">
            <v>3</v>
          </cell>
          <cell r="GF971">
            <v>0</v>
          </cell>
          <cell r="GG971">
            <v>6</v>
          </cell>
          <cell r="GH971">
            <v>1</v>
          </cell>
          <cell r="GI971">
            <v>12</v>
          </cell>
          <cell r="GJ971">
            <v>0</v>
          </cell>
          <cell r="GK971">
            <v>0</v>
          </cell>
          <cell r="GL971">
            <v>0</v>
          </cell>
          <cell r="GM971">
            <v>0</v>
          </cell>
          <cell r="GN971">
            <v>0</v>
          </cell>
          <cell r="GO971">
            <v>0</v>
          </cell>
          <cell r="GP971">
            <v>0</v>
          </cell>
          <cell r="GQ971">
            <v>0</v>
          </cell>
          <cell r="GR971">
            <v>12</v>
          </cell>
          <cell r="GS971">
            <v>50</v>
          </cell>
          <cell r="GT971">
            <v>0</v>
          </cell>
          <cell r="GU971">
            <v>20</v>
          </cell>
          <cell r="GV971">
            <v>0</v>
          </cell>
          <cell r="GW971">
            <v>0</v>
          </cell>
          <cell r="GX971">
            <v>0</v>
          </cell>
          <cell r="GY971">
            <v>8</v>
          </cell>
          <cell r="GZ971">
            <v>12</v>
          </cell>
          <cell r="HA971">
            <v>8</v>
          </cell>
          <cell r="HB971">
            <v>8</v>
          </cell>
          <cell r="HC971">
            <v>12</v>
          </cell>
          <cell r="HD971">
            <v>0</v>
          </cell>
          <cell r="HE971">
            <v>4</v>
          </cell>
          <cell r="HF971">
            <v>0</v>
          </cell>
          <cell r="HH971">
            <v>12</v>
          </cell>
          <cell r="HI971">
            <v>0</v>
          </cell>
          <cell r="HJ971">
            <v>0</v>
          </cell>
          <cell r="HK971">
            <v>0</v>
          </cell>
          <cell r="HL971">
            <v>0</v>
          </cell>
          <cell r="HM971">
            <v>35</v>
          </cell>
          <cell r="HN971">
            <v>19</v>
          </cell>
          <cell r="HO971">
            <v>11</v>
          </cell>
          <cell r="HP971">
            <v>12</v>
          </cell>
          <cell r="HQ971">
            <v>18</v>
          </cell>
          <cell r="HR971">
            <v>9</v>
          </cell>
          <cell r="HS971">
            <v>12</v>
          </cell>
          <cell r="HU971">
            <v>0</v>
          </cell>
        </row>
        <row r="972">
          <cell r="A972" t="str">
            <v>1595566</v>
          </cell>
          <cell r="B972">
            <v>23</v>
          </cell>
          <cell r="C972">
            <v>4</v>
          </cell>
          <cell r="D972" t="str">
            <v>66</v>
          </cell>
          <cell r="E972"/>
          <cell r="F972"/>
          <cell r="G972" t="str">
            <v>1595566</v>
          </cell>
          <cell r="H972" t="str">
            <v>SOFTY</v>
          </cell>
          <cell r="I972" t="str">
            <v>21/6</v>
          </cell>
          <cell r="J972" t="str">
            <v>+</v>
          </cell>
          <cell r="K972" t="str">
            <v>G</v>
          </cell>
          <cell r="L972" t="str">
            <v>S</v>
          </cell>
          <cell r="M972">
            <v>749</v>
          </cell>
          <cell r="N972">
            <v>274</v>
          </cell>
          <cell r="O972">
            <v>321.52999999999997</v>
          </cell>
          <cell r="P972">
            <v>18</v>
          </cell>
          <cell r="Q972">
            <v>9</v>
          </cell>
          <cell r="R972">
            <v>28</v>
          </cell>
          <cell r="S972">
            <v>23</v>
          </cell>
          <cell r="T972">
            <v>16041.87</v>
          </cell>
          <cell r="U972">
            <v>155</v>
          </cell>
          <cell r="V972">
            <v>99362.23</v>
          </cell>
          <cell r="W972">
            <v>70034</v>
          </cell>
          <cell r="X972" t="str">
            <v xml:space="preserve">LITTLE FLOWER  </v>
          </cell>
          <cell r="Y972">
            <v>1017</v>
          </cell>
          <cell r="Z972">
            <v>661948.99</v>
          </cell>
          <cell r="AA972">
            <v>389984.2</v>
          </cell>
          <cell r="AB972">
            <v>603</v>
          </cell>
          <cell r="AC972" t="str">
            <v>201321</v>
          </cell>
          <cell r="AD972" t="str">
            <v>201706</v>
          </cell>
          <cell r="AE972">
            <v>588</v>
          </cell>
          <cell r="AF972">
            <v>101</v>
          </cell>
          <cell r="AG972">
            <v>689</v>
          </cell>
          <cell r="AH972" t="str">
            <v>201322</v>
          </cell>
          <cell r="AI972" t="str">
            <v>201733</v>
          </cell>
          <cell r="AJ972">
            <v>356</v>
          </cell>
          <cell r="AK972">
            <v>0</v>
          </cell>
          <cell r="AL972">
            <v>0</v>
          </cell>
          <cell r="AM972">
            <v>0</v>
          </cell>
          <cell r="AN972" t="str">
            <v>-</v>
          </cell>
          <cell r="AO972">
            <v>57.256999999999998</v>
          </cell>
          <cell r="AP972">
            <v>57.072000000000003</v>
          </cell>
          <cell r="AQ972">
            <v>69</v>
          </cell>
          <cell r="AR972">
            <v>16</v>
          </cell>
          <cell r="AS972" t="str">
            <v xml:space="preserve">1595566    </v>
          </cell>
          <cell r="AT972">
            <v>133</v>
          </cell>
          <cell r="AU972">
            <v>114</v>
          </cell>
          <cell r="AV972">
            <v>151</v>
          </cell>
          <cell r="AW972">
            <v>114</v>
          </cell>
          <cell r="AX972">
            <v>132</v>
          </cell>
          <cell r="AY972">
            <v>644</v>
          </cell>
          <cell r="AZ972" t="str">
            <v xml:space="preserve">1595566    </v>
          </cell>
          <cell r="BA972">
            <v>3</v>
          </cell>
          <cell r="BB972">
            <v>4</v>
          </cell>
          <cell r="BC972">
            <v>4</v>
          </cell>
          <cell r="BD972">
            <v>6</v>
          </cell>
          <cell r="BE972">
            <v>6</v>
          </cell>
          <cell r="BF972">
            <v>23</v>
          </cell>
          <cell r="BG972" t="str">
            <v xml:space="preserve">1595566    </v>
          </cell>
          <cell r="BH972">
            <v>41</v>
          </cell>
          <cell r="BI972">
            <v>38</v>
          </cell>
          <cell r="BJ972">
            <v>36</v>
          </cell>
          <cell r="BK972">
            <v>14</v>
          </cell>
          <cell r="BL972">
            <v>26</v>
          </cell>
          <cell r="BM972">
            <v>155</v>
          </cell>
          <cell r="BN972" t="str">
            <v xml:space="preserve">1595566    </v>
          </cell>
          <cell r="BO972">
            <v>7</v>
          </cell>
          <cell r="BP972">
            <v>16</v>
          </cell>
          <cell r="BQ972">
            <v>12</v>
          </cell>
          <cell r="BR972">
            <v>7</v>
          </cell>
          <cell r="BS972">
            <v>9</v>
          </cell>
          <cell r="BT972">
            <v>0</v>
          </cell>
          <cell r="BU972">
            <v>6</v>
          </cell>
          <cell r="BV972">
            <v>0</v>
          </cell>
          <cell r="BW972">
            <v>0</v>
          </cell>
          <cell r="BX972">
            <v>7</v>
          </cell>
          <cell r="BY972">
            <v>13</v>
          </cell>
          <cell r="BZ972">
            <v>7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4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G972">
            <v>2</v>
          </cell>
          <cell r="DH972">
            <v>8</v>
          </cell>
          <cell r="DI972">
            <v>5</v>
          </cell>
          <cell r="DJ972">
            <v>0</v>
          </cell>
          <cell r="DK972">
            <v>0</v>
          </cell>
          <cell r="DL972">
            <v>8</v>
          </cell>
          <cell r="DM972">
            <v>7</v>
          </cell>
          <cell r="DN972">
            <v>11</v>
          </cell>
          <cell r="DO972">
            <v>0</v>
          </cell>
          <cell r="DP972">
            <v>4</v>
          </cell>
          <cell r="DQ972">
            <v>7</v>
          </cell>
          <cell r="DR972">
            <v>15</v>
          </cell>
          <cell r="DS972">
            <v>0</v>
          </cell>
          <cell r="DT972">
            <v>0</v>
          </cell>
          <cell r="DU972">
            <v>12</v>
          </cell>
          <cell r="DV972">
            <v>0</v>
          </cell>
          <cell r="DW972">
            <v>0</v>
          </cell>
          <cell r="DX972">
            <v>5</v>
          </cell>
          <cell r="DY972">
            <v>3</v>
          </cell>
          <cell r="DZ972">
            <v>7</v>
          </cell>
          <cell r="EA972">
            <v>0</v>
          </cell>
          <cell r="EC972">
            <v>0</v>
          </cell>
          <cell r="ED972">
            <v>0</v>
          </cell>
          <cell r="EE972">
            <v>7</v>
          </cell>
          <cell r="EF972">
            <v>0</v>
          </cell>
          <cell r="EG972">
            <v>0</v>
          </cell>
          <cell r="EH972">
            <v>7</v>
          </cell>
          <cell r="EI972">
            <v>0</v>
          </cell>
          <cell r="EJ972">
            <v>0</v>
          </cell>
          <cell r="EK972">
            <v>6</v>
          </cell>
          <cell r="EL972">
            <v>0</v>
          </cell>
          <cell r="EM972">
            <v>0</v>
          </cell>
          <cell r="EN972">
            <v>0</v>
          </cell>
          <cell r="EO972">
            <v>0</v>
          </cell>
          <cell r="EP972">
            <v>0</v>
          </cell>
          <cell r="EQ972">
            <v>8</v>
          </cell>
          <cell r="ER972">
            <v>7</v>
          </cell>
          <cell r="ES972">
            <v>8</v>
          </cell>
          <cell r="ET972">
            <v>8</v>
          </cell>
          <cell r="EU972">
            <v>11</v>
          </cell>
          <cell r="EV972">
            <v>7</v>
          </cell>
          <cell r="EW972">
            <v>8</v>
          </cell>
          <cell r="EX972">
            <v>6</v>
          </cell>
          <cell r="EY972">
            <v>7</v>
          </cell>
          <cell r="EZ972">
            <v>0</v>
          </cell>
          <cell r="FA972">
            <v>0</v>
          </cell>
          <cell r="FB972">
            <v>0</v>
          </cell>
          <cell r="FC972">
            <v>11</v>
          </cell>
          <cell r="FD972">
            <v>11</v>
          </cell>
          <cell r="FE972">
            <v>15</v>
          </cell>
          <cell r="FF972">
            <v>3</v>
          </cell>
          <cell r="FG972">
            <v>0</v>
          </cell>
          <cell r="FH972">
            <v>8</v>
          </cell>
          <cell r="FI972">
            <v>0</v>
          </cell>
          <cell r="FJ972">
            <v>0</v>
          </cell>
          <cell r="FK972">
            <v>0</v>
          </cell>
          <cell r="FL972">
            <v>0</v>
          </cell>
          <cell r="FM972">
            <v>0</v>
          </cell>
          <cell r="FN972">
            <v>0</v>
          </cell>
          <cell r="FO972">
            <v>0</v>
          </cell>
          <cell r="FP972">
            <v>0</v>
          </cell>
          <cell r="FQ972">
            <v>6</v>
          </cell>
          <cell r="FR972">
            <v>9</v>
          </cell>
          <cell r="FS972">
            <v>12</v>
          </cell>
          <cell r="FT972">
            <v>4</v>
          </cell>
          <cell r="FU972">
            <v>8</v>
          </cell>
          <cell r="FV972">
            <v>10</v>
          </cell>
          <cell r="FW972">
            <v>0</v>
          </cell>
          <cell r="FY972">
            <v>6</v>
          </cell>
          <cell r="FZ972">
            <v>9</v>
          </cell>
          <cell r="GA972">
            <v>0</v>
          </cell>
          <cell r="GB972">
            <v>7</v>
          </cell>
          <cell r="GC972">
            <v>6</v>
          </cell>
          <cell r="GD972">
            <v>0</v>
          </cell>
          <cell r="GE972">
            <v>7</v>
          </cell>
          <cell r="GF972">
            <v>0</v>
          </cell>
          <cell r="GH972">
            <v>0</v>
          </cell>
          <cell r="GI972">
            <v>6</v>
          </cell>
          <cell r="GJ972">
            <v>0</v>
          </cell>
          <cell r="GK972">
            <v>0</v>
          </cell>
          <cell r="GL972">
            <v>0</v>
          </cell>
          <cell r="GM972">
            <v>0</v>
          </cell>
          <cell r="GN972">
            <v>0</v>
          </cell>
          <cell r="GO972">
            <v>0</v>
          </cell>
          <cell r="GP972">
            <v>0</v>
          </cell>
          <cell r="GQ972">
            <v>0</v>
          </cell>
          <cell r="GR972">
            <v>9</v>
          </cell>
          <cell r="GS972">
            <v>6</v>
          </cell>
          <cell r="GT972">
            <v>0</v>
          </cell>
          <cell r="GU972">
            <v>6</v>
          </cell>
          <cell r="GV972">
            <v>0</v>
          </cell>
          <cell r="GW972">
            <v>7</v>
          </cell>
          <cell r="GX972">
            <v>0</v>
          </cell>
          <cell r="GY972">
            <v>5</v>
          </cell>
          <cell r="GZ972">
            <v>46</v>
          </cell>
          <cell r="HA972">
            <v>6</v>
          </cell>
          <cell r="HB972">
            <v>6</v>
          </cell>
          <cell r="HC972">
            <v>12</v>
          </cell>
          <cell r="HD972">
            <v>0</v>
          </cell>
          <cell r="HE972">
            <v>0</v>
          </cell>
          <cell r="HF972">
            <v>0</v>
          </cell>
          <cell r="HI972">
            <v>0</v>
          </cell>
          <cell r="HJ972">
            <v>0</v>
          </cell>
          <cell r="HK972">
            <v>3</v>
          </cell>
          <cell r="HL972">
            <v>0</v>
          </cell>
          <cell r="HM972">
            <v>11</v>
          </cell>
          <cell r="HN972">
            <v>7</v>
          </cell>
          <cell r="HO972">
            <v>8</v>
          </cell>
          <cell r="HP972">
            <v>10</v>
          </cell>
          <cell r="HQ972">
            <v>9</v>
          </cell>
          <cell r="HR972">
            <v>10</v>
          </cell>
          <cell r="HS972">
            <v>7</v>
          </cell>
          <cell r="HU972">
            <v>14</v>
          </cell>
        </row>
        <row r="973">
          <cell r="A973" t="str">
            <v>1595066</v>
          </cell>
          <cell r="B973">
            <v>23</v>
          </cell>
          <cell r="C973">
            <v>4</v>
          </cell>
          <cell r="D973" t="str">
            <v>66</v>
          </cell>
          <cell r="E973"/>
          <cell r="F973"/>
          <cell r="G973" t="str">
            <v>1595066</v>
          </cell>
          <cell r="H973" t="str">
            <v>SOFTY</v>
          </cell>
          <cell r="I973" t="str">
            <v>21/6</v>
          </cell>
          <cell r="J973" t="str">
            <v>+</v>
          </cell>
          <cell r="K973" t="str">
            <v>G</v>
          </cell>
          <cell r="L973" t="str">
            <v>N</v>
          </cell>
          <cell r="M973">
            <v>749</v>
          </cell>
          <cell r="N973">
            <v>274</v>
          </cell>
          <cell r="O973">
            <v>321.52999999999997</v>
          </cell>
          <cell r="P973">
            <v>26</v>
          </cell>
          <cell r="Q973">
            <v>32</v>
          </cell>
          <cell r="R973">
            <v>26</v>
          </cell>
          <cell r="S973">
            <v>16</v>
          </cell>
          <cell r="T973">
            <v>11204.83</v>
          </cell>
          <cell r="U973">
            <v>183</v>
          </cell>
          <cell r="V973">
            <v>119383</v>
          </cell>
          <cell r="W973">
            <v>70034</v>
          </cell>
          <cell r="X973" t="str">
            <v xml:space="preserve">LITTLE FLOWER  </v>
          </cell>
          <cell r="Y973">
            <v>2326</v>
          </cell>
          <cell r="Z973">
            <v>1519416.4</v>
          </cell>
          <cell r="AA973">
            <v>871664.53</v>
          </cell>
          <cell r="AB973">
            <v>1342</v>
          </cell>
          <cell r="AC973" t="str">
            <v>201321</v>
          </cell>
          <cell r="AD973" t="str">
            <v>201706</v>
          </cell>
          <cell r="AE973">
            <v>921</v>
          </cell>
          <cell r="AF973">
            <v>12</v>
          </cell>
          <cell r="AG973">
            <v>933</v>
          </cell>
          <cell r="AH973" t="str">
            <v>201322</v>
          </cell>
          <cell r="AI973" t="str">
            <v>201733</v>
          </cell>
          <cell r="AJ973">
            <v>320</v>
          </cell>
          <cell r="AK973">
            <v>0</v>
          </cell>
          <cell r="AL973">
            <v>0</v>
          </cell>
          <cell r="AM973">
            <v>0</v>
          </cell>
          <cell r="AN973" t="str">
            <v>-</v>
          </cell>
          <cell r="AO973">
            <v>57.999000000000002</v>
          </cell>
          <cell r="AP973">
            <v>57.072000000000003</v>
          </cell>
          <cell r="AQ973">
            <v>71</v>
          </cell>
          <cell r="AR973">
            <v>15</v>
          </cell>
          <cell r="AS973" t="str">
            <v xml:space="preserve">1595066    </v>
          </cell>
          <cell r="AT973">
            <v>279</v>
          </cell>
          <cell r="AU973">
            <v>209</v>
          </cell>
          <cell r="AV973">
            <v>199</v>
          </cell>
          <cell r="AW973">
            <v>184</v>
          </cell>
          <cell r="AX973">
            <v>107</v>
          </cell>
          <cell r="AY973">
            <v>978</v>
          </cell>
          <cell r="AZ973" t="str">
            <v xml:space="preserve">1595066    </v>
          </cell>
          <cell r="BA973">
            <v>2</v>
          </cell>
          <cell r="BB973">
            <v>4</v>
          </cell>
          <cell r="BC973">
            <v>7</v>
          </cell>
          <cell r="BD973">
            <v>2</v>
          </cell>
          <cell r="BE973">
            <v>1</v>
          </cell>
          <cell r="BF973">
            <v>16</v>
          </cell>
          <cell r="BG973" t="str">
            <v xml:space="preserve">1595066    </v>
          </cell>
          <cell r="BH973">
            <v>33</v>
          </cell>
          <cell r="BI973">
            <v>39</v>
          </cell>
          <cell r="BJ973">
            <v>47</v>
          </cell>
          <cell r="BK973">
            <v>34</v>
          </cell>
          <cell r="BL973">
            <v>30</v>
          </cell>
          <cell r="BM973">
            <v>183</v>
          </cell>
          <cell r="BN973" t="str">
            <v xml:space="preserve">1595066    </v>
          </cell>
          <cell r="BO973">
            <v>21</v>
          </cell>
          <cell r="BP973">
            <v>24</v>
          </cell>
          <cell r="BQ973">
            <v>23</v>
          </cell>
          <cell r="BR973">
            <v>11</v>
          </cell>
          <cell r="BS973">
            <v>34</v>
          </cell>
          <cell r="BT973">
            <v>0</v>
          </cell>
          <cell r="BU973">
            <v>13</v>
          </cell>
          <cell r="BV973">
            <v>0</v>
          </cell>
          <cell r="BW973">
            <v>0</v>
          </cell>
          <cell r="BX973">
            <v>18</v>
          </cell>
          <cell r="BY973">
            <v>24</v>
          </cell>
          <cell r="BZ973">
            <v>6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13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G973">
            <v>1</v>
          </cell>
          <cell r="DH973">
            <v>13</v>
          </cell>
          <cell r="DI973">
            <v>13</v>
          </cell>
          <cell r="DJ973">
            <v>0</v>
          </cell>
          <cell r="DK973">
            <v>0</v>
          </cell>
          <cell r="DL973">
            <v>8</v>
          </cell>
          <cell r="DM973">
            <v>6</v>
          </cell>
          <cell r="DN973">
            <v>8</v>
          </cell>
          <cell r="DO973">
            <v>13</v>
          </cell>
          <cell r="DP973">
            <v>13</v>
          </cell>
          <cell r="DQ973">
            <v>11</v>
          </cell>
          <cell r="DR973">
            <v>6</v>
          </cell>
          <cell r="DS973">
            <v>0</v>
          </cell>
          <cell r="DT973">
            <v>0</v>
          </cell>
          <cell r="DU973">
            <v>35</v>
          </cell>
          <cell r="DV973">
            <v>0</v>
          </cell>
          <cell r="DW973">
            <v>0</v>
          </cell>
          <cell r="DX973">
            <v>8</v>
          </cell>
          <cell r="DY973">
            <v>4</v>
          </cell>
          <cell r="DZ973">
            <v>14</v>
          </cell>
          <cell r="EA973">
            <v>0</v>
          </cell>
          <cell r="EC973">
            <v>0</v>
          </cell>
          <cell r="ED973">
            <v>0</v>
          </cell>
          <cell r="EE973">
            <v>7</v>
          </cell>
          <cell r="EF973">
            <v>5</v>
          </cell>
          <cell r="EG973">
            <v>0</v>
          </cell>
          <cell r="EH973">
            <v>2</v>
          </cell>
          <cell r="EI973">
            <v>0</v>
          </cell>
          <cell r="EJ973">
            <v>0</v>
          </cell>
          <cell r="EK973">
            <v>16</v>
          </cell>
          <cell r="EL973">
            <v>0</v>
          </cell>
          <cell r="EM973">
            <v>0</v>
          </cell>
          <cell r="EN973">
            <v>0</v>
          </cell>
          <cell r="EO973">
            <v>0</v>
          </cell>
          <cell r="EP973">
            <v>0</v>
          </cell>
          <cell r="EQ973">
            <v>8</v>
          </cell>
          <cell r="ER973">
            <v>12</v>
          </cell>
          <cell r="ES973">
            <v>8</v>
          </cell>
          <cell r="ET973">
            <v>12</v>
          </cell>
          <cell r="EU973">
            <v>11</v>
          </cell>
          <cell r="EV973">
            <v>6</v>
          </cell>
          <cell r="EW973">
            <v>9</v>
          </cell>
          <cell r="EX973">
            <v>11</v>
          </cell>
          <cell r="EY973">
            <v>4</v>
          </cell>
          <cell r="EZ973">
            <v>0</v>
          </cell>
          <cell r="FA973">
            <v>0</v>
          </cell>
          <cell r="FB973">
            <v>0</v>
          </cell>
          <cell r="FC973">
            <v>5</v>
          </cell>
          <cell r="FD973">
            <v>47</v>
          </cell>
          <cell r="FE973">
            <v>25</v>
          </cell>
          <cell r="FF973">
            <v>6</v>
          </cell>
          <cell r="FG973">
            <v>0</v>
          </cell>
          <cell r="FH973">
            <v>13</v>
          </cell>
          <cell r="FI973">
            <v>0</v>
          </cell>
          <cell r="FJ973">
            <v>0</v>
          </cell>
          <cell r="FK973">
            <v>0</v>
          </cell>
          <cell r="FL973">
            <v>0</v>
          </cell>
          <cell r="FM973">
            <v>0</v>
          </cell>
          <cell r="FN973">
            <v>0</v>
          </cell>
          <cell r="FO973">
            <v>0</v>
          </cell>
          <cell r="FP973">
            <v>0</v>
          </cell>
          <cell r="FQ973">
            <v>12</v>
          </cell>
          <cell r="FR973">
            <v>15</v>
          </cell>
          <cell r="FS973">
            <v>36</v>
          </cell>
          <cell r="FT973">
            <v>7</v>
          </cell>
          <cell r="FU973">
            <v>14</v>
          </cell>
          <cell r="FV973">
            <v>9</v>
          </cell>
          <cell r="FW973">
            <v>0</v>
          </cell>
          <cell r="FY973">
            <v>5</v>
          </cell>
          <cell r="FZ973">
            <v>10</v>
          </cell>
          <cell r="GA973">
            <v>0</v>
          </cell>
          <cell r="GB973">
            <v>18</v>
          </cell>
          <cell r="GC973">
            <v>8</v>
          </cell>
          <cell r="GD973">
            <v>7</v>
          </cell>
          <cell r="GE973">
            <v>4</v>
          </cell>
          <cell r="GF973">
            <v>0</v>
          </cell>
          <cell r="GG973">
            <v>3</v>
          </cell>
          <cell r="GH973">
            <v>-1</v>
          </cell>
          <cell r="GI973">
            <v>6</v>
          </cell>
          <cell r="GJ973">
            <v>0</v>
          </cell>
          <cell r="GK973">
            <v>0</v>
          </cell>
          <cell r="GL973">
            <v>0</v>
          </cell>
          <cell r="GM973">
            <v>0</v>
          </cell>
          <cell r="GN973">
            <v>0</v>
          </cell>
          <cell r="GO973">
            <v>0</v>
          </cell>
          <cell r="GP973">
            <v>0</v>
          </cell>
          <cell r="GQ973">
            <v>0</v>
          </cell>
          <cell r="GR973">
            <v>17</v>
          </cell>
          <cell r="GS973">
            <v>20</v>
          </cell>
          <cell r="GT973">
            <v>0</v>
          </cell>
          <cell r="GU973">
            <v>5</v>
          </cell>
          <cell r="GV973">
            <v>0</v>
          </cell>
          <cell r="GW973">
            <v>11</v>
          </cell>
          <cell r="GX973">
            <v>0</v>
          </cell>
          <cell r="GY973">
            <v>6</v>
          </cell>
          <cell r="GZ973">
            <v>20</v>
          </cell>
          <cell r="HA973">
            <v>5</v>
          </cell>
          <cell r="HB973">
            <v>7</v>
          </cell>
          <cell r="HD973">
            <v>0</v>
          </cell>
          <cell r="HE973">
            <v>1</v>
          </cell>
          <cell r="HF973">
            <v>0</v>
          </cell>
          <cell r="HH973">
            <v>0</v>
          </cell>
          <cell r="HI973">
            <v>0</v>
          </cell>
          <cell r="HJ973">
            <v>0</v>
          </cell>
          <cell r="HK973">
            <v>0</v>
          </cell>
          <cell r="HL973">
            <v>0</v>
          </cell>
          <cell r="HM973">
            <v>22</v>
          </cell>
          <cell r="HN973">
            <v>25</v>
          </cell>
          <cell r="HO973">
            <v>8</v>
          </cell>
          <cell r="HP973">
            <v>12</v>
          </cell>
          <cell r="HQ973">
            <v>12</v>
          </cell>
          <cell r="HR973">
            <v>14</v>
          </cell>
          <cell r="HS973">
            <v>17</v>
          </cell>
        </row>
        <row r="974">
          <cell r="A974" t="str">
            <v>2595066</v>
          </cell>
          <cell r="B974">
            <v>23</v>
          </cell>
          <cell r="C974">
            <v>4</v>
          </cell>
          <cell r="D974" t="str">
            <v>66</v>
          </cell>
          <cell r="E974"/>
          <cell r="F974"/>
          <cell r="G974" t="str">
            <v>2595066</v>
          </cell>
          <cell r="H974" t="str">
            <v>SOFTY</v>
          </cell>
          <cell r="I974" t="str">
            <v>21/6</v>
          </cell>
          <cell r="J974" t="str">
            <v>+</v>
          </cell>
          <cell r="K974" t="str">
            <v>G</v>
          </cell>
          <cell r="L974" t="str">
            <v>S</v>
          </cell>
          <cell r="M974">
            <v>849</v>
          </cell>
          <cell r="N974">
            <v>307</v>
          </cell>
          <cell r="O974">
            <v>360.26</v>
          </cell>
          <cell r="P974">
            <v>14</v>
          </cell>
          <cell r="Q974">
            <v>42</v>
          </cell>
          <cell r="R974">
            <v>10</v>
          </cell>
          <cell r="S974">
            <v>7</v>
          </cell>
          <cell r="T974">
            <v>5506.32</v>
          </cell>
          <cell r="U974">
            <v>152</v>
          </cell>
          <cell r="V974">
            <v>107413.96</v>
          </cell>
          <cell r="W974">
            <v>70034</v>
          </cell>
          <cell r="X974" t="str">
            <v xml:space="preserve">LITTLE FLOWER  </v>
          </cell>
          <cell r="Y974">
            <v>910</v>
          </cell>
          <cell r="Z974">
            <v>674023.73</v>
          </cell>
          <cell r="AA974">
            <v>434407.47</v>
          </cell>
          <cell r="AB974">
            <v>582</v>
          </cell>
          <cell r="AC974" t="str">
            <v>201321</v>
          </cell>
          <cell r="AD974" t="str">
            <v>201706</v>
          </cell>
          <cell r="AE974">
            <v>1551</v>
          </cell>
          <cell r="AF974">
            <v>138</v>
          </cell>
          <cell r="AG974">
            <v>1689</v>
          </cell>
          <cell r="AH974" t="str">
            <v>201322</v>
          </cell>
          <cell r="AI974" t="str">
            <v>201733</v>
          </cell>
          <cell r="AJ974">
            <v>270</v>
          </cell>
          <cell r="AK974">
            <v>0</v>
          </cell>
          <cell r="AL974">
            <v>0</v>
          </cell>
          <cell r="AM974">
            <v>0</v>
          </cell>
          <cell r="AN974" t="str">
            <v>-</v>
          </cell>
          <cell r="AO974">
            <v>56.557000000000002</v>
          </cell>
          <cell r="AP974">
            <v>57.567</v>
          </cell>
          <cell r="AQ974">
            <v>72</v>
          </cell>
          <cell r="AR974">
            <v>6</v>
          </cell>
          <cell r="AS974" t="str">
            <v xml:space="preserve">2595066    </v>
          </cell>
          <cell r="AT974">
            <v>391</v>
          </cell>
          <cell r="AU974">
            <v>339</v>
          </cell>
          <cell r="AV974">
            <v>315</v>
          </cell>
          <cell r="AW974">
            <v>366</v>
          </cell>
          <cell r="AX974">
            <v>188</v>
          </cell>
          <cell r="AY974">
            <v>1599</v>
          </cell>
          <cell r="AZ974" t="str">
            <v xml:space="preserve">2595066    </v>
          </cell>
          <cell r="BA974">
            <v>3</v>
          </cell>
          <cell r="BB974">
            <v>0</v>
          </cell>
          <cell r="BC974">
            <v>1</v>
          </cell>
          <cell r="BD974">
            <v>2</v>
          </cell>
          <cell r="BE974">
            <v>1</v>
          </cell>
          <cell r="BF974">
            <v>7</v>
          </cell>
          <cell r="BG974" t="str">
            <v xml:space="preserve">2595066    </v>
          </cell>
          <cell r="BH974">
            <v>14</v>
          </cell>
          <cell r="BI974">
            <v>42</v>
          </cell>
          <cell r="BJ974">
            <v>33</v>
          </cell>
          <cell r="BK974">
            <v>13</v>
          </cell>
          <cell r="BL974">
            <v>50</v>
          </cell>
          <cell r="BM974">
            <v>152</v>
          </cell>
          <cell r="BN974" t="str">
            <v xml:space="preserve">2595066    </v>
          </cell>
          <cell r="BO974">
            <v>20</v>
          </cell>
          <cell r="BP974">
            <v>40</v>
          </cell>
          <cell r="BQ974">
            <v>21</v>
          </cell>
          <cell r="BR974">
            <v>26</v>
          </cell>
          <cell r="BS974">
            <v>39</v>
          </cell>
          <cell r="BT974">
            <v>0</v>
          </cell>
          <cell r="BU974">
            <v>30</v>
          </cell>
          <cell r="BV974">
            <v>0</v>
          </cell>
          <cell r="BW974">
            <v>0</v>
          </cell>
          <cell r="BX974">
            <v>20</v>
          </cell>
          <cell r="BY974">
            <v>41</v>
          </cell>
          <cell r="BZ974">
            <v>14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10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G974">
            <v>17</v>
          </cell>
          <cell r="DH974">
            <v>13</v>
          </cell>
          <cell r="DI974">
            <v>17</v>
          </cell>
          <cell r="DJ974">
            <v>0</v>
          </cell>
          <cell r="DK974">
            <v>0</v>
          </cell>
          <cell r="DL974">
            <v>15</v>
          </cell>
          <cell r="DM974">
            <v>9</v>
          </cell>
          <cell r="DN974">
            <v>7</v>
          </cell>
          <cell r="DO974">
            <v>13</v>
          </cell>
          <cell r="DP974">
            <v>13</v>
          </cell>
          <cell r="DQ974">
            <v>10</v>
          </cell>
          <cell r="DR974">
            <v>44</v>
          </cell>
          <cell r="DS974">
            <v>0</v>
          </cell>
          <cell r="DT974">
            <v>0</v>
          </cell>
          <cell r="DU974">
            <v>33</v>
          </cell>
          <cell r="DV974">
            <v>0</v>
          </cell>
          <cell r="DW974">
            <v>0</v>
          </cell>
          <cell r="DX974">
            <v>18</v>
          </cell>
          <cell r="DY974">
            <v>18</v>
          </cell>
          <cell r="DZ974">
            <v>28</v>
          </cell>
          <cell r="EA974">
            <v>0</v>
          </cell>
          <cell r="EC974">
            <v>0</v>
          </cell>
          <cell r="ED974">
            <v>0</v>
          </cell>
          <cell r="EE974">
            <v>9</v>
          </cell>
          <cell r="EF974">
            <v>17</v>
          </cell>
          <cell r="EG974">
            <v>0</v>
          </cell>
          <cell r="EH974">
            <v>14</v>
          </cell>
          <cell r="EI974">
            <v>0</v>
          </cell>
          <cell r="EJ974">
            <v>0</v>
          </cell>
          <cell r="EK974">
            <v>29</v>
          </cell>
          <cell r="EL974">
            <v>0</v>
          </cell>
          <cell r="EM974">
            <v>0</v>
          </cell>
          <cell r="EN974">
            <v>0</v>
          </cell>
          <cell r="EO974">
            <v>0</v>
          </cell>
          <cell r="EP974">
            <v>0</v>
          </cell>
          <cell r="EQ974">
            <v>14</v>
          </cell>
          <cell r="ER974">
            <v>16</v>
          </cell>
          <cell r="ES974">
            <v>15</v>
          </cell>
          <cell r="ET974">
            <v>15</v>
          </cell>
          <cell r="EU974">
            <v>22</v>
          </cell>
          <cell r="EV974">
            <v>19</v>
          </cell>
          <cell r="EW974">
            <v>12</v>
          </cell>
          <cell r="EX974">
            <v>25</v>
          </cell>
          <cell r="EY974">
            <v>21</v>
          </cell>
          <cell r="EZ974">
            <v>0</v>
          </cell>
          <cell r="FA974">
            <v>0</v>
          </cell>
          <cell r="FB974">
            <v>0</v>
          </cell>
          <cell r="FC974">
            <v>18</v>
          </cell>
          <cell r="FD974">
            <v>46</v>
          </cell>
          <cell r="FE974">
            <v>40</v>
          </cell>
          <cell r="FF974">
            <v>13</v>
          </cell>
          <cell r="FG974">
            <v>0</v>
          </cell>
          <cell r="FH974">
            <v>11</v>
          </cell>
          <cell r="FI974">
            <v>0</v>
          </cell>
          <cell r="FJ974">
            <v>0</v>
          </cell>
          <cell r="FK974">
            <v>0</v>
          </cell>
          <cell r="FL974">
            <v>0</v>
          </cell>
          <cell r="FM974">
            <v>0</v>
          </cell>
          <cell r="FN974">
            <v>0</v>
          </cell>
          <cell r="FO974">
            <v>0</v>
          </cell>
          <cell r="FP974">
            <v>0</v>
          </cell>
          <cell r="FQ974">
            <v>23</v>
          </cell>
          <cell r="FR974">
            <v>24</v>
          </cell>
          <cell r="FS974">
            <v>41</v>
          </cell>
          <cell r="FT974">
            <v>24</v>
          </cell>
          <cell r="FU974">
            <v>27</v>
          </cell>
          <cell r="FV974">
            <v>20</v>
          </cell>
          <cell r="FW974">
            <v>0</v>
          </cell>
          <cell r="FY974">
            <v>15</v>
          </cell>
          <cell r="FZ974">
            <v>40</v>
          </cell>
          <cell r="GA974">
            <v>0</v>
          </cell>
          <cell r="GB974">
            <v>30</v>
          </cell>
          <cell r="GC974">
            <v>19</v>
          </cell>
          <cell r="GD974">
            <v>11</v>
          </cell>
          <cell r="GE974">
            <v>19</v>
          </cell>
          <cell r="GF974">
            <v>0</v>
          </cell>
          <cell r="GG974">
            <v>6</v>
          </cell>
          <cell r="GH974">
            <v>0</v>
          </cell>
          <cell r="GI974">
            <v>25</v>
          </cell>
          <cell r="GJ974">
            <v>0</v>
          </cell>
          <cell r="GK974">
            <v>0</v>
          </cell>
          <cell r="GL974">
            <v>0</v>
          </cell>
          <cell r="GM974">
            <v>0</v>
          </cell>
          <cell r="GN974">
            <v>0</v>
          </cell>
          <cell r="GO974">
            <v>0</v>
          </cell>
          <cell r="GP974">
            <v>0</v>
          </cell>
          <cell r="GQ974">
            <v>0</v>
          </cell>
          <cell r="GR974">
            <v>22</v>
          </cell>
          <cell r="GS974">
            <v>32</v>
          </cell>
          <cell r="GT974">
            <v>0</v>
          </cell>
          <cell r="GU974">
            <v>28</v>
          </cell>
          <cell r="GV974">
            <v>0</v>
          </cell>
          <cell r="GW974">
            <v>15</v>
          </cell>
          <cell r="GX974">
            <v>0</v>
          </cell>
          <cell r="GY974">
            <v>13</v>
          </cell>
          <cell r="GZ974">
            <v>22</v>
          </cell>
          <cell r="HA974">
            <v>20</v>
          </cell>
          <cell r="HB974">
            <v>7</v>
          </cell>
          <cell r="HC974">
            <v>0</v>
          </cell>
          <cell r="HD974">
            <v>0</v>
          </cell>
          <cell r="HE974">
            <v>6</v>
          </cell>
          <cell r="HF974">
            <v>0</v>
          </cell>
          <cell r="HH974">
            <v>0</v>
          </cell>
          <cell r="HI974">
            <v>0</v>
          </cell>
          <cell r="HJ974">
            <v>0</v>
          </cell>
          <cell r="HK974">
            <v>1</v>
          </cell>
          <cell r="HL974">
            <v>0</v>
          </cell>
          <cell r="HM974">
            <v>40</v>
          </cell>
          <cell r="HN974">
            <v>25</v>
          </cell>
          <cell r="HO974">
            <v>14</v>
          </cell>
          <cell r="HP974">
            <v>14</v>
          </cell>
          <cell r="HQ974">
            <v>30</v>
          </cell>
          <cell r="HR974">
            <v>28</v>
          </cell>
          <cell r="HS974">
            <v>36</v>
          </cell>
        </row>
        <row r="975">
          <cell r="A975" t="str">
            <v>2595566</v>
          </cell>
          <cell r="B975">
            <v>23</v>
          </cell>
          <cell r="C975">
            <v>4</v>
          </cell>
          <cell r="D975" t="str">
            <v>66</v>
          </cell>
          <cell r="E975"/>
          <cell r="F975"/>
          <cell r="G975" t="str">
            <v>2595566</v>
          </cell>
          <cell r="H975" t="str">
            <v>SOFTY</v>
          </cell>
          <cell r="I975" t="str">
            <v>21/6</v>
          </cell>
          <cell r="J975" t="str">
            <v>+</v>
          </cell>
          <cell r="K975" t="str">
            <v>G</v>
          </cell>
          <cell r="L975" t="str">
            <v>S</v>
          </cell>
          <cell r="M975">
            <v>849</v>
          </cell>
          <cell r="N975">
            <v>307</v>
          </cell>
          <cell r="O975">
            <v>360.26</v>
          </cell>
          <cell r="P975">
            <v>3</v>
          </cell>
          <cell r="Q975">
            <v>9</v>
          </cell>
          <cell r="R975">
            <v>8</v>
          </cell>
          <cell r="S975">
            <v>6</v>
          </cell>
          <cell r="T975">
            <v>4780.68</v>
          </cell>
          <cell r="U975">
            <v>51</v>
          </cell>
          <cell r="V975">
            <v>37076.769999999997</v>
          </cell>
          <cell r="W975">
            <v>70034</v>
          </cell>
          <cell r="X975" t="str">
            <v xml:space="preserve">LITTLE FLOWER  </v>
          </cell>
          <cell r="Y975">
            <v>466</v>
          </cell>
          <cell r="Z975">
            <v>342481.51</v>
          </cell>
          <cell r="AA975">
            <v>235854.81</v>
          </cell>
          <cell r="AB975">
            <v>318</v>
          </cell>
          <cell r="AC975" t="str">
            <v>201321</v>
          </cell>
          <cell r="AD975" t="str">
            <v>201706</v>
          </cell>
          <cell r="AE975">
            <v>833</v>
          </cell>
          <cell r="AF975">
            <v>310</v>
          </cell>
          <cell r="AG975">
            <v>1143</v>
          </cell>
          <cell r="AH975" t="str">
            <v>201322</v>
          </cell>
          <cell r="AI975" t="str">
            <v>201733</v>
          </cell>
          <cell r="AJ975">
            <v>447</v>
          </cell>
          <cell r="AK975">
            <v>0</v>
          </cell>
          <cell r="AL975">
            <v>0</v>
          </cell>
          <cell r="AM975">
            <v>0</v>
          </cell>
          <cell r="AN975" t="str">
            <v>-</v>
          </cell>
          <cell r="AO975">
            <v>57.771000000000001</v>
          </cell>
          <cell r="AP975">
            <v>57.567</v>
          </cell>
          <cell r="AQ975">
            <v>72</v>
          </cell>
          <cell r="AR975">
            <v>6</v>
          </cell>
          <cell r="AS975" t="str">
            <v xml:space="preserve">2595566    </v>
          </cell>
          <cell r="AT975">
            <v>169</v>
          </cell>
          <cell r="AU975">
            <v>202</v>
          </cell>
          <cell r="AV975">
            <v>202</v>
          </cell>
          <cell r="AW975">
            <v>175</v>
          </cell>
          <cell r="AX975">
            <v>124</v>
          </cell>
          <cell r="AY975">
            <v>872</v>
          </cell>
          <cell r="AZ975" t="str">
            <v xml:space="preserve">2595566    </v>
          </cell>
          <cell r="BA975">
            <v>3</v>
          </cell>
          <cell r="BB975">
            <v>1</v>
          </cell>
          <cell r="BC975">
            <v>1</v>
          </cell>
          <cell r="BD975">
            <v>0</v>
          </cell>
          <cell r="BE975">
            <v>1</v>
          </cell>
          <cell r="BF975">
            <v>6</v>
          </cell>
          <cell r="BG975" t="str">
            <v xml:space="preserve">2595566    </v>
          </cell>
          <cell r="BH975">
            <v>26</v>
          </cell>
          <cell r="BI975">
            <v>8</v>
          </cell>
          <cell r="BJ975">
            <v>-2</v>
          </cell>
          <cell r="BK975">
            <v>2</v>
          </cell>
          <cell r="BL975">
            <v>17</v>
          </cell>
          <cell r="BM975">
            <v>51</v>
          </cell>
          <cell r="BN975" t="str">
            <v xml:space="preserve">2595566    </v>
          </cell>
          <cell r="BO975">
            <v>9</v>
          </cell>
          <cell r="BP975">
            <v>9</v>
          </cell>
          <cell r="BQ975">
            <v>15</v>
          </cell>
          <cell r="BR975">
            <v>9</v>
          </cell>
          <cell r="BS975">
            <v>12</v>
          </cell>
          <cell r="BU975">
            <v>12</v>
          </cell>
          <cell r="BX975">
            <v>8</v>
          </cell>
          <cell r="BY975">
            <v>11</v>
          </cell>
          <cell r="BZ975">
            <v>7</v>
          </cell>
          <cell r="CH975">
            <v>11</v>
          </cell>
          <cell r="DG975">
            <v>8</v>
          </cell>
          <cell r="DH975">
            <v>11</v>
          </cell>
          <cell r="DI975">
            <v>9</v>
          </cell>
          <cell r="DL975">
            <v>15</v>
          </cell>
          <cell r="DM975">
            <v>9</v>
          </cell>
          <cell r="DN975">
            <v>14</v>
          </cell>
          <cell r="DO975">
            <v>12</v>
          </cell>
          <cell r="DP975">
            <v>9</v>
          </cell>
          <cell r="DQ975">
            <v>18</v>
          </cell>
          <cell r="DR975">
            <v>18</v>
          </cell>
          <cell r="DU975">
            <v>25</v>
          </cell>
          <cell r="DX975">
            <v>13</v>
          </cell>
          <cell r="DY975">
            <v>8</v>
          </cell>
          <cell r="DZ975">
            <v>11</v>
          </cell>
          <cell r="EE975">
            <v>9</v>
          </cell>
          <cell r="EF975">
            <v>5</v>
          </cell>
          <cell r="EH975">
            <v>8</v>
          </cell>
          <cell r="EK975">
            <v>11</v>
          </cell>
          <cell r="EQ975">
            <v>16</v>
          </cell>
          <cell r="ER975">
            <v>11</v>
          </cell>
          <cell r="ES975">
            <v>10</v>
          </cell>
          <cell r="ET975">
            <v>10</v>
          </cell>
          <cell r="EU975">
            <v>6</v>
          </cell>
          <cell r="EV975">
            <v>9</v>
          </cell>
          <cell r="EW975">
            <v>6</v>
          </cell>
          <cell r="EX975">
            <v>14</v>
          </cell>
          <cell r="EY975">
            <v>6</v>
          </cell>
          <cell r="FC975">
            <v>17</v>
          </cell>
          <cell r="FD975">
            <v>11</v>
          </cell>
          <cell r="FE975">
            <v>26</v>
          </cell>
          <cell r="FF975">
            <v>6</v>
          </cell>
          <cell r="FH975">
            <v>7</v>
          </cell>
          <cell r="FK975">
            <v>0</v>
          </cell>
          <cell r="FQ975">
            <v>18</v>
          </cell>
          <cell r="FR975">
            <v>14</v>
          </cell>
          <cell r="FS975">
            <v>16</v>
          </cell>
          <cell r="FT975">
            <v>14</v>
          </cell>
          <cell r="FU975">
            <v>9</v>
          </cell>
          <cell r="FV975">
            <v>12</v>
          </cell>
          <cell r="FY975">
            <v>12</v>
          </cell>
          <cell r="FZ975">
            <v>15</v>
          </cell>
          <cell r="GB975">
            <v>14</v>
          </cell>
          <cell r="GC975">
            <v>6</v>
          </cell>
          <cell r="GD975">
            <v>8</v>
          </cell>
          <cell r="GE975">
            <v>6</v>
          </cell>
          <cell r="GI975">
            <v>17</v>
          </cell>
          <cell r="GK975">
            <v>0</v>
          </cell>
          <cell r="GR975">
            <v>10</v>
          </cell>
          <cell r="GS975">
            <v>11</v>
          </cell>
          <cell r="GU975">
            <v>16</v>
          </cell>
          <cell r="GW975">
            <v>6</v>
          </cell>
          <cell r="GY975">
            <v>10</v>
          </cell>
          <cell r="GZ975">
            <v>22</v>
          </cell>
          <cell r="HA975">
            <v>7</v>
          </cell>
          <cell r="HC975">
            <v>6</v>
          </cell>
          <cell r="HD975">
            <v>0</v>
          </cell>
          <cell r="HE975">
            <v>8</v>
          </cell>
          <cell r="HH975">
            <v>0</v>
          </cell>
          <cell r="HK975">
            <v>1</v>
          </cell>
          <cell r="HM975">
            <v>25</v>
          </cell>
          <cell r="HN975">
            <v>10</v>
          </cell>
          <cell r="HO975">
            <v>10</v>
          </cell>
          <cell r="HP975">
            <v>7</v>
          </cell>
          <cell r="HQ975">
            <v>8</v>
          </cell>
          <cell r="HR975">
            <v>19</v>
          </cell>
          <cell r="HS975">
            <v>13</v>
          </cell>
          <cell r="HU975">
            <v>15</v>
          </cell>
        </row>
        <row r="976">
          <cell r="A976" t="str">
            <v>2596166</v>
          </cell>
          <cell r="B976">
            <v>23</v>
          </cell>
          <cell r="C976">
            <v>4</v>
          </cell>
          <cell r="D976" t="str">
            <v>66</v>
          </cell>
          <cell r="E976"/>
          <cell r="F976"/>
          <cell r="G976" t="str">
            <v>2596166</v>
          </cell>
          <cell r="H976" t="str">
            <v>SOFTY</v>
          </cell>
          <cell r="I976" t="str">
            <v>00/0</v>
          </cell>
          <cell r="J976"/>
          <cell r="K976" t="str">
            <v>G</v>
          </cell>
          <cell r="L976" t="str">
            <v>S</v>
          </cell>
          <cell r="M976">
            <v>849</v>
          </cell>
          <cell r="N976">
            <v>307</v>
          </cell>
          <cell r="O976">
            <v>360.26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70034</v>
          </cell>
          <cell r="X976" t="str">
            <v xml:space="preserve">LITTLE FLOWER  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 t="str">
            <v>-</v>
          </cell>
          <cell r="AD976" t="str">
            <v>-</v>
          </cell>
          <cell r="AE976">
            <v>0</v>
          </cell>
          <cell r="AF976">
            <v>0</v>
          </cell>
          <cell r="AG976">
            <v>0</v>
          </cell>
          <cell r="AH976" t="str">
            <v>-</v>
          </cell>
          <cell r="AI976" t="str">
            <v>-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 t="str">
            <v>-</v>
          </cell>
          <cell r="AO976">
            <v>0</v>
          </cell>
          <cell r="AP976">
            <v>57.567</v>
          </cell>
          <cell r="AQ976">
            <v>0</v>
          </cell>
          <cell r="AR976">
            <v>0</v>
          </cell>
          <cell r="AS976"/>
          <cell r="AY976">
            <v>0</v>
          </cell>
          <cell r="AZ976"/>
          <cell r="BF976">
            <v>0</v>
          </cell>
          <cell r="BG976"/>
          <cell r="BM976">
            <v>0</v>
          </cell>
          <cell r="BN976"/>
        </row>
        <row r="977">
          <cell r="A977" t="str">
            <v>2596066</v>
          </cell>
          <cell r="B977">
            <v>23</v>
          </cell>
          <cell r="C977">
            <v>4</v>
          </cell>
          <cell r="D977" t="str">
            <v>66</v>
          </cell>
          <cell r="E977"/>
          <cell r="F977"/>
          <cell r="G977" t="str">
            <v>2596066</v>
          </cell>
          <cell r="H977" t="str">
            <v>SOFTY</v>
          </cell>
          <cell r="I977" t="str">
            <v>21/6</v>
          </cell>
          <cell r="J977" t="str">
            <v>+</v>
          </cell>
          <cell r="K977" t="str">
            <v>G</v>
          </cell>
          <cell r="L977" t="str">
            <v>N</v>
          </cell>
          <cell r="M977">
            <v>849</v>
          </cell>
          <cell r="N977">
            <v>307</v>
          </cell>
          <cell r="O977">
            <v>360.26</v>
          </cell>
          <cell r="P977">
            <v>40</v>
          </cell>
          <cell r="Q977">
            <v>42</v>
          </cell>
          <cell r="R977">
            <v>57</v>
          </cell>
          <cell r="S977">
            <v>72</v>
          </cell>
          <cell r="T977">
            <v>58891.62</v>
          </cell>
          <cell r="U977">
            <v>421</v>
          </cell>
          <cell r="V977">
            <v>304426.7</v>
          </cell>
          <cell r="W977">
            <v>70034</v>
          </cell>
          <cell r="X977" t="str">
            <v xml:space="preserve">LITTLE FLOWER  </v>
          </cell>
          <cell r="Y977">
            <v>3726</v>
          </cell>
          <cell r="Z977">
            <v>2763281.3</v>
          </cell>
          <cell r="AA977">
            <v>1904272.1</v>
          </cell>
          <cell r="AB977">
            <v>2585</v>
          </cell>
          <cell r="AC977" t="str">
            <v>201329</v>
          </cell>
          <cell r="AD977" t="str">
            <v>201731</v>
          </cell>
          <cell r="AE977">
            <v>2443</v>
          </cell>
          <cell r="AF977">
            <v>1146</v>
          </cell>
          <cell r="AG977">
            <v>3589</v>
          </cell>
          <cell r="AH977" t="str">
            <v>201330</v>
          </cell>
          <cell r="AI977" t="str">
            <v>201733</v>
          </cell>
          <cell r="AJ977">
            <v>1640</v>
          </cell>
          <cell r="AK977">
            <v>0</v>
          </cell>
          <cell r="AL977">
            <v>0</v>
          </cell>
          <cell r="AM977">
            <v>0</v>
          </cell>
          <cell r="AN977" t="str">
            <v>-</v>
          </cell>
          <cell r="AO977">
            <v>57.543999999999997</v>
          </cell>
          <cell r="AP977">
            <v>57.567</v>
          </cell>
          <cell r="AQ977">
            <v>72</v>
          </cell>
          <cell r="AR977">
            <v>29</v>
          </cell>
          <cell r="AS977" t="str">
            <v xml:space="preserve">2596066    </v>
          </cell>
          <cell r="AT977">
            <v>618</v>
          </cell>
          <cell r="AU977">
            <v>599</v>
          </cell>
          <cell r="AV977">
            <v>488</v>
          </cell>
          <cell r="AW977">
            <v>533</v>
          </cell>
          <cell r="AX977">
            <v>380</v>
          </cell>
          <cell r="AY977">
            <v>2618</v>
          </cell>
          <cell r="AZ977" t="str">
            <v xml:space="preserve">2596066    </v>
          </cell>
          <cell r="BA977">
            <v>13</v>
          </cell>
          <cell r="BB977">
            <v>10</v>
          </cell>
          <cell r="BC977">
            <v>10</v>
          </cell>
          <cell r="BD977">
            <v>32</v>
          </cell>
          <cell r="BE977">
            <v>7</v>
          </cell>
          <cell r="BF977">
            <v>72</v>
          </cell>
          <cell r="BG977" t="str">
            <v xml:space="preserve">2596066    </v>
          </cell>
          <cell r="BH977">
            <v>84</v>
          </cell>
          <cell r="BI977">
            <v>89</v>
          </cell>
          <cell r="BJ977">
            <v>69</v>
          </cell>
          <cell r="BK977">
            <v>86</v>
          </cell>
          <cell r="BL977">
            <v>93</v>
          </cell>
          <cell r="BM977">
            <v>421</v>
          </cell>
          <cell r="BN977" t="str">
            <v xml:space="preserve">2596066    </v>
          </cell>
          <cell r="BO977">
            <v>48</v>
          </cell>
          <cell r="BP977">
            <v>57</v>
          </cell>
          <cell r="BQ977">
            <v>45</v>
          </cell>
          <cell r="BR977">
            <v>26</v>
          </cell>
          <cell r="BS977">
            <v>59</v>
          </cell>
          <cell r="BT977">
            <v>0</v>
          </cell>
          <cell r="BU977">
            <v>56</v>
          </cell>
          <cell r="BV977">
            <v>0</v>
          </cell>
          <cell r="BW977">
            <v>0</v>
          </cell>
          <cell r="BX977">
            <v>27</v>
          </cell>
          <cell r="BY977">
            <v>73</v>
          </cell>
          <cell r="BZ977">
            <v>15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22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30</v>
          </cell>
          <cell r="DG977">
            <v>6</v>
          </cell>
          <cell r="DH977">
            <v>39</v>
          </cell>
          <cell r="DI977">
            <v>20</v>
          </cell>
          <cell r="DJ977">
            <v>0</v>
          </cell>
          <cell r="DK977">
            <v>0</v>
          </cell>
          <cell r="DL977">
            <v>60</v>
          </cell>
          <cell r="DM977">
            <v>37</v>
          </cell>
          <cell r="DN977">
            <v>29</v>
          </cell>
          <cell r="DO977">
            <v>22</v>
          </cell>
          <cell r="DP977">
            <v>23</v>
          </cell>
          <cell r="DQ977">
            <v>27</v>
          </cell>
          <cell r="DR977">
            <v>57</v>
          </cell>
          <cell r="DS977">
            <v>0</v>
          </cell>
          <cell r="DT977">
            <v>0</v>
          </cell>
          <cell r="DU977">
            <v>76</v>
          </cell>
          <cell r="DV977">
            <v>0</v>
          </cell>
          <cell r="DW977">
            <v>0</v>
          </cell>
          <cell r="DX977">
            <v>16</v>
          </cell>
          <cell r="DY977">
            <v>25</v>
          </cell>
          <cell r="DZ977">
            <v>46</v>
          </cell>
          <cell r="EA977">
            <v>0</v>
          </cell>
          <cell r="EC977">
            <v>0</v>
          </cell>
          <cell r="ED977">
            <v>0</v>
          </cell>
          <cell r="EE977">
            <v>9</v>
          </cell>
          <cell r="EF977">
            <v>14</v>
          </cell>
          <cell r="EG977">
            <v>0</v>
          </cell>
          <cell r="EH977">
            <v>10</v>
          </cell>
          <cell r="EI977">
            <v>0</v>
          </cell>
          <cell r="EJ977">
            <v>0</v>
          </cell>
          <cell r="EK977">
            <v>4</v>
          </cell>
          <cell r="EL977">
            <v>0</v>
          </cell>
          <cell r="EM977">
            <v>0</v>
          </cell>
          <cell r="EN977">
            <v>0</v>
          </cell>
          <cell r="EO977">
            <v>0</v>
          </cell>
          <cell r="EP977">
            <v>0</v>
          </cell>
          <cell r="EQ977">
            <v>13</v>
          </cell>
          <cell r="ER977">
            <v>27</v>
          </cell>
          <cell r="ES977">
            <v>15</v>
          </cell>
          <cell r="ET977">
            <v>21</v>
          </cell>
          <cell r="EU977">
            <v>30</v>
          </cell>
          <cell r="EV977">
            <v>14</v>
          </cell>
          <cell r="EW977">
            <v>18</v>
          </cell>
          <cell r="EX977">
            <v>30</v>
          </cell>
          <cell r="EY977">
            <v>26</v>
          </cell>
          <cell r="EZ977">
            <v>0</v>
          </cell>
          <cell r="FA977">
            <v>0</v>
          </cell>
          <cell r="FB977">
            <v>0</v>
          </cell>
          <cell r="FC977">
            <v>37</v>
          </cell>
          <cell r="FD977">
            <v>59</v>
          </cell>
          <cell r="FE977">
            <v>51</v>
          </cell>
          <cell r="FF977">
            <v>18</v>
          </cell>
          <cell r="FG977">
            <v>0</v>
          </cell>
          <cell r="FH977">
            <v>21</v>
          </cell>
          <cell r="FI977">
            <v>0</v>
          </cell>
          <cell r="FJ977">
            <v>0</v>
          </cell>
          <cell r="FK977">
            <v>0</v>
          </cell>
          <cell r="FL977">
            <v>0</v>
          </cell>
          <cell r="FM977">
            <v>0</v>
          </cell>
          <cell r="FN977">
            <v>0</v>
          </cell>
          <cell r="FO977">
            <v>0</v>
          </cell>
          <cell r="FP977">
            <v>0</v>
          </cell>
          <cell r="FQ977">
            <v>60</v>
          </cell>
          <cell r="FR977">
            <v>17</v>
          </cell>
          <cell r="FS977">
            <v>72</v>
          </cell>
          <cell r="FT977">
            <v>41</v>
          </cell>
          <cell r="FU977">
            <v>28</v>
          </cell>
          <cell r="FV977">
            <v>29</v>
          </cell>
          <cell r="FW977">
            <v>0</v>
          </cell>
          <cell r="FX977">
            <v>1</v>
          </cell>
          <cell r="FY977">
            <v>19</v>
          </cell>
          <cell r="FZ977">
            <v>23</v>
          </cell>
          <cell r="GA977">
            <v>0</v>
          </cell>
          <cell r="GB977">
            <v>37</v>
          </cell>
          <cell r="GC977">
            <v>12</v>
          </cell>
          <cell r="GD977">
            <v>19</v>
          </cell>
          <cell r="GE977">
            <v>23</v>
          </cell>
          <cell r="GF977">
            <v>0</v>
          </cell>
          <cell r="GG977">
            <v>9</v>
          </cell>
          <cell r="GH977">
            <v>0</v>
          </cell>
          <cell r="GI977">
            <v>42</v>
          </cell>
          <cell r="GJ977">
            <v>0</v>
          </cell>
          <cell r="GK977">
            <v>0</v>
          </cell>
          <cell r="GL977">
            <v>0</v>
          </cell>
          <cell r="GM977">
            <v>0</v>
          </cell>
          <cell r="GN977">
            <v>0</v>
          </cell>
          <cell r="GO977">
            <v>0</v>
          </cell>
          <cell r="GP977">
            <v>0</v>
          </cell>
          <cell r="GQ977">
            <v>0</v>
          </cell>
          <cell r="GR977">
            <v>60</v>
          </cell>
          <cell r="GS977">
            <v>53</v>
          </cell>
          <cell r="GT977">
            <v>0</v>
          </cell>
          <cell r="GU977">
            <v>49</v>
          </cell>
          <cell r="GV977">
            <v>0</v>
          </cell>
          <cell r="GW977">
            <v>38</v>
          </cell>
          <cell r="GX977">
            <v>0</v>
          </cell>
          <cell r="GY977">
            <v>22</v>
          </cell>
          <cell r="GZ977">
            <v>58</v>
          </cell>
          <cell r="HA977">
            <v>34</v>
          </cell>
          <cell r="HB977">
            <v>32</v>
          </cell>
          <cell r="HC977">
            <v>0</v>
          </cell>
          <cell r="HD977">
            <v>0</v>
          </cell>
          <cell r="HE977">
            <v>2</v>
          </cell>
          <cell r="HF977">
            <v>0</v>
          </cell>
          <cell r="HH977">
            <v>9</v>
          </cell>
          <cell r="HI977">
            <v>0</v>
          </cell>
          <cell r="HJ977">
            <v>0</v>
          </cell>
          <cell r="HK977">
            <v>0</v>
          </cell>
          <cell r="HL977">
            <v>0</v>
          </cell>
          <cell r="HM977">
            <v>65</v>
          </cell>
          <cell r="HN977">
            <v>39</v>
          </cell>
          <cell r="HO977">
            <v>18</v>
          </cell>
          <cell r="HP977">
            <v>16</v>
          </cell>
          <cell r="HQ977">
            <v>77</v>
          </cell>
          <cell r="HR977">
            <v>54</v>
          </cell>
          <cell r="HS977">
            <v>47</v>
          </cell>
          <cell r="HU977">
            <v>0</v>
          </cell>
        </row>
        <row r="978">
          <cell r="A978" t="str">
            <v>3596166</v>
          </cell>
          <cell r="B978">
            <v>23</v>
          </cell>
          <cell r="C978">
            <v>4</v>
          </cell>
          <cell r="D978" t="str">
            <v>66</v>
          </cell>
          <cell r="E978"/>
          <cell r="F978"/>
          <cell r="G978" t="str">
            <v>3596166</v>
          </cell>
          <cell r="H978" t="str">
            <v>SOFTY</v>
          </cell>
          <cell r="I978" t="str">
            <v>00/0</v>
          </cell>
          <cell r="J978"/>
          <cell r="K978" t="str">
            <v>G</v>
          </cell>
          <cell r="L978" t="str">
            <v>S</v>
          </cell>
          <cell r="M978">
            <v>949</v>
          </cell>
          <cell r="N978">
            <v>332</v>
          </cell>
          <cell r="O978">
            <v>389.59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70034</v>
          </cell>
          <cell r="X978" t="str">
            <v xml:space="preserve">LITTLE FLOWER  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 t="str">
            <v>-</v>
          </cell>
          <cell r="AD978" t="str">
            <v>-</v>
          </cell>
          <cell r="AE978">
            <v>0</v>
          </cell>
          <cell r="AF978">
            <v>0</v>
          </cell>
          <cell r="AG978">
            <v>0</v>
          </cell>
          <cell r="AH978" t="str">
            <v>-</v>
          </cell>
          <cell r="AI978" t="str">
            <v>-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 t="str">
            <v>-</v>
          </cell>
          <cell r="AO978">
            <v>0</v>
          </cell>
          <cell r="AP978">
            <v>58.947000000000003</v>
          </cell>
          <cell r="AQ978">
            <v>0</v>
          </cell>
          <cell r="AR978">
            <v>0</v>
          </cell>
          <cell r="AS978"/>
          <cell r="AY978">
            <v>0</v>
          </cell>
          <cell r="AZ978"/>
          <cell r="BF978">
            <v>0</v>
          </cell>
          <cell r="BG978"/>
          <cell r="BM978">
            <v>0</v>
          </cell>
          <cell r="BN978"/>
        </row>
        <row r="979">
          <cell r="A979" t="str">
            <v>3596066</v>
          </cell>
          <cell r="B979">
            <v>23</v>
          </cell>
          <cell r="C979">
            <v>4</v>
          </cell>
          <cell r="D979" t="str">
            <v>66</v>
          </cell>
          <cell r="E979"/>
          <cell r="F979"/>
          <cell r="G979" t="str">
            <v>3596066</v>
          </cell>
          <cell r="H979" t="str">
            <v>SOFTY</v>
          </cell>
          <cell r="I979" t="str">
            <v>21/6</v>
          </cell>
          <cell r="J979" t="str">
            <v>+</v>
          </cell>
          <cell r="K979" t="str">
            <v>G</v>
          </cell>
          <cell r="L979" t="str">
            <v>N</v>
          </cell>
          <cell r="M979">
            <v>949</v>
          </cell>
          <cell r="N979">
            <v>332</v>
          </cell>
          <cell r="O979">
            <v>389.59</v>
          </cell>
          <cell r="P979">
            <v>43</v>
          </cell>
          <cell r="Q979">
            <v>34</v>
          </cell>
          <cell r="R979">
            <v>34</v>
          </cell>
          <cell r="S979">
            <v>68</v>
          </cell>
          <cell r="T979">
            <v>62058.48</v>
          </cell>
          <cell r="U979">
            <v>336</v>
          </cell>
          <cell r="V979">
            <v>278223.11</v>
          </cell>
          <cell r="W979">
            <v>70034</v>
          </cell>
          <cell r="X979" t="str">
            <v xml:space="preserve">LITTLE FLOWER  </v>
          </cell>
          <cell r="Y979">
            <v>2633</v>
          </cell>
          <cell r="Z979">
            <v>2177782.6</v>
          </cell>
          <cell r="AA979">
            <v>1615455.9</v>
          </cell>
          <cell r="AB979">
            <v>1961</v>
          </cell>
          <cell r="AC979" t="str">
            <v>201329</v>
          </cell>
          <cell r="AD979" t="str">
            <v>201721</v>
          </cell>
          <cell r="AE979">
            <v>1267</v>
          </cell>
          <cell r="AF979">
            <v>55</v>
          </cell>
          <cell r="AG979">
            <v>1322</v>
          </cell>
          <cell r="AH979" t="str">
            <v>201330</v>
          </cell>
          <cell r="AI979" t="str">
            <v>201733</v>
          </cell>
          <cell r="AJ979">
            <v>491</v>
          </cell>
          <cell r="AK979">
            <v>500</v>
          </cell>
          <cell r="AL979">
            <v>0</v>
          </cell>
          <cell r="AM979">
            <v>0</v>
          </cell>
          <cell r="AN979" t="str">
            <v>201739</v>
          </cell>
          <cell r="AO979">
            <v>59.905999999999999</v>
          </cell>
          <cell r="AP979">
            <v>58.947000000000003</v>
          </cell>
          <cell r="AQ979">
            <v>72</v>
          </cell>
          <cell r="AR979">
            <v>35</v>
          </cell>
          <cell r="AS979" t="str">
            <v xml:space="preserve">3596066    </v>
          </cell>
          <cell r="AT979">
            <v>319</v>
          </cell>
          <cell r="AU979">
            <v>309</v>
          </cell>
          <cell r="AV979">
            <v>278</v>
          </cell>
          <cell r="AW979">
            <v>304</v>
          </cell>
          <cell r="AX979">
            <v>179</v>
          </cell>
          <cell r="AY979">
            <v>1389</v>
          </cell>
          <cell r="AZ979" t="str">
            <v xml:space="preserve">3596066    </v>
          </cell>
          <cell r="BA979">
            <v>17</v>
          </cell>
          <cell r="BB979">
            <v>12</v>
          </cell>
          <cell r="BC979">
            <v>13</v>
          </cell>
          <cell r="BD979">
            <v>19</v>
          </cell>
          <cell r="BE979">
            <v>7</v>
          </cell>
          <cell r="BF979">
            <v>68</v>
          </cell>
          <cell r="BG979" t="str">
            <v xml:space="preserve">3596066    </v>
          </cell>
          <cell r="BH979">
            <v>84</v>
          </cell>
          <cell r="BI979">
            <v>79</v>
          </cell>
          <cell r="BJ979">
            <v>52</v>
          </cell>
          <cell r="BK979">
            <v>66</v>
          </cell>
          <cell r="BL979">
            <v>55</v>
          </cell>
          <cell r="BM979">
            <v>336</v>
          </cell>
          <cell r="BN979" t="str">
            <v xml:space="preserve">3596066    </v>
          </cell>
          <cell r="BO979">
            <v>15</v>
          </cell>
          <cell r="BP979">
            <v>40</v>
          </cell>
          <cell r="BQ979">
            <v>28</v>
          </cell>
          <cell r="BR979">
            <v>10</v>
          </cell>
          <cell r="BS979">
            <v>26</v>
          </cell>
          <cell r="BT979">
            <v>0</v>
          </cell>
          <cell r="BU979">
            <v>12</v>
          </cell>
          <cell r="BV979">
            <v>0</v>
          </cell>
          <cell r="BW979">
            <v>0</v>
          </cell>
          <cell r="BX979">
            <v>27</v>
          </cell>
          <cell r="BY979">
            <v>26</v>
          </cell>
          <cell r="BZ979">
            <v>7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9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10</v>
          </cell>
          <cell r="DG979">
            <v>13</v>
          </cell>
          <cell r="DH979">
            <v>14</v>
          </cell>
          <cell r="DI979">
            <v>10</v>
          </cell>
          <cell r="DJ979">
            <v>0</v>
          </cell>
          <cell r="DK979">
            <v>0</v>
          </cell>
          <cell r="DL979">
            <v>7</v>
          </cell>
          <cell r="DM979">
            <v>12</v>
          </cell>
          <cell r="DN979">
            <v>13</v>
          </cell>
          <cell r="DO979">
            <v>10</v>
          </cell>
          <cell r="DP979">
            <v>11</v>
          </cell>
          <cell r="DQ979">
            <v>13</v>
          </cell>
          <cell r="DR979">
            <v>21</v>
          </cell>
          <cell r="DS979">
            <v>0</v>
          </cell>
          <cell r="DT979">
            <v>0</v>
          </cell>
          <cell r="DU979">
            <v>59</v>
          </cell>
          <cell r="DV979">
            <v>0</v>
          </cell>
          <cell r="DW979">
            <v>0</v>
          </cell>
          <cell r="DX979">
            <v>6</v>
          </cell>
          <cell r="DY979">
            <v>11</v>
          </cell>
          <cell r="DZ979">
            <v>23</v>
          </cell>
          <cell r="EA979">
            <v>0</v>
          </cell>
          <cell r="EC979">
            <v>0</v>
          </cell>
          <cell r="ED979">
            <v>0</v>
          </cell>
          <cell r="EE979">
            <v>6</v>
          </cell>
          <cell r="EF979">
            <v>15</v>
          </cell>
          <cell r="EG979">
            <v>0</v>
          </cell>
          <cell r="EH979">
            <v>11</v>
          </cell>
          <cell r="EI979">
            <v>0</v>
          </cell>
          <cell r="EJ979">
            <v>0</v>
          </cell>
          <cell r="EK979">
            <v>0</v>
          </cell>
          <cell r="EL979">
            <v>0</v>
          </cell>
          <cell r="EM979">
            <v>0</v>
          </cell>
          <cell r="EN979">
            <v>0</v>
          </cell>
          <cell r="EO979">
            <v>0</v>
          </cell>
          <cell r="EP979">
            <v>0</v>
          </cell>
          <cell r="EQ979">
            <v>16</v>
          </cell>
          <cell r="ER979">
            <v>17</v>
          </cell>
          <cell r="ES979">
            <v>15</v>
          </cell>
          <cell r="ET979">
            <v>19</v>
          </cell>
          <cell r="EU979">
            <v>11</v>
          </cell>
          <cell r="EV979">
            <v>8</v>
          </cell>
          <cell r="EW979">
            <v>13</v>
          </cell>
          <cell r="EX979">
            <v>17</v>
          </cell>
          <cell r="EY979">
            <v>6</v>
          </cell>
          <cell r="EZ979">
            <v>0</v>
          </cell>
          <cell r="FA979">
            <v>0</v>
          </cell>
          <cell r="FB979">
            <v>0</v>
          </cell>
          <cell r="FC979">
            <v>9</v>
          </cell>
          <cell r="FD979">
            <v>46</v>
          </cell>
          <cell r="FE979">
            <v>23</v>
          </cell>
          <cell r="FF979">
            <v>12</v>
          </cell>
          <cell r="FG979">
            <v>0</v>
          </cell>
          <cell r="FH979">
            <v>18</v>
          </cell>
          <cell r="FI979">
            <v>0</v>
          </cell>
          <cell r="FJ979">
            <v>0</v>
          </cell>
          <cell r="FK979">
            <v>0</v>
          </cell>
          <cell r="FL979">
            <v>0</v>
          </cell>
          <cell r="FM979">
            <v>0</v>
          </cell>
          <cell r="FN979">
            <v>0</v>
          </cell>
          <cell r="FO979">
            <v>0</v>
          </cell>
          <cell r="FP979">
            <v>0</v>
          </cell>
          <cell r="FQ979">
            <v>18</v>
          </cell>
          <cell r="FR979">
            <v>14</v>
          </cell>
          <cell r="FS979">
            <v>33</v>
          </cell>
          <cell r="FT979">
            <v>14</v>
          </cell>
          <cell r="FU979">
            <v>35</v>
          </cell>
          <cell r="FV979">
            <v>22</v>
          </cell>
          <cell r="FW979">
            <v>0</v>
          </cell>
          <cell r="FX979">
            <v>0</v>
          </cell>
          <cell r="FY979">
            <v>18</v>
          </cell>
          <cell r="FZ979">
            <v>14</v>
          </cell>
          <cell r="GA979">
            <v>0</v>
          </cell>
          <cell r="GB979">
            <v>10</v>
          </cell>
          <cell r="GC979">
            <v>15</v>
          </cell>
          <cell r="GD979">
            <v>10</v>
          </cell>
          <cell r="GE979">
            <v>8</v>
          </cell>
          <cell r="GF979">
            <v>0</v>
          </cell>
          <cell r="GG979">
            <v>16</v>
          </cell>
          <cell r="GH979">
            <v>4</v>
          </cell>
          <cell r="GI979">
            <v>8</v>
          </cell>
          <cell r="GJ979">
            <v>0</v>
          </cell>
          <cell r="GK979">
            <v>0</v>
          </cell>
          <cell r="GL979">
            <v>0</v>
          </cell>
          <cell r="GM979">
            <v>0</v>
          </cell>
          <cell r="GN979">
            <v>0</v>
          </cell>
          <cell r="GO979">
            <v>0</v>
          </cell>
          <cell r="GP979">
            <v>0</v>
          </cell>
          <cell r="GQ979">
            <v>0</v>
          </cell>
          <cell r="GR979">
            <v>29</v>
          </cell>
          <cell r="GS979">
            <v>22</v>
          </cell>
          <cell r="GT979">
            <v>0</v>
          </cell>
          <cell r="GU979">
            <v>17</v>
          </cell>
          <cell r="GV979">
            <v>0</v>
          </cell>
          <cell r="GW979">
            <v>26</v>
          </cell>
          <cell r="GX979">
            <v>0</v>
          </cell>
          <cell r="GY979">
            <v>9</v>
          </cell>
          <cell r="GZ979">
            <v>23</v>
          </cell>
          <cell r="HA979">
            <v>8</v>
          </cell>
          <cell r="HB979">
            <v>6</v>
          </cell>
          <cell r="HC979">
            <v>4</v>
          </cell>
          <cell r="HD979">
            <v>0</v>
          </cell>
          <cell r="HE979">
            <v>7</v>
          </cell>
          <cell r="HF979">
            <v>0</v>
          </cell>
          <cell r="HH979">
            <v>6</v>
          </cell>
          <cell r="HI979">
            <v>0</v>
          </cell>
          <cell r="HJ979">
            <v>0</v>
          </cell>
          <cell r="HK979">
            <v>0</v>
          </cell>
          <cell r="HL979">
            <v>0</v>
          </cell>
          <cell r="HM979">
            <v>37</v>
          </cell>
          <cell r="HN979">
            <v>31</v>
          </cell>
          <cell r="HO979">
            <v>24</v>
          </cell>
          <cell r="HP979">
            <v>16</v>
          </cell>
          <cell r="HQ979">
            <v>49</v>
          </cell>
          <cell r="HR979">
            <v>18</v>
          </cell>
          <cell r="HS979">
            <v>28</v>
          </cell>
        </row>
        <row r="980">
          <cell r="A980" t="str">
            <v>3595566</v>
          </cell>
          <cell r="B980">
            <v>23</v>
          </cell>
          <cell r="C980">
            <v>4</v>
          </cell>
          <cell r="D980" t="str">
            <v>66</v>
          </cell>
          <cell r="E980"/>
          <cell r="F980"/>
          <cell r="G980" t="str">
            <v>3595566</v>
          </cell>
          <cell r="H980" t="str">
            <v>SOFTY</v>
          </cell>
          <cell r="I980" t="str">
            <v>21/6</v>
          </cell>
          <cell r="J980" t="str">
            <v>+</v>
          </cell>
          <cell r="K980" t="str">
            <v>G</v>
          </cell>
          <cell r="L980" t="str">
            <v>S</v>
          </cell>
          <cell r="M980">
            <v>949</v>
          </cell>
          <cell r="N980">
            <v>332</v>
          </cell>
          <cell r="O980">
            <v>389.59</v>
          </cell>
          <cell r="P980">
            <v>3</v>
          </cell>
          <cell r="Q980">
            <v>2</v>
          </cell>
          <cell r="R980">
            <v>7</v>
          </cell>
          <cell r="S980">
            <v>13</v>
          </cell>
          <cell r="T980">
            <v>11617.95</v>
          </cell>
          <cell r="U980">
            <v>43</v>
          </cell>
          <cell r="V980">
            <v>35654.47</v>
          </cell>
          <cell r="W980">
            <v>70034</v>
          </cell>
          <cell r="X980" t="str">
            <v xml:space="preserve">LITTLE FLOWER  </v>
          </cell>
          <cell r="Y980">
            <v>310</v>
          </cell>
          <cell r="Z980">
            <v>254432.71</v>
          </cell>
          <cell r="AA980">
            <v>198925.69</v>
          </cell>
          <cell r="AB980">
            <v>242</v>
          </cell>
          <cell r="AC980" t="str">
            <v>201322</v>
          </cell>
          <cell r="AD980" t="str">
            <v>201706</v>
          </cell>
          <cell r="AE980">
            <v>960</v>
          </cell>
          <cell r="AF980">
            <v>194</v>
          </cell>
          <cell r="AG980">
            <v>1154</v>
          </cell>
          <cell r="AH980" t="str">
            <v>201323</v>
          </cell>
          <cell r="AI980" t="str">
            <v>201733</v>
          </cell>
          <cell r="AJ980">
            <v>396</v>
          </cell>
          <cell r="AK980">
            <v>0</v>
          </cell>
          <cell r="AL980">
            <v>0</v>
          </cell>
          <cell r="AM980">
            <v>0</v>
          </cell>
          <cell r="AN980" t="str">
            <v>-</v>
          </cell>
          <cell r="AO980">
            <v>59.96</v>
          </cell>
          <cell r="AP980">
            <v>58.947000000000003</v>
          </cell>
          <cell r="AQ980">
            <v>69</v>
          </cell>
          <cell r="AR980">
            <v>12</v>
          </cell>
          <cell r="AS980" t="str">
            <v xml:space="preserve">3595566    </v>
          </cell>
          <cell r="AT980">
            <v>184</v>
          </cell>
          <cell r="AU980">
            <v>196</v>
          </cell>
          <cell r="AV980">
            <v>273</v>
          </cell>
          <cell r="AW980">
            <v>193</v>
          </cell>
          <cell r="AX980">
            <v>144</v>
          </cell>
          <cell r="AY980">
            <v>990</v>
          </cell>
          <cell r="AZ980" t="str">
            <v xml:space="preserve">3595566    </v>
          </cell>
          <cell r="BA980">
            <v>2</v>
          </cell>
          <cell r="BB980">
            <v>1</v>
          </cell>
          <cell r="BC980">
            <v>3</v>
          </cell>
          <cell r="BD980">
            <v>4</v>
          </cell>
          <cell r="BE980">
            <v>3</v>
          </cell>
          <cell r="BF980">
            <v>13</v>
          </cell>
          <cell r="BG980" t="str">
            <v xml:space="preserve">3595566    </v>
          </cell>
          <cell r="BH980">
            <v>10</v>
          </cell>
          <cell r="BI980">
            <v>9</v>
          </cell>
          <cell r="BJ980">
            <v>9</v>
          </cell>
          <cell r="BK980">
            <v>1</v>
          </cell>
          <cell r="BL980">
            <v>14</v>
          </cell>
          <cell r="BM980">
            <v>43</v>
          </cell>
          <cell r="BN980" t="str">
            <v xml:space="preserve">3595566    </v>
          </cell>
          <cell r="BO980">
            <v>8</v>
          </cell>
          <cell r="BP980">
            <v>12</v>
          </cell>
          <cell r="BQ980">
            <v>24</v>
          </cell>
          <cell r="BR980">
            <v>8</v>
          </cell>
          <cell r="BS980">
            <v>12</v>
          </cell>
          <cell r="BU980">
            <v>17</v>
          </cell>
          <cell r="BX980">
            <v>24</v>
          </cell>
          <cell r="BY980">
            <v>6</v>
          </cell>
          <cell r="BZ980">
            <v>15</v>
          </cell>
          <cell r="CH980">
            <v>10</v>
          </cell>
          <cell r="CN980">
            <v>0</v>
          </cell>
          <cell r="DH980">
            <v>13</v>
          </cell>
          <cell r="DI980">
            <v>12</v>
          </cell>
          <cell r="DL980">
            <v>10</v>
          </cell>
          <cell r="DM980">
            <v>6</v>
          </cell>
          <cell r="DN980">
            <v>7</v>
          </cell>
          <cell r="DO980">
            <v>11</v>
          </cell>
          <cell r="DP980">
            <v>12</v>
          </cell>
          <cell r="DQ980">
            <v>15</v>
          </cell>
          <cell r="DR980">
            <v>31</v>
          </cell>
          <cell r="DU980">
            <v>16</v>
          </cell>
          <cell r="DX980">
            <v>6</v>
          </cell>
          <cell r="DY980">
            <v>10</v>
          </cell>
          <cell r="DZ980">
            <v>27</v>
          </cell>
          <cell r="EE980">
            <v>8</v>
          </cell>
          <cell r="EF980">
            <v>9</v>
          </cell>
          <cell r="EH980">
            <v>9</v>
          </cell>
          <cell r="EQ980">
            <v>18</v>
          </cell>
          <cell r="ER980">
            <v>20</v>
          </cell>
          <cell r="ES980">
            <v>19</v>
          </cell>
          <cell r="ET980">
            <v>16</v>
          </cell>
          <cell r="EU980">
            <v>6</v>
          </cell>
          <cell r="EV980">
            <v>10</v>
          </cell>
          <cell r="EW980">
            <v>12</v>
          </cell>
          <cell r="EX980">
            <v>13</v>
          </cell>
          <cell r="EY980">
            <v>6</v>
          </cell>
          <cell r="FC980">
            <v>22</v>
          </cell>
          <cell r="FD980">
            <v>13</v>
          </cell>
          <cell r="FE980">
            <v>24</v>
          </cell>
          <cell r="FF980">
            <v>15</v>
          </cell>
          <cell r="FH980">
            <v>6</v>
          </cell>
          <cell r="FQ980">
            <v>24</v>
          </cell>
          <cell r="FR980">
            <v>16</v>
          </cell>
          <cell r="FS980">
            <v>21</v>
          </cell>
          <cell r="FT980">
            <v>7</v>
          </cell>
          <cell r="FU980">
            <v>11</v>
          </cell>
          <cell r="FV980">
            <v>12</v>
          </cell>
          <cell r="FY980">
            <v>20</v>
          </cell>
          <cell r="FZ980">
            <v>18</v>
          </cell>
          <cell r="GB980">
            <v>24</v>
          </cell>
          <cell r="GC980">
            <v>6</v>
          </cell>
          <cell r="GD980">
            <v>23</v>
          </cell>
          <cell r="GE980">
            <v>11</v>
          </cell>
          <cell r="GI980">
            <v>22</v>
          </cell>
          <cell r="GK980">
            <v>0</v>
          </cell>
          <cell r="GR980">
            <v>13</v>
          </cell>
          <cell r="GS980">
            <v>13</v>
          </cell>
          <cell r="GU980">
            <v>16</v>
          </cell>
          <cell r="GW980">
            <v>9</v>
          </cell>
          <cell r="GY980">
            <v>18</v>
          </cell>
          <cell r="GZ980">
            <v>26</v>
          </cell>
          <cell r="HA980">
            <v>0</v>
          </cell>
          <cell r="HD980">
            <v>0</v>
          </cell>
          <cell r="HE980">
            <v>5</v>
          </cell>
          <cell r="HH980">
            <v>0</v>
          </cell>
          <cell r="HK980">
            <v>0</v>
          </cell>
          <cell r="HM980">
            <v>13</v>
          </cell>
          <cell r="HN980">
            <v>17</v>
          </cell>
          <cell r="HO980">
            <v>16</v>
          </cell>
          <cell r="HP980">
            <v>7</v>
          </cell>
          <cell r="HQ980">
            <v>11</v>
          </cell>
          <cell r="HR980">
            <v>15</v>
          </cell>
          <cell r="HS980">
            <v>7</v>
          </cell>
          <cell r="HU980">
            <v>15</v>
          </cell>
        </row>
        <row r="981">
          <cell r="A981" t="str">
            <v>3595066</v>
          </cell>
          <cell r="B981">
            <v>23</v>
          </cell>
          <cell r="C981">
            <v>4</v>
          </cell>
          <cell r="D981" t="str">
            <v>66</v>
          </cell>
          <cell r="E981"/>
          <cell r="F981"/>
          <cell r="G981" t="str">
            <v>3595066</v>
          </cell>
          <cell r="H981" t="str">
            <v>SOFTY</v>
          </cell>
          <cell r="I981" t="str">
            <v>21/6</v>
          </cell>
          <cell r="J981" t="str">
            <v>+</v>
          </cell>
          <cell r="K981" t="str">
            <v>G</v>
          </cell>
          <cell r="L981" t="str">
            <v>S</v>
          </cell>
          <cell r="M981">
            <v>949</v>
          </cell>
          <cell r="N981">
            <v>332</v>
          </cell>
          <cell r="O981">
            <v>389.59</v>
          </cell>
          <cell r="P981">
            <v>12</v>
          </cell>
          <cell r="Q981">
            <v>16</v>
          </cell>
          <cell r="R981">
            <v>6</v>
          </cell>
          <cell r="S981">
            <v>14</v>
          </cell>
          <cell r="T981">
            <v>12704.84</v>
          </cell>
          <cell r="U981">
            <v>90</v>
          </cell>
          <cell r="V981">
            <v>75136.94</v>
          </cell>
          <cell r="W981">
            <v>70034</v>
          </cell>
          <cell r="X981" t="str">
            <v xml:space="preserve">LITTLE FLOWER  </v>
          </cell>
          <cell r="Y981">
            <v>557</v>
          </cell>
          <cell r="Z981">
            <v>465831.67999999999</v>
          </cell>
          <cell r="AA981">
            <v>309192.78000000003</v>
          </cell>
          <cell r="AB981">
            <v>375</v>
          </cell>
          <cell r="AC981" t="str">
            <v>201322</v>
          </cell>
          <cell r="AD981" t="str">
            <v>201706</v>
          </cell>
          <cell r="AE981">
            <v>1001</v>
          </cell>
          <cell r="AF981">
            <v>213</v>
          </cell>
          <cell r="AG981">
            <v>1214</v>
          </cell>
          <cell r="AH981" t="str">
            <v>201323</v>
          </cell>
          <cell r="AI981" t="str">
            <v>201733</v>
          </cell>
          <cell r="AJ981">
            <v>429</v>
          </cell>
          <cell r="AK981">
            <v>0</v>
          </cell>
          <cell r="AL981">
            <v>0</v>
          </cell>
          <cell r="AM981">
            <v>0</v>
          </cell>
          <cell r="AN981" t="str">
            <v>-</v>
          </cell>
          <cell r="AO981">
            <v>60.232999999999997</v>
          </cell>
          <cell r="AP981">
            <v>58.947000000000003</v>
          </cell>
          <cell r="AQ981">
            <v>72</v>
          </cell>
          <cell r="AR981">
            <v>12</v>
          </cell>
          <cell r="AS981" t="str">
            <v xml:space="preserve">3595066    </v>
          </cell>
          <cell r="AT981">
            <v>195</v>
          </cell>
          <cell r="AU981">
            <v>270</v>
          </cell>
          <cell r="AV981">
            <v>204</v>
          </cell>
          <cell r="AW981">
            <v>219</v>
          </cell>
          <cell r="AX981">
            <v>137</v>
          </cell>
          <cell r="AY981">
            <v>1025</v>
          </cell>
          <cell r="AZ981" t="str">
            <v xml:space="preserve">3595066    </v>
          </cell>
          <cell r="BA981">
            <v>2</v>
          </cell>
          <cell r="BB981">
            <v>2</v>
          </cell>
          <cell r="BC981">
            <v>7</v>
          </cell>
          <cell r="BD981">
            <v>2</v>
          </cell>
          <cell r="BE981">
            <v>1</v>
          </cell>
          <cell r="BF981">
            <v>14</v>
          </cell>
          <cell r="BG981" t="str">
            <v xml:space="preserve">3595066    </v>
          </cell>
          <cell r="BH981">
            <v>14</v>
          </cell>
          <cell r="BI981">
            <v>20</v>
          </cell>
          <cell r="BJ981">
            <v>29</v>
          </cell>
          <cell r="BK981">
            <v>13</v>
          </cell>
          <cell r="BL981">
            <v>14</v>
          </cell>
          <cell r="BM981">
            <v>90</v>
          </cell>
          <cell r="BN981" t="str">
            <v xml:space="preserve">3595066    </v>
          </cell>
          <cell r="BO981">
            <v>10</v>
          </cell>
          <cell r="BP981">
            <v>25</v>
          </cell>
          <cell r="BQ981">
            <v>9</v>
          </cell>
          <cell r="BR981">
            <v>18</v>
          </cell>
          <cell r="BS981">
            <v>9</v>
          </cell>
          <cell r="BU981">
            <v>13</v>
          </cell>
          <cell r="BX981">
            <v>19</v>
          </cell>
          <cell r="BY981">
            <v>11</v>
          </cell>
          <cell r="BZ981">
            <v>15</v>
          </cell>
          <cell r="CH981">
            <v>21</v>
          </cell>
          <cell r="CU981">
            <v>0</v>
          </cell>
          <cell r="DG981">
            <v>11</v>
          </cell>
          <cell r="DH981">
            <v>22</v>
          </cell>
          <cell r="DI981">
            <v>11</v>
          </cell>
          <cell r="DL981">
            <v>8</v>
          </cell>
          <cell r="DM981">
            <v>13</v>
          </cell>
          <cell r="DN981">
            <v>9</v>
          </cell>
          <cell r="DO981">
            <v>6</v>
          </cell>
          <cell r="DP981">
            <v>11</v>
          </cell>
          <cell r="DQ981">
            <v>31</v>
          </cell>
          <cell r="DR981">
            <v>11</v>
          </cell>
          <cell r="DU981">
            <v>55</v>
          </cell>
          <cell r="DX981">
            <v>11</v>
          </cell>
          <cell r="DY981">
            <v>6</v>
          </cell>
          <cell r="DZ981">
            <v>18</v>
          </cell>
          <cell r="EE981">
            <v>12</v>
          </cell>
          <cell r="EF981">
            <v>20</v>
          </cell>
          <cell r="EH981">
            <v>8</v>
          </cell>
          <cell r="EK981">
            <v>14</v>
          </cell>
          <cell r="EQ981">
            <v>6</v>
          </cell>
          <cell r="ER981">
            <v>7</v>
          </cell>
          <cell r="ES981">
            <v>7</v>
          </cell>
          <cell r="ET981">
            <v>12</v>
          </cell>
          <cell r="EU981">
            <v>7</v>
          </cell>
          <cell r="EV981">
            <v>10</v>
          </cell>
          <cell r="EW981">
            <v>6</v>
          </cell>
          <cell r="EX981">
            <v>13</v>
          </cell>
          <cell r="EY981">
            <v>6</v>
          </cell>
          <cell r="FC981">
            <v>8</v>
          </cell>
          <cell r="FD981">
            <v>44</v>
          </cell>
          <cell r="FE981">
            <v>37</v>
          </cell>
          <cell r="FF981">
            <v>11</v>
          </cell>
          <cell r="FH981">
            <v>12</v>
          </cell>
          <cell r="FK981">
            <v>0</v>
          </cell>
          <cell r="FQ981">
            <v>10</v>
          </cell>
          <cell r="FR981">
            <v>6</v>
          </cell>
          <cell r="FS981">
            <v>25</v>
          </cell>
          <cell r="FT981">
            <v>21</v>
          </cell>
          <cell r="FU981">
            <v>12</v>
          </cell>
          <cell r="FV981">
            <v>14</v>
          </cell>
          <cell r="FY981">
            <v>6</v>
          </cell>
          <cell r="FZ981">
            <v>16</v>
          </cell>
          <cell r="GB981">
            <v>14</v>
          </cell>
          <cell r="GC981">
            <v>16</v>
          </cell>
          <cell r="GD981">
            <v>8</v>
          </cell>
          <cell r="GE981">
            <v>10</v>
          </cell>
          <cell r="GG981">
            <v>9</v>
          </cell>
          <cell r="GH981">
            <v>0</v>
          </cell>
          <cell r="GI981">
            <v>18</v>
          </cell>
          <cell r="GK981">
            <v>0</v>
          </cell>
          <cell r="GR981">
            <v>21</v>
          </cell>
          <cell r="GS981">
            <v>8</v>
          </cell>
          <cell r="GU981">
            <v>18</v>
          </cell>
          <cell r="GW981">
            <v>6</v>
          </cell>
          <cell r="GY981">
            <v>15</v>
          </cell>
          <cell r="GZ981">
            <v>23</v>
          </cell>
          <cell r="HA981">
            <v>7</v>
          </cell>
          <cell r="HB981">
            <v>9</v>
          </cell>
          <cell r="HD981">
            <v>0</v>
          </cell>
          <cell r="HE981">
            <v>1</v>
          </cell>
          <cell r="HK981">
            <v>1</v>
          </cell>
          <cell r="HM981">
            <v>16</v>
          </cell>
          <cell r="HN981">
            <v>11</v>
          </cell>
          <cell r="HO981">
            <v>14</v>
          </cell>
          <cell r="HP981">
            <v>7</v>
          </cell>
          <cell r="HQ981">
            <v>22</v>
          </cell>
          <cell r="HR981">
            <v>13</v>
          </cell>
          <cell r="HS981">
            <v>23</v>
          </cell>
        </row>
        <row r="982">
          <cell r="A982" t="str">
            <v>3599066</v>
          </cell>
          <cell r="B982">
            <v>23</v>
          </cell>
          <cell r="C982">
            <v>4</v>
          </cell>
          <cell r="D982" t="str">
            <v>66</v>
          </cell>
          <cell r="E982"/>
          <cell r="F982"/>
          <cell r="G982" t="str">
            <v>3599066</v>
          </cell>
          <cell r="H982" t="str">
            <v>SOFTY</v>
          </cell>
          <cell r="I982" t="str">
            <v>21/6</v>
          </cell>
          <cell r="J982" t="str">
            <v>+</v>
          </cell>
          <cell r="K982" t="str">
            <v>G</v>
          </cell>
          <cell r="L982" t="str">
            <v>N</v>
          </cell>
          <cell r="M982">
            <v>949</v>
          </cell>
          <cell r="N982">
            <v>332</v>
          </cell>
          <cell r="O982">
            <v>389.59</v>
          </cell>
          <cell r="P982">
            <v>41</v>
          </cell>
          <cell r="Q982">
            <v>62</v>
          </cell>
          <cell r="R982">
            <v>32</v>
          </cell>
          <cell r="S982">
            <v>51</v>
          </cell>
          <cell r="T982">
            <v>45764.73</v>
          </cell>
          <cell r="U982">
            <v>319</v>
          </cell>
          <cell r="V982">
            <v>261965.11</v>
          </cell>
          <cell r="W982">
            <v>70034</v>
          </cell>
          <cell r="X982" t="str">
            <v xml:space="preserve">LITTLE FLOWER  </v>
          </cell>
          <cell r="Y982">
            <v>2553</v>
          </cell>
          <cell r="Z982">
            <v>2031417.9</v>
          </cell>
          <cell r="AA982">
            <v>1242094.3999999999</v>
          </cell>
          <cell r="AB982">
            <v>1509</v>
          </cell>
          <cell r="AC982" t="str">
            <v>201322</v>
          </cell>
          <cell r="AD982" t="str">
            <v>201721</v>
          </cell>
          <cell r="AE982">
            <v>976</v>
          </cell>
          <cell r="AF982">
            <v>20</v>
          </cell>
          <cell r="AG982">
            <v>996</v>
          </cell>
          <cell r="AH982" t="str">
            <v>201323</v>
          </cell>
          <cell r="AI982" t="str">
            <v>201733</v>
          </cell>
          <cell r="AJ982">
            <v>573</v>
          </cell>
          <cell r="AK982">
            <v>0</v>
          </cell>
          <cell r="AL982">
            <v>0</v>
          </cell>
          <cell r="AM982">
            <v>0</v>
          </cell>
          <cell r="AN982" t="str">
            <v>-</v>
          </cell>
          <cell r="AO982">
            <v>59.572000000000003</v>
          </cell>
          <cell r="AP982">
            <v>58.947000000000003</v>
          </cell>
          <cell r="AQ982">
            <v>72</v>
          </cell>
          <cell r="AR982">
            <v>30</v>
          </cell>
          <cell r="AS982" t="str">
            <v xml:space="preserve">3599066    </v>
          </cell>
          <cell r="AT982">
            <v>311</v>
          </cell>
          <cell r="AU982">
            <v>244</v>
          </cell>
          <cell r="AV982">
            <v>202</v>
          </cell>
          <cell r="AW982">
            <v>202</v>
          </cell>
          <cell r="AX982">
            <v>124</v>
          </cell>
          <cell r="AY982">
            <v>1083</v>
          </cell>
          <cell r="AZ982" t="str">
            <v xml:space="preserve">3599066    </v>
          </cell>
          <cell r="BA982">
            <v>9</v>
          </cell>
          <cell r="BB982">
            <v>10</v>
          </cell>
          <cell r="BC982">
            <v>9</v>
          </cell>
          <cell r="BD982">
            <v>17</v>
          </cell>
          <cell r="BE982">
            <v>6</v>
          </cell>
          <cell r="BF982">
            <v>51</v>
          </cell>
          <cell r="BG982" t="str">
            <v xml:space="preserve">3599066    </v>
          </cell>
          <cell r="BH982">
            <v>73</v>
          </cell>
          <cell r="BI982">
            <v>67</v>
          </cell>
          <cell r="BJ982">
            <v>68</v>
          </cell>
          <cell r="BK982">
            <v>65</v>
          </cell>
          <cell r="BL982">
            <v>46</v>
          </cell>
          <cell r="BM982">
            <v>319</v>
          </cell>
          <cell r="BN982" t="str">
            <v xml:space="preserve">3599066    </v>
          </cell>
          <cell r="BO982">
            <v>24</v>
          </cell>
          <cell r="BP982">
            <v>27</v>
          </cell>
          <cell r="BQ982">
            <v>18</v>
          </cell>
          <cell r="BR982">
            <v>10</v>
          </cell>
          <cell r="BS982">
            <v>27</v>
          </cell>
          <cell r="BT982">
            <v>0</v>
          </cell>
          <cell r="BU982">
            <v>16</v>
          </cell>
          <cell r="BV982">
            <v>0</v>
          </cell>
          <cell r="BW982">
            <v>0</v>
          </cell>
          <cell r="BX982">
            <v>9</v>
          </cell>
          <cell r="BY982">
            <v>33</v>
          </cell>
          <cell r="BZ982">
            <v>7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8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12</v>
          </cell>
          <cell r="DH982">
            <v>16</v>
          </cell>
          <cell r="DI982">
            <v>9</v>
          </cell>
          <cell r="DJ982">
            <v>0</v>
          </cell>
          <cell r="DK982">
            <v>0</v>
          </cell>
          <cell r="DL982">
            <v>13</v>
          </cell>
          <cell r="DM982">
            <v>12</v>
          </cell>
          <cell r="DN982">
            <v>13</v>
          </cell>
          <cell r="DO982">
            <v>10</v>
          </cell>
          <cell r="DP982">
            <v>6</v>
          </cell>
          <cell r="DQ982">
            <v>12</v>
          </cell>
          <cell r="DR982">
            <v>15</v>
          </cell>
          <cell r="DS982">
            <v>0</v>
          </cell>
          <cell r="DT982">
            <v>0</v>
          </cell>
          <cell r="DU982">
            <v>24</v>
          </cell>
          <cell r="DV982">
            <v>0</v>
          </cell>
          <cell r="DW982">
            <v>0</v>
          </cell>
          <cell r="DX982">
            <v>13</v>
          </cell>
          <cell r="DY982">
            <v>8</v>
          </cell>
          <cell r="DZ982">
            <v>16</v>
          </cell>
          <cell r="EA982">
            <v>0</v>
          </cell>
          <cell r="EC982">
            <v>0</v>
          </cell>
          <cell r="ED982">
            <v>0</v>
          </cell>
          <cell r="EE982">
            <v>3</v>
          </cell>
          <cell r="EF982">
            <v>15</v>
          </cell>
          <cell r="EG982">
            <v>0</v>
          </cell>
          <cell r="EH982">
            <v>6</v>
          </cell>
          <cell r="EI982">
            <v>0</v>
          </cell>
          <cell r="EJ982">
            <v>0</v>
          </cell>
          <cell r="EK982">
            <v>0</v>
          </cell>
          <cell r="EL982">
            <v>0</v>
          </cell>
          <cell r="EM982">
            <v>0</v>
          </cell>
          <cell r="EN982">
            <v>0</v>
          </cell>
          <cell r="EO982">
            <v>0</v>
          </cell>
          <cell r="EP982">
            <v>0</v>
          </cell>
          <cell r="EQ982">
            <v>11</v>
          </cell>
          <cell r="ER982">
            <v>17</v>
          </cell>
          <cell r="ES982">
            <v>12</v>
          </cell>
          <cell r="ET982">
            <v>12</v>
          </cell>
          <cell r="EU982">
            <v>15</v>
          </cell>
          <cell r="EV982">
            <v>7</v>
          </cell>
          <cell r="EW982">
            <v>10</v>
          </cell>
          <cell r="EX982">
            <v>12</v>
          </cell>
          <cell r="EY982">
            <v>9</v>
          </cell>
          <cell r="EZ982">
            <v>0</v>
          </cell>
          <cell r="FA982">
            <v>0</v>
          </cell>
          <cell r="FB982">
            <v>0</v>
          </cell>
          <cell r="FC982">
            <v>9</v>
          </cell>
          <cell r="FD982">
            <v>16</v>
          </cell>
          <cell r="FE982">
            <v>17</v>
          </cell>
          <cell r="FF982">
            <v>10</v>
          </cell>
          <cell r="FG982">
            <v>0</v>
          </cell>
          <cell r="FH982">
            <v>16</v>
          </cell>
          <cell r="FI982">
            <v>0</v>
          </cell>
          <cell r="FJ982">
            <v>0</v>
          </cell>
          <cell r="FK982">
            <v>0</v>
          </cell>
          <cell r="FL982">
            <v>0</v>
          </cell>
          <cell r="FM982">
            <v>0</v>
          </cell>
          <cell r="FN982">
            <v>0</v>
          </cell>
          <cell r="FO982">
            <v>0</v>
          </cell>
          <cell r="FP982">
            <v>0</v>
          </cell>
          <cell r="FQ982">
            <v>15</v>
          </cell>
          <cell r="FR982">
            <v>12</v>
          </cell>
          <cell r="FS982">
            <v>14</v>
          </cell>
          <cell r="FT982">
            <v>13</v>
          </cell>
          <cell r="FU982">
            <v>13</v>
          </cell>
          <cell r="FV982">
            <v>15</v>
          </cell>
          <cell r="FW982">
            <v>0</v>
          </cell>
          <cell r="FX982">
            <v>0</v>
          </cell>
          <cell r="FY982">
            <v>7</v>
          </cell>
          <cell r="FZ982">
            <v>9</v>
          </cell>
          <cell r="GA982">
            <v>0</v>
          </cell>
          <cell r="GB982">
            <v>8</v>
          </cell>
          <cell r="GC982">
            <v>5</v>
          </cell>
          <cell r="GD982">
            <v>10</v>
          </cell>
          <cell r="GE982">
            <v>9</v>
          </cell>
          <cell r="GF982">
            <v>0</v>
          </cell>
          <cell r="GG982">
            <v>24</v>
          </cell>
          <cell r="GH982">
            <v>0</v>
          </cell>
          <cell r="GI982">
            <v>8</v>
          </cell>
          <cell r="GJ982">
            <v>0</v>
          </cell>
          <cell r="GK982">
            <v>0</v>
          </cell>
          <cell r="GL982">
            <v>0</v>
          </cell>
          <cell r="GM982">
            <v>0</v>
          </cell>
          <cell r="GN982">
            <v>0</v>
          </cell>
          <cell r="GO982">
            <v>0</v>
          </cell>
          <cell r="GP982">
            <v>0</v>
          </cell>
          <cell r="GQ982">
            <v>0</v>
          </cell>
          <cell r="GR982">
            <v>14</v>
          </cell>
          <cell r="GS982">
            <v>37</v>
          </cell>
          <cell r="GT982">
            <v>0</v>
          </cell>
          <cell r="GU982">
            <v>15</v>
          </cell>
          <cell r="GV982">
            <v>0</v>
          </cell>
          <cell r="GW982">
            <v>8</v>
          </cell>
          <cell r="GX982">
            <v>0</v>
          </cell>
          <cell r="GY982">
            <v>10</v>
          </cell>
          <cell r="GZ982">
            <v>26</v>
          </cell>
          <cell r="HA982">
            <v>7</v>
          </cell>
          <cell r="HB982">
            <v>8</v>
          </cell>
          <cell r="HC982">
            <v>4</v>
          </cell>
          <cell r="HD982">
            <v>0</v>
          </cell>
          <cell r="HE982">
            <v>1</v>
          </cell>
          <cell r="HF982">
            <v>0</v>
          </cell>
          <cell r="HH982">
            <v>6</v>
          </cell>
          <cell r="HI982">
            <v>0</v>
          </cell>
          <cell r="HJ982">
            <v>0</v>
          </cell>
          <cell r="HK982">
            <v>1</v>
          </cell>
          <cell r="HL982">
            <v>0</v>
          </cell>
          <cell r="HM982">
            <v>42</v>
          </cell>
          <cell r="HN982">
            <v>28</v>
          </cell>
          <cell r="HO982">
            <v>8</v>
          </cell>
          <cell r="HP982">
            <v>8</v>
          </cell>
          <cell r="HQ982">
            <v>30</v>
          </cell>
          <cell r="HR982">
            <v>10</v>
          </cell>
          <cell r="HS982">
            <v>18</v>
          </cell>
        </row>
        <row r="983">
          <cell r="A983" t="str">
            <v>3899010</v>
          </cell>
          <cell r="B983">
            <v>23</v>
          </cell>
          <cell r="C983">
            <v>6</v>
          </cell>
          <cell r="D983" t="str">
            <v>10</v>
          </cell>
          <cell r="E983"/>
          <cell r="F983"/>
          <cell r="G983" t="str">
            <v>3899010</v>
          </cell>
          <cell r="H983" t="str">
            <v>FIT</v>
          </cell>
          <cell r="I983" t="str">
            <v>00/0</v>
          </cell>
          <cell r="J983"/>
          <cell r="K983" t="str">
            <v>N</v>
          </cell>
          <cell r="L983" t="str">
            <v>S</v>
          </cell>
          <cell r="M983">
            <v>1699</v>
          </cell>
          <cell r="N983">
            <v>700</v>
          </cell>
          <cell r="O983">
            <v>700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70045</v>
          </cell>
          <cell r="X983" t="str">
            <v xml:space="preserve">MATECH HOLDING 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 t="str">
            <v>-</v>
          </cell>
          <cell r="AD983" t="str">
            <v>-</v>
          </cell>
          <cell r="AE983">
            <v>0</v>
          </cell>
          <cell r="AF983">
            <v>0</v>
          </cell>
          <cell r="AG983">
            <v>0</v>
          </cell>
          <cell r="AH983" t="str">
            <v>-</v>
          </cell>
          <cell r="AI983" t="str">
            <v>-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 t="str">
            <v>-</v>
          </cell>
          <cell r="AO983">
            <v>0</v>
          </cell>
          <cell r="AP983">
            <v>51.652000000000001</v>
          </cell>
          <cell r="AQ983">
            <v>0</v>
          </cell>
          <cell r="AR983">
            <v>0</v>
          </cell>
          <cell r="AS983"/>
          <cell r="AY983">
            <v>0</v>
          </cell>
          <cell r="AZ983"/>
          <cell r="BF983">
            <v>0</v>
          </cell>
          <cell r="BG983"/>
          <cell r="BM983">
            <v>0</v>
          </cell>
          <cell r="BN983"/>
        </row>
        <row r="984">
          <cell r="A984" t="str">
            <v>1616011</v>
          </cell>
          <cell r="B984">
            <v>24</v>
          </cell>
          <cell r="C984">
            <v>2</v>
          </cell>
          <cell r="D984" t="str">
            <v>11</v>
          </cell>
          <cell r="E984"/>
          <cell r="F984"/>
          <cell r="G984" t="str">
            <v>1616011</v>
          </cell>
          <cell r="H984" t="str">
            <v>SOCKER</v>
          </cell>
          <cell r="I984" t="str">
            <v>00/0</v>
          </cell>
          <cell r="J984"/>
          <cell r="K984" t="str">
            <v>G</v>
          </cell>
          <cell r="L984" t="str">
            <v>S</v>
          </cell>
          <cell r="M984">
            <v>449</v>
          </cell>
          <cell r="N984">
            <v>205</v>
          </cell>
          <cell r="O984">
            <v>240.56</v>
          </cell>
          <cell r="P984">
            <v>6</v>
          </cell>
          <cell r="Q984">
            <v>7</v>
          </cell>
          <cell r="R984">
            <v>4</v>
          </cell>
          <cell r="S984">
            <v>9</v>
          </cell>
          <cell r="T984">
            <v>3792.48</v>
          </cell>
          <cell r="U984">
            <v>57</v>
          </cell>
          <cell r="V984">
            <v>22191.52</v>
          </cell>
          <cell r="W984">
            <v>70059</v>
          </cell>
          <cell r="X984" t="str">
            <v>D &amp; D INDUSTRIE</v>
          </cell>
          <cell r="Y984">
            <v>510</v>
          </cell>
          <cell r="Z984">
            <v>197093.69</v>
          </cell>
          <cell r="AA984">
            <v>291891.07</v>
          </cell>
          <cell r="AB984">
            <v>761</v>
          </cell>
          <cell r="AC984" t="str">
            <v>201644</v>
          </cell>
          <cell r="AD984" t="str">
            <v>201715</v>
          </cell>
          <cell r="AE984">
            <v>138</v>
          </cell>
          <cell r="AF984">
            <v>0</v>
          </cell>
          <cell r="AG984">
            <v>138</v>
          </cell>
          <cell r="AH984" t="str">
            <v>201645</v>
          </cell>
          <cell r="AI984" t="str">
            <v>201733</v>
          </cell>
          <cell r="AJ984">
            <v>52</v>
          </cell>
          <cell r="AK984">
            <v>500</v>
          </cell>
          <cell r="AL984">
            <v>0</v>
          </cell>
          <cell r="AM984">
            <v>0</v>
          </cell>
          <cell r="AN984" t="str">
            <v>201739</v>
          </cell>
          <cell r="AO984">
            <v>47.344999999999999</v>
          </cell>
          <cell r="AP984">
            <v>46.423000000000002</v>
          </cell>
          <cell r="AQ984">
            <v>38</v>
          </cell>
          <cell r="AR984">
            <v>7</v>
          </cell>
          <cell r="AS984" t="str">
            <v xml:space="preserve">1616011    </v>
          </cell>
          <cell r="AT984">
            <v>41</v>
          </cell>
          <cell r="AU984">
            <v>30</v>
          </cell>
          <cell r="AV984">
            <v>20</v>
          </cell>
          <cell r="AW984">
            <v>18</v>
          </cell>
          <cell r="AX984">
            <v>29</v>
          </cell>
          <cell r="AY984">
            <v>138</v>
          </cell>
          <cell r="AZ984" t="str">
            <v xml:space="preserve">1616011    </v>
          </cell>
          <cell r="BA984">
            <v>4</v>
          </cell>
          <cell r="BB984">
            <v>0</v>
          </cell>
          <cell r="BC984">
            <v>3</v>
          </cell>
          <cell r="BD984">
            <v>0</v>
          </cell>
          <cell r="BE984">
            <v>2</v>
          </cell>
          <cell r="BF984">
            <v>9</v>
          </cell>
          <cell r="BG984" t="str">
            <v xml:space="preserve">1616011    </v>
          </cell>
          <cell r="BH984">
            <v>13</v>
          </cell>
          <cell r="BI984">
            <v>15</v>
          </cell>
          <cell r="BJ984">
            <v>12</v>
          </cell>
          <cell r="BK984">
            <v>5</v>
          </cell>
          <cell r="BL984">
            <v>12</v>
          </cell>
          <cell r="BM984">
            <v>57</v>
          </cell>
          <cell r="BN984" t="str">
            <v xml:space="preserve">1616011    </v>
          </cell>
          <cell r="BO984">
            <v>2</v>
          </cell>
          <cell r="BP984">
            <v>0</v>
          </cell>
          <cell r="BQ984">
            <v>2</v>
          </cell>
          <cell r="BS984">
            <v>0</v>
          </cell>
          <cell r="BU984">
            <v>7</v>
          </cell>
          <cell r="BX984">
            <v>2</v>
          </cell>
          <cell r="BY984">
            <v>0</v>
          </cell>
          <cell r="BZ984">
            <v>1</v>
          </cell>
          <cell r="CH984">
            <v>8</v>
          </cell>
          <cell r="DH984">
            <v>8</v>
          </cell>
          <cell r="DI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8</v>
          </cell>
          <cell r="DP984">
            <v>1</v>
          </cell>
          <cell r="DQ984">
            <v>0</v>
          </cell>
          <cell r="DR984">
            <v>2</v>
          </cell>
          <cell r="DU984">
            <v>10</v>
          </cell>
          <cell r="DX984">
            <v>1</v>
          </cell>
          <cell r="DZ984">
            <v>0</v>
          </cell>
          <cell r="EE984">
            <v>1</v>
          </cell>
          <cell r="EF984">
            <v>0</v>
          </cell>
          <cell r="EH984">
            <v>0</v>
          </cell>
          <cell r="EQ984">
            <v>2</v>
          </cell>
          <cell r="ER984">
            <v>0</v>
          </cell>
          <cell r="ES984">
            <v>1</v>
          </cell>
          <cell r="ET984">
            <v>0</v>
          </cell>
          <cell r="EU984">
            <v>0</v>
          </cell>
          <cell r="EV984">
            <v>1</v>
          </cell>
          <cell r="EW984">
            <v>1</v>
          </cell>
          <cell r="EX984">
            <v>2</v>
          </cell>
          <cell r="EY984">
            <v>0</v>
          </cell>
          <cell r="FC984">
            <v>0</v>
          </cell>
          <cell r="FD984">
            <v>1</v>
          </cell>
          <cell r="FE984">
            <v>2</v>
          </cell>
          <cell r="FG984">
            <v>0</v>
          </cell>
          <cell r="FH984">
            <v>0</v>
          </cell>
          <cell r="FQ984">
            <v>4</v>
          </cell>
          <cell r="FR984">
            <v>2</v>
          </cell>
          <cell r="FS984">
            <v>1</v>
          </cell>
          <cell r="FT984">
            <v>0</v>
          </cell>
          <cell r="FU984">
            <v>0</v>
          </cell>
          <cell r="FV984">
            <v>0</v>
          </cell>
          <cell r="FY984">
            <v>4</v>
          </cell>
          <cell r="FZ984">
            <v>0</v>
          </cell>
          <cell r="GB984">
            <v>0</v>
          </cell>
          <cell r="GC984">
            <v>0</v>
          </cell>
          <cell r="GD984">
            <v>2</v>
          </cell>
          <cell r="GE984">
            <v>0</v>
          </cell>
          <cell r="GI984">
            <v>3</v>
          </cell>
          <cell r="GR984">
            <v>7</v>
          </cell>
          <cell r="GS984">
            <v>4</v>
          </cell>
          <cell r="GU984">
            <v>5</v>
          </cell>
          <cell r="GW984">
            <v>0</v>
          </cell>
          <cell r="GY984">
            <v>4</v>
          </cell>
          <cell r="GZ984">
            <v>3</v>
          </cell>
          <cell r="HA984">
            <v>6</v>
          </cell>
          <cell r="HB984">
            <v>1</v>
          </cell>
          <cell r="HD984">
            <v>0</v>
          </cell>
          <cell r="HM984">
            <v>14</v>
          </cell>
          <cell r="HN984">
            <v>0</v>
          </cell>
          <cell r="HO984">
            <v>1</v>
          </cell>
          <cell r="HP984">
            <v>2</v>
          </cell>
          <cell r="HQ984">
            <v>0</v>
          </cell>
          <cell r="HR984">
            <v>2</v>
          </cell>
          <cell r="HS984">
            <v>10</v>
          </cell>
        </row>
        <row r="985">
          <cell r="A985" t="str">
            <v>1618011</v>
          </cell>
          <cell r="B985">
            <v>24</v>
          </cell>
          <cell r="C985">
            <v>2</v>
          </cell>
          <cell r="D985" t="str">
            <v>11</v>
          </cell>
          <cell r="E985"/>
          <cell r="F985"/>
          <cell r="G985" t="str">
            <v>1618011</v>
          </cell>
          <cell r="H985" t="str">
            <v>SOCKER</v>
          </cell>
          <cell r="I985" t="str">
            <v>00/0</v>
          </cell>
          <cell r="J985"/>
          <cell r="K985" t="str">
            <v>G</v>
          </cell>
          <cell r="L985" t="str">
            <v>S</v>
          </cell>
          <cell r="M985">
            <v>449</v>
          </cell>
          <cell r="N985">
            <v>205</v>
          </cell>
          <cell r="O985">
            <v>240.56</v>
          </cell>
          <cell r="P985">
            <v>5</v>
          </cell>
          <cell r="Q985">
            <v>1</v>
          </cell>
          <cell r="R985">
            <v>9</v>
          </cell>
          <cell r="S985">
            <v>9</v>
          </cell>
          <cell r="T985">
            <v>3810.54</v>
          </cell>
          <cell r="U985">
            <v>66</v>
          </cell>
          <cell r="V985">
            <v>25663.42</v>
          </cell>
          <cell r="W985">
            <v>70059</v>
          </cell>
          <cell r="X985" t="str">
            <v>D &amp; D INDUSTRIE</v>
          </cell>
          <cell r="Y985">
            <v>499</v>
          </cell>
          <cell r="Z985">
            <v>193467.43</v>
          </cell>
          <cell r="AA985">
            <v>220199.3</v>
          </cell>
          <cell r="AB985">
            <v>569</v>
          </cell>
          <cell r="AC985" t="str">
            <v>201644</v>
          </cell>
          <cell r="AD985" t="str">
            <v>201715</v>
          </cell>
          <cell r="AE985">
            <v>106</v>
          </cell>
          <cell r="AF985">
            <v>0</v>
          </cell>
          <cell r="AG985">
            <v>106</v>
          </cell>
          <cell r="AH985" t="str">
            <v>201644</v>
          </cell>
          <cell r="AI985" t="str">
            <v>201733</v>
          </cell>
          <cell r="AJ985">
            <v>272</v>
          </cell>
          <cell r="AK985">
            <v>550</v>
          </cell>
          <cell r="AL985">
            <v>0</v>
          </cell>
          <cell r="AM985">
            <v>0</v>
          </cell>
          <cell r="AN985" t="str">
            <v>201735</v>
          </cell>
          <cell r="AO985">
            <v>47.279000000000003</v>
          </cell>
          <cell r="AP985">
            <v>46.423000000000002</v>
          </cell>
          <cell r="AQ985">
            <v>31</v>
          </cell>
          <cell r="AR985">
            <v>8</v>
          </cell>
          <cell r="AS985" t="str">
            <v xml:space="preserve">1618011    </v>
          </cell>
          <cell r="AT985">
            <v>13</v>
          </cell>
          <cell r="AU985">
            <v>27</v>
          </cell>
          <cell r="AV985">
            <v>11</v>
          </cell>
          <cell r="AW985">
            <v>17</v>
          </cell>
          <cell r="AX985">
            <v>38</v>
          </cell>
          <cell r="AY985">
            <v>106</v>
          </cell>
          <cell r="AZ985" t="str">
            <v xml:space="preserve">1618011    </v>
          </cell>
          <cell r="BA985">
            <v>2</v>
          </cell>
          <cell r="BB985">
            <v>2</v>
          </cell>
          <cell r="BC985">
            <v>1</v>
          </cell>
          <cell r="BD985">
            <v>2</v>
          </cell>
          <cell r="BE985">
            <v>2</v>
          </cell>
          <cell r="BF985">
            <v>9</v>
          </cell>
          <cell r="BG985" t="str">
            <v xml:space="preserve">1618011    </v>
          </cell>
          <cell r="BH985">
            <v>14</v>
          </cell>
          <cell r="BI985">
            <v>16</v>
          </cell>
          <cell r="BJ985">
            <v>6</v>
          </cell>
          <cell r="BK985">
            <v>15</v>
          </cell>
          <cell r="BL985">
            <v>15</v>
          </cell>
          <cell r="BM985">
            <v>66</v>
          </cell>
          <cell r="BN985" t="str">
            <v xml:space="preserve">1618011    </v>
          </cell>
          <cell r="BO985">
            <v>0</v>
          </cell>
          <cell r="BP985">
            <v>0</v>
          </cell>
          <cell r="BQ985">
            <v>0</v>
          </cell>
          <cell r="BU985">
            <v>2</v>
          </cell>
          <cell r="BX985">
            <v>4</v>
          </cell>
          <cell r="BY985">
            <v>1</v>
          </cell>
          <cell r="BZ985">
            <v>0</v>
          </cell>
          <cell r="CH985">
            <v>0</v>
          </cell>
          <cell r="DH985">
            <v>0</v>
          </cell>
          <cell r="DI985">
            <v>0</v>
          </cell>
          <cell r="DL985">
            <v>1</v>
          </cell>
          <cell r="DM985">
            <v>1</v>
          </cell>
          <cell r="DN985">
            <v>0</v>
          </cell>
          <cell r="DO985">
            <v>7</v>
          </cell>
          <cell r="DP985">
            <v>0</v>
          </cell>
          <cell r="DQ985">
            <v>1</v>
          </cell>
          <cell r="DR985">
            <v>0</v>
          </cell>
          <cell r="DU985">
            <v>8</v>
          </cell>
          <cell r="DX985">
            <v>3</v>
          </cell>
          <cell r="DY985">
            <v>0</v>
          </cell>
          <cell r="DZ985">
            <v>1</v>
          </cell>
          <cell r="EE985">
            <v>2</v>
          </cell>
          <cell r="EF985">
            <v>0</v>
          </cell>
          <cell r="EH985">
            <v>3</v>
          </cell>
          <cell r="EQ985">
            <v>7</v>
          </cell>
          <cell r="ER985">
            <v>0</v>
          </cell>
          <cell r="ES985">
            <v>0</v>
          </cell>
          <cell r="EU985">
            <v>0</v>
          </cell>
          <cell r="EV985">
            <v>0</v>
          </cell>
          <cell r="EW985">
            <v>0</v>
          </cell>
          <cell r="EX985">
            <v>0</v>
          </cell>
          <cell r="EY985">
            <v>0</v>
          </cell>
          <cell r="FC985">
            <v>0</v>
          </cell>
          <cell r="FD985">
            <v>2</v>
          </cell>
          <cell r="FE985">
            <v>2</v>
          </cell>
          <cell r="FG985">
            <v>0</v>
          </cell>
          <cell r="FH985">
            <v>0</v>
          </cell>
          <cell r="FQ985">
            <v>0</v>
          </cell>
          <cell r="FR985">
            <v>2</v>
          </cell>
          <cell r="FS985">
            <v>1</v>
          </cell>
          <cell r="FT985">
            <v>1</v>
          </cell>
          <cell r="FU985">
            <v>0</v>
          </cell>
          <cell r="FV985">
            <v>0</v>
          </cell>
          <cell r="FY985">
            <v>0</v>
          </cell>
          <cell r="FZ985">
            <v>6</v>
          </cell>
          <cell r="GB985">
            <v>0</v>
          </cell>
          <cell r="GC985">
            <v>3</v>
          </cell>
          <cell r="GI985">
            <v>2</v>
          </cell>
          <cell r="GR985">
            <v>6</v>
          </cell>
          <cell r="GS985">
            <v>2</v>
          </cell>
          <cell r="GU985">
            <v>12</v>
          </cell>
          <cell r="GW985">
            <v>2</v>
          </cell>
          <cell r="GY985">
            <v>5</v>
          </cell>
          <cell r="GZ985">
            <v>5</v>
          </cell>
          <cell r="HA985">
            <v>0</v>
          </cell>
          <cell r="HB985">
            <v>4</v>
          </cell>
          <cell r="HC985">
            <v>0</v>
          </cell>
          <cell r="HD985">
            <v>0</v>
          </cell>
          <cell r="HM985">
            <v>7</v>
          </cell>
          <cell r="HN985">
            <v>0</v>
          </cell>
          <cell r="HO985">
            <v>0</v>
          </cell>
          <cell r="HP985">
            <v>1</v>
          </cell>
          <cell r="HQ985">
            <v>0</v>
          </cell>
          <cell r="HR985">
            <v>2</v>
          </cell>
          <cell r="HS985">
            <v>0</v>
          </cell>
        </row>
        <row r="986">
          <cell r="A986" t="str">
            <v>4619017</v>
          </cell>
          <cell r="B986">
            <v>24</v>
          </cell>
          <cell r="C986">
            <v>2</v>
          </cell>
          <cell r="D986" t="str">
            <v>17</v>
          </cell>
          <cell r="E986" t="str">
            <v>*</v>
          </cell>
          <cell r="F986"/>
          <cell r="G986" t="str">
            <v>4619017</v>
          </cell>
          <cell r="H986" t="str">
            <v>SUNNY PLUS</v>
          </cell>
          <cell r="I986" t="str">
            <v>00/0</v>
          </cell>
          <cell r="J986"/>
          <cell r="K986" t="str">
            <v>B</v>
          </cell>
          <cell r="L986" t="str">
            <v>D</v>
          </cell>
          <cell r="M986">
            <v>1199</v>
          </cell>
          <cell r="N986">
            <v>495</v>
          </cell>
          <cell r="O986">
            <v>495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14240</v>
          </cell>
          <cell r="X986" t="str">
            <v>LEATHER FACTORY</v>
          </cell>
          <cell r="Y986">
            <v>47</v>
          </cell>
          <cell r="Z986">
            <v>36759.08</v>
          </cell>
          <cell r="AA986">
            <v>3279.31</v>
          </cell>
          <cell r="AB986">
            <v>5</v>
          </cell>
          <cell r="AC986" t="str">
            <v>201529</v>
          </cell>
          <cell r="AD986" t="str">
            <v>201644</v>
          </cell>
          <cell r="AE986">
            <v>3</v>
          </cell>
          <cell r="AF986">
            <v>0</v>
          </cell>
          <cell r="AG986">
            <v>3</v>
          </cell>
          <cell r="AH986" t="str">
            <v>201535</v>
          </cell>
          <cell r="AI986" t="str">
            <v>201726</v>
          </cell>
          <cell r="AJ986">
            <v>387</v>
          </cell>
          <cell r="AK986">
            <v>0</v>
          </cell>
          <cell r="AL986">
            <v>0</v>
          </cell>
          <cell r="AM986">
            <v>0</v>
          </cell>
          <cell r="AN986" t="str">
            <v>-</v>
          </cell>
          <cell r="AO986">
            <v>0</v>
          </cell>
          <cell r="AP986">
            <v>51.554000000000002</v>
          </cell>
          <cell r="AQ986">
            <v>3</v>
          </cell>
          <cell r="AR986">
            <v>0</v>
          </cell>
          <cell r="AS986" t="str">
            <v xml:space="preserve">4619017    </v>
          </cell>
          <cell r="AT986">
            <v>0</v>
          </cell>
          <cell r="AU986">
            <v>1</v>
          </cell>
          <cell r="AV986">
            <v>0</v>
          </cell>
          <cell r="AW986">
            <v>1</v>
          </cell>
          <cell r="AX986">
            <v>1</v>
          </cell>
          <cell r="AY986">
            <v>3</v>
          </cell>
          <cell r="AZ986" t="str">
            <v xml:space="preserve">4619017    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 t="str">
            <v xml:space="preserve">4619017    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 t="str">
            <v xml:space="preserve">4619017    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U986">
            <v>0</v>
          </cell>
          <cell r="BX986">
            <v>0</v>
          </cell>
          <cell r="BY986">
            <v>0</v>
          </cell>
          <cell r="BZ986">
            <v>0</v>
          </cell>
          <cell r="CZ986">
            <v>0</v>
          </cell>
          <cell r="DH986">
            <v>0</v>
          </cell>
          <cell r="DN986">
            <v>0</v>
          </cell>
          <cell r="DR986">
            <v>0</v>
          </cell>
          <cell r="DU986">
            <v>0</v>
          </cell>
          <cell r="DV986">
            <v>0</v>
          </cell>
          <cell r="DY986">
            <v>1</v>
          </cell>
          <cell r="EX986">
            <v>0</v>
          </cell>
          <cell r="FD986">
            <v>0</v>
          </cell>
          <cell r="FE986">
            <v>0</v>
          </cell>
          <cell r="FF986">
            <v>0</v>
          </cell>
          <cell r="FQ986">
            <v>0</v>
          </cell>
          <cell r="FS986">
            <v>0</v>
          </cell>
          <cell r="FT986">
            <v>0</v>
          </cell>
          <cell r="GE986">
            <v>0</v>
          </cell>
          <cell r="GR986">
            <v>0</v>
          </cell>
          <cell r="GS986">
            <v>0</v>
          </cell>
          <cell r="GU986">
            <v>0</v>
          </cell>
          <cell r="GZ986">
            <v>0</v>
          </cell>
          <cell r="HA986">
            <v>0</v>
          </cell>
          <cell r="HB986">
            <v>1</v>
          </cell>
          <cell r="HM986">
            <v>0</v>
          </cell>
          <cell r="HQ986">
            <v>1</v>
          </cell>
          <cell r="HR986">
            <v>0</v>
          </cell>
          <cell r="HS986">
            <v>0</v>
          </cell>
        </row>
        <row r="987">
          <cell r="A987" t="str">
            <v>4618018</v>
          </cell>
          <cell r="B987">
            <v>24</v>
          </cell>
          <cell r="C987">
            <v>2</v>
          </cell>
          <cell r="D987" t="str">
            <v>18</v>
          </cell>
          <cell r="E987" t="str">
            <v>*</v>
          </cell>
          <cell r="F987" t="str">
            <v>X599</v>
          </cell>
          <cell r="G987" t="str">
            <v>4618018</v>
          </cell>
          <cell r="H987" t="str">
            <v>SAIL</v>
          </cell>
          <cell r="I987" t="str">
            <v>00/0</v>
          </cell>
          <cell r="J987"/>
          <cell r="K987" t="str">
            <v>B</v>
          </cell>
          <cell r="L987" t="str">
            <v>D</v>
          </cell>
          <cell r="M987">
            <v>1299</v>
          </cell>
          <cell r="N987">
            <v>530</v>
          </cell>
          <cell r="O987">
            <v>530</v>
          </cell>
          <cell r="P987">
            <v>1</v>
          </cell>
          <cell r="Q987">
            <v>2</v>
          </cell>
          <cell r="R987">
            <v>1</v>
          </cell>
          <cell r="S987">
            <v>0</v>
          </cell>
          <cell r="T987">
            <v>0</v>
          </cell>
          <cell r="U987">
            <v>7</v>
          </cell>
          <cell r="V987">
            <v>3410.85</v>
          </cell>
          <cell r="W987">
            <v>14240</v>
          </cell>
          <cell r="X987" t="str">
            <v>LEATHER FACTORY</v>
          </cell>
          <cell r="Y987">
            <v>49</v>
          </cell>
          <cell r="Z987">
            <v>39926.26</v>
          </cell>
          <cell r="AA987">
            <v>42534.69</v>
          </cell>
          <cell r="AB987">
            <v>76</v>
          </cell>
          <cell r="AC987" t="str">
            <v>201528</v>
          </cell>
          <cell r="AD987" t="str">
            <v>201528</v>
          </cell>
          <cell r="AE987">
            <v>52</v>
          </cell>
          <cell r="AF987">
            <v>0</v>
          </cell>
          <cell r="AG987">
            <v>52</v>
          </cell>
          <cell r="AH987" t="str">
            <v>201529</v>
          </cell>
          <cell r="AI987" t="str">
            <v>201732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 t="str">
            <v>-</v>
          </cell>
          <cell r="AO987">
            <v>-8.7710000000000008</v>
          </cell>
          <cell r="AP987">
            <v>52.122</v>
          </cell>
          <cell r="AQ987">
            <v>15</v>
          </cell>
          <cell r="AR987">
            <v>0</v>
          </cell>
          <cell r="AS987" t="str">
            <v xml:space="preserve">4618018    </v>
          </cell>
          <cell r="AT987">
            <v>13</v>
          </cell>
          <cell r="AU987">
            <v>7</v>
          </cell>
          <cell r="AV987">
            <v>2</v>
          </cell>
          <cell r="AW987">
            <v>6</v>
          </cell>
          <cell r="AX987">
            <v>24</v>
          </cell>
          <cell r="AY987">
            <v>52</v>
          </cell>
          <cell r="AZ987" t="str">
            <v xml:space="preserve">4618018    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 t="str">
            <v xml:space="preserve">4618018    </v>
          </cell>
          <cell r="BH987">
            <v>5</v>
          </cell>
          <cell r="BI987">
            <v>2</v>
          </cell>
          <cell r="BJ987">
            <v>0</v>
          </cell>
          <cell r="BK987">
            <v>0</v>
          </cell>
          <cell r="BL987">
            <v>0</v>
          </cell>
          <cell r="BM987">
            <v>7</v>
          </cell>
          <cell r="BN987" t="str">
            <v xml:space="preserve">4618018    </v>
          </cell>
          <cell r="BO987">
            <v>6</v>
          </cell>
          <cell r="BP987">
            <v>1</v>
          </cell>
          <cell r="BR987">
            <v>2</v>
          </cell>
          <cell r="BY987">
            <v>0</v>
          </cell>
          <cell r="CZ987">
            <v>2</v>
          </cell>
          <cell r="DD987">
            <v>0</v>
          </cell>
          <cell r="DH987">
            <v>2</v>
          </cell>
          <cell r="DR987">
            <v>1</v>
          </cell>
          <cell r="DU987">
            <v>3</v>
          </cell>
          <cell r="DY987">
            <v>0</v>
          </cell>
          <cell r="EK987">
            <v>1</v>
          </cell>
          <cell r="EX987">
            <v>0</v>
          </cell>
          <cell r="FE987">
            <v>2</v>
          </cell>
          <cell r="GL987">
            <v>4</v>
          </cell>
          <cell r="GS987">
            <v>0</v>
          </cell>
          <cell r="GZ987">
            <v>0</v>
          </cell>
          <cell r="HA987">
            <v>18</v>
          </cell>
          <cell r="HB987">
            <v>6</v>
          </cell>
          <cell r="HM987">
            <v>1</v>
          </cell>
          <cell r="HQ987">
            <v>0</v>
          </cell>
          <cell r="HS987">
            <v>2</v>
          </cell>
        </row>
        <row r="988">
          <cell r="A988" t="str">
            <v>2619520</v>
          </cell>
          <cell r="B988">
            <v>24</v>
          </cell>
          <cell r="C988">
            <v>2</v>
          </cell>
          <cell r="D988" t="str">
            <v>20</v>
          </cell>
          <cell r="E988"/>
          <cell r="F988"/>
          <cell r="G988" t="str">
            <v>2619520</v>
          </cell>
          <cell r="H988" t="str">
            <v>FUNNY</v>
          </cell>
          <cell r="I988" t="str">
            <v>00/0</v>
          </cell>
          <cell r="J988"/>
          <cell r="K988" t="str">
            <v>G</v>
          </cell>
          <cell r="L988" t="str">
            <v>S</v>
          </cell>
          <cell r="M988">
            <v>599</v>
          </cell>
          <cell r="N988">
            <v>250</v>
          </cell>
          <cell r="O988">
            <v>293.37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70059</v>
          </cell>
          <cell r="X988" t="str">
            <v>D &amp; D INDUSTRIE</v>
          </cell>
          <cell r="Y988">
            <v>0</v>
          </cell>
          <cell r="Z988">
            <v>0</v>
          </cell>
          <cell r="AC988" t="str">
            <v>-</v>
          </cell>
          <cell r="AD988" t="str">
            <v>-</v>
          </cell>
          <cell r="AE988">
            <v>0</v>
          </cell>
          <cell r="AF988">
            <v>0</v>
          </cell>
          <cell r="AG988">
            <v>0</v>
          </cell>
          <cell r="AH988" t="str">
            <v>-</v>
          </cell>
          <cell r="AI988" t="str">
            <v>-</v>
          </cell>
          <cell r="AJ988">
            <v>0</v>
          </cell>
          <cell r="AK988">
            <v>265</v>
          </cell>
          <cell r="AL988">
            <v>0</v>
          </cell>
          <cell r="AM988">
            <v>0</v>
          </cell>
          <cell r="AN988" t="str">
            <v>201739</v>
          </cell>
          <cell r="AO988">
            <v>0</v>
          </cell>
          <cell r="AP988">
            <v>51.024000000000001</v>
          </cell>
          <cell r="AQ988">
            <v>0</v>
          </cell>
          <cell r="AR988">
            <v>0</v>
          </cell>
          <cell r="AS988"/>
          <cell r="AY988">
            <v>0</v>
          </cell>
          <cell r="AZ988"/>
          <cell r="BF988">
            <v>0</v>
          </cell>
          <cell r="BG988"/>
          <cell r="BM988">
            <v>0</v>
          </cell>
          <cell r="BN988"/>
        </row>
        <row r="989">
          <cell r="A989" t="str">
            <v>1619520</v>
          </cell>
          <cell r="B989">
            <v>24</v>
          </cell>
          <cell r="C989">
            <v>2</v>
          </cell>
          <cell r="D989" t="str">
            <v>20</v>
          </cell>
          <cell r="E989"/>
          <cell r="F989"/>
          <cell r="G989" t="str">
            <v>1619520</v>
          </cell>
          <cell r="H989" t="str">
            <v>FUNNY</v>
          </cell>
          <cell r="I989" t="str">
            <v>00/0</v>
          </cell>
          <cell r="J989"/>
          <cell r="K989" t="str">
            <v>G</v>
          </cell>
          <cell r="L989" t="str">
            <v>S</v>
          </cell>
          <cell r="M989">
            <v>599</v>
          </cell>
          <cell r="N989">
            <v>250</v>
          </cell>
          <cell r="O989">
            <v>293.37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70059</v>
          </cell>
          <cell r="X989" t="str">
            <v>D &amp; D INDUSTRIE</v>
          </cell>
          <cell r="Y989">
            <v>0</v>
          </cell>
          <cell r="Z989">
            <v>0</v>
          </cell>
          <cell r="AC989" t="str">
            <v>-</v>
          </cell>
          <cell r="AD989" t="str">
            <v>-</v>
          </cell>
          <cell r="AE989">
            <v>0</v>
          </cell>
          <cell r="AF989">
            <v>0</v>
          </cell>
          <cell r="AG989">
            <v>0</v>
          </cell>
          <cell r="AH989" t="str">
            <v>-</v>
          </cell>
          <cell r="AI989" t="str">
            <v>-</v>
          </cell>
          <cell r="AJ989">
            <v>0</v>
          </cell>
          <cell r="AK989">
            <v>260</v>
          </cell>
          <cell r="AL989">
            <v>0</v>
          </cell>
          <cell r="AM989">
            <v>0</v>
          </cell>
          <cell r="AN989" t="str">
            <v>201739</v>
          </cell>
          <cell r="AO989">
            <v>0</v>
          </cell>
          <cell r="AP989">
            <v>51.024000000000001</v>
          </cell>
          <cell r="AQ989">
            <v>0</v>
          </cell>
          <cell r="AR989">
            <v>0</v>
          </cell>
          <cell r="AS989"/>
          <cell r="AY989">
            <v>0</v>
          </cell>
          <cell r="AZ989"/>
          <cell r="BF989">
            <v>0</v>
          </cell>
          <cell r="BG989"/>
          <cell r="BM989">
            <v>0</v>
          </cell>
          <cell r="BN989"/>
        </row>
        <row r="990">
          <cell r="A990" t="str">
            <v>3616028</v>
          </cell>
          <cell r="B990">
            <v>24</v>
          </cell>
          <cell r="C990">
            <v>2</v>
          </cell>
          <cell r="D990" t="str">
            <v>28</v>
          </cell>
          <cell r="E990"/>
          <cell r="F990"/>
          <cell r="G990" t="str">
            <v>3616028</v>
          </cell>
          <cell r="H990" t="str">
            <v>NUWAN</v>
          </cell>
          <cell r="I990" t="str">
            <v>00/0</v>
          </cell>
          <cell r="J990"/>
          <cell r="K990" t="str">
            <v>B</v>
          </cell>
          <cell r="L990" t="str">
            <v>S</v>
          </cell>
          <cell r="M990">
            <v>1299</v>
          </cell>
          <cell r="N990">
            <v>600</v>
          </cell>
          <cell r="O990">
            <v>600</v>
          </cell>
          <cell r="P990">
            <v>2</v>
          </cell>
          <cell r="Q990">
            <v>1</v>
          </cell>
          <cell r="R990">
            <v>3</v>
          </cell>
          <cell r="S990">
            <v>4</v>
          </cell>
          <cell r="T990">
            <v>4930.8500000000004</v>
          </cell>
          <cell r="U990">
            <v>14</v>
          </cell>
          <cell r="V990">
            <v>16359.99</v>
          </cell>
          <cell r="W990">
            <v>70047</v>
          </cell>
          <cell r="X990" t="str">
            <v>NIPPON FOOTWARE</v>
          </cell>
          <cell r="Y990">
            <v>20</v>
          </cell>
          <cell r="Z990">
            <v>25980</v>
          </cell>
          <cell r="AA990">
            <v>253449.86</v>
          </cell>
          <cell r="AB990">
            <v>221</v>
          </cell>
          <cell r="AC990" t="str">
            <v>201652</v>
          </cell>
          <cell r="AD990" t="str">
            <v>201705</v>
          </cell>
          <cell r="AE990">
            <v>42</v>
          </cell>
          <cell r="AF990">
            <v>0</v>
          </cell>
          <cell r="AG990">
            <v>42</v>
          </cell>
          <cell r="AH990" t="str">
            <v>201705</v>
          </cell>
          <cell r="AI990" t="str">
            <v>201733</v>
          </cell>
          <cell r="AJ990">
            <v>148</v>
          </cell>
          <cell r="AK990">
            <v>0</v>
          </cell>
          <cell r="AL990">
            <v>0</v>
          </cell>
          <cell r="AM990">
            <v>0</v>
          </cell>
          <cell r="AN990" t="str">
            <v>-</v>
          </cell>
          <cell r="AO990">
            <v>48.655000000000001</v>
          </cell>
          <cell r="AP990">
            <v>45.798000000000002</v>
          </cell>
          <cell r="AQ990">
            <v>10</v>
          </cell>
          <cell r="AR990">
            <v>4</v>
          </cell>
          <cell r="AS990" t="str">
            <v xml:space="preserve">3616028    </v>
          </cell>
          <cell r="AT990">
            <v>25</v>
          </cell>
          <cell r="AU990">
            <v>2</v>
          </cell>
          <cell r="AV990">
            <v>12</v>
          </cell>
          <cell r="AW990">
            <v>0</v>
          </cell>
          <cell r="AX990">
            <v>6</v>
          </cell>
          <cell r="AY990">
            <v>45</v>
          </cell>
          <cell r="AZ990" t="str">
            <v xml:space="preserve">3616028    </v>
          </cell>
          <cell r="BA990">
            <v>3</v>
          </cell>
          <cell r="BB990">
            <v>0</v>
          </cell>
          <cell r="BC990">
            <v>1</v>
          </cell>
          <cell r="BD990">
            <v>0</v>
          </cell>
          <cell r="BE990">
            <v>0</v>
          </cell>
          <cell r="BF990">
            <v>4</v>
          </cell>
          <cell r="BG990" t="str">
            <v xml:space="preserve">3616028    </v>
          </cell>
          <cell r="BH990">
            <v>11</v>
          </cell>
          <cell r="BI990">
            <v>0</v>
          </cell>
          <cell r="BJ990">
            <v>1</v>
          </cell>
          <cell r="BK990">
            <v>0</v>
          </cell>
          <cell r="BL990">
            <v>2</v>
          </cell>
          <cell r="BM990">
            <v>14</v>
          </cell>
          <cell r="BN990" t="str">
            <v xml:space="preserve">3616028    </v>
          </cell>
          <cell r="BO990">
            <v>0</v>
          </cell>
          <cell r="BP990">
            <v>6</v>
          </cell>
          <cell r="BQ990">
            <v>1</v>
          </cell>
          <cell r="BR990">
            <v>2</v>
          </cell>
          <cell r="BS990">
            <v>6</v>
          </cell>
          <cell r="DO990">
            <v>2</v>
          </cell>
          <cell r="DP990">
            <v>0</v>
          </cell>
          <cell r="EX990">
            <v>0</v>
          </cell>
          <cell r="FD990">
            <v>8</v>
          </cell>
          <cell r="FE990">
            <v>1</v>
          </cell>
          <cell r="FS990">
            <v>0</v>
          </cell>
          <cell r="GG990">
            <v>0</v>
          </cell>
          <cell r="GR990">
            <v>0</v>
          </cell>
          <cell r="GS990">
            <v>4</v>
          </cell>
          <cell r="GU990">
            <v>0</v>
          </cell>
          <cell r="GZ990">
            <v>6</v>
          </cell>
          <cell r="HC990">
            <v>0</v>
          </cell>
          <cell r="HM990">
            <v>6</v>
          </cell>
        </row>
        <row r="991">
          <cell r="A991" t="str">
            <v>4616029</v>
          </cell>
          <cell r="B991">
            <v>24</v>
          </cell>
          <cell r="C991">
            <v>2</v>
          </cell>
          <cell r="D991" t="str">
            <v>29</v>
          </cell>
          <cell r="E991"/>
          <cell r="F991"/>
          <cell r="G991" t="str">
            <v>4616029</v>
          </cell>
          <cell r="H991" t="str">
            <v>RUWAN</v>
          </cell>
          <cell r="I991" t="str">
            <v>00/0</v>
          </cell>
          <cell r="J991"/>
          <cell r="K991" t="str">
            <v>B</v>
          </cell>
          <cell r="L991" t="str">
            <v>S</v>
          </cell>
          <cell r="M991">
            <v>1399</v>
          </cell>
          <cell r="N991">
            <v>585</v>
          </cell>
          <cell r="O991">
            <v>585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70047</v>
          </cell>
          <cell r="X991" t="str">
            <v>NIPPON FOOTWARE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 t="str">
            <v>-</v>
          </cell>
          <cell r="AD991" t="str">
            <v>-</v>
          </cell>
          <cell r="AE991">
            <v>0</v>
          </cell>
          <cell r="AF991">
            <v>0</v>
          </cell>
          <cell r="AG991">
            <v>0</v>
          </cell>
          <cell r="AH991" t="str">
            <v>-</v>
          </cell>
          <cell r="AI991" t="str">
            <v>-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 t="str">
            <v>-</v>
          </cell>
          <cell r="AO991">
            <v>0</v>
          </cell>
          <cell r="AP991">
            <v>50.930999999999997</v>
          </cell>
          <cell r="AQ991">
            <v>0</v>
          </cell>
          <cell r="AR991">
            <v>0</v>
          </cell>
          <cell r="AS991"/>
          <cell r="AY991">
            <v>0</v>
          </cell>
          <cell r="AZ991"/>
          <cell r="BF991">
            <v>0</v>
          </cell>
          <cell r="BG991"/>
          <cell r="BM991">
            <v>0</v>
          </cell>
          <cell r="BN991"/>
        </row>
        <row r="992">
          <cell r="A992" t="str">
            <v>4613029</v>
          </cell>
          <cell r="B992">
            <v>24</v>
          </cell>
          <cell r="C992">
            <v>2</v>
          </cell>
          <cell r="D992" t="str">
            <v>29</v>
          </cell>
          <cell r="E992"/>
          <cell r="F992"/>
          <cell r="G992" t="str">
            <v>4613029</v>
          </cell>
          <cell r="H992" t="str">
            <v>RUWAN</v>
          </cell>
          <cell r="I992" t="str">
            <v>00/0</v>
          </cell>
          <cell r="J992"/>
          <cell r="K992" t="str">
            <v>B</v>
          </cell>
          <cell r="L992" t="str">
            <v>N</v>
          </cell>
          <cell r="M992">
            <v>1399</v>
          </cell>
          <cell r="N992">
            <v>585</v>
          </cell>
          <cell r="O992">
            <v>585</v>
          </cell>
          <cell r="P992">
            <v>3</v>
          </cell>
          <cell r="Q992">
            <v>1</v>
          </cell>
          <cell r="R992">
            <v>2</v>
          </cell>
          <cell r="S992">
            <v>3</v>
          </cell>
          <cell r="T992">
            <v>3938.87</v>
          </cell>
          <cell r="U992">
            <v>16</v>
          </cell>
          <cell r="V992">
            <v>19532.57</v>
          </cell>
          <cell r="W992">
            <v>70047</v>
          </cell>
          <cell r="X992" t="str">
            <v>NIPPON FOOTWARE</v>
          </cell>
          <cell r="Y992">
            <v>0</v>
          </cell>
          <cell r="Z992">
            <v>0</v>
          </cell>
          <cell r="AA992">
            <v>443771.1</v>
          </cell>
          <cell r="AB992">
            <v>373</v>
          </cell>
          <cell r="AC992" t="str">
            <v>201705</v>
          </cell>
          <cell r="AD992" t="str">
            <v>201705</v>
          </cell>
          <cell r="AE992">
            <v>44</v>
          </cell>
          <cell r="AF992">
            <v>0</v>
          </cell>
          <cell r="AG992">
            <v>44</v>
          </cell>
          <cell r="AH992" t="str">
            <v>201707</v>
          </cell>
          <cell r="AI992" t="str">
            <v>201733</v>
          </cell>
          <cell r="AJ992">
            <v>316</v>
          </cell>
          <cell r="AK992">
            <v>0</v>
          </cell>
          <cell r="AL992">
            <v>0</v>
          </cell>
          <cell r="AM992">
            <v>0</v>
          </cell>
          <cell r="AN992" t="str">
            <v>-</v>
          </cell>
          <cell r="AO992">
            <v>52.08</v>
          </cell>
          <cell r="AP992">
            <v>50.930999999999997</v>
          </cell>
          <cell r="AQ992">
            <v>14</v>
          </cell>
          <cell r="AR992">
            <v>3</v>
          </cell>
          <cell r="AS992" t="str">
            <v xml:space="preserve">4613029    </v>
          </cell>
          <cell r="AT992">
            <v>20</v>
          </cell>
          <cell r="AU992">
            <v>7</v>
          </cell>
          <cell r="AV992">
            <v>5</v>
          </cell>
          <cell r="AW992">
            <v>0</v>
          </cell>
          <cell r="AX992">
            <v>12</v>
          </cell>
          <cell r="AY992">
            <v>44</v>
          </cell>
          <cell r="AZ992" t="str">
            <v xml:space="preserve">4613029    </v>
          </cell>
          <cell r="BA992">
            <v>0</v>
          </cell>
          <cell r="BB992">
            <v>0</v>
          </cell>
          <cell r="BC992">
            <v>1</v>
          </cell>
          <cell r="BD992">
            <v>1</v>
          </cell>
          <cell r="BE992">
            <v>1</v>
          </cell>
          <cell r="BF992">
            <v>3</v>
          </cell>
          <cell r="BG992" t="str">
            <v xml:space="preserve">4613029    </v>
          </cell>
          <cell r="BH992">
            <v>6</v>
          </cell>
          <cell r="BI992">
            <v>4</v>
          </cell>
          <cell r="BJ992">
            <v>1</v>
          </cell>
          <cell r="BK992">
            <v>3</v>
          </cell>
          <cell r="BL992">
            <v>2</v>
          </cell>
          <cell r="BM992">
            <v>16</v>
          </cell>
          <cell r="BN992" t="str">
            <v xml:space="preserve">4613029    </v>
          </cell>
          <cell r="BO992">
            <v>7</v>
          </cell>
          <cell r="BP992">
            <v>3</v>
          </cell>
          <cell r="BQ992">
            <v>0</v>
          </cell>
          <cell r="BR992">
            <v>4</v>
          </cell>
          <cell r="BS992">
            <v>0</v>
          </cell>
          <cell r="BU992">
            <v>1</v>
          </cell>
          <cell r="BX992">
            <v>5</v>
          </cell>
          <cell r="BY992">
            <v>0</v>
          </cell>
          <cell r="BZ992">
            <v>0</v>
          </cell>
          <cell r="DH992">
            <v>0</v>
          </cell>
          <cell r="DL992">
            <v>1</v>
          </cell>
          <cell r="DM992">
            <v>0</v>
          </cell>
          <cell r="DN992">
            <v>0</v>
          </cell>
          <cell r="DO992">
            <v>0</v>
          </cell>
          <cell r="DQ992">
            <v>0</v>
          </cell>
          <cell r="DR992">
            <v>0</v>
          </cell>
          <cell r="DU992">
            <v>6</v>
          </cell>
          <cell r="DX992">
            <v>0</v>
          </cell>
          <cell r="EU992">
            <v>0</v>
          </cell>
          <cell r="EX992">
            <v>0</v>
          </cell>
          <cell r="FD992">
            <v>5</v>
          </cell>
          <cell r="FE992">
            <v>0</v>
          </cell>
          <cell r="FG992">
            <v>0</v>
          </cell>
          <cell r="FQ992">
            <v>0</v>
          </cell>
          <cell r="FR992">
            <v>0</v>
          </cell>
          <cell r="FS992">
            <v>0</v>
          </cell>
          <cell r="FT992">
            <v>0</v>
          </cell>
          <cell r="FV992">
            <v>0</v>
          </cell>
          <cell r="GB992">
            <v>0</v>
          </cell>
          <cell r="GC992">
            <v>0</v>
          </cell>
          <cell r="GR992">
            <v>1</v>
          </cell>
          <cell r="GS992">
            <v>1</v>
          </cell>
          <cell r="GU992">
            <v>0</v>
          </cell>
          <cell r="GY992">
            <v>2</v>
          </cell>
          <cell r="GZ992">
            <v>0</v>
          </cell>
          <cell r="HA992">
            <v>4</v>
          </cell>
          <cell r="HM992">
            <v>1</v>
          </cell>
          <cell r="HN992">
            <v>0</v>
          </cell>
          <cell r="HQ992">
            <v>0</v>
          </cell>
          <cell r="HR992">
            <v>0</v>
          </cell>
          <cell r="HS992">
            <v>0</v>
          </cell>
        </row>
        <row r="993">
          <cell r="A993" t="str">
            <v>3616029</v>
          </cell>
          <cell r="B993">
            <v>24</v>
          </cell>
          <cell r="C993">
            <v>2</v>
          </cell>
          <cell r="D993" t="str">
            <v>29</v>
          </cell>
          <cell r="E993"/>
          <cell r="F993"/>
          <cell r="G993" t="str">
            <v>3616029</v>
          </cell>
          <cell r="H993" t="str">
            <v>RUWAN</v>
          </cell>
          <cell r="I993" t="str">
            <v>00/0</v>
          </cell>
          <cell r="J993"/>
          <cell r="K993" t="str">
            <v>B</v>
          </cell>
          <cell r="L993" t="str">
            <v>S</v>
          </cell>
          <cell r="M993">
            <v>1299</v>
          </cell>
          <cell r="N993">
            <v>570</v>
          </cell>
          <cell r="O993">
            <v>570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70047</v>
          </cell>
          <cell r="X993" t="str">
            <v>NIPPON FOOTWARE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 t="str">
            <v>-</v>
          </cell>
          <cell r="AD993" t="str">
            <v>-</v>
          </cell>
          <cell r="AE993">
            <v>0</v>
          </cell>
          <cell r="AF993">
            <v>0</v>
          </cell>
          <cell r="AG993">
            <v>0</v>
          </cell>
          <cell r="AH993" t="str">
            <v>-</v>
          </cell>
          <cell r="AI993" t="str">
            <v>-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 t="str">
            <v>-</v>
          </cell>
          <cell r="AO993">
            <v>0</v>
          </cell>
          <cell r="AP993">
            <v>48.508000000000003</v>
          </cell>
          <cell r="AQ993">
            <v>0</v>
          </cell>
          <cell r="AR993">
            <v>0</v>
          </cell>
          <cell r="AS993"/>
          <cell r="AY993">
            <v>0</v>
          </cell>
          <cell r="AZ993"/>
          <cell r="BF993">
            <v>0</v>
          </cell>
          <cell r="BG993"/>
          <cell r="BM993">
            <v>0</v>
          </cell>
          <cell r="BN993"/>
        </row>
        <row r="994">
          <cell r="A994" t="str">
            <v>3613029</v>
          </cell>
          <cell r="B994">
            <v>24</v>
          </cell>
          <cell r="C994">
            <v>2</v>
          </cell>
          <cell r="D994" t="str">
            <v>29</v>
          </cell>
          <cell r="E994"/>
          <cell r="F994"/>
          <cell r="G994" t="str">
            <v>3613029</v>
          </cell>
          <cell r="H994" t="str">
            <v>RUWAN</v>
          </cell>
          <cell r="I994" t="str">
            <v>00/0</v>
          </cell>
          <cell r="J994"/>
          <cell r="K994" t="str">
            <v>B</v>
          </cell>
          <cell r="L994" t="str">
            <v>S</v>
          </cell>
          <cell r="M994">
            <v>1299</v>
          </cell>
          <cell r="N994">
            <v>570</v>
          </cell>
          <cell r="O994">
            <v>570</v>
          </cell>
          <cell r="P994">
            <v>1</v>
          </cell>
          <cell r="Q994">
            <v>0</v>
          </cell>
          <cell r="R994">
            <v>2</v>
          </cell>
          <cell r="S994">
            <v>4</v>
          </cell>
          <cell r="T994">
            <v>4930.8500000000004</v>
          </cell>
          <cell r="U994">
            <v>12</v>
          </cell>
          <cell r="V994">
            <v>13427.6</v>
          </cell>
          <cell r="W994">
            <v>70047</v>
          </cell>
          <cell r="X994" t="str">
            <v>NIPPON FOOTWARE</v>
          </cell>
          <cell r="Y994">
            <v>0</v>
          </cell>
          <cell r="Z994">
            <v>0</v>
          </cell>
          <cell r="AA994">
            <v>151483.79</v>
          </cell>
          <cell r="AB994">
            <v>136</v>
          </cell>
          <cell r="AC994" t="str">
            <v>201711</v>
          </cell>
          <cell r="AD994" t="str">
            <v>201711</v>
          </cell>
          <cell r="AE994">
            <v>17</v>
          </cell>
          <cell r="AF994">
            <v>0</v>
          </cell>
          <cell r="AG994">
            <v>17</v>
          </cell>
          <cell r="AH994" t="str">
            <v>201712</v>
          </cell>
          <cell r="AI994" t="str">
            <v>201733</v>
          </cell>
          <cell r="AJ994">
            <v>30</v>
          </cell>
          <cell r="AK994">
            <v>0</v>
          </cell>
          <cell r="AL994">
            <v>0</v>
          </cell>
          <cell r="AM994">
            <v>0</v>
          </cell>
          <cell r="AN994" t="str">
            <v>-</v>
          </cell>
          <cell r="AO994">
            <v>49.06</v>
          </cell>
          <cell r="AP994">
            <v>48.508000000000003</v>
          </cell>
          <cell r="AQ994">
            <v>8</v>
          </cell>
          <cell r="AR994">
            <v>1</v>
          </cell>
          <cell r="AS994" t="str">
            <v xml:space="preserve">3613029    </v>
          </cell>
          <cell r="AT994">
            <v>9</v>
          </cell>
          <cell r="AU994">
            <v>5</v>
          </cell>
          <cell r="AV994">
            <v>3</v>
          </cell>
          <cell r="AW994">
            <v>0</v>
          </cell>
          <cell r="AX994">
            <v>0</v>
          </cell>
          <cell r="AY994">
            <v>17</v>
          </cell>
          <cell r="AZ994" t="str">
            <v xml:space="preserve">3613029    </v>
          </cell>
          <cell r="BA994">
            <v>4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4</v>
          </cell>
          <cell r="BG994" t="str">
            <v xml:space="preserve">3613029    </v>
          </cell>
          <cell r="BH994">
            <v>8</v>
          </cell>
          <cell r="BI994">
            <v>2</v>
          </cell>
          <cell r="BJ994">
            <v>1</v>
          </cell>
          <cell r="BK994">
            <v>0</v>
          </cell>
          <cell r="BL994">
            <v>1</v>
          </cell>
          <cell r="BM994">
            <v>12</v>
          </cell>
          <cell r="BN994" t="str">
            <v xml:space="preserve">3613029    </v>
          </cell>
          <cell r="BO994">
            <v>2</v>
          </cell>
          <cell r="BP994">
            <v>1</v>
          </cell>
          <cell r="BQ994">
            <v>0</v>
          </cell>
          <cell r="BS994">
            <v>0</v>
          </cell>
          <cell r="BU994">
            <v>1</v>
          </cell>
          <cell r="BY994">
            <v>0</v>
          </cell>
          <cell r="BZ994">
            <v>3</v>
          </cell>
          <cell r="DO994">
            <v>5</v>
          </cell>
          <cell r="FD994">
            <v>3</v>
          </cell>
          <cell r="FE994">
            <v>0</v>
          </cell>
          <cell r="FS994">
            <v>0</v>
          </cell>
          <cell r="GR994">
            <v>0</v>
          </cell>
          <cell r="GS994">
            <v>1</v>
          </cell>
          <cell r="GZ994">
            <v>0</v>
          </cell>
          <cell r="HM994">
            <v>1</v>
          </cell>
        </row>
        <row r="995">
          <cell r="A995" t="str">
            <v>2614034</v>
          </cell>
          <cell r="B995">
            <v>24</v>
          </cell>
          <cell r="C995">
            <v>2</v>
          </cell>
          <cell r="D995" t="str">
            <v>34</v>
          </cell>
          <cell r="E995" t="str">
            <v>*</v>
          </cell>
          <cell r="F995"/>
          <cell r="G995" t="str">
            <v>2614034</v>
          </cell>
          <cell r="H995" t="str">
            <v>FOOT BALL</v>
          </cell>
          <cell r="I995" t="str">
            <v>00/0</v>
          </cell>
          <cell r="J995" t="str">
            <v>+</v>
          </cell>
          <cell r="K995" t="str">
            <v>G</v>
          </cell>
          <cell r="L995" t="str">
            <v>D</v>
          </cell>
          <cell r="M995">
            <v>399</v>
          </cell>
          <cell r="N995">
            <v>183.75</v>
          </cell>
          <cell r="O995">
            <v>215.63</v>
          </cell>
          <cell r="P995">
            <v>0</v>
          </cell>
          <cell r="Q995">
            <v>10</v>
          </cell>
          <cell r="R995">
            <v>1</v>
          </cell>
          <cell r="S995">
            <v>2</v>
          </cell>
          <cell r="T995">
            <v>782.36</v>
          </cell>
          <cell r="U995">
            <v>17</v>
          </cell>
          <cell r="V995">
            <v>3380.14</v>
          </cell>
          <cell r="W995">
            <v>70059</v>
          </cell>
          <cell r="X995" t="str">
            <v>D &amp; D INDUSTRIE</v>
          </cell>
          <cell r="Y995">
            <v>162</v>
          </cell>
          <cell r="Z995">
            <v>56736.07</v>
          </cell>
          <cell r="AA995">
            <v>35868.300000000003</v>
          </cell>
          <cell r="AB995">
            <v>146</v>
          </cell>
          <cell r="AC995" t="str">
            <v>201414</v>
          </cell>
          <cell r="AD995" t="str">
            <v>201602</v>
          </cell>
          <cell r="AE995">
            <v>39</v>
          </cell>
          <cell r="AF995">
            <v>0</v>
          </cell>
          <cell r="AG995">
            <v>39</v>
          </cell>
          <cell r="AH995" t="str">
            <v>201414</v>
          </cell>
          <cell r="AI995" t="str">
            <v>201733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 t="str">
            <v>-</v>
          </cell>
          <cell r="AO995">
            <v>7.585</v>
          </cell>
          <cell r="AP995">
            <v>45.959000000000003</v>
          </cell>
          <cell r="AQ995">
            <v>18</v>
          </cell>
          <cell r="AR995">
            <v>1</v>
          </cell>
          <cell r="AS995" t="str">
            <v xml:space="preserve">2614034    </v>
          </cell>
          <cell r="AT995">
            <v>6</v>
          </cell>
          <cell r="AU995">
            <v>-1</v>
          </cell>
          <cell r="AV995">
            <v>21</v>
          </cell>
          <cell r="AW995">
            <v>4</v>
          </cell>
          <cell r="AX995">
            <v>9</v>
          </cell>
          <cell r="AY995">
            <v>39</v>
          </cell>
          <cell r="AZ995" t="str">
            <v xml:space="preserve">2614034    </v>
          </cell>
          <cell r="BA995">
            <v>0</v>
          </cell>
          <cell r="BB995">
            <v>0</v>
          </cell>
          <cell r="BC995">
            <v>2</v>
          </cell>
          <cell r="BD995">
            <v>0</v>
          </cell>
          <cell r="BE995">
            <v>0</v>
          </cell>
          <cell r="BF995">
            <v>2</v>
          </cell>
          <cell r="BG995" t="str">
            <v xml:space="preserve">2614034    </v>
          </cell>
          <cell r="BH995">
            <v>2</v>
          </cell>
          <cell r="BI995">
            <v>1</v>
          </cell>
          <cell r="BJ995">
            <v>3</v>
          </cell>
          <cell r="BK995">
            <v>11</v>
          </cell>
          <cell r="BL995">
            <v>0</v>
          </cell>
          <cell r="BM995">
            <v>17</v>
          </cell>
          <cell r="BN995" t="str">
            <v xml:space="preserve">2614034    </v>
          </cell>
          <cell r="BO995">
            <v>0</v>
          </cell>
          <cell r="BP995">
            <v>0</v>
          </cell>
          <cell r="BR995">
            <v>3</v>
          </cell>
          <cell r="BS995">
            <v>1</v>
          </cell>
          <cell r="CH995">
            <v>0</v>
          </cell>
          <cell r="CQ995">
            <v>0</v>
          </cell>
          <cell r="CZ995">
            <v>0</v>
          </cell>
          <cell r="DD995">
            <v>0</v>
          </cell>
          <cell r="DI995">
            <v>1</v>
          </cell>
          <cell r="DQ995">
            <v>1</v>
          </cell>
          <cell r="DX995">
            <v>0</v>
          </cell>
          <cell r="EH995">
            <v>2</v>
          </cell>
          <cell r="EK995">
            <v>-5</v>
          </cell>
          <cell r="EQ995">
            <v>15</v>
          </cell>
          <cell r="ER995">
            <v>0</v>
          </cell>
          <cell r="ET995">
            <v>1</v>
          </cell>
          <cell r="EW995">
            <v>2</v>
          </cell>
          <cell r="FC995">
            <v>0</v>
          </cell>
          <cell r="FD995">
            <v>1</v>
          </cell>
          <cell r="FE995">
            <v>0</v>
          </cell>
          <cell r="FK995">
            <v>0</v>
          </cell>
          <cell r="FQ995">
            <v>2</v>
          </cell>
          <cell r="FU995">
            <v>0</v>
          </cell>
          <cell r="FZ995">
            <v>0</v>
          </cell>
          <cell r="GC995">
            <v>1</v>
          </cell>
          <cell r="GR995">
            <v>1</v>
          </cell>
          <cell r="GU995">
            <v>0</v>
          </cell>
          <cell r="GW995">
            <v>4</v>
          </cell>
          <cell r="GY995">
            <v>0</v>
          </cell>
          <cell r="GZ995">
            <v>1</v>
          </cell>
          <cell r="HA995">
            <v>3</v>
          </cell>
          <cell r="HB995">
            <v>0</v>
          </cell>
          <cell r="HJ995">
            <v>0</v>
          </cell>
          <cell r="HM995">
            <v>1</v>
          </cell>
          <cell r="HN995">
            <v>0</v>
          </cell>
          <cell r="HO995">
            <v>1</v>
          </cell>
          <cell r="HP995">
            <v>0</v>
          </cell>
          <cell r="HR995">
            <v>3</v>
          </cell>
        </row>
        <row r="996">
          <cell r="A996" t="str">
            <v>1616034</v>
          </cell>
          <cell r="B996">
            <v>24</v>
          </cell>
          <cell r="C996">
            <v>2</v>
          </cell>
          <cell r="D996" t="str">
            <v>34</v>
          </cell>
          <cell r="E996" t="str">
            <v>*</v>
          </cell>
          <cell r="F996" t="str">
            <v>X199</v>
          </cell>
          <cell r="G996" t="str">
            <v>1616034</v>
          </cell>
          <cell r="H996" t="str">
            <v>FOOT BALL</v>
          </cell>
          <cell r="I996" t="str">
            <v>00/0</v>
          </cell>
          <cell r="J996" t="str">
            <v>+</v>
          </cell>
          <cell r="K996" t="str">
            <v>G</v>
          </cell>
          <cell r="L996" t="str">
            <v>D</v>
          </cell>
          <cell r="M996">
            <v>399</v>
          </cell>
          <cell r="N996">
            <v>183.75</v>
          </cell>
          <cell r="O996">
            <v>215.63</v>
          </cell>
          <cell r="P996">
            <v>0</v>
          </cell>
          <cell r="Q996">
            <v>0</v>
          </cell>
          <cell r="R996">
            <v>1</v>
          </cell>
          <cell r="S996">
            <v>1</v>
          </cell>
          <cell r="T996">
            <v>170.94</v>
          </cell>
          <cell r="U996">
            <v>5</v>
          </cell>
          <cell r="V996">
            <v>879.84</v>
          </cell>
          <cell r="W996">
            <v>70059</v>
          </cell>
          <cell r="X996" t="str">
            <v>D &amp; D INDUSTRIE</v>
          </cell>
          <cell r="Y996">
            <v>146</v>
          </cell>
          <cell r="Z996">
            <v>38128.51</v>
          </cell>
          <cell r="AA996">
            <v>15516.28</v>
          </cell>
          <cell r="AB996">
            <v>81</v>
          </cell>
          <cell r="AC996" t="str">
            <v>201413</v>
          </cell>
          <cell r="AD996" t="str">
            <v>201535</v>
          </cell>
          <cell r="AE996">
            <v>14</v>
          </cell>
          <cell r="AF996">
            <v>0</v>
          </cell>
          <cell r="AG996">
            <v>14</v>
          </cell>
          <cell r="AH996" t="str">
            <v>201414</v>
          </cell>
          <cell r="AI996" t="str">
            <v>201733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 t="str">
            <v>-</v>
          </cell>
          <cell r="AO996">
            <v>-4.4219999999999997</v>
          </cell>
          <cell r="AP996">
            <v>45.959000000000003</v>
          </cell>
          <cell r="AQ996">
            <v>6</v>
          </cell>
          <cell r="AR996">
            <v>1</v>
          </cell>
          <cell r="AS996" t="str">
            <v xml:space="preserve">1616034    </v>
          </cell>
          <cell r="AT996">
            <v>3</v>
          </cell>
          <cell r="AU996">
            <v>0</v>
          </cell>
          <cell r="AV996">
            <v>0</v>
          </cell>
          <cell r="AW996">
            <v>0</v>
          </cell>
          <cell r="AX996">
            <v>11</v>
          </cell>
          <cell r="AY996">
            <v>14</v>
          </cell>
          <cell r="AZ996" t="str">
            <v xml:space="preserve">1616034    </v>
          </cell>
          <cell r="BA996">
            <v>0</v>
          </cell>
          <cell r="BB996">
            <v>0</v>
          </cell>
          <cell r="BC996">
            <v>1</v>
          </cell>
          <cell r="BD996">
            <v>0</v>
          </cell>
          <cell r="BE996">
            <v>0</v>
          </cell>
          <cell r="BF996">
            <v>1</v>
          </cell>
          <cell r="BG996" t="str">
            <v xml:space="preserve">1616034    </v>
          </cell>
          <cell r="BH996">
            <v>1</v>
          </cell>
          <cell r="BI996">
            <v>2</v>
          </cell>
          <cell r="BJ996">
            <v>1</v>
          </cell>
          <cell r="BK996">
            <v>0</v>
          </cell>
          <cell r="BL996">
            <v>1</v>
          </cell>
          <cell r="BM996">
            <v>5</v>
          </cell>
          <cell r="BN996" t="str">
            <v xml:space="preserve">1616034    </v>
          </cell>
          <cell r="BO996">
            <v>0</v>
          </cell>
          <cell r="BP996">
            <v>0</v>
          </cell>
          <cell r="BS996">
            <v>0</v>
          </cell>
          <cell r="CZ996">
            <v>0</v>
          </cell>
          <cell r="DH996">
            <v>0</v>
          </cell>
          <cell r="DP996">
            <v>1</v>
          </cell>
          <cell r="DZ996">
            <v>0</v>
          </cell>
          <cell r="EK996">
            <v>0</v>
          </cell>
          <cell r="EQ996">
            <v>0</v>
          </cell>
          <cell r="EW996">
            <v>0</v>
          </cell>
          <cell r="EY996">
            <v>0</v>
          </cell>
          <cell r="FJ996">
            <v>0</v>
          </cell>
          <cell r="FK996">
            <v>0</v>
          </cell>
          <cell r="GC996">
            <v>0</v>
          </cell>
          <cell r="GE996">
            <v>0</v>
          </cell>
          <cell r="GR996">
            <v>5</v>
          </cell>
          <cell r="GU996">
            <v>0</v>
          </cell>
          <cell r="GW996">
            <v>2</v>
          </cell>
          <cell r="GY996">
            <v>1</v>
          </cell>
          <cell r="HA996">
            <v>2</v>
          </cell>
          <cell r="HB996">
            <v>0</v>
          </cell>
          <cell r="HI996">
            <v>0</v>
          </cell>
          <cell r="HJ996">
            <v>0</v>
          </cell>
          <cell r="HP996">
            <v>3</v>
          </cell>
          <cell r="HQ996">
            <v>0</v>
          </cell>
          <cell r="HS996">
            <v>0</v>
          </cell>
        </row>
        <row r="997">
          <cell r="A997" t="str">
            <v>2614035</v>
          </cell>
          <cell r="B997">
            <v>24</v>
          </cell>
          <cell r="C997">
            <v>2</v>
          </cell>
          <cell r="D997" t="str">
            <v>35</v>
          </cell>
          <cell r="E997"/>
          <cell r="F997"/>
          <cell r="G997" t="str">
            <v>2614035</v>
          </cell>
          <cell r="H997" t="str">
            <v>DILUM NEW</v>
          </cell>
          <cell r="I997" t="str">
            <v>21/6</v>
          </cell>
          <cell r="J997" t="str">
            <v>+</v>
          </cell>
          <cell r="K997" t="str">
            <v>G</v>
          </cell>
          <cell r="L997" t="str">
            <v>N</v>
          </cell>
          <cell r="M997">
            <v>499</v>
          </cell>
          <cell r="N997">
            <v>212</v>
          </cell>
          <cell r="O997">
            <v>248.78</v>
          </cell>
          <cell r="P997">
            <v>21</v>
          </cell>
          <cell r="Q997">
            <v>15</v>
          </cell>
          <cell r="R997">
            <v>9</v>
          </cell>
          <cell r="S997">
            <v>14</v>
          </cell>
          <cell r="T997">
            <v>6410.04</v>
          </cell>
          <cell r="U997">
            <v>99</v>
          </cell>
          <cell r="V997">
            <v>43754.080000000002</v>
          </cell>
          <cell r="W997">
            <v>70059</v>
          </cell>
          <cell r="X997" t="str">
            <v>D &amp; D INDUSTRIE</v>
          </cell>
          <cell r="Y997">
            <v>688</v>
          </cell>
          <cell r="Z997">
            <v>299189.59999999998</v>
          </cell>
          <cell r="AA997">
            <v>408810.31</v>
          </cell>
          <cell r="AB997">
            <v>961</v>
          </cell>
          <cell r="AC997" t="str">
            <v>201426</v>
          </cell>
          <cell r="AD997" t="str">
            <v>201731</v>
          </cell>
          <cell r="AE997">
            <v>407</v>
          </cell>
          <cell r="AF997">
            <v>75</v>
          </cell>
          <cell r="AG997">
            <v>482</v>
          </cell>
          <cell r="AH997" t="str">
            <v>201427</v>
          </cell>
          <cell r="AI997" t="str">
            <v>201733</v>
          </cell>
          <cell r="AJ997">
            <v>351</v>
          </cell>
          <cell r="AK997">
            <v>500</v>
          </cell>
          <cell r="AL997">
            <v>0</v>
          </cell>
          <cell r="AM997">
            <v>0</v>
          </cell>
          <cell r="AN997" t="str">
            <v>201735</v>
          </cell>
          <cell r="AO997">
            <v>52.031999999999996</v>
          </cell>
          <cell r="AP997">
            <v>50.145000000000003</v>
          </cell>
          <cell r="AQ997">
            <v>64</v>
          </cell>
          <cell r="AR997">
            <v>10</v>
          </cell>
          <cell r="AS997" t="str">
            <v xml:space="preserve">2614035    </v>
          </cell>
          <cell r="AT997">
            <v>102</v>
          </cell>
          <cell r="AU997">
            <v>79</v>
          </cell>
          <cell r="AV997">
            <v>85</v>
          </cell>
          <cell r="AW997">
            <v>91</v>
          </cell>
          <cell r="AX997">
            <v>68</v>
          </cell>
          <cell r="AY997">
            <v>425</v>
          </cell>
          <cell r="AZ997" t="str">
            <v xml:space="preserve">2614035    </v>
          </cell>
          <cell r="BA997">
            <v>7</v>
          </cell>
          <cell r="BB997">
            <v>0</v>
          </cell>
          <cell r="BC997">
            <v>2</v>
          </cell>
          <cell r="BD997">
            <v>4</v>
          </cell>
          <cell r="BE997">
            <v>1</v>
          </cell>
          <cell r="BF997">
            <v>14</v>
          </cell>
          <cell r="BG997" t="str">
            <v xml:space="preserve">2614035    </v>
          </cell>
          <cell r="BH997">
            <v>35</v>
          </cell>
          <cell r="BI997">
            <v>20</v>
          </cell>
          <cell r="BJ997">
            <v>13</v>
          </cell>
          <cell r="BK997">
            <v>27</v>
          </cell>
          <cell r="BL997">
            <v>4</v>
          </cell>
          <cell r="BM997">
            <v>99</v>
          </cell>
          <cell r="BN997" t="str">
            <v xml:space="preserve">2614035    </v>
          </cell>
          <cell r="BO997">
            <v>4</v>
          </cell>
          <cell r="BP997">
            <v>9</v>
          </cell>
          <cell r="BQ997">
            <v>7</v>
          </cell>
          <cell r="BR997">
            <v>6</v>
          </cell>
          <cell r="BS997">
            <v>11</v>
          </cell>
          <cell r="BT997">
            <v>0</v>
          </cell>
          <cell r="BU997">
            <v>6</v>
          </cell>
          <cell r="BV997">
            <v>0</v>
          </cell>
          <cell r="BW997">
            <v>0</v>
          </cell>
          <cell r="BX997">
            <v>6</v>
          </cell>
          <cell r="BY997">
            <v>8</v>
          </cell>
          <cell r="BZ997">
            <v>8</v>
          </cell>
          <cell r="CA997">
            <v>0</v>
          </cell>
          <cell r="CB997">
            <v>0</v>
          </cell>
          <cell r="CC997">
            <v>0</v>
          </cell>
          <cell r="CD997">
            <v>0</v>
          </cell>
          <cell r="CE997">
            <v>0</v>
          </cell>
          <cell r="CF997">
            <v>0</v>
          </cell>
          <cell r="CG997">
            <v>0</v>
          </cell>
          <cell r="CH997">
            <v>6</v>
          </cell>
          <cell r="CI997">
            <v>0</v>
          </cell>
          <cell r="CJ997">
            <v>0</v>
          </cell>
          <cell r="CK997">
            <v>0</v>
          </cell>
          <cell r="CL997">
            <v>0</v>
          </cell>
          <cell r="CM997">
            <v>0</v>
          </cell>
          <cell r="CN997">
            <v>0</v>
          </cell>
          <cell r="CO997">
            <v>0</v>
          </cell>
          <cell r="CP997">
            <v>0</v>
          </cell>
          <cell r="CQ997">
            <v>0</v>
          </cell>
          <cell r="CR997">
            <v>0</v>
          </cell>
          <cell r="CS997">
            <v>0</v>
          </cell>
          <cell r="CT997">
            <v>0</v>
          </cell>
          <cell r="CU997">
            <v>0</v>
          </cell>
          <cell r="CV997">
            <v>0</v>
          </cell>
          <cell r="CW997">
            <v>0</v>
          </cell>
          <cell r="CX997">
            <v>0</v>
          </cell>
          <cell r="CY997">
            <v>0</v>
          </cell>
          <cell r="CZ997">
            <v>0</v>
          </cell>
          <cell r="DA997">
            <v>0</v>
          </cell>
          <cell r="DB997">
            <v>0</v>
          </cell>
          <cell r="DC997">
            <v>0</v>
          </cell>
          <cell r="DD997">
            <v>0</v>
          </cell>
          <cell r="DE997">
            <v>0</v>
          </cell>
          <cell r="DH997">
            <v>6</v>
          </cell>
          <cell r="DI997">
            <v>6</v>
          </cell>
          <cell r="DJ997">
            <v>0</v>
          </cell>
          <cell r="DK997">
            <v>0</v>
          </cell>
          <cell r="DL997">
            <v>9</v>
          </cell>
          <cell r="DM997">
            <v>6</v>
          </cell>
          <cell r="DN997">
            <v>6</v>
          </cell>
          <cell r="DO997">
            <v>1</v>
          </cell>
          <cell r="DP997">
            <v>9</v>
          </cell>
          <cell r="DQ997">
            <v>9</v>
          </cell>
          <cell r="DR997">
            <v>9</v>
          </cell>
          <cell r="DS997">
            <v>0</v>
          </cell>
          <cell r="DT997">
            <v>0</v>
          </cell>
          <cell r="DU997">
            <v>15</v>
          </cell>
          <cell r="DV997">
            <v>0</v>
          </cell>
          <cell r="DW997">
            <v>0</v>
          </cell>
          <cell r="DX997">
            <v>0</v>
          </cell>
          <cell r="DY997">
            <v>-1</v>
          </cell>
          <cell r="DZ997">
            <v>6</v>
          </cell>
          <cell r="EA997">
            <v>0</v>
          </cell>
          <cell r="EC997">
            <v>0</v>
          </cell>
          <cell r="ED997">
            <v>0</v>
          </cell>
          <cell r="EE997">
            <v>3</v>
          </cell>
          <cell r="EF997">
            <v>0</v>
          </cell>
          <cell r="EG997">
            <v>0</v>
          </cell>
          <cell r="EH997">
            <v>1</v>
          </cell>
          <cell r="EI997">
            <v>0</v>
          </cell>
          <cell r="EJ997">
            <v>0</v>
          </cell>
          <cell r="EK997">
            <v>0</v>
          </cell>
          <cell r="EL997">
            <v>0</v>
          </cell>
          <cell r="EM997">
            <v>0</v>
          </cell>
          <cell r="EN997">
            <v>0</v>
          </cell>
          <cell r="EO997">
            <v>0</v>
          </cell>
          <cell r="EP997">
            <v>0</v>
          </cell>
          <cell r="EQ997">
            <v>1</v>
          </cell>
          <cell r="ER997">
            <v>6</v>
          </cell>
          <cell r="ES997">
            <v>6</v>
          </cell>
          <cell r="ET997">
            <v>0</v>
          </cell>
          <cell r="EU997">
            <v>6</v>
          </cell>
          <cell r="EV997">
            <v>6</v>
          </cell>
          <cell r="EW997">
            <v>5</v>
          </cell>
          <cell r="EX997">
            <v>5</v>
          </cell>
          <cell r="EY997">
            <v>6</v>
          </cell>
          <cell r="EZ997">
            <v>0</v>
          </cell>
          <cell r="FA997">
            <v>0</v>
          </cell>
          <cell r="FB997">
            <v>0</v>
          </cell>
          <cell r="FC997">
            <v>9</v>
          </cell>
          <cell r="FD997">
            <v>7</v>
          </cell>
          <cell r="FE997">
            <v>8</v>
          </cell>
          <cell r="FF997">
            <v>6</v>
          </cell>
          <cell r="FG997">
            <v>0</v>
          </cell>
          <cell r="FH997">
            <v>2</v>
          </cell>
          <cell r="FI997">
            <v>0</v>
          </cell>
          <cell r="FJ997">
            <v>0</v>
          </cell>
          <cell r="FK997">
            <v>0</v>
          </cell>
          <cell r="FL997">
            <v>0</v>
          </cell>
          <cell r="FM997">
            <v>0</v>
          </cell>
          <cell r="FN997">
            <v>0</v>
          </cell>
          <cell r="FO997">
            <v>0</v>
          </cell>
          <cell r="FP997">
            <v>0</v>
          </cell>
          <cell r="FQ997">
            <v>9</v>
          </cell>
          <cell r="FR997">
            <v>3</v>
          </cell>
          <cell r="FS997">
            <v>9</v>
          </cell>
          <cell r="FT997">
            <v>7</v>
          </cell>
          <cell r="FU997">
            <v>6</v>
          </cell>
          <cell r="FV997">
            <v>8</v>
          </cell>
          <cell r="FW997">
            <v>0</v>
          </cell>
          <cell r="FY997">
            <v>6</v>
          </cell>
          <cell r="FZ997">
            <v>6</v>
          </cell>
          <cell r="GA997">
            <v>0</v>
          </cell>
          <cell r="GB997">
            <v>6</v>
          </cell>
          <cell r="GC997">
            <v>6</v>
          </cell>
          <cell r="GD997">
            <v>3</v>
          </cell>
          <cell r="GE997">
            <v>0</v>
          </cell>
          <cell r="GF997">
            <v>0</v>
          </cell>
          <cell r="GG997">
            <v>9</v>
          </cell>
          <cell r="GH997">
            <v>1</v>
          </cell>
          <cell r="GI997">
            <v>6</v>
          </cell>
          <cell r="GJ997">
            <v>0</v>
          </cell>
          <cell r="GK997">
            <v>0</v>
          </cell>
          <cell r="GL997">
            <v>0</v>
          </cell>
          <cell r="GM997">
            <v>0</v>
          </cell>
          <cell r="GN997">
            <v>0</v>
          </cell>
          <cell r="GO997">
            <v>0</v>
          </cell>
          <cell r="GP997">
            <v>0</v>
          </cell>
          <cell r="GQ997">
            <v>0</v>
          </cell>
          <cell r="GR997">
            <v>6</v>
          </cell>
          <cell r="GS997">
            <v>10</v>
          </cell>
          <cell r="GT997">
            <v>0</v>
          </cell>
          <cell r="GU997">
            <v>6</v>
          </cell>
          <cell r="GV997">
            <v>0</v>
          </cell>
          <cell r="GW997">
            <v>3</v>
          </cell>
          <cell r="GX997">
            <v>0</v>
          </cell>
          <cell r="GY997">
            <v>5</v>
          </cell>
          <cell r="GZ997">
            <v>6</v>
          </cell>
          <cell r="HA997">
            <v>6</v>
          </cell>
          <cell r="HB997">
            <v>0</v>
          </cell>
          <cell r="HE997">
            <v>0</v>
          </cell>
          <cell r="HF997">
            <v>0</v>
          </cell>
          <cell r="HH997">
            <v>0</v>
          </cell>
          <cell r="HI997">
            <v>0</v>
          </cell>
          <cell r="HJ997">
            <v>0</v>
          </cell>
          <cell r="HK997">
            <v>0</v>
          </cell>
          <cell r="HL997">
            <v>0</v>
          </cell>
          <cell r="HM997">
            <v>9</v>
          </cell>
          <cell r="HN997">
            <v>6</v>
          </cell>
          <cell r="HO997">
            <v>0</v>
          </cell>
          <cell r="HP997">
            <v>6</v>
          </cell>
          <cell r="HQ997">
            <v>6</v>
          </cell>
          <cell r="HR997">
            <v>6</v>
          </cell>
          <cell r="HS997">
            <v>6</v>
          </cell>
          <cell r="HU997">
            <v>15</v>
          </cell>
        </row>
        <row r="998">
          <cell r="A998" t="str">
            <v>2619035</v>
          </cell>
          <cell r="B998">
            <v>24</v>
          </cell>
          <cell r="C998">
            <v>2</v>
          </cell>
          <cell r="D998" t="str">
            <v>35</v>
          </cell>
          <cell r="E998" t="str">
            <v>*</v>
          </cell>
          <cell r="F998"/>
          <cell r="G998" t="str">
            <v>2619035</v>
          </cell>
          <cell r="H998" t="str">
            <v>DILUM NEW</v>
          </cell>
          <cell r="I998" t="str">
            <v>21/6</v>
          </cell>
          <cell r="J998" t="str">
            <v>+</v>
          </cell>
          <cell r="K998" t="str">
            <v>G</v>
          </cell>
          <cell r="L998" t="str">
            <v>N</v>
          </cell>
          <cell r="M998">
            <v>499</v>
          </cell>
          <cell r="N998">
            <v>212</v>
          </cell>
          <cell r="O998">
            <v>248.78</v>
          </cell>
          <cell r="P998">
            <v>26</v>
          </cell>
          <cell r="Q998">
            <v>26</v>
          </cell>
          <cell r="R998">
            <v>16</v>
          </cell>
          <cell r="S998">
            <v>29</v>
          </cell>
          <cell r="T998">
            <v>13811.06</v>
          </cell>
          <cell r="U998">
            <v>156</v>
          </cell>
          <cell r="V998">
            <v>68361.399999999994</v>
          </cell>
          <cell r="W998">
            <v>70059</v>
          </cell>
          <cell r="X998" t="str">
            <v>D &amp; D INDUSTRIE</v>
          </cell>
          <cell r="Y998">
            <v>715</v>
          </cell>
          <cell r="Z998">
            <v>311423.98</v>
          </cell>
          <cell r="AA998">
            <v>110927.61</v>
          </cell>
          <cell r="AB998">
            <v>261</v>
          </cell>
          <cell r="AC998" t="str">
            <v>201424</v>
          </cell>
          <cell r="AD998" t="str">
            <v>201728</v>
          </cell>
          <cell r="AE998">
            <v>456</v>
          </cell>
          <cell r="AF998">
            <v>6</v>
          </cell>
          <cell r="AG998">
            <v>462</v>
          </cell>
          <cell r="AH998" t="str">
            <v>201424</v>
          </cell>
          <cell r="AI998" t="str">
            <v>201733</v>
          </cell>
          <cell r="AJ998">
            <v>423</v>
          </cell>
          <cell r="AK998">
            <v>250</v>
          </cell>
          <cell r="AL998">
            <v>0</v>
          </cell>
          <cell r="AM998">
            <v>0</v>
          </cell>
          <cell r="AN998" t="str">
            <v>201735</v>
          </cell>
          <cell r="AO998">
            <v>51.622</v>
          </cell>
          <cell r="AP998">
            <v>50.145000000000003</v>
          </cell>
          <cell r="AQ998">
            <v>67</v>
          </cell>
          <cell r="AR998">
            <v>24</v>
          </cell>
          <cell r="AS998" t="str">
            <v xml:space="preserve">2619035    </v>
          </cell>
          <cell r="AT998">
            <v>124</v>
          </cell>
          <cell r="AU998">
            <v>97</v>
          </cell>
          <cell r="AV998">
            <v>101</v>
          </cell>
          <cell r="AW998">
            <v>80</v>
          </cell>
          <cell r="AX998">
            <v>63</v>
          </cell>
          <cell r="AY998">
            <v>465</v>
          </cell>
          <cell r="AZ998" t="str">
            <v xml:space="preserve">2619035    </v>
          </cell>
          <cell r="BA998">
            <v>5</v>
          </cell>
          <cell r="BB998">
            <v>6</v>
          </cell>
          <cell r="BC998">
            <v>8</v>
          </cell>
          <cell r="BD998">
            <v>3</v>
          </cell>
          <cell r="BE998">
            <v>7</v>
          </cell>
          <cell r="BF998">
            <v>29</v>
          </cell>
          <cell r="BG998" t="str">
            <v xml:space="preserve">2619035    </v>
          </cell>
          <cell r="BH998">
            <v>23</v>
          </cell>
          <cell r="BI998">
            <v>24</v>
          </cell>
          <cell r="BJ998">
            <v>47</v>
          </cell>
          <cell r="BK998">
            <v>37</v>
          </cell>
          <cell r="BL998">
            <v>25</v>
          </cell>
          <cell r="BM998">
            <v>156</v>
          </cell>
          <cell r="BN998" t="str">
            <v xml:space="preserve">2619035    </v>
          </cell>
          <cell r="BO998">
            <v>6</v>
          </cell>
          <cell r="BP998">
            <v>9</v>
          </cell>
          <cell r="BQ998">
            <v>9</v>
          </cell>
          <cell r="BR998">
            <v>6</v>
          </cell>
          <cell r="BS998">
            <v>17</v>
          </cell>
          <cell r="BT998">
            <v>0</v>
          </cell>
          <cell r="BU998">
            <v>6</v>
          </cell>
          <cell r="BV998">
            <v>0</v>
          </cell>
          <cell r="BW998">
            <v>0</v>
          </cell>
          <cell r="BX998">
            <v>6</v>
          </cell>
          <cell r="BY998">
            <v>11</v>
          </cell>
          <cell r="BZ998">
            <v>6</v>
          </cell>
          <cell r="CA998">
            <v>0</v>
          </cell>
          <cell r="CB998">
            <v>0</v>
          </cell>
          <cell r="CC998">
            <v>0</v>
          </cell>
          <cell r="CD998">
            <v>0</v>
          </cell>
          <cell r="CE998">
            <v>0</v>
          </cell>
          <cell r="CF998">
            <v>0</v>
          </cell>
          <cell r="CG998">
            <v>0</v>
          </cell>
          <cell r="CH998">
            <v>8</v>
          </cell>
          <cell r="CI998">
            <v>0</v>
          </cell>
          <cell r="CJ998">
            <v>0</v>
          </cell>
          <cell r="CK998">
            <v>0</v>
          </cell>
          <cell r="CL998">
            <v>0</v>
          </cell>
          <cell r="CM998">
            <v>0</v>
          </cell>
          <cell r="CN998">
            <v>0</v>
          </cell>
          <cell r="CO998">
            <v>0</v>
          </cell>
          <cell r="CP998">
            <v>0</v>
          </cell>
          <cell r="CQ998">
            <v>0</v>
          </cell>
          <cell r="CR998">
            <v>0</v>
          </cell>
          <cell r="CS998">
            <v>0</v>
          </cell>
          <cell r="CT998">
            <v>0</v>
          </cell>
          <cell r="CU998">
            <v>0</v>
          </cell>
          <cell r="CV998">
            <v>0</v>
          </cell>
          <cell r="CW998">
            <v>0</v>
          </cell>
          <cell r="CX998">
            <v>0</v>
          </cell>
          <cell r="CY998">
            <v>0</v>
          </cell>
          <cell r="CZ998">
            <v>0</v>
          </cell>
          <cell r="DA998">
            <v>0</v>
          </cell>
          <cell r="DB998">
            <v>0</v>
          </cell>
          <cell r="DC998">
            <v>0</v>
          </cell>
          <cell r="DD998">
            <v>0</v>
          </cell>
          <cell r="DE998">
            <v>0</v>
          </cell>
          <cell r="DG998">
            <v>8</v>
          </cell>
          <cell r="DH998">
            <v>9</v>
          </cell>
          <cell r="DI998">
            <v>6</v>
          </cell>
          <cell r="DJ998">
            <v>0</v>
          </cell>
          <cell r="DK998">
            <v>0</v>
          </cell>
          <cell r="DL998">
            <v>9</v>
          </cell>
          <cell r="DM998">
            <v>9</v>
          </cell>
          <cell r="DN998">
            <v>5</v>
          </cell>
          <cell r="DO998">
            <v>6</v>
          </cell>
          <cell r="DP998">
            <v>7</v>
          </cell>
          <cell r="DQ998">
            <v>5</v>
          </cell>
          <cell r="DR998">
            <v>9</v>
          </cell>
          <cell r="DS998">
            <v>0</v>
          </cell>
          <cell r="DT998">
            <v>0</v>
          </cell>
          <cell r="DU998">
            <v>4</v>
          </cell>
          <cell r="DV998">
            <v>0</v>
          </cell>
          <cell r="DW998">
            <v>0</v>
          </cell>
          <cell r="DX998">
            <v>7</v>
          </cell>
          <cell r="DY998">
            <v>5</v>
          </cell>
          <cell r="DZ998">
            <v>6</v>
          </cell>
          <cell r="EA998">
            <v>0</v>
          </cell>
          <cell r="EC998">
            <v>0</v>
          </cell>
          <cell r="ED998">
            <v>0</v>
          </cell>
          <cell r="EE998">
            <v>3</v>
          </cell>
          <cell r="EF998">
            <v>0</v>
          </cell>
          <cell r="EG998">
            <v>0</v>
          </cell>
          <cell r="EH998">
            <v>5</v>
          </cell>
          <cell r="EI998">
            <v>0</v>
          </cell>
          <cell r="EJ998">
            <v>0</v>
          </cell>
          <cell r="EK998">
            <v>0</v>
          </cell>
          <cell r="EL998">
            <v>0</v>
          </cell>
          <cell r="EM998">
            <v>0</v>
          </cell>
          <cell r="EN998">
            <v>0</v>
          </cell>
          <cell r="EO998">
            <v>0</v>
          </cell>
          <cell r="EP998">
            <v>0</v>
          </cell>
          <cell r="EQ998">
            <v>6</v>
          </cell>
          <cell r="ER998">
            <v>6</v>
          </cell>
          <cell r="ES998">
            <v>2</v>
          </cell>
          <cell r="ET998">
            <v>0</v>
          </cell>
          <cell r="EU998">
            <v>9</v>
          </cell>
          <cell r="EV998">
            <v>6</v>
          </cell>
          <cell r="EW998">
            <v>5</v>
          </cell>
          <cell r="EX998">
            <v>6</v>
          </cell>
          <cell r="EY998">
            <v>5</v>
          </cell>
          <cell r="EZ998">
            <v>0</v>
          </cell>
          <cell r="FA998">
            <v>0</v>
          </cell>
          <cell r="FB998">
            <v>0</v>
          </cell>
          <cell r="FC998">
            <v>11</v>
          </cell>
          <cell r="FD998">
            <v>12</v>
          </cell>
          <cell r="FE998">
            <v>10</v>
          </cell>
          <cell r="FF998">
            <v>5</v>
          </cell>
          <cell r="FG998">
            <v>0</v>
          </cell>
          <cell r="FH998">
            <v>5</v>
          </cell>
          <cell r="FI998">
            <v>0</v>
          </cell>
          <cell r="FJ998">
            <v>0</v>
          </cell>
          <cell r="FK998">
            <v>0</v>
          </cell>
          <cell r="FL998">
            <v>0</v>
          </cell>
          <cell r="FM998">
            <v>0</v>
          </cell>
          <cell r="FN998">
            <v>0</v>
          </cell>
          <cell r="FO998">
            <v>0</v>
          </cell>
          <cell r="FP998">
            <v>0</v>
          </cell>
          <cell r="FQ998">
            <v>8</v>
          </cell>
          <cell r="FR998">
            <v>9</v>
          </cell>
          <cell r="FS998">
            <v>7</v>
          </cell>
          <cell r="FT998">
            <v>6</v>
          </cell>
          <cell r="FU998">
            <v>7</v>
          </cell>
          <cell r="FV998">
            <v>6</v>
          </cell>
          <cell r="FW998">
            <v>0</v>
          </cell>
          <cell r="FY998">
            <v>5</v>
          </cell>
          <cell r="FZ998">
            <v>6</v>
          </cell>
          <cell r="GA998">
            <v>0</v>
          </cell>
          <cell r="GB998">
            <v>5</v>
          </cell>
          <cell r="GC998">
            <v>6</v>
          </cell>
          <cell r="GD998">
            <v>5</v>
          </cell>
          <cell r="GE998">
            <v>6</v>
          </cell>
          <cell r="GF998">
            <v>0</v>
          </cell>
          <cell r="GH998">
            <v>0</v>
          </cell>
          <cell r="GI998">
            <v>4</v>
          </cell>
          <cell r="GJ998">
            <v>0</v>
          </cell>
          <cell r="GK998">
            <v>0</v>
          </cell>
          <cell r="GL998">
            <v>0</v>
          </cell>
          <cell r="GM998">
            <v>0</v>
          </cell>
          <cell r="GN998">
            <v>0</v>
          </cell>
          <cell r="GO998">
            <v>0</v>
          </cell>
          <cell r="GP998">
            <v>0</v>
          </cell>
          <cell r="GQ998">
            <v>0</v>
          </cell>
          <cell r="GR998">
            <v>9</v>
          </cell>
          <cell r="GS998">
            <v>10</v>
          </cell>
          <cell r="GT998">
            <v>0</v>
          </cell>
          <cell r="GU998">
            <v>5</v>
          </cell>
          <cell r="GV998">
            <v>0</v>
          </cell>
          <cell r="GW998">
            <v>6</v>
          </cell>
          <cell r="GX998">
            <v>0</v>
          </cell>
          <cell r="GY998">
            <v>8</v>
          </cell>
          <cell r="GZ998">
            <v>6</v>
          </cell>
          <cell r="HA998">
            <v>6</v>
          </cell>
          <cell r="HB998">
            <v>5</v>
          </cell>
          <cell r="HE998">
            <v>0</v>
          </cell>
          <cell r="HF998">
            <v>0</v>
          </cell>
          <cell r="HH998">
            <v>0</v>
          </cell>
          <cell r="HI998">
            <v>0</v>
          </cell>
          <cell r="HJ998">
            <v>0</v>
          </cell>
          <cell r="HK998">
            <v>0</v>
          </cell>
          <cell r="HL998">
            <v>0</v>
          </cell>
          <cell r="HM998">
            <v>9</v>
          </cell>
          <cell r="HN998">
            <v>9</v>
          </cell>
          <cell r="HO998">
            <v>6</v>
          </cell>
          <cell r="HP998">
            <v>5</v>
          </cell>
          <cell r="HQ998">
            <v>6</v>
          </cell>
          <cell r="HR998">
            <v>6</v>
          </cell>
          <cell r="HS998">
            <v>6</v>
          </cell>
        </row>
        <row r="999">
          <cell r="A999" t="str">
            <v>1619035</v>
          </cell>
          <cell r="B999">
            <v>24</v>
          </cell>
          <cell r="C999">
            <v>2</v>
          </cell>
          <cell r="D999" t="str">
            <v>35</v>
          </cell>
          <cell r="E999" t="str">
            <v>*</v>
          </cell>
          <cell r="F999"/>
          <cell r="G999" t="str">
            <v>1619035</v>
          </cell>
          <cell r="H999" t="str">
            <v>DILUM NEW</v>
          </cell>
          <cell r="I999" t="str">
            <v>21/6</v>
          </cell>
          <cell r="J999" t="str">
            <v>+</v>
          </cell>
          <cell r="K999" t="str">
            <v>G</v>
          </cell>
          <cell r="L999" t="str">
            <v>N</v>
          </cell>
          <cell r="M999">
            <v>499</v>
          </cell>
          <cell r="N999">
            <v>212</v>
          </cell>
          <cell r="O999">
            <v>248.78</v>
          </cell>
          <cell r="P999">
            <v>25</v>
          </cell>
          <cell r="Q999">
            <v>38</v>
          </cell>
          <cell r="R999">
            <v>34</v>
          </cell>
          <cell r="S999">
            <v>31</v>
          </cell>
          <cell r="T999">
            <v>14538.62</v>
          </cell>
          <cell r="U999">
            <v>205</v>
          </cell>
          <cell r="V999">
            <v>88972.89</v>
          </cell>
          <cell r="W999">
            <v>70059</v>
          </cell>
          <cell r="X999" t="str">
            <v>D &amp; D INDUSTRIE</v>
          </cell>
          <cell r="Y999">
            <v>928</v>
          </cell>
          <cell r="Z999">
            <v>404505.46</v>
          </cell>
          <cell r="AA999">
            <v>158826.04999999999</v>
          </cell>
          <cell r="AB999">
            <v>374</v>
          </cell>
          <cell r="AC999" t="str">
            <v>201424</v>
          </cell>
          <cell r="AD999" t="str">
            <v>201728</v>
          </cell>
          <cell r="AE999">
            <v>426</v>
          </cell>
          <cell r="AF999">
            <v>0</v>
          </cell>
          <cell r="AG999">
            <v>426</v>
          </cell>
          <cell r="AH999" t="str">
            <v>201424</v>
          </cell>
          <cell r="AI999" t="str">
            <v>201733</v>
          </cell>
          <cell r="AJ999">
            <v>528</v>
          </cell>
          <cell r="AK999">
            <v>300</v>
          </cell>
          <cell r="AL999">
            <v>0</v>
          </cell>
          <cell r="AM999">
            <v>0</v>
          </cell>
          <cell r="AN999" t="str">
            <v>201735</v>
          </cell>
          <cell r="AO999">
            <v>51.154000000000003</v>
          </cell>
          <cell r="AP999">
            <v>50.145000000000003</v>
          </cell>
          <cell r="AQ999">
            <v>67</v>
          </cell>
          <cell r="AR999">
            <v>21</v>
          </cell>
          <cell r="AS999" t="str">
            <v xml:space="preserve">1619035    </v>
          </cell>
          <cell r="AT999">
            <v>114</v>
          </cell>
          <cell r="AU999">
            <v>71</v>
          </cell>
          <cell r="AV999">
            <v>106</v>
          </cell>
          <cell r="AW999">
            <v>70</v>
          </cell>
          <cell r="AX999">
            <v>67</v>
          </cell>
          <cell r="AY999">
            <v>428</v>
          </cell>
          <cell r="AZ999" t="str">
            <v xml:space="preserve">1619035    </v>
          </cell>
          <cell r="BA999">
            <v>9</v>
          </cell>
          <cell r="BB999">
            <v>4</v>
          </cell>
          <cell r="BC999">
            <v>9</v>
          </cell>
          <cell r="BD999">
            <v>7</v>
          </cell>
          <cell r="BE999">
            <v>2</v>
          </cell>
          <cell r="BF999">
            <v>31</v>
          </cell>
          <cell r="BG999" t="str">
            <v xml:space="preserve">1619035    </v>
          </cell>
          <cell r="BH999">
            <v>54</v>
          </cell>
          <cell r="BI999">
            <v>40</v>
          </cell>
          <cell r="BJ999">
            <v>57</v>
          </cell>
          <cell r="BK999">
            <v>37</v>
          </cell>
          <cell r="BL999">
            <v>17</v>
          </cell>
          <cell r="BM999">
            <v>205</v>
          </cell>
          <cell r="BN999" t="str">
            <v xml:space="preserve">1619035    </v>
          </cell>
          <cell r="BO999">
            <v>13</v>
          </cell>
          <cell r="BP999">
            <v>5</v>
          </cell>
          <cell r="BQ999">
            <v>5</v>
          </cell>
          <cell r="BR999">
            <v>7</v>
          </cell>
          <cell r="BS999">
            <v>12</v>
          </cell>
          <cell r="BT999">
            <v>0</v>
          </cell>
          <cell r="BU999">
            <v>9</v>
          </cell>
          <cell r="BV999">
            <v>0</v>
          </cell>
          <cell r="BW999">
            <v>0</v>
          </cell>
          <cell r="BX999">
            <v>8</v>
          </cell>
          <cell r="BY999">
            <v>10</v>
          </cell>
          <cell r="BZ999">
            <v>6</v>
          </cell>
          <cell r="CA999">
            <v>0</v>
          </cell>
          <cell r="CB999">
            <v>0</v>
          </cell>
          <cell r="CC999">
            <v>0</v>
          </cell>
          <cell r="CD999">
            <v>0</v>
          </cell>
          <cell r="CE999">
            <v>0</v>
          </cell>
          <cell r="CF999">
            <v>0</v>
          </cell>
          <cell r="CG999">
            <v>0</v>
          </cell>
          <cell r="CH999">
            <v>4</v>
          </cell>
          <cell r="CI999">
            <v>0</v>
          </cell>
          <cell r="CJ999">
            <v>0</v>
          </cell>
          <cell r="CK999">
            <v>0</v>
          </cell>
          <cell r="CL999">
            <v>0</v>
          </cell>
          <cell r="CM999">
            <v>0</v>
          </cell>
          <cell r="CN999">
            <v>0</v>
          </cell>
          <cell r="CO999">
            <v>0</v>
          </cell>
          <cell r="CP999">
            <v>0</v>
          </cell>
          <cell r="CQ999">
            <v>0</v>
          </cell>
          <cell r="CR999">
            <v>0</v>
          </cell>
          <cell r="CS999">
            <v>0</v>
          </cell>
          <cell r="CT999">
            <v>0</v>
          </cell>
          <cell r="CV999">
            <v>0</v>
          </cell>
          <cell r="CW999">
            <v>0</v>
          </cell>
          <cell r="CX999">
            <v>0</v>
          </cell>
          <cell r="CY999">
            <v>0</v>
          </cell>
          <cell r="CZ999">
            <v>0</v>
          </cell>
          <cell r="DA999">
            <v>0</v>
          </cell>
          <cell r="DB999">
            <v>0</v>
          </cell>
          <cell r="DC999">
            <v>0</v>
          </cell>
          <cell r="DD999">
            <v>0</v>
          </cell>
          <cell r="DE999">
            <v>0</v>
          </cell>
          <cell r="DG999">
            <v>5</v>
          </cell>
          <cell r="DH999">
            <v>8</v>
          </cell>
          <cell r="DI999">
            <v>2</v>
          </cell>
          <cell r="DJ999">
            <v>0</v>
          </cell>
          <cell r="DK999">
            <v>0</v>
          </cell>
          <cell r="DL999">
            <v>8</v>
          </cell>
          <cell r="DM999">
            <v>6</v>
          </cell>
          <cell r="DN999">
            <v>3</v>
          </cell>
          <cell r="DO999">
            <v>11</v>
          </cell>
          <cell r="DP999">
            <v>7</v>
          </cell>
          <cell r="DQ999">
            <v>1</v>
          </cell>
          <cell r="DR999">
            <v>10</v>
          </cell>
          <cell r="DS999">
            <v>0</v>
          </cell>
          <cell r="DT999">
            <v>0</v>
          </cell>
          <cell r="DU999">
            <v>4</v>
          </cell>
          <cell r="DV999">
            <v>0</v>
          </cell>
          <cell r="DW999">
            <v>0</v>
          </cell>
          <cell r="DX999">
            <v>1</v>
          </cell>
          <cell r="DY999">
            <v>2</v>
          </cell>
          <cell r="DZ999">
            <v>8</v>
          </cell>
          <cell r="EA999">
            <v>0</v>
          </cell>
          <cell r="EC999">
            <v>0</v>
          </cell>
          <cell r="ED999">
            <v>0</v>
          </cell>
          <cell r="EE999">
            <v>1</v>
          </cell>
          <cell r="EF999">
            <v>0</v>
          </cell>
          <cell r="EG999">
            <v>0</v>
          </cell>
          <cell r="EH999">
            <v>4</v>
          </cell>
          <cell r="EI999">
            <v>0</v>
          </cell>
          <cell r="EJ999">
            <v>0</v>
          </cell>
          <cell r="EK999">
            <v>0</v>
          </cell>
          <cell r="EL999">
            <v>0</v>
          </cell>
          <cell r="EM999">
            <v>0</v>
          </cell>
          <cell r="EN999">
            <v>0</v>
          </cell>
          <cell r="EO999">
            <v>0</v>
          </cell>
          <cell r="EP999">
            <v>0</v>
          </cell>
          <cell r="EQ999">
            <v>5</v>
          </cell>
          <cell r="ER999">
            <v>7</v>
          </cell>
          <cell r="ES999">
            <v>8</v>
          </cell>
          <cell r="ET999">
            <v>0</v>
          </cell>
          <cell r="EU999">
            <v>9</v>
          </cell>
          <cell r="EV999">
            <v>5</v>
          </cell>
          <cell r="EW999">
            <v>8</v>
          </cell>
          <cell r="EX999">
            <v>9</v>
          </cell>
          <cell r="EY999">
            <v>5</v>
          </cell>
          <cell r="EZ999">
            <v>0</v>
          </cell>
          <cell r="FA999">
            <v>0</v>
          </cell>
          <cell r="FB999">
            <v>0</v>
          </cell>
          <cell r="FC999">
            <v>4</v>
          </cell>
          <cell r="FD999">
            <v>11</v>
          </cell>
          <cell r="FE999">
            <v>10</v>
          </cell>
          <cell r="FF999">
            <v>4</v>
          </cell>
          <cell r="FG999">
            <v>0</v>
          </cell>
          <cell r="FH999">
            <v>7</v>
          </cell>
          <cell r="FI999">
            <v>0</v>
          </cell>
          <cell r="FJ999">
            <v>0</v>
          </cell>
          <cell r="FK999">
            <v>0</v>
          </cell>
          <cell r="FL999">
            <v>0</v>
          </cell>
          <cell r="FM999">
            <v>0</v>
          </cell>
          <cell r="FN999">
            <v>0</v>
          </cell>
          <cell r="FO999">
            <v>0</v>
          </cell>
          <cell r="FP999">
            <v>0</v>
          </cell>
          <cell r="FQ999">
            <v>10</v>
          </cell>
          <cell r="FR999">
            <v>4</v>
          </cell>
          <cell r="FS999">
            <v>11</v>
          </cell>
          <cell r="FT999">
            <v>3</v>
          </cell>
          <cell r="FU999">
            <v>1</v>
          </cell>
          <cell r="FV999">
            <v>8</v>
          </cell>
          <cell r="FW999">
            <v>0</v>
          </cell>
          <cell r="FY999">
            <v>5</v>
          </cell>
          <cell r="FZ999">
            <v>5</v>
          </cell>
          <cell r="GA999">
            <v>0</v>
          </cell>
          <cell r="GB999">
            <v>5</v>
          </cell>
          <cell r="GC999">
            <v>4</v>
          </cell>
          <cell r="GD999">
            <v>4</v>
          </cell>
          <cell r="GE999">
            <v>6</v>
          </cell>
          <cell r="GF999">
            <v>0</v>
          </cell>
          <cell r="GH999">
            <v>0</v>
          </cell>
          <cell r="GI999">
            <v>2</v>
          </cell>
          <cell r="GJ999">
            <v>0</v>
          </cell>
          <cell r="GK999">
            <v>0</v>
          </cell>
          <cell r="GL999">
            <v>0</v>
          </cell>
          <cell r="GM999">
            <v>0</v>
          </cell>
          <cell r="GN999">
            <v>0</v>
          </cell>
          <cell r="GO999">
            <v>0</v>
          </cell>
          <cell r="GP999">
            <v>0</v>
          </cell>
          <cell r="GQ999">
            <v>0</v>
          </cell>
          <cell r="GR999">
            <v>9</v>
          </cell>
          <cell r="GS999">
            <v>7</v>
          </cell>
          <cell r="GT999">
            <v>0</v>
          </cell>
          <cell r="GU999">
            <v>10</v>
          </cell>
          <cell r="GV999">
            <v>0</v>
          </cell>
          <cell r="GW999">
            <v>4</v>
          </cell>
          <cell r="GX999">
            <v>0</v>
          </cell>
          <cell r="GY999">
            <v>9</v>
          </cell>
          <cell r="GZ999">
            <v>4</v>
          </cell>
          <cell r="HA999">
            <v>7</v>
          </cell>
          <cell r="HB999">
            <v>4</v>
          </cell>
          <cell r="HE999">
            <v>0</v>
          </cell>
          <cell r="HF999">
            <v>0</v>
          </cell>
          <cell r="HI999">
            <v>0</v>
          </cell>
          <cell r="HJ999">
            <v>0</v>
          </cell>
          <cell r="HK999">
            <v>0</v>
          </cell>
          <cell r="HL999">
            <v>0</v>
          </cell>
          <cell r="HM999">
            <v>11</v>
          </cell>
          <cell r="HN999">
            <v>8</v>
          </cell>
          <cell r="HO999">
            <v>6</v>
          </cell>
          <cell r="HP999">
            <v>7</v>
          </cell>
          <cell r="HQ999">
            <v>7</v>
          </cell>
          <cell r="HR999">
            <v>7</v>
          </cell>
          <cell r="HS999">
            <v>7</v>
          </cell>
        </row>
        <row r="1000">
          <cell r="A1000" t="str">
            <v>1614035</v>
          </cell>
          <cell r="B1000">
            <v>24</v>
          </cell>
          <cell r="C1000">
            <v>2</v>
          </cell>
          <cell r="D1000" t="str">
            <v>35</v>
          </cell>
          <cell r="E1000"/>
          <cell r="F1000"/>
          <cell r="G1000" t="str">
            <v>1614035</v>
          </cell>
          <cell r="H1000" t="str">
            <v>DILUM NEW</v>
          </cell>
          <cell r="I1000" t="str">
            <v>21/6</v>
          </cell>
          <cell r="J1000" t="str">
            <v>+</v>
          </cell>
          <cell r="K1000" t="str">
            <v>G</v>
          </cell>
          <cell r="L1000" t="str">
            <v>N</v>
          </cell>
          <cell r="M1000">
            <v>499</v>
          </cell>
          <cell r="N1000">
            <v>212</v>
          </cell>
          <cell r="O1000">
            <v>248.78</v>
          </cell>
          <cell r="P1000">
            <v>38</v>
          </cell>
          <cell r="Q1000">
            <v>42</v>
          </cell>
          <cell r="R1000">
            <v>27</v>
          </cell>
          <cell r="S1000">
            <v>23</v>
          </cell>
          <cell r="T1000">
            <v>10750.3</v>
          </cell>
          <cell r="U1000">
            <v>247</v>
          </cell>
          <cell r="V1000">
            <v>106995.03</v>
          </cell>
          <cell r="W1000">
            <v>70059</v>
          </cell>
          <cell r="X1000" t="str">
            <v>D &amp; D INDUSTRIE</v>
          </cell>
          <cell r="Y1000">
            <v>711</v>
          </cell>
          <cell r="Z1000">
            <v>309799.56</v>
          </cell>
          <cell r="AA1000">
            <v>315254.96999999997</v>
          </cell>
          <cell r="AB1000">
            <v>734</v>
          </cell>
          <cell r="AC1000" t="str">
            <v>201426</v>
          </cell>
          <cell r="AD1000" t="str">
            <v>201724</v>
          </cell>
          <cell r="AE1000">
            <v>395</v>
          </cell>
          <cell r="AF1000">
            <v>0</v>
          </cell>
          <cell r="AG1000">
            <v>395</v>
          </cell>
          <cell r="AH1000" t="str">
            <v>201427</v>
          </cell>
          <cell r="AI1000" t="str">
            <v>201733</v>
          </cell>
          <cell r="AJ1000">
            <v>578</v>
          </cell>
          <cell r="AK1000">
            <v>0</v>
          </cell>
          <cell r="AL1000">
            <v>0</v>
          </cell>
          <cell r="AM1000">
            <v>0</v>
          </cell>
          <cell r="AN1000" t="str">
            <v>-</v>
          </cell>
          <cell r="AO1000">
            <v>51.058999999999997</v>
          </cell>
          <cell r="AP1000">
            <v>50.145000000000003</v>
          </cell>
          <cell r="AQ1000">
            <v>65</v>
          </cell>
          <cell r="AR1000">
            <v>18</v>
          </cell>
          <cell r="AS1000" t="str">
            <v xml:space="preserve">1614035    </v>
          </cell>
          <cell r="AT1000">
            <v>109</v>
          </cell>
          <cell r="AU1000">
            <v>60</v>
          </cell>
          <cell r="AV1000">
            <v>106</v>
          </cell>
          <cell r="AW1000">
            <v>79</v>
          </cell>
          <cell r="AX1000">
            <v>63</v>
          </cell>
          <cell r="AY1000">
            <v>417</v>
          </cell>
          <cell r="AZ1000" t="str">
            <v xml:space="preserve">1614035    </v>
          </cell>
          <cell r="BA1000">
            <v>7</v>
          </cell>
          <cell r="BB1000">
            <v>2</v>
          </cell>
          <cell r="BC1000">
            <v>2</v>
          </cell>
          <cell r="BD1000">
            <v>8</v>
          </cell>
          <cell r="BE1000">
            <v>4</v>
          </cell>
          <cell r="BF1000">
            <v>23</v>
          </cell>
          <cell r="BG1000" t="str">
            <v xml:space="preserve">1614035    </v>
          </cell>
          <cell r="BH1000">
            <v>65</v>
          </cell>
          <cell r="BI1000">
            <v>41</v>
          </cell>
          <cell r="BJ1000">
            <v>44</v>
          </cell>
          <cell r="BK1000">
            <v>75</v>
          </cell>
          <cell r="BL1000">
            <v>22</v>
          </cell>
          <cell r="BM1000">
            <v>247</v>
          </cell>
          <cell r="BN1000" t="str">
            <v xml:space="preserve">1614035    </v>
          </cell>
          <cell r="BO1000">
            <v>6</v>
          </cell>
          <cell r="BP1000">
            <v>16</v>
          </cell>
          <cell r="BQ1000">
            <v>15</v>
          </cell>
          <cell r="BR1000">
            <v>10</v>
          </cell>
          <cell r="BS1000">
            <v>4</v>
          </cell>
          <cell r="BT1000">
            <v>0</v>
          </cell>
          <cell r="BU1000">
            <v>10</v>
          </cell>
          <cell r="BV1000">
            <v>0</v>
          </cell>
          <cell r="BW1000">
            <v>0</v>
          </cell>
          <cell r="BX1000">
            <v>1</v>
          </cell>
          <cell r="BY1000">
            <v>13</v>
          </cell>
          <cell r="BZ1000">
            <v>4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4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H1000">
            <v>7</v>
          </cell>
          <cell r="DI1000">
            <v>4</v>
          </cell>
          <cell r="DJ1000">
            <v>0</v>
          </cell>
          <cell r="DK1000">
            <v>0</v>
          </cell>
          <cell r="DL1000">
            <v>4</v>
          </cell>
          <cell r="DM1000">
            <v>1</v>
          </cell>
          <cell r="DN1000">
            <v>3</v>
          </cell>
          <cell r="DO1000">
            <v>7</v>
          </cell>
          <cell r="DP1000">
            <v>4</v>
          </cell>
          <cell r="DQ1000">
            <v>2</v>
          </cell>
          <cell r="DR1000">
            <v>4</v>
          </cell>
          <cell r="DS1000">
            <v>0</v>
          </cell>
          <cell r="DT1000">
            <v>0</v>
          </cell>
          <cell r="DU1000">
            <v>10</v>
          </cell>
          <cell r="DV1000">
            <v>0</v>
          </cell>
          <cell r="DW1000">
            <v>0</v>
          </cell>
          <cell r="DX1000">
            <v>2</v>
          </cell>
          <cell r="DY1000">
            <v>4</v>
          </cell>
          <cell r="DZ1000">
            <v>7</v>
          </cell>
          <cell r="EA1000">
            <v>0</v>
          </cell>
          <cell r="EC1000">
            <v>0</v>
          </cell>
          <cell r="ED1000">
            <v>0</v>
          </cell>
          <cell r="EE1000">
            <v>0</v>
          </cell>
          <cell r="EF1000">
            <v>0</v>
          </cell>
          <cell r="EG1000">
            <v>0</v>
          </cell>
          <cell r="EH1000">
            <v>5</v>
          </cell>
          <cell r="EI1000">
            <v>0</v>
          </cell>
          <cell r="EJ1000">
            <v>0</v>
          </cell>
          <cell r="EK1000">
            <v>0</v>
          </cell>
          <cell r="EL1000">
            <v>0</v>
          </cell>
          <cell r="EM1000">
            <v>0</v>
          </cell>
          <cell r="EN1000">
            <v>0</v>
          </cell>
          <cell r="EO1000">
            <v>0</v>
          </cell>
          <cell r="EP1000">
            <v>0</v>
          </cell>
          <cell r="EQ1000">
            <v>2</v>
          </cell>
          <cell r="ER1000">
            <v>9</v>
          </cell>
          <cell r="ES1000">
            <v>4</v>
          </cell>
          <cell r="ET1000">
            <v>8</v>
          </cell>
          <cell r="EU1000">
            <v>6</v>
          </cell>
          <cell r="EV1000">
            <v>1</v>
          </cell>
          <cell r="EW1000">
            <v>9</v>
          </cell>
          <cell r="EX1000">
            <v>7</v>
          </cell>
          <cell r="EY1000">
            <v>3</v>
          </cell>
          <cell r="EZ1000">
            <v>0</v>
          </cell>
          <cell r="FA1000">
            <v>0</v>
          </cell>
          <cell r="FB1000">
            <v>0</v>
          </cell>
          <cell r="FC1000">
            <v>2</v>
          </cell>
          <cell r="FD1000">
            <v>14</v>
          </cell>
          <cell r="FE1000">
            <v>10</v>
          </cell>
          <cell r="FF1000">
            <v>0</v>
          </cell>
          <cell r="FG1000">
            <v>0</v>
          </cell>
          <cell r="FH1000">
            <v>8</v>
          </cell>
          <cell r="FI1000">
            <v>0</v>
          </cell>
          <cell r="FJ1000">
            <v>0</v>
          </cell>
          <cell r="FK1000">
            <v>0</v>
          </cell>
          <cell r="FL1000">
            <v>0</v>
          </cell>
          <cell r="FM1000">
            <v>0</v>
          </cell>
          <cell r="FN1000">
            <v>0</v>
          </cell>
          <cell r="FO1000">
            <v>0</v>
          </cell>
          <cell r="FP1000">
            <v>0</v>
          </cell>
          <cell r="FQ1000">
            <v>13</v>
          </cell>
          <cell r="FR1000">
            <v>7</v>
          </cell>
          <cell r="FS1000">
            <v>6</v>
          </cell>
          <cell r="FT1000">
            <v>4</v>
          </cell>
          <cell r="FU1000">
            <v>4</v>
          </cell>
          <cell r="FV1000">
            <v>4</v>
          </cell>
          <cell r="FW1000">
            <v>0</v>
          </cell>
          <cell r="FY1000">
            <v>6</v>
          </cell>
          <cell r="FZ1000">
            <v>5</v>
          </cell>
          <cell r="GA1000">
            <v>0</v>
          </cell>
          <cell r="GB1000">
            <v>2</v>
          </cell>
          <cell r="GC1000">
            <v>5</v>
          </cell>
          <cell r="GD1000">
            <v>7</v>
          </cell>
          <cell r="GE1000">
            <v>4</v>
          </cell>
          <cell r="GF1000">
            <v>0</v>
          </cell>
          <cell r="GG1000">
            <v>12</v>
          </cell>
          <cell r="GH1000">
            <v>0</v>
          </cell>
          <cell r="GI1000">
            <v>1</v>
          </cell>
          <cell r="GJ1000">
            <v>0</v>
          </cell>
          <cell r="GK1000">
            <v>0</v>
          </cell>
          <cell r="GL1000">
            <v>0</v>
          </cell>
          <cell r="GM1000">
            <v>0</v>
          </cell>
          <cell r="GN1000">
            <v>0</v>
          </cell>
          <cell r="GO1000">
            <v>0</v>
          </cell>
          <cell r="GP1000">
            <v>0</v>
          </cell>
          <cell r="GQ1000">
            <v>0</v>
          </cell>
          <cell r="GR1000">
            <v>13</v>
          </cell>
          <cell r="GS1000">
            <v>7</v>
          </cell>
          <cell r="GT1000">
            <v>0</v>
          </cell>
          <cell r="GU1000">
            <v>10</v>
          </cell>
          <cell r="GV1000">
            <v>0</v>
          </cell>
          <cell r="GW1000">
            <v>3</v>
          </cell>
          <cell r="GX1000">
            <v>0</v>
          </cell>
          <cell r="GY1000">
            <v>8</v>
          </cell>
          <cell r="GZ1000">
            <v>8</v>
          </cell>
          <cell r="HA1000">
            <v>6</v>
          </cell>
          <cell r="HB1000">
            <v>7</v>
          </cell>
          <cell r="HE1000">
            <v>0</v>
          </cell>
          <cell r="HF1000">
            <v>0</v>
          </cell>
          <cell r="HI1000">
            <v>0</v>
          </cell>
          <cell r="HJ1000">
            <v>0</v>
          </cell>
          <cell r="HK1000">
            <v>0</v>
          </cell>
          <cell r="HL1000">
            <v>0</v>
          </cell>
          <cell r="HM1000">
            <v>2</v>
          </cell>
          <cell r="HN1000">
            <v>6</v>
          </cell>
          <cell r="HO1000">
            <v>5</v>
          </cell>
          <cell r="HP1000">
            <v>7</v>
          </cell>
          <cell r="HQ1000">
            <v>6</v>
          </cell>
          <cell r="HR1000">
            <v>3</v>
          </cell>
          <cell r="HS1000">
            <v>6</v>
          </cell>
        </row>
        <row r="1001">
          <cell r="A1001" t="str">
            <v>2619348</v>
          </cell>
          <cell r="B1001">
            <v>24</v>
          </cell>
          <cell r="C1001">
            <v>2</v>
          </cell>
          <cell r="D1001" t="str">
            <v>48</v>
          </cell>
          <cell r="E1001" t="str">
            <v>*</v>
          </cell>
          <cell r="F1001" t="str">
            <v>X599</v>
          </cell>
          <cell r="G1001" t="str">
            <v>2619348</v>
          </cell>
          <cell r="H1001" t="str">
            <v>KOOL KIDS HUNK</v>
          </cell>
          <cell r="I1001" t="str">
            <v>00/0</v>
          </cell>
          <cell r="J1001"/>
          <cell r="K1001" t="str">
            <v>B</v>
          </cell>
          <cell r="L1001" t="str">
            <v>D</v>
          </cell>
          <cell r="M1001">
            <v>1199</v>
          </cell>
          <cell r="N1001">
            <v>466</v>
          </cell>
          <cell r="O1001">
            <v>466</v>
          </cell>
          <cell r="P1001">
            <v>1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1</v>
          </cell>
          <cell r="V1001">
            <v>512.82000000000005</v>
          </cell>
          <cell r="W1001">
            <v>14240</v>
          </cell>
          <cell r="X1001" t="str">
            <v>LEATHER FACTORY</v>
          </cell>
          <cell r="Y1001">
            <v>75</v>
          </cell>
          <cell r="Z1001">
            <v>76898.94</v>
          </cell>
          <cell r="AA1001">
            <v>9837.9699999999993</v>
          </cell>
          <cell r="AB1001">
            <v>17</v>
          </cell>
          <cell r="AC1001" t="str">
            <v>201508</v>
          </cell>
          <cell r="AD1001" t="str">
            <v>201548</v>
          </cell>
          <cell r="AE1001">
            <v>4</v>
          </cell>
          <cell r="AF1001">
            <v>0</v>
          </cell>
          <cell r="AG1001">
            <v>4</v>
          </cell>
          <cell r="AH1001" t="str">
            <v>201509</v>
          </cell>
          <cell r="AI1001" t="str">
            <v>201732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 t="str">
            <v>-</v>
          </cell>
          <cell r="AO1001">
            <v>9.1300000000000008</v>
          </cell>
          <cell r="AP1001">
            <v>54.392000000000003</v>
          </cell>
          <cell r="AQ1001">
            <v>4</v>
          </cell>
          <cell r="AR1001">
            <v>0</v>
          </cell>
          <cell r="AS1001" t="str">
            <v xml:space="preserve">2619348    </v>
          </cell>
          <cell r="AT1001">
            <v>2</v>
          </cell>
          <cell r="AU1001">
            <v>1</v>
          </cell>
          <cell r="AV1001">
            <v>1</v>
          </cell>
          <cell r="AW1001">
            <v>0</v>
          </cell>
          <cell r="AX1001">
            <v>0</v>
          </cell>
          <cell r="AY1001">
            <v>4</v>
          </cell>
          <cell r="AZ1001" t="str">
            <v xml:space="preserve">2619348    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 t="str">
            <v xml:space="preserve">2619348    </v>
          </cell>
          <cell r="BH1001">
            <v>0</v>
          </cell>
          <cell r="BI1001">
            <v>1</v>
          </cell>
          <cell r="BJ1001">
            <v>0</v>
          </cell>
          <cell r="BK1001">
            <v>0</v>
          </cell>
          <cell r="BL1001">
            <v>0</v>
          </cell>
          <cell r="BM1001">
            <v>1</v>
          </cell>
          <cell r="BN1001" t="str">
            <v xml:space="preserve">2619348    </v>
          </cell>
          <cell r="BR1001">
            <v>1</v>
          </cell>
          <cell r="BS1001">
            <v>0</v>
          </cell>
          <cell r="CZ1001">
            <v>0</v>
          </cell>
          <cell r="DD1001">
            <v>0</v>
          </cell>
          <cell r="DQ1001">
            <v>0</v>
          </cell>
          <cell r="DY1001">
            <v>1</v>
          </cell>
          <cell r="EX1001">
            <v>0</v>
          </cell>
          <cell r="FQ1001">
            <v>1</v>
          </cell>
          <cell r="GB1001">
            <v>0</v>
          </cell>
          <cell r="GQ1001">
            <v>0</v>
          </cell>
          <cell r="GR1001">
            <v>0</v>
          </cell>
          <cell r="HN1001">
            <v>1</v>
          </cell>
          <cell r="HQ1001">
            <v>0</v>
          </cell>
          <cell r="HR1001">
            <v>0</v>
          </cell>
        </row>
        <row r="1002">
          <cell r="A1002" t="str">
            <v>4617051</v>
          </cell>
          <cell r="B1002">
            <v>24</v>
          </cell>
          <cell r="C1002">
            <v>2</v>
          </cell>
          <cell r="D1002" t="str">
            <v>51</v>
          </cell>
          <cell r="E1002"/>
          <cell r="F1002"/>
          <cell r="G1002" t="str">
            <v>4617051</v>
          </cell>
          <cell r="H1002" t="str">
            <v>JET</v>
          </cell>
          <cell r="I1002" t="str">
            <v>00/0</v>
          </cell>
          <cell r="J1002"/>
          <cell r="K1002" t="str">
            <v>G</v>
          </cell>
          <cell r="L1002" t="str">
            <v>S</v>
          </cell>
          <cell r="M1002">
            <v>1499</v>
          </cell>
          <cell r="N1002">
            <v>640</v>
          </cell>
          <cell r="O1002">
            <v>640</v>
          </cell>
          <cell r="P1002">
            <v>2</v>
          </cell>
          <cell r="Q1002">
            <v>5</v>
          </cell>
          <cell r="R1002">
            <v>3</v>
          </cell>
          <cell r="S1002">
            <v>6</v>
          </cell>
          <cell r="T1002">
            <v>8629.25</v>
          </cell>
          <cell r="U1002">
            <v>18</v>
          </cell>
          <cell r="V1002">
            <v>24045.1</v>
          </cell>
          <cell r="W1002">
            <v>14240</v>
          </cell>
          <cell r="X1002" t="str">
            <v>LEATHER FACTORY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 t="str">
            <v>201726</v>
          </cell>
          <cell r="AD1002" t="str">
            <v>201726</v>
          </cell>
          <cell r="AE1002">
            <v>362</v>
          </cell>
          <cell r="AF1002">
            <v>287</v>
          </cell>
          <cell r="AG1002">
            <v>649</v>
          </cell>
          <cell r="AH1002" t="str">
            <v>201729</v>
          </cell>
          <cell r="AI1002" t="str">
            <v>201733</v>
          </cell>
          <cell r="AJ1002">
            <v>248</v>
          </cell>
          <cell r="AK1002">
            <v>0</v>
          </cell>
          <cell r="AL1002">
            <v>0</v>
          </cell>
          <cell r="AM1002">
            <v>0</v>
          </cell>
          <cell r="AN1002" t="str">
            <v>-</v>
          </cell>
          <cell r="AO1002">
            <v>52.09</v>
          </cell>
          <cell r="AP1002">
            <v>49.899000000000001</v>
          </cell>
          <cell r="AQ1002">
            <v>34</v>
          </cell>
          <cell r="AR1002">
            <v>5</v>
          </cell>
          <cell r="AS1002" t="str">
            <v xml:space="preserve">4617051    </v>
          </cell>
          <cell r="AT1002">
            <v>102</v>
          </cell>
          <cell r="AU1002">
            <v>104</v>
          </cell>
          <cell r="AV1002">
            <v>70</v>
          </cell>
          <cell r="AW1002">
            <v>62</v>
          </cell>
          <cell r="AX1002">
            <v>40</v>
          </cell>
          <cell r="AY1002">
            <v>378</v>
          </cell>
          <cell r="AZ1002" t="str">
            <v xml:space="preserve">4617051    </v>
          </cell>
          <cell r="BA1002">
            <v>3</v>
          </cell>
          <cell r="BB1002">
            <v>0</v>
          </cell>
          <cell r="BC1002">
            <v>2</v>
          </cell>
          <cell r="BD1002">
            <v>1</v>
          </cell>
          <cell r="BE1002">
            <v>0</v>
          </cell>
          <cell r="BF1002">
            <v>6</v>
          </cell>
          <cell r="BG1002" t="str">
            <v xml:space="preserve">4617051    </v>
          </cell>
          <cell r="BH1002">
            <v>6</v>
          </cell>
          <cell r="BI1002">
            <v>4</v>
          </cell>
          <cell r="BJ1002">
            <v>4</v>
          </cell>
          <cell r="BK1002">
            <v>4</v>
          </cell>
          <cell r="BL1002">
            <v>0</v>
          </cell>
          <cell r="BM1002">
            <v>18</v>
          </cell>
          <cell r="BN1002" t="str">
            <v xml:space="preserve">4617051    </v>
          </cell>
          <cell r="BO1002">
            <v>8</v>
          </cell>
          <cell r="BP1002">
            <v>11</v>
          </cell>
          <cell r="BQ1002">
            <v>11</v>
          </cell>
          <cell r="BR1002">
            <v>8</v>
          </cell>
          <cell r="BS1002">
            <v>16</v>
          </cell>
          <cell r="BT1002">
            <v>0</v>
          </cell>
          <cell r="BU1002">
            <v>8</v>
          </cell>
          <cell r="BV1002">
            <v>0</v>
          </cell>
          <cell r="BW1002">
            <v>0</v>
          </cell>
          <cell r="BX1002">
            <v>0</v>
          </cell>
          <cell r="BY1002">
            <v>8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24</v>
          </cell>
          <cell r="DH1002">
            <v>12</v>
          </cell>
          <cell r="DI1002">
            <v>0</v>
          </cell>
          <cell r="DJ1002">
            <v>0</v>
          </cell>
          <cell r="DK1002">
            <v>0</v>
          </cell>
          <cell r="DL1002">
            <v>13</v>
          </cell>
          <cell r="DM1002">
            <v>8</v>
          </cell>
          <cell r="DN1002">
            <v>7</v>
          </cell>
          <cell r="DO1002">
            <v>8</v>
          </cell>
          <cell r="DP1002">
            <v>8</v>
          </cell>
          <cell r="DQ1002">
            <v>8</v>
          </cell>
          <cell r="DR1002">
            <v>12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12</v>
          </cell>
          <cell r="EA1002">
            <v>0</v>
          </cell>
          <cell r="EC1002">
            <v>0</v>
          </cell>
          <cell r="ED1002">
            <v>0</v>
          </cell>
          <cell r="EE1002">
            <v>0</v>
          </cell>
          <cell r="EF1002">
            <v>16</v>
          </cell>
          <cell r="EG1002">
            <v>0</v>
          </cell>
          <cell r="EH1002">
            <v>0</v>
          </cell>
          <cell r="EI1002">
            <v>0</v>
          </cell>
          <cell r="EJ1002">
            <v>0</v>
          </cell>
          <cell r="EK1002">
            <v>0</v>
          </cell>
          <cell r="EL1002">
            <v>0</v>
          </cell>
          <cell r="EM1002">
            <v>0</v>
          </cell>
          <cell r="EN1002">
            <v>0</v>
          </cell>
          <cell r="EO1002">
            <v>0</v>
          </cell>
          <cell r="EP1002">
            <v>0</v>
          </cell>
          <cell r="EQ1002">
            <v>0</v>
          </cell>
          <cell r="ER1002">
            <v>0</v>
          </cell>
          <cell r="ES1002">
            <v>0</v>
          </cell>
          <cell r="ET1002">
            <v>0</v>
          </cell>
          <cell r="EU1002">
            <v>0</v>
          </cell>
          <cell r="EV1002">
            <v>0</v>
          </cell>
          <cell r="EW1002">
            <v>0</v>
          </cell>
          <cell r="EX1002">
            <v>11</v>
          </cell>
          <cell r="EY1002">
            <v>0</v>
          </cell>
          <cell r="EZ1002">
            <v>0</v>
          </cell>
          <cell r="FA1002">
            <v>0</v>
          </cell>
          <cell r="FB1002">
            <v>0</v>
          </cell>
          <cell r="FC1002">
            <v>8</v>
          </cell>
          <cell r="FD1002">
            <v>16</v>
          </cell>
          <cell r="FE1002">
            <v>23</v>
          </cell>
          <cell r="FF1002">
            <v>0</v>
          </cell>
          <cell r="FG1002">
            <v>0</v>
          </cell>
          <cell r="FH1002">
            <v>0</v>
          </cell>
          <cell r="FI1002">
            <v>0</v>
          </cell>
          <cell r="FJ1002">
            <v>0</v>
          </cell>
          <cell r="FK1002">
            <v>0</v>
          </cell>
          <cell r="FL1002">
            <v>0</v>
          </cell>
          <cell r="FM1002">
            <v>0</v>
          </cell>
          <cell r="FN1002">
            <v>0</v>
          </cell>
          <cell r="FO1002">
            <v>0</v>
          </cell>
          <cell r="FP1002">
            <v>0</v>
          </cell>
          <cell r="FQ1002">
            <v>12</v>
          </cell>
          <cell r="FR1002">
            <v>0</v>
          </cell>
          <cell r="FS1002">
            <v>12</v>
          </cell>
          <cell r="FT1002">
            <v>6</v>
          </cell>
          <cell r="FU1002">
            <v>0</v>
          </cell>
          <cell r="FV1002">
            <v>12</v>
          </cell>
          <cell r="FW1002">
            <v>0</v>
          </cell>
          <cell r="FY1002">
            <v>0</v>
          </cell>
          <cell r="FZ1002">
            <v>0</v>
          </cell>
          <cell r="GA1002">
            <v>0</v>
          </cell>
          <cell r="GB1002">
            <v>0</v>
          </cell>
          <cell r="GC1002">
            <v>0</v>
          </cell>
          <cell r="GD1002">
            <v>0</v>
          </cell>
          <cell r="GE1002">
            <v>0</v>
          </cell>
          <cell r="GF1002">
            <v>0</v>
          </cell>
          <cell r="GH1002">
            <v>0</v>
          </cell>
          <cell r="GI1002">
            <v>0</v>
          </cell>
          <cell r="GJ1002">
            <v>0</v>
          </cell>
          <cell r="GK1002">
            <v>0</v>
          </cell>
          <cell r="GL1002">
            <v>0</v>
          </cell>
          <cell r="GM1002">
            <v>0</v>
          </cell>
          <cell r="GN1002">
            <v>0</v>
          </cell>
          <cell r="GO1002">
            <v>0</v>
          </cell>
          <cell r="GP1002">
            <v>0</v>
          </cell>
          <cell r="GQ1002">
            <v>0</v>
          </cell>
          <cell r="GR1002">
            <v>12</v>
          </cell>
          <cell r="GS1002">
            <v>12</v>
          </cell>
          <cell r="GT1002">
            <v>0</v>
          </cell>
          <cell r="GU1002">
            <v>12</v>
          </cell>
          <cell r="GV1002">
            <v>0</v>
          </cell>
          <cell r="GW1002">
            <v>0</v>
          </cell>
          <cell r="GX1002">
            <v>0</v>
          </cell>
          <cell r="GY1002">
            <v>0</v>
          </cell>
          <cell r="GZ1002">
            <v>8</v>
          </cell>
          <cell r="HA1002">
            <v>0</v>
          </cell>
          <cell r="HB1002">
            <v>0</v>
          </cell>
          <cell r="HE1002">
            <v>0</v>
          </cell>
          <cell r="HF1002">
            <v>0</v>
          </cell>
          <cell r="HH1002">
            <v>0</v>
          </cell>
          <cell r="HI1002">
            <v>0</v>
          </cell>
          <cell r="HJ1002">
            <v>0</v>
          </cell>
          <cell r="HK1002">
            <v>0</v>
          </cell>
          <cell r="HL1002">
            <v>0</v>
          </cell>
          <cell r="HM1002">
            <v>12</v>
          </cell>
          <cell r="HN1002">
            <v>8</v>
          </cell>
          <cell r="HO1002">
            <v>0</v>
          </cell>
          <cell r="HP1002">
            <v>0</v>
          </cell>
          <cell r="HQ1002">
            <v>8</v>
          </cell>
          <cell r="HR1002">
            <v>8</v>
          </cell>
          <cell r="HS1002">
            <v>8</v>
          </cell>
        </row>
        <row r="1003">
          <cell r="A1003" t="str">
            <v>4618051</v>
          </cell>
          <cell r="B1003">
            <v>24</v>
          </cell>
          <cell r="C1003">
            <v>2</v>
          </cell>
          <cell r="D1003" t="str">
            <v>51</v>
          </cell>
          <cell r="E1003"/>
          <cell r="F1003"/>
          <cell r="G1003" t="str">
            <v>4618051</v>
          </cell>
          <cell r="H1003" t="str">
            <v>JET</v>
          </cell>
          <cell r="I1003" t="str">
            <v>00/0</v>
          </cell>
          <cell r="J1003"/>
          <cell r="K1003" t="str">
            <v>G</v>
          </cell>
          <cell r="L1003" t="str">
            <v>S</v>
          </cell>
          <cell r="M1003">
            <v>1499</v>
          </cell>
          <cell r="N1003">
            <v>640</v>
          </cell>
          <cell r="O1003">
            <v>640</v>
          </cell>
          <cell r="P1003">
            <v>12</v>
          </cell>
          <cell r="Q1003">
            <v>6</v>
          </cell>
          <cell r="R1003">
            <v>8</v>
          </cell>
          <cell r="S1003">
            <v>16</v>
          </cell>
          <cell r="T1003">
            <v>22351.27</v>
          </cell>
          <cell r="U1003">
            <v>73</v>
          </cell>
          <cell r="V1003">
            <v>95311.84</v>
          </cell>
          <cell r="W1003">
            <v>14240</v>
          </cell>
          <cell r="X1003" t="str">
            <v>LEATHER FACTORY</v>
          </cell>
          <cell r="Y1003">
            <v>0</v>
          </cell>
          <cell r="Z1003">
            <v>0</v>
          </cell>
          <cell r="AA1003">
            <v>17744.62</v>
          </cell>
          <cell r="AB1003">
            <v>14</v>
          </cell>
          <cell r="AC1003" t="str">
            <v>201725</v>
          </cell>
          <cell r="AD1003" t="str">
            <v>201725</v>
          </cell>
          <cell r="AE1003">
            <v>398</v>
          </cell>
          <cell r="AF1003">
            <v>193</v>
          </cell>
          <cell r="AG1003">
            <v>591</v>
          </cell>
          <cell r="AH1003" t="str">
            <v>201726</v>
          </cell>
          <cell r="AI1003" t="str">
            <v>201733</v>
          </cell>
          <cell r="AJ1003">
            <v>196</v>
          </cell>
          <cell r="AK1003">
            <v>0</v>
          </cell>
          <cell r="AL1003">
            <v>0</v>
          </cell>
          <cell r="AM1003">
            <v>0</v>
          </cell>
          <cell r="AN1003" t="str">
            <v>-</v>
          </cell>
          <cell r="AO1003">
            <v>50.981999999999999</v>
          </cell>
          <cell r="AP1003">
            <v>49.899000000000001</v>
          </cell>
          <cell r="AQ1003">
            <v>34</v>
          </cell>
          <cell r="AR1003">
            <v>14</v>
          </cell>
          <cell r="AS1003" t="str">
            <v xml:space="preserve">4618051    </v>
          </cell>
          <cell r="AT1003">
            <v>131</v>
          </cell>
          <cell r="AU1003">
            <v>98</v>
          </cell>
          <cell r="AV1003">
            <v>77</v>
          </cell>
          <cell r="AW1003">
            <v>57</v>
          </cell>
          <cell r="AX1003">
            <v>43</v>
          </cell>
          <cell r="AY1003">
            <v>406</v>
          </cell>
          <cell r="AZ1003" t="str">
            <v xml:space="preserve">4618051    </v>
          </cell>
          <cell r="BA1003">
            <v>6</v>
          </cell>
          <cell r="BB1003">
            <v>3</v>
          </cell>
          <cell r="BC1003">
            <v>3</v>
          </cell>
          <cell r="BD1003">
            <v>3</v>
          </cell>
          <cell r="BE1003">
            <v>1</v>
          </cell>
          <cell r="BF1003">
            <v>16</v>
          </cell>
          <cell r="BG1003" t="str">
            <v xml:space="preserve">4618051    </v>
          </cell>
          <cell r="BH1003">
            <v>30</v>
          </cell>
          <cell r="BI1003">
            <v>13</v>
          </cell>
          <cell r="BJ1003">
            <v>9</v>
          </cell>
          <cell r="BK1003">
            <v>14</v>
          </cell>
          <cell r="BL1003">
            <v>7</v>
          </cell>
          <cell r="BM1003">
            <v>73</v>
          </cell>
          <cell r="BN1003" t="str">
            <v xml:space="preserve">4618051    </v>
          </cell>
          <cell r="BO1003">
            <v>11</v>
          </cell>
          <cell r="BP1003">
            <v>12</v>
          </cell>
          <cell r="BQ1003">
            <v>14</v>
          </cell>
          <cell r="BR1003">
            <v>12</v>
          </cell>
          <cell r="BS1003">
            <v>22</v>
          </cell>
          <cell r="BT1003">
            <v>0</v>
          </cell>
          <cell r="BU1003">
            <v>12</v>
          </cell>
          <cell r="BV1003">
            <v>0</v>
          </cell>
          <cell r="BW1003">
            <v>0</v>
          </cell>
          <cell r="BX1003">
            <v>0</v>
          </cell>
          <cell r="BY1003">
            <v>12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20</v>
          </cell>
          <cell r="DH1003">
            <v>12</v>
          </cell>
          <cell r="DI1003">
            <v>0</v>
          </cell>
          <cell r="DJ1003">
            <v>0</v>
          </cell>
          <cell r="DK1003">
            <v>0</v>
          </cell>
          <cell r="DL1003">
            <v>11</v>
          </cell>
          <cell r="DM1003">
            <v>8</v>
          </cell>
          <cell r="DN1003">
            <v>8</v>
          </cell>
          <cell r="DO1003">
            <v>8</v>
          </cell>
          <cell r="DP1003">
            <v>8</v>
          </cell>
          <cell r="DQ1003">
            <v>8</v>
          </cell>
          <cell r="DR1003">
            <v>9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10</v>
          </cell>
          <cell r="EA1003">
            <v>0</v>
          </cell>
          <cell r="EC1003">
            <v>0</v>
          </cell>
          <cell r="ED1003">
            <v>0</v>
          </cell>
          <cell r="EE1003">
            <v>0</v>
          </cell>
          <cell r="EF1003">
            <v>16</v>
          </cell>
          <cell r="EG1003">
            <v>0</v>
          </cell>
          <cell r="EH1003">
            <v>0</v>
          </cell>
          <cell r="EI1003">
            <v>0</v>
          </cell>
          <cell r="EJ1003">
            <v>0</v>
          </cell>
          <cell r="EK1003">
            <v>0</v>
          </cell>
          <cell r="EL1003">
            <v>0</v>
          </cell>
          <cell r="EM1003">
            <v>0</v>
          </cell>
          <cell r="EN1003">
            <v>0</v>
          </cell>
          <cell r="EO1003">
            <v>0</v>
          </cell>
          <cell r="EP1003">
            <v>0</v>
          </cell>
          <cell r="EQ1003">
            <v>0</v>
          </cell>
          <cell r="ER1003">
            <v>0</v>
          </cell>
          <cell r="ES1003">
            <v>0</v>
          </cell>
          <cell r="ET1003">
            <v>0</v>
          </cell>
          <cell r="EU1003">
            <v>0</v>
          </cell>
          <cell r="EV1003">
            <v>0</v>
          </cell>
          <cell r="EW1003">
            <v>0</v>
          </cell>
          <cell r="EX1003">
            <v>14</v>
          </cell>
          <cell r="EY1003">
            <v>0</v>
          </cell>
          <cell r="EZ1003">
            <v>0</v>
          </cell>
          <cell r="FA1003">
            <v>0</v>
          </cell>
          <cell r="FB1003">
            <v>0</v>
          </cell>
          <cell r="FC1003">
            <v>9</v>
          </cell>
          <cell r="FD1003">
            <v>31</v>
          </cell>
          <cell r="FE1003">
            <v>12</v>
          </cell>
          <cell r="FF1003">
            <v>0</v>
          </cell>
          <cell r="FG1003">
            <v>0</v>
          </cell>
          <cell r="FH1003">
            <v>0</v>
          </cell>
          <cell r="FI1003">
            <v>0</v>
          </cell>
          <cell r="FJ1003">
            <v>0</v>
          </cell>
          <cell r="FK1003">
            <v>0</v>
          </cell>
          <cell r="FL1003">
            <v>0</v>
          </cell>
          <cell r="FM1003">
            <v>0</v>
          </cell>
          <cell r="FN1003">
            <v>0</v>
          </cell>
          <cell r="FO1003">
            <v>0</v>
          </cell>
          <cell r="FP1003">
            <v>0</v>
          </cell>
          <cell r="FQ1003">
            <v>11</v>
          </cell>
          <cell r="FR1003">
            <v>0</v>
          </cell>
          <cell r="FS1003">
            <v>16</v>
          </cell>
          <cell r="FT1003">
            <v>8</v>
          </cell>
          <cell r="FU1003">
            <v>0</v>
          </cell>
          <cell r="FV1003">
            <v>7</v>
          </cell>
          <cell r="FW1003">
            <v>0</v>
          </cell>
          <cell r="FY1003">
            <v>0</v>
          </cell>
          <cell r="FZ1003">
            <v>0</v>
          </cell>
          <cell r="GA1003">
            <v>0</v>
          </cell>
          <cell r="GB1003">
            <v>0</v>
          </cell>
          <cell r="GC1003">
            <v>0</v>
          </cell>
          <cell r="GD1003">
            <v>0</v>
          </cell>
          <cell r="GE1003">
            <v>0</v>
          </cell>
          <cell r="GF1003">
            <v>0</v>
          </cell>
          <cell r="GH1003">
            <v>0</v>
          </cell>
          <cell r="GI1003">
            <v>0</v>
          </cell>
          <cell r="GJ1003">
            <v>0</v>
          </cell>
          <cell r="GK1003">
            <v>0</v>
          </cell>
          <cell r="GL1003">
            <v>0</v>
          </cell>
          <cell r="GM1003">
            <v>0</v>
          </cell>
          <cell r="GN1003">
            <v>0</v>
          </cell>
          <cell r="GO1003">
            <v>0</v>
          </cell>
          <cell r="GP1003">
            <v>0</v>
          </cell>
          <cell r="GQ1003">
            <v>0</v>
          </cell>
          <cell r="GR1003">
            <v>13</v>
          </cell>
          <cell r="GS1003">
            <v>15</v>
          </cell>
          <cell r="GT1003">
            <v>0</v>
          </cell>
          <cell r="GU1003">
            <v>14</v>
          </cell>
          <cell r="GV1003">
            <v>0</v>
          </cell>
          <cell r="GW1003">
            <v>0</v>
          </cell>
          <cell r="GX1003">
            <v>0</v>
          </cell>
          <cell r="GY1003">
            <v>0</v>
          </cell>
          <cell r="GZ1003">
            <v>8</v>
          </cell>
          <cell r="HA1003">
            <v>0</v>
          </cell>
          <cell r="HB1003">
            <v>0</v>
          </cell>
          <cell r="HE1003">
            <v>0</v>
          </cell>
          <cell r="HF1003">
            <v>0</v>
          </cell>
          <cell r="HI1003">
            <v>0</v>
          </cell>
          <cell r="HJ1003">
            <v>0</v>
          </cell>
          <cell r="HK1003">
            <v>0</v>
          </cell>
          <cell r="HL1003">
            <v>0</v>
          </cell>
          <cell r="HM1003">
            <v>13</v>
          </cell>
          <cell r="HN1003">
            <v>8</v>
          </cell>
          <cell r="HO1003">
            <v>0</v>
          </cell>
          <cell r="HP1003">
            <v>0</v>
          </cell>
          <cell r="HQ1003">
            <v>8</v>
          </cell>
          <cell r="HR1003">
            <v>7</v>
          </cell>
          <cell r="HS1003">
            <v>11</v>
          </cell>
        </row>
        <row r="1004">
          <cell r="A1004" t="str">
            <v>4615251</v>
          </cell>
          <cell r="B1004">
            <v>24</v>
          </cell>
          <cell r="C1004">
            <v>2</v>
          </cell>
          <cell r="D1004" t="str">
            <v>51</v>
          </cell>
          <cell r="E1004" t="str">
            <v>*</v>
          </cell>
          <cell r="F1004" t="str">
            <v>X1099</v>
          </cell>
          <cell r="G1004" t="str">
            <v>4615251</v>
          </cell>
          <cell r="H1004" t="str">
            <v>KRYPTON</v>
          </cell>
          <cell r="I1004" t="str">
            <v>12/5</v>
          </cell>
          <cell r="J1004" t="str">
            <v>-</v>
          </cell>
          <cell r="K1004" t="str">
            <v>B</v>
          </cell>
          <cell r="L1004" t="str">
            <v>D</v>
          </cell>
          <cell r="M1004">
            <v>1399</v>
          </cell>
          <cell r="N1004">
            <v>702</v>
          </cell>
          <cell r="O1004">
            <v>702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14100</v>
          </cell>
          <cell r="X1004" t="str">
            <v>LEATHER FACTORY</v>
          </cell>
          <cell r="Y1004">
            <v>220</v>
          </cell>
          <cell r="Z1004">
            <v>92804.58</v>
          </cell>
          <cell r="AA1004">
            <v>10761.56</v>
          </cell>
          <cell r="AB1004">
            <v>24</v>
          </cell>
          <cell r="AC1004" t="str">
            <v>201510</v>
          </cell>
          <cell r="AD1004" t="str">
            <v>201517</v>
          </cell>
          <cell r="AE1004">
            <v>3</v>
          </cell>
          <cell r="AF1004">
            <v>0</v>
          </cell>
          <cell r="AG1004">
            <v>3</v>
          </cell>
          <cell r="AH1004" t="str">
            <v>201512</v>
          </cell>
          <cell r="AI1004" t="str">
            <v>201726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 t="str">
            <v>-</v>
          </cell>
          <cell r="AO1004">
            <v>0</v>
          </cell>
          <cell r="AP1004">
            <v>41.116999999999997</v>
          </cell>
          <cell r="AQ1004">
            <v>1</v>
          </cell>
          <cell r="AR1004">
            <v>0</v>
          </cell>
          <cell r="AS1004" t="str">
            <v xml:space="preserve">4615251    </v>
          </cell>
          <cell r="AU1004">
            <v>0</v>
          </cell>
          <cell r="AV1004">
            <v>3</v>
          </cell>
          <cell r="AX1004">
            <v>0</v>
          </cell>
          <cell r="AY1004">
            <v>3</v>
          </cell>
          <cell r="AZ1004" t="str">
            <v xml:space="preserve">4615251    </v>
          </cell>
          <cell r="BB1004">
            <v>0</v>
          </cell>
          <cell r="BC1004">
            <v>0</v>
          </cell>
          <cell r="BE1004">
            <v>0</v>
          </cell>
          <cell r="BF1004">
            <v>0</v>
          </cell>
          <cell r="BG1004" t="str">
            <v xml:space="preserve">4615251    </v>
          </cell>
          <cell r="BI1004">
            <v>0</v>
          </cell>
          <cell r="BJ1004">
            <v>0</v>
          </cell>
          <cell r="BL1004">
            <v>0</v>
          </cell>
          <cell r="BM1004">
            <v>0</v>
          </cell>
          <cell r="BN1004" t="str">
            <v xml:space="preserve">4615251    </v>
          </cell>
          <cell r="DP1004">
            <v>0</v>
          </cell>
          <cell r="DY1004">
            <v>0</v>
          </cell>
          <cell r="FC1004">
            <v>0</v>
          </cell>
          <cell r="FE1004">
            <v>0</v>
          </cell>
          <cell r="FL1004">
            <v>0</v>
          </cell>
          <cell r="FM1004">
            <v>0</v>
          </cell>
          <cell r="FQ1004">
            <v>3</v>
          </cell>
          <cell r="FY1004">
            <v>0</v>
          </cell>
        </row>
        <row r="1005">
          <cell r="A1005" t="str">
            <v>3618051</v>
          </cell>
          <cell r="B1005">
            <v>24</v>
          </cell>
          <cell r="C1005">
            <v>2</v>
          </cell>
          <cell r="D1005" t="str">
            <v>51</v>
          </cell>
          <cell r="E1005"/>
          <cell r="F1005"/>
          <cell r="G1005" t="str">
            <v>3618051</v>
          </cell>
          <cell r="H1005" t="str">
            <v>JET</v>
          </cell>
          <cell r="I1005" t="str">
            <v>00/0</v>
          </cell>
          <cell r="J1005"/>
          <cell r="K1005" t="str">
            <v>G</v>
          </cell>
          <cell r="L1005" t="str">
            <v>S</v>
          </cell>
          <cell r="M1005">
            <v>1299</v>
          </cell>
          <cell r="N1005">
            <v>610</v>
          </cell>
          <cell r="O1005">
            <v>610</v>
          </cell>
          <cell r="P1005">
            <v>13</v>
          </cell>
          <cell r="Q1005">
            <v>9</v>
          </cell>
          <cell r="R1005">
            <v>11</v>
          </cell>
          <cell r="S1005">
            <v>20</v>
          </cell>
          <cell r="T1005">
            <v>24490.98</v>
          </cell>
          <cell r="U1005">
            <v>118</v>
          </cell>
          <cell r="V1005">
            <v>137717.79999999999</v>
          </cell>
          <cell r="W1005">
            <v>14240</v>
          </cell>
          <cell r="X1005" t="str">
            <v>LEATHER FACTORY</v>
          </cell>
          <cell r="Y1005">
            <v>0</v>
          </cell>
          <cell r="Z1005">
            <v>0</v>
          </cell>
          <cell r="AA1005">
            <v>32538.42</v>
          </cell>
          <cell r="AB1005">
            <v>28</v>
          </cell>
          <cell r="AC1005" t="str">
            <v>201725</v>
          </cell>
          <cell r="AD1005" t="str">
            <v>201725</v>
          </cell>
          <cell r="AE1005">
            <v>383</v>
          </cell>
          <cell r="AF1005">
            <v>158</v>
          </cell>
          <cell r="AG1005">
            <v>541</v>
          </cell>
          <cell r="AH1005" t="str">
            <v>201726</v>
          </cell>
          <cell r="AI1005" t="str">
            <v>201733</v>
          </cell>
          <cell r="AJ1005">
            <v>164</v>
          </cell>
          <cell r="AK1005">
            <v>0</v>
          </cell>
          <cell r="AL1005">
            <v>0</v>
          </cell>
          <cell r="AM1005">
            <v>0</v>
          </cell>
          <cell r="AN1005" t="str">
            <v>-</v>
          </cell>
          <cell r="AO1005">
            <v>47.734000000000002</v>
          </cell>
          <cell r="AP1005">
            <v>44.895000000000003</v>
          </cell>
          <cell r="AQ1005">
            <v>33</v>
          </cell>
          <cell r="AR1005">
            <v>11</v>
          </cell>
          <cell r="AS1005" t="str">
            <v xml:space="preserve">3618051    </v>
          </cell>
          <cell r="AT1005">
            <v>129</v>
          </cell>
          <cell r="AU1005">
            <v>110</v>
          </cell>
          <cell r="AV1005">
            <v>69</v>
          </cell>
          <cell r="AW1005">
            <v>52</v>
          </cell>
          <cell r="AX1005">
            <v>39</v>
          </cell>
          <cell r="AY1005">
            <v>399</v>
          </cell>
          <cell r="AZ1005" t="str">
            <v xml:space="preserve">3618051    </v>
          </cell>
          <cell r="BA1005">
            <v>7</v>
          </cell>
          <cell r="BB1005">
            <v>5</v>
          </cell>
          <cell r="BC1005">
            <v>5</v>
          </cell>
          <cell r="BD1005">
            <v>1</v>
          </cell>
          <cell r="BE1005">
            <v>2</v>
          </cell>
          <cell r="BF1005">
            <v>20</v>
          </cell>
          <cell r="BG1005" t="str">
            <v xml:space="preserve">3618051    </v>
          </cell>
          <cell r="BH1005">
            <v>29</v>
          </cell>
          <cell r="BI1005">
            <v>25</v>
          </cell>
          <cell r="BJ1005">
            <v>27</v>
          </cell>
          <cell r="BK1005">
            <v>28</v>
          </cell>
          <cell r="BL1005">
            <v>9</v>
          </cell>
          <cell r="BM1005">
            <v>118</v>
          </cell>
          <cell r="BN1005" t="str">
            <v xml:space="preserve">3618051    </v>
          </cell>
          <cell r="BO1005">
            <v>12</v>
          </cell>
          <cell r="BP1005">
            <v>14</v>
          </cell>
          <cell r="BQ1005">
            <v>13</v>
          </cell>
          <cell r="BR1005">
            <v>11</v>
          </cell>
          <cell r="BS1005">
            <v>24</v>
          </cell>
          <cell r="BT1005">
            <v>0</v>
          </cell>
          <cell r="BU1005">
            <v>9</v>
          </cell>
          <cell r="BV1005">
            <v>0</v>
          </cell>
          <cell r="BW1005">
            <v>0</v>
          </cell>
          <cell r="BX1005">
            <v>0</v>
          </cell>
          <cell r="BY1005">
            <v>12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16</v>
          </cell>
          <cell r="DH1005">
            <v>13</v>
          </cell>
          <cell r="DI1005">
            <v>0</v>
          </cell>
          <cell r="DJ1005">
            <v>0</v>
          </cell>
          <cell r="DK1005">
            <v>0</v>
          </cell>
          <cell r="DL1005">
            <v>14</v>
          </cell>
          <cell r="DM1005">
            <v>10</v>
          </cell>
          <cell r="DN1005">
            <v>12</v>
          </cell>
          <cell r="DO1005">
            <v>8</v>
          </cell>
          <cell r="DP1005">
            <v>7</v>
          </cell>
          <cell r="DQ1005">
            <v>7</v>
          </cell>
          <cell r="DR1005">
            <v>10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12</v>
          </cell>
          <cell r="EA1005">
            <v>0</v>
          </cell>
          <cell r="EC1005">
            <v>0</v>
          </cell>
          <cell r="ED1005">
            <v>0</v>
          </cell>
          <cell r="EE1005">
            <v>0</v>
          </cell>
          <cell r="EF1005">
            <v>16</v>
          </cell>
          <cell r="EG1005">
            <v>0</v>
          </cell>
          <cell r="EH1005">
            <v>0</v>
          </cell>
          <cell r="EI1005">
            <v>0</v>
          </cell>
          <cell r="EJ1005">
            <v>0</v>
          </cell>
          <cell r="EK1005">
            <v>0</v>
          </cell>
          <cell r="EL1005">
            <v>0</v>
          </cell>
          <cell r="EM1005">
            <v>0</v>
          </cell>
          <cell r="EN1005">
            <v>0</v>
          </cell>
          <cell r="EO1005">
            <v>0</v>
          </cell>
          <cell r="EP1005">
            <v>0</v>
          </cell>
          <cell r="EQ1005">
            <v>0</v>
          </cell>
          <cell r="ER1005">
            <v>0</v>
          </cell>
          <cell r="ES1005">
            <v>0</v>
          </cell>
          <cell r="ET1005">
            <v>0</v>
          </cell>
          <cell r="EU1005">
            <v>0</v>
          </cell>
          <cell r="EV1005">
            <v>0</v>
          </cell>
          <cell r="EW1005">
            <v>0</v>
          </cell>
          <cell r="EX1005">
            <v>13</v>
          </cell>
          <cell r="EY1005">
            <v>0</v>
          </cell>
          <cell r="EZ1005">
            <v>0</v>
          </cell>
          <cell r="FA1005">
            <v>0</v>
          </cell>
          <cell r="FB1005">
            <v>0</v>
          </cell>
          <cell r="FC1005">
            <v>8</v>
          </cell>
          <cell r="FD1005">
            <v>26</v>
          </cell>
          <cell r="FE1005">
            <v>13</v>
          </cell>
          <cell r="FF1005">
            <v>0</v>
          </cell>
          <cell r="FG1005">
            <v>0</v>
          </cell>
          <cell r="FH1005">
            <v>0</v>
          </cell>
          <cell r="FI1005">
            <v>0</v>
          </cell>
          <cell r="FJ1005">
            <v>0</v>
          </cell>
          <cell r="FK1005">
            <v>0</v>
          </cell>
          <cell r="FL1005">
            <v>0</v>
          </cell>
          <cell r="FM1005">
            <v>0</v>
          </cell>
          <cell r="FN1005">
            <v>0</v>
          </cell>
          <cell r="FO1005">
            <v>0</v>
          </cell>
          <cell r="FP1005">
            <v>0</v>
          </cell>
          <cell r="FQ1005">
            <v>9</v>
          </cell>
          <cell r="FR1005">
            <v>0</v>
          </cell>
          <cell r="FS1005">
            <v>12</v>
          </cell>
          <cell r="FT1005">
            <v>7</v>
          </cell>
          <cell r="FU1005">
            <v>0</v>
          </cell>
          <cell r="FV1005">
            <v>0</v>
          </cell>
          <cell r="FW1005">
            <v>0</v>
          </cell>
          <cell r="FY1005">
            <v>0</v>
          </cell>
          <cell r="FZ1005">
            <v>0</v>
          </cell>
          <cell r="GA1005">
            <v>0</v>
          </cell>
          <cell r="GB1005">
            <v>0</v>
          </cell>
          <cell r="GC1005">
            <v>0</v>
          </cell>
          <cell r="GD1005">
            <v>0</v>
          </cell>
          <cell r="GE1005">
            <v>0</v>
          </cell>
          <cell r="GF1005">
            <v>0</v>
          </cell>
          <cell r="GG1005">
            <v>0</v>
          </cell>
          <cell r="GH1005">
            <v>0</v>
          </cell>
          <cell r="GI1005">
            <v>0</v>
          </cell>
          <cell r="GJ1005">
            <v>0</v>
          </cell>
          <cell r="GK1005">
            <v>0</v>
          </cell>
          <cell r="GL1005">
            <v>0</v>
          </cell>
          <cell r="GM1005">
            <v>0</v>
          </cell>
          <cell r="GN1005">
            <v>0</v>
          </cell>
          <cell r="GO1005">
            <v>0</v>
          </cell>
          <cell r="GP1005">
            <v>0</v>
          </cell>
          <cell r="GQ1005">
            <v>0</v>
          </cell>
          <cell r="GR1005">
            <v>10</v>
          </cell>
          <cell r="GS1005">
            <v>12</v>
          </cell>
          <cell r="GT1005">
            <v>0</v>
          </cell>
          <cell r="GU1005">
            <v>14</v>
          </cell>
          <cell r="GV1005">
            <v>0</v>
          </cell>
          <cell r="GW1005">
            <v>0</v>
          </cell>
          <cell r="GX1005">
            <v>0</v>
          </cell>
          <cell r="GY1005">
            <v>0</v>
          </cell>
          <cell r="GZ1005">
            <v>8</v>
          </cell>
          <cell r="HA1005">
            <v>0</v>
          </cell>
          <cell r="HB1005">
            <v>0</v>
          </cell>
          <cell r="HE1005">
            <v>0</v>
          </cell>
          <cell r="HF1005">
            <v>0</v>
          </cell>
          <cell r="HI1005">
            <v>0</v>
          </cell>
          <cell r="HJ1005">
            <v>0</v>
          </cell>
          <cell r="HK1005">
            <v>0</v>
          </cell>
          <cell r="HL1005">
            <v>0</v>
          </cell>
          <cell r="HM1005">
            <v>14</v>
          </cell>
          <cell r="HN1005">
            <v>8</v>
          </cell>
          <cell r="HO1005">
            <v>0</v>
          </cell>
          <cell r="HP1005">
            <v>0</v>
          </cell>
          <cell r="HQ1005">
            <v>8</v>
          </cell>
          <cell r="HR1005">
            <v>8</v>
          </cell>
          <cell r="HS1005">
            <v>9</v>
          </cell>
        </row>
        <row r="1006">
          <cell r="A1006" t="str">
            <v>3617051</v>
          </cell>
          <cell r="B1006">
            <v>24</v>
          </cell>
          <cell r="C1006">
            <v>2</v>
          </cell>
          <cell r="D1006" t="str">
            <v>51</v>
          </cell>
          <cell r="E1006"/>
          <cell r="F1006"/>
          <cell r="G1006" t="str">
            <v>3617051</v>
          </cell>
          <cell r="H1006" t="str">
            <v>JET</v>
          </cell>
          <cell r="I1006" t="str">
            <v>00/0</v>
          </cell>
          <cell r="J1006"/>
          <cell r="K1006" t="str">
            <v>G</v>
          </cell>
          <cell r="L1006" t="str">
            <v>S</v>
          </cell>
          <cell r="M1006">
            <v>1299</v>
          </cell>
          <cell r="N1006">
            <v>610</v>
          </cell>
          <cell r="O1006">
            <v>610</v>
          </cell>
          <cell r="P1006">
            <v>5</v>
          </cell>
          <cell r="Q1006">
            <v>7</v>
          </cell>
          <cell r="R1006">
            <v>5</v>
          </cell>
          <cell r="S1006">
            <v>5</v>
          </cell>
          <cell r="T1006">
            <v>6204.38</v>
          </cell>
          <cell r="U1006">
            <v>35</v>
          </cell>
          <cell r="V1006">
            <v>41829.300000000003</v>
          </cell>
          <cell r="W1006">
            <v>14240</v>
          </cell>
          <cell r="X1006" t="str">
            <v>LEATHER FACTORY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 t="str">
            <v>201726</v>
          </cell>
          <cell r="AD1006" t="str">
            <v>201726</v>
          </cell>
          <cell r="AE1006">
            <v>338</v>
          </cell>
          <cell r="AF1006">
            <v>315</v>
          </cell>
          <cell r="AG1006">
            <v>653</v>
          </cell>
          <cell r="AH1006" t="str">
            <v>201728</v>
          </cell>
          <cell r="AI1006" t="str">
            <v>201733</v>
          </cell>
          <cell r="AJ1006">
            <v>252</v>
          </cell>
          <cell r="AK1006">
            <v>0</v>
          </cell>
          <cell r="AL1006">
            <v>0</v>
          </cell>
          <cell r="AM1006">
            <v>0</v>
          </cell>
          <cell r="AN1006" t="str">
            <v>-</v>
          </cell>
          <cell r="AO1006">
            <v>48.959000000000003</v>
          </cell>
          <cell r="AP1006">
            <v>44.895000000000003</v>
          </cell>
          <cell r="AQ1006">
            <v>33</v>
          </cell>
          <cell r="AR1006">
            <v>3</v>
          </cell>
          <cell r="AS1006" t="str">
            <v xml:space="preserve">3617051    </v>
          </cell>
          <cell r="AT1006">
            <v>102</v>
          </cell>
          <cell r="AU1006">
            <v>87</v>
          </cell>
          <cell r="AV1006">
            <v>59</v>
          </cell>
          <cell r="AW1006">
            <v>67</v>
          </cell>
          <cell r="AX1006">
            <v>39</v>
          </cell>
          <cell r="AY1006">
            <v>354</v>
          </cell>
          <cell r="AZ1006" t="str">
            <v xml:space="preserve">3617051    </v>
          </cell>
          <cell r="BA1006">
            <v>3</v>
          </cell>
          <cell r="BB1006">
            <v>0</v>
          </cell>
          <cell r="BC1006">
            <v>0</v>
          </cell>
          <cell r="BD1006">
            <v>1</v>
          </cell>
          <cell r="BE1006">
            <v>1</v>
          </cell>
          <cell r="BF1006">
            <v>5</v>
          </cell>
          <cell r="BG1006" t="str">
            <v xml:space="preserve">3617051    </v>
          </cell>
          <cell r="BH1006">
            <v>8</v>
          </cell>
          <cell r="BI1006">
            <v>7</v>
          </cell>
          <cell r="BJ1006">
            <v>2</v>
          </cell>
          <cell r="BK1006">
            <v>16</v>
          </cell>
          <cell r="BL1006">
            <v>2</v>
          </cell>
          <cell r="BM1006">
            <v>35</v>
          </cell>
          <cell r="BN1006" t="str">
            <v xml:space="preserve">3617051    </v>
          </cell>
          <cell r="BO1006">
            <v>8</v>
          </cell>
          <cell r="BP1006">
            <v>12</v>
          </cell>
          <cell r="BQ1006">
            <v>12</v>
          </cell>
          <cell r="BR1006">
            <v>8</v>
          </cell>
          <cell r="BS1006">
            <v>16</v>
          </cell>
          <cell r="BT1006">
            <v>0</v>
          </cell>
          <cell r="BU1006">
            <v>8</v>
          </cell>
          <cell r="BV1006">
            <v>0</v>
          </cell>
          <cell r="BW1006">
            <v>0</v>
          </cell>
          <cell r="BX1006">
            <v>0</v>
          </cell>
          <cell r="BY1006">
            <v>8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24</v>
          </cell>
          <cell r="DH1006">
            <v>12</v>
          </cell>
          <cell r="DI1006">
            <v>0</v>
          </cell>
          <cell r="DJ1006">
            <v>0</v>
          </cell>
          <cell r="DK1006">
            <v>0</v>
          </cell>
          <cell r="DL1006">
            <v>12</v>
          </cell>
          <cell r="DM1006">
            <v>8</v>
          </cell>
          <cell r="DN1006">
            <v>7</v>
          </cell>
          <cell r="DO1006">
            <v>8</v>
          </cell>
          <cell r="DP1006">
            <v>8</v>
          </cell>
          <cell r="DQ1006">
            <v>8</v>
          </cell>
          <cell r="DR1006">
            <v>12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12</v>
          </cell>
          <cell r="EA1006">
            <v>0</v>
          </cell>
          <cell r="EC1006">
            <v>0</v>
          </cell>
          <cell r="ED1006">
            <v>0</v>
          </cell>
          <cell r="EE1006">
            <v>0</v>
          </cell>
          <cell r="EF1006">
            <v>0</v>
          </cell>
          <cell r="EG1006">
            <v>0</v>
          </cell>
          <cell r="EH1006">
            <v>0</v>
          </cell>
          <cell r="EI1006">
            <v>0</v>
          </cell>
          <cell r="EJ1006">
            <v>0</v>
          </cell>
          <cell r="EK1006">
            <v>0</v>
          </cell>
          <cell r="EL1006">
            <v>0</v>
          </cell>
          <cell r="EM1006">
            <v>0</v>
          </cell>
          <cell r="EN1006">
            <v>0</v>
          </cell>
          <cell r="EO1006">
            <v>0</v>
          </cell>
          <cell r="EP1006">
            <v>0</v>
          </cell>
          <cell r="EQ1006">
            <v>0</v>
          </cell>
          <cell r="ER1006">
            <v>0</v>
          </cell>
          <cell r="ES1006">
            <v>0</v>
          </cell>
          <cell r="ET1006">
            <v>0</v>
          </cell>
          <cell r="EU1006">
            <v>0</v>
          </cell>
          <cell r="EV1006">
            <v>0</v>
          </cell>
          <cell r="EW1006">
            <v>0</v>
          </cell>
          <cell r="EX1006">
            <v>12</v>
          </cell>
          <cell r="EY1006">
            <v>0</v>
          </cell>
          <cell r="EZ1006">
            <v>0</v>
          </cell>
          <cell r="FA1006">
            <v>0</v>
          </cell>
          <cell r="FB1006">
            <v>0</v>
          </cell>
          <cell r="FC1006">
            <v>7</v>
          </cell>
          <cell r="FD1006">
            <v>16</v>
          </cell>
          <cell r="FE1006">
            <v>12</v>
          </cell>
          <cell r="FF1006">
            <v>0</v>
          </cell>
          <cell r="FG1006">
            <v>0</v>
          </cell>
          <cell r="FH1006">
            <v>0</v>
          </cell>
          <cell r="FI1006">
            <v>0</v>
          </cell>
          <cell r="FJ1006">
            <v>0</v>
          </cell>
          <cell r="FK1006">
            <v>0</v>
          </cell>
          <cell r="FL1006">
            <v>0</v>
          </cell>
          <cell r="FM1006">
            <v>0</v>
          </cell>
          <cell r="FN1006">
            <v>0</v>
          </cell>
          <cell r="FO1006">
            <v>0</v>
          </cell>
          <cell r="FP1006">
            <v>0</v>
          </cell>
          <cell r="FQ1006">
            <v>12</v>
          </cell>
          <cell r="FR1006">
            <v>0</v>
          </cell>
          <cell r="FS1006">
            <v>12</v>
          </cell>
          <cell r="FT1006">
            <v>8</v>
          </cell>
          <cell r="FU1006">
            <v>0</v>
          </cell>
          <cell r="FV1006">
            <v>12</v>
          </cell>
          <cell r="FW1006">
            <v>0</v>
          </cell>
          <cell r="FY1006">
            <v>0</v>
          </cell>
          <cell r="FZ1006">
            <v>0</v>
          </cell>
          <cell r="GA1006">
            <v>0</v>
          </cell>
          <cell r="GB1006">
            <v>0</v>
          </cell>
          <cell r="GC1006">
            <v>0</v>
          </cell>
          <cell r="GD1006">
            <v>0</v>
          </cell>
          <cell r="GE1006">
            <v>0</v>
          </cell>
          <cell r="GF1006">
            <v>0</v>
          </cell>
          <cell r="GG1006">
            <v>0</v>
          </cell>
          <cell r="GH1006">
            <v>0</v>
          </cell>
          <cell r="GI1006">
            <v>0</v>
          </cell>
          <cell r="GJ1006">
            <v>0</v>
          </cell>
          <cell r="GK1006">
            <v>0</v>
          </cell>
          <cell r="GL1006">
            <v>0</v>
          </cell>
          <cell r="GM1006">
            <v>0</v>
          </cell>
          <cell r="GN1006">
            <v>0</v>
          </cell>
          <cell r="GO1006">
            <v>0</v>
          </cell>
          <cell r="GP1006">
            <v>0</v>
          </cell>
          <cell r="GQ1006">
            <v>0</v>
          </cell>
          <cell r="GR1006">
            <v>12</v>
          </cell>
          <cell r="GS1006">
            <v>10</v>
          </cell>
          <cell r="GT1006">
            <v>0</v>
          </cell>
          <cell r="GU1006">
            <v>12</v>
          </cell>
          <cell r="GV1006">
            <v>0</v>
          </cell>
          <cell r="GW1006">
            <v>0</v>
          </cell>
          <cell r="GX1006">
            <v>0</v>
          </cell>
          <cell r="GY1006">
            <v>0</v>
          </cell>
          <cell r="GZ1006">
            <v>7</v>
          </cell>
          <cell r="HA1006">
            <v>0</v>
          </cell>
          <cell r="HB1006">
            <v>0</v>
          </cell>
          <cell r="HE1006">
            <v>0</v>
          </cell>
          <cell r="HF1006">
            <v>0</v>
          </cell>
          <cell r="HH1006">
            <v>0</v>
          </cell>
          <cell r="HI1006">
            <v>0</v>
          </cell>
          <cell r="HJ1006">
            <v>0</v>
          </cell>
          <cell r="HK1006">
            <v>0</v>
          </cell>
          <cell r="HL1006">
            <v>0</v>
          </cell>
          <cell r="HM1006">
            <v>12</v>
          </cell>
          <cell r="HN1006">
            <v>8</v>
          </cell>
          <cell r="HO1006">
            <v>0</v>
          </cell>
          <cell r="HP1006">
            <v>0</v>
          </cell>
          <cell r="HQ1006">
            <v>8</v>
          </cell>
          <cell r="HR1006">
            <v>8</v>
          </cell>
          <cell r="HS1006">
            <v>11</v>
          </cell>
        </row>
        <row r="1007">
          <cell r="A1007" t="str">
            <v>4617052</v>
          </cell>
          <cell r="B1007">
            <v>24</v>
          </cell>
          <cell r="C1007">
            <v>2</v>
          </cell>
          <cell r="D1007" t="str">
            <v>52</v>
          </cell>
          <cell r="E1007"/>
          <cell r="F1007"/>
          <cell r="G1007" t="str">
            <v>4617052</v>
          </cell>
          <cell r="H1007" t="str">
            <v>ROUTER</v>
          </cell>
          <cell r="I1007" t="str">
            <v>00/0</v>
          </cell>
          <cell r="J1007"/>
          <cell r="K1007" t="str">
            <v>G</v>
          </cell>
          <cell r="L1007" t="str">
            <v>S</v>
          </cell>
          <cell r="M1007">
            <v>1499</v>
          </cell>
          <cell r="N1007">
            <v>640</v>
          </cell>
          <cell r="O1007">
            <v>640</v>
          </cell>
          <cell r="P1007">
            <v>7</v>
          </cell>
          <cell r="Q1007">
            <v>4</v>
          </cell>
          <cell r="R1007">
            <v>6</v>
          </cell>
          <cell r="S1007">
            <v>7</v>
          </cell>
          <cell r="T1007">
            <v>9529.86</v>
          </cell>
          <cell r="U1007">
            <v>33</v>
          </cell>
          <cell r="V1007">
            <v>42841.06</v>
          </cell>
          <cell r="W1007">
            <v>14240</v>
          </cell>
          <cell r="X1007" t="str">
            <v>LEATHER FACTORY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 t="str">
            <v>201725</v>
          </cell>
          <cell r="AD1007" t="str">
            <v>201726</v>
          </cell>
          <cell r="AE1007">
            <v>383</v>
          </cell>
          <cell r="AF1007">
            <v>255</v>
          </cell>
          <cell r="AG1007">
            <v>638</v>
          </cell>
          <cell r="AH1007" t="str">
            <v>201728</v>
          </cell>
          <cell r="AI1007" t="str">
            <v>201733</v>
          </cell>
          <cell r="AJ1007">
            <v>292</v>
          </cell>
          <cell r="AK1007">
            <v>0</v>
          </cell>
          <cell r="AL1007">
            <v>0</v>
          </cell>
          <cell r="AM1007">
            <v>0</v>
          </cell>
          <cell r="AN1007" t="str">
            <v>-</v>
          </cell>
          <cell r="AO1007">
            <v>50.701999999999998</v>
          </cell>
          <cell r="AP1007">
            <v>49.899000000000001</v>
          </cell>
          <cell r="AQ1007">
            <v>33</v>
          </cell>
          <cell r="AR1007">
            <v>4</v>
          </cell>
          <cell r="AS1007" t="str">
            <v xml:space="preserve">4617052    </v>
          </cell>
          <cell r="AT1007">
            <v>128</v>
          </cell>
          <cell r="AU1007">
            <v>96</v>
          </cell>
          <cell r="AV1007">
            <v>68</v>
          </cell>
          <cell r="AW1007">
            <v>57</v>
          </cell>
          <cell r="AX1007">
            <v>42</v>
          </cell>
          <cell r="AY1007">
            <v>391</v>
          </cell>
          <cell r="AZ1007" t="str">
            <v xml:space="preserve">4617052    </v>
          </cell>
          <cell r="BA1007">
            <v>4</v>
          </cell>
          <cell r="BB1007">
            <v>0</v>
          </cell>
          <cell r="BC1007">
            <v>2</v>
          </cell>
          <cell r="BD1007">
            <v>1</v>
          </cell>
          <cell r="BE1007">
            <v>0</v>
          </cell>
          <cell r="BF1007">
            <v>7</v>
          </cell>
          <cell r="BG1007" t="str">
            <v xml:space="preserve">4617052    </v>
          </cell>
          <cell r="BH1007">
            <v>13</v>
          </cell>
          <cell r="BI1007">
            <v>5</v>
          </cell>
          <cell r="BJ1007">
            <v>5</v>
          </cell>
          <cell r="BK1007">
            <v>8</v>
          </cell>
          <cell r="BL1007">
            <v>2</v>
          </cell>
          <cell r="BM1007">
            <v>33</v>
          </cell>
          <cell r="BN1007" t="str">
            <v xml:space="preserve">4617052    </v>
          </cell>
          <cell r="BO1007">
            <v>8</v>
          </cell>
          <cell r="BP1007">
            <v>16</v>
          </cell>
          <cell r="BQ1007">
            <v>11</v>
          </cell>
          <cell r="BR1007">
            <v>17</v>
          </cell>
          <cell r="BS1007">
            <v>19</v>
          </cell>
          <cell r="BT1007">
            <v>0</v>
          </cell>
          <cell r="BU1007">
            <v>8</v>
          </cell>
          <cell r="BV1007">
            <v>0</v>
          </cell>
          <cell r="BW1007">
            <v>0</v>
          </cell>
          <cell r="BX1007">
            <v>0</v>
          </cell>
          <cell r="BY1007">
            <v>8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20</v>
          </cell>
          <cell r="DG1007">
            <v>8</v>
          </cell>
          <cell r="DH1007">
            <v>12</v>
          </cell>
          <cell r="DI1007">
            <v>0</v>
          </cell>
          <cell r="DJ1007">
            <v>0</v>
          </cell>
          <cell r="DK1007">
            <v>0</v>
          </cell>
          <cell r="DL1007">
            <v>12</v>
          </cell>
          <cell r="DM1007">
            <v>8</v>
          </cell>
          <cell r="DN1007">
            <v>8</v>
          </cell>
          <cell r="DO1007">
            <v>0</v>
          </cell>
          <cell r="DP1007">
            <v>8</v>
          </cell>
          <cell r="DQ1007">
            <v>8</v>
          </cell>
          <cell r="DR1007">
            <v>12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12</v>
          </cell>
          <cell r="EA1007">
            <v>0</v>
          </cell>
          <cell r="EC1007">
            <v>0</v>
          </cell>
          <cell r="ED1007">
            <v>0</v>
          </cell>
          <cell r="EE1007">
            <v>0</v>
          </cell>
          <cell r="EF1007">
            <v>16</v>
          </cell>
          <cell r="EG1007">
            <v>0</v>
          </cell>
          <cell r="EH1007">
            <v>0</v>
          </cell>
          <cell r="EI1007">
            <v>0</v>
          </cell>
          <cell r="EJ1007">
            <v>0</v>
          </cell>
          <cell r="EK1007">
            <v>0</v>
          </cell>
          <cell r="EL1007">
            <v>0</v>
          </cell>
          <cell r="EM1007">
            <v>0</v>
          </cell>
          <cell r="EN1007">
            <v>0</v>
          </cell>
          <cell r="EO1007">
            <v>0</v>
          </cell>
          <cell r="EP1007">
            <v>0</v>
          </cell>
          <cell r="EQ1007">
            <v>0</v>
          </cell>
          <cell r="ER1007">
            <v>0</v>
          </cell>
          <cell r="ES1007">
            <v>0</v>
          </cell>
          <cell r="ET1007">
            <v>0</v>
          </cell>
          <cell r="EU1007">
            <v>0</v>
          </cell>
          <cell r="EV1007">
            <v>0</v>
          </cell>
          <cell r="EW1007">
            <v>0</v>
          </cell>
          <cell r="EX1007">
            <v>14</v>
          </cell>
          <cell r="EY1007">
            <v>0</v>
          </cell>
          <cell r="EZ1007">
            <v>0</v>
          </cell>
          <cell r="FA1007">
            <v>0</v>
          </cell>
          <cell r="FB1007">
            <v>0</v>
          </cell>
          <cell r="FC1007">
            <v>8</v>
          </cell>
          <cell r="FD1007">
            <v>24</v>
          </cell>
          <cell r="FE1007">
            <v>14</v>
          </cell>
          <cell r="FF1007">
            <v>0</v>
          </cell>
          <cell r="FG1007">
            <v>0</v>
          </cell>
          <cell r="FH1007">
            <v>0</v>
          </cell>
          <cell r="FI1007">
            <v>0</v>
          </cell>
          <cell r="FJ1007">
            <v>0</v>
          </cell>
          <cell r="FK1007">
            <v>0</v>
          </cell>
          <cell r="FL1007">
            <v>0</v>
          </cell>
          <cell r="FM1007">
            <v>0</v>
          </cell>
          <cell r="FN1007">
            <v>0</v>
          </cell>
          <cell r="FO1007">
            <v>0</v>
          </cell>
          <cell r="FP1007">
            <v>0</v>
          </cell>
          <cell r="FQ1007">
            <v>8</v>
          </cell>
          <cell r="FR1007">
            <v>0</v>
          </cell>
          <cell r="FS1007">
            <v>13</v>
          </cell>
          <cell r="FT1007">
            <v>8</v>
          </cell>
          <cell r="FU1007">
            <v>0</v>
          </cell>
          <cell r="FV1007">
            <v>12</v>
          </cell>
          <cell r="FW1007">
            <v>0</v>
          </cell>
          <cell r="FY1007">
            <v>0</v>
          </cell>
          <cell r="FZ1007">
            <v>0</v>
          </cell>
          <cell r="GA1007">
            <v>0</v>
          </cell>
          <cell r="GB1007">
            <v>0</v>
          </cell>
          <cell r="GC1007">
            <v>0</v>
          </cell>
          <cell r="GD1007">
            <v>0</v>
          </cell>
          <cell r="GE1007">
            <v>0</v>
          </cell>
          <cell r="GF1007">
            <v>0</v>
          </cell>
          <cell r="GH1007">
            <v>0</v>
          </cell>
          <cell r="GI1007">
            <v>0</v>
          </cell>
          <cell r="GJ1007">
            <v>0</v>
          </cell>
          <cell r="GK1007">
            <v>0</v>
          </cell>
          <cell r="GL1007">
            <v>0</v>
          </cell>
          <cell r="GM1007">
            <v>0</v>
          </cell>
          <cell r="GN1007">
            <v>0</v>
          </cell>
          <cell r="GO1007">
            <v>0</v>
          </cell>
          <cell r="GP1007">
            <v>0</v>
          </cell>
          <cell r="GQ1007">
            <v>0</v>
          </cell>
          <cell r="GR1007">
            <v>12</v>
          </cell>
          <cell r="GS1007">
            <v>18</v>
          </cell>
          <cell r="GT1007">
            <v>0</v>
          </cell>
          <cell r="GU1007">
            <v>14</v>
          </cell>
          <cell r="GV1007">
            <v>0</v>
          </cell>
          <cell r="GW1007">
            <v>0</v>
          </cell>
          <cell r="GX1007">
            <v>0</v>
          </cell>
          <cell r="GY1007">
            <v>0</v>
          </cell>
          <cell r="GZ1007">
            <v>8</v>
          </cell>
          <cell r="HA1007">
            <v>0</v>
          </cell>
          <cell r="HB1007">
            <v>0</v>
          </cell>
          <cell r="HE1007">
            <v>0</v>
          </cell>
          <cell r="HF1007">
            <v>0</v>
          </cell>
          <cell r="HI1007">
            <v>0</v>
          </cell>
          <cell r="HJ1007">
            <v>0</v>
          </cell>
          <cell r="HK1007">
            <v>0</v>
          </cell>
          <cell r="HL1007">
            <v>0</v>
          </cell>
          <cell r="HM1007">
            <v>15</v>
          </cell>
          <cell r="HN1007">
            <v>8</v>
          </cell>
          <cell r="HO1007">
            <v>0</v>
          </cell>
          <cell r="HP1007">
            <v>0</v>
          </cell>
          <cell r="HQ1007">
            <v>8</v>
          </cell>
          <cell r="HR1007">
            <v>8</v>
          </cell>
          <cell r="HS1007">
            <v>8</v>
          </cell>
        </row>
        <row r="1008">
          <cell r="A1008" t="str">
            <v>4615052</v>
          </cell>
          <cell r="B1008">
            <v>24</v>
          </cell>
          <cell r="C1008">
            <v>2</v>
          </cell>
          <cell r="D1008" t="str">
            <v>52</v>
          </cell>
          <cell r="E1008"/>
          <cell r="F1008"/>
          <cell r="G1008" t="str">
            <v>4615052</v>
          </cell>
          <cell r="H1008" t="str">
            <v>ROUTER</v>
          </cell>
          <cell r="I1008" t="str">
            <v>00/0</v>
          </cell>
          <cell r="J1008"/>
          <cell r="K1008" t="str">
            <v>G</v>
          </cell>
          <cell r="L1008" t="str">
            <v>S</v>
          </cell>
          <cell r="M1008">
            <v>1499</v>
          </cell>
          <cell r="N1008">
            <v>640</v>
          </cell>
          <cell r="O1008">
            <v>640</v>
          </cell>
          <cell r="P1008">
            <v>19</v>
          </cell>
          <cell r="Q1008">
            <v>23</v>
          </cell>
          <cell r="R1008">
            <v>27</v>
          </cell>
          <cell r="S1008">
            <v>29</v>
          </cell>
          <cell r="T1008">
            <v>40546.18</v>
          </cell>
          <cell r="U1008">
            <v>188</v>
          </cell>
          <cell r="V1008">
            <v>252353.27</v>
          </cell>
          <cell r="W1008">
            <v>14240</v>
          </cell>
          <cell r="X1008" t="str">
            <v>LEATHER FACTORY</v>
          </cell>
          <cell r="Y1008">
            <v>0</v>
          </cell>
          <cell r="Z1008">
            <v>0</v>
          </cell>
          <cell r="AA1008">
            <v>44022</v>
          </cell>
          <cell r="AB1008">
            <v>33</v>
          </cell>
          <cell r="AC1008" t="str">
            <v>201725</v>
          </cell>
          <cell r="AD1008" t="str">
            <v>201725</v>
          </cell>
          <cell r="AE1008">
            <v>395</v>
          </cell>
          <cell r="AF1008">
            <v>64</v>
          </cell>
          <cell r="AG1008">
            <v>459</v>
          </cell>
          <cell r="AH1008" t="str">
            <v>201726</v>
          </cell>
          <cell r="AI1008" t="str">
            <v>201733</v>
          </cell>
          <cell r="AJ1008">
            <v>316</v>
          </cell>
          <cell r="AK1008">
            <v>0</v>
          </cell>
          <cell r="AL1008">
            <v>0</v>
          </cell>
          <cell r="AM1008">
            <v>0</v>
          </cell>
          <cell r="AN1008" t="str">
            <v>-</v>
          </cell>
          <cell r="AO1008">
            <v>52.320999999999998</v>
          </cell>
          <cell r="AP1008">
            <v>49.899000000000001</v>
          </cell>
          <cell r="AQ1008">
            <v>34</v>
          </cell>
          <cell r="AR1008">
            <v>18</v>
          </cell>
          <cell r="AS1008" t="str">
            <v xml:space="preserve">4615052    </v>
          </cell>
          <cell r="AT1008">
            <v>126</v>
          </cell>
          <cell r="AU1008">
            <v>111</v>
          </cell>
          <cell r="AV1008">
            <v>71</v>
          </cell>
          <cell r="AW1008">
            <v>76</v>
          </cell>
          <cell r="AX1008">
            <v>35</v>
          </cell>
          <cell r="AY1008">
            <v>419</v>
          </cell>
          <cell r="AZ1008" t="str">
            <v xml:space="preserve">4615052    </v>
          </cell>
          <cell r="BA1008">
            <v>9</v>
          </cell>
          <cell r="BB1008">
            <v>2</v>
          </cell>
          <cell r="BC1008">
            <v>4</v>
          </cell>
          <cell r="BD1008">
            <v>7</v>
          </cell>
          <cell r="BE1008">
            <v>7</v>
          </cell>
          <cell r="BF1008">
            <v>29</v>
          </cell>
          <cell r="BG1008" t="str">
            <v xml:space="preserve">4615052    </v>
          </cell>
          <cell r="BH1008">
            <v>52</v>
          </cell>
          <cell r="BI1008">
            <v>21</v>
          </cell>
          <cell r="BJ1008">
            <v>28</v>
          </cell>
          <cell r="BK1008">
            <v>66</v>
          </cell>
          <cell r="BL1008">
            <v>21</v>
          </cell>
          <cell r="BM1008">
            <v>188</v>
          </cell>
          <cell r="BN1008" t="str">
            <v xml:space="preserve">4615052    </v>
          </cell>
          <cell r="BO1008">
            <v>11</v>
          </cell>
          <cell r="BP1008">
            <v>12</v>
          </cell>
          <cell r="BQ1008">
            <v>11</v>
          </cell>
          <cell r="BR1008">
            <v>8</v>
          </cell>
          <cell r="BS1008">
            <v>28</v>
          </cell>
          <cell r="BT1008">
            <v>0</v>
          </cell>
          <cell r="BU1008">
            <v>12</v>
          </cell>
          <cell r="BV1008">
            <v>0</v>
          </cell>
          <cell r="BW1008">
            <v>0</v>
          </cell>
          <cell r="BX1008">
            <v>0</v>
          </cell>
          <cell r="BY1008">
            <v>11</v>
          </cell>
          <cell r="BZ1008">
            <v>0</v>
          </cell>
          <cell r="CA1008">
            <v>0</v>
          </cell>
          <cell r="CB1008">
            <v>0</v>
          </cell>
          <cell r="CC1008">
            <v>0</v>
          </cell>
          <cell r="CD1008">
            <v>0</v>
          </cell>
          <cell r="CE1008">
            <v>0</v>
          </cell>
          <cell r="CF1008">
            <v>0</v>
          </cell>
          <cell r="CG1008">
            <v>0</v>
          </cell>
          <cell r="CH1008">
            <v>0</v>
          </cell>
          <cell r="CI1008">
            <v>0</v>
          </cell>
          <cell r="CJ1008">
            <v>0</v>
          </cell>
          <cell r="CK1008">
            <v>0</v>
          </cell>
          <cell r="CL1008">
            <v>0</v>
          </cell>
          <cell r="CM1008">
            <v>0</v>
          </cell>
          <cell r="CN1008">
            <v>0</v>
          </cell>
          <cell r="CO1008">
            <v>0</v>
          </cell>
          <cell r="CP1008">
            <v>0</v>
          </cell>
          <cell r="CQ1008">
            <v>0</v>
          </cell>
          <cell r="CR1008">
            <v>0</v>
          </cell>
          <cell r="CS1008">
            <v>0</v>
          </cell>
          <cell r="CT1008">
            <v>0</v>
          </cell>
          <cell r="CV1008">
            <v>0</v>
          </cell>
          <cell r="CW1008">
            <v>0</v>
          </cell>
          <cell r="CX1008">
            <v>0</v>
          </cell>
          <cell r="CY1008">
            <v>0</v>
          </cell>
          <cell r="CZ1008">
            <v>0</v>
          </cell>
          <cell r="DA1008">
            <v>0</v>
          </cell>
          <cell r="DB1008">
            <v>0</v>
          </cell>
          <cell r="DC1008">
            <v>0</v>
          </cell>
          <cell r="DD1008">
            <v>0</v>
          </cell>
          <cell r="DE1008">
            <v>0</v>
          </cell>
          <cell r="DF1008">
            <v>20</v>
          </cell>
          <cell r="DH1008">
            <v>13</v>
          </cell>
          <cell r="DI1008">
            <v>0</v>
          </cell>
          <cell r="DJ1008">
            <v>0</v>
          </cell>
          <cell r="DK1008">
            <v>0</v>
          </cell>
          <cell r="DL1008">
            <v>15</v>
          </cell>
          <cell r="DM1008">
            <v>12</v>
          </cell>
          <cell r="DN1008">
            <v>9</v>
          </cell>
          <cell r="DO1008">
            <v>8</v>
          </cell>
          <cell r="DP1008">
            <v>8</v>
          </cell>
          <cell r="DQ1008">
            <v>8</v>
          </cell>
          <cell r="DR1008">
            <v>12</v>
          </cell>
          <cell r="DS1008">
            <v>0</v>
          </cell>
          <cell r="DT1008">
            <v>0</v>
          </cell>
          <cell r="DU1008">
            <v>0</v>
          </cell>
          <cell r="DV1008">
            <v>0</v>
          </cell>
          <cell r="DW1008">
            <v>0</v>
          </cell>
          <cell r="DX1008">
            <v>0</v>
          </cell>
          <cell r="DY1008">
            <v>0</v>
          </cell>
          <cell r="DZ1008">
            <v>10</v>
          </cell>
          <cell r="EA1008">
            <v>0</v>
          </cell>
          <cell r="EC1008">
            <v>0</v>
          </cell>
          <cell r="ED1008">
            <v>0</v>
          </cell>
          <cell r="EE1008">
            <v>0</v>
          </cell>
          <cell r="EF1008">
            <v>16</v>
          </cell>
          <cell r="EG1008">
            <v>0</v>
          </cell>
          <cell r="EH1008">
            <v>0</v>
          </cell>
          <cell r="EI1008">
            <v>0</v>
          </cell>
          <cell r="EJ1008">
            <v>0</v>
          </cell>
          <cell r="EK1008">
            <v>0</v>
          </cell>
          <cell r="EL1008">
            <v>0</v>
          </cell>
          <cell r="EM1008">
            <v>0</v>
          </cell>
          <cell r="EN1008">
            <v>0</v>
          </cell>
          <cell r="EO1008">
            <v>0</v>
          </cell>
          <cell r="EP1008">
            <v>0</v>
          </cell>
          <cell r="EQ1008">
            <v>0</v>
          </cell>
          <cell r="ER1008">
            <v>0</v>
          </cell>
          <cell r="ES1008">
            <v>0</v>
          </cell>
          <cell r="ET1008">
            <v>0</v>
          </cell>
          <cell r="EU1008">
            <v>0</v>
          </cell>
          <cell r="EV1008">
            <v>0</v>
          </cell>
          <cell r="EW1008">
            <v>0</v>
          </cell>
          <cell r="EX1008">
            <v>12</v>
          </cell>
          <cell r="EY1008">
            <v>0</v>
          </cell>
          <cell r="EZ1008">
            <v>0</v>
          </cell>
          <cell r="FA1008">
            <v>0</v>
          </cell>
          <cell r="FB1008">
            <v>0</v>
          </cell>
          <cell r="FC1008">
            <v>11</v>
          </cell>
          <cell r="FD1008">
            <v>23</v>
          </cell>
          <cell r="FE1008">
            <v>14</v>
          </cell>
          <cell r="FF1008">
            <v>0</v>
          </cell>
          <cell r="FG1008">
            <v>0</v>
          </cell>
          <cell r="FH1008">
            <v>0</v>
          </cell>
          <cell r="FI1008">
            <v>0</v>
          </cell>
          <cell r="FJ1008">
            <v>0</v>
          </cell>
          <cell r="FK1008">
            <v>0</v>
          </cell>
          <cell r="FL1008">
            <v>0</v>
          </cell>
          <cell r="FM1008">
            <v>0</v>
          </cell>
          <cell r="FN1008">
            <v>0</v>
          </cell>
          <cell r="FO1008">
            <v>0</v>
          </cell>
          <cell r="FP1008">
            <v>0</v>
          </cell>
          <cell r="FQ1008">
            <v>11</v>
          </cell>
          <cell r="FR1008">
            <v>0</v>
          </cell>
          <cell r="FS1008">
            <v>10</v>
          </cell>
          <cell r="FT1008">
            <v>12</v>
          </cell>
          <cell r="FU1008">
            <v>0</v>
          </cell>
          <cell r="FV1008">
            <v>11</v>
          </cell>
          <cell r="FW1008">
            <v>0</v>
          </cell>
          <cell r="FY1008">
            <v>0</v>
          </cell>
          <cell r="FZ1008">
            <v>0</v>
          </cell>
          <cell r="GA1008">
            <v>0</v>
          </cell>
          <cell r="GB1008">
            <v>0</v>
          </cell>
          <cell r="GC1008">
            <v>0</v>
          </cell>
          <cell r="GD1008">
            <v>0</v>
          </cell>
          <cell r="GE1008">
            <v>0</v>
          </cell>
          <cell r="GF1008">
            <v>0</v>
          </cell>
          <cell r="GG1008">
            <v>0</v>
          </cell>
          <cell r="GH1008">
            <v>0</v>
          </cell>
          <cell r="GI1008">
            <v>0</v>
          </cell>
          <cell r="GJ1008">
            <v>0</v>
          </cell>
          <cell r="GK1008">
            <v>0</v>
          </cell>
          <cell r="GL1008">
            <v>0</v>
          </cell>
          <cell r="GM1008">
            <v>0</v>
          </cell>
          <cell r="GN1008">
            <v>0</v>
          </cell>
          <cell r="GO1008">
            <v>0</v>
          </cell>
          <cell r="GP1008">
            <v>0</v>
          </cell>
          <cell r="GQ1008">
            <v>0</v>
          </cell>
          <cell r="GR1008">
            <v>8</v>
          </cell>
          <cell r="GS1008">
            <v>12</v>
          </cell>
          <cell r="GT1008">
            <v>0</v>
          </cell>
          <cell r="GU1008">
            <v>12</v>
          </cell>
          <cell r="GV1008">
            <v>0</v>
          </cell>
          <cell r="GW1008">
            <v>0</v>
          </cell>
          <cell r="GX1008">
            <v>0</v>
          </cell>
          <cell r="GY1008">
            <v>0</v>
          </cell>
          <cell r="GZ1008">
            <v>7</v>
          </cell>
          <cell r="HA1008">
            <v>0</v>
          </cell>
          <cell r="HB1008">
            <v>0</v>
          </cell>
          <cell r="HE1008">
            <v>0</v>
          </cell>
          <cell r="HF1008">
            <v>0</v>
          </cell>
          <cell r="HI1008">
            <v>0</v>
          </cell>
          <cell r="HJ1008">
            <v>0</v>
          </cell>
          <cell r="HK1008">
            <v>0</v>
          </cell>
          <cell r="HL1008">
            <v>0</v>
          </cell>
          <cell r="HM1008">
            <v>13</v>
          </cell>
          <cell r="HN1008">
            <v>8</v>
          </cell>
          <cell r="HO1008">
            <v>0</v>
          </cell>
          <cell r="HP1008">
            <v>0</v>
          </cell>
          <cell r="HQ1008">
            <v>8</v>
          </cell>
          <cell r="HR1008">
            <v>7</v>
          </cell>
          <cell r="HS1008">
            <v>12</v>
          </cell>
        </row>
        <row r="1009">
          <cell r="A1009" t="str">
            <v>3615052</v>
          </cell>
          <cell r="B1009">
            <v>24</v>
          </cell>
          <cell r="C1009">
            <v>2</v>
          </cell>
          <cell r="D1009" t="str">
            <v>52</v>
          </cell>
          <cell r="E1009"/>
          <cell r="F1009"/>
          <cell r="G1009" t="str">
            <v>3615052</v>
          </cell>
          <cell r="H1009" t="str">
            <v>ROUTER</v>
          </cell>
          <cell r="I1009" t="str">
            <v>00/0</v>
          </cell>
          <cell r="J1009"/>
          <cell r="K1009" t="str">
            <v>G</v>
          </cell>
          <cell r="L1009" t="str">
            <v>S</v>
          </cell>
          <cell r="M1009">
            <v>1299</v>
          </cell>
          <cell r="N1009">
            <v>610</v>
          </cell>
          <cell r="O1009">
            <v>610</v>
          </cell>
          <cell r="P1009">
            <v>24</v>
          </cell>
          <cell r="Q1009">
            <v>15</v>
          </cell>
          <cell r="R1009">
            <v>15</v>
          </cell>
          <cell r="S1009">
            <v>29</v>
          </cell>
          <cell r="T1009">
            <v>32781.74</v>
          </cell>
          <cell r="U1009">
            <v>165</v>
          </cell>
          <cell r="V1009">
            <v>185132.11</v>
          </cell>
          <cell r="W1009">
            <v>14240</v>
          </cell>
          <cell r="X1009" t="str">
            <v>LEATHER FACTORY</v>
          </cell>
          <cell r="Y1009">
            <v>0</v>
          </cell>
          <cell r="Z1009">
            <v>0</v>
          </cell>
          <cell r="AA1009">
            <v>51471.62</v>
          </cell>
          <cell r="AB1009">
            <v>45</v>
          </cell>
          <cell r="AC1009" t="str">
            <v>201725</v>
          </cell>
          <cell r="AD1009" t="str">
            <v>201725</v>
          </cell>
          <cell r="AE1009">
            <v>375</v>
          </cell>
          <cell r="AF1009">
            <v>112</v>
          </cell>
          <cell r="AG1009">
            <v>487</v>
          </cell>
          <cell r="AH1009" t="str">
            <v>201726</v>
          </cell>
          <cell r="AI1009" t="str">
            <v>201733</v>
          </cell>
          <cell r="AJ1009">
            <v>194</v>
          </cell>
          <cell r="AK1009">
            <v>0</v>
          </cell>
          <cell r="AL1009">
            <v>0</v>
          </cell>
          <cell r="AM1009">
            <v>0</v>
          </cell>
          <cell r="AN1009" t="str">
            <v>-</v>
          </cell>
          <cell r="AO1009">
            <v>45.633000000000003</v>
          </cell>
          <cell r="AP1009">
            <v>44.895000000000003</v>
          </cell>
          <cell r="AQ1009">
            <v>34</v>
          </cell>
          <cell r="AR1009">
            <v>16</v>
          </cell>
          <cell r="AS1009" t="str">
            <v xml:space="preserve">3615052    </v>
          </cell>
          <cell r="AT1009">
            <v>109</v>
          </cell>
          <cell r="AU1009">
            <v>109</v>
          </cell>
          <cell r="AV1009">
            <v>68</v>
          </cell>
          <cell r="AW1009">
            <v>78</v>
          </cell>
          <cell r="AX1009">
            <v>35</v>
          </cell>
          <cell r="AY1009">
            <v>399</v>
          </cell>
          <cell r="AZ1009" t="str">
            <v xml:space="preserve">3615052    </v>
          </cell>
          <cell r="BA1009">
            <v>9</v>
          </cell>
          <cell r="BB1009">
            <v>2</v>
          </cell>
          <cell r="BC1009">
            <v>7</v>
          </cell>
          <cell r="BD1009">
            <v>7</v>
          </cell>
          <cell r="BE1009">
            <v>4</v>
          </cell>
          <cell r="BF1009">
            <v>29</v>
          </cell>
          <cell r="BG1009" t="str">
            <v xml:space="preserve">3615052    </v>
          </cell>
          <cell r="BH1009">
            <v>56</v>
          </cell>
          <cell r="BI1009">
            <v>27</v>
          </cell>
          <cell r="BJ1009">
            <v>28</v>
          </cell>
          <cell r="BK1009">
            <v>41</v>
          </cell>
          <cell r="BL1009">
            <v>13</v>
          </cell>
          <cell r="BM1009">
            <v>165</v>
          </cell>
          <cell r="BN1009" t="str">
            <v xml:space="preserve">3615052    </v>
          </cell>
          <cell r="BO1009">
            <v>11</v>
          </cell>
          <cell r="BP1009">
            <v>9</v>
          </cell>
          <cell r="BQ1009">
            <v>14</v>
          </cell>
          <cell r="BR1009">
            <v>9</v>
          </cell>
          <cell r="BS1009">
            <v>16</v>
          </cell>
          <cell r="BT1009">
            <v>0</v>
          </cell>
          <cell r="BU1009">
            <v>8</v>
          </cell>
          <cell r="BV1009">
            <v>0</v>
          </cell>
          <cell r="BW1009">
            <v>0</v>
          </cell>
          <cell r="BX1009">
            <v>0</v>
          </cell>
          <cell r="BY1009">
            <v>9</v>
          </cell>
          <cell r="BZ1009">
            <v>0</v>
          </cell>
          <cell r="CA1009">
            <v>0</v>
          </cell>
          <cell r="CB1009">
            <v>0</v>
          </cell>
          <cell r="CC1009">
            <v>0</v>
          </cell>
          <cell r="CD1009">
            <v>0</v>
          </cell>
          <cell r="CE1009">
            <v>0</v>
          </cell>
          <cell r="CF1009">
            <v>0</v>
          </cell>
          <cell r="CG1009">
            <v>0</v>
          </cell>
          <cell r="CH1009">
            <v>0</v>
          </cell>
          <cell r="CI1009">
            <v>0</v>
          </cell>
          <cell r="CJ1009">
            <v>0</v>
          </cell>
          <cell r="CK1009">
            <v>0</v>
          </cell>
          <cell r="CL1009">
            <v>0</v>
          </cell>
          <cell r="CM1009">
            <v>0</v>
          </cell>
          <cell r="CN1009">
            <v>0</v>
          </cell>
          <cell r="CO1009">
            <v>0</v>
          </cell>
          <cell r="CP1009">
            <v>0</v>
          </cell>
          <cell r="CQ1009">
            <v>0</v>
          </cell>
          <cell r="CR1009">
            <v>0</v>
          </cell>
          <cell r="CS1009">
            <v>0</v>
          </cell>
          <cell r="CT1009">
            <v>0</v>
          </cell>
          <cell r="CV1009">
            <v>0</v>
          </cell>
          <cell r="CW1009">
            <v>0</v>
          </cell>
          <cell r="CX1009">
            <v>0</v>
          </cell>
          <cell r="CY1009">
            <v>0</v>
          </cell>
          <cell r="CZ1009">
            <v>0</v>
          </cell>
          <cell r="DA1009">
            <v>0</v>
          </cell>
          <cell r="DB1009">
            <v>0</v>
          </cell>
          <cell r="DC1009">
            <v>0</v>
          </cell>
          <cell r="DD1009">
            <v>0</v>
          </cell>
          <cell r="DE1009">
            <v>0</v>
          </cell>
          <cell r="DF1009">
            <v>20</v>
          </cell>
          <cell r="DH1009">
            <v>10</v>
          </cell>
          <cell r="DI1009">
            <v>0</v>
          </cell>
          <cell r="DJ1009">
            <v>0</v>
          </cell>
          <cell r="DK1009">
            <v>0</v>
          </cell>
          <cell r="DL1009">
            <v>11</v>
          </cell>
          <cell r="DM1009">
            <v>7</v>
          </cell>
          <cell r="DN1009">
            <v>8</v>
          </cell>
          <cell r="DO1009">
            <v>8</v>
          </cell>
          <cell r="DP1009">
            <v>5</v>
          </cell>
          <cell r="DQ1009">
            <v>8</v>
          </cell>
          <cell r="DR1009">
            <v>21</v>
          </cell>
          <cell r="DS1009">
            <v>0</v>
          </cell>
          <cell r="DT1009">
            <v>0</v>
          </cell>
          <cell r="DU1009">
            <v>0</v>
          </cell>
          <cell r="DV1009">
            <v>0</v>
          </cell>
          <cell r="DW1009">
            <v>0</v>
          </cell>
          <cell r="DX1009">
            <v>0</v>
          </cell>
          <cell r="DY1009">
            <v>0</v>
          </cell>
          <cell r="DZ1009">
            <v>12</v>
          </cell>
          <cell r="EA1009">
            <v>0</v>
          </cell>
          <cell r="EC1009">
            <v>0</v>
          </cell>
          <cell r="ED1009">
            <v>0</v>
          </cell>
          <cell r="EE1009">
            <v>0</v>
          </cell>
          <cell r="EF1009">
            <v>16</v>
          </cell>
          <cell r="EG1009">
            <v>0</v>
          </cell>
          <cell r="EH1009">
            <v>0</v>
          </cell>
          <cell r="EI1009">
            <v>0</v>
          </cell>
          <cell r="EJ1009">
            <v>0</v>
          </cell>
          <cell r="EK1009">
            <v>0</v>
          </cell>
          <cell r="EL1009">
            <v>0</v>
          </cell>
          <cell r="EM1009">
            <v>0</v>
          </cell>
          <cell r="EN1009">
            <v>0</v>
          </cell>
          <cell r="EO1009">
            <v>0</v>
          </cell>
          <cell r="EP1009">
            <v>0</v>
          </cell>
          <cell r="EQ1009">
            <v>0</v>
          </cell>
          <cell r="ER1009">
            <v>0</v>
          </cell>
          <cell r="ES1009">
            <v>0</v>
          </cell>
          <cell r="ET1009">
            <v>0</v>
          </cell>
          <cell r="EU1009">
            <v>0</v>
          </cell>
          <cell r="EV1009">
            <v>0</v>
          </cell>
          <cell r="EW1009">
            <v>0</v>
          </cell>
          <cell r="EX1009">
            <v>9</v>
          </cell>
          <cell r="EY1009">
            <v>0</v>
          </cell>
          <cell r="EZ1009">
            <v>0</v>
          </cell>
          <cell r="FA1009">
            <v>0</v>
          </cell>
          <cell r="FB1009">
            <v>0</v>
          </cell>
          <cell r="FC1009">
            <v>5</v>
          </cell>
          <cell r="FD1009">
            <v>29</v>
          </cell>
          <cell r="FE1009">
            <v>13</v>
          </cell>
          <cell r="FF1009">
            <v>0</v>
          </cell>
          <cell r="FG1009">
            <v>0</v>
          </cell>
          <cell r="FH1009">
            <v>0</v>
          </cell>
          <cell r="FI1009">
            <v>0</v>
          </cell>
          <cell r="FJ1009">
            <v>0</v>
          </cell>
          <cell r="FK1009">
            <v>0</v>
          </cell>
          <cell r="FL1009">
            <v>0</v>
          </cell>
          <cell r="FM1009">
            <v>0</v>
          </cell>
          <cell r="FN1009">
            <v>0</v>
          </cell>
          <cell r="FO1009">
            <v>0</v>
          </cell>
          <cell r="FP1009">
            <v>0</v>
          </cell>
          <cell r="FQ1009">
            <v>12</v>
          </cell>
          <cell r="FR1009">
            <v>0</v>
          </cell>
          <cell r="FS1009">
            <v>12</v>
          </cell>
          <cell r="FT1009">
            <v>11</v>
          </cell>
          <cell r="FU1009">
            <v>0</v>
          </cell>
          <cell r="FV1009">
            <v>12</v>
          </cell>
          <cell r="FW1009">
            <v>0</v>
          </cell>
          <cell r="FY1009">
            <v>0</v>
          </cell>
          <cell r="FZ1009">
            <v>0</v>
          </cell>
          <cell r="GA1009">
            <v>0</v>
          </cell>
          <cell r="GB1009">
            <v>0</v>
          </cell>
          <cell r="GC1009">
            <v>0</v>
          </cell>
          <cell r="GD1009">
            <v>0</v>
          </cell>
          <cell r="GE1009">
            <v>0</v>
          </cell>
          <cell r="GF1009">
            <v>0</v>
          </cell>
          <cell r="GH1009">
            <v>0</v>
          </cell>
          <cell r="GI1009">
            <v>0</v>
          </cell>
          <cell r="GJ1009">
            <v>0</v>
          </cell>
          <cell r="GK1009">
            <v>0</v>
          </cell>
          <cell r="GL1009">
            <v>0</v>
          </cell>
          <cell r="GM1009">
            <v>0</v>
          </cell>
          <cell r="GN1009">
            <v>0</v>
          </cell>
          <cell r="GO1009">
            <v>0</v>
          </cell>
          <cell r="GP1009">
            <v>0</v>
          </cell>
          <cell r="GQ1009">
            <v>0</v>
          </cell>
          <cell r="GR1009">
            <v>12</v>
          </cell>
          <cell r="GS1009">
            <v>11</v>
          </cell>
          <cell r="GT1009">
            <v>0</v>
          </cell>
          <cell r="GU1009">
            <v>11</v>
          </cell>
          <cell r="GV1009">
            <v>0</v>
          </cell>
          <cell r="GW1009">
            <v>0</v>
          </cell>
          <cell r="GX1009">
            <v>0</v>
          </cell>
          <cell r="GY1009">
            <v>0</v>
          </cell>
          <cell r="GZ1009">
            <v>7</v>
          </cell>
          <cell r="HA1009">
            <v>0</v>
          </cell>
          <cell r="HB1009">
            <v>0</v>
          </cell>
          <cell r="HE1009">
            <v>0</v>
          </cell>
          <cell r="HF1009">
            <v>0</v>
          </cell>
          <cell r="HI1009">
            <v>0</v>
          </cell>
          <cell r="HJ1009">
            <v>0</v>
          </cell>
          <cell r="HK1009">
            <v>0</v>
          </cell>
          <cell r="HL1009">
            <v>0</v>
          </cell>
          <cell r="HM1009">
            <v>14</v>
          </cell>
          <cell r="HN1009">
            <v>8</v>
          </cell>
          <cell r="HO1009">
            <v>0</v>
          </cell>
          <cell r="HP1009">
            <v>0</v>
          </cell>
          <cell r="HQ1009">
            <v>8</v>
          </cell>
          <cell r="HR1009">
            <v>10</v>
          </cell>
          <cell r="HS1009">
            <v>9</v>
          </cell>
        </row>
        <row r="1010">
          <cell r="A1010" t="str">
            <v>3617052</v>
          </cell>
          <cell r="B1010">
            <v>24</v>
          </cell>
          <cell r="C1010">
            <v>2</v>
          </cell>
          <cell r="D1010" t="str">
            <v>52</v>
          </cell>
          <cell r="E1010"/>
          <cell r="F1010"/>
          <cell r="G1010" t="str">
            <v>3617052</v>
          </cell>
          <cell r="H1010" t="str">
            <v>ROUTER</v>
          </cell>
          <cell r="I1010" t="str">
            <v>00/0</v>
          </cell>
          <cell r="J1010"/>
          <cell r="K1010" t="str">
            <v>G</v>
          </cell>
          <cell r="L1010" t="str">
            <v>S</v>
          </cell>
          <cell r="M1010">
            <v>1299</v>
          </cell>
          <cell r="N1010">
            <v>610</v>
          </cell>
          <cell r="O1010">
            <v>610</v>
          </cell>
          <cell r="P1010">
            <v>10</v>
          </cell>
          <cell r="Q1010">
            <v>10</v>
          </cell>
          <cell r="R1010">
            <v>6</v>
          </cell>
          <cell r="S1010">
            <v>2</v>
          </cell>
          <cell r="T1010">
            <v>2220.52</v>
          </cell>
          <cell r="U1010">
            <v>35</v>
          </cell>
          <cell r="V1010">
            <v>38800.32</v>
          </cell>
          <cell r="W1010">
            <v>14240</v>
          </cell>
          <cell r="X1010" t="str">
            <v>LEATHER FACTORY</v>
          </cell>
          <cell r="Y1010">
            <v>0</v>
          </cell>
          <cell r="Z1010">
            <v>0</v>
          </cell>
          <cell r="AA1010">
            <v>1110.26</v>
          </cell>
          <cell r="AB1010">
            <v>1</v>
          </cell>
          <cell r="AC1010" t="str">
            <v>201725</v>
          </cell>
          <cell r="AD1010" t="str">
            <v>201726</v>
          </cell>
          <cell r="AE1010">
            <v>345</v>
          </cell>
          <cell r="AF1010">
            <v>310</v>
          </cell>
          <cell r="AG1010">
            <v>655</v>
          </cell>
          <cell r="AH1010" t="str">
            <v>201726</v>
          </cell>
          <cell r="AI1010" t="str">
            <v>201733</v>
          </cell>
          <cell r="AJ1010">
            <v>239</v>
          </cell>
          <cell r="AK1010">
            <v>0</v>
          </cell>
          <cell r="AL1010">
            <v>0</v>
          </cell>
          <cell r="AM1010">
            <v>0</v>
          </cell>
          <cell r="AN1010" t="str">
            <v>-</v>
          </cell>
          <cell r="AO1010">
            <v>44.975000000000001</v>
          </cell>
          <cell r="AP1010">
            <v>44.895000000000003</v>
          </cell>
          <cell r="AQ1010">
            <v>34</v>
          </cell>
          <cell r="AR1010">
            <v>2</v>
          </cell>
          <cell r="AS1010" t="str">
            <v xml:space="preserve">3617052    </v>
          </cell>
          <cell r="AT1010">
            <v>108</v>
          </cell>
          <cell r="AU1010">
            <v>100</v>
          </cell>
          <cell r="AV1010">
            <v>51</v>
          </cell>
          <cell r="AW1010">
            <v>54</v>
          </cell>
          <cell r="AX1010">
            <v>40</v>
          </cell>
          <cell r="AY1010">
            <v>353</v>
          </cell>
          <cell r="AZ1010" t="str">
            <v xml:space="preserve">3617052    </v>
          </cell>
          <cell r="BA1010">
            <v>0</v>
          </cell>
          <cell r="BB1010">
            <v>0</v>
          </cell>
          <cell r="BC1010">
            <v>1</v>
          </cell>
          <cell r="BD1010">
            <v>1</v>
          </cell>
          <cell r="BE1010">
            <v>0</v>
          </cell>
          <cell r="BF1010">
            <v>2</v>
          </cell>
          <cell r="BG1010" t="str">
            <v xml:space="preserve">3617052    </v>
          </cell>
          <cell r="BH1010">
            <v>16</v>
          </cell>
          <cell r="BI1010">
            <v>8</v>
          </cell>
          <cell r="BJ1010">
            <v>4</v>
          </cell>
          <cell r="BK1010">
            <v>4</v>
          </cell>
          <cell r="BL1010">
            <v>3</v>
          </cell>
          <cell r="BM1010">
            <v>35</v>
          </cell>
          <cell r="BN1010" t="str">
            <v xml:space="preserve">3617052    </v>
          </cell>
          <cell r="BO1010">
            <v>8</v>
          </cell>
          <cell r="BP1010">
            <v>12</v>
          </cell>
          <cell r="BQ1010">
            <v>12</v>
          </cell>
          <cell r="BR1010">
            <v>8</v>
          </cell>
          <cell r="BS1010">
            <v>20</v>
          </cell>
          <cell r="BT1010">
            <v>0</v>
          </cell>
          <cell r="BU1010">
            <v>8</v>
          </cell>
          <cell r="BV1010">
            <v>0</v>
          </cell>
          <cell r="BW1010">
            <v>0</v>
          </cell>
          <cell r="BX1010">
            <v>0</v>
          </cell>
          <cell r="BY1010">
            <v>8</v>
          </cell>
          <cell r="BZ1010">
            <v>0</v>
          </cell>
          <cell r="CA1010">
            <v>0</v>
          </cell>
          <cell r="CB1010">
            <v>0</v>
          </cell>
          <cell r="CC1010">
            <v>0</v>
          </cell>
          <cell r="CD1010">
            <v>0</v>
          </cell>
          <cell r="CE1010">
            <v>0</v>
          </cell>
          <cell r="CF1010">
            <v>0</v>
          </cell>
          <cell r="CG1010">
            <v>0</v>
          </cell>
          <cell r="CH1010">
            <v>0</v>
          </cell>
          <cell r="CI1010">
            <v>0</v>
          </cell>
          <cell r="CJ1010">
            <v>0</v>
          </cell>
          <cell r="CK1010">
            <v>0</v>
          </cell>
          <cell r="CL1010">
            <v>0</v>
          </cell>
          <cell r="CM1010">
            <v>0</v>
          </cell>
          <cell r="CN1010">
            <v>0</v>
          </cell>
          <cell r="CO1010">
            <v>0</v>
          </cell>
          <cell r="CP1010">
            <v>0</v>
          </cell>
          <cell r="CQ1010">
            <v>0</v>
          </cell>
          <cell r="CR1010">
            <v>0</v>
          </cell>
          <cell r="CS1010">
            <v>0</v>
          </cell>
          <cell r="CT1010">
            <v>0</v>
          </cell>
          <cell r="CV1010">
            <v>0</v>
          </cell>
          <cell r="CW1010">
            <v>0</v>
          </cell>
          <cell r="CX1010">
            <v>0</v>
          </cell>
          <cell r="CY1010">
            <v>0</v>
          </cell>
          <cell r="CZ1010">
            <v>0</v>
          </cell>
          <cell r="DA1010">
            <v>0</v>
          </cell>
          <cell r="DB1010">
            <v>0</v>
          </cell>
          <cell r="DC1010">
            <v>0</v>
          </cell>
          <cell r="DD1010">
            <v>0</v>
          </cell>
          <cell r="DE1010">
            <v>0</v>
          </cell>
          <cell r="DF1010">
            <v>24</v>
          </cell>
          <cell r="DH1010">
            <v>11</v>
          </cell>
          <cell r="DI1010">
            <v>0</v>
          </cell>
          <cell r="DJ1010">
            <v>0</v>
          </cell>
          <cell r="DK1010">
            <v>0</v>
          </cell>
          <cell r="DL1010">
            <v>12</v>
          </cell>
          <cell r="DM1010">
            <v>8</v>
          </cell>
          <cell r="DN1010">
            <v>6</v>
          </cell>
          <cell r="DO1010">
            <v>8</v>
          </cell>
          <cell r="DP1010">
            <v>8</v>
          </cell>
          <cell r="DQ1010">
            <v>7</v>
          </cell>
          <cell r="DR1010">
            <v>12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12</v>
          </cell>
          <cell r="EA1010">
            <v>0</v>
          </cell>
          <cell r="EC1010">
            <v>0</v>
          </cell>
          <cell r="ED1010">
            <v>0</v>
          </cell>
          <cell r="EE1010">
            <v>0</v>
          </cell>
          <cell r="EF1010">
            <v>16</v>
          </cell>
          <cell r="EG1010">
            <v>0</v>
          </cell>
          <cell r="EH1010">
            <v>0</v>
          </cell>
          <cell r="EI1010">
            <v>0</v>
          </cell>
          <cell r="EJ1010">
            <v>0</v>
          </cell>
          <cell r="EK1010">
            <v>0</v>
          </cell>
          <cell r="EL1010">
            <v>0</v>
          </cell>
          <cell r="EM1010">
            <v>0</v>
          </cell>
          <cell r="EN1010">
            <v>0</v>
          </cell>
          <cell r="EO1010">
            <v>0</v>
          </cell>
          <cell r="EP1010">
            <v>0</v>
          </cell>
          <cell r="EQ1010">
            <v>0</v>
          </cell>
          <cell r="ER1010">
            <v>0</v>
          </cell>
          <cell r="ES1010">
            <v>0</v>
          </cell>
          <cell r="ET1010">
            <v>0</v>
          </cell>
          <cell r="EU1010">
            <v>0</v>
          </cell>
          <cell r="EV1010">
            <v>0</v>
          </cell>
          <cell r="EW1010">
            <v>0</v>
          </cell>
          <cell r="EX1010">
            <v>11</v>
          </cell>
          <cell r="EY1010">
            <v>0</v>
          </cell>
          <cell r="EZ1010">
            <v>0</v>
          </cell>
          <cell r="FA1010">
            <v>0</v>
          </cell>
          <cell r="FB1010">
            <v>0</v>
          </cell>
          <cell r="FC1010">
            <v>8</v>
          </cell>
          <cell r="FD1010">
            <v>16</v>
          </cell>
          <cell r="FE1010">
            <v>8</v>
          </cell>
          <cell r="FF1010">
            <v>0</v>
          </cell>
          <cell r="FG1010">
            <v>0</v>
          </cell>
          <cell r="FH1010">
            <v>0</v>
          </cell>
          <cell r="FI1010">
            <v>0</v>
          </cell>
          <cell r="FJ1010">
            <v>0</v>
          </cell>
          <cell r="FK1010">
            <v>0</v>
          </cell>
          <cell r="FL1010">
            <v>0</v>
          </cell>
          <cell r="FM1010">
            <v>0</v>
          </cell>
          <cell r="FN1010">
            <v>0</v>
          </cell>
          <cell r="FO1010">
            <v>0</v>
          </cell>
          <cell r="FP1010">
            <v>0</v>
          </cell>
          <cell r="FQ1010">
            <v>8</v>
          </cell>
          <cell r="FR1010">
            <v>0</v>
          </cell>
          <cell r="FS1010">
            <v>11</v>
          </cell>
          <cell r="FT1010">
            <v>8</v>
          </cell>
          <cell r="FU1010">
            <v>0</v>
          </cell>
          <cell r="FV1010">
            <v>11</v>
          </cell>
          <cell r="FW1010">
            <v>0</v>
          </cell>
          <cell r="FY1010">
            <v>0</v>
          </cell>
          <cell r="FZ1010">
            <v>0</v>
          </cell>
          <cell r="GA1010">
            <v>0</v>
          </cell>
          <cell r="GB1010">
            <v>0</v>
          </cell>
          <cell r="GC1010">
            <v>0</v>
          </cell>
          <cell r="GD1010">
            <v>0</v>
          </cell>
          <cell r="GE1010">
            <v>0</v>
          </cell>
          <cell r="GF1010">
            <v>0</v>
          </cell>
          <cell r="GH1010">
            <v>0</v>
          </cell>
          <cell r="GI1010">
            <v>0</v>
          </cell>
          <cell r="GJ1010">
            <v>0</v>
          </cell>
          <cell r="GK1010">
            <v>0</v>
          </cell>
          <cell r="GL1010">
            <v>0</v>
          </cell>
          <cell r="GM1010">
            <v>0</v>
          </cell>
          <cell r="GN1010">
            <v>0</v>
          </cell>
          <cell r="GO1010">
            <v>0</v>
          </cell>
          <cell r="GP1010">
            <v>0</v>
          </cell>
          <cell r="GQ1010">
            <v>0</v>
          </cell>
          <cell r="GR1010">
            <v>12</v>
          </cell>
          <cell r="GS1010">
            <v>12</v>
          </cell>
          <cell r="GT1010">
            <v>0</v>
          </cell>
          <cell r="GU1010">
            <v>12</v>
          </cell>
          <cell r="GV1010">
            <v>0</v>
          </cell>
          <cell r="GW1010">
            <v>0</v>
          </cell>
          <cell r="GX1010">
            <v>0</v>
          </cell>
          <cell r="GY1010">
            <v>0</v>
          </cell>
          <cell r="GZ1010">
            <v>8</v>
          </cell>
          <cell r="HA1010">
            <v>0</v>
          </cell>
          <cell r="HB1010">
            <v>0</v>
          </cell>
          <cell r="HE1010">
            <v>0</v>
          </cell>
          <cell r="HF1010">
            <v>0</v>
          </cell>
          <cell r="HI1010">
            <v>0</v>
          </cell>
          <cell r="HJ1010">
            <v>0</v>
          </cell>
          <cell r="HK1010">
            <v>0</v>
          </cell>
          <cell r="HL1010">
            <v>0</v>
          </cell>
          <cell r="HM1010">
            <v>12</v>
          </cell>
          <cell r="HN1010">
            <v>8</v>
          </cell>
          <cell r="HO1010">
            <v>0</v>
          </cell>
          <cell r="HP1010">
            <v>0</v>
          </cell>
          <cell r="HQ1010">
            <v>8</v>
          </cell>
          <cell r="HR1010">
            <v>8</v>
          </cell>
          <cell r="HS1010">
            <v>8</v>
          </cell>
        </row>
        <row r="1011">
          <cell r="A1011" t="str">
            <v>1614054</v>
          </cell>
          <cell r="B1011">
            <v>24</v>
          </cell>
          <cell r="C1011">
            <v>2</v>
          </cell>
          <cell r="D1011" t="str">
            <v>54</v>
          </cell>
          <cell r="E1011"/>
          <cell r="F1011"/>
          <cell r="G1011" t="str">
            <v>1614054</v>
          </cell>
          <cell r="H1011" t="str">
            <v>COMMANDO</v>
          </cell>
          <cell r="I1011" t="str">
            <v>14/4</v>
          </cell>
          <cell r="J1011" t="str">
            <v>+</v>
          </cell>
          <cell r="K1011" t="str">
            <v>G</v>
          </cell>
          <cell r="L1011" t="str">
            <v>N</v>
          </cell>
          <cell r="M1011">
            <v>699</v>
          </cell>
          <cell r="N1011">
            <v>322</v>
          </cell>
          <cell r="O1011">
            <v>377.86</v>
          </cell>
          <cell r="P1011">
            <v>9</v>
          </cell>
          <cell r="Q1011">
            <v>8</v>
          </cell>
          <cell r="R1011">
            <v>6</v>
          </cell>
          <cell r="S1011">
            <v>9</v>
          </cell>
          <cell r="T1011">
            <v>5904.06</v>
          </cell>
          <cell r="U1011">
            <v>59</v>
          </cell>
          <cell r="V1011">
            <v>35800.629999999997</v>
          </cell>
          <cell r="W1011">
            <v>70059</v>
          </cell>
          <cell r="X1011" t="str">
            <v>D &amp; D INDUSTRIE</v>
          </cell>
          <cell r="Y1011">
            <v>779</v>
          </cell>
          <cell r="Z1011">
            <v>476089.41</v>
          </cell>
          <cell r="AA1011">
            <v>129363.54</v>
          </cell>
          <cell r="AB1011">
            <v>218</v>
          </cell>
          <cell r="AC1011" t="str">
            <v>201352</v>
          </cell>
          <cell r="AD1011" t="str">
            <v>201724</v>
          </cell>
          <cell r="AE1011">
            <v>123</v>
          </cell>
          <cell r="AF1011">
            <v>0</v>
          </cell>
          <cell r="AG1011">
            <v>123</v>
          </cell>
          <cell r="AH1011" t="str">
            <v>201403</v>
          </cell>
          <cell r="AI1011" t="str">
            <v>201733</v>
          </cell>
          <cell r="AJ1011">
            <v>0</v>
          </cell>
          <cell r="AK1011">
            <v>546</v>
          </cell>
          <cell r="AL1011">
            <v>0</v>
          </cell>
          <cell r="AM1011">
            <v>0</v>
          </cell>
          <cell r="AN1011" t="str">
            <v>201735</v>
          </cell>
          <cell r="AO1011">
            <v>46.933999999999997</v>
          </cell>
          <cell r="AP1011">
            <v>45.942999999999998</v>
          </cell>
          <cell r="AQ1011">
            <v>33</v>
          </cell>
          <cell r="AR1011">
            <v>7</v>
          </cell>
          <cell r="AS1011" t="str">
            <v xml:space="preserve">1614054    </v>
          </cell>
          <cell r="AT1011">
            <v>36</v>
          </cell>
          <cell r="AU1011">
            <v>22</v>
          </cell>
          <cell r="AV1011">
            <v>39</v>
          </cell>
          <cell r="AW1011">
            <v>21</v>
          </cell>
          <cell r="AX1011">
            <v>12</v>
          </cell>
          <cell r="AY1011">
            <v>130</v>
          </cell>
          <cell r="AZ1011" t="str">
            <v xml:space="preserve">1614054    </v>
          </cell>
          <cell r="BA1011">
            <v>3</v>
          </cell>
          <cell r="BB1011">
            <v>2</v>
          </cell>
          <cell r="BC1011">
            <v>3</v>
          </cell>
          <cell r="BD1011">
            <v>1</v>
          </cell>
          <cell r="BE1011">
            <v>0</v>
          </cell>
          <cell r="BF1011">
            <v>9</v>
          </cell>
          <cell r="BG1011" t="str">
            <v xml:space="preserve">1614054    </v>
          </cell>
          <cell r="BH1011">
            <v>24</v>
          </cell>
          <cell r="BI1011">
            <v>13</v>
          </cell>
          <cell r="BJ1011">
            <v>13</v>
          </cell>
          <cell r="BK1011">
            <v>4</v>
          </cell>
          <cell r="BL1011">
            <v>5</v>
          </cell>
          <cell r="BM1011">
            <v>59</v>
          </cell>
          <cell r="BN1011" t="str">
            <v xml:space="preserve">1614054    </v>
          </cell>
          <cell r="BO1011">
            <v>6</v>
          </cell>
          <cell r="BP1011">
            <v>6</v>
          </cell>
          <cell r="BQ1011">
            <v>1</v>
          </cell>
          <cell r="BR1011">
            <v>0</v>
          </cell>
          <cell r="BS1011">
            <v>9</v>
          </cell>
          <cell r="BT1011">
            <v>0</v>
          </cell>
          <cell r="BU1011">
            <v>7</v>
          </cell>
          <cell r="BV1011">
            <v>0</v>
          </cell>
          <cell r="BW1011">
            <v>0</v>
          </cell>
          <cell r="BX1011">
            <v>0</v>
          </cell>
          <cell r="BY1011">
            <v>0</v>
          </cell>
          <cell r="BZ1011">
            <v>0</v>
          </cell>
          <cell r="CA1011">
            <v>0</v>
          </cell>
          <cell r="CB1011">
            <v>0</v>
          </cell>
          <cell r="CC1011">
            <v>0</v>
          </cell>
          <cell r="CD1011">
            <v>0</v>
          </cell>
          <cell r="CE1011">
            <v>0</v>
          </cell>
          <cell r="CF1011">
            <v>0</v>
          </cell>
          <cell r="CG1011">
            <v>0</v>
          </cell>
          <cell r="CH1011">
            <v>1</v>
          </cell>
          <cell r="CI1011">
            <v>0</v>
          </cell>
          <cell r="CJ1011">
            <v>0</v>
          </cell>
          <cell r="CK1011">
            <v>0</v>
          </cell>
          <cell r="CL1011">
            <v>0</v>
          </cell>
          <cell r="CM1011">
            <v>0</v>
          </cell>
          <cell r="CN1011">
            <v>0</v>
          </cell>
          <cell r="CO1011">
            <v>0</v>
          </cell>
          <cell r="CP1011">
            <v>0</v>
          </cell>
          <cell r="CQ1011">
            <v>0</v>
          </cell>
          <cell r="CR1011">
            <v>0</v>
          </cell>
          <cell r="CS1011">
            <v>0</v>
          </cell>
          <cell r="CT1011">
            <v>0</v>
          </cell>
          <cell r="CU1011">
            <v>0</v>
          </cell>
          <cell r="CV1011">
            <v>0</v>
          </cell>
          <cell r="CW1011">
            <v>0</v>
          </cell>
          <cell r="CX1011">
            <v>0</v>
          </cell>
          <cell r="CY1011">
            <v>0</v>
          </cell>
          <cell r="CZ1011">
            <v>0</v>
          </cell>
          <cell r="DA1011">
            <v>0</v>
          </cell>
          <cell r="DB1011">
            <v>0</v>
          </cell>
          <cell r="DC1011">
            <v>0</v>
          </cell>
          <cell r="DD1011">
            <v>0</v>
          </cell>
          <cell r="DE1011">
            <v>0</v>
          </cell>
          <cell r="DH1011">
            <v>2</v>
          </cell>
          <cell r="DI1011">
            <v>2</v>
          </cell>
          <cell r="DJ1011">
            <v>0</v>
          </cell>
          <cell r="DK1011">
            <v>0</v>
          </cell>
          <cell r="DL1011">
            <v>2</v>
          </cell>
          <cell r="DM1011">
            <v>4</v>
          </cell>
          <cell r="DN1011">
            <v>0</v>
          </cell>
          <cell r="DO1011">
            <v>0</v>
          </cell>
          <cell r="DP1011">
            <v>3</v>
          </cell>
          <cell r="DQ1011">
            <v>1</v>
          </cell>
          <cell r="DR1011">
            <v>1</v>
          </cell>
          <cell r="DS1011">
            <v>0</v>
          </cell>
          <cell r="DT1011">
            <v>0</v>
          </cell>
          <cell r="DU1011">
            <v>8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1</v>
          </cell>
          <cell r="EA1011">
            <v>0</v>
          </cell>
          <cell r="EC1011">
            <v>0</v>
          </cell>
          <cell r="ED1011">
            <v>0</v>
          </cell>
          <cell r="EE1011">
            <v>0</v>
          </cell>
          <cell r="EF1011">
            <v>0</v>
          </cell>
          <cell r="EG1011">
            <v>0</v>
          </cell>
          <cell r="EH1011">
            <v>1</v>
          </cell>
          <cell r="EI1011">
            <v>0</v>
          </cell>
          <cell r="EJ1011">
            <v>0</v>
          </cell>
          <cell r="EK1011">
            <v>0</v>
          </cell>
          <cell r="EL1011">
            <v>0</v>
          </cell>
          <cell r="EM1011">
            <v>0</v>
          </cell>
          <cell r="EN1011">
            <v>0</v>
          </cell>
          <cell r="EO1011">
            <v>0</v>
          </cell>
          <cell r="EP1011">
            <v>0</v>
          </cell>
          <cell r="EQ1011">
            <v>0</v>
          </cell>
          <cell r="ER1011">
            <v>6</v>
          </cell>
          <cell r="ES1011">
            <v>0</v>
          </cell>
          <cell r="ET1011">
            <v>0</v>
          </cell>
          <cell r="EU1011">
            <v>0</v>
          </cell>
          <cell r="EV1011">
            <v>2</v>
          </cell>
          <cell r="EW1011">
            <v>8</v>
          </cell>
          <cell r="EX1011">
            <v>1</v>
          </cell>
          <cell r="EY1011">
            <v>5</v>
          </cell>
          <cell r="EZ1011">
            <v>0</v>
          </cell>
          <cell r="FA1011">
            <v>0</v>
          </cell>
          <cell r="FB1011">
            <v>0</v>
          </cell>
          <cell r="FC1011">
            <v>0</v>
          </cell>
          <cell r="FD1011">
            <v>12</v>
          </cell>
          <cell r="FE1011">
            <v>10</v>
          </cell>
          <cell r="FF1011">
            <v>0</v>
          </cell>
          <cell r="FG1011">
            <v>0</v>
          </cell>
          <cell r="FH1011">
            <v>0</v>
          </cell>
          <cell r="FI1011">
            <v>0</v>
          </cell>
          <cell r="FJ1011">
            <v>0</v>
          </cell>
          <cell r="FK1011">
            <v>0</v>
          </cell>
          <cell r="FL1011">
            <v>0</v>
          </cell>
          <cell r="FM1011">
            <v>0</v>
          </cell>
          <cell r="FN1011">
            <v>0</v>
          </cell>
          <cell r="FO1011">
            <v>0</v>
          </cell>
          <cell r="FP1011">
            <v>0</v>
          </cell>
          <cell r="FQ1011">
            <v>0</v>
          </cell>
          <cell r="FR1011">
            <v>0</v>
          </cell>
          <cell r="FS1011">
            <v>8</v>
          </cell>
          <cell r="FT1011">
            <v>1</v>
          </cell>
          <cell r="FU1011">
            <v>0</v>
          </cell>
          <cell r="FV1011">
            <v>0</v>
          </cell>
          <cell r="FW1011">
            <v>0</v>
          </cell>
          <cell r="FY1011">
            <v>0</v>
          </cell>
          <cell r="FZ1011">
            <v>2</v>
          </cell>
          <cell r="GA1011">
            <v>0</v>
          </cell>
          <cell r="GB1011">
            <v>0</v>
          </cell>
          <cell r="GC1011">
            <v>0</v>
          </cell>
          <cell r="GD1011">
            <v>0</v>
          </cell>
          <cell r="GE1011">
            <v>0</v>
          </cell>
          <cell r="GF1011">
            <v>0</v>
          </cell>
          <cell r="GG1011">
            <v>7</v>
          </cell>
          <cell r="GH1011">
            <v>0</v>
          </cell>
          <cell r="GI1011">
            <v>0</v>
          </cell>
          <cell r="GJ1011">
            <v>0</v>
          </cell>
          <cell r="GK1011">
            <v>0</v>
          </cell>
          <cell r="GL1011">
            <v>0</v>
          </cell>
          <cell r="GM1011">
            <v>0</v>
          </cell>
          <cell r="GN1011">
            <v>0</v>
          </cell>
          <cell r="GO1011">
            <v>0</v>
          </cell>
          <cell r="GP1011">
            <v>0</v>
          </cell>
          <cell r="GQ1011">
            <v>0</v>
          </cell>
          <cell r="GR1011">
            <v>4</v>
          </cell>
          <cell r="GS1011">
            <v>4</v>
          </cell>
          <cell r="GT1011">
            <v>0</v>
          </cell>
          <cell r="GU1011">
            <v>0</v>
          </cell>
          <cell r="GV1011">
            <v>0</v>
          </cell>
          <cell r="GW1011">
            <v>0</v>
          </cell>
          <cell r="GX1011">
            <v>0</v>
          </cell>
          <cell r="GY1011">
            <v>0</v>
          </cell>
          <cell r="GZ1011">
            <v>0</v>
          </cell>
          <cell r="HA1011">
            <v>0</v>
          </cell>
          <cell r="HB1011">
            <v>0</v>
          </cell>
          <cell r="HE1011">
            <v>0</v>
          </cell>
          <cell r="HF1011">
            <v>0</v>
          </cell>
          <cell r="HH1011">
            <v>0</v>
          </cell>
          <cell r="HI1011">
            <v>0</v>
          </cell>
          <cell r="HJ1011">
            <v>0</v>
          </cell>
          <cell r="HK1011">
            <v>0</v>
          </cell>
          <cell r="HL1011">
            <v>0</v>
          </cell>
          <cell r="HM1011">
            <v>2</v>
          </cell>
          <cell r="HN1011">
            <v>-10</v>
          </cell>
          <cell r="HO1011">
            <v>7</v>
          </cell>
          <cell r="HP1011">
            <v>3</v>
          </cell>
          <cell r="HQ1011">
            <v>2</v>
          </cell>
          <cell r="HR1011">
            <v>1</v>
          </cell>
          <cell r="HS1011">
            <v>0</v>
          </cell>
          <cell r="HU1011">
            <v>0</v>
          </cell>
        </row>
        <row r="1012">
          <cell r="A1012" t="str">
            <v>1617054</v>
          </cell>
          <cell r="B1012">
            <v>24</v>
          </cell>
          <cell r="C1012">
            <v>2</v>
          </cell>
          <cell r="D1012" t="str">
            <v>54</v>
          </cell>
          <cell r="E1012"/>
          <cell r="F1012"/>
          <cell r="G1012" t="str">
            <v>1617054</v>
          </cell>
          <cell r="H1012" t="str">
            <v>COMMANDO</v>
          </cell>
          <cell r="I1012" t="str">
            <v>14/4</v>
          </cell>
          <cell r="J1012" t="str">
            <v>+</v>
          </cell>
          <cell r="K1012" t="str">
            <v>G</v>
          </cell>
          <cell r="L1012" t="str">
            <v>N</v>
          </cell>
          <cell r="M1012">
            <v>699</v>
          </cell>
          <cell r="N1012">
            <v>322</v>
          </cell>
          <cell r="O1012">
            <v>377.86</v>
          </cell>
          <cell r="P1012">
            <v>21</v>
          </cell>
          <cell r="Q1012">
            <v>37</v>
          </cell>
          <cell r="R1012">
            <v>25</v>
          </cell>
          <cell r="S1012">
            <v>26</v>
          </cell>
          <cell r="T1012">
            <v>17641.84</v>
          </cell>
          <cell r="U1012">
            <v>160</v>
          </cell>
          <cell r="V1012">
            <v>100484.1</v>
          </cell>
          <cell r="W1012">
            <v>70059</v>
          </cell>
          <cell r="X1012" t="str">
            <v>D &amp; D INDUSTRIE</v>
          </cell>
          <cell r="Y1012">
            <v>720</v>
          </cell>
          <cell r="Z1012">
            <v>438925.51</v>
          </cell>
          <cell r="AA1012">
            <v>182888.37</v>
          </cell>
          <cell r="AB1012">
            <v>310</v>
          </cell>
          <cell r="AC1012" t="str">
            <v>201351</v>
          </cell>
          <cell r="AD1012" t="str">
            <v>201710</v>
          </cell>
          <cell r="AE1012">
            <v>377</v>
          </cell>
          <cell r="AF1012">
            <v>4</v>
          </cell>
          <cell r="AG1012">
            <v>381</v>
          </cell>
          <cell r="AH1012" t="str">
            <v>201338</v>
          </cell>
          <cell r="AI1012" t="str">
            <v>201733</v>
          </cell>
          <cell r="AJ1012">
            <v>176</v>
          </cell>
          <cell r="AK1012">
            <v>500</v>
          </cell>
          <cell r="AL1012">
            <v>0</v>
          </cell>
          <cell r="AM1012">
            <v>0</v>
          </cell>
          <cell r="AN1012" t="str">
            <v>201735</v>
          </cell>
          <cell r="AO1012">
            <v>48.728000000000002</v>
          </cell>
          <cell r="AP1012">
            <v>45.942999999999998</v>
          </cell>
          <cell r="AQ1012">
            <v>56</v>
          </cell>
          <cell r="AR1012">
            <v>18</v>
          </cell>
          <cell r="AS1012" t="str">
            <v xml:space="preserve">1617054    </v>
          </cell>
          <cell r="AT1012">
            <v>110</v>
          </cell>
          <cell r="AU1012">
            <v>88</v>
          </cell>
          <cell r="AV1012">
            <v>63</v>
          </cell>
          <cell r="AW1012">
            <v>74</v>
          </cell>
          <cell r="AX1012">
            <v>46</v>
          </cell>
          <cell r="AY1012">
            <v>381</v>
          </cell>
          <cell r="AZ1012" t="str">
            <v xml:space="preserve">1617054    </v>
          </cell>
          <cell r="BA1012">
            <v>9</v>
          </cell>
          <cell r="BB1012">
            <v>9</v>
          </cell>
          <cell r="BC1012">
            <v>1</v>
          </cell>
          <cell r="BD1012">
            <v>3</v>
          </cell>
          <cell r="BE1012">
            <v>4</v>
          </cell>
          <cell r="BF1012">
            <v>26</v>
          </cell>
          <cell r="BG1012" t="str">
            <v xml:space="preserve">1617054    </v>
          </cell>
          <cell r="BH1012">
            <v>36</v>
          </cell>
          <cell r="BI1012">
            <v>26</v>
          </cell>
          <cell r="BJ1012">
            <v>12</v>
          </cell>
          <cell r="BK1012">
            <v>65</v>
          </cell>
          <cell r="BL1012">
            <v>21</v>
          </cell>
          <cell r="BM1012">
            <v>160</v>
          </cell>
          <cell r="BN1012" t="str">
            <v xml:space="preserve">1617054    </v>
          </cell>
          <cell r="BO1012">
            <v>8</v>
          </cell>
          <cell r="BP1012">
            <v>10</v>
          </cell>
          <cell r="BQ1012">
            <v>10</v>
          </cell>
          <cell r="BR1012">
            <v>6</v>
          </cell>
          <cell r="BS1012">
            <v>13</v>
          </cell>
          <cell r="BT1012">
            <v>0</v>
          </cell>
          <cell r="BU1012">
            <v>8</v>
          </cell>
          <cell r="BV1012">
            <v>0</v>
          </cell>
          <cell r="BW1012">
            <v>0</v>
          </cell>
          <cell r="BX1012">
            <v>2</v>
          </cell>
          <cell r="BY1012">
            <v>14</v>
          </cell>
          <cell r="BZ1012">
            <v>0</v>
          </cell>
          <cell r="CA1012">
            <v>0</v>
          </cell>
          <cell r="CB1012">
            <v>0</v>
          </cell>
          <cell r="CC1012">
            <v>0</v>
          </cell>
          <cell r="CD1012">
            <v>0</v>
          </cell>
          <cell r="CE1012">
            <v>0</v>
          </cell>
          <cell r="CF1012">
            <v>0</v>
          </cell>
          <cell r="CG1012">
            <v>0</v>
          </cell>
          <cell r="CH1012">
            <v>0</v>
          </cell>
          <cell r="CI1012">
            <v>0</v>
          </cell>
          <cell r="CJ1012">
            <v>0</v>
          </cell>
          <cell r="CK1012">
            <v>0</v>
          </cell>
          <cell r="CL1012">
            <v>0</v>
          </cell>
          <cell r="CM1012">
            <v>0</v>
          </cell>
          <cell r="CN1012">
            <v>0</v>
          </cell>
          <cell r="CO1012">
            <v>0</v>
          </cell>
          <cell r="CP1012">
            <v>0</v>
          </cell>
          <cell r="CQ1012">
            <v>0</v>
          </cell>
          <cell r="CR1012">
            <v>0</v>
          </cell>
          <cell r="CS1012">
            <v>0</v>
          </cell>
          <cell r="CT1012">
            <v>0</v>
          </cell>
          <cell r="CU1012">
            <v>0</v>
          </cell>
          <cell r="CV1012">
            <v>0</v>
          </cell>
          <cell r="CW1012">
            <v>0</v>
          </cell>
          <cell r="CX1012">
            <v>0</v>
          </cell>
          <cell r="CY1012">
            <v>0</v>
          </cell>
          <cell r="CZ1012">
            <v>0</v>
          </cell>
          <cell r="DA1012">
            <v>0</v>
          </cell>
          <cell r="DB1012">
            <v>0</v>
          </cell>
          <cell r="DC1012">
            <v>0</v>
          </cell>
          <cell r="DD1012">
            <v>0</v>
          </cell>
          <cell r="DE1012">
            <v>0</v>
          </cell>
          <cell r="DH1012">
            <v>3</v>
          </cell>
          <cell r="DI1012">
            <v>3</v>
          </cell>
          <cell r="DJ1012">
            <v>0</v>
          </cell>
          <cell r="DK1012">
            <v>0</v>
          </cell>
          <cell r="DL1012">
            <v>7</v>
          </cell>
          <cell r="DM1012">
            <v>8</v>
          </cell>
          <cell r="DN1012">
            <v>5</v>
          </cell>
          <cell r="DO1012">
            <v>8</v>
          </cell>
          <cell r="DP1012">
            <v>6</v>
          </cell>
          <cell r="DQ1012">
            <v>7</v>
          </cell>
          <cell r="DR1012">
            <v>6</v>
          </cell>
          <cell r="DS1012">
            <v>0</v>
          </cell>
          <cell r="DT1012">
            <v>0</v>
          </cell>
          <cell r="DU1012">
            <v>9</v>
          </cell>
          <cell r="DV1012">
            <v>0</v>
          </cell>
          <cell r="DW1012">
            <v>0</v>
          </cell>
          <cell r="DX1012">
            <v>5</v>
          </cell>
          <cell r="DY1012">
            <v>5</v>
          </cell>
          <cell r="DZ1012">
            <v>6</v>
          </cell>
          <cell r="EA1012">
            <v>0</v>
          </cell>
          <cell r="EC1012">
            <v>0</v>
          </cell>
          <cell r="ED1012">
            <v>0</v>
          </cell>
          <cell r="EE1012">
            <v>6</v>
          </cell>
          <cell r="EF1012">
            <v>0</v>
          </cell>
          <cell r="EG1012">
            <v>0</v>
          </cell>
          <cell r="EH1012">
            <v>6</v>
          </cell>
          <cell r="EI1012">
            <v>0</v>
          </cell>
          <cell r="EJ1012">
            <v>0</v>
          </cell>
          <cell r="EK1012">
            <v>0</v>
          </cell>
          <cell r="EL1012">
            <v>0</v>
          </cell>
          <cell r="EM1012">
            <v>0</v>
          </cell>
          <cell r="EN1012">
            <v>0</v>
          </cell>
          <cell r="EO1012">
            <v>0</v>
          </cell>
          <cell r="EP1012">
            <v>0</v>
          </cell>
          <cell r="EQ1012">
            <v>6</v>
          </cell>
          <cell r="ER1012">
            <v>0</v>
          </cell>
          <cell r="ES1012">
            <v>5</v>
          </cell>
          <cell r="ET1012">
            <v>0</v>
          </cell>
          <cell r="EU1012">
            <v>6</v>
          </cell>
          <cell r="EV1012">
            <v>0</v>
          </cell>
          <cell r="EW1012">
            <v>0</v>
          </cell>
          <cell r="EX1012">
            <v>7</v>
          </cell>
          <cell r="EY1012">
            <v>7</v>
          </cell>
          <cell r="EZ1012">
            <v>0</v>
          </cell>
          <cell r="FA1012">
            <v>0</v>
          </cell>
          <cell r="FB1012">
            <v>0</v>
          </cell>
          <cell r="FC1012">
            <v>7</v>
          </cell>
          <cell r="FD1012">
            <v>12</v>
          </cell>
          <cell r="FE1012">
            <v>8</v>
          </cell>
          <cell r="FF1012">
            <v>0</v>
          </cell>
          <cell r="FG1012">
            <v>0</v>
          </cell>
          <cell r="FH1012">
            <v>0</v>
          </cell>
          <cell r="FI1012">
            <v>0</v>
          </cell>
          <cell r="FJ1012">
            <v>0</v>
          </cell>
          <cell r="FK1012">
            <v>0</v>
          </cell>
          <cell r="FL1012">
            <v>0</v>
          </cell>
          <cell r="FM1012">
            <v>0</v>
          </cell>
          <cell r="FN1012">
            <v>0</v>
          </cell>
          <cell r="FO1012">
            <v>0</v>
          </cell>
          <cell r="FP1012">
            <v>0</v>
          </cell>
          <cell r="FQ1012">
            <v>12</v>
          </cell>
          <cell r="FR1012">
            <v>6</v>
          </cell>
          <cell r="FS1012">
            <v>9</v>
          </cell>
          <cell r="FT1012">
            <v>3</v>
          </cell>
          <cell r="FU1012">
            <v>3</v>
          </cell>
          <cell r="FV1012">
            <v>2</v>
          </cell>
          <cell r="FW1012">
            <v>0</v>
          </cell>
          <cell r="FY1012">
            <v>0</v>
          </cell>
          <cell r="FZ1012">
            <v>7</v>
          </cell>
          <cell r="GA1012">
            <v>0</v>
          </cell>
          <cell r="GB1012">
            <v>7</v>
          </cell>
          <cell r="GC1012">
            <v>5</v>
          </cell>
          <cell r="GD1012">
            <v>0</v>
          </cell>
          <cell r="GE1012">
            <v>6</v>
          </cell>
          <cell r="GF1012">
            <v>0</v>
          </cell>
          <cell r="GG1012">
            <v>0</v>
          </cell>
          <cell r="GH1012">
            <v>0</v>
          </cell>
          <cell r="GI1012">
            <v>9</v>
          </cell>
          <cell r="GJ1012">
            <v>0</v>
          </cell>
          <cell r="GK1012">
            <v>0</v>
          </cell>
          <cell r="GL1012">
            <v>0</v>
          </cell>
          <cell r="GM1012">
            <v>0</v>
          </cell>
          <cell r="GN1012">
            <v>0</v>
          </cell>
          <cell r="GO1012">
            <v>0</v>
          </cell>
          <cell r="GP1012">
            <v>0</v>
          </cell>
          <cell r="GQ1012">
            <v>0</v>
          </cell>
          <cell r="GR1012">
            <v>11</v>
          </cell>
          <cell r="GS1012">
            <v>11</v>
          </cell>
          <cell r="GT1012">
            <v>0</v>
          </cell>
          <cell r="GU1012">
            <v>4</v>
          </cell>
          <cell r="GV1012">
            <v>0</v>
          </cell>
          <cell r="GW1012">
            <v>0</v>
          </cell>
          <cell r="GX1012">
            <v>0</v>
          </cell>
          <cell r="GY1012">
            <v>0</v>
          </cell>
          <cell r="GZ1012">
            <v>6</v>
          </cell>
          <cell r="HA1012">
            <v>8</v>
          </cell>
          <cell r="HB1012">
            <v>2</v>
          </cell>
          <cell r="HE1012">
            <v>0</v>
          </cell>
          <cell r="HF1012">
            <v>0</v>
          </cell>
          <cell r="HH1012">
            <v>0</v>
          </cell>
          <cell r="HI1012">
            <v>0</v>
          </cell>
          <cell r="HJ1012">
            <v>0</v>
          </cell>
          <cell r="HK1012">
            <v>0</v>
          </cell>
          <cell r="HL1012">
            <v>0</v>
          </cell>
          <cell r="HM1012">
            <v>11</v>
          </cell>
          <cell r="HN1012">
            <v>3</v>
          </cell>
          <cell r="HO1012">
            <v>7</v>
          </cell>
          <cell r="HP1012">
            <v>5</v>
          </cell>
          <cell r="HQ1012">
            <v>4</v>
          </cell>
          <cell r="HR1012">
            <v>3</v>
          </cell>
          <cell r="HS1012">
            <v>10</v>
          </cell>
          <cell r="HU1012">
            <v>0</v>
          </cell>
        </row>
        <row r="1013">
          <cell r="A1013" t="str">
            <v>2614054</v>
          </cell>
          <cell r="B1013">
            <v>24</v>
          </cell>
          <cell r="C1013">
            <v>2</v>
          </cell>
          <cell r="D1013" t="str">
            <v>54</v>
          </cell>
          <cell r="E1013"/>
          <cell r="F1013"/>
          <cell r="G1013" t="str">
            <v>2614054</v>
          </cell>
          <cell r="H1013" t="str">
            <v>COMMANDO</v>
          </cell>
          <cell r="I1013" t="str">
            <v>14/4</v>
          </cell>
          <cell r="J1013" t="str">
            <v>+</v>
          </cell>
          <cell r="K1013" t="str">
            <v>G</v>
          </cell>
          <cell r="L1013" t="str">
            <v>N</v>
          </cell>
          <cell r="M1013">
            <v>699</v>
          </cell>
          <cell r="N1013">
            <v>322</v>
          </cell>
          <cell r="O1013">
            <v>377.86</v>
          </cell>
          <cell r="P1013">
            <v>9</v>
          </cell>
          <cell r="Q1013">
            <v>7</v>
          </cell>
          <cell r="R1013">
            <v>7</v>
          </cell>
          <cell r="S1013">
            <v>7</v>
          </cell>
          <cell r="T1013">
            <v>4621.33</v>
          </cell>
          <cell r="U1013">
            <v>83</v>
          </cell>
          <cell r="V1013">
            <v>50290.32</v>
          </cell>
          <cell r="W1013">
            <v>70059</v>
          </cell>
          <cell r="X1013" t="str">
            <v>D &amp; D INDUSTRIE</v>
          </cell>
          <cell r="Y1013">
            <v>605</v>
          </cell>
          <cell r="Z1013">
            <v>369292.89</v>
          </cell>
          <cell r="AA1013">
            <v>136305.79</v>
          </cell>
          <cell r="AB1013">
            <v>228</v>
          </cell>
          <cell r="AC1013" t="str">
            <v>201352</v>
          </cell>
          <cell r="AD1013" t="str">
            <v>201724</v>
          </cell>
          <cell r="AE1013">
            <v>66</v>
          </cell>
          <cell r="AF1013">
            <v>0</v>
          </cell>
          <cell r="AG1013">
            <v>66</v>
          </cell>
          <cell r="AH1013" t="str">
            <v>201401</v>
          </cell>
          <cell r="AI1013" t="str">
            <v>201733</v>
          </cell>
          <cell r="AJ1013">
            <v>0</v>
          </cell>
          <cell r="AK1013">
            <v>709</v>
          </cell>
          <cell r="AL1013">
            <v>0</v>
          </cell>
          <cell r="AM1013">
            <v>0</v>
          </cell>
          <cell r="AN1013" t="str">
            <v>201735</v>
          </cell>
          <cell r="AO1013">
            <v>46.856999999999999</v>
          </cell>
          <cell r="AP1013">
            <v>45.942999999999998</v>
          </cell>
          <cell r="AQ1013">
            <v>25</v>
          </cell>
          <cell r="AR1013">
            <v>6</v>
          </cell>
          <cell r="AS1013" t="str">
            <v xml:space="preserve">2614054    </v>
          </cell>
          <cell r="AT1013">
            <v>28</v>
          </cell>
          <cell r="AU1013">
            <v>9</v>
          </cell>
          <cell r="AV1013">
            <v>15</v>
          </cell>
          <cell r="AW1013">
            <v>6</v>
          </cell>
          <cell r="AX1013">
            <v>8</v>
          </cell>
          <cell r="AY1013">
            <v>66</v>
          </cell>
          <cell r="AZ1013" t="str">
            <v xml:space="preserve">2614054    </v>
          </cell>
          <cell r="BA1013">
            <v>4</v>
          </cell>
          <cell r="BB1013">
            <v>1</v>
          </cell>
          <cell r="BC1013">
            <v>0</v>
          </cell>
          <cell r="BD1013">
            <v>0</v>
          </cell>
          <cell r="BE1013">
            <v>2</v>
          </cell>
          <cell r="BF1013">
            <v>7</v>
          </cell>
          <cell r="BG1013" t="str">
            <v xml:space="preserve">2614054    </v>
          </cell>
          <cell r="BH1013">
            <v>27</v>
          </cell>
          <cell r="BI1013">
            <v>18</v>
          </cell>
          <cell r="BJ1013">
            <v>17</v>
          </cell>
          <cell r="BK1013">
            <v>11</v>
          </cell>
          <cell r="BL1013">
            <v>10</v>
          </cell>
          <cell r="BM1013">
            <v>83</v>
          </cell>
          <cell r="BN1013" t="str">
            <v xml:space="preserve">2614054    </v>
          </cell>
          <cell r="BO1013">
            <v>6</v>
          </cell>
          <cell r="BP1013">
            <v>0</v>
          </cell>
          <cell r="BQ1013">
            <v>0</v>
          </cell>
          <cell r="BR1013">
            <v>4</v>
          </cell>
          <cell r="BS1013">
            <v>9</v>
          </cell>
          <cell r="BT1013">
            <v>0</v>
          </cell>
          <cell r="BU1013">
            <v>2</v>
          </cell>
          <cell r="BV1013">
            <v>0</v>
          </cell>
          <cell r="BW1013">
            <v>0</v>
          </cell>
          <cell r="BX1013">
            <v>0</v>
          </cell>
          <cell r="BY1013">
            <v>0</v>
          </cell>
          <cell r="BZ1013">
            <v>0</v>
          </cell>
          <cell r="CA1013">
            <v>0</v>
          </cell>
          <cell r="CB1013">
            <v>0</v>
          </cell>
          <cell r="CC1013">
            <v>0</v>
          </cell>
          <cell r="CD1013">
            <v>0</v>
          </cell>
          <cell r="CE1013">
            <v>0</v>
          </cell>
          <cell r="CF1013">
            <v>0</v>
          </cell>
          <cell r="CG1013">
            <v>0</v>
          </cell>
          <cell r="CH1013">
            <v>0</v>
          </cell>
          <cell r="CI1013">
            <v>0</v>
          </cell>
          <cell r="CJ1013">
            <v>0</v>
          </cell>
          <cell r="CK1013">
            <v>0</v>
          </cell>
          <cell r="CL1013">
            <v>0</v>
          </cell>
          <cell r="CM1013">
            <v>0</v>
          </cell>
          <cell r="CN1013">
            <v>0</v>
          </cell>
          <cell r="CO1013">
            <v>0</v>
          </cell>
          <cell r="CP1013">
            <v>0</v>
          </cell>
          <cell r="CQ1013">
            <v>0</v>
          </cell>
          <cell r="CR1013">
            <v>0</v>
          </cell>
          <cell r="CS1013">
            <v>0</v>
          </cell>
          <cell r="CT1013">
            <v>0</v>
          </cell>
          <cell r="CU1013">
            <v>0</v>
          </cell>
          <cell r="CV1013">
            <v>0</v>
          </cell>
          <cell r="CW1013">
            <v>0</v>
          </cell>
          <cell r="CX1013">
            <v>0</v>
          </cell>
          <cell r="CY1013">
            <v>0</v>
          </cell>
          <cell r="CZ1013">
            <v>1</v>
          </cell>
          <cell r="DA1013">
            <v>0</v>
          </cell>
          <cell r="DB1013">
            <v>0</v>
          </cell>
          <cell r="DC1013">
            <v>0</v>
          </cell>
          <cell r="DD1013">
            <v>0</v>
          </cell>
          <cell r="DE1013">
            <v>0</v>
          </cell>
          <cell r="DH1013">
            <v>2</v>
          </cell>
          <cell r="DI1013">
            <v>0</v>
          </cell>
          <cell r="DJ1013">
            <v>0</v>
          </cell>
          <cell r="DK1013">
            <v>0</v>
          </cell>
          <cell r="DL1013">
            <v>3</v>
          </cell>
          <cell r="DM1013">
            <v>0</v>
          </cell>
          <cell r="DN1013">
            <v>0</v>
          </cell>
          <cell r="DO1013">
            <v>0</v>
          </cell>
          <cell r="DP1013">
            <v>2</v>
          </cell>
          <cell r="DQ1013">
            <v>0</v>
          </cell>
          <cell r="DR1013">
            <v>0</v>
          </cell>
          <cell r="DS1013">
            <v>0</v>
          </cell>
          <cell r="DT1013">
            <v>0</v>
          </cell>
          <cell r="DU1013">
            <v>4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C1013">
            <v>0</v>
          </cell>
          <cell r="ED1013">
            <v>0</v>
          </cell>
          <cell r="EE1013">
            <v>0</v>
          </cell>
          <cell r="EF1013">
            <v>0</v>
          </cell>
          <cell r="EG1013">
            <v>0</v>
          </cell>
          <cell r="EH1013">
            <v>0</v>
          </cell>
          <cell r="EI1013">
            <v>0</v>
          </cell>
          <cell r="EJ1013">
            <v>0</v>
          </cell>
          <cell r="EK1013">
            <v>0</v>
          </cell>
          <cell r="EL1013">
            <v>0</v>
          </cell>
          <cell r="EM1013">
            <v>0</v>
          </cell>
          <cell r="EN1013">
            <v>0</v>
          </cell>
          <cell r="EO1013">
            <v>0</v>
          </cell>
          <cell r="EP1013">
            <v>0</v>
          </cell>
          <cell r="EQ1013">
            <v>0</v>
          </cell>
          <cell r="ER1013">
            <v>1</v>
          </cell>
          <cell r="ES1013">
            <v>0</v>
          </cell>
          <cell r="ET1013">
            <v>0</v>
          </cell>
          <cell r="EU1013">
            <v>1</v>
          </cell>
          <cell r="EV1013">
            <v>0</v>
          </cell>
          <cell r="EW1013">
            <v>5</v>
          </cell>
          <cell r="EX1013">
            <v>0</v>
          </cell>
          <cell r="EY1013">
            <v>1</v>
          </cell>
          <cell r="EZ1013">
            <v>0</v>
          </cell>
          <cell r="FA1013">
            <v>0</v>
          </cell>
          <cell r="FB1013">
            <v>0</v>
          </cell>
          <cell r="FC1013">
            <v>0</v>
          </cell>
          <cell r="FD1013">
            <v>6</v>
          </cell>
          <cell r="FE1013">
            <v>2</v>
          </cell>
          <cell r="FF1013">
            <v>0</v>
          </cell>
          <cell r="FG1013">
            <v>0</v>
          </cell>
          <cell r="FH1013">
            <v>0</v>
          </cell>
          <cell r="FI1013">
            <v>0</v>
          </cell>
          <cell r="FJ1013">
            <v>0</v>
          </cell>
          <cell r="FK1013">
            <v>0</v>
          </cell>
          <cell r="FL1013">
            <v>0</v>
          </cell>
          <cell r="FM1013">
            <v>0</v>
          </cell>
          <cell r="FN1013">
            <v>0</v>
          </cell>
          <cell r="FO1013">
            <v>0</v>
          </cell>
          <cell r="FP1013">
            <v>0</v>
          </cell>
          <cell r="FQ1013">
            <v>0</v>
          </cell>
          <cell r="FR1013">
            <v>0</v>
          </cell>
          <cell r="FS1013">
            <v>3</v>
          </cell>
          <cell r="FT1013">
            <v>0</v>
          </cell>
          <cell r="FU1013">
            <v>0</v>
          </cell>
          <cell r="FV1013">
            <v>0</v>
          </cell>
          <cell r="FW1013">
            <v>0</v>
          </cell>
          <cell r="FY1013">
            <v>0</v>
          </cell>
          <cell r="FZ1013">
            <v>1</v>
          </cell>
          <cell r="GA1013">
            <v>0</v>
          </cell>
          <cell r="GB1013">
            <v>0</v>
          </cell>
          <cell r="GC1013">
            <v>0</v>
          </cell>
          <cell r="GD1013">
            <v>0</v>
          </cell>
          <cell r="GE1013">
            <v>0</v>
          </cell>
          <cell r="GF1013">
            <v>0</v>
          </cell>
          <cell r="GH1013">
            <v>0</v>
          </cell>
          <cell r="GI1013">
            <v>0</v>
          </cell>
          <cell r="GJ1013">
            <v>0</v>
          </cell>
          <cell r="GK1013">
            <v>0</v>
          </cell>
          <cell r="GL1013">
            <v>0</v>
          </cell>
          <cell r="GM1013">
            <v>0</v>
          </cell>
          <cell r="GN1013">
            <v>0</v>
          </cell>
          <cell r="GO1013">
            <v>0</v>
          </cell>
          <cell r="GP1013">
            <v>0</v>
          </cell>
          <cell r="GQ1013">
            <v>0</v>
          </cell>
          <cell r="GR1013">
            <v>0</v>
          </cell>
          <cell r="GS1013">
            <v>4</v>
          </cell>
          <cell r="GT1013">
            <v>0</v>
          </cell>
          <cell r="GU1013">
            <v>0</v>
          </cell>
          <cell r="GV1013">
            <v>0</v>
          </cell>
          <cell r="GW1013">
            <v>0</v>
          </cell>
          <cell r="GX1013">
            <v>0</v>
          </cell>
          <cell r="GY1013">
            <v>0</v>
          </cell>
          <cell r="GZ1013">
            <v>1</v>
          </cell>
          <cell r="HA1013">
            <v>0</v>
          </cell>
          <cell r="HB1013">
            <v>3</v>
          </cell>
          <cell r="HC1013">
            <v>0</v>
          </cell>
          <cell r="HE1013">
            <v>1</v>
          </cell>
          <cell r="HF1013">
            <v>0</v>
          </cell>
          <cell r="HH1013">
            <v>0</v>
          </cell>
          <cell r="HI1013">
            <v>0</v>
          </cell>
          <cell r="HJ1013">
            <v>0</v>
          </cell>
          <cell r="HK1013">
            <v>0</v>
          </cell>
          <cell r="HL1013">
            <v>0</v>
          </cell>
          <cell r="HM1013">
            <v>-2</v>
          </cell>
          <cell r="HN1013">
            <v>1</v>
          </cell>
          <cell r="HO1013">
            <v>0</v>
          </cell>
          <cell r="HP1013">
            <v>2</v>
          </cell>
          <cell r="HQ1013">
            <v>0</v>
          </cell>
          <cell r="HR1013">
            <v>0</v>
          </cell>
          <cell r="HS1013">
            <v>2</v>
          </cell>
          <cell r="HU1013">
            <v>0</v>
          </cell>
        </row>
        <row r="1014">
          <cell r="A1014" t="str">
            <v>2617054</v>
          </cell>
          <cell r="B1014">
            <v>24</v>
          </cell>
          <cell r="C1014">
            <v>2</v>
          </cell>
          <cell r="D1014" t="str">
            <v>54</v>
          </cell>
          <cell r="E1014"/>
          <cell r="F1014"/>
          <cell r="G1014" t="str">
            <v>2617054</v>
          </cell>
          <cell r="H1014" t="str">
            <v>COMMANDO</v>
          </cell>
          <cell r="I1014" t="str">
            <v>14/4</v>
          </cell>
          <cell r="J1014" t="str">
            <v>+</v>
          </cell>
          <cell r="K1014" t="str">
            <v>G</v>
          </cell>
          <cell r="L1014" t="str">
            <v>N</v>
          </cell>
          <cell r="M1014">
            <v>699</v>
          </cell>
          <cell r="N1014">
            <v>322</v>
          </cell>
          <cell r="O1014">
            <v>377.86</v>
          </cell>
          <cell r="P1014">
            <v>27</v>
          </cell>
          <cell r="Q1014">
            <v>24</v>
          </cell>
          <cell r="R1014">
            <v>26</v>
          </cell>
          <cell r="S1014">
            <v>42</v>
          </cell>
          <cell r="T1014">
            <v>27784.19</v>
          </cell>
          <cell r="U1014">
            <v>173</v>
          </cell>
          <cell r="V1014">
            <v>108606.04</v>
          </cell>
          <cell r="W1014">
            <v>70059</v>
          </cell>
          <cell r="X1014" t="str">
            <v>D &amp; D INDUSTRIE</v>
          </cell>
          <cell r="Y1014">
            <v>740</v>
          </cell>
          <cell r="Z1014">
            <v>447670.67</v>
          </cell>
          <cell r="AA1014">
            <v>320739.7</v>
          </cell>
          <cell r="AB1014">
            <v>537</v>
          </cell>
          <cell r="AC1014" t="str">
            <v>201351</v>
          </cell>
          <cell r="AD1014" t="str">
            <v>201710</v>
          </cell>
          <cell r="AE1014">
            <v>352</v>
          </cell>
          <cell r="AF1014">
            <v>1</v>
          </cell>
          <cell r="AG1014">
            <v>353</v>
          </cell>
          <cell r="AH1014" t="str">
            <v>201401</v>
          </cell>
          <cell r="AI1014" t="str">
            <v>201733</v>
          </cell>
          <cell r="AJ1014">
            <v>248</v>
          </cell>
          <cell r="AK1014">
            <v>648</v>
          </cell>
          <cell r="AL1014">
            <v>0</v>
          </cell>
          <cell r="AM1014">
            <v>0</v>
          </cell>
          <cell r="AN1014" t="str">
            <v>201735</v>
          </cell>
          <cell r="AO1014">
            <v>48.707999999999998</v>
          </cell>
          <cell r="AP1014">
            <v>45.942999999999998</v>
          </cell>
          <cell r="AQ1014">
            <v>58</v>
          </cell>
          <cell r="AR1014">
            <v>27</v>
          </cell>
          <cell r="AS1014" t="str">
            <v xml:space="preserve">2617054    </v>
          </cell>
          <cell r="AT1014">
            <v>108</v>
          </cell>
          <cell r="AU1014">
            <v>69</v>
          </cell>
          <cell r="AV1014">
            <v>72</v>
          </cell>
          <cell r="AW1014">
            <v>71</v>
          </cell>
          <cell r="AX1014">
            <v>38</v>
          </cell>
          <cell r="AY1014">
            <v>358</v>
          </cell>
          <cell r="AZ1014" t="str">
            <v xml:space="preserve">2617054    </v>
          </cell>
          <cell r="BA1014">
            <v>9</v>
          </cell>
          <cell r="BB1014">
            <v>6</v>
          </cell>
          <cell r="BC1014">
            <v>7</v>
          </cell>
          <cell r="BD1014">
            <v>13</v>
          </cell>
          <cell r="BE1014">
            <v>7</v>
          </cell>
          <cell r="BF1014">
            <v>42</v>
          </cell>
          <cell r="BG1014" t="str">
            <v xml:space="preserve">2617054    </v>
          </cell>
          <cell r="BH1014">
            <v>36</v>
          </cell>
          <cell r="BI1014">
            <v>20</v>
          </cell>
          <cell r="BJ1014">
            <v>30</v>
          </cell>
          <cell r="BK1014">
            <v>66</v>
          </cell>
          <cell r="BL1014">
            <v>21</v>
          </cell>
          <cell r="BM1014">
            <v>173</v>
          </cell>
          <cell r="BN1014" t="str">
            <v xml:space="preserve">2617054    </v>
          </cell>
          <cell r="BO1014">
            <v>5</v>
          </cell>
          <cell r="BP1014">
            <v>9</v>
          </cell>
          <cell r="BQ1014">
            <v>6</v>
          </cell>
          <cell r="BR1014">
            <v>6</v>
          </cell>
          <cell r="BS1014">
            <v>12</v>
          </cell>
          <cell r="BT1014">
            <v>0</v>
          </cell>
          <cell r="BU1014">
            <v>7</v>
          </cell>
          <cell r="BV1014">
            <v>0</v>
          </cell>
          <cell r="BW1014">
            <v>0</v>
          </cell>
          <cell r="BX1014">
            <v>4</v>
          </cell>
          <cell r="BY1014">
            <v>13</v>
          </cell>
          <cell r="BZ1014">
            <v>3</v>
          </cell>
          <cell r="CA1014">
            <v>0</v>
          </cell>
          <cell r="CB1014">
            <v>0</v>
          </cell>
          <cell r="CC1014">
            <v>0</v>
          </cell>
          <cell r="CD1014">
            <v>0</v>
          </cell>
          <cell r="CE1014">
            <v>0</v>
          </cell>
          <cell r="CF1014">
            <v>0</v>
          </cell>
          <cell r="CG1014">
            <v>0</v>
          </cell>
          <cell r="CH1014">
            <v>5</v>
          </cell>
          <cell r="CI1014">
            <v>0</v>
          </cell>
          <cell r="CJ1014">
            <v>0</v>
          </cell>
          <cell r="CK1014">
            <v>0</v>
          </cell>
          <cell r="CL1014">
            <v>0</v>
          </cell>
          <cell r="CM1014">
            <v>0</v>
          </cell>
          <cell r="CN1014">
            <v>0</v>
          </cell>
          <cell r="CO1014">
            <v>0</v>
          </cell>
          <cell r="CP1014">
            <v>0</v>
          </cell>
          <cell r="CQ1014">
            <v>0</v>
          </cell>
          <cell r="CR1014">
            <v>0</v>
          </cell>
          <cell r="CS1014">
            <v>0</v>
          </cell>
          <cell r="CT1014">
            <v>0</v>
          </cell>
          <cell r="CV1014">
            <v>0</v>
          </cell>
          <cell r="CW1014">
            <v>0</v>
          </cell>
          <cell r="CX1014">
            <v>0</v>
          </cell>
          <cell r="CY1014">
            <v>0</v>
          </cell>
          <cell r="CZ1014">
            <v>0</v>
          </cell>
          <cell r="DA1014">
            <v>0</v>
          </cell>
          <cell r="DB1014">
            <v>0</v>
          </cell>
          <cell r="DC1014">
            <v>0</v>
          </cell>
          <cell r="DD1014">
            <v>0</v>
          </cell>
          <cell r="DE1014">
            <v>0</v>
          </cell>
          <cell r="DH1014">
            <v>9</v>
          </cell>
          <cell r="DI1014">
            <v>1</v>
          </cell>
          <cell r="DJ1014">
            <v>0</v>
          </cell>
          <cell r="DK1014">
            <v>0</v>
          </cell>
          <cell r="DL1014">
            <v>5</v>
          </cell>
          <cell r="DM1014">
            <v>5</v>
          </cell>
          <cell r="DN1014">
            <v>5</v>
          </cell>
          <cell r="DO1014">
            <v>7</v>
          </cell>
          <cell r="DP1014">
            <v>5</v>
          </cell>
          <cell r="DQ1014">
            <v>6</v>
          </cell>
          <cell r="DR1014">
            <v>3</v>
          </cell>
          <cell r="DS1014">
            <v>0</v>
          </cell>
          <cell r="DT1014">
            <v>0</v>
          </cell>
          <cell r="DU1014">
            <v>9</v>
          </cell>
          <cell r="DV1014">
            <v>0</v>
          </cell>
          <cell r="DW1014">
            <v>0</v>
          </cell>
          <cell r="DX1014">
            <v>4</v>
          </cell>
          <cell r="DY1014">
            <v>0</v>
          </cell>
          <cell r="DZ1014">
            <v>4</v>
          </cell>
          <cell r="EA1014">
            <v>0</v>
          </cell>
          <cell r="EC1014">
            <v>0</v>
          </cell>
          <cell r="ED1014">
            <v>0</v>
          </cell>
          <cell r="EE1014">
            <v>0</v>
          </cell>
          <cell r="EF1014">
            <v>0</v>
          </cell>
          <cell r="EG1014">
            <v>0</v>
          </cell>
          <cell r="EH1014">
            <v>5</v>
          </cell>
          <cell r="EI1014">
            <v>0</v>
          </cell>
          <cell r="EJ1014">
            <v>0</v>
          </cell>
          <cell r="EK1014">
            <v>0</v>
          </cell>
          <cell r="EL1014">
            <v>0</v>
          </cell>
          <cell r="EM1014">
            <v>0</v>
          </cell>
          <cell r="EN1014">
            <v>0</v>
          </cell>
          <cell r="EO1014">
            <v>0</v>
          </cell>
          <cell r="EP1014">
            <v>0</v>
          </cell>
          <cell r="EQ1014">
            <v>5</v>
          </cell>
          <cell r="ER1014">
            <v>6</v>
          </cell>
          <cell r="ES1014">
            <v>0</v>
          </cell>
          <cell r="ET1014">
            <v>0</v>
          </cell>
          <cell r="EU1014">
            <v>3</v>
          </cell>
          <cell r="EV1014">
            <v>0</v>
          </cell>
          <cell r="EW1014">
            <v>0</v>
          </cell>
          <cell r="EX1014">
            <v>9</v>
          </cell>
          <cell r="EY1014">
            <v>5</v>
          </cell>
          <cell r="EZ1014">
            <v>0</v>
          </cell>
          <cell r="FA1014">
            <v>0</v>
          </cell>
          <cell r="FB1014">
            <v>0</v>
          </cell>
          <cell r="FC1014">
            <v>4</v>
          </cell>
          <cell r="FD1014">
            <v>9</v>
          </cell>
          <cell r="FE1014">
            <v>10</v>
          </cell>
          <cell r="FF1014">
            <v>4</v>
          </cell>
          <cell r="FG1014">
            <v>0</v>
          </cell>
          <cell r="FH1014">
            <v>3</v>
          </cell>
          <cell r="FI1014">
            <v>0</v>
          </cell>
          <cell r="FJ1014">
            <v>0</v>
          </cell>
          <cell r="FK1014">
            <v>0</v>
          </cell>
          <cell r="FL1014">
            <v>0</v>
          </cell>
          <cell r="FM1014">
            <v>0</v>
          </cell>
          <cell r="FN1014">
            <v>0</v>
          </cell>
          <cell r="FO1014">
            <v>0</v>
          </cell>
          <cell r="FP1014">
            <v>0</v>
          </cell>
          <cell r="FQ1014">
            <v>8</v>
          </cell>
          <cell r="FR1014">
            <v>5</v>
          </cell>
          <cell r="FS1014">
            <v>11</v>
          </cell>
          <cell r="FT1014">
            <v>4</v>
          </cell>
          <cell r="FU1014">
            <v>0</v>
          </cell>
          <cell r="FV1014">
            <v>4</v>
          </cell>
          <cell r="FW1014">
            <v>0</v>
          </cell>
          <cell r="FY1014">
            <v>5</v>
          </cell>
          <cell r="FZ1014">
            <v>4</v>
          </cell>
          <cell r="GA1014">
            <v>0</v>
          </cell>
          <cell r="GB1014">
            <v>6</v>
          </cell>
          <cell r="GC1014">
            <v>6</v>
          </cell>
          <cell r="GD1014">
            <v>6</v>
          </cell>
          <cell r="GE1014">
            <v>8</v>
          </cell>
          <cell r="GF1014">
            <v>0</v>
          </cell>
          <cell r="GG1014">
            <v>0</v>
          </cell>
          <cell r="GH1014">
            <v>0</v>
          </cell>
          <cell r="GI1014">
            <v>4</v>
          </cell>
          <cell r="GJ1014">
            <v>0</v>
          </cell>
          <cell r="GK1014">
            <v>0</v>
          </cell>
          <cell r="GL1014">
            <v>0</v>
          </cell>
          <cell r="GM1014">
            <v>0</v>
          </cell>
          <cell r="GN1014">
            <v>0</v>
          </cell>
          <cell r="GO1014">
            <v>0</v>
          </cell>
          <cell r="GP1014">
            <v>0</v>
          </cell>
          <cell r="GQ1014">
            <v>0</v>
          </cell>
          <cell r="GR1014">
            <v>9</v>
          </cell>
          <cell r="GS1014">
            <v>11</v>
          </cell>
          <cell r="GT1014">
            <v>0</v>
          </cell>
          <cell r="GU1014">
            <v>7</v>
          </cell>
          <cell r="GV1014">
            <v>0</v>
          </cell>
          <cell r="GW1014">
            <v>0</v>
          </cell>
          <cell r="GX1014">
            <v>0</v>
          </cell>
          <cell r="GY1014">
            <v>0</v>
          </cell>
          <cell r="GZ1014">
            <v>4</v>
          </cell>
          <cell r="HA1014">
            <v>4</v>
          </cell>
          <cell r="HB1014">
            <v>0</v>
          </cell>
          <cell r="HC1014">
            <v>0</v>
          </cell>
          <cell r="HE1014">
            <v>0</v>
          </cell>
          <cell r="HF1014">
            <v>0</v>
          </cell>
          <cell r="HI1014">
            <v>0</v>
          </cell>
          <cell r="HJ1014">
            <v>0</v>
          </cell>
          <cell r="HK1014">
            <v>0</v>
          </cell>
          <cell r="HL1014">
            <v>0</v>
          </cell>
          <cell r="HM1014">
            <v>9</v>
          </cell>
          <cell r="HN1014">
            <v>6</v>
          </cell>
          <cell r="HO1014">
            <v>4</v>
          </cell>
          <cell r="HP1014">
            <v>6</v>
          </cell>
          <cell r="HQ1014">
            <v>6</v>
          </cell>
          <cell r="HR1014">
            <v>5</v>
          </cell>
          <cell r="HS1014">
            <v>8</v>
          </cell>
        </row>
        <row r="1015">
          <cell r="A1015" t="str">
            <v>2617555</v>
          </cell>
          <cell r="B1015">
            <v>24</v>
          </cell>
          <cell r="C1015">
            <v>2</v>
          </cell>
          <cell r="D1015" t="str">
            <v>55</v>
          </cell>
          <cell r="E1015"/>
          <cell r="F1015"/>
          <cell r="G1015" t="str">
            <v>2617555</v>
          </cell>
          <cell r="H1015" t="str">
            <v>COMMANDO 2</v>
          </cell>
          <cell r="I1015" t="str">
            <v>00/0</v>
          </cell>
          <cell r="J1015"/>
          <cell r="K1015" t="str">
            <v>G</v>
          </cell>
          <cell r="L1015" t="str">
            <v>S</v>
          </cell>
          <cell r="M1015">
            <v>799</v>
          </cell>
          <cell r="N1015">
            <v>370</v>
          </cell>
          <cell r="O1015">
            <v>434.18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70059</v>
          </cell>
          <cell r="X1015" t="str">
            <v>D &amp; D INDUSTRIE</v>
          </cell>
          <cell r="Y1015">
            <v>0</v>
          </cell>
          <cell r="Z1015">
            <v>0</v>
          </cell>
          <cell r="AC1015" t="str">
            <v>-</v>
          </cell>
          <cell r="AD1015" t="str">
            <v>-</v>
          </cell>
          <cell r="AE1015">
            <v>0</v>
          </cell>
          <cell r="AF1015">
            <v>0</v>
          </cell>
          <cell r="AG1015">
            <v>0</v>
          </cell>
          <cell r="AH1015" t="str">
            <v>-</v>
          </cell>
          <cell r="AI1015" t="str">
            <v>-</v>
          </cell>
          <cell r="AJ1015">
            <v>0</v>
          </cell>
          <cell r="AK1015">
            <v>360</v>
          </cell>
          <cell r="AL1015">
            <v>0</v>
          </cell>
          <cell r="AM1015">
            <v>0</v>
          </cell>
          <cell r="AN1015" t="str">
            <v>201743</v>
          </cell>
          <cell r="AO1015">
            <v>0</v>
          </cell>
          <cell r="AP1015">
            <v>45.658999999999999</v>
          </cell>
          <cell r="AQ1015">
            <v>0</v>
          </cell>
          <cell r="AR1015">
            <v>0</v>
          </cell>
          <cell r="AS1015"/>
          <cell r="AY1015">
            <v>0</v>
          </cell>
          <cell r="AZ1015"/>
          <cell r="BF1015">
            <v>0</v>
          </cell>
          <cell r="BG1015"/>
          <cell r="BM1015">
            <v>0</v>
          </cell>
          <cell r="BN1015"/>
        </row>
        <row r="1016">
          <cell r="A1016" t="str">
            <v>2614555</v>
          </cell>
          <cell r="B1016">
            <v>24</v>
          </cell>
          <cell r="C1016">
            <v>2</v>
          </cell>
          <cell r="D1016" t="str">
            <v>55</v>
          </cell>
          <cell r="E1016"/>
          <cell r="F1016"/>
          <cell r="G1016" t="str">
            <v>2614555</v>
          </cell>
          <cell r="H1016" t="str">
            <v>COMMANDO 2</v>
          </cell>
          <cell r="I1016" t="str">
            <v>00/0</v>
          </cell>
          <cell r="J1016"/>
          <cell r="K1016" t="str">
            <v>G</v>
          </cell>
          <cell r="L1016" t="str">
            <v>S</v>
          </cell>
          <cell r="M1016">
            <v>799</v>
          </cell>
          <cell r="N1016">
            <v>370</v>
          </cell>
          <cell r="O1016">
            <v>434.18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70059</v>
          </cell>
          <cell r="X1016" t="str">
            <v>D &amp; D INDUSTRIE</v>
          </cell>
          <cell r="Y1016">
            <v>0</v>
          </cell>
          <cell r="Z1016">
            <v>0</v>
          </cell>
          <cell r="AC1016" t="str">
            <v>-</v>
          </cell>
          <cell r="AD1016" t="str">
            <v>-</v>
          </cell>
          <cell r="AE1016">
            <v>0</v>
          </cell>
          <cell r="AF1016">
            <v>0</v>
          </cell>
          <cell r="AG1016">
            <v>0</v>
          </cell>
          <cell r="AH1016" t="str">
            <v>-</v>
          </cell>
          <cell r="AI1016" t="str">
            <v>-</v>
          </cell>
          <cell r="AJ1016">
            <v>0</v>
          </cell>
          <cell r="AK1016">
            <v>360</v>
          </cell>
          <cell r="AL1016">
            <v>0</v>
          </cell>
          <cell r="AM1016">
            <v>0</v>
          </cell>
          <cell r="AN1016" t="str">
            <v>201743</v>
          </cell>
          <cell r="AO1016">
            <v>0</v>
          </cell>
          <cell r="AP1016">
            <v>45.658999999999999</v>
          </cell>
          <cell r="AQ1016">
            <v>0</v>
          </cell>
          <cell r="AR1016">
            <v>0</v>
          </cell>
          <cell r="AS1016"/>
          <cell r="AY1016">
            <v>0</v>
          </cell>
          <cell r="AZ1016"/>
          <cell r="BF1016">
            <v>0</v>
          </cell>
          <cell r="BG1016"/>
          <cell r="BM1016">
            <v>0</v>
          </cell>
          <cell r="BN1016"/>
        </row>
        <row r="1017">
          <cell r="A1017" t="str">
            <v>1614555</v>
          </cell>
          <cell r="B1017">
            <v>24</v>
          </cell>
          <cell r="C1017">
            <v>2</v>
          </cell>
          <cell r="D1017" t="str">
            <v>55</v>
          </cell>
          <cell r="E1017"/>
          <cell r="F1017"/>
          <cell r="G1017" t="str">
            <v>1614555</v>
          </cell>
          <cell r="H1017" t="str">
            <v>COMMANDO 2</v>
          </cell>
          <cell r="I1017" t="str">
            <v>00/0</v>
          </cell>
          <cell r="J1017"/>
          <cell r="K1017" t="str">
            <v>G</v>
          </cell>
          <cell r="L1017" t="str">
            <v>S</v>
          </cell>
          <cell r="M1017">
            <v>799</v>
          </cell>
          <cell r="N1017">
            <v>370</v>
          </cell>
          <cell r="O1017">
            <v>434.18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70059</v>
          </cell>
          <cell r="X1017" t="str">
            <v>D &amp; D INDUSTRIE</v>
          </cell>
          <cell r="Y1017">
            <v>0</v>
          </cell>
          <cell r="Z1017">
            <v>0</v>
          </cell>
          <cell r="AC1017" t="str">
            <v>-</v>
          </cell>
          <cell r="AD1017" t="str">
            <v>-</v>
          </cell>
          <cell r="AE1017">
            <v>0</v>
          </cell>
          <cell r="AF1017">
            <v>0</v>
          </cell>
          <cell r="AG1017">
            <v>0</v>
          </cell>
          <cell r="AH1017" t="str">
            <v>-</v>
          </cell>
          <cell r="AI1017" t="str">
            <v>-</v>
          </cell>
          <cell r="AJ1017">
            <v>0</v>
          </cell>
          <cell r="AK1017">
            <v>340</v>
          </cell>
          <cell r="AL1017">
            <v>0</v>
          </cell>
          <cell r="AM1017">
            <v>0</v>
          </cell>
          <cell r="AN1017" t="str">
            <v>201743</v>
          </cell>
          <cell r="AO1017">
            <v>0</v>
          </cell>
          <cell r="AP1017">
            <v>45.658999999999999</v>
          </cell>
          <cell r="AQ1017">
            <v>0</v>
          </cell>
          <cell r="AR1017">
            <v>0</v>
          </cell>
          <cell r="AS1017"/>
          <cell r="AY1017">
            <v>0</v>
          </cell>
          <cell r="AZ1017"/>
          <cell r="BF1017">
            <v>0</v>
          </cell>
          <cell r="BG1017"/>
          <cell r="BM1017">
            <v>0</v>
          </cell>
          <cell r="BN1017"/>
        </row>
        <row r="1018">
          <cell r="A1018" t="str">
            <v>1617555</v>
          </cell>
          <cell r="B1018">
            <v>24</v>
          </cell>
          <cell r="C1018">
            <v>2</v>
          </cell>
          <cell r="D1018" t="str">
            <v>55</v>
          </cell>
          <cell r="E1018"/>
          <cell r="F1018"/>
          <cell r="G1018" t="str">
            <v>1617555</v>
          </cell>
          <cell r="H1018" t="str">
            <v>COMMANDO 2</v>
          </cell>
          <cell r="I1018" t="str">
            <v>00/0</v>
          </cell>
          <cell r="J1018"/>
          <cell r="K1018" t="str">
            <v>G</v>
          </cell>
          <cell r="L1018" t="str">
            <v>S</v>
          </cell>
          <cell r="M1018">
            <v>799</v>
          </cell>
          <cell r="N1018">
            <v>370</v>
          </cell>
          <cell r="O1018">
            <v>434.18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70059</v>
          </cell>
          <cell r="X1018" t="str">
            <v>D &amp; D INDUSTRIE</v>
          </cell>
          <cell r="Y1018">
            <v>0</v>
          </cell>
          <cell r="Z1018">
            <v>0</v>
          </cell>
          <cell r="AC1018" t="str">
            <v>-</v>
          </cell>
          <cell r="AD1018" t="str">
            <v>-</v>
          </cell>
          <cell r="AE1018">
            <v>0</v>
          </cell>
          <cell r="AF1018">
            <v>0</v>
          </cell>
          <cell r="AG1018">
            <v>0</v>
          </cell>
          <cell r="AH1018" t="str">
            <v>-</v>
          </cell>
          <cell r="AI1018" t="str">
            <v>-</v>
          </cell>
          <cell r="AJ1018">
            <v>0</v>
          </cell>
          <cell r="AK1018">
            <v>340</v>
          </cell>
          <cell r="AL1018">
            <v>0</v>
          </cell>
          <cell r="AM1018">
            <v>0</v>
          </cell>
          <cell r="AN1018" t="str">
            <v>201743</v>
          </cell>
          <cell r="AO1018">
            <v>0</v>
          </cell>
          <cell r="AP1018">
            <v>45.658999999999999</v>
          </cell>
          <cell r="AQ1018">
            <v>0</v>
          </cell>
          <cell r="AR1018">
            <v>0</v>
          </cell>
          <cell r="AS1018"/>
          <cell r="AY1018">
            <v>0</v>
          </cell>
          <cell r="AZ1018"/>
          <cell r="BF1018">
            <v>0</v>
          </cell>
          <cell r="BG1018"/>
          <cell r="BM1018">
            <v>0</v>
          </cell>
          <cell r="BN1018"/>
        </row>
        <row r="1019">
          <cell r="A1019" t="str">
            <v>4616059</v>
          </cell>
          <cell r="B1019">
            <v>24</v>
          </cell>
          <cell r="C1019">
            <v>2</v>
          </cell>
          <cell r="D1019" t="str">
            <v>59</v>
          </cell>
          <cell r="E1019" t="str">
            <v>*</v>
          </cell>
          <cell r="F1019" t="str">
            <v>X399</v>
          </cell>
          <cell r="G1019" t="str">
            <v>4616059</v>
          </cell>
          <cell r="H1019" t="str">
            <v>BILL</v>
          </cell>
          <cell r="I1019" t="str">
            <v>00/0</v>
          </cell>
          <cell r="J1019" t="str">
            <v>+</v>
          </cell>
          <cell r="K1019" t="str">
            <v>B</v>
          </cell>
          <cell r="L1019" t="str">
            <v>D</v>
          </cell>
          <cell r="M1019">
            <v>999</v>
          </cell>
          <cell r="N1019">
            <v>402.5</v>
          </cell>
          <cell r="O1019">
            <v>472.32</v>
          </cell>
          <cell r="P1019">
            <v>0</v>
          </cell>
          <cell r="Q1019">
            <v>2</v>
          </cell>
          <cell r="R1019">
            <v>1</v>
          </cell>
          <cell r="S1019">
            <v>1</v>
          </cell>
          <cell r="T1019">
            <v>391.76</v>
          </cell>
          <cell r="U1019">
            <v>9</v>
          </cell>
          <cell r="V1019">
            <v>4322.5200000000004</v>
          </cell>
          <cell r="W1019">
            <v>70059</v>
          </cell>
          <cell r="X1019" t="str">
            <v>D &amp; D INDUSTRIE</v>
          </cell>
          <cell r="Y1019">
            <v>132</v>
          </cell>
          <cell r="Z1019">
            <v>94140.64</v>
          </cell>
          <cell r="AA1019">
            <v>13396.73</v>
          </cell>
          <cell r="AB1019">
            <v>36</v>
          </cell>
          <cell r="AC1019" t="str">
            <v>201533</v>
          </cell>
          <cell r="AD1019" t="str">
            <v>201533</v>
          </cell>
          <cell r="AE1019">
            <v>31</v>
          </cell>
          <cell r="AF1019">
            <v>0</v>
          </cell>
          <cell r="AG1019">
            <v>31</v>
          </cell>
          <cell r="AH1019" t="str">
            <v>201535</v>
          </cell>
          <cell r="AI1019" t="str">
            <v>201733</v>
          </cell>
          <cell r="AJ1019">
            <v>1</v>
          </cell>
          <cell r="AK1019">
            <v>0</v>
          </cell>
          <cell r="AL1019">
            <v>0</v>
          </cell>
          <cell r="AM1019">
            <v>0</v>
          </cell>
          <cell r="AN1019" t="str">
            <v>-</v>
          </cell>
          <cell r="AO1019">
            <v>16.195</v>
          </cell>
          <cell r="AP1019">
            <v>52.720999999999997</v>
          </cell>
          <cell r="AQ1019">
            <v>9</v>
          </cell>
          <cell r="AR1019">
            <v>1</v>
          </cell>
          <cell r="AS1019" t="str">
            <v xml:space="preserve">4616059    </v>
          </cell>
          <cell r="AT1019">
            <v>2</v>
          </cell>
          <cell r="AU1019">
            <v>11</v>
          </cell>
          <cell r="AV1019">
            <v>1</v>
          </cell>
          <cell r="AW1019">
            <v>17</v>
          </cell>
          <cell r="AX1019">
            <v>0</v>
          </cell>
          <cell r="AY1019">
            <v>31</v>
          </cell>
          <cell r="AZ1019" t="str">
            <v xml:space="preserve">4616059    </v>
          </cell>
          <cell r="BA1019">
            <v>0</v>
          </cell>
          <cell r="BB1019">
            <v>0</v>
          </cell>
          <cell r="BC1019">
            <v>0</v>
          </cell>
          <cell r="BD1019">
            <v>1</v>
          </cell>
          <cell r="BE1019">
            <v>0</v>
          </cell>
          <cell r="BF1019">
            <v>1</v>
          </cell>
          <cell r="BG1019" t="str">
            <v xml:space="preserve">4616059    </v>
          </cell>
          <cell r="BH1019">
            <v>1</v>
          </cell>
          <cell r="BI1019">
            <v>4</v>
          </cell>
          <cell r="BJ1019">
            <v>0</v>
          </cell>
          <cell r="BK1019">
            <v>4</v>
          </cell>
          <cell r="BL1019">
            <v>0</v>
          </cell>
          <cell r="BM1019">
            <v>9</v>
          </cell>
          <cell r="BN1019" t="str">
            <v xml:space="preserve">4616059    </v>
          </cell>
          <cell r="BO1019">
            <v>2</v>
          </cell>
          <cell r="BP1019">
            <v>0</v>
          </cell>
          <cell r="BS1019">
            <v>0</v>
          </cell>
          <cell r="CZ1019">
            <v>0</v>
          </cell>
          <cell r="DD1019">
            <v>0</v>
          </cell>
          <cell r="DL1019">
            <v>1</v>
          </cell>
          <cell r="DR1019">
            <v>0</v>
          </cell>
          <cell r="DU1019">
            <v>2</v>
          </cell>
          <cell r="DY1019">
            <v>4</v>
          </cell>
          <cell r="EK1019">
            <v>4</v>
          </cell>
          <cell r="ET1019">
            <v>1</v>
          </cell>
          <cell r="FJ1019">
            <v>0</v>
          </cell>
          <cell r="FK1019">
            <v>0</v>
          </cell>
          <cell r="FQ1019">
            <v>0</v>
          </cell>
          <cell r="FU1019">
            <v>5</v>
          </cell>
          <cell r="FY1019">
            <v>0</v>
          </cell>
          <cell r="FZ1019">
            <v>0</v>
          </cell>
          <cell r="GE1019">
            <v>4</v>
          </cell>
          <cell r="GL1019">
            <v>8</v>
          </cell>
          <cell r="GQ1019">
            <v>0</v>
          </cell>
          <cell r="GR1019">
            <v>0</v>
          </cell>
          <cell r="GS1019">
            <v>0</v>
          </cell>
          <cell r="HO1019">
            <v>0</v>
          </cell>
          <cell r="HQ1019">
            <v>0</v>
          </cell>
        </row>
        <row r="1020">
          <cell r="A1020" t="str">
            <v>3616059</v>
          </cell>
          <cell r="B1020">
            <v>24</v>
          </cell>
          <cell r="C1020">
            <v>2</v>
          </cell>
          <cell r="D1020" t="str">
            <v>59</v>
          </cell>
          <cell r="E1020" t="str">
            <v>*</v>
          </cell>
          <cell r="F1020" t="str">
            <v>X399</v>
          </cell>
          <cell r="G1020" t="str">
            <v>3616059</v>
          </cell>
          <cell r="H1020" t="str">
            <v>BILL</v>
          </cell>
          <cell r="I1020" t="str">
            <v>00/0</v>
          </cell>
          <cell r="J1020" t="str">
            <v>+</v>
          </cell>
          <cell r="K1020" t="str">
            <v>B</v>
          </cell>
          <cell r="L1020" t="str">
            <v>D</v>
          </cell>
          <cell r="M1020">
            <v>899</v>
          </cell>
          <cell r="N1020">
            <v>385</v>
          </cell>
          <cell r="O1020">
            <v>451.79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70059</v>
          </cell>
          <cell r="X1020" t="str">
            <v>D &amp; D INDUSTRIE</v>
          </cell>
          <cell r="Y1020">
            <v>34</v>
          </cell>
          <cell r="Z1020">
            <v>23568.2</v>
          </cell>
          <cell r="AA1020">
            <v>4763.8999999999996</v>
          </cell>
          <cell r="AB1020">
            <v>16</v>
          </cell>
          <cell r="AC1020" t="str">
            <v>201533</v>
          </cell>
          <cell r="AD1020" t="str">
            <v>201533</v>
          </cell>
          <cell r="AE1020">
            <v>4</v>
          </cell>
          <cell r="AF1020">
            <v>0</v>
          </cell>
          <cell r="AG1020">
            <v>4</v>
          </cell>
          <cell r="AH1020" t="str">
            <v>201535</v>
          </cell>
          <cell r="AI1020" t="str">
            <v>201718</v>
          </cell>
          <cell r="AJ1020">
            <v>3</v>
          </cell>
          <cell r="AK1020">
            <v>0</v>
          </cell>
          <cell r="AL1020">
            <v>0</v>
          </cell>
          <cell r="AM1020">
            <v>0</v>
          </cell>
          <cell r="AN1020" t="str">
            <v>-</v>
          </cell>
          <cell r="AO1020">
            <v>0</v>
          </cell>
          <cell r="AP1020">
            <v>49.746000000000002</v>
          </cell>
          <cell r="AQ1020">
            <v>1</v>
          </cell>
          <cell r="AR1020">
            <v>0</v>
          </cell>
          <cell r="AS1020" t="str">
            <v xml:space="preserve">3616059    </v>
          </cell>
          <cell r="AT1020">
            <v>0</v>
          </cell>
          <cell r="AU1020">
            <v>4</v>
          </cell>
          <cell r="AV1020">
            <v>0</v>
          </cell>
          <cell r="AX1020">
            <v>0</v>
          </cell>
          <cell r="AY1020">
            <v>4</v>
          </cell>
          <cell r="AZ1020" t="str">
            <v xml:space="preserve">3616059    </v>
          </cell>
          <cell r="BA1020">
            <v>0</v>
          </cell>
          <cell r="BB1020">
            <v>0</v>
          </cell>
          <cell r="BC1020">
            <v>0</v>
          </cell>
          <cell r="BE1020">
            <v>0</v>
          </cell>
          <cell r="BF1020">
            <v>0</v>
          </cell>
          <cell r="BG1020" t="str">
            <v xml:space="preserve">3616059    </v>
          </cell>
          <cell r="BH1020">
            <v>0</v>
          </cell>
          <cell r="BI1020">
            <v>0</v>
          </cell>
          <cell r="BJ1020">
            <v>0</v>
          </cell>
          <cell r="BL1020">
            <v>0</v>
          </cell>
          <cell r="BM1020">
            <v>0</v>
          </cell>
          <cell r="BN1020" t="str">
            <v xml:space="preserve">3616059    </v>
          </cell>
          <cell r="BQ1020">
            <v>0</v>
          </cell>
          <cell r="BS1020">
            <v>0</v>
          </cell>
          <cell r="DH1020">
            <v>4</v>
          </cell>
          <cell r="FE1020">
            <v>0</v>
          </cell>
          <cell r="HA1020">
            <v>0</v>
          </cell>
        </row>
        <row r="1021">
          <cell r="A1021" t="str">
            <v>2618061</v>
          </cell>
          <cell r="B1021">
            <v>24</v>
          </cell>
          <cell r="C1021">
            <v>2</v>
          </cell>
          <cell r="D1021" t="str">
            <v>61</v>
          </cell>
          <cell r="E1021"/>
          <cell r="F1021"/>
          <cell r="G1021" t="str">
            <v>2618061</v>
          </cell>
          <cell r="H1021" t="str">
            <v>GALAXY</v>
          </cell>
          <cell r="I1021" t="str">
            <v>00/0</v>
          </cell>
          <cell r="J1021"/>
          <cell r="K1021" t="str">
            <v>G</v>
          </cell>
          <cell r="L1021" t="str">
            <v>S</v>
          </cell>
          <cell r="M1021">
            <v>1099</v>
          </cell>
          <cell r="N1021">
            <v>530</v>
          </cell>
          <cell r="O1021">
            <v>530</v>
          </cell>
          <cell r="P1021">
            <v>2</v>
          </cell>
          <cell r="Q1021">
            <v>5</v>
          </cell>
          <cell r="R1021">
            <v>3</v>
          </cell>
          <cell r="S1021">
            <v>3</v>
          </cell>
          <cell r="T1021">
            <v>2956.09</v>
          </cell>
          <cell r="U1021">
            <v>28</v>
          </cell>
          <cell r="V1021">
            <v>26853.48</v>
          </cell>
          <cell r="W1021">
            <v>14240</v>
          </cell>
          <cell r="X1021" t="str">
            <v>LEATHER FACTORY</v>
          </cell>
          <cell r="Y1021">
            <v>0</v>
          </cell>
          <cell r="Z1021">
            <v>0</v>
          </cell>
          <cell r="AA1021">
            <v>40324.9</v>
          </cell>
          <cell r="AB1021">
            <v>39</v>
          </cell>
          <cell r="AC1021" t="str">
            <v>201724</v>
          </cell>
          <cell r="AD1021" t="str">
            <v>201724</v>
          </cell>
          <cell r="AE1021">
            <v>386</v>
          </cell>
          <cell r="AF1021">
            <v>67</v>
          </cell>
          <cell r="AG1021">
            <v>453</v>
          </cell>
          <cell r="AH1021" t="str">
            <v>201724</v>
          </cell>
          <cell r="AI1021" t="str">
            <v>201733</v>
          </cell>
          <cell r="AJ1021">
            <v>270</v>
          </cell>
          <cell r="AK1021">
            <v>0</v>
          </cell>
          <cell r="AL1021">
            <v>0</v>
          </cell>
          <cell r="AM1021">
            <v>0</v>
          </cell>
          <cell r="AN1021" t="str">
            <v>-</v>
          </cell>
          <cell r="AO1021">
            <v>44.737000000000002</v>
          </cell>
          <cell r="AP1021">
            <v>43.408999999999999</v>
          </cell>
          <cell r="AQ1021">
            <v>36</v>
          </cell>
          <cell r="AR1021">
            <v>2</v>
          </cell>
          <cell r="AS1021" t="str">
            <v xml:space="preserve">2618061    </v>
          </cell>
          <cell r="AT1021">
            <v>131</v>
          </cell>
          <cell r="AU1021">
            <v>75</v>
          </cell>
          <cell r="AV1021">
            <v>79</v>
          </cell>
          <cell r="AW1021">
            <v>90</v>
          </cell>
          <cell r="AX1021">
            <v>32</v>
          </cell>
          <cell r="AY1021">
            <v>407</v>
          </cell>
          <cell r="AZ1021" t="str">
            <v xml:space="preserve">2618061    </v>
          </cell>
          <cell r="BA1021">
            <v>2</v>
          </cell>
          <cell r="BB1021">
            <v>0</v>
          </cell>
          <cell r="BC1021">
            <v>0</v>
          </cell>
          <cell r="BD1021">
            <v>0</v>
          </cell>
          <cell r="BE1021">
            <v>1</v>
          </cell>
          <cell r="BF1021">
            <v>3</v>
          </cell>
          <cell r="BG1021" t="str">
            <v xml:space="preserve">2618061    </v>
          </cell>
          <cell r="BH1021">
            <v>9</v>
          </cell>
          <cell r="BI1021">
            <v>5</v>
          </cell>
          <cell r="BJ1021">
            <v>5</v>
          </cell>
          <cell r="BK1021">
            <v>5</v>
          </cell>
          <cell r="BL1021">
            <v>4</v>
          </cell>
          <cell r="BM1021">
            <v>28</v>
          </cell>
          <cell r="BN1021" t="str">
            <v xml:space="preserve">2618061    </v>
          </cell>
          <cell r="BO1021">
            <v>15</v>
          </cell>
          <cell r="BP1021">
            <v>16</v>
          </cell>
          <cell r="BQ1021">
            <v>10</v>
          </cell>
          <cell r="BR1021">
            <v>9</v>
          </cell>
          <cell r="BS1021">
            <v>29</v>
          </cell>
          <cell r="BT1021">
            <v>0</v>
          </cell>
          <cell r="BU1021">
            <v>9</v>
          </cell>
          <cell r="BV1021">
            <v>0</v>
          </cell>
          <cell r="BW1021">
            <v>0</v>
          </cell>
          <cell r="BX1021">
            <v>0</v>
          </cell>
          <cell r="BY1021">
            <v>9</v>
          </cell>
          <cell r="BZ1021">
            <v>0</v>
          </cell>
          <cell r="CA1021">
            <v>0</v>
          </cell>
          <cell r="CB1021">
            <v>0</v>
          </cell>
          <cell r="CC1021">
            <v>0</v>
          </cell>
          <cell r="CD1021">
            <v>0</v>
          </cell>
          <cell r="CE1021">
            <v>0</v>
          </cell>
          <cell r="CF1021">
            <v>0</v>
          </cell>
          <cell r="CG1021">
            <v>0</v>
          </cell>
          <cell r="CH1021">
            <v>0</v>
          </cell>
          <cell r="CI1021">
            <v>0</v>
          </cell>
          <cell r="CJ1021">
            <v>0</v>
          </cell>
          <cell r="CK1021">
            <v>0</v>
          </cell>
          <cell r="CL1021">
            <v>0</v>
          </cell>
          <cell r="CM1021">
            <v>0</v>
          </cell>
          <cell r="CN1021">
            <v>0</v>
          </cell>
          <cell r="CO1021">
            <v>0</v>
          </cell>
          <cell r="CP1021">
            <v>0</v>
          </cell>
          <cell r="CQ1021">
            <v>0</v>
          </cell>
          <cell r="CR1021">
            <v>0</v>
          </cell>
          <cell r="CS1021">
            <v>0</v>
          </cell>
          <cell r="CT1021">
            <v>0</v>
          </cell>
          <cell r="CV1021">
            <v>0</v>
          </cell>
          <cell r="CW1021">
            <v>0</v>
          </cell>
          <cell r="CX1021">
            <v>0</v>
          </cell>
          <cell r="CY1021">
            <v>0</v>
          </cell>
          <cell r="CZ1021">
            <v>0</v>
          </cell>
          <cell r="DA1021">
            <v>0</v>
          </cell>
          <cell r="DB1021">
            <v>0</v>
          </cell>
          <cell r="DC1021">
            <v>0</v>
          </cell>
          <cell r="DD1021">
            <v>0</v>
          </cell>
          <cell r="DE1021">
            <v>0</v>
          </cell>
          <cell r="DF1021">
            <v>13</v>
          </cell>
          <cell r="DH1021">
            <v>12</v>
          </cell>
          <cell r="DI1021">
            <v>0</v>
          </cell>
          <cell r="DJ1021">
            <v>0</v>
          </cell>
          <cell r="DK1021">
            <v>0</v>
          </cell>
          <cell r="DL1021">
            <v>12</v>
          </cell>
          <cell r="DM1021">
            <v>9</v>
          </cell>
          <cell r="DN1021">
            <v>9</v>
          </cell>
          <cell r="DO1021">
            <v>6</v>
          </cell>
          <cell r="DP1021">
            <v>7</v>
          </cell>
          <cell r="DQ1021">
            <v>0</v>
          </cell>
          <cell r="DR1021">
            <v>12</v>
          </cell>
          <cell r="DS1021">
            <v>0</v>
          </cell>
          <cell r="DT1021">
            <v>0</v>
          </cell>
          <cell r="DU1021">
            <v>0</v>
          </cell>
          <cell r="DV1021">
            <v>0</v>
          </cell>
          <cell r="DW1021">
            <v>0</v>
          </cell>
          <cell r="DX1021">
            <v>0</v>
          </cell>
          <cell r="DY1021">
            <v>0</v>
          </cell>
          <cell r="DZ1021">
            <v>0</v>
          </cell>
          <cell r="EA1021">
            <v>0</v>
          </cell>
          <cell r="EC1021">
            <v>0</v>
          </cell>
          <cell r="ED1021">
            <v>0</v>
          </cell>
          <cell r="EE1021">
            <v>0</v>
          </cell>
          <cell r="EF1021">
            <v>9</v>
          </cell>
          <cell r="EG1021">
            <v>0</v>
          </cell>
          <cell r="EH1021">
            <v>0</v>
          </cell>
          <cell r="EI1021">
            <v>0</v>
          </cell>
          <cell r="EJ1021">
            <v>0</v>
          </cell>
          <cell r="EK1021">
            <v>0</v>
          </cell>
          <cell r="EL1021">
            <v>0</v>
          </cell>
          <cell r="EM1021">
            <v>0</v>
          </cell>
          <cell r="EN1021">
            <v>0</v>
          </cell>
          <cell r="EO1021">
            <v>0</v>
          </cell>
          <cell r="EP1021">
            <v>0</v>
          </cell>
          <cell r="EQ1021">
            <v>0</v>
          </cell>
          <cell r="ER1021">
            <v>6</v>
          </cell>
          <cell r="ES1021">
            <v>0</v>
          </cell>
          <cell r="ET1021">
            <v>0</v>
          </cell>
          <cell r="EU1021">
            <v>0</v>
          </cell>
          <cell r="EV1021">
            <v>0</v>
          </cell>
          <cell r="EW1021">
            <v>6</v>
          </cell>
          <cell r="EX1021">
            <v>12</v>
          </cell>
          <cell r="EY1021">
            <v>0</v>
          </cell>
          <cell r="EZ1021">
            <v>0</v>
          </cell>
          <cell r="FA1021">
            <v>0</v>
          </cell>
          <cell r="FB1021">
            <v>0</v>
          </cell>
          <cell r="FC1021">
            <v>0</v>
          </cell>
          <cell r="FD1021">
            <v>28</v>
          </cell>
          <cell r="FE1021">
            <v>12</v>
          </cell>
          <cell r="FF1021">
            <v>0</v>
          </cell>
          <cell r="FG1021">
            <v>0</v>
          </cell>
          <cell r="FH1021">
            <v>0</v>
          </cell>
          <cell r="FI1021">
            <v>0</v>
          </cell>
          <cell r="FJ1021">
            <v>0</v>
          </cell>
          <cell r="FK1021">
            <v>0</v>
          </cell>
          <cell r="FL1021">
            <v>0</v>
          </cell>
          <cell r="FM1021">
            <v>0</v>
          </cell>
          <cell r="FN1021">
            <v>0</v>
          </cell>
          <cell r="FO1021">
            <v>0</v>
          </cell>
          <cell r="FP1021">
            <v>0</v>
          </cell>
          <cell r="FQ1021">
            <v>9</v>
          </cell>
          <cell r="FR1021">
            <v>8</v>
          </cell>
          <cell r="FS1021">
            <v>15</v>
          </cell>
          <cell r="FT1021">
            <v>9</v>
          </cell>
          <cell r="FU1021">
            <v>0</v>
          </cell>
          <cell r="FV1021">
            <v>9</v>
          </cell>
          <cell r="FW1021">
            <v>0</v>
          </cell>
          <cell r="FY1021">
            <v>0</v>
          </cell>
          <cell r="FZ1021">
            <v>0</v>
          </cell>
          <cell r="GA1021">
            <v>0</v>
          </cell>
          <cell r="GB1021">
            <v>6</v>
          </cell>
          <cell r="GC1021">
            <v>0</v>
          </cell>
          <cell r="GD1021">
            <v>0</v>
          </cell>
          <cell r="GE1021">
            <v>4</v>
          </cell>
          <cell r="GF1021">
            <v>0</v>
          </cell>
          <cell r="GG1021">
            <v>9</v>
          </cell>
          <cell r="GH1021">
            <v>0</v>
          </cell>
          <cell r="GI1021">
            <v>9</v>
          </cell>
          <cell r="GJ1021">
            <v>0</v>
          </cell>
          <cell r="GK1021">
            <v>0</v>
          </cell>
          <cell r="GL1021">
            <v>0</v>
          </cell>
          <cell r="GM1021">
            <v>0</v>
          </cell>
          <cell r="GN1021">
            <v>0</v>
          </cell>
          <cell r="GO1021">
            <v>0</v>
          </cell>
          <cell r="GP1021">
            <v>0</v>
          </cell>
          <cell r="GQ1021">
            <v>0</v>
          </cell>
          <cell r="GR1021">
            <v>15</v>
          </cell>
          <cell r="GS1021">
            <v>13</v>
          </cell>
          <cell r="GT1021">
            <v>0</v>
          </cell>
          <cell r="GU1021">
            <v>10</v>
          </cell>
          <cell r="GV1021">
            <v>0</v>
          </cell>
          <cell r="GW1021">
            <v>0</v>
          </cell>
          <cell r="GX1021">
            <v>0</v>
          </cell>
          <cell r="GY1021">
            <v>0</v>
          </cell>
          <cell r="GZ1021">
            <v>0</v>
          </cell>
          <cell r="HA1021">
            <v>0</v>
          </cell>
          <cell r="HB1021">
            <v>0</v>
          </cell>
          <cell r="HE1021">
            <v>0</v>
          </cell>
          <cell r="HF1021">
            <v>0</v>
          </cell>
          <cell r="HI1021">
            <v>0</v>
          </cell>
          <cell r="HJ1021">
            <v>0</v>
          </cell>
          <cell r="HK1021">
            <v>0</v>
          </cell>
          <cell r="HL1021">
            <v>0</v>
          </cell>
          <cell r="HM1021">
            <v>12</v>
          </cell>
          <cell r="HN1021">
            <v>9</v>
          </cell>
          <cell r="HO1021">
            <v>0</v>
          </cell>
          <cell r="HP1021">
            <v>0</v>
          </cell>
          <cell r="HQ1021">
            <v>6</v>
          </cell>
          <cell r="HR1021">
            <v>6</v>
          </cell>
          <cell r="HS1021">
            <v>9</v>
          </cell>
        </row>
        <row r="1022">
          <cell r="A1022" t="str">
            <v>2617061</v>
          </cell>
          <cell r="B1022">
            <v>24</v>
          </cell>
          <cell r="C1022">
            <v>2</v>
          </cell>
          <cell r="D1022" t="str">
            <v>61</v>
          </cell>
          <cell r="E1022"/>
          <cell r="F1022"/>
          <cell r="G1022" t="str">
            <v>2617061</v>
          </cell>
          <cell r="H1022" t="str">
            <v>GALAXY</v>
          </cell>
          <cell r="I1022" t="str">
            <v>00/0</v>
          </cell>
          <cell r="J1022"/>
          <cell r="K1022" t="str">
            <v>G</v>
          </cell>
          <cell r="L1022" t="str">
            <v>S</v>
          </cell>
          <cell r="M1022">
            <v>1099</v>
          </cell>
          <cell r="N1022">
            <v>530</v>
          </cell>
          <cell r="O1022">
            <v>530</v>
          </cell>
          <cell r="P1022">
            <v>6</v>
          </cell>
          <cell r="Q1022">
            <v>12</v>
          </cell>
          <cell r="R1022">
            <v>5</v>
          </cell>
          <cell r="S1022">
            <v>11</v>
          </cell>
          <cell r="T1022">
            <v>11299.43</v>
          </cell>
          <cell r="U1022">
            <v>63</v>
          </cell>
          <cell r="V1022">
            <v>59862.26</v>
          </cell>
          <cell r="W1022">
            <v>14240</v>
          </cell>
          <cell r="X1022" t="str">
            <v>LEATHER FACTORY</v>
          </cell>
          <cell r="Y1022">
            <v>0</v>
          </cell>
          <cell r="Z1022">
            <v>0</v>
          </cell>
          <cell r="AA1022">
            <v>53810.75</v>
          </cell>
          <cell r="AB1022">
            <v>53</v>
          </cell>
          <cell r="AC1022" t="str">
            <v>201724</v>
          </cell>
          <cell r="AD1022" t="str">
            <v>201724</v>
          </cell>
          <cell r="AE1022">
            <v>363</v>
          </cell>
          <cell r="AF1022">
            <v>38</v>
          </cell>
          <cell r="AG1022">
            <v>401</v>
          </cell>
          <cell r="AH1022" t="str">
            <v>201724</v>
          </cell>
          <cell r="AI1022" t="str">
            <v>201733</v>
          </cell>
          <cell r="AJ1022">
            <v>231</v>
          </cell>
          <cell r="AK1022">
            <v>0</v>
          </cell>
          <cell r="AL1022">
            <v>0</v>
          </cell>
          <cell r="AM1022">
            <v>0</v>
          </cell>
          <cell r="AN1022" t="str">
            <v>-</v>
          </cell>
          <cell r="AO1022">
            <v>44.222000000000001</v>
          </cell>
          <cell r="AP1022">
            <v>43.408999999999999</v>
          </cell>
          <cell r="AQ1022">
            <v>37</v>
          </cell>
          <cell r="AR1022">
            <v>9</v>
          </cell>
          <cell r="AS1022" t="str">
            <v xml:space="preserve">2617061    </v>
          </cell>
          <cell r="AT1022">
            <v>120</v>
          </cell>
          <cell r="AU1022">
            <v>68</v>
          </cell>
          <cell r="AV1022">
            <v>72</v>
          </cell>
          <cell r="AW1022">
            <v>87</v>
          </cell>
          <cell r="AX1022">
            <v>36</v>
          </cell>
          <cell r="AY1022">
            <v>383</v>
          </cell>
          <cell r="AZ1022" t="str">
            <v xml:space="preserve">2617061    </v>
          </cell>
          <cell r="BA1022">
            <v>4</v>
          </cell>
          <cell r="BB1022">
            <v>1</v>
          </cell>
          <cell r="BC1022">
            <v>2</v>
          </cell>
          <cell r="BD1022">
            <v>3</v>
          </cell>
          <cell r="BE1022">
            <v>1</v>
          </cell>
          <cell r="BF1022">
            <v>11</v>
          </cell>
          <cell r="BG1022" t="str">
            <v xml:space="preserve">2617061    </v>
          </cell>
          <cell r="BH1022">
            <v>23</v>
          </cell>
          <cell r="BI1022">
            <v>11</v>
          </cell>
          <cell r="BJ1022">
            <v>9</v>
          </cell>
          <cell r="BK1022">
            <v>19</v>
          </cell>
          <cell r="BL1022">
            <v>1</v>
          </cell>
          <cell r="BM1022">
            <v>63</v>
          </cell>
          <cell r="BN1022" t="str">
            <v xml:space="preserve">2617061    </v>
          </cell>
          <cell r="BO1022">
            <v>9</v>
          </cell>
          <cell r="BP1022">
            <v>16</v>
          </cell>
          <cell r="BQ1022">
            <v>11</v>
          </cell>
          <cell r="BR1022">
            <v>9</v>
          </cell>
          <cell r="BS1022">
            <v>20</v>
          </cell>
          <cell r="BT1022">
            <v>0</v>
          </cell>
          <cell r="BU1022">
            <v>9</v>
          </cell>
          <cell r="BV1022">
            <v>0</v>
          </cell>
          <cell r="BW1022">
            <v>0</v>
          </cell>
          <cell r="BX1022">
            <v>0</v>
          </cell>
          <cell r="BY1022">
            <v>9</v>
          </cell>
          <cell r="BZ1022">
            <v>3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13</v>
          </cell>
          <cell r="DH1022">
            <v>12</v>
          </cell>
          <cell r="DI1022">
            <v>0</v>
          </cell>
          <cell r="DJ1022">
            <v>0</v>
          </cell>
          <cell r="DK1022">
            <v>0</v>
          </cell>
          <cell r="DL1022">
            <v>12</v>
          </cell>
          <cell r="DM1022">
            <v>8</v>
          </cell>
          <cell r="DN1022">
            <v>9</v>
          </cell>
          <cell r="DO1022">
            <v>6</v>
          </cell>
          <cell r="DP1022">
            <v>9</v>
          </cell>
          <cell r="DQ1022">
            <v>0</v>
          </cell>
          <cell r="DR1022">
            <v>7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C1022">
            <v>0</v>
          </cell>
          <cell r="ED1022">
            <v>0</v>
          </cell>
          <cell r="EE1022">
            <v>0</v>
          </cell>
          <cell r="EF1022">
            <v>9</v>
          </cell>
          <cell r="EG1022">
            <v>0</v>
          </cell>
          <cell r="EH1022">
            <v>0</v>
          </cell>
          <cell r="EI1022">
            <v>0</v>
          </cell>
          <cell r="EJ1022">
            <v>0</v>
          </cell>
          <cell r="EK1022">
            <v>0</v>
          </cell>
          <cell r="EL1022">
            <v>0</v>
          </cell>
          <cell r="EM1022">
            <v>0</v>
          </cell>
          <cell r="EN1022">
            <v>0</v>
          </cell>
          <cell r="EO1022">
            <v>0</v>
          </cell>
          <cell r="EP1022">
            <v>0</v>
          </cell>
          <cell r="EQ1022">
            <v>0</v>
          </cell>
          <cell r="ER1022">
            <v>6</v>
          </cell>
          <cell r="ES1022">
            <v>0</v>
          </cell>
          <cell r="ET1022">
            <v>0</v>
          </cell>
          <cell r="EU1022">
            <v>0</v>
          </cell>
          <cell r="EV1022">
            <v>0</v>
          </cell>
          <cell r="EW1022">
            <v>6</v>
          </cell>
          <cell r="EX1022">
            <v>8</v>
          </cell>
          <cell r="EY1022">
            <v>0</v>
          </cell>
          <cell r="EZ1022">
            <v>0</v>
          </cell>
          <cell r="FA1022">
            <v>0</v>
          </cell>
          <cell r="FB1022">
            <v>0</v>
          </cell>
          <cell r="FC1022">
            <v>0</v>
          </cell>
          <cell r="FD1022">
            <v>26</v>
          </cell>
          <cell r="FE1022">
            <v>11</v>
          </cell>
          <cell r="FF1022">
            <v>0</v>
          </cell>
          <cell r="FG1022">
            <v>0</v>
          </cell>
          <cell r="FH1022">
            <v>0</v>
          </cell>
          <cell r="FI1022">
            <v>0</v>
          </cell>
          <cell r="FJ1022">
            <v>0</v>
          </cell>
          <cell r="FK1022">
            <v>0</v>
          </cell>
          <cell r="FL1022">
            <v>0</v>
          </cell>
          <cell r="FM1022">
            <v>0</v>
          </cell>
          <cell r="FN1022">
            <v>0</v>
          </cell>
          <cell r="FO1022">
            <v>0</v>
          </cell>
          <cell r="FP1022">
            <v>0</v>
          </cell>
          <cell r="FQ1022">
            <v>9</v>
          </cell>
          <cell r="FR1022">
            <v>7</v>
          </cell>
          <cell r="FS1022">
            <v>12</v>
          </cell>
          <cell r="FT1022">
            <v>8</v>
          </cell>
          <cell r="FU1022">
            <v>0</v>
          </cell>
          <cell r="FV1022">
            <v>9</v>
          </cell>
          <cell r="FW1022">
            <v>0</v>
          </cell>
          <cell r="FY1022">
            <v>0</v>
          </cell>
          <cell r="FZ1022">
            <v>0</v>
          </cell>
          <cell r="GA1022">
            <v>0</v>
          </cell>
          <cell r="GB1022">
            <v>6</v>
          </cell>
          <cell r="GC1022">
            <v>0</v>
          </cell>
          <cell r="GD1022">
            <v>0</v>
          </cell>
          <cell r="GE1022">
            <v>6</v>
          </cell>
          <cell r="GF1022">
            <v>0</v>
          </cell>
          <cell r="GG1022">
            <v>9</v>
          </cell>
          <cell r="GH1022">
            <v>0</v>
          </cell>
          <cell r="GI1022">
            <v>9</v>
          </cell>
          <cell r="GJ1022">
            <v>0</v>
          </cell>
          <cell r="GK1022">
            <v>0</v>
          </cell>
          <cell r="GL1022">
            <v>0</v>
          </cell>
          <cell r="GM1022">
            <v>0</v>
          </cell>
          <cell r="GN1022">
            <v>0</v>
          </cell>
          <cell r="GO1022">
            <v>0</v>
          </cell>
          <cell r="GP1022">
            <v>0</v>
          </cell>
          <cell r="GQ1022">
            <v>0</v>
          </cell>
          <cell r="GR1022">
            <v>15</v>
          </cell>
          <cell r="GS1022">
            <v>13</v>
          </cell>
          <cell r="GT1022">
            <v>0</v>
          </cell>
          <cell r="GU1022">
            <v>12</v>
          </cell>
          <cell r="GV1022">
            <v>0</v>
          </cell>
          <cell r="GW1022">
            <v>0</v>
          </cell>
          <cell r="GX1022">
            <v>0</v>
          </cell>
          <cell r="GY1022">
            <v>0</v>
          </cell>
          <cell r="GZ1022">
            <v>0</v>
          </cell>
          <cell r="HA1022">
            <v>0</v>
          </cell>
          <cell r="HB1022">
            <v>0</v>
          </cell>
          <cell r="HC1022">
            <v>0</v>
          </cell>
          <cell r="HE1022">
            <v>0</v>
          </cell>
          <cell r="HF1022">
            <v>0</v>
          </cell>
          <cell r="HH1022">
            <v>0</v>
          </cell>
          <cell r="HI1022">
            <v>0</v>
          </cell>
          <cell r="HJ1022">
            <v>0</v>
          </cell>
          <cell r="HK1022">
            <v>0</v>
          </cell>
          <cell r="HL1022">
            <v>0</v>
          </cell>
          <cell r="HM1022">
            <v>11</v>
          </cell>
          <cell r="HN1022">
            <v>10</v>
          </cell>
          <cell r="HO1022">
            <v>0</v>
          </cell>
          <cell r="HP1022">
            <v>0</v>
          </cell>
          <cell r="HQ1022">
            <v>6</v>
          </cell>
          <cell r="HR1022">
            <v>6</v>
          </cell>
          <cell r="HS1022">
            <v>9</v>
          </cell>
        </row>
        <row r="1023">
          <cell r="A1023" t="str">
            <v>2619063</v>
          </cell>
          <cell r="B1023">
            <v>24</v>
          </cell>
          <cell r="C1023">
            <v>2</v>
          </cell>
          <cell r="D1023" t="str">
            <v>63</v>
          </cell>
          <cell r="E1023"/>
          <cell r="F1023"/>
          <cell r="G1023" t="str">
            <v>2619063</v>
          </cell>
          <cell r="H1023" t="str">
            <v>FIT</v>
          </cell>
          <cell r="I1023" t="str">
            <v>00/0</v>
          </cell>
          <cell r="J1023"/>
          <cell r="K1023" t="str">
            <v>G</v>
          </cell>
          <cell r="L1023" t="str">
            <v>S</v>
          </cell>
          <cell r="M1023">
            <v>1099</v>
          </cell>
          <cell r="N1023">
            <v>545</v>
          </cell>
          <cell r="O1023">
            <v>545</v>
          </cell>
          <cell r="P1023">
            <v>4</v>
          </cell>
          <cell r="Q1023">
            <v>9</v>
          </cell>
          <cell r="R1023">
            <v>8</v>
          </cell>
          <cell r="S1023">
            <v>3</v>
          </cell>
          <cell r="T1023">
            <v>3094.22</v>
          </cell>
          <cell r="U1023">
            <v>39</v>
          </cell>
          <cell r="V1023">
            <v>36953.93</v>
          </cell>
          <cell r="W1023">
            <v>14240</v>
          </cell>
          <cell r="X1023" t="str">
            <v>LEATHER FACTORY</v>
          </cell>
          <cell r="Y1023">
            <v>0</v>
          </cell>
          <cell r="Z1023">
            <v>0</v>
          </cell>
          <cell r="AA1023">
            <v>9393.2000000000007</v>
          </cell>
          <cell r="AB1023">
            <v>10</v>
          </cell>
          <cell r="AC1023" t="str">
            <v>201725</v>
          </cell>
          <cell r="AD1023" t="str">
            <v>201725</v>
          </cell>
          <cell r="AE1023">
            <v>328</v>
          </cell>
          <cell r="AF1023">
            <v>142</v>
          </cell>
          <cell r="AG1023">
            <v>470</v>
          </cell>
          <cell r="AH1023" t="str">
            <v>201726</v>
          </cell>
          <cell r="AI1023" t="str">
            <v>201733</v>
          </cell>
          <cell r="AJ1023">
            <v>225</v>
          </cell>
          <cell r="AK1023">
            <v>0</v>
          </cell>
          <cell r="AL1023">
            <v>0</v>
          </cell>
          <cell r="AM1023">
            <v>0</v>
          </cell>
          <cell r="AN1023" t="str">
            <v>-</v>
          </cell>
          <cell r="AO1023">
            <v>42.481999999999999</v>
          </cell>
          <cell r="AP1023">
            <v>41.807000000000002</v>
          </cell>
          <cell r="AQ1023">
            <v>35</v>
          </cell>
          <cell r="AR1023">
            <v>3</v>
          </cell>
          <cell r="AS1023" t="str">
            <v xml:space="preserve">2619063    </v>
          </cell>
          <cell r="AT1023">
            <v>106</v>
          </cell>
          <cell r="AU1023">
            <v>67</v>
          </cell>
          <cell r="AV1023">
            <v>66</v>
          </cell>
          <cell r="AW1023">
            <v>71</v>
          </cell>
          <cell r="AX1023">
            <v>28</v>
          </cell>
          <cell r="AY1023">
            <v>338</v>
          </cell>
          <cell r="AZ1023" t="str">
            <v xml:space="preserve">2619063    </v>
          </cell>
          <cell r="BA1023">
            <v>0</v>
          </cell>
          <cell r="BB1023">
            <v>1</v>
          </cell>
          <cell r="BC1023">
            <v>1</v>
          </cell>
          <cell r="BD1023">
            <v>1</v>
          </cell>
          <cell r="BE1023">
            <v>0</v>
          </cell>
          <cell r="BF1023">
            <v>3</v>
          </cell>
          <cell r="BG1023" t="str">
            <v xml:space="preserve">2619063    </v>
          </cell>
          <cell r="BH1023">
            <v>11</v>
          </cell>
          <cell r="BI1023">
            <v>6</v>
          </cell>
          <cell r="BJ1023">
            <v>8</v>
          </cell>
          <cell r="BK1023">
            <v>11</v>
          </cell>
          <cell r="BL1023">
            <v>3</v>
          </cell>
          <cell r="BM1023">
            <v>39</v>
          </cell>
          <cell r="BN1023" t="str">
            <v xml:space="preserve">2619063    </v>
          </cell>
          <cell r="BO1023">
            <v>9</v>
          </cell>
          <cell r="BP1023">
            <v>12</v>
          </cell>
          <cell r="BQ1023">
            <v>11</v>
          </cell>
          <cell r="BR1023">
            <v>9</v>
          </cell>
          <cell r="BS1023">
            <v>17</v>
          </cell>
          <cell r="BT1023">
            <v>0</v>
          </cell>
          <cell r="BU1023">
            <v>8</v>
          </cell>
          <cell r="BV1023">
            <v>0</v>
          </cell>
          <cell r="BW1023">
            <v>0</v>
          </cell>
          <cell r="BX1023">
            <v>0</v>
          </cell>
          <cell r="BY1023">
            <v>12</v>
          </cell>
          <cell r="BZ1023">
            <v>0</v>
          </cell>
          <cell r="CA1023">
            <v>0</v>
          </cell>
          <cell r="CB1023">
            <v>0</v>
          </cell>
          <cell r="CC1023">
            <v>0</v>
          </cell>
          <cell r="CD1023">
            <v>0</v>
          </cell>
          <cell r="CE1023">
            <v>0</v>
          </cell>
          <cell r="CF1023">
            <v>0</v>
          </cell>
          <cell r="CG1023">
            <v>0</v>
          </cell>
          <cell r="CH1023">
            <v>0</v>
          </cell>
          <cell r="CI1023">
            <v>0</v>
          </cell>
          <cell r="CJ1023">
            <v>0</v>
          </cell>
          <cell r="CK1023">
            <v>0</v>
          </cell>
          <cell r="CL1023">
            <v>0</v>
          </cell>
          <cell r="CM1023">
            <v>0</v>
          </cell>
          <cell r="CN1023">
            <v>0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13</v>
          </cell>
          <cell r="DH1023">
            <v>12</v>
          </cell>
          <cell r="DI1023">
            <v>0</v>
          </cell>
          <cell r="DJ1023">
            <v>0</v>
          </cell>
          <cell r="DK1023">
            <v>0</v>
          </cell>
          <cell r="DL1023">
            <v>10</v>
          </cell>
          <cell r="DM1023">
            <v>8</v>
          </cell>
          <cell r="DN1023">
            <v>6</v>
          </cell>
          <cell r="DO1023">
            <v>6</v>
          </cell>
          <cell r="DP1023">
            <v>6</v>
          </cell>
          <cell r="DQ1023">
            <v>0</v>
          </cell>
          <cell r="DR1023">
            <v>11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C1023">
            <v>0</v>
          </cell>
          <cell r="ED1023">
            <v>0</v>
          </cell>
          <cell r="EE1023">
            <v>0</v>
          </cell>
          <cell r="EF1023">
            <v>9</v>
          </cell>
          <cell r="EG1023">
            <v>0</v>
          </cell>
          <cell r="EH1023">
            <v>0</v>
          </cell>
          <cell r="EI1023">
            <v>0</v>
          </cell>
          <cell r="EJ1023">
            <v>0</v>
          </cell>
          <cell r="EK1023">
            <v>0</v>
          </cell>
          <cell r="EL1023">
            <v>0</v>
          </cell>
          <cell r="EM1023">
            <v>0</v>
          </cell>
          <cell r="EN1023">
            <v>0</v>
          </cell>
          <cell r="EO1023">
            <v>0</v>
          </cell>
          <cell r="EP1023">
            <v>0</v>
          </cell>
          <cell r="EQ1023">
            <v>0</v>
          </cell>
          <cell r="ER1023">
            <v>6</v>
          </cell>
          <cell r="ES1023">
            <v>0</v>
          </cell>
          <cell r="ET1023">
            <v>6</v>
          </cell>
          <cell r="EU1023">
            <v>0</v>
          </cell>
          <cell r="EV1023">
            <v>0</v>
          </cell>
          <cell r="EW1023">
            <v>6</v>
          </cell>
          <cell r="EX1023">
            <v>9</v>
          </cell>
          <cell r="EY1023">
            <v>0</v>
          </cell>
          <cell r="EZ1023">
            <v>0</v>
          </cell>
          <cell r="FA1023">
            <v>0</v>
          </cell>
          <cell r="FB1023">
            <v>0</v>
          </cell>
          <cell r="FC1023">
            <v>0</v>
          </cell>
          <cell r="FD1023">
            <v>17</v>
          </cell>
          <cell r="FE1023">
            <v>11</v>
          </cell>
          <cell r="FF1023">
            <v>0</v>
          </cell>
          <cell r="FG1023">
            <v>0</v>
          </cell>
          <cell r="FH1023">
            <v>0</v>
          </cell>
          <cell r="FI1023">
            <v>0</v>
          </cell>
          <cell r="FJ1023">
            <v>0</v>
          </cell>
          <cell r="FK1023">
            <v>0</v>
          </cell>
          <cell r="FL1023">
            <v>0</v>
          </cell>
          <cell r="FM1023">
            <v>0</v>
          </cell>
          <cell r="FN1023">
            <v>0</v>
          </cell>
          <cell r="FO1023">
            <v>0</v>
          </cell>
          <cell r="FP1023">
            <v>0</v>
          </cell>
          <cell r="FQ1023">
            <v>11</v>
          </cell>
          <cell r="FR1023">
            <v>6</v>
          </cell>
          <cell r="FS1023">
            <v>9</v>
          </cell>
          <cell r="FT1023">
            <v>9</v>
          </cell>
          <cell r="FU1023">
            <v>0</v>
          </cell>
          <cell r="FV1023">
            <v>9</v>
          </cell>
          <cell r="FW1023">
            <v>0</v>
          </cell>
          <cell r="FY1023">
            <v>0</v>
          </cell>
          <cell r="FZ1023">
            <v>0</v>
          </cell>
          <cell r="GA1023">
            <v>0</v>
          </cell>
          <cell r="GB1023">
            <v>6</v>
          </cell>
          <cell r="GC1023">
            <v>0</v>
          </cell>
          <cell r="GD1023">
            <v>0</v>
          </cell>
          <cell r="GE1023">
            <v>0</v>
          </cell>
          <cell r="GF1023">
            <v>0</v>
          </cell>
          <cell r="GH1023">
            <v>0</v>
          </cell>
          <cell r="GI1023">
            <v>0</v>
          </cell>
          <cell r="GJ1023">
            <v>0</v>
          </cell>
          <cell r="GK1023">
            <v>0</v>
          </cell>
          <cell r="GL1023">
            <v>0</v>
          </cell>
          <cell r="GM1023">
            <v>0</v>
          </cell>
          <cell r="GN1023">
            <v>0</v>
          </cell>
          <cell r="GO1023">
            <v>0</v>
          </cell>
          <cell r="GP1023">
            <v>0</v>
          </cell>
          <cell r="GQ1023">
            <v>0</v>
          </cell>
          <cell r="GR1023">
            <v>11</v>
          </cell>
          <cell r="GS1023">
            <v>10</v>
          </cell>
          <cell r="GT1023">
            <v>0</v>
          </cell>
          <cell r="GU1023">
            <v>11</v>
          </cell>
          <cell r="GV1023">
            <v>0</v>
          </cell>
          <cell r="GW1023">
            <v>0</v>
          </cell>
          <cell r="GX1023">
            <v>0</v>
          </cell>
          <cell r="GY1023">
            <v>0</v>
          </cell>
          <cell r="GZ1023">
            <v>0</v>
          </cell>
          <cell r="HA1023">
            <v>0</v>
          </cell>
          <cell r="HB1023">
            <v>0</v>
          </cell>
          <cell r="HE1023">
            <v>0</v>
          </cell>
          <cell r="HF1023">
            <v>0</v>
          </cell>
          <cell r="HH1023">
            <v>0</v>
          </cell>
          <cell r="HI1023">
            <v>0</v>
          </cell>
          <cell r="HJ1023">
            <v>0</v>
          </cell>
          <cell r="HK1023">
            <v>0</v>
          </cell>
          <cell r="HL1023">
            <v>0</v>
          </cell>
          <cell r="HM1023">
            <v>10</v>
          </cell>
          <cell r="HN1023">
            <v>8</v>
          </cell>
          <cell r="HO1023">
            <v>0</v>
          </cell>
          <cell r="HP1023">
            <v>0</v>
          </cell>
          <cell r="HQ1023">
            <v>9</v>
          </cell>
          <cell r="HR1023">
            <v>8</v>
          </cell>
          <cell r="HS1023">
            <v>10</v>
          </cell>
        </row>
        <row r="1024">
          <cell r="A1024" t="str">
            <v>2615063</v>
          </cell>
          <cell r="B1024">
            <v>24</v>
          </cell>
          <cell r="C1024">
            <v>2</v>
          </cell>
          <cell r="D1024" t="str">
            <v>63</v>
          </cell>
          <cell r="E1024"/>
          <cell r="F1024"/>
          <cell r="G1024" t="str">
            <v>2615063</v>
          </cell>
          <cell r="H1024" t="str">
            <v>FIT</v>
          </cell>
          <cell r="I1024" t="str">
            <v>00/0</v>
          </cell>
          <cell r="J1024"/>
          <cell r="K1024" t="str">
            <v>G</v>
          </cell>
          <cell r="L1024" t="str">
            <v>S</v>
          </cell>
          <cell r="M1024">
            <v>1099</v>
          </cell>
          <cell r="N1024">
            <v>545</v>
          </cell>
          <cell r="O1024">
            <v>545</v>
          </cell>
          <cell r="P1024">
            <v>10</v>
          </cell>
          <cell r="Q1024">
            <v>13</v>
          </cell>
          <cell r="R1024">
            <v>13</v>
          </cell>
          <cell r="S1024">
            <v>17</v>
          </cell>
          <cell r="T1024">
            <v>17392.84</v>
          </cell>
          <cell r="U1024">
            <v>93</v>
          </cell>
          <cell r="V1024">
            <v>90197.82</v>
          </cell>
          <cell r="W1024">
            <v>14240</v>
          </cell>
          <cell r="X1024" t="str">
            <v>LEATHER FACTORY</v>
          </cell>
          <cell r="Y1024">
            <v>0</v>
          </cell>
          <cell r="Z1024">
            <v>0</v>
          </cell>
          <cell r="AA1024">
            <v>57852.6</v>
          </cell>
          <cell r="AB1024">
            <v>57</v>
          </cell>
          <cell r="AC1024" t="str">
            <v>201724</v>
          </cell>
          <cell r="AD1024" t="str">
            <v>201724</v>
          </cell>
          <cell r="AE1024">
            <v>332</v>
          </cell>
          <cell r="AF1024">
            <v>28</v>
          </cell>
          <cell r="AG1024">
            <v>360</v>
          </cell>
          <cell r="AH1024" t="str">
            <v>201724</v>
          </cell>
          <cell r="AI1024" t="str">
            <v>201733</v>
          </cell>
          <cell r="AJ1024">
            <v>225</v>
          </cell>
          <cell r="AK1024">
            <v>0</v>
          </cell>
          <cell r="AL1024">
            <v>0</v>
          </cell>
          <cell r="AM1024">
            <v>0</v>
          </cell>
          <cell r="AN1024" t="str">
            <v>-</v>
          </cell>
          <cell r="AO1024">
            <v>43.807000000000002</v>
          </cell>
          <cell r="AP1024">
            <v>41.807000000000002</v>
          </cell>
          <cell r="AQ1024">
            <v>37</v>
          </cell>
          <cell r="AR1024">
            <v>12</v>
          </cell>
          <cell r="AS1024" t="str">
            <v xml:space="preserve">2615063    </v>
          </cell>
          <cell r="AT1024">
            <v>111</v>
          </cell>
          <cell r="AU1024">
            <v>60</v>
          </cell>
          <cell r="AV1024">
            <v>67</v>
          </cell>
          <cell r="AW1024">
            <v>87</v>
          </cell>
          <cell r="AX1024">
            <v>27</v>
          </cell>
          <cell r="AY1024">
            <v>352</v>
          </cell>
          <cell r="AZ1024" t="str">
            <v xml:space="preserve">2615063    </v>
          </cell>
          <cell r="BA1024">
            <v>5</v>
          </cell>
          <cell r="BB1024">
            <v>1</v>
          </cell>
          <cell r="BC1024">
            <v>7</v>
          </cell>
          <cell r="BD1024">
            <v>3</v>
          </cell>
          <cell r="BE1024">
            <v>1</v>
          </cell>
          <cell r="BF1024">
            <v>17</v>
          </cell>
          <cell r="BG1024" t="str">
            <v xml:space="preserve">2615063    </v>
          </cell>
          <cell r="BH1024">
            <v>26</v>
          </cell>
          <cell r="BI1024">
            <v>12</v>
          </cell>
          <cell r="BJ1024">
            <v>23</v>
          </cell>
          <cell r="BK1024">
            <v>26</v>
          </cell>
          <cell r="BL1024">
            <v>6</v>
          </cell>
          <cell r="BM1024">
            <v>93</v>
          </cell>
          <cell r="BN1024" t="str">
            <v xml:space="preserve">2615063    </v>
          </cell>
          <cell r="BO1024">
            <v>9</v>
          </cell>
          <cell r="BP1024">
            <v>15</v>
          </cell>
          <cell r="BQ1024">
            <v>11</v>
          </cell>
          <cell r="BR1024">
            <v>9</v>
          </cell>
          <cell r="BS1024">
            <v>20</v>
          </cell>
          <cell r="BT1024">
            <v>0</v>
          </cell>
          <cell r="BU1024">
            <v>9</v>
          </cell>
          <cell r="BV1024">
            <v>0</v>
          </cell>
          <cell r="BW1024">
            <v>0</v>
          </cell>
          <cell r="BX1024">
            <v>0</v>
          </cell>
          <cell r="BY1024">
            <v>9</v>
          </cell>
          <cell r="BZ1024">
            <v>3</v>
          </cell>
          <cell r="CA1024">
            <v>0</v>
          </cell>
          <cell r="CB1024">
            <v>0</v>
          </cell>
          <cell r="CC1024">
            <v>0</v>
          </cell>
          <cell r="CD1024">
            <v>0</v>
          </cell>
          <cell r="CE1024">
            <v>0</v>
          </cell>
          <cell r="CF1024">
            <v>0</v>
          </cell>
          <cell r="CG1024">
            <v>0</v>
          </cell>
          <cell r="CH1024">
            <v>0</v>
          </cell>
          <cell r="CI1024">
            <v>0</v>
          </cell>
          <cell r="CJ1024">
            <v>0</v>
          </cell>
          <cell r="CK1024">
            <v>0</v>
          </cell>
          <cell r="CL1024">
            <v>0</v>
          </cell>
          <cell r="CM1024">
            <v>0</v>
          </cell>
          <cell r="CN1024">
            <v>0</v>
          </cell>
          <cell r="CO1024">
            <v>0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11</v>
          </cell>
          <cell r="DH1024">
            <v>9</v>
          </cell>
          <cell r="DI1024">
            <v>0</v>
          </cell>
          <cell r="DJ1024">
            <v>0</v>
          </cell>
          <cell r="DK1024">
            <v>0</v>
          </cell>
          <cell r="DL1024">
            <v>10</v>
          </cell>
          <cell r="DM1024">
            <v>6</v>
          </cell>
          <cell r="DN1024">
            <v>7</v>
          </cell>
          <cell r="DO1024">
            <v>5</v>
          </cell>
          <cell r="DP1024">
            <v>6</v>
          </cell>
          <cell r="DQ1024">
            <v>0</v>
          </cell>
          <cell r="DR1024">
            <v>9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C1024">
            <v>0</v>
          </cell>
          <cell r="ED1024">
            <v>0</v>
          </cell>
          <cell r="EE1024">
            <v>0</v>
          </cell>
          <cell r="EF1024">
            <v>9</v>
          </cell>
          <cell r="EG1024">
            <v>0</v>
          </cell>
          <cell r="EH1024">
            <v>0</v>
          </cell>
          <cell r="EI1024">
            <v>0</v>
          </cell>
          <cell r="EJ1024">
            <v>0</v>
          </cell>
          <cell r="EK1024">
            <v>0</v>
          </cell>
          <cell r="EL1024">
            <v>0</v>
          </cell>
          <cell r="EM1024">
            <v>0</v>
          </cell>
          <cell r="EN1024">
            <v>0</v>
          </cell>
          <cell r="EO1024">
            <v>0</v>
          </cell>
          <cell r="EP1024">
            <v>0</v>
          </cell>
          <cell r="EQ1024">
            <v>0</v>
          </cell>
          <cell r="ER1024">
            <v>6</v>
          </cell>
          <cell r="ES1024">
            <v>0</v>
          </cell>
          <cell r="ET1024">
            <v>0</v>
          </cell>
          <cell r="EU1024">
            <v>0</v>
          </cell>
          <cell r="EV1024">
            <v>0</v>
          </cell>
          <cell r="EW1024">
            <v>6</v>
          </cell>
          <cell r="EX1024">
            <v>12</v>
          </cell>
          <cell r="EY1024">
            <v>0</v>
          </cell>
          <cell r="EZ1024">
            <v>0</v>
          </cell>
          <cell r="FA1024">
            <v>0</v>
          </cell>
          <cell r="FB1024">
            <v>0</v>
          </cell>
          <cell r="FC1024">
            <v>0</v>
          </cell>
          <cell r="FD1024">
            <v>19</v>
          </cell>
          <cell r="FE1024">
            <v>10</v>
          </cell>
          <cell r="FF1024">
            <v>0</v>
          </cell>
          <cell r="FG1024">
            <v>0</v>
          </cell>
          <cell r="FH1024">
            <v>0</v>
          </cell>
          <cell r="FI1024">
            <v>0</v>
          </cell>
          <cell r="FJ1024">
            <v>0</v>
          </cell>
          <cell r="FK1024">
            <v>0</v>
          </cell>
          <cell r="FL1024">
            <v>0</v>
          </cell>
          <cell r="FM1024">
            <v>0</v>
          </cell>
          <cell r="FN1024">
            <v>0</v>
          </cell>
          <cell r="FO1024">
            <v>0</v>
          </cell>
          <cell r="FP1024">
            <v>0</v>
          </cell>
          <cell r="FQ1024">
            <v>8</v>
          </cell>
          <cell r="FR1024">
            <v>8</v>
          </cell>
          <cell r="FS1024">
            <v>12</v>
          </cell>
          <cell r="FT1024">
            <v>8</v>
          </cell>
          <cell r="FU1024">
            <v>0</v>
          </cell>
          <cell r="FV1024">
            <v>9</v>
          </cell>
          <cell r="FW1024">
            <v>0</v>
          </cell>
          <cell r="FY1024">
            <v>0</v>
          </cell>
          <cell r="FZ1024">
            <v>0</v>
          </cell>
          <cell r="GA1024">
            <v>0</v>
          </cell>
          <cell r="GB1024">
            <v>5</v>
          </cell>
          <cell r="GC1024">
            <v>0</v>
          </cell>
          <cell r="GD1024">
            <v>0</v>
          </cell>
          <cell r="GE1024">
            <v>6</v>
          </cell>
          <cell r="GF1024">
            <v>0</v>
          </cell>
          <cell r="GG1024">
            <v>9</v>
          </cell>
          <cell r="GH1024">
            <v>0</v>
          </cell>
          <cell r="GI1024">
            <v>9</v>
          </cell>
          <cell r="GJ1024">
            <v>0</v>
          </cell>
          <cell r="GK1024">
            <v>0</v>
          </cell>
          <cell r="GL1024">
            <v>0</v>
          </cell>
          <cell r="GM1024">
            <v>0</v>
          </cell>
          <cell r="GN1024">
            <v>0</v>
          </cell>
          <cell r="GO1024">
            <v>0</v>
          </cell>
          <cell r="GP1024">
            <v>0</v>
          </cell>
          <cell r="GQ1024">
            <v>0</v>
          </cell>
          <cell r="GR1024">
            <v>11</v>
          </cell>
          <cell r="GS1024">
            <v>10</v>
          </cell>
          <cell r="GT1024">
            <v>0</v>
          </cell>
          <cell r="GU1024">
            <v>10</v>
          </cell>
          <cell r="GV1024">
            <v>0</v>
          </cell>
          <cell r="GW1024">
            <v>0</v>
          </cell>
          <cell r="GX1024">
            <v>0</v>
          </cell>
          <cell r="GY1024">
            <v>0</v>
          </cell>
          <cell r="GZ1024">
            <v>0</v>
          </cell>
          <cell r="HA1024">
            <v>0</v>
          </cell>
          <cell r="HB1024">
            <v>0</v>
          </cell>
          <cell r="HC1024">
            <v>0</v>
          </cell>
          <cell r="HE1024">
            <v>0</v>
          </cell>
          <cell r="HF1024">
            <v>0</v>
          </cell>
          <cell r="HI1024">
            <v>0</v>
          </cell>
          <cell r="HJ1024">
            <v>0</v>
          </cell>
          <cell r="HK1024">
            <v>0</v>
          </cell>
          <cell r="HL1024">
            <v>0</v>
          </cell>
          <cell r="HM1024">
            <v>7</v>
          </cell>
          <cell r="HN1024">
            <v>9</v>
          </cell>
          <cell r="HO1024">
            <v>0</v>
          </cell>
          <cell r="HP1024">
            <v>0</v>
          </cell>
          <cell r="HQ1024">
            <v>6</v>
          </cell>
          <cell r="HR1024">
            <v>6</v>
          </cell>
          <cell r="HS1024">
            <v>9</v>
          </cell>
        </row>
        <row r="1025">
          <cell r="A1025" t="str">
            <v>4615267</v>
          </cell>
          <cell r="B1025">
            <v>24</v>
          </cell>
          <cell r="C1025">
            <v>2</v>
          </cell>
          <cell r="D1025" t="str">
            <v>67</v>
          </cell>
          <cell r="E1025" t="str">
            <v>*</v>
          </cell>
          <cell r="F1025"/>
          <cell r="G1025" t="str">
            <v>4615267</v>
          </cell>
          <cell r="H1025" t="str">
            <v>SPARKY</v>
          </cell>
          <cell r="I1025" t="str">
            <v>12/5</v>
          </cell>
          <cell r="J1025" t="str">
            <v>-</v>
          </cell>
          <cell r="K1025" t="str">
            <v>B</v>
          </cell>
          <cell r="L1025" t="str">
            <v>S</v>
          </cell>
          <cell r="M1025">
            <v>1199</v>
          </cell>
          <cell r="N1025">
            <v>506</v>
          </cell>
          <cell r="O1025">
            <v>506</v>
          </cell>
          <cell r="P1025">
            <v>2</v>
          </cell>
          <cell r="Q1025">
            <v>1</v>
          </cell>
          <cell r="R1025">
            <v>3</v>
          </cell>
          <cell r="S1025">
            <v>3</v>
          </cell>
          <cell r="T1025">
            <v>3526.47</v>
          </cell>
          <cell r="U1025">
            <v>13</v>
          </cell>
          <cell r="V1025">
            <v>12493.38</v>
          </cell>
          <cell r="W1025">
            <v>14240</v>
          </cell>
          <cell r="X1025" t="str">
            <v>LEATHER FACTORY</v>
          </cell>
          <cell r="Y1025">
            <v>209</v>
          </cell>
          <cell r="Z1025">
            <v>215480.38</v>
          </cell>
          <cell r="AA1025">
            <v>52735.74</v>
          </cell>
          <cell r="AB1025">
            <v>61</v>
          </cell>
          <cell r="AC1025" t="str">
            <v>201508</v>
          </cell>
          <cell r="AD1025" t="str">
            <v>201644</v>
          </cell>
          <cell r="AE1025">
            <v>96</v>
          </cell>
          <cell r="AF1025">
            <v>0</v>
          </cell>
          <cell r="AG1025">
            <v>96</v>
          </cell>
          <cell r="AH1025" t="str">
            <v>201509</v>
          </cell>
          <cell r="AI1025" t="str">
            <v>201733</v>
          </cell>
          <cell r="AJ1025">
            <v>466</v>
          </cell>
          <cell r="AK1025">
            <v>0</v>
          </cell>
          <cell r="AL1025">
            <v>0</v>
          </cell>
          <cell r="AM1025">
            <v>0</v>
          </cell>
          <cell r="AN1025" t="str">
            <v>-</v>
          </cell>
          <cell r="AO1025">
            <v>47.347999999999999</v>
          </cell>
          <cell r="AP1025">
            <v>50.476999999999997</v>
          </cell>
          <cell r="AQ1025">
            <v>21</v>
          </cell>
          <cell r="AR1025">
            <v>2</v>
          </cell>
          <cell r="AS1025" t="str">
            <v xml:space="preserve">4615267    </v>
          </cell>
          <cell r="AT1025">
            <v>38</v>
          </cell>
          <cell r="AU1025">
            <v>22</v>
          </cell>
          <cell r="AV1025">
            <v>11</v>
          </cell>
          <cell r="AW1025">
            <v>12</v>
          </cell>
          <cell r="AX1025">
            <v>13</v>
          </cell>
          <cell r="AY1025">
            <v>96</v>
          </cell>
          <cell r="AZ1025" t="str">
            <v xml:space="preserve">4615267    </v>
          </cell>
          <cell r="BA1025">
            <v>2</v>
          </cell>
          <cell r="BB1025">
            <v>0</v>
          </cell>
          <cell r="BC1025">
            <v>0</v>
          </cell>
          <cell r="BD1025">
            <v>0</v>
          </cell>
          <cell r="BE1025">
            <v>1</v>
          </cell>
          <cell r="BF1025">
            <v>3</v>
          </cell>
          <cell r="BG1025" t="str">
            <v xml:space="preserve">4615267    </v>
          </cell>
          <cell r="BH1025">
            <v>5</v>
          </cell>
          <cell r="BI1025">
            <v>2</v>
          </cell>
          <cell r="BJ1025">
            <v>0</v>
          </cell>
          <cell r="BK1025">
            <v>0</v>
          </cell>
          <cell r="BL1025">
            <v>6</v>
          </cell>
          <cell r="BM1025">
            <v>13</v>
          </cell>
          <cell r="BN1025" t="str">
            <v xml:space="preserve">4615267    </v>
          </cell>
          <cell r="BO1025">
            <v>1</v>
          </cell>
          <cell r="BP1025">
            <v>1</v>
          </cell>
          <cell r="BQ1025">
            <v>7</v>
          </cell>
          <cell r="BR1025">
            <v>0</v>
          </cell>
          <cell r="BS1025">
            <v>0</v>
          </cell>
          <cell r="BU1025">
            <v>0</v>
          </cell>
          <cell r="BX1025">
            <v>1</v>
          </cell>
          <cell r="BY1025">
            <v>0</v>
          </cell>
          <cell r="BZ1025">
            <v>0</v>
          </cell>
          <cell r="CH1025">
            <v>0</v>
          </cell>
          <cell r="CQ1025">
            <v>0</v>
          </cell>
          <cell r="CZ1025">
            <v>28</v>
          </cell>
          <cell r="DH1025">
            <v>0</v>
          </cell>
          <cell r="DL1025">
            <v>8</v>
          </cell>
          <cell r="DN1025">
            <v>0</v>
          </cell>
          <cell r="DP1025">
            <v>4</v>
          </cell>
          <cell r="DR1025">
            <v>4</v>
          </cell>
          <cell r="DU1025">
            <v>5</v>
          </cell>
          <cell r="DX1025">
            <v>0</v>
          </cell>
          <cell r="EK1025">
            <v>5</v>
          </cell>
          <cell r="EU1025">
            <v>0</v>
          </cell>
          <cell r="EX1025">
            <v>0</v>
          </cell>
          <cell r="FD1025">
            <v>0</v>
          </cell>
          <cell r="FE1025">
            <v>3</v>
          </cell>
          <cell r="FQ1025">
            <v>7</v>
          </cell>
          <cell r="FS1025">
            <v>1</v>
          </cell>
          <cell r="FT1025">
            <v>0</v>
          </cell>
          <cell r="FU1025">
            <v>1</v>
          </cell>
          <cell r="FV1025">
            <v>0</v>
          </cell>
          <cell r="FZ1025">
            <v>0</v>
          </cell>
          <cell r="GB1025">
            <v>0</v>
          </cell>
          <cell r="GD1025">
            <v>1</v>
          </cell>
          <cell r="GE1025">
            <v>4</v>
          </cell>
          <cell r="GQ1025">
            <v>0</v>
          </cell>
          <cell r="GR1025">
            <v>0</v>
          </cell>
          <cell r="GS1025">
            <v>1</v>
          </cell>
          <cell r="GU1025">
            <v>0</v>
          </cell>
          <cell r="GY1025">
            <v>1</v>
          </cell>
          <cell r="GZ1025">
            <v>0</v>
          </cell>
          <cell r="HA1025">
            <v>7</v>
          </cell>
          <cell r="HM1025">
            <v>0</v>
          </cell>
          <cell r="HN1025">
            <v>0</v>
          </cell>
          <cell r="HQ1025">
            <v>0</v>
          </cell>
          <cell r="HR1025">
            <v>1</v>
          </cell>
          <cell r="HS1025">
            <v>5</v>
          </cell>
        </row>
        <row r="1026">
          <cell r="A1026" t="str">
            <v>1619072</v>
          </cell>
          <cell r="B1026">
            <v>24</v>
          </cell>
          <cell r="C1026">
            <v>2</v>
          </cell>
          <cell r="D1026" t="str">
            <v>72</v>
          </cell>
          <cell r="E1026"/>
          <cell r="F1026"/>
          <cell r="G1026" t="str">
            <v>1619072</v>
          </cell>
          <cell r="H1026" t="str">
            <v>FEATHER</v>
          </cell>
          <cell r="I1026" t="str">
            <v>00/0</v>
          </cell>
          <cell r="J1026"/>
          <cell r="K1026" t="str">
            <v>G</v>
          </cell>
          <cell r="L1026" t="str">
            <v>S</v>
          </cell>
          <cell r="M1026">
            <v>649</v>
          </cell>
          <cell r="N1026">
            <v>289.74</v>
          </cell>
          <cell r="O1026">
            <v>340</v>
          </cell>
          <cell r="P1026">
            <v>16</v>
          </cell>
          <cell r="Q1026">
            <v>13</v>
          </cell>
          <cell r="R1026">
            <v>17</v>
          </cell>
          <cell r="S1026">
            <v>18</v>
          </cell>
          <cell r="T1026">
            <v>11045.01</v>
          </cell>
          <cell r="U1026">
            <v>114</v>
          </cell>
          <cell r="V1026">
            <v>64456.08</v>
          </cell>
          <cell r="W1026">
            <v>70100</v>
          </cell>
          <cell r="X1026" t="str">
            <v>SAMSON MANUFACT</v>
          </cell>
          <cell r="Y1026">
            <v>0</v>
          </cell>
          <cell r="Z1026">
            <v>0</v>
          </cell>
          <cell r="AA1026">
            <v>54127.66</v>
          </cell>
          <cell r="AB1026">
            <v>93</v>
          </cell>
          <cell r="AC1026" t="str">
            <v>201721</v>
          </cell>
          <cell r="AD1026" t="str">
            <v>201721</v>
          </cell>
          <cell r="AE1026">
            <v>449</v>
          </cell>
          <cell r="AF1026">
            <v>1</v>
          </cell>
          <cell r="AG1026">
            <v>450</v>
          </cell>
          <cell r="AH1026" t="str">
            <v>201721</v>
          </cell>
          <cell r="AI1026" t="str">
            <v>201733</v>
          </cell>
          <cell r="AJ1026">
            <v>434</v>
          </cell>
          <cell r="AK1026">
            <v>0</v>
          </cell>
          <cell r="AL1026">
            <v>0</v>
          </cell>
          <cell r="AM1026">
            <v>0</v>
          </cell>
          <cell r="AN1026" t="str">
            <v>-</v>
          </cell>
          <cell r="AO1026">
            <v>48.755000000000003</v>
          </cell>
          <cell r="AP1026">
            <v>47.612000000000002</v>
          </cell>
          <cell r="AQ1026">
            <v>65</v>
          </cell>
          <cell r="AR1026">
            <v>15</v>
          </cell>
          <cell r="AS1026" t="str">
            <v xml:space="preserve">1619072    </v>
          </cell>
          <cell r="AT1026">
            <v>111</v>
          </cell>
          <cell r="AU1026">
            <v>82</v>
          </cell>
          <cell r="AV1026">
            <v>112</v>
          </cell>
          <cell r="AW1026">
            <v>112</v>
          </cell>
          <cell r="AX1026">
            <v>62</v>
          </cell>
          <cell r="AY1026">
            <v>479</v>
          </cell>
          <cell r="AZ1026" t="str">
            <v xml:space="preserve">1619072    </v>
          </cell>
          <cell r="BA1026">
            <v>9</v>
          </cell>
          <cell r="BB1026">
            <v>0</v>
          </cell>
          <cell r="BC1026">
            <v>3</v>
          </cell>
          <cell r="BD1026">
            <v>5</v>
          </cell>
          <cell r="BE1026">
            <v>1</v>
          </cell>
          <cell r="BF1026">
            <v>18</v>
          </cell>
          <cell r="BG1026" t="str">
            <v xml:space="preserve">1619072    </v>
          </cell>
          <cell r="BH1026">
            <v>37</v>
          </cell>
          <cell r="BI1026">
            <v>17</v>
          </cell>
          <cell r="BJ1026">
            <v>24</v>
          </cell>
          <cell r="BK1026">
            <v>30</v>
          </cell>
          <cell r="BL1026">
            <v>6</v>
          </cell>
          <cell r="BM1026">
            <v>114</v>
          </cell>
          <cell r="BN1026" t="str">
            <v xml:space="preserve">1619072    </v>
          </cell>
          <cell r="BO1026">
            <v>7</v>
          </cell>
          <cell r="BP1026">
            <v>7</v>
          </cell>
          <cell r="BQ1026">
            <v>8</v>
          </cell>
          <cell r="BR1026">
            <v>8</v>
          </cell>
          <cell r="BS1026">
            <v>8</v>
          </cell>
          <cell r="BT1026">
            <v>0</v>
          </cell>
          <cell r="BU1026">
            <v>8</v>
          </cell>
          <cell r="BV1026">
            <v>0</v>
          </cell>
          <cell r="BW1026">
            <v>0</v>
          </cell>
          <cell r="BX1026">
            <v>7</v>
          </cell>
          <cell r="BY1026">
            <v>10</v>
          </cell>
          <cell r="BZ1026">
            <v>5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6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G1026">
            <v>1</v>
          </cell>
          <cell r="DH1026">
            <v>6</v>
          </cell>
          <cell r="DI1026">
            <v>9</v>
          </cell>
          <cell r="DJ1026">
            <v>0</v>
          </cell>
          <cell r="DK1026">
            <v>0</v>
          </cell>
          <cell r="DL1026">
            <v>9</v>
          </cell>
          <cell r="DM1026">
            <v>6</v>
          </cell>
          <cell r="DN1026">
            <v>12</v>
          </cell>
          <cell r="DO1026">
            <v>7</v>
          </cell>
          <cell r="DP1026">
            <v>10</v>
          </cell>
          <cell r="DQ1026">
            <v>6</v>
          </cell>
          <cell r="DR1026">
            <v>8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6</v>
          </cell>
          <cell r="DY1026">
            <v>3</v>
          </cell>
          <cell r="DZ1026">
            <v>6</v>
          </cell>
          <cell r="EA1026">
            <v>0</v>
          </cell>
          <cell r="EC1026">
            <v>0</v>
          </cell>
          <cell r="ED1026">
            <v>0</v>
          </cell>
          <cell r="EE1026">
            <v>0</v>
          </cell>
          <cell r="EF1026">
            <v>0</v>
          </cell>
          <cell r="EG1026">
            <v>0</v>
          </cell>
          <cell r="EH1026">
            <v>0</v>
          </cell>
          <cell r="EI1026">
            <v>0</v>
          </cell>
          <cell r="EJ1026">
            <v>0</v>
          </cell>
          <cell r="EK1026">
            <v>0</v>
          </cell>
          <cell r="EL1026">
            <v>0</v>
          </cell>
          <cell r="EM1026">
            <v>0</v>
          </cell>
          <cell r="EN1026">
            <v>0</v>
          </cell>
          <cell r="EO1026">
            <v>0</v>
          </cell>
          <cell r="EP1026">
            <v>0</v>
          </cell>
          <cell r="EQ1026">
            <v>5</v>
          </cell>
          <cell r="ER1026">
            <v>6</v>
          </cell>
          <cell r="ES1026">
            <v>5</v>
          </cell>
          <cell r="ET1026">
            <v>6</v>
          </cell>
          <cell r="EU1026">
            <v>8</v>
          </cell>
          <cell r="EV1026">
            <v>4</v>
          </cell>
          <cell r="EW1026">
            <v>6</v>
          </cell>
          <cell r="EX1026">
            <v>7</v>
          </cell>
          <cell r="EY1026">
            <v>6</v>
          </cell>
          <cell r="EZ1026">
            <v>0</v>
          </cell>
          <cell r="FA1026">
            <v>0</v>
          </cell>
          <cell r="FB1026">
            <v>0</v>
          </cell>
          <cell r="FC1026">
            <v>6</v>
          </cell>
          <cell r="FD1026">
            <v>8</v>
          </cell>
          <cell r="FE1026">
            <v>14</v>
          </cell>
          <cell r="FF1026">
            <v>2</v>
          </cell>
          <cell r="FG1026">
            <v>0</v>
          </cell>
          <cell r="FH1026">
            <v>6</v>
          </cell>
          <cell r="FI1026">
            <v>0</v>
          </cell>
          <cell r="FJ1026">
            <v>0</v>
          </cell>
          <cell r="FK1026">
            <v>0</v>
          </cell>
          <cell r="FL1026">
            <v>0</v>
          </cell>
          <cell r="FM1026">
            <v>0</v>
          </cell>
          <cell r="FN1026">
            <v>0</v>
          </cell>
          <cell r="FO1026">
            <v>0</v>
          </cell>
          <cell r="FP1026">
            <v>0</v>
          </cell>
          <cell r="FQ1026">
            <v>8</v>
          </cell>
          <cell r="FR1026">
            <v>8</v>
          </cell>
          <cell r="FS1026">
            <v>10</v>
          </cell>
          <cell r="FT1026">
            <v>4</v>
          </cell>
          <cell r="FU1026">
            <v>7</v>
          </cell>
          <cell r="FV1026">
            <v>7</v>
          </cell>
          <cell r="FW1026">
            <v>0</v>
          </cell>
          <cell r="FY1026">
            <v>6</v>
          </cell>
          <cell r="FZ1026">
            <v>8</v>
          </cell>
          <cell r="GA1026">
            <v>0</v>
          </cell>
          <cell r="GB1026">
            <v>8</v>
          </cell>
          <cell r="GC1026">
            <v>7</v>
          </cell>
          <cell r="GD1026">
            <v>5</v>
          </cell>
          <cell r="GE1026">
            <v>5</v>
          </cell>
          <cell r="GF1026">
            <v>0</v>
          </cell>
          <cell r="GH1026">
            <v>0</v>
          </cell>
          <cell r="GI1026">
            <v>8</v>
          </cell>
          <cell r="GJ1026">
            <v>0</v>
          </cell>
          <cell r="GK1026">
            <v>0</v>
          </cell>
          <cell r="GL1026">
            <v>0</v>
          </cell>
          <cell r="GM1026">
            <v>0</v>
          </cell>
          <cell r="GN1026">
            <v>0</v>
          </cell>
          <cell r="GO1026">
            <v>0</v>
          </cell>
          <cell r="GP1026">
            <v>0</v>
          </cell>
          <cell r="GQ1026">
            <v>0</v>
          </cell>
          <cell r="GR1026">
            <v>8</v>
          </cell>
          <cell r="GS1026">
            <v>7</v>
          </cell>
          <cell r="GT1026">
            <v>0</v>
          </cell>
          <cell r="GU1026">
            <v>11</v>
          </cell>
          <cell r="GV1026">
            <v>0</v>
          </cell>
          <cell r="GW1026">
            <v>2</v>
          </cell>
          <cell r="GX1026">
            <v>0</v>
          </cell>
          <cell r="GY1026">
            <v>6</v>
          </cell>
          <cell r="GZ1026">
            <v>6</v>
          </cell>
          <cell r="HA1026">
            <v>4</v>
          </cell>
          <cell r="HB1026">
            <v>0</v>
          </cell>
          <cell r="HC1026">
            <v>0</v>
          </cell>
          <cell r="HE1026">
            <v>0</v>
          </cell>
          <cell r="HF1026">
            <v>0</v>
          </cell>
          <cell r="HH1026">
            <v>2</v>
          </cell>
          <cell r="HI1026">
            <v>0</v>
          </cell>
          <cell r="HJ1026">
            <v>0</v>
          </cell>
          <cell r="HK1026">
            <v>0</v>
          </cell>
          <cell r="HL1026">
            <v>0</v>
          </cell>
          <cell r="HM1026">
            <v>8</v>
          </cell>
          <cell r="HN1026">
            <v>11</v>
          </cell>
          <cell r="HO1026">
            <v>6</v>
          </cell>
          <cell r="HP1026">
            <v>8</v>
          </cell>
          <cell r="HQ1026">
            <v>8</v>
          </cell>
          <cell r="HR1026">
            <v>8</v>
          </cell>
          <cell r="HS1026">
            <v>8</v>
          </cell>
        </row>
        <row r="1027">
          <cell r="A1027" t="str">
            <v>2619072</v>
          </cell>
          <cell r="B1027">
            <v>24</v>
          </cell>
          <cell r="C1027">
            <v>2</v>
          </cell>
          <cell r="D1027" t="str">
            <v>72</v>
          </cell>
          <cell r="E1027"/>
          <cell r="F1027"/>
          <cell r="G1027" t="str">
            <v>2619072</v>
          </cell>
          <cell r="H1027" t="str">
            <v>FEATHER</v>
          </cell>
          <cell r="I1027" t="str">
            <v>00/0</v>
          </cell>
          <cell r="J1027"/>
          <cell r="K1027" t="str">
            <v>G</v>
          </cell>
          <cell r="L1027" t="str">
            <v>S</v>
          </cell>
          <cell r="M1027">
            <v>649</v>
          </cell>
          <cell r="N1027">
            <v>289.74</v>
          </cell>
          <cell r="O1027">
            <v>340</v>
          </cell>
          <cell r="P1027">
            <v>15</v>
          </cell>
          <cell r="Q1027">
            <v>10</v>
          </cell>
          <cell r="R1027">
            <v>10</v>
          </cell>
          <cell r="S1027">
            <v>11</v>
          </cell>
          <cell r="T1027">
            <v>6690.64</v>
          </cell>
          <cell r="U1027">
            <v>80</v>
          </cell>
          <cell r="V1027">
            <v>45975.15</v>
          </cell>
          <cell r="W1027">
            <v>70100</v>
          </cell>
          <cell r="X1027" t="str">
            <v>SAMSON MANUFACT</v>
          </cell>
          <cell r="Y1027">
            <v>0</v>
          </cell>
          <cell r="Z1027">
            <v>0</v>
          </cell>
          <cell r="AA1027">
            <v>39733.199999999997</v>
          </cell>
          <cell r="AB1027">
            <v>68</v>
          </cell>
          <cell r="AC1027" t="str">
            <v>201721</v>
          </cell>
          <cell r="AD1027" t="str">
            <v>201721</v>
          </cell>
          <cell r="AE1027">
            <v>505</v>
          </cell>
          <cell r="AF1027">
            <v>171</v>
          </cell>
          <cell r="AG1027">
            <v>676</v>
          </cell>
          <cell r="AH1027" t="str">
            <v>201721</v>
          </cell>
          <cell r="AI1027" t="str">
            <v>201733</v>
          </cell>
          <cell r="AJ1027">
            <v>432</v>
          </cell>
          <cell r="AK1027">
            <v>0</v>
          </cell>
          <cell r="AL1027">
            <v>0</v>
          </cell>
          <cell r="AM1027">
            <v>0</v>
          </cell>
          <cell r="AN1027" t="str">
            <v>-</v>
          </cell>
          <cell r="AO1027">
            <v>49.582999999999998</v>
          </cell>
          <cell r="AP1027">
            <v>47.612000000000002</v>
          </cell>
          <cell r="AQ1027">
            <v>67</v>
          </cell>
          <cell r="AR1027">
            <v>10</v>
          </cell>
          <cell r="AS1027" t="str">
            <v xml:space="preserve">2619072    </v>
          </cell>
          <cell r="AT1027">
            <v>125</v>
          </cell>
          <cell r="AU1027">
            <v>92</v>
          </cell>
          <cell r="AV1027">
            <v>115</v>
          </cell>
          <cell r="AW1027">
            <v>125</v>
          </cell>
          <cell r="AX1027">
            <v>78</v>
          </cell>
          <cell r="AY1027">
            <v>535</v>
          </cell>
          <cell r="AZ1027" t="str">
            <v xml:space="preserve">2619072    </v>
          </cell>
          <cell r="BA1027">
            <v>1</v>
          </cell>
          <cell r="BB1027">
            <v>4</v>
          </cell>
          <cell r="BC1027">
            <v>4</v>
          </cell>
          <cell r="BD1027">
            <v>2</v>
          </cell>
          <cell r="BE1027">
            <v>0</v>
          </cell>
          <cell r="BF1027">
            <v>11</v>
          </cell>
          <cell r="BG1027" t="str">
            <v xml:space="preserve">2619072    </v>
          </cell>
          <cell r="BH1027">
            <v>20</v>
          </cell>
          <cell r="BI1027">
            <v>14</v>
          </cell>
          <cell r="BJ1027">
            <v>13</v>
          </cell>
          <cell r="BK1027">
            <v>24</v>
          </cell>
          <cell r="BL1027">
            <v>9</v>
          </cell>
          <cell r="BM1027">
            <v>80</v>
          </cell>
          <cell r="BN1027" t="str">
            <v xml:space="preserve">2619072    </v>
          </cell>
          <cell r="BO1027">
            <v>6</v>
          </cell>
          <cell r="BP1027">
            <v>9</v>
          </cell>
          <cell r="BQ1027">
            <v>14</v>
          </cell>
          <cell r="BR1027">
            <v>6</v>
          </cell>
          <cell r="BS1027">
            <v>12</v>
          </cell>
          <cell r="BT1027">
            <v>0</v>
          </cell>
          <cell r="BU1027">
            <v>8</v>
          </cell>
          <cell r="BV1027">
            <v>0</v>
          </cell>
          <cell r="BW1027">
            <v>0</v>
          </cell>
          <cell r="BX1027">
            <v>6</v>
          </cell>
          <cell r="BY1027">
            <v>14</v>
          </cell>
          <cell r="BZ1027">
            <v>5</v>
          </cell>
          <cell r="CA1027">
            <v>0</v>
          </cell>
          <cell r="CB1027">
            <v>0</v>
          </cell>
          <cell r="CC1027">
            <v>0</v>
          </cell>
          <cell r="CD1027">
            <v>0</v>
          </cell>
          <cell r="CE1027">
            <v>0</v>
          </cell>
          <cell r="CF1027">
            <v>0</v>
          </cell>
          <cell r="CG1027">
            <v>0</v>
          </cell>
          <cell r="CH1027">
            <v>6</v>
          </cell>
          <cell r="CI1027">
            <v>0</v>
          </cell>
          <cell r="CJ1027">
            <v>0</v>
          </cell>
          <cell r="CK1027">
            <v>0</v>
          </cell>
          <cell r="CL1027">
            <v>0</v>
          </cell>
          <cell r="CM1027">
            <v>0</v>
          </cell>
          <cell r="CN1027">
            <v>0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15</v>
          </cell>
          <cell r="DH1027">
            <v>5</v>
          </cell>
          <cell r="DI1027">
            <v>8</v>
          </cell>
          <cell r="DJ1027">
            <v>0</v>
          </cell>
          <cell r="DK1027">
            <v>0</v>
          </cell>
          <cell r="DL1027">
            <v>9</v>
          </cell>
          <cell r="DM1027">
            <v>9</v>
          </cell>
          <cell r="DN1027">
            <v>8</v>
          </cell>
          <cell r="DO1027">
            <v>6</v>
          </cell>
          <cell r="DP1027">
            <v>10</v>
          </cell>
          <cell r="DQ1027">
            <v>6</v>
          </cell>
          <cell r="DR1027">
            <v>9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6</v>
          </cell>
          <cell r="DY1027">
            <v>5</v>
          </cell>
          <cell r="DZ1027">
            <v>6</v>
          </cell>
          <cell r="EA1027">
            <v>0</v>
          </cell>
          <cell r="EC1027">
            <v>0</v>
          </cell>
          <cell r="ED1027">
            <v>0</v>
          </cell>
          <cell r="EE1027">
            <v>0</v>
          </cell>
          <cell r="EF1027">
            <v>9</v>
          </cell>
          <cell r="EG1027">
            <v>0</v>
          </cell>
          <cell r="EH1027">
            <v>0</v>
          </cell>
          <cell r="EI1027">
            <v>0</v>
          </cell>
          <cell r="EJ1027">
            <v>0</v>
          </cell>
          <cell r="EK1027">
            <v>0</v>
          </cell>
          <cell r="EL1027">
            <v>0</v>
          </cell>
          <cell r="EM1027">
            <v>0</v>
          </cell>
          <cell r="EN1027">
            <v>0</v>
          </cell>
          <cell r="EO1027">
            <v>0</v>
          </cell>
          <cell r="EP1027">
            <v>0</v>
          </cell>
          <cell r="EQ1027">
            <v>6</v>
          </cell>
          <cell r="ER1027">
            <v>6</v>
          </cell>
          <cell r="ES1027">
            <v>6</v>
          </cell>
          <cell r="ET1027">
            <v>6</v>
          </cell>
          <cell r="EU1027">
            <v>7</v>
          </cell>
          <cell r="EV1027">
            <v>6</v>
          </cell>
          <cell r="EW1027">
            <v>6</v>
          </cell>
          <cell r="EX1027">
            <v>9</v>
          </cell>
          <cell r="EY1027">
            <v>6</v>
          </cell>
          <cell r="EZ1027">
            <v>0</v>
          </cell>
          <cell r="FA1027">
            <v>0</v>
          </cell>
          <cell r="FB1027">
            <v>0</v>
          </cell>
          <cell r="FC1027">
            <v>8</v>
          </cell>
          <cell r="FD1027">
            <v>6</v>
          </cell>
          <cell r="FE1027">
            <v>9</v>
          </cell>
          <cell r="FF1027">
            <v>6</v>
          </cell>
          <cell r="FG1027">
            <v>0</v>
          </cell>
          <cell r="FH1027">
            <v>6</v>
          </cell>
          <cell r="FI1027">
            <v>0</v>
          </cell>
          <cell r="FJ1027">
            <v>0</v>
          </cell>
          <cell r="FK1027">
            <v>0</v>
          </cell>
          <cell r="FL1027">
            <v>0</v>
          </cell>
          <cell r="FM1027">
            <v>0</v>
          </cell>
          <cell r="FN1027">
            <v>0</v>
          </cell>
          <cell r="FO1027">
            <v>0</v>
          </cell>
          <cell r="FP1027">
            <v>0</v>
          </cell>
          <cell r="FQ1027">
            <v>7</v>
          </cell>
          <cell r="FR1027">
            <v>9</v>
          </cell>
          <cell r="FS1027">
            <v>8</v>
          </cell>
          <cell r="FT1027">
            <v>9</v>
          </cell>
          <cell r="FU1027">
            <v>6</v>
          </cell>
          <cell r="FV1027">
            <v>9</v>
          </cell>
          <cell r="FW1027">
            <v>0</v>
          </cell>
          <cell r="FY1027">
            <v>6</v>
          </cell>
          <cell r="FZ1027">
            <v>6</v>
          </cell>
          <cell r="GA1027">
            <v>0</v>
          </cell>
          <cell r="GB1027">
            <v>9</v>
          </cell>
          <cell r="GC1027">
            <v>12</v>
          </cell>
          <cell r="GD1027">
            <v>6</v>
          </cell>
          <cell r="GE1027">
            <v>6</v>
          </cell>
          <cell r="GF1027">
            <v>0</v>
          </cell>
          <cell r="GG1027">
            <v>0</v>
          </cell>
          <cell r="GH1027">
            <v>0</v>
          </cell>
          <cell r="GI1027">
            <v>6</v>
          </cell>
          <cell r="GJ1027">
            <v>0</v>
          </cell>
          <cell r="GK1027">
            <v>0</v>
          </cell>
          <cell r="GL1027">
            <v>0</v>
          </cell>
          <cell r="GM1027">
            <v>0</v>
          </cell>
          <cell r="GN1027">
            <v>0</v>
          </cell>
          <cell r="GO1027">
            <v>0</v>
          </cell>
          <cell r="GP1027">
            <v>0</v>
          </cell>
          <cell r="GQ1027">
            <v>0</v>
          </cell>
          <cell r="GR1027">
            <v>9</v>
          </cell>
          <cell r="GS1027">
            <v>9</v>
          </cell>
          <cell r="GT1027">
            <v>0</v>
          </cell>
          <cell r="GU1027">
            <v>9</v>
          </cell>
          <cell r="GV1027">
            <v>0</v>
          </cell>
          <cell r="GW1027">
            <v>6</v>
          </cell>
          <cell r="GX1027">
            <v>0</v>
          </cell>
          <cell r="GY1027">
            <v>6</v>
          </cell>
          <cell r="GZ1027">
            <v>12</v>
          </cell>
          <cell r="HA1027">
            <v>6</v>
          </cell>
          <cell r="HB1027">
            <v>5</v>
          </cell>
          <cell r="HC1027">
            <v>0</v>
          </cell>
          <cell r="HE1027">
            <v>0</v>
          </cell>
          <cell r="HF1027">
            <v>0</v>
          </cell>
          <cell r="HH1027">
            <v>3</v>
          </cell>
          <cell r="HI1027">
            <v>0</v>
          </cell>
          <cell r="HJ1027">
            <v>0</v>
          </cell>
          <cell r="HK1027">
            <v>0</v>
          </cell>
          <cell r="HL1027">
            <v>0</v>
          </cell>
          <cell r="HM1027">
            <v>9</v>
          </cell>
          <cell r="HN1027">
            <v>8</v>
          </cell>
          <cell r="HO1027">
            <v>6</v>
          </cell>
          <cell r="HP1027">
            <v>6</v>
          </cell>
          <cell r="HQ1027">
            <v>12</v>
          </cell>
          <cell r="HR1027">
            <v>6</v>
          </cell>
          <cell r="HS1027">
            <v>12</v>
          </cell>
        </row>
        <row r="1028">
          <cell r="A1028" t="str">
            <v>1615073</v>
          </cell>
          <cell r="B1028">
            <v>24</v>
          </cell>
          <cell r="C1028">
            <v>2</v>
          </cell>
          <cell r="D1028" t="str">
            <v>73</v>
          </cell>
          <cell r="E1028"/>
          <cell r="F1028"/>
          <cell r="G1028" t="str">
            <v>1615073</v>
          </cell>
          <cell r="H1028" t="str">
            <v>TENDER</v>
          </cell>
          <cell r="I1028" t="str">
            <v>00/0</v>
          </cell>
          <cell r="J1028"/>
          <cell r="K1028" t="str">
            <v>G</v>
          </cell>
          <cell r="L1028" t="str">
            <v>N</v>
          </cell>
          <cell r="M1028">
            <v>599</v>
          </cell>
          <cell r="N1028">
            <v>265.88</v>
          </cell>
          <cell r="O1028">
            <v>312</v>
          </cell>
          <cell r="P1028">
            <v>10</v>
          </cell>
          <cell r="Q1028">
            <v>10</v>
          </cell>
          <cell r="R1028">
            <v>11</v>
          </cell>
          <cell r="S1028">
            <v>8</v>
          </cell>
          <cell r="T1028">
            <v>4472.16</v>
          </cell>
          <cell r="U1028">
            <v>67</v>
          </cell>
          <cell r="V1028">
            <v>34396.79</v>
          </cell>
          <cell r="W1028">
            <v>70100</v>
          </cell>
          <cell r="X1028" t="str">
            <v>SAMSON MANUFACT</v>
          </cell>
          <cell r="Y1028">
            <v>0</v>
          </cell>
          <cell r="Z1028">
            <v>0</v>
          </cell>
          <cell r="AA1028">
            <v>94806.28</v>
          </cell>
          <cell r="AB1028">
            <v>178</v>
          </cell>
          <cell r="AC1028" t="str">
            <v>201715</v>
          </cell>
          <cell r="AD1028" t="str">
            <v>201733</v>
          </cell>
          <cell r="AE1028">
            <v>358</v>
          </cell>
          <cell r="AF1028">
            <v>101</v>
          </cell>
          <cell r="AG1028">
            <v>459</v>
          </cell>
          <cell r="AH1028" t="str">
            <v>201715</v>
          </cell>
          <cell r="AI1028" t="str">
            <v>201733</v>
          </cell>
          <cell r="AJ1028">
            <v>320</v>
          </cell>
          <cell r="AK1028">
            <v>0</v>
          </cell>
          <cell r="AL1028">
            <v>0</v>
          </cell>
          <cell r="AM1028">
            <v>0</v>
          </cell>
          <cell r="AN1028" t="str">
            <v>-</v>
          </cell>
          <cell r="AO1028">
            <v>48.21</v>
          </cell>
          <cell r="AP1028">
            <v>47.912999999999997</v>
          </cell>
          <cell r="AQ1028">
            <v>41</v>
          </cell>
          <cell r="AR1028">
            <v>8</v>
          </cell>
          <cell r="AS1028" t="str">
            <v xml:space="preserve">1615073    </v>
          </cell>
          <cell r="AT1028">
            <v>88</v>
          </cell>
          <cell r="AU1028">
            <v>85</v>
          </cell>
          <cell r="AV1028">
            <v>50</v>
          </cell>
          <cell r="AW1028">
            <v>81</v>
          </cell>
          <cell r="AX1028">
            <v>54</v>
          </cell>
          <cell r="AY1028">
            <v>358</v>
          </cell>
          <cell r="AZ1028" t="str">
            <v xml:space="preserve">1615073    </v>
          </cell>
          <cell r="BA1028">
            <v>1</v>
          </cell>
          <cell r="BB1028">
            <v>1</v>
          </cell>
          <cell r="BC1028">
            <v>2</v>
          </cell>
          <cell r="BD1028">
            <v>1</v>
          </cell>
          <cell r="BE1028">
            <v>3</v>
          </cell>
          <cell r="BF1028">
            <v>8</v>
          </cell>
          <cell r="BG1028" t="str">
            <v xml:space="preserve">1615073    </v>
          </cell>
          <cell r="BH1028">
            <v>23</v>
          </cell>
          <cell r="BI1028">
            <v>15</v>
          </cell>
          <cell r="BJ1028">
            <v>7</v>
          </cell>
          <cell r="BK1028">
            <v>12</v>
          </cell>
          <cell r="BL1028">
            <v>10</v>
          </cell>
          <cell r="BM1028">
            <v>67</v>
          </cell>
          <cell r="BN1028" t="str">
            <v xml:space="preserve">1615073    </v>
          </cell>
          <cell r="BO1028">
            <v>8</v>
          </cell>
          <cell r="BP1028">
            <v>8</v>
          </cell>
          <cell r="BQ1028">
            <v>8</v>
          </cell>
          <cell r="BR1028">
            <v>8</v>
          </cell>
          <cell r="BS1028">
            <v>8</v>
          </cell>
          <cell r="BU1028">
            <v>7</v>
          </cell>
          <cell r="BX1028">
            <v>8</v>
          </cell>
          <cell r="BY1028">
            <v>8</v>
          </cell>
          <cell r="BZ1028">
            <v>1</v>
          </cell>
          <cell r="DH1028">
            <v>14</v>
          </cell>
          <cell r="DI1028">
            <v>8</v>
          </cell>
          <cell r="DL1028">
            <v>17</v>
          </cell>
          <cell r="DM1028">
            <v>8</v>
          </cell>
          <cell r="DN1028">
            <v>8</v>
          </cell>
          <cell r="DO1028">
            <v>9</v>
          </cell>
          <cell r="DP1028">
            <v>0</v>
          </cell>
          <cell r="DQ1028">
            <v>0</v>
          </cell>
          <cell r="DR1028">
            <v>9</v>
          </cell>
          <cell r="DU1028">
            <v>0</v>
          </cell>
          <cell r="DX1028">
            <v>0</v>
          </cell>
          <cell r="DY1028">
            <v>0</v>
          </cell>
          <cell r="DZ1028">
            <v>8</v>
          </cell>
          <cell r="EH1028">
            <v>4</v>
          </cell>
          <cell r="EQ1028">
            <v>0</v>
          </cell>
          <cell r="ER1028">
            <v>0</v>
          </cell>
          <cell r="ES1028">
            <v>0</v>
          </cell>
          <cell r="ET1028">
            <v>0</v>
          </cell>
          <cell r="EU1028">
            <v>8</v>
          </cell>
          <cell r="EX1028">
            <v>16</v>
          </cell>
          <cell r="EY1028">
            <v>0</v>
          </cell>
          <cell r="FC1028">
            <v>0</v>
          </cell>
          <cell r="FD1028">
            <v>7</v>
          </cell>
          <cell r="FE1028">
            <v>3</v>
          </cell>
          <cell r="FF1028">
            <v>0</v>
          </cell>
          <cell r="FH1028">
            <v>0</v>
          </cell>
          <cell r="FQ1028">
            <v>16</v>
          </cell>
          <cell r="FR1028">
            <v>8</v>
          </cell>
          <cell r="FS1028">
            <v>10</v>
          </cell>
          <cell r="FT1028">
            <v>8</v>
          </cell>
          <cell r="FU1028">
            <v>8</v>
          </cell>
          <cell r="FV1028">
            <v>8</v>
          </cell>
          <cell r="FY1028">
            <v>0</v>
          </cell>
          <cell r="FZ1028">
            <v>0</v>
          </cell>
          <cell r="GB1028">
            <v>0</v>
          </cell>
          <cell r="GC1028">
            <v>8</v>
          </cell>
          <cell r="GD1028">
            <v>0</v>
          </cell>
          <cell r="GE1028">
            <v>0</v>
          </cell>
          <cell r="GR1028">
            <v>12</v>
          </cell>
          <cell r="GS1028">
            <v>8</v>
          </cell>
          <cell r="GU1028">
            <v>8</v>
          </cell>
          <cell r="GW1028">
            <v>0</v>
          </cell>
          <cell r="GY1028">
            <v>7</v>
          </cell>
          <cell r="GZ1028">
            <v>12</v>
          </cell>
          <cell r="HA1028">
            <v>7</v>
          </cell>
          <cell r="HB1028">
            <v>0</v>
          </cell>
          <cell r="HD1028">
            <v>0</v>
          </cell>
          <cell r="HM1028">
            <v>8</v>
          </cell>
          <cell r="HN1028">
            <v>8</v>
          </cell>
          <cell r="HO1028">
            <v>0</v>
          </cell>
          <cell r="HP1028">
            <v>0</v>
          </cell>
          <cell r="HQ1028">
            <v>8</v>
          </cell>
          <cell r="HR1028">
            <v>11</v>
          </cell>
          <cell r="HS1028">
            <v>12</v>
          </cell>
        </row>
        <row r="1029">
          <cell r="A1029" t="str">
            <v>2619073</v>
          </cell>
          <cell r="B1029">
            <v>24</v>
          </cell>
          <cell r="C1029">
            <v>2</v>
          </cell>
          <cell r="D1029" t="str">
            <v>73</v>
          </cell>
          <cell r="E1029"/>
          <cell r="F1029"/>
          <cell r="G1029" t="str">
            <v>2619073</v>
          </cell>
          <cell r="H1029" t="str">
            <v>TENDER</v>
          </cell>
          <cell r="I1029" t="str">
            <v>00/0</v>
          </cell>
          <cell r="J1029"/>
          <cell r="K1029" t="str">
            <v>G</v>
          </cell>
          <cell r="L1029" t="str">
            <v>N</v>
          </cell>
          <cell r="M1029">
            <v>599</v>
          </cell>
          <cell r="N1029">
            <v>265.88</v>
          </cell>
          <cell r="O1029">
            <v>312</v>
          </cell>
          <cell r="P1029">
            <v>17</v>
          </cell>
          <cell r="Q1029">
            <v>28</v>
          </cell>
          <cell r="R1029">
            <v>20</v>
          </cell>
          <cell r="S1029">
            <v>10</v>
          </cell>
          <cell r="T1029">
            <v>5420.82</v>
          </cell>
          <cell r="U1029">
            <v>148</v>
          </cell>
          <cell r="V1029">
            <v>76100.91</v>
          </cell>
          <cell r="W1029">
            <v>70100</v>
          </cell>
          <cell r="X1029" t="str">
            <v>SAMSON MANUFACT</v>
          </cell>
          <cell r="Y1029">
            <v>0</v>
          </cell>
          <cell r="Z1029">
            <v>0</v>
          </cell>
          <cell r="AA1029">
            <v>203613.55</v>
          </cell>
          <cell r="AB1029">
            <v>384</v>
          </cell>
          <cell r="AC1029" t="str">
            <v>201715</v>
          </cell>
          <cell r="AD1029" t="str">
            <v>201717</v>
          </cell>
          <cell r="AE1029">
            <v>291</v>
          </cell>
          <cell r="AF1029">
            <v>0</v>
          </cell>
          <cell r="AG1029">
            <v>291</v>
          </cell>
          <cell r="AH1029" t="str">
            <v>201715</v>
          </cell>
          <cell r="AI1029" t="str">
            <v>201733</v>
          </cell>
          <cell r="AJ1029">
            <v>0</v>
          </cell>
          <cell r="AK1029">
            <v>0</v>
          </cell>
          <cell r="AL1029">
            <v>0</v>
          </cell>
          <cell r="AM1029">
            <v>0</v>
          </cell>
          <cell r="AN1029" t="str">
            <v>-</v>
          </cell>
          <cell r="AO1029">
            <v>48.292000000000002</v>
          </cell>
          <cell r="AP1029">
            <v>47.912999999999997</v>
          </cell>
          <cell r="AQ1029">
            <v>55</v>
          </cell>
          <cell r="AR1029">
            <v>9</v>
          </cell>
          <cell r="AS1029" t="str">
            <v xml:space="preserve">2619073    </v>
          </cell>
          <cell r="AT1029">
            <v>70</v>
          </cell>
          <cell r="AU1029">
            <v>61</v>
          </cell>
          <cell r="AV1029">
            <v>76</v>
          </cell>
          <cell r="AW1029">
            <v>88</v>
          </cell>
          <cell r="AX1029">
            <v>23</v>
          </cell>
          <cell r="AY1029">
            <v>318</v>
          </cell>
          <cell r="AZ1029" t="str">
            <v xml:space="preserve">2619073    </v>
          </cell>
          <cell r="BA1029">
            <v>1</v>
          </cell>
          <cell r="BB1029">
            <v>3</v>
          </cell>
          <cell r="BC1029">
            <v>0</v>
          </cell>
          <cell r="BD1029">
            <v>1</v>
          </cell>
          <cell r="BE1029">
            <v>5</v>
          </cell>
          <cell r="BF1029">
            <v>10</v>
          </cell>
          <cell r="BG1029" t="str">
            <v xml:space="preserve">2619073    </v>
          </cell>
          <cell r="BH1029">
            <v>43</v>
          </cell>
          <cell r="BI1029">
            <v>26</v>
          </cell>
          <cell r="BJ1029">
            <v>26</v>
          </cell>
          <cell r="BK1029">
            <v>35</v>
          </cell>
          <cell r="BL1029">
            <v>18</v>
          </cell>
          <cell r="BM1029">
            <v>148</v>
          </cell>
          <cell r="BN1029" t="str">
            <v xml:space="preserve">2619073    </v>
          </cell>
          <cell r="BO1029">
            <v>6</v>
          </cell>
          <cell r="BP1029">
            <v>3</v>
          </cell>
          <cell r="BQ1029">
            <v>5</v>
          </cell>
          <cell r="BR1029">
            <v>3</v>
          </cell>
          <cell r="BS1029">
            <v>0</v>
          </cell>
          <cell r="BT1029">
            <v>0</v>
          </cell>
          <cell r="BU1029">
            <v>8</v>
          </cell>
          <cell r="BV1029">
            <v>0</v>
          </cell>
          <cell r="BW1029">
            <v>0</v>
          </cell>
          <cell r="BX1029">
            <v>4</v>
          </cell>
          <cell r="BY1029">
            <v>5</v>
          </cell>
          <cell r="BZ1029">
            <v>2</v>
          </cell>
          <cell r="CA1029">
            <v>0</v>
          </cell>
          <cell r="CB1029">
            <v>0</v>
          </cell>
          <cell r="CC1029">
            <v>0</v>
          </cell>
          <cell r="CD1029">
            <v>0</v>
          </cell>
          <cell r="CE1029">
            <v>0</v>
          </cell>
          <cell r="CF1029">
            <v>0</v>
          </cell>
          <cell r="CG1029">
            <v>0</v>
          </cell>
          <cell r="CH1029">
            <v>5</v>
          </cell>
          <cell r="CI1029">
            <v>0</v>
          </cell>
          <cell r="CJ1029">
            <v>0</v>
          </cell>
          <cell r="CK1029">
            <v>0</v>
          </cell>
          <cell r="CL1029">
            <v>0</v>
          </cell>
          <cell r="CM1029">
            <v>0</v>
          </cell>
          <cell r="CN1029">
            <v>0</v>
          </cell>
          <cell r="CO1029">
            <v>0</v>
          </cell>
          <cell r="CP1029">
            <v>0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</v>
          </cell>
          <cell r="CV1029">
            <v>0</v>
          </cell>
          <cell r="CW1029">
            <v>0</v>
          </cell>
          <cell r="CX1029">
            <v>0</v>
          </cell>
          <cell r="CY1029">
            <v>0</v>
          </cell>
          <cell r="CZ1029">
            <v>0</v>
          </cell>
          <cell r="DA1029">
            <v>0</v>
          </cell>
          <cell r="DB1029">
            <v>0</v>
          </cell>
          <cell r="DC1029">
            <v>0</v>
          </cell>
          <cell r="DD1029">
            <v>0</v>
          </cell>
          <cell r="DE1029">
            <v>0</v>
          </cell>
          <cell r="DG1029">
            <v>1</v>
          </cell>
          <cell r="DH1029">
            <v>17</v>
          </cell>
          <cell r="DI1029">
            <v>6</v>
          </cell>
          <cell r="DJ1029">
            <v>0</v>
          </cell>
          <cell r="DK1029">
            <v>0</v>
          </cell>
          <cell r="DL1029">
            <v>9</v>
          </cell>
          <cell r="DM1029">
            <v>3</v>
          </cell>
          <cell r="DN1029">
            <v>1</v>
          </cell>
          <cell r="DO1029">
            <v>8</v>
          </cell>
          <cell r="DP1029">
            <v>2</v>
          </cell>
          <cell r="DQ1029">
            <v>0</v>
          </cell>
          <cell r="DR1029">
            <v>9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4</v>
          </cell>
          <cell r="DY1029">
            <v>0</v>
          </cell>
          <cell r="DZ1029">
            <v>0</v>
          </cell>
          <cell r="EA1029">
            <v>0</v>
          </cell>
          <cell r="EC1029">
            <v>0</v>
          </cell>
          <cell r="ED1029">
            <v>0</v>
          </cell>
          <cell r="EE1029">
            <v>0</v>
          </cell>
          <cell r="EF1029">
            <v>0</v>
          </cell>
          <cell r="EG1029">
            <v>0</v>
          </cell>
          <cell r="EH1029">
            <v>4</v>
          </cell>
          <cell r="EI1029">
            <v>0</v>
          </cell>
          <cell r="EJ1029">
            <v>0</v>
          </cell>
          <cell r="EK1029">
            <v>0</v>
          </cell>
          <cell r="EL1029">
            <v>0</v>
          </cell>
          <cell r="EM1029">
            <v>0</v>
          </cell>
          <cell r="EN1029">
            <v>0</v>
          </cell>
          <cell r="EO1029">
            <v>0</v>
          </cell>
          <cell r="EP1029">
            <v>0</v>
          </cell>
          <cell r="EQ1029">
            <v>5</v>
          </cell>
          <cell r="ER1029">
            <v>6</v>
          </cell>
          <cell r="ES1029">
            <v>5</v>
          </cell>
          <cell r="ET1029">
            <v>5</v>
          </cell>
          <cell r="EU1029">
            <v>7</v>
          </cell>
          <cell r="EV1029">
            <v>1</v>
          </cell>
          <cell r="EW1029">
            <v>5</v>
          </cell>
          <cell r="EX1029">
            <v>1</v>
          </cell>
          <cell r="EY1029">
            <v>2</v>
          </cell>
          <cell r="EZ1029">
            <v>0</v>
          </cell>
          <cell r="FA1029">
            <v>0</v>
          </cell>
          <cell r="FB1029">
            <v>0</v>
          </cell>
          <cell r="FC1029">
            <v>0</v>
          </cell>
          <cell r="FD1029">
            <v>3</v>
          </cell>
          <cell r="FE1029">
            <v>15</v>
          </cell>
          <cell r="FF1029">
            <v>0</v>
          </cell>
          <cell r="FG1029">
            <v>0</v>
          </cell>
          <cell r="FH1029">
            <v>0</v>
          </cell>
          <cell r="FI1029">
            <v>0</v>
          </cell>
          <cell r="FJ1029">
            <v>0</v>
          </cell>
          <cell r="FK1029">
            <v>0</v>
          </cell>
          <cell r="FL1029">
            <v>0</v>
          </cell>
          <cell r="FM1029">
            <v>0</v>
          </cell>
          <cell r="FN1029">
            <v>0</v>
          </cell>
          <cell r="FO1029">
            <v>0</v>
          </cell>
          <cell r="FP1029">
            <v>0</v>
          </cell>
          <cell r="FQ1029">
            <v>9</v>
          </cell>
          <cell r="FR1029">
            <v>8</v>
          </cell>
          <cell r="FS1029">
            <v>2</v>
          </cell>
          <cell r="FT1029">
            <v>3</v>
          </cell>
          <cell r="FU1029">
            <v>6</v>
          </cell>
          <cell r="FV1029">
            <v>4</v>
          </cell>
          <cell r="FW1029">
            <v>0</v>
          </cell>
          <cell r="FY1029">
            <v>5</v>
          </cell>
          <cell r="FZ1029">
            <v>3</v>
          </cell>
          <cell r="GA1029">
            <v>0</v>
          </cell>
          <cell r="GB1029">
            <v>0</v>
          </cell>
          <cell r="GC1029">
            <v>4</v>
          </cell>
          <cell r="GD1029">
            <v>0</v>
          </cell>
          <cell r="GE1029">
            <v>7</v>
          </cell>
          <cell r="GF1029">
            <v>0</v>
          </cell>
          <cell r="GH1029">
            <v>0</v>
          </cell>
          <cell r="GI1029">
            <v>5</v>
          </cell>
          <cell r="GJ1029">
            <v>0</v>
          </cell>
          <cell r="GK1029">
            <v>0</v>
          </cell>
          <cell r="GL1029">
            <v>0</v>
          </cell>
          <cell r="GM1029">
            <v>0</v>
          </cell>
          <cell r="GN1029">
            <v>0</v>
          </cell>
          <cell r="GO1029">
            <v>0</v>
          </cell>
          <cell r="GP1029">
            <v>0</v>
          </cell>
          <cell r="GQ1029">
            <v>0</v>
          </cell>
          <cell r="GR1029">
            <v>4</v>
          </cell>
          <cell r="GS1029">
            <v>0</v>
          </cell>
          <cell r="GT1029">
            <v>0</v>
          </cell>
          <cell r="GU1029">
            <v>2</v>
          </cell>
          <cell r="GV1029">
            <v>0</v>
          </cell>
          <cell r="GW1029">
            <v>3</v>
          </cell>
          <cell r="GX1029">
            <v>0</v>
          </cell>
          <cell r="GY1029">
            <v>1</v>
          </cell>
          <cell r="GZ1029">
            <v>4</v>
          </cell>
          <cell r="HA1029">
            <v>1</v>
          </cell>
          <cell r="HB1029">
            <v>0</v>
          </cell>
          <cell r="HC1029">
            <v>0</v>
          </cell>
          <cell r="HD1029">
            <v>0</v>
          </cell>
          <cell r="HE1029">
            <v>0</v>
          </cell>
          <cell r="HF1029">
            <v>0</v>
          </cell>
          <cell r="HH1029">
            <v>0</v>
          </cell>
          <cell r="HI1029">
            <v>0</v>
          </cell>
          <cell r="HJ1029">
            <v>0</v>
          </cell>
          <cell r="HK1029">
            <v>0</v>
          </cell>
          <cell r="HL1029">
            <v>0</v>
          </cell>
          <cell r="HM1029">
            <v>18</v>
          </cell>
          <cell r="HN1029">
            <v>4</v>
          </cell>
          <cell r="HO1029">
            <v>4</v>
          </cell>
          <cell r="HP1029">
            <v>4</v>
          </cell>
          <cell r="HQ1029">
            <v>5</v>
          </cell>
          <cell r="HR1029">
            <v>15</v>
          </cell>
          <cell r="HS1029">
            <v>8</v>
          </cell>
          <cell r="HU1029">
            <v>0</v>
          </cell>
        </row>
        <row r="1030">
          <cell r="A1030" t="str">
            <v>1619073</v>
          </cell>
          <cell r="B1030">
            <v>24</v>
          </cell>
          <cell r="C1030">
            <v>2</v>
          </cell>
          <cell r="D1030" t="str">
            <v>73</v>
          </cell>
          <cell r="E1030"/>
          <cell r="F1030"/>
          <cell r="G1030" t="str">
            <v>1619073</v>
          </cell>
          <cell r="H1030" t="str">
            <v>TENDER</v>
          </cell>
          <cell r="I1030" t="str">
            <v>00/0</v>
          </cell>
          <cell r="J1030"/>
          <cell r="K1030" t="str">
            <v>G</v>
          </cell>
          <cell r="L1030" t="str">
            <v>N</v>
          </cell>
          <cell r="M1030">
            <v>599</v>
          </cell>
          <cell r="N1030">
            <v>265.88</v>
          </cell>
          <cell r="O1030">
            <v>312</v>
          </cell>
          <cell r="P1030">
            <v>11</v>
          </cell>
          <cell r="Q1030">
            <v>19</v>
          </cell>
          <cell r="R1030">
            <v>12</v>
          </cell>
          <cell r="S1030">
            <v>10</v>
          </cell>
          <cell r="T1030">
            <v>5571.38</v>
          </cell>
          <cell r="U1030">
            <v>115</v>
          </cell>
          <cell r="V1030">
            <v>59317.67</v>
          </cell>
          <cell r="W1030">
            <v>70100</v>
          </cell>
          <cell r="X1030" t="str">
            <v>SAMSON MANUFACT</v>
          </cell>
          <cell r="Y1030">
            <v>0</v>
          </cell>
          <cell r="Z1030">
            <v>0</v>
          </cell>
          <cell r="AA1030">
            <v>233864.39</v>
          </cell>
          <cell r="AB1030">
            <v>449</v>
          </cell>
          <cell r="AC1030" t="str">
            <v>201715</v>
          </cell>
          <cell r="AD1030" t="str">
            <v>201733</v>
          </cell>
          <cell r="AE1030">
            <v>303</v>
          </cell>
          <cell r="AF1030">
            <v>349</v>
          </cell>
          <cell r="AG1030">
            <v>652</v>
          </cell>
          <cell r="AH1030" t="str">
            <v>201716</v>
          </cell>
          <cell r="AI1030" t="str">
            <v>201733</v>
          </cell>
          <cell r="AJ1030">
            <v>315</v>
          </cell>
          <cell r="AK1030">
            <v>0</v>
          </cell>
          <cell r="AL1030">
            <v>0</v>
          </cell>
          <cell r="AM1030">
            <v>0</v>
          </cell>
          <cell r="AN1030" t="str">
            <v>-</v>
          </cell>
          <cell r="AO1030">
            <v>48.453000000000003</v>
          </cell>
          <cell r="AP1030">
            <v>47.912999999999997</v>
          </cell>
          <cell r="AQ1030">
            <v>47</v>
          </cell>
          <cell r="AR1030">
            <v>8</v>
          </cell>
          <cell r="AS1030" t="str">
            <v xml:space="preserve">1619073    </v>
          </cell>
          <cell r="AT1030">
            <v>92</v>
          </cell>
          <cell r="AU1030">
            <v>69</v>
          </cell>
          <cell r="AV1030">
            <v>59</v>
          </cell>
          <cell r="AW1030">
            <v>66</v>
          </cell>
          <cell r="AX1030">
            <v>20</v>
          </cell>
          <cell r="AY1030">
            <v>306</v>
          </cell>
          <cell r="AZ1030" t="str">
            <v xml:space="preserve">1619073    </v>
          </cell>
          <cell r="BA1030">
            <v>2</v>
          </cell>
          <cell r="BB1030">
            <v>1</v>
          </cell>
          <cell r="BC1030">
            <v>3</v>
          </cell>
          <cell r="BD1030">
            <v>3</v>
          </cell>
          <cell r="BE1030">
            <v>1</v>
          </cell>
          <cell r="BF1030">
            <v>10</v>
          </cell>
          <cell r="BG1030" t="str">
            <v xml:space="preserve">1619073    </v>
          </cell>
          <cell r="BH1030">
            <v>19</v>
          </cell>
          <cell r="BI1030">
            <v>28</v>
          </cell>
          <cell r="BJ1030">
            <v>18</v>
          </cell>
          <cell r="BK1030">
            <v>30</v>
          </cell>
          <cell r="BL1030">
            <v>20</v>
          </cell>
          <cell r="BM1030">
            <v>115</v>
          </cell>
          <cell r="BN1030" t="str">
            <v xml:space="preserve">1619073    </v>
          </cell>
          <cell r="BO1030">
            <v>9</v>
          </cell>
          <cell r="BP1030">
            <v>8</v>
          </cell>
          <cell r="BQ1030">
            <v>8</v>
          </cell>
          <cell r="BR1030">
            <v>8</v>
          </cell>
          <cell r="BS1030">
            <v>12</v>
          </cell>
          <cell r="BT1030">
            <v>0</v>
          </cell>
          <cell r="BU1030">
            <v>9</v>
          </cell>
          <cell r="BV1030">
            <v>0</v>
          </cell>
          <cell r="BW1030">
            <v>0</v>
          </cell>
          <cell r="BX1030">
            <v>1</v>
          </cell>
          <cell r="BY1030">
            <v>8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H1030">
            <v>13</v>
          </cell>
          <cell r="DI1030">
            <v>7</v>
          </cell>
          <cell r="DJ1030">
            <v>0</v>
          </cell>
          <cell r="DK1030">
            <v>0</v>
          </cell>
          <cell r="DL1030">
            <v>9</v>
          </cell>
          <cell r="DM1030">
            <v>8</v>
          </cell>
          <cell r="DN1030">
            <v>8</v>
          </cell>
          <cell r="DO1030">
            <v>0</v>
          </cell>
          <cell r="DP1030">
            <v>0</v>
          </cell>
          <cell r="DQ1030">
            <v>0</v>
          </cell>
          <cell r="DR1030">
            <v>8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1</v>
          </cell>
          <cell r="DY1030">
            <v>0</v>
          </cell>
          <cell r="DZ1030">
            <v>8</v>
          </cell>
          <cell r="EA1030">
            <v>0</v>
          </cell>
          <cell r="EC1030">
            <v>0</v>
          </cell>
          <cell r="ED1030">
            <v>0</v>
          </cell>
          <cell r="EE1030">
            <v>0</v>
          </cell>
          <cell r="EF1030">
            <v>3</v>
          </cell>
          <cell r="EG1030">
            <v>0</v>
          </cell>
          <cell r="EH1030">
            <v>4</v>
          </cell>
          <cell r="EI1030">
            <v>0</v>
          </cell>
          <cell r="EJ1030">
            <v>0</v>
          </cell>
          <cell r="EK1030">
            <v>0</v>
          </cell>
          <cell r="EL1030">
            <v>0</v>
          </cell>
          <cell r="EM1030">
            <v>0</v>
          </cell>
          <cell r="EN1030">
            <v>0</v>
          </cell>
          <cell r="EO1030">
            <v>0</v>
          </cell>
          <cell r="EP1030">
            <v>0</v>
          </cell>
          <cell r="EQ1030">
            <v>2</v>
          </cell>
          <cell r="ER1030">
            <v>5</v>
          </cell>
          <cell r="ES1030">
            <v>3</v>
          </cell>
          <cell r="ET1030">
            <v>5</v>
          </cell>
          <cell r="EU1030">
            <v>6</v>
          </cell>
          <cell r="EV1030">
            <v>2</v>
          </cell>
          <cell r="EW1030">
            <v>5</v>
          </cell>
          <cell r="EX1030">
            <v>0</v>
          </cell>
          <cell r="EY1030">
            <v>2</v>
          </cell>
          <cell r="EZ1030">
            <v>0</v>
          </cell>
          <cell r="FA1030">
            <v>0</v>
          </cell>
          <cell r="FB1030">
            <v>0</v>
          </cell>
          <cell r="FC1030">
            <v>0</v>
          </cell>
          <cell r="FD1030">
            <v>12</v>
          </cell>
          <cell r="FE1030">
            <v>8</v>
          </cell>
          <cell r="FF1030">
            <v>0</v>
          </cell>
          <cell r="FG1030">
            <v>0</v>
          </cell>
          <cell r="FH1030">
            <v>0</v>
          </cell>
          <cell r="FI1030">
            <v>0</v>
          </cell>
          <cell r="FJ1030">
            <v>0</v>
          </cell>
          <cell r="FK1030">
            <v>0</v>
          </cell>
          <cell r="FL1030">
            <v>0</v>
          </cell>
          <cell r="FM1030">
            <v>0</v>
          </cell>
          <cell r="FN1030">
            <v>0</v>
          </cell>
          <cell r="FO1030">
            <v>0</v>
          </cell>
          <cell r="FP1030">
            <v>0</v>
          </cell>
          <cell r="FQ1030">
            <v>8</v>
          </cell>
          <cell r="FR1030">
            <v>2</v>
          </cell>
          <cell r="FS1030">
            <v>9</v>
          </cell>
          <cell r="FT1030">
            <v>7</v>
          </cell>
          <cell r="FU1030">
            <v>6</v>
          </cell>
          <cell r="FV1030">
            <v>8</v>
          </cell>
          <cell r="FW1030">
            <v>0</v>
          </cell>
          <cell r="FY1030">
            <v>0</v>
          </cell>
          <cell r="FZ1030">
            <v>3</v>
          </cell>
          <cell r="GA1030">
            <v>0</v>
          </cell>
          <cell r="GB1030">
            <v>1</v>
          </cell>
          <cell r="GC1030">
            <v>7</v>
          </cell>
          <cell r="GD1030">
            <v>0</v>
          </cell>
          <cell r="GE1030">
            <v>0</v>
          </cell>
          <cell r="GF1030">
            <v>0</v>
          </cell>
          <cell r="GH1030">
            <v>0</v>
          </cell>
          <cell r="GI1030">
            <v>0</v>
          </cell>
          <cell r="GJ1030">
            <v>0</v>
          </cell>
          <cell r="GK1030">
            <v>0</v>
          </cell>
          <cell r="GL1030">
            <v>0</v>
          </cell>
          <cell r="GM1030">
            <v>0</v>
          </cell>
          <cell r="GN1030">
            <v>0</v>
          </cell>
          <cell r="GO1030">
            <v>0</v>
          </cell>
          <cell r="GP1030">
            <v>0</v>
          </cell>
          <cell r="GQ1030">
            <v>0</v>
          </cell>
          <cell r="GR1030">
            <v>8</v>
          </cell>
          <cell r="GS1030">
            <v>8</v>
          </cell>
          <cell r="GT1030">
            <v>0</v>
          </cell>
          <cell r="GU1030">
            <v>0</v>
          </cell>
          <cell r="GV1030">
            <v>0</v>
          </cell>
          <cell r="GW1030">
            <v>0</v>
          </cell>
          <cell r="GX1030">
            <v>0</v>
          </cell>
          <cell r="GY1030">
            <v>1</v>
          </cell>
          <cell r="GZ1030">
            <v>8</v>
          </cell>
          <cell r="HA1030">
            <v>0</v>
          </cell>
          <cell r="HB1030">
            <v>0</v>
          </cell>
          <cell r="HD1030">
            <v>0</v>
          </cell>
          <cell r="HE1030">
            <v>0</v>
          </cell>
          <cell r="HF1030">
            <v>0</v>
          </cell>
          <cell r="HH1030">
            <v>0</v>
          </cell>
          <cell r="HI1030">
            <v>0</v>
          </cell>
          <cell r="HJ1030">
            <v>0</v>
          </cell>
          <cell r="HK1030">
            <v>0</v>
          </cell>
          <cell r="HL1030">
            <v>0</v>
          </cell>
          <cell r="HM1030">
            <v>8</v>
          </cell>
          <cell r="HN1030">
            <v>7</v>
          </cell>
          <cell r="HO1030">
            <v>0</v>
          </cell>
          <cell r="HP1030">
            <v>0</v>
          </cell>
          <cell r="HQ1030">
            <v>8</v>
          </cell>
          <cell r="HR1030">
            <v>7</v>
          </cell>
          <cell r="HS1030">
            <v>8</v>
          </cell>
          <cell r="HU1030">
            <v>0</v>
          </cell>
        </row>
        <row r="1031">
          <cell r="A1031" t="str">
            <v>2615073</v>
          </cell>
          <cell r="B1031">
            <v>24</v>
          </cell>
          <cell r="C1031">
            <v>2</v>
          </cell>
          <cell r="D1031" t="str">
            <v>73</v>
          </cell>
          <cell r="E1031"/>
          <cell r="F1031"/>
          <cell r="G1031" t="str">
            <v>2615073</v>
          </cell>
          <cell r="H1031" t="str">
            <v>TENDER</v>
          </cell>
          <cell r="I1031" t="str">
            <v>00/0</v>
          </cell>
          <cell r="J1031"/>
          <cell r="K1031" t="str">
            <v>G</v>
          </cell>
          <cell r="L1031" t="str">
            <v>N</v>
          </cell>
          <cell r="M1031">
            <v>599</v>
          </cell>
          <cell r="N1031">
            <v>265.88</v>
          </cell>
          <cell r="O1031">
            <v>312</v>
          </cell>
          <cell r="P1031">
            <v>7</v>
          </cell>
          <cell r="Q1031">
            <v>8</v>
          </cell>
          <cell r="R1031">
            <v>8</v>
          </cell>
          <cell r="S1031">
            <v>9</v>
          </cell>
          <cell r="T1031">
            <v>4984.13</v>
          </cell>
          <cell r="U1031">
            <v>64</v>
          </cell>
          <cell r="V1031">
            <v>32985.839999999997</v>
          </cell>
          <cell r="W1031">
            <v>70100</v>
          </cell>
          <cell r="X1031" t="str">
            <v>SAMSON MANUFACT</v>
          </cell>
          <cell r="Y1031">
            <v>0</v>
          </cell>
          <cell r="Z1031">
            <v>0</v>
          </cell>
          <cell r="AA1031">
            <v>83648.97</v>
          </cell>
          <cell r="AB1031">
            <v>154</v>
          </cell>
          <cell r="AC1031" t="str">
            <v>201715</v>
          </cell>
          <cell r="AD1031" t="str">
            <v>201717</v>
          </cell>
          <cell r="AE1031">
            <v>303</v>
          </cell>
          <cell r="AF1031">
            <v>1</v>
          </cell>
          <cell r="AG1031">
            <v>304</v>
          </cell>
          <cell r="AH1031" t="str">
            <v>201715</v>
          </cell>
          <cell r="AI1031" t="str">
            <v>201733</v>
          </cell>
          <cell r="AJ1031">
            <v>0</v>
          </cell>
          <cell r="AK1031">
            <v>200</v>
          </cell>
          <cell r="AL1031">
            <v>0</v>
          </cell>
          <cell r="AM1031">
            <v>0</v>
          </cell>
          <cell r="AN1031" t="str">
            <v>201735</v>
          </cell>
          <cell r="AO1031">
            <v>48.412999999999997</v>
          </cell>
          <cell r="AP1031">
            <v>47.912999999999997</v>
          </cell>
          <cell r="AQ1031">
            <v>43</v>
          </cell>
          <cell r="AR1031">
            <v>7</v>
          </cell>
          <cell r="AS1031" t="str">
            <v xml:space="preserve">2615073    </v>
          </cell>
          <cell r="AT1031">
            <v>82</v>
          </cell>
          <cell r="AU1031">
            <v>74</v>
          </cell>
          <cell r="AV1031">
            <v>38</v>
          </cell>
          <cell r="AW1031">
            <v>81</v>
          </cell>
          <cell r="AX1031">
            <v>28</v>
          </cell>
          <cell r="AY1031">
            <v>303</v>
          </cell>
          <cell r="AZ1031" t="str">
            <v xml:space="preserve">2615073    </v>
          </cell>
          <cell r="BA1031">
            <v>5</v>
          </cell>
          <cell r="BB1031">
            <v>0</v>
          </cell>
          <cell r="BC1031">
            <v>2</v>
          </cell>
          <cell r="BD1031">
            <v>2</v>
          </cell>
          <cell r="BE1031">
            <v>0</v>
          </cell>
          <cell r="BF1031">
            <v>9</v>
          </cell>
          <cell r="BG1031" t="str">
            <v xml:space="preserve">2615073    </v>
          </cell>
          <cell r="BH1031">
            <v>22</v>
          </cell>
          <cell r="BI1031">
            <v>6</v>
          </cell>
          <cell r="BJ1031">
            <v>19</v>
          </cell>
          <cell r="BK1031">
            <v>13</v>
          </cell>
          <cell r="BL1031">
            <v>4</v>
          </cell>
          <cell r="BM1031">
            <v>64</v>
          </cell>
          <cell r="BN1031" t="str">
            <v xml:space="preserve">2615073    </v>
          </cell>
          <cell r="BO1031">
            <v>10</v>
          </cell>
          <cell r="BP1031">
            <v>6</v>
          </cell>
          <cell r="BQ1031">
            <v>8</v>
          </cell>
          <cell r="BR1031">
            <v>3</v>
          </cell>
          <cell r="BS1031">
            <v>0</v>
          </cell>
          <cell r="BT1031">
            <v>0</v>
          </cell>
          <cell r="BU1031">
            <v>8</v>
          </cell>
          <cell r="BV1031">
            <v>0</v>
          </cell>
          <cell r="BW1031">
            <v>0</v>
          </cell>
          <cell r="BX1031">
            <v>5</v>
          </cell>
          <cell r="BY1031">
            <v>4</v>
          </cell>
          <cell r="BZ1031">
            <v>2</v>
          </cell>
          <cell r="CA1031">
            <v>0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5</v>
          </cell>
          <cell r="CI1031">
            <v>0</v>
          </cell>
          <cell r="CJ1031">
            <v>0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H1031">
            <v>29</v>
          </cell>
          <cell r="DI1031">
            <v>0</v>
          </cell>
          <cell r="DJ1031">
            <v>0</v>
          </cell>
          <cell r="DK1031">
            <v>0</v>
          </cell>
          <cell r="DL1031">
            <v>6</v>
          </cell>
          <cell r="DM1031">
            <v>2</v>
          </cell>
          <cell r="DN1031">
            <v>4</v>
          </cell>
          <cell r="DO1031">
            <v>9</v>
          </cell>
          <cell r="DP1031">
            <v>3</v>
          </cell>
          <cell r="DQ1031">
            <v>0</v>
          </cell>
          <cell r="DR1031">
            <v>22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C1031">
            <v>0</v>
          </cell>
          <cell r="ED1031">
            <v>0</v>
          </cell>
          <cell r="EE1031">
            <v>0</v>
          </cell>
          <cell r="EF1031">
            <v>0</v>
          </cell>
          <cell r="EG1031">
            <v>0</v>
          </cell>
          <cell r="EH1031">
            <v>2</v>
          </cell>
          <cell r="EI1031">
            <v>0</v>
          </cell>
          <cell r="EJ1031">
            <v>0</v>
          </cell>
          <cell r="EK1031">
            <v>0</v>
          </cell>
          <cell r="EL1031">
            <v>0</v>
          </cell>
          <cell r="EM1031">
            <v>0</v>
          </cell>
          <cell r="EN1031">
            <v>0</v>
          </cell>
          <cell r="EO1031">
            <v>0</v>
          </cell>
          <cell r="EP1031">
            <v>0</v>
          </cell>
          <cell r="EQ1031">
            <v>0</v>
          </cell>
          <cell r="ER1031">
            <v>0</v>
          </cell>
          <cell r="ES1031">
            <v>0</v>
          </cell>
          <cell r="ET1031">
            <v>0</v>
          </cell>
          <cell r="EU1031">
            <v>4</v>
          </cell>
          <cell r="EV1031">
            <v>0</v>
          </cell>
          <cell r="EW1031">
            <v>0</v>
          </cell>
          <cell r="EX1031">
            <v>1</v>
          </cell>
          <cell r="EY1031">
            <v>0</v>
          </cell>
          <cell r="EZ1031">
            <v>0</v>
          </cell>
          <cell r="FA1031">
            <v>0</v>
          </cell>
          <cell r="FB1031">
            <v>0</v>
          </cell>
          <cell r="FC1031">
            <v>3</v>
          </cell>
          <cell r="FD1031">
            <v>5</v>
          </cell>
          <cell r="FE1031">
            <v>5</v>
          </cell>
          <cell r="FF1031">
            <v>0</v>
          </cell>
          <cell r="FG1031">
            <v>0</v>
          </cell>
          <cell r="FH1031">
            <v>0</v>
          </cell>
          <cell r="FI1031">
            <v>0</v>
          </cell>
          <cell r="FJ1031">
            <v>0</v>
          </cell>
          <cell r="FK1031">
            <v>0</v>
          </cell>
          <cell r="FL1031">
            <v>0</v>
          </cell>
          <cell r="FM1031">
            <v>0</v>
          </cell>
          <cell r="FN1031">
            <v>0</v>
          </cell>
          <cell r="FO1031">
            <v>0</v>
          </cell>
          <cell r="FP1031">
            <v>0</v>
          </cell>
          <cell r="FQ1031">
            <v>20</v>
          </cell>
          <cell r="FR1031">
            <v>4</v>
          </cell>
          <cell r="FS1031">
            <v>3</v>
          </cell>
          <cell r="FT1031">
            <v>0</v>
          </cell>
          <cell r="FU1031">
            <v>8</v>
          </cell>
          <cell r="FV1031">
            <v>4</v>
          </cell>
          <cell r="FW1031">
            <v>0</v>
          </cell>
          <cell r="FY1031">
            <v>0</v>
          </cell>
          <cell r="FZ1031">
            <v>2</v>
          </cell>
          <cell r="GA1031">
            <v>0</v>
          </cell>
          <cell r="GB1031">
            <v>13</v>
          </cell>
          <cell r="GC1031">
            <v>2</v>
          </cell>
          <cell r="GD1031">
            <v>0</v>
          </cell>
          <cell r="GE1031">
            <v>0</v>
          </cell>
          <cell r="GF1031">
            <v>0</v>
          </cell>
          <cell r="GH1031">
            <v>9</v>
          </cell>
          <cell r="GI1031">
            <v>9</v>
          </cell>
          <cell r="GJ1031">
            <v>0</v>
          </cell>
          <cell r="GK1031">
            <v>0</v>
          </cell>
          <cell r="GL1031">
            <v>0</v>
          </cell>
          <cell r="GM1031">
            <v>0</v>
          </cell>
          <cell r="GN1031">
            <v>0</v>
          </cell>
          <cell r="GO1031">
            <v>0</v>
          </cell>
          <cell r="GP1031">
            <v>0</v>
          </cell>
          <cell r="GQ1031">
            <v>0</v>
          </cell>
          <cell r="GR1031">
            <v>9</v>
          </cell>
          <cell r="GS1031">
            <v>12</v>
          </cell>
          <cell r="GT1031">
            <v>0</v>
          </cell>
          <cell r="GU1031">
            <v>6</v>
          </cell>
          <cell r="GV1031">
            <v>0</v>
          </cell>
          <cell r="GW1031">
            <v>0</v>
          </cell>
          <cell r="GX1031">
            <v>0</v>
          </cell>
          <cell r="GY1031">
            <v>4</v>
          </cell>
          <cell r="GZ1031">
            <v>1</v>
          </cell>
          <cell r="HA1031">
            <v>0</v>
          </cell>
          <cell r="HB1031">
            <v>0</v>
          </cell>
          <cell r="HD1031">
            <v>0</v>
          </cell>
          <cell r="HE1031">
            <v>0</v>
          </cell>
          <cell r="HF1031">
            <v>0</v>
          </cell>
          <cell r="HH1031">
            <v>0</v>
          </cell>
          <cell r="HI1031">
            <v>0</v>
          </cell>
          <cell r="HJ1031">
            <v>0</v>
          </cell>
          <cell r="HK1031">
            <v>0</v>
          </cell>
          <cell r="HL1031">
            <v>0</v>
          </cell>
          <cell r="HM1031">
            <v>15</v>
          </cell>
          <cell r="HN1031">
            <v>4</v>
          </cell>
          <cell r="HO1031">
            <v>0</v>
          </cell>
          <cell r="HP1031">
            <v>0</v>
          </cell>
          <cell r="HQ1031">
            <v>7</v>
          </cell>
          <cell r="HR1031">
            <v>11</v>
          </cell>
          <cell r="HS1031">
            <v>9</v>
          </cell>
          <cell r="HU1031">
            <v>0</v>
          </cell>
        </row>
        <row r="1032">
          <cell r="A1032" t="str">
            <v>3617083</v>
          </cell>
          <cell r="B1032">
            <v>24</v>
          </cell>
          <cell r="C1032">
            <v>2</v>
          </cell>
          <cell r="D1032" t="str">
            <v>83</v>
          </cell>
          <cell r="E1032" t="str">
            <v>*</v>
          </cell>
          <cell r="F1032" t="str">
            <v>X299</v>
          </cell>
          <cell r="G1032" t="str">
            <v>3617083</v>
          </cell>
          <cell r="H1032" t="str">
            <v>SNOOPY-2</v>
          </cell>
          <cell r="I1032" t="str">
            <v>00/0</v>
          </cell>
          <cell r="J1032"/>
          <cell r="K1032" t="str">
            <v>B</v>
          </cell>
          <cell r="L1032" t="str">
            <v>D</v>
          </cell>
          <cell r="M1032">
            <v>999</v>
          </cell>
          <cell r="N1032">
            <v>493</v>
          </cell>
          <cell r="O1032">
            <v>493</v>
          </cell>
          <cell r="P1032">
            <v>1</v>
          </cell>
          <cell r="Q1032">
            <v>1</v>
          </cell>
          <cell r="R1032">
            <v>2</v>
          </cell>
          <cell r="S1032">
            <v>5</v>
          </cell>
          <cell r="T1032">
            <v>3343.37</v>
          </cell>
          <cell r="U1032">
            <v>15</v>
          </cell>
          <cell r="V1032">
            <v>9323.89</v>
          </cell>
          <cell r="W1032">
            <v>14240</v>
          </cell>
          <cell r="X1032" t="str">
            <v>LEATHER FACTORY</v>
          </cell>
          <cell r="Y1032">
            <v>310</v>
          </cell>
          <cell r="Z1032">
            <v>268960.98</v>
          </cell>
          <cell r="AA1032">
            <v>80508.009999999995</v>
          </cell>
          <cell r="AB1032">
            <v>109</v>
          </cell>
          <cell r="AC1032" t="str">
            <v>201609</v>
          </cell>
          <cell r="AD1032" t="str">
            <v>201609</v>
          </cell>
          <cell r="AE1032">
            <v>117</v>
          </cell>
          <cell r="AF1032">
            <v>10</v>
          </cell>
          <cell r="AG1032">
            <v>127</v>
          </cell>
          <cell r="AH1032" t="str">
            <v>201610</v>
          </cell>
          <cell r="AI1032" t="str">
            <v>201733</v>
          </cell>
          <cell r="AJ1032">
            <v>0</v>
          </cell>
          <cell r="AK1032">
            <v>0</v>
          </cell>
          <cell r="AL1032">
            <v>0</v>
          </cell>
          <cell r="AM1032">
            <v>0</v>
          </cell>
          <cell r="AN1032" t="str">
            <v>-</v>
          </cell>
          <cell r="AO1032">
            <v>20.687999999999999</v>
          </cell>
          <cell r="AP1032">
            <v>42.09</v>
          </cell>
          <cell r="AQ1032">
            <v>29</v>
          </cell>
          <cell r="AR1032">
            <v>3</v>
          </cell>
          <cell r="AS1032" t="str">
            <v xml:space="preserve">3617083    </v>
          </cell>
          <cell r="AT1032">
            <v>25</v>
          </cell>
          <cell r="AU1032">
            <v>37</v>
          </cell>
          <cell r="AV1032">
            <v>26</v>
          </cell>
          <cell r="AW1032">
            <v>16</v>
          </cell>
          <cell r="AX1032">
            <v>13</v>
          </cell>
          <cell r="AY1032">
            <v>117</v>
          </cell>
          <cell r="AZ1032" t="str">
            <v xml:space="preserve">3617083    </v>
          </cell>
          <cell r="BA1032">
            <v>0</v>
          </cell>
          <cell r="BB1032">
            <v>1</v>
          </cell>
          <cell r="BC1032">
            <v>4</v>
          </cell>
          <cell r="BD1032">
            <v>0</v>
          </cell>
          <cell r="BE1032">
            <v>0</v>
          </cell>
          <cell r="BF1032">
            <v>5</v>
          </cell>
          <cell r="BG1032" t="str">
            <v xml:space="preserve">3617083    </v>
          </cell>
          <cell r="BH1032">
            <v>0</v>
          </cell>
          <cell r="BI1032">
            <v>5</v>
          </cell>
          <cell r="BJ1032">
            <v>6</v>
          </cell>
          <cell r="BK1032">
            <v>2</v>
          </cell>
          <cell r="BL1032">
            <v>2</v>
          </cell>
          <cell r="BM1032">
            <v>15</v>
          </cell>
          <cell r="BN1032" t="str">
            <v xml:space="preserve">3617083    </v>
          </cell>
          <cell r="BO1032">
            <v>4</v>
          </cell>
          <cell r="BP1032">
            <v>1</v>
          </cell>
          <cell r="BQ1032">
            <v>8</v>
          </cell>
          <cell r="BR1032">
            <v>5</v>
          </cell>
          <cell r="BS1032">
            <v>0</v>
          </cell>
          <cell r="BU1032">
            <v>1</v>
          </cell>
          <cell r="BX1032">
            <v>1</v>
          </cell>
          <cell r="BY1032">
            <v>0</v>
          </cell>
          <cell r="CZ1032">
            <v>0</v>
          </cell>
          <cell r="DD1032">
            <v>0</v>
          </cell>
          <cell r="DH1032">
            <v>1</v>
          </cell>
          <cell r="DI1032">
            <v>2</v>
          </cell>
          <cell r="DL1032">
            <v>2</v>
          </cell>
          <cell r="DM1032">
            <v>3</v>
          </cell>
          <cell r="DN1032">
            <v>0</v>
          </cell>
          <cell r="DP1032">
            <v>0</v>
          </cell>
          <cell r="DQ1032">
            <v>14</v>
          </cell>
          <cell r="DX1032">
            <v>0</v>
          </cell>
          <cell r="DY1032">
            <v>1</v>
          </cell>
          <cell r="DZ1032">
            <v>0</v>
          </cell>
          <cell r="EH1032">
            <v>14</v>
          </cell>
          <cell r="ER1032">
            <v>2</v>
          </cell>
          <cell r="ES1032">
            <v>8</v>
          </cell>
          <cell r="ET1032">
            <v>3</v>
          </cell>
          <cell r="EV1032">
            <v>5</v>
          </cell>
          <cell r="EX1032">
            <v>2</v>
          </cell>
          <cell r="EY1032">
            <v>0</v>
          </cell>
          <cell r="FQ1032">
            <v>3</v>
          </cell>
          <cell r="FU1032">
            <v>5</v>
          </cell>
          <cell r="FY1032">
            <v>3</v>
          </cell>
          <cell r="GB1032">
            <v>0</v>
          </cell>
          <cell r="GE1032">
            <v>2</v>
          </cell>
          <cell r="GU1032">
            <v>0</v>
          </cell>
          <cell r="GW1032">
            <v>0</v>
          </cell>
          <cell r="GY1032">
            <v>0</v>
          </cell>
          <cell r="GZ1032">
            <v>0</v>
          </cell>
          <cell r="HA1032">
            <v>5</v>
          </cell>
          <cell r="HB1032">
            <v>7</v>
          </cell>
          <cell r="HJ1032">
            <v>0</v>
          </cell>
          <cell r="HM1032">
            <v>3</v>
          </cell>
          <cell r="HN1032">
            <v>0</v>
          </cell>
          <cell r="HO1032">
            <v>2</v>
          </cell>
          <cell r="HP1032">
            <v>1</v>
          </cell>
          <cell r="HQ1032">
            <v>3</v>
          </cell>
          <cell r="HR1032">
            <v>6</v>
          </cell>
          <cell r="HS1032">
            <v>0</v>
          </cell>
        </row>
        <row r="1033">
          <cell r="A1033" t="str">
            <v>2616084</v>
          </cell>
          <cell r="B1033">
            <v>24</v>
          </cell>
          <cell r="C1033">
            <v>2</v>
          </cell>
          <cell r="D1033" t="str">
            <v>84</v>
          </cell>
          <cell r="E1033" t="str">
            <v>*</v>
          </cell>
          <cell r="F1033" t="str">
            <v>X299</v>
          </cell>
          <cell r="G1033" t="str">
            <v>2616084</v>
          </cell>
          <cell r="H1033" t="str">
            <v>SNOOPY</v>
          </cell>
          <cell r="I1033" t="str">
            <v>00/0</v>
          </cell>
          <cell r="J1033"/>
          <cell r="K1033" t="str">
            <v>B</v>
          </cell>
          <cell r="L1033" t="str">
            <v>D</v>
          </cell>
          <cell r="M1033">
            <v>999</v>
          </cell>
          <cell r="N1033">
            <v>493</v>
          </cell>
          <cell r="O1033">
            <v>493</v>
          </cell>
          <cell r="P1033">
            <v>4</v>
          </cell>
          <cell r="Q1033">
            <v>4</v>
          </cell>
          <cell r="R1033">
            <v>2</v>
          </cell>
          <cell r="S1033">
            <v>4</v>
          </cell>
          <cell r="T1033">
            <v>2569.12</v>
          </cell>
          <cell r="U1033">
            <v>21</v>
          </cell>
          <cell r="V1033">
            <v>13289.53</v>
          </cell>
          <cell r="W1033">
            <v>14240</v>
          </cell>
          <cell r="X1033" t="str">
            <v>LEATHER FACTORY</v>
          </cell>
          <cell r="Y1033">
            <v>138</v>
          </cell>
          <cell r="Z1033">
            <v>119535.59</v>
          </cell>
          <cell r="AA1033">
            <v>65917.2</v>
          </cell>
          <cell r="AB1033">
            <v>102</v>
          </cell>
          <cell r="AC1033" t="str">
            <v>201607</v>
          </cell>
          <cell r="AD1033" t="str">
            <v>201607</v>
          </cell>
          <cell r="AE1033">
            <v>240</v>
          </cell>
          <cell r="AF1033">
            <v>7</v>
          </cell>
          <cell r="AG1033">
            <v>247</v>
          </cell>
          <cell r="AH1033" t="str">
            <v>201608</v>
          </cell>
          <cell r="AI1033" t="str">
            <v>201733</v>
          </cell>
          <cell r="AJ1033">
            <v>0</v>
          </cell>
          <cell r="AK1033">
            <v>0</v>
          </cell>
          <cell r="AL1033">
            <v>0</v>
          </cell>
          <cell r="AM1033">
            <v>0</v>
          </cell>
          <cell r="AN1033" t="str">
            <v>-</v>
          </cell>
          <cell r="AO1033">
            <v>22.097000000000001</v>
          </cell>
          <cell r="AP1033">
            <v>42.09</v>
          </cell>
          <cell r="AQ1033">
            <v>37</v>
          </cell>
          <cell r="AR1033">
            <v>3</v>
          </cell>
          <cell r="AS1033" t="str">
            <v xml:space="preserve">2616084    </v>
          </cell>
          <cell r="AT1033">
            <v>64</v>
          </cell>
          <cell r="AU1033">
            <v>77</v>
          </cell>
          <cell r="AV1033">
            <v>32</v>
          </cell>
          <cell r="AW1033">
            <v>54</v>
          </cell>
          <cell r="AX1033">
            <v>13</v>
          </cell>
          <cell r="AY1033">
            <v>240</v>
          </cell>
          <cell r="AZ1033" t="str">
            <v xml:space="preserve">2616084    </v>
          </cell>
          <cell r="BA1033">
            <v>1</v>
          </cell>
          <cell r="BB1033">
            <v>3</v>
          </cell>
          <cell r="BC1033">
            <v>0</v>
          </cell>
          <cell r="BD1033">
            <v>0</v>
          </cell>
          <cell r="BE1033">
            <v>0</v>
          </cell>
          <cell r="BF1033">
            <v>4</v>
          </cell>
          <cell r="BG1033" t="str">
            <v xml:space="preserve">2616084    </v>
          </cell>
          <cell r="BH1033">
            <v>11</v>
          </cell>
          <cell r="BI1033">
            <v>7</v>
          </cell>
          <cell r="BJ1033">
            <v>0</v>
          </cell>
          <cell r="BK1033">
            <v>1</v>
          </cell>
          <cell r="BL1033">
            <v>2</v>
          </cell>
          <cell r="BM1033">
            <v>21</v>
          </cell>
          <cell r="BN1033" t="str">
            <v xml:space="preserve">2616084    </v>
          </cell>
          <cell r="BO1033">
            <v>7</v>
          </cell>
          <cell r="BP1033">
            <v>9</v>
          </cell>
          <cell r="BQ1033">
            <v>8</v>
          </cell>
          <cell r="BR1033">
            <v>4</v>
          </cell>
          <cell r="BS1033">
            <v>0</v>
          </cell>
          <cell r="BU1033">
            <v>7</v>
          </cell>
          <cell r="BY1033">
            <v>5</v>
          </cell>
          <cell r="BZ1033">
            <v>6</v>
          </cell>
          <cell r="CH1033">
            <v>0</v>
          </cell>
          <cell r="DD1033">
            <v>0</v>
          </cell>
          <cell r="DH1033">
            <v>12</v>
          </cell>
          <cell r="DL1033">
            <v>14</v>
          </cell>
          <cell r="DM1033">
            <v>6</v>
          </cell>
          <cell r="DN1033">
            <v>0</v>
          </cell>
          <cell r="DP1033">
            <v>1</v>
          </cell>
          <cell r="DQ1033">
            <v>14</v>
          </cell>
          <cell r="DR1033">
            <v>7</v>
          </cell>
          <cell r="DU1033">
            <v>13</v>
          </cell>
          <cell r="DY1033">
            <v>1</v>
          </cell>
          <cell r="DZ1033">
            <v>10</v>
          </cell>
          <cell r="EQ1033">
            <v>0</v>
          </cell>
          <cell r="EU1033">
            <v>11</v>
          </cell>
          <cell r="EX1033">
            <v>0</v>
          </cell>
          <cell r="FC1033">
            <v>0</v>
          </cell>
          <cell r="FD1033">
            <v>8</v>
          </cell>
          <cell r="FF1033">
            <v>2</v>
          </cell>
          <cell r="FQ1033">
            <v>6</v>
          </cell>
          <cell r="FR1033">
            <v>3</v>
          </cell>
          <cell r="FS1033">
            <v>3</v>
          </cell>
          <cell r="FT1033">
            <v>5</v>
          </cell>
          <cell r="FU1033">
            <v>13</v>
          </cell>
          <cell r="GB1033">
            <v>4</v>
          </cell>
          <cell r="GD1033">
            <v>5</v>
          </cell>
          <cell r="GE1033">
            <v>2</v>
          </cell>
          <cell r="GK1033">
            <v>0</v>
          </cell>
          <cell r="GL1033">
            <v>2</v>
          </cell>
          <cell r="GR1033">
            <v>0</v>
          </cell>
          <cell r="GU1033">
            <v>-3</v>
          </cell>
          <cell r="GZ1033">
            <v>0</v>
          </cell>
          <cell r="HA1033">
            <v>6</v>
          </cell>
          <cell r="HB1033">
            <v>8</v>
          </cell>
          <cell r="HE1033">
            <v>1</v>
          </cell>
          <cell r="HH1033">
            <v>0</v>
          </cell>
          <cell r="HK1033">
            <v>0</v>
          </cell>
          <cell r="HM1033">
            <v>6</v>
          </cell>
          <cell r="HP1033">
            <v>7</v>
          </cell>
          <cell r="HQ1033">
            <v>11</v>
          </cell>
          <cell r="HR1033">
            <v>9</v>
          </cell>
          <cell r="HS1033">
            <v>2</v>
          </cell>
        </row>
        <row r="1034">
          <cell r="A1034" t="str">
            <v>1616084</v>
          </cell>
          <cell r="B1034">
            <v>24</v>
          </cell>
          <cell r="C1034">
            <v>2</v>
          </cell>
          <cell r="D1034" t="str">
            <v>84</v>
          </cell>
          <cell r="E1034" t="str">
            <v>*</v>
          </cell>
          <cell r="F1034" t="str">
            <v>X299</v>
          </cell>
          <cell r="G1034" t="str">
            <v>1616084</v>
          </cell>
          <cell r="H1034" t="str">
            <v>SNOOPY</v>
          </cell>
          <cell r="I1034" t="str">
            <v>00/0</v>
          </cell>
          <cell r="J1034"/>
          <cell r="K1034" t="str">
            <v>B</v>
          </cell>
          <cell r="L1034" t="str">
            <v>D</v>
          </cell>
          <cell r="M1034">
            <v>999</v>
          </cell>
          <cell r="N1034">
            <v>493</v>
          </cell>
          <cell r="O1034">
            <v>493</v>
          </cell>
          <cell r="P1034">
            <v>2</v>
          </cell>
          <cell r="Q1034">
            <v>2</v>
          </cell>
          <cell r="R1034">
            <v>1</v>
          </cell>
          <cell r="S1034">
            <v>1</v>
          </cell>
          <cell r="T1034">
            <v>686.27</v>
          </cell>
          <cell r="U1034">
            <v>12</v>
          </cell>
          <cell r="V1034">
            <v>7238.27</v>
          </cell>
          <cell r="W1034">
            <v>14240</v>
          </cell>
          <cell r="X1034" t="str">
            <v>LEATHER FACTORY</v>
          </cell>
          <cell r="Y1034">
            <v>114</v>
          </cell>
          <cell r="Z1034">
            <v>99014.3</v>
          </cell>
          <cell r="AA1034">
            <v>54475.61</v>
          </cell>
          <cell r="AB1034">
            <v>80</v>
          </cell>
          <cell r="AC1034" t="str">
            <v>201607</v>
          </cell>
          <cell r="AD1034" t="str">
            <v>201607</v>
          </cell>
          <cell r="AE1034">
            <v>292</v>
          </cell>
          <cell r="AF1034">
            <v>21</v>
          </cell>
          <cell r="AG1034">
            <v>313</v>
          </cell>
          <cell r="AH1034" t="str">
            <v>201608</v>
          </cell>
          <cell r="AI1034" t="str">
            <v>201733</v>
          </cell>
          <cell r="AJ1034">
            <v>0</v>
          </cell>
          <cell r="AK1034">
            <v>0</v>
          </cell>
          <cell r="AL1034">
            <v>0</v>
          </cell>
          <cell r="AM1034">
            <v>0</v>
          </cell>
          <cell r="AN1034" t="str">
            <v>-</v>
          </cell>
          <cell r="AO1034">
            <v>18.268000000000001</v>
          </cell>
          <cell r="AP1034">
            <v>42.09</v>
          </cell>
          <cell r="AQ1034">
            <v>38</v>
          </cell>
          <cell r="AR1034">
            <v>1</v>
          </cell>
          <cell r="AS1034" t="str">
            <v xml:space="preserve">1616084    </v>
          </cell>
          <cell r="AT1034">
            <v>96</v>
          </cell>
          <cell r="AU1034">
            <v>58</v>
          </cell>
          <cell r="AV1034">
            <v>42</v>
          </cell>
          <cell r="AW1034">
            <v>66</v>
          </cell>
          <cell r="AX1034">
            <v>30</v>
          </cell>
          <cell r="AY1034">
            <v>292</v>
          </cell>
          <cell r="AZ1034" t="str">
            <v xml:space="preserve">1616084    </v>
          </cell>
          <cell r="BA1034">
            <v>0</v>
          </cell>
          <cell r="BB1034">
            <v>1</v>
          </cell>
          <cell r="BC1034">
            <v>0</v>
          </cell>
          <cell r="BD1034">
            <v>0</v>
          </cell>
          <cell r="BE1034">
            <v>0</v>
          </cell>
          <cell r="BF1034">
            <v>1</v>
          </cell>
          <cell r="BG1034" t="str">
            <v xml:space="preserve">1616084    </v>
          </cell>
          <cell r="BH1034">
            <v>2</v>
          </cell>
          <cell r="BI1034">
            <v>4</v>
          </cell>
          <cell r="BJ1034">
            <v>5</v>
          </cell>
          <cell r="BK1034">
            <v>0</v>
          </cell>
          <cell r="BL1034">
            <v>1</v>
          </cell>
          <cell r="BM1034">
            <v>12</v>
          </cell>
          <cell r="BN1034" t="str">
            <v xml:space="preserve">1616084    </v>
          </cell>
          <cell r="BO1034">
            <v>13</v>
          </cell>
          <cell r="BP1034">
            <v>19</v>
          </cell>
          <cell r="BQ1034">
            <v>6</v>
          </cell>
          <cell r="BR1034">
            <v>15</v>
          </cell>
          <cell r="BS1034">
            <v>6</v>
          </cell>
          <cell r="BU1034">
            <v>2</v>
          </cell>
          <cell r="BY1034">
            <v>7</v>
          </cell>
          <cell r="CH1034">
            <v>0</v>
          </cell>
          <cell r="CZ1034">
            <v>0</v>
          </cell>
          <cell r="DD1034">
            <v>0</v>
          </cell>
          <cell r="DH1034">
            <v>4</v>
          </cell>
          <cell r="DL1034">
            <v>12</v>
          </cell>
          <cell r="DM1034">
            <v>8</v>
          </cell>
          <cell r="DN1034">
            <v>0</v>
          </cell>
          <cell r="DP1034">
            <v>6</v>
          </cell>
          <cell r="DQ1034">
            <v>0</v>
          </cell>
          <cell r="DR1034">
            <v>4</v>
          </cell>
          <cell r="DU1034">
            <v>5</v>
          </cell>
          <cell r="DY1034">
            <v>12</v>
          </cell>
          <cell r="DZ1034">
            <v>13</v>
          </cell>
          <cell r="EU1034">
            <v>5</v>
          </cell>
          <cell r="EX1034">
            <v>5</v>
          </cell>
          <cell r="FC1034">
            <v>0</v>
          </cell>
          <cell r="FD1034">
            <v>1</v>
          </cell>
          <cell r="FE1034">
            <v>8</v>
          </cell>
          <cell r="FF1034">
            <v>1</v>
          </cell>
          <cell r="FQ1034">
            <v>16</v>
          </cell>
          <cell r="FR1034">
            <v>4</v>
          </cell>
          <cell r="FT1034">
            <v>5</v>
          </cell>
          <cell r="FU1034">
            <v>18</v>
          </cell>
          <cell r="FZ1034">
            <v>2</v>
          </cell>
          <cell r="GB1034">
            <v>2</v>
          </cell>
          <cell r="GD1034">
            <v>6</v>
          </cell>
          <cell r="GE1034">
            <v>2</v>
          </cell>
          <cell r="GK1034">
            <v>0</v>
          </cell>
          <cell r="GL1034">
            <v>6</v>
          </cell>
          <cell r="GR1034">
            <v>0</v>
          </cell>
          <cell r="GS1034">
            <v>0</v>
          </cell>
          <cell r="GU1034">
            <v>0</v>
          </cell>
          <cell r="GZ1034">
            <v>0</v>
          </cell>
          <cell r="HA1034">
            <v>5</v>
          </cell>
          <cell r="HB1034">
            <v>18</v>
          </cell>
          <cell r="HE1034">
            <v>1</v>
          </cell>
          <cell r="HH1034">
            <v>0</v>
          </cell>
          <cell r="HK1034">
            <v>0</v>
          </cell>
          <cell r="HM1034">
            <v>8</v>
          </cell>
          <cell r="HN1034">
            <v>0</v>
          </cell>
          <cell r="HP1034">
            <v>9</v>
          </cell>
          <cell r="HQ1034">
            <v>10</v>
          </cell>
          <cell r="HR1034">
            <v>14</v>
          </cell>
          <cell r="HS1034">
            <v>3</v>
          </cell>
        </row>
        <row r="1035">
          <cell r="A1035" t="str">
            <v>2615097</v>
          </cell>
          <cell r="B1035">
            <v>24</v>
          </cell>
          <cell r="C1035">
            <v>2</v>
          </cell>
          <cell r="D1035" t="str">
            <v>97</v>
          </cell>
          <cell r="E1035" t="str">
            <v>*</v>
          </cell>
          <cell r="F1035" t="str">
            <v>X199</v>
          </cell>
          <cell r="G1035" t="str">
            <v>2615097</v>
          </cell>
          <cell r="H1035" t="str">
            <v>CUDDLE</v>
          </cell>
          <cell r="I1035" t="str">
            <v>00/0</v>
          </cell>
          <cell r="J1035" t="str">
            <v>+</v>
          </cell>
          <cell r="K1035" t="str">
            <v>B</v>
          </cell>
          <cell r="L1035" t="str">
            <v>D</v>
          </cell>
          <cell r="M1035">
            <v>399</v>
          </cell>
          <cell r="N1035">
            <v>180</v>
          </cell>
          <cell r="O1035">
            <v>180</v>
          </cell>
          <cell r="P1035">
            <v>0</v>
          </cell>
          <cell r="Q1035">
            <v>0</v>
          </cell>
          <cell r="R1035">
            <v>0</v>
          </cell>
          <cell r="S1035">
            <v>1</v>
          </cell>
          <cell r="T1035">
            <v>196.08</v>
          </cell>
          <cell r="U1035">
            <v>3</v>
          </cell>
          <cell r="V1035">
            <v>537.96</v>
          </cell>
          <cell r="W1035">
            <v>70045</v>
          </cell>
          <cell r="X1035" t="str">
            <v xml:space="preserve">MATECH HOLDING </v>
          </cell>
          <cell r="Y1035">
            <v>20</v>
          </cell>
          <cell r="Z1035">
            <v>6894.82</v>
          </cell>
          <cell r="AA1035">
            <v>1244.78</v>
          </cell>
          <cell r="AB1035">
            <v>11</v>
          </cell>
          <cell r="AC1035" t="str">
            <v>201550</v>
          </cell>
          <cell r="AD1035" t="str">
            <v>201550</v>
          </cell>
          <cell r="AE1035">
            <v>6</v>
          </cell>
          <cell r="AF1035">
            <v>0</v>
          </cell>
          <cell r="AG1035">
            <v>6</v>
          </cell>
          <cell r="AH1035" t="str">
            <v>201551</v>
          </cell>
          <cell r="AI1035" t="str">
            <v>201733</v>
          </cell>
          <cell r="AJ1035">
            <v>0</v>
          </cell>
          <cell r="AK1035">
            <v>0</v>
          </cell>
          <cell r="AL1035">
            <v>0</v>
          </cell>
          <cell r="AM1035">
            <v>0</v>
          </cell>
          <cell r="AN1035" t="str">
            <v>-</v>
          </cell>
          <cell r="AO1035">
            <v>-0.379</v>
          </cell>
          <cell r="AP1035">
            <v>47.061999999999998</v>
          </cell>
          <cell r="AQ1035">
            <v>4</v>
          </cell>
          <cell r="AR1035">
            <v>1</v>
          </cell>
          <cell r="AS1035" t="str">
            <v xml:space="preserve">2615097    </v>
          </cell>
          <cell r="AU1035">
            <v>1</v>
          </cell>
          <cell r="AV1035">
            <v>3</v>
          </cell>
          <cell r="AW1035">
            <v>0</v>
          </cell>
          <cell r="AX1035">
            <v>2</v>
          </cell>
          <cell r="AY1035">
            <v>6</v>
          </cell>
          <cell r="AZ1035" t="str">
            <v xml:space="preserve">2615097    </v>
          </cell>
          <cell r="BB1035">
            <v>0</v>
          </cell>
          <cell r="BC1035">
            <v>0</v>
          </cell>
          <cell r="BD1035">
            <v>0</v>
          </cell>
          <cell r="BE1035">
            <v>1</v>
          </cell>
          <cell r="BF1035">
            <v>1</v>
          </cell>
          <cell r="BG1035" t="str">
            <v xml:space="preserve">2615097    </v>
          </cell>
          <cell r="BI1035">
            <v>0</v>
          </cell>
          <cell r="BJ1035">
            <v>1</v>
          </cell>
          <cell r="BK1035">
            <v>0</v>
          </cell>
          <cell r="BL1035">
            <v>2</v>
          </cell>
          <cell r="BM1035">
            <v>3</v>
          </cell>
          <cell r="BN1035" t="str">
            <v xml:space="preserve">2615097    </v>
          </cell>
          <cell r="DQ1035">
            <v>0</v>
          </cell>
          <cell r="DU1035">
            <v>1</v>
          </cell>
          <cell r="ER1035">
            <v>0</v>
          </cell>
          <cell r="ET1035">
            <v>2</v>
          </cell>
          <cell r="FQ1035">
            <v>1</v>
          </cell>
          <cell r="FU1035">
            <v>0</v>
          </cell>
          <cell r="GD1035">
            <v>0</v>
          </cell>
          <cell r="GR1035">
            <v>2</v>
          </cell>
          <cell r="HB1035">
            <v>0</v>
          </cell>
        </row>
        <row r="1036">
          <cell r="A1036" t="str">
            <v>1619597</v>
          </cell>
          <cell r="B1036">
            <v>24</v>
          </cell>
          <cell r="C1036">
            <v>2</v>
          </cell>
          <cell r="D1036" t="str">
            <v>97</v>
          </cell>
          <cell r="E1036" t="str">
            <v>*</v>
          </cell>
          <cell r="F1036" t="str">
            <v>X199</v>
          </cell>
          <cell r="G1036" t="str">
            <v>1619597</v>
          </cell>
          <cell r="H1036" t="str">
            <v>CUDDLE</v>
          </cell>
          <cell r="I1036" t="str">
            <v>00/0</v>
          </cell>
          <cell r="J1036" t="str">
            <v>+</v>
          </cell>
          <cell r="K1036" t="str">
            <v>B</v>
          </cell>
          <cell r="L1036" t="str">
            <v>D</v>
          </cell>
          <cell r="M1036">
            <v>399</v>
          </cell>
          <cell r="N1036">
            <v>180</v>
          </cell>
          <cell r="O1036">
            <v>180</v>
          </cell>
          <cell r="P1036">
            <v>0</v>
          </cell>
          <cell r="Q1036">
            <v>2</v>
          </cell>
          <cell r="R1036">
            <v>0</v>
          </cell>
          <cell r="S1036">
            <v>0</v>
          </cell>
          <cell r="T1036">
            <v>0</v>
          </cell>
          <cell r="U1036">
            <v>3</v>
          </cell>
          <cell r="V1036">
            <v>342.73</v>
          </cell>
          <cell r="W1036">
            <v>70045</v>
          </cell>
          <cell r="X1036" t="str">
            <v xml:space="preserve">MATECH HOLDING </v>
          </cell>
          <cell r="Y1036">
            <v>32</v>
          </cell>
          <cell r="Z1036">
            <v>10811.22</v>
          </cell>
          <cell r="AA1036">
            <v>5762.3</v>
          </cell>
          <cell r="AB1036">
            <v>39</v>
          </cell>
          <cell r="AC1036" t="str">
            <v>201550</v>
          </cell>
          <cell r="AD1036" t="str">
            <v>201551</v>
          </cell>
          <cell r="AE1036">
            <v>20</v>
          </cell>
          <cell r="AF1036">
            <v>0</v>
          </cell>
          <cell r="AG1036">
            <v>20</v>
          </cell>
          <cell r="AH1036" t="str">
            <v>201552</v>
          </cell>
          <cell r="AI1036" t="str">
            <v>201731</v>
          </cell>
          <cell r="AJ1036">
            <v>345</v>
          </cell>
          <cell r="AK1036">
            <v>0</v>
          </cell>
          <cell r="AL1036">
            <v>0</v>
          </cell>
          <cell r="AM1036">
            <v>0</v>
          </cell>
          <cell r="AN1036" t="str">
            <v>-</v>
          </cell>
          <cell r="AO1036">
            <v>-57.558</v>
          </cell>
          <cell r="AP1036">
            <v>47.061999999999998</v>
          </cell>
          <cell r="AQ1036">
            <v>6</v>
          </cell>
          <cell r="AR1036">
            <v>0</v>
          </cell>
          <cell r="AS1036" t="str">
            <v xml:space="preserve">1619597    </v>
          </cell>
          <cell r="AT1036">
            <v>0</v>
          </cell>
          <cell r="AU1036">
            <v>4</v>
          </cell>
          <cell r="AV1036">
            <v>14</v>
          </cell>
          <cell r="AW1036">
            <v>0</v>
          </cell>
          <cell r="AX1036">
            <v>2</v>
          </cell>
          <cell r="AY1036">
            <v>20</v>
          </cell>
          <cell r="AZ1036" t="str">
            <v xml:space="preserve">1619597    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 t="str">
            <v xml:space="preserve">1619597    </v>
          </cell>
          <cell r="BH1036">
            <v>3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3</v>
          </cell>
          <cell r="BN1036" t="str">
            <v xml:space="preserve">1619597    </v>
          </cell>
          <cell r="BQ1036">
            <v>0</v>
          </cell>
          <cell r="BU1036">
            <v>0</v>
          </cell>
          <cell r="BY1036">
            <v>0</v>
          </cell>
          <cell r="CH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Q1036">
            <v>4</v>
          </cell>
          <cell r="DR1036">
            <v>0</v>
          </cell>
          <cell r="DU1036">
            <v>0</v>
          </cell>
          <cell r="DX1036">
            <v>0</v>
          </cell>
          <cell r="EK1036">
            <v>0</v>
          </cell>
          <cell r="ER1036">
            <v>0</v>
          </cell>
          <cell r="ET1036">
            <v>10</v>
          </cell>
          <cell r="EV1036">
            <v>1</v>
          </cell>
          <cell r="EX1036">
            <v>0</v>
          </cell>
          <cell r="FE1036">
            <v>2</v>
          </cell>
          <cell r="FQ1036">
            <v>1</v>
          </cell>
          <cell r="FR1036">
            <v>0</v>
          </cell>
          <cell r="FT1036">
            <v>0</v>
          </cell>
          <cell r="FU1036">
            <v>0</v>
          </cell>
          <cell r="FV1036">
            <v>0</v>
          </cell>
          <cell r="FZ1036">
            <v>0</v>
          </cell>
          <cell r="GB1036">
            <v>0</v>
          </cell>
          <cell r="GW1036">
            <v>0</v>
          </cell>
          <cell r="GY1036">
            <v>0</v>
          </cell>
          <cell r="GZ1036">
            <v>0</v>
          </cell>
          <cell r="HA1036">
            <v>2</v>
          </cell>
          <cell r="HM1036">
            <v>0</v>
          </cell>
          <cell r="HP1036">
            <v>0</v>
          </cell>
          <cell r="HQ1036">
            <v>0</v>
          </cell>
          <cell r="HR1036">
            <v>0</v>
          </cell>
          <cell r="HS1036">
            <v>0</v>
          </cell>
        </row>
        <row r="1037">
          <cell r="A1037" t="str">
            <v>4764002</v>
          </cell>
          <cell r="B1037">
            <v>24</v>
          </cell>
          <cell r="C1037">
            <v>4</v>
          </cell>
          <cell r="D1037" t="str">
            <v>02</v>
          </cell>
          <cell r="E1037"/>
          <cell r="F1037"/>
          <cell r="G1037" t="str">
            <v>4764002</v>
          </cell>
          <cell r="H1037" t="str">
            <v>ROMI</v>
          </cell>
          <cell r="I1037" t="str">
            <v>00/0</v>
          </cell>
          <cell r="J1037"/>
          <cell r="K1037" t="str">
            <v>B</v>
          </cell>
          <cell r="L1037" t="str">
            <v>N</v>
          </cell>
          <cell r="M1037">
            <v>899</v>
          </cell>
          <cell r="N1037">
            <v>394</v>
          </cell>
          <cell r="O1037">
            <v>394</v>
          </cell>
          <cell r="P1037">
            <v>4</v>
          </cell>
          <cell r="Q1037">
            <v>12</v>
          </cell>
          <cell r="R1037">
            <v>7</v>
          </cell>
          <cell r="S1037">
            <v>10</v>
          </cell>
          <cell r="T1037">
            <v>8700.7099999999991</v>
          </cell>
          <cell r="U1037">
            <v>57</v>
          </cell>
          <cell r="V1037">
            <v>44620.2</v>
          </cell>
          <cell r="W1037">
            <v>70054</v>
          </cell>
          <cell r="X1037" t="str">
            <v>RUWAN SHOE SHOP</v>
          </cell>
          <cell r="Y1037">
            <v>0</v>
          </cell>
          <cell r="Z1037">
            <v>0</v>
          </cell>
          <cell r="AA1037">
            <v>145492.56</v>
          </cell>
          <cell r="AB1037">
            <v>183</v>
          </cell>
          <cell r="AC1037" t="str">
            <v>201715</v>
          </cell>
          <cell r="AD1037" t="str">
            <v>201715</v>
          </cell>
          <cell r="AE1037">
            <v>208</v>
          </cell>
          <cell r="AF1037">
            <v>0</v>
          </cell>
          <cell r="AG1037">
            <v>208</v>
          </cell>
          <cell r="AH1037" t="str">
            <v>201715</v>
          </cell>
          <cell r="AI1037" t="str">
            <v>201733</v>
          </cell>
          <cell r="AJ1037">
            <v>0</v>
          </cell>
          <cell r="AK1037">
            <v>200</v>
          </cell>
          <cell r="AL1037">
            <v>0</v>
          </cell>
          <cell r="AM1037">
            <v>0</v>
          </cell>
          <cell r="AN1037" t="str">
            <v>201739</v>
          </cell>
          <cell r="AO1037">
            <v>49.668999999999997</v>
          </cell>
          <cell r="AP1037">
            <v>48.570999999999998</v>
          </cell>
          <cell r="AQ1037">
            <v>30</v>
          </cell>
          <cell r="AR1037">
            <v>7</v>
          </cell>
          <cell r="AS1037" t="str">
            <v xml:space="preserve">4764002    </v>
          </cell>
          <cell r="AT1037">
            <v>17</v>
          </cell>
          <cell r="AU1037">
            <v>63</v>
          </cell>
          <cell r="AV1037">
            <v>42</v>
          </cell>
          <cell r="AW1037">
            <v>66</v>
          </cell>
          <cell r="AX1037">
            <v>20</v>
          </cell>
          <cell r="AY1037">
            <v>208</v>
          </cell>
          <cell r="AZ1037" t="str">
            <v xml:space="preserve">4764002    </v>
          </cell>
          <cell r="BA1037">
            <v>0</v>
          </cell>
          <cell r="BB1037">
            <v>1</v>
          </cell>
          <cell r="BC1037">
            <v>2</v>
          </cell>
          <cell r="BD1037">
            <v>4</v>
          </cell>
          <cell r="BE1037">
            <v>3</v>
          </cell>
          <cell r="BF1037">
            <v>10</v>
          </cell>
          <cell r="BG1037" t="str">
            <v xml:space="preserve">4764002    </v>
          </cell>
          <cell r="BH1037">
            <v>5</v>
          </cell>
          <cell r="BI1037">
            <v>7</v>
          </cell>
          <cell r="BJ1037">
            <v>9</v>
          </cell>
          <cell r="BK1037">
            <v>27</v>
          </cell>
          <cell r="BL1037">
            <v>9</v>
          </cell>
          <cell r="BM1037">
            <v>57</v>
          </cell>
          <cell r="BN1037" t="str">
            <v xml:space="preserve">4764002    </v>
          </cell>
          <cell r="BO1037">
            <v>0</v>
          </cell>
          <cell r="BP1037">
            <v>1</v>
          </cell>
          <cell r="BQ1037">
            <v>4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6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H1037">
            <v>14</v>
          </cell>
          <cell r="DI1037">
            <v>0</v>
          </cell>
          <cell r="DJ1037">
            <v>0</v>
          </cell>
          <cell r="DK1037">
            <v>0</v>
          </cell>
          <cell r="DL1037">
            <v>18</v>
          </cell>
          <cell r="DM1037">
            <v>0</v>
          </cell>
          <cell r="DN1037">
            <v>1</v>
          </cell>
          <cell r="DO1037">
            <v>8</v>
          </cell>
          <cell r="DP1037">
            <v>1</v>
          </cell>
          <cell r="DQ1037">
            <v>0</v>
          </cell>
          <cell r="DR1037">
            <v>11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11</v>
          </cell>
          <cell r="DY1037">
            <v>0</v>
          </cell>
          <cell r="DZ1037">
            <v>0</v>
          </cell>
          <cell r="EA1037">
            <v>0</v>
          </cell>
          <cell r="EC1037">
            <v>0</v>
          </cell>
          <cell r="ED1037">
            <v>0</v>
          </cell>
          <cell r="EE1037">
            <v>0</v>
          </cell>
          <cell r="EF1037">
            <v>0</v>
          </cell>
          <cell r="EG1037">
            <v>0</v>
          </cell>
          <cell r="EH1037">
            <v>0</v>
          </cell>
          <cell r="EI1037">
            <v>0</v>
          </cell>
          <cell r="EJ1037">
            <v>0</v>
          </cell>
          <cell r="EK1037">
            <v>0</v>
          </cell>
          <cell r="EL1037">
            <v>0</v>
          </cell>
          <cell r="EM1037">
            <v>0</v>
          </cell>
          <cell r="EN1037">
            <v>0</v>
          </cell>
          <cell r="EO1037">
            <v>0</v>
          </cell>
          <cell r="EP1037">
            <v>0</v>
          </cell>
          <cell r="EQ1037">
            <v>0</v>
          </cell>
          <cell r="ER1037">
            <v>0</v>
          </cell>
          <cell r="ES1037">
            <v>0</v>
          </cell>
          <cell r="ET1037">
            <v>0</v>
          </cell>
          <cell r="EU1037">
            <v>4</v>
          </cell>
          <cell r="EV1037">
            <v>0</v>
          </cell>
          <cell r="EW1037">
            <v>0</v>
          </cell>
          <cell r="EX1037">
            <v>9</v>
          </cell>
          <cell r="EY1037">
            <v>0</v>
          </cell>
          <cell r="EZ1037">
            <v>0</v>
          </cell>
          <cell r="FA1037">
            <v>0</v>
          </cell>
          <cell r="FB1037">
            <v>0</v>
          </cell>
          <cell r="FC1037">
            <v>5</v>
          </cell>
          <cell r="FD1037">
            <v>0</v>
          </cell>
          <cell r="FE1037">
            <v>11</v>
          </cell>
          <cell r="FF1037">
            <v>0</v>
          </cell>
          <cell r="FG1037">
            <v>0</v>
          </cell>
          <cell r="FH1037">
            <v>0</v>
          </cell>
          <cell r="FI1037">
            <v>0</v>
          </cell>
          <cell r="FJ1037">
            <v>0</v>
          </cell>
          <cell r="FK1037">
            <v>0</v>
          </cell>
          <cell r="FL1037">
            <v>0</v>
          </cell>
          <cell r="FM1037">
            <v>0</v>
          </cell>
          <cell r="FN1037">
            <v>0</v>
          </cell>
          <cell r="FO1037">
            <v>0</v>
          </cell>
          <cell r="FP1037">
            <v>0</v>
          </cell>
          <cell r="FQ1037">
            <v>7</v>
          </cell>
          <cell r="FR1037">
            <v>6</v>
          </cell>
          <cell r="FS1037">
            <v>17</v>
          </cell>
          <cell r="FT1037">
            <v>0</v>
          </cell>
          <cell r="FU1037">
            <v>2</v>
          </cell>
          <cell r="FV1037">
            <v>4</v>
          </cell>
          <cell r="FW1037">
            <v>0</v>
          </cell>
          <cell r="FY1037">
            <v>6</v>
          </cell>
          <cell r="FZ1037">
            <v>4</v>
          </cell>
          <cell r="GA1037">
            <v>0</v>
          </cell>
          <cell r="GB1037">
            <v>2</v>
          </cell>
          <cell r="GC1037">
            <v>0</v>
          </cell>
          <cell r="GD1037">
            <v>0</v>
          </cell>
          <cell r="GE1037">
            <v>2</v>
          </cell>
          <cell r="GF1037">
            <v>0</v>
          </cell>
          <cell r="GH1037">
            <v>0</v>
          </cell>
          <cell r="GI1037">
            <v>4</v>
          </cell>
          <cell r="GJ1037">
            <v>0</v>
          </cell>
          <cell r="GK1037">
            <v>0</v>
          </cell>
          <cell r="GL1037">
            <v>0</v>
          </cell>
          <cell r="GM1037">
            <v>0</v>
          </cell>
          <cell r="GN1037">
            <v>0</v>
          </cell>
          <cell r="GO1037">
            <v>0</v>
          </cell>
          <cell r="GP1037">
            <v>0</v>
          </cell>
          <cell r="GQ1037">
            <v>0</v>
          </cell>
          <cell r="GR1037">
            <v>9</v>
          </cell>
          <cell r="GS1037">
            <v>0</v>
          </cell>
          <cell r="GT1037">
            <v>0</v>
          </cell>
          <cell r="GU1037">
            <v>10</v>
          </cell>
          <cell r="GV1037">
            <v>0</v>
          </cell>
          <cell r="GW1037">
            <v>0</v>
          </cell>
          <cell r="GX1037">
            <v>0</v>
          </cell>
          <cell r="GY1037">
            <v>0</v>
          </cell>
          <cell r="GZ1037">
            <v>0</v>
          </cell>
          <cell r="HA1037">
            <v>0</v>
          </cell>
          <cell r="HB1037">
            <v>0</v>
          </cell>
          <cell r="HE1037">
            <v>0</v>
          </cell>
          <cell r="HF1037">
            <v>0</v>
          </cell>
          <cell r="HH1037">
            <v>0</v>
          </cell>
          <cell r="HI1037">
            <v>0</v>
          </cell>
          <cell r="HJ1037">
            <v>0</v>
          </cell>
          <cell r="HK1037">
            <v>0</v>
          </cell>
          <cell r="HL1037">
            <v>0</v>
          </cell>
          <cell r="HM1037">
            <v>2</v>
          </cell>
          <cell r="HN1037">
            <v>4</v>
          </cell>
          <cell r="HO1037">
            <v>0</v>
          </cell>
          <cell r="HP1037">
            <v>0</v>
          </cell>
          <cell r="HQ1037">
            <v>0</v>
          </cell>
          <cell r="HR1037">
            <v>21</v>
          </cell>
          <cell r="HS1037">
            <v>4</v>
          </cell>
          <cell r="HU1037">
            <v>0</v>
          </cell>
        </row>
        <row r="1038">
          <cell r="A1038" t="str">
            <v>4714007</v>
          </cell>
          <cell r="B1038">
            <v>24</v>
          </cell>
          <cell r="C1038">
            <v>4</v>
          </cell>
          <cell r="D1038" t="str">
            <v>07</v>
          </cell>
          <cell r="E1038"/>
          <cell r="F1038"/>
          <cell r="G1038" t="str">
            <v>4714007</v>
          </cell>
          <cell r="H1038" t="str">
            <v>NAVIN</v>
          </cell>
          <cell r="I1038" t="str">
            <v>00/0</v>
          </cell>
          <cell r="J1038"/>
          <cell r="K1038" t="str">
            <v>B</v>
          </cell>
          <cell r="L1038" t="str">
            <v>S</v>
          </cell>
          <cell r="M1038">
            <v>499</v>
          </cell>
          <cell r="N1038">
            <v>217</v>
          </cell>
          <cell r="O1038">
            <v>254.64</v>
          </cell>
          <cell r="P1038">
            <v>0</v>
          </cell>
          <cell r="Q1038">
            <v>12</v>
          </cell>
          <cell r="R1038">
            <v>7</v>
          </cell>
          <cell r="S1038">
            <v>9</v>
          </cell>
          <cell r="T1038">
            <v>4277.54</v>
          </cell>
          <cell r="U1038">
            <v>49</v>
          </cell>
          <cell r="V1038">
            <v>21917.54</v>
          </cell>
          <cell r="W1038">
            <v>70088</v>
          </cell>
          <cell r="X1038" t="str">
            <v xml:space="preserve">PREMIER        </v>
          </cell>
          <cell r="Y1038">
            <v>0</v>
          </cell>
          <cell r="Z1038">
            <v>0</v>
          </cell>
          <cell r="AA1038">
            <v>92217.52</v>
          </cell>
          <cell r="AB1038">
            <v>210</v>
          </cell>
          <cell r="AC1038" t="str">
            <v>201703</v>
          </cell>
          <cell r="AD1038" t="str">
            <v>201703</v>
          </cell>
          <cell r="AE1038">
            <v>282</v>
          </cell>
          <cell r="AF1038">
            <v>0</v>
          </cell>
          <cell r="AG1038">
            <v>282</v>
          </cell>
          <cell r="AH1038" t="str">
            <v>201706</v>
          </cell>
          <cell r="AI1038" t="str">
            <v>201733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 t="str">
            <v>-</v>
          </cell>
          <cell r="AO1038">
            <v>51.485999999999997</v>
          </cell>
          <cell r="AP1038">
            <v>48.969000000000001</v>
          </cell>
          <cell r="AQ1038">
            <v>37</v>
          </cell>
          <cell r="AR1038">
            <v>7</v>
          </cell>
          <cell r="AS1038" t="str">
            <v xml:space="preserve">4714007    </v>
          </cell>
          <cell r="AT1038">
            <v>32</v>
          </cell>
          <cell r="AU1038">
            <v>32</v>
          </cell>
          <cell r="AV1038">
            <v>104</v>
          </cell>
          <cell r="AW1038">
            <v>46</v>
          </cell>
          <cell r="AX1038">
            <v>68</v>
          </cell>
          <cell r="AY1038">
            <v>282</v>
          </cell>
          <cell r="AZ1038" t="str">
            <v xml:space="preserve">4714007    </v>
          </cell>
          <cell r="BA1038">
            <v>1</v>
          </cell>
          <cell r="BB1038">
            <v>1</v>
          </cell>
          <cell r="BC1038">
            <v>3</v>
          </cell>
          <cell r="BD1038">
            <v>1</v>
          </cell>
          <cell r="BE1038">
            <v>3</v>
          </cell>
          <cell r="BF1038">
            <v>9</v>
          </cell>
          <cell r="BG1038" t="str">
            <v xml:space="preserve">4714007    </v>
          </cell>
          <cell r="BH1038">
            <v>3</v>
          </cell>
          <cell r="BI1038">
            <v>3</v>
          </cell>
          <cell r="BJ1038">
            <v>14</v>
          </cell>
          <cell r="BK1038">
            <v>8</v>
          </cell>
          <cell r="BL1038">
            <v>21</v>
          </cell>
          <cell r="BM1038">
            <v>49</v>
          </cell>
          <cell r="BN1038" t="str">
            <v xml:space="preserve">4714007    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6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H1038">
            <v>0</v>
          </cell>
          <cell r="DI1038">
            <v>5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5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9</v>
          </cell>
          <cell r="DY1038">
            <v>8</v>
          </cell>
          <cell r="DZ1038">
            <v>0</v>
          </cell>
          <cell r="EA1038">
            <v>0</v>
          </cell>
          <cell r="EC1038">
            <v>0</v>
          </cell>
          <cell r="ED1038">
            <v>0</v>
          </cell>
          <cell r="EE1038">
            <v>0</v>
          </cell>
          <cell r="EF1038">
            <v>0</v>
          </cell>
          <cell r="EG1038">
            <v>0</v>
          </cell>
          <cell r="EH1038">
            <v>10</v>
          </cell>
          <cell r="EI1038">
            <v>0</v>
          </cell>
          <cell r="EJ1038">
            <v>0</v>
          </cell>
          <cell r="EK1038">
            <v>0</v>
          </cell>
          <cell r="EL1038">
            <v>0</v>
          </cell>
          <cell r="EM1038">
            <v>0</v>
          </cell>
          <cell r="EN1038">
            <v>0</v>
          </cell>
          <cell r="EO1038">
            <v>0</v>
          </cell>
          <cell r="EP1038">
            <v>0</v>
          </cell>
          <cell r="EQ1038">
            <v>8</v>
          </cell>
          <cell r="ER1038">
            <v>7</v>
          </cell>
          <cell r="ES1038">
            <v>11</v>
          </cell>
          <cell r="ET1038">
            <v>11</v>
          </cell>
          <cell r="EU1038">
            <v>12</v>
          </cell>
          <cell r="EV1038">
            <v>10</v>
          </cell>
          <cell r="EW1038">
            <v>12</v>
          </cell>
          <cell r="EX1038">
            <v>0</v>
          </cell>
          <cell r="EY1038">
            <v>7</v>
          </cell>
          <cell r="EZ1038">
            <v>0</v>
          </cell>
          <cell r="FA1038">
            <v>0</v>
          </cell>
          <cell r="FB1038">
            <v>0</v>
          </cell>
          <cell r="FC1038">
            <v>8</v>
          </cell>
          <cell r="FD1038">
            <v>0</v>
          </cell>
          <cell r="FE1038">
            <v>0</v>
          </cell>
          <cell r="FF1038">
            <v>1</v>
          </cell>
          <cell r="FG1038">
            <v>0</v>
          </cell>
          <cell r="FH1038">
            <v>9</v>
          </cell>
          <cell r="FI1038">
            <v>0</v>
          </cell>
          <cell r="FJ1038">
            <v>0</v>
          </cell>
          <cell r="FK1038">
            <v>0</v>
          </cell>
          <cell r="FL1038">
            <v>0</v>
          </cell>
          <cell r="FM1038">
            <v>0</v>
          </cell>
          <cell r="FN1038">
            <v>0</v>
          </cell>
          <cell r="FO1038">
            <v>0</v>
          </cell>
          <cell r="FP1038">
            <v>0</v>
          </cell>
          <cell r="FQ1038">
            <v>0</v>
          </cell>
          <cell r="FR1038">
            <v>11</v>
          </cell>
          <cell r="FS1038">
            <v>7</v>
          </cell>
          <cell r="FT1038">
            <v>1</v>
          </cell>
          <cell r="FU1038">
            <v>5</v>
          </cell>
          <cell r="FV1038">
            <v>0</v>
          </cell>
          <cell r="FW1038">
            <v>0</v>
          </cell>
          <cell r="FY1038">
            <v>7</v>
          </cell>
          <cell r="FZ1038">
            <v>0</v>
          </cell>
          <cell r="GA1038">
            <v>0</v>
          </cell>
          <cell r="GB1038">
            <v>0</v>
          </cell>
          <cell r="GC1038">
            <v>5</v>
          </cell>
          <cell r="GD1038">
            <v>8</v>
          </cell>
          <cell r="GE1038">
            <v>2</v>
          </cell>
          <cell r="GF1038">
            <v>0</v>
          </cell>
          <cell r="GH1038">
            <v>1</v>
          </cell>
          <cell r="GI1038">
            <v>14</v>
          </cell>
          <cell r="GJ1038">
            <v>0</v>
          </cell>
          <cell r="GK1038">
            <v>0</v>
          </cell>
          <cell r="GL1038">
            <v>0</v>
          </cell>
          <cell r="GM1038">
            <v>0</v>
          </cell>
          <cell r="GN1038">
            <v>0</v>
          </cell>
          <cell r="GO1038">
            <v>0</v>
          </cell>
          <cell r="GP1038">
            <v>0</v>
          </cell>
          <cell r="GQ1038">
            <v>0</v>
          </cell>
          <cell r="GR1038">
            <v>0</v>
          </cell>
          <cell r="GS1038">
            <v>0</v>
          </cell>
          <cell r="GT1038">
            <v>0</v>
          </cell>
          <cell r="GU1038">
            <v>0</v>
          </cell>
          <cell r="GV1038">
            <v>0</v>
          </cell>
          <cell r="GW1038">
            <v>7</v>
          </cell>
          <cell r="GX1038">
            <v>0</v>
          </cell>
          <cell r="GY1038">
            <v>10</v>
          </cell>
          <cell r="GZ1038">
            <v>9</v>
          </cell>
          <cell r="HA1038">
            <v>5</v>
          </cell>
          <cell r="HB1038">
            <v>10</v>
          </cell>
          <cell r="HE1038">
            <v>9</v>
          </cell>
          <cell r="HF1038">
            <v>0</v>
          </cell>
          <cell r="HH1038">
            <v>0</v>
          </cell>
          <cell r="HI1038">
            <v>0</v>
          </cell>
          <cell r="HJ1038">
            <v>0</v>
          </cell>
          <cell r="HK1038">
            <v>0</v>
          </cell>
          <cell r="HL1038">
            <v>0</v>
          </cell>
          <cell r="HM1038">
            <v>4</v>
          </cell>
          <cell r="HN1038">
            <v>15</v>
          </cell>
          <cell r="HO1038">
            <v>6</v>
          </cell>
          <cell r="HP1038">
            <v>7</v>
          </cell>
          <cell r="HQ1038">
            <v>0</v>
          </cell>
          <cell r="HR1038">
            <v>0</v>
          </cell>
          <cell r="HS1038">
            <v>0</v>
          </cell>
          <cell r="HU1038">
            <v>0</v>
          </cell>
        </row>
        <row r="1039">
          <cell r="A1039" t="str">
            <v>4716007</v>
          </cell>
          <cell r="B1039">
            <v>24</v>
          </cell>
          <cell r="C1039">
            <v>4</v>
          </cell>
          <cell r="D1039" t="str">
            <v>07</v>
          </cell>
          <cell r="E1039"/>
          <cell r="F1039"/>
          <cell r="G1039" t="str">
            <v>4716007</v>
          </cell>
          <cell r="H1039" t="str">
            <v>NAVIN</v>
          </cell>
          <cell r="I1039" t="str">
            <v>00/0</v>
          </cell>
          <cell r="J1039"/>
          <cell r="K1039" t="str">
            <v>B</v>
          </cell>
          <cell r="L1039" t="str">
            <v>N</v>
          </cell>
          <cell r="M1039">
            <v>499</v>
          </cell>
          <cell r="N1039">
            <v>217</v>
          </cell>
          <cell r="O1039">
            <v>254.64</v>
          </cell>
          <cell r="P1039">
            <v>26</v>
          </cell>
          <cell r="Q1039">
            <v>19</v>
          </cell>
          <cell r="R1039">
            <v>8</v>
          </cell>
          <cell r="S1039">
            <v>31</v>
          </cell>
          <cell r="T1039">
            <v>14664.06</v>
          </cell>
          <cell r="U1039">
            <v>113</v>
          </cell>
          <cell r="V1039">
            <v>50887.42</v>
          </cell>
          <cell r="W1039">
            <v>70088</v>
          </cell>
          <cell r="X1039" t="str">
            <v xml:space="preserve">PREMIER        </v>
          </cell>
          <cell r="Y1039">
            <v>0</v>
          </cell>
          <cell r="Z1039">
            <v>0</v>
          </cell>
          <cell r="AA1039">
            <v>141499.56</v>
          </cell>
          <cell r="AB1039">
            <v>323</v>
          </cell>
          <cell r="AC1039" t="str">
            <v>201703</v>
          </cell>
          <cell r="AD1039" t="str">
            <v>201726</v>
          </cell>
          <cell r="AE1039">
            <v>368</v>
          </cell>
          <cell r="AF1039">
            <v>0</v>
          </cell>
          <cell r="AG1039">
            <v>368</v>
          </cell>
          <cell r="AH1039" t="str">
            <v>201706</v>
          </cell>
          <cell r="AI1039" t="str">
            <v>201733</v>
          </cell>
          <cell r="AJ1039">
            <v>392</v>
          </cell>
          <cell r="AK1039">
            <v>0</v>
          </cell>
          <cell r="AL1039">
            <v>0</v>
          </cell>
          <cell r="AM1039">
            <v>0</v>
          </cell>
          <cell r="AN1039" t="str">
            <v>-</v>
          </cell>
          <cell r="AO1039">
            <v>51.813000000000002</v>
          </cell>
          <cell r="AP1039">
            <v>48.969000000000001</v>
          </cell>
          <cell r="AQ1039">
            <v>57</v>
          </cell>
          <cell r="AR1039">
            <v>21</v>
          </cell>
          <cell r="AS1039" t="str">
            <v xml:space="preserve">4716007    </v>
          </cell>
          <cell r="AT1039">
            <v>43</v>
          </cell>
          <cell r="AU1039">
            <v>63</v>
          </cell>
          <cell r="AV1039">
            <v>107</v>
          </cell>
          <cell r="AW1039">
            <v>89</v>
          </cell>
          <cell r="AX1039">
            <v>66</v>
          </cell>
          <cell r="AY1039">
            <v>368</v>
          </cell>
          <cell r="AZ1039" t="str">
            <v xml:space="preserve">4716007    </v>
          </cell>
          <cell r="BA1039">
            <v>12</v>
          </cell>
          <cell r="BB1039">
            <v>2</v>
          </cell>
          <cell r="BC1039">
            <v>7</v>
          </cell>
          <cell r="BD1039">
            <v>3</v>
          </cell>
          <cell r="BE1039">
            <v>7</v>
          </cell>
          <cell r="BF1039">
            <v>31</v>
          </cell>
          <cell r="BG1039" t="str">
            <v xml:space="preserve">4716007    </v>
          </cell>
          <cell r="BH1039">
            <v>27</v>
          </cell>
          <cell r="BI1039">
            <v>13</v>
          </cell>
          <cell r="BJ1039">
            <v>22</v>
          </cell>
          <cell r="BK1039">
            <v>28</v>
          </cell>
          <cell r="BL1039">
            <v>23</v>
          </cell>
          <cell r="BM1039">
            <v>113</v>
          </cell>
          <cell r="BN1039" t="str">
            <v xml:space="preserve">4716007    </v>
          </cell>
          <cell r="BO1039">
            <v>0</v>
          </cell>
          <cell r="BP1039">
            <v>3</v>
          </cell>
          <cell r="BQ1039">
            <v>2</v>
          </cell>
          <cell r="BR1039">
            <v>0</v>
          </cell>
          <cell r="BS1039">
            <v>0</v>
          </cell>
          <cell r="BT1039">
            <v>0</v>
          </cell>
          <cell r="BU1039">
            <v>3</v>
          </cell>
          <cell r="BV1039">
            <v>0</v>
          </cell>
          <cell r="BW1039">
            <v>0</v>
          </cell>
          <cell r="BX1039">
            <v>4</v>
          </cell>
          <cell r="BY1039">
            <v>7</v>
          </cell>
          <cell r="BZ1039">
            <v>1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H1039">
            <v>11</v>
          </cell>
          <cell r="DI1039">
            <v>6</v>
          </cell>
          <cell r="DJ1039">
            <v>0</v>
          </cell>
          <cell r="DK1039">
            <v>0</v>
          </cell>
          <cell r="DL1039">
            <v>6</v>
          </cell>
          <cell r="DM1039">
            <v>5</v>
          </cell>
          <cell r="DN1039">
            <v>1</v>
          </cell>
          <cell r="DO1039">
            <v>0</v>
          </cell>
          <cell r="DP1039">
            <v>10</v>
          </cell>
          <cell r="DQ1039">
            <v>4</v>
          </cell>
          <cell r="DR1039">
            <v>6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9</v>
          </cell>
          <cell r="DY1039">
            <v>7</v>
          </cell>
          <cell r="DZ1039">
            <v>0</v>
          </cell>
          <cell r="EA1039">
            <v>0</v>
          </cell>
          <cell r="EC1039">
            <v>0</v>
          </cell>
          <cell r="ED1039">
            <v>0</v>
          </cell>
          <cell r="EE1039">
            <v>0</v>
          </cell>
          <cell r="EF1039">
            <v>0</v>
          </cell>
          <cell r="EG1039">
            <v>0</v>
          </cell>
          <cell r="EH1039">
            <v>8</v>
          </cell>
          <cell r="EI1039">
            <v>0</v>
          </cell>
          <cell r="EJ1039">
            <v>0</v>
          </cell>
          <cell r="EK1039">
            <v>0</v>
          </cell>
          <cell r="EL1039">
            <v>0</v>
          </cell>
          <cell r="EM1039">
            <v>0</v>
          </cell>
          <cell r="EN1039">
            <v>0</v>
          </cell>
          <cell r="EO1039">
            <v>0</v>
          </cell>
          <cell r="EP1039">
            <v>0</v>
          </cell>
          <cell r="EQ1039">
            <v>7</v>
          </cell>
          <cell r="ER1039">
            <v>8</v>
          </cell>
          <cell r="ES1039">
            <v>8</v>
          </cell>
          <cell r="ET1039">
            <v>12</v>
          </cell>
          <cell r="EU1039">
            <v>8</v>
          </cell>
          <cell r="EV1039">
            <v>8</v>
          </cell>
          <cell r="EW1039">
            <v>8</v>
          </cell>
          <cell r="EX1039">
            <v>5</v>
          </cell>
          <cell r="EY1039">
            <v>7</v>
          </cell>
          <cell r="EZ1039">
            <v>0</v>
          </cell>
          <cell r="FA1039">
            <v>0</v>
          </cell>
          <cell r="FB1039">
            <v>0</v>
          </cell>
          <cell r="FC1039">
            <v>5</v>
          </cell>
          <cell r="FD1039">
            <v>0</v>
          </cell>
          <cell r="FE1039">
            <v>6</v>
          </cell>
          <cell r="FF1039">
            <v>4</v>
          </cell>
          <cell r="FG1039">
            <v>0</v>
          </cell>
          <cell r="FH1039">
            <v>8</v>
          </cell>
          <cell r="FI1039">
            <v>0</v>
          </cell>
          <cell r="FJ1039">
            <v>0</v>
          </cell>
          <cell r="FK1039">
            <v>0</v>
          </cell>
          <cell r="FL1039">
            <v>0</v>
          </cell>
          <cell r="FM1039">
            <v>0</v>
          </cell>
          <cell r="FN1039">
            <v>0</v>
          </cell>
          <cell r="FO1039">
            <v>0</v>
          </cell>
          <cell r="FP1039">
            <v>0</v>
          </cell>
          <cell r="FQ1039">
            <v>5</v>
          </cell>
          <cell r="FR1039">
            <v>10</v>
          </cell>
          <cell r="FS1039">
            <v>6</v>
          </cell>
          <cell r="FT1039">
            <v>5</v>
          </cell>
          <cell r="FU1039">
            <v>9</v>
          </cell>
          <cell r="FV1039">
            <v>5</v>
          </cell>
          <cell r="FW1039">
            <v>0</v>
          </cell>
          <cell r="FY1039">
            <v>6</v>
          </cell>
          <cell r="FZ1039">
            <v>3</v>
          </cell>
          <cell r="GA1039">
            <v>0</v>
          </cell>
          <cell r="GB1039">
            <v>10</v>
          </cell>
          <cell r="GC1039">
            <v>8</v>
          </cell>
          <cell r="GD1039">
            <v>9</v>
          </cell>
          <cell r="GE1039">
            <v>9</v>
          </cell>
          <cell r="GF1039">
            <v>0</v>
          </cell>
          <cell r="GH1039">
            <v>0</v>
          </cell>
          <cell r="GI1039">
            <v>10</v>
          </cell>
          <cell r="GJ1039">
            <v>0</v>
          </cell>
          <cell r="GK1039">
            <v>0</v>
          </cell>
          <cell r="GL1039">
            <v>0</v>
          </cell>
          <cell r="GM1039">
            <v>0</v>
          </cell>
          <cell r="GN1039">
            <v>0</v>
          </cell>
          <cell r="GO1039">
            <v>0</v>
          </cell>
          <cell r="GP1039">
            <v>0</v>
          </cell>
          <cell r="GQ1039">
            <v>0</v>
          </cell>
          <cell r="GR1039">
            <v>2</v>
          </cell>
          <cell r="GS1039">
            <v>0</v>
          </cell>
          <cell r="GT1039">
            <v>0</v>
          </cell>
          <cell r="GU1039">
            <v>6</v>
          </cell>
          <cell r="GV1039">
            <v>0</v>
          </cell>
          <cell r="GW1039">
            <v>7</v>
          </cell>
          <cell r="GX1039">
            <v>0</v>
          </cell>
          <cell r="GY1039">
            <v>7</v>
          </cell>
          <cell r="GZ1039">
            <v>11</v>
          </cell>
          <cell r="HA1039">
            <v>4</v>
          </cell>
          <cell r="HB1039">
            <v>8</v>
          </cell>
          <cell r="HC1039">
            <v>0</v>
          </cell>
          <cell r="HE1039">
            <v>0</v>
          </cell>
          <cell r="HF1039">
            <v>0</v>
          </cell>
          <cell r="HH1039">
            <v>0</v>
          </cell>
          <cell r="HI1039">
            <v>0</v>
          </cell>
          <cell r="HJ1039">
            <v>0</v>
          </cell>
          <cell r="HK1039">
            <v>0</v>
          </cell>
          <cell r="HL1039">
            <v>0</v>
          </cell>
          <cell r="HM1039">
            <v>6</v>
          </cell>
          <cell r="HN1039">
            <v>9</v>
          </cell>
          <cell r="HO1039">
            <v>6</v>
          </cell>
          <cell r="HP1039">
            <v>6</v>
          </cell>
          <cell r="HQ1039">
            <v>5</v>
          </cell>
          <cell r="HR1039">
            <v>5</v>
          </cell>
          <cell r="HS1039">
            <v>4</v>
          </cell>
        </row>
        <row r="1040">
          <cell r="A1040" t="str">
            <v>3714007</v>
          </cell>
          <cell r="B1040">
            <v>24</v>
          </cell>
          <cell r="C1040">
            <v>4</v>
          </cell>
          <cell r="D1040" t="str">
            <v>07</v>
          </cell>
          <cell r="E1040"/>
          <cell r="F1040"/>
          <cell r="G1040" t="str">
            <v>3714007</v>
          </cell>
          <cell r="H1040" t="str">
            <v>NAVIN</v>
          </cell>
          <cell r="I1040" t="str">
            <v>00/0</v>
          </cell>
          <cell r="J1040"/>
          <cell r="K1040" t="str">
            <v>B</v>
          </cell>
          <cell r="L1040" t="str">
            <v>S</v>
          </cell>
          <cell r="M1040">
            <v>499</v>
          </cell>
          <cell r="N1040">
            <v>217</v>
          </cell>
          <cell r="O1040">
            <v>254.64</v>
          </cell>
          <cell r="P1040">
            <v>9</v>
          </cell>
          <cell r="Q1040">
            <v>12</v>
          </cell>
          <cell r="R1040">
            <v>7</v>
          </cell>
          <cell r="S1040">
            <v>7</v>
          </cell>
          <cell r="T1040">
            <v>3236.38</v>
          </cell>
          <cell r="U1040">
            <v>46</v>
          </cell>
          <cell r="V1040">
            <v>20482</v>
          </cell>
          <cell r="W1040">
            <v>70088</v>
          </cell>
          <cell r="X1040" t="str">
            <v xml:space="preserve">PREMIER        </v>
          </cell>
          <cell r="Y1040">
            <v>0</v>
          </cell>
          <cell r="Z1040">
            <v>0</v>
          </cell>
          <cell r="AA1040">
            <v>90555.93</v>
          </cell>
          <cell r="AB1040">
            <v>204</v>
          </cell>
          <cell r="AC1040" t="str">
            <v>201703</v>
          </cell>
          <cell r="AD1040" t="str">
            <v>201703</v>
          </cell>
          <cell r="AE1040">
            <v>199</v>
          </cell>
          <cell r="AF1040">
            <v>0</v>
          </cell>
          <cell r="AG1040">
            <v>199</v>
          </cell>
          <cell r="AH1040" t="str">
            <v>201706</v>
          </cell>
          <cell r="AI1040" t="str">
            <v>201733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 t="str">
            <v>-</v>
          </cell>
          <cell r="AO1040">
            <v>51.265000000000001</v>
          </cell>
          <cell r="AP1040">
            <v>48.969000000000001</v>
          </cell>
          <cell r="AQ1040">
            <v>34</v>
          </cell>
          <cell r="AR1040">
            <v>6</v>
          </cell>
          <cell r="AS1040" t="str">
            <v xml:space="preserve">3714007    </v>
          </cell>
          <cell r="AT1040">
            <v>27</v>
          </cell>
          <cell r="AU1040">
            <v>31</v>
          </cell>
          <cell r="AV1040">
            <v>75</v>
          </cell>
          <cell r="AW1040">
            <v>30</v>
          </cell>
          <cell r="AX1040">
            <v>36</v>
          </cell>
          <cell r="AY1040">
            <v>199</v>
          </cell>
          <cell r="AZ1040" t="str">
            <v xml:space="preserve">3714007    </v>
          </cell>
          <cell r="BA1040">
            <v>0</v>
          </cell>
          <cell r="BB1040">
            <v>0</v>
          </cell>
          <cell r="BC1040">
            <v>3</v>
          </cell>
          <cell r="BD1040">
            <v>4</v>
          </cell>
          <cell r="BE1040">
            <v>0</v>
          </cell>
          <cell r="BF1040">
            <v>7</v>
          </cell>
          <cell r="BG1040" t="str">
            <v xml:space="preserve">3714007    </v>
          </cell>
          <cell r="BH1040">
            <v>1</v>
          </cell>
          <cell r="BI1040">
            <v>3</v>
          </cell>
          <cell r="BJ1040">
            <v>8</v>
          </cell>
          <cell r="BK1040">
            <v>16</v>
          </cell>
          <cell r="BL1040">
            <v>18</v>
          </cell>
          <cell r="BM1040">
            <v>46</v>
          </cell>
          <cell r="BN1040" t="str">
            <v xml:space="preserve">3714007    </v>
          </cell>
          <cell r="BO1040">
            <v>0</v>
          </cell>
          <cell r="BP1040">
            <v>0</v>
          </cell>
          <cell r="BQ1040">
            <v>0</v>
          </cell>
          <cell r="BR1040">
            <v>0</v>
          </cell>
          <cell r="BS1040">
            <v>0</v>
          </cell>
          <cell r="BT1040">
            <v>0</v>
          </cell>
          <cell r="BU1040">
            <v>0</v>
          </cell>
          <cell r="BV1040">
            <v>0</v>
          </cell>
          <cell r="BW1040">
            <v>0</v>
          </cell>
          <cell r="BX1040">
            <v>0</v>
          </cell>
          <cell r="BY1040">
            <v>0</v>
          </cell>
          <cell r="BZ1040">
            <v>0</v>
          </cell>
          <cell r="CA1040">
            <v>0</v>
          </cell>
          <cell r="CB1040">
            <v>0</v>
          </cell>
          <cell r="CC1040">
            <v>0</v>
          </cell>
          <cell r="CD1040">
            <v>0</v>
          </cell>
          <cell r="CE1040">
            <v>0</v>
          </cell>
          <cell r="CF1040">
            <v>0</v>
          </cell>
          <cell r="CG1040">
            <v>0</v>
          </cell>
          <cell r="CH1040">
            <v>0</v>
          </cell>
          <cell r="CI1040">
            <v>0</v>
          </cell>
          <cell r="CJ1040">
            <v>0</v>
          </cell>
          <cell r="CK1040">
            <v>0</v>
          </cell>
          <cell r="CL1040">
            <v>0</v>
          </cell>
          <cell r="CM1040">
            <v>0</v>
          </cell>
          <cell r="CN1040">
            <v>0</v>
          </cell>
          <cell r="CO1040">
            <v>0</v>
          </cell>
          <cell r="CP1040">
            <v>0</v>
          </cell>
          <cell r="CQ1040">
            <v>0</v>
          </cell>
          <cell r="CR1040">
            <v>0</v>
          </cell>
          <cell r="CS1040">
            <v>0</v>
          </cell>
          <cell r="CT1040">
            <v>0</v>
          </cell>
          <cell r="CU1040">
            <v>0</v>
          </cell>
          <cell r="CV1040">
            <v>0</v>
          </cell>
          <cell r="CW1040">
            <v>0</v>
          </cell>
          <cell r="CX1040">
            <v>0</v>
          </cell>
          <cell r="CY1040">
            <v>0</v>
          </cell>
          <cell r="CZ1040">
            <v>0</v>
          </cell>
          <cell r="DA1040">
            <v>0</v>
          </cell>
          <cell r="DB1040">
            <v>0</v>
          </cell>
          <cell r="DC1040">
            <v>0</v>
          </cell>
          <cell r="DD1040">
            <v>0</v>
          </cell>
          <cell r="DE1040">
            <v>0</v>
          </cell>
          <cell r="DH1040">
            <v>0</v>
          </cell>
          <cell r="DI1040">
            <v>6</v>
          </cell>
          <cell r="DJ1040">
            <v>0</v>
          </cell>
          <cell r="DK1040">
            <v>0</v>
          </cell>
          <cell r="DL1040">
            <v>0</v>
          </cell>
          <cell r="DM1040">
            <v>0</v>
          </cell>
          <cell r="DN1040">
            <v>0</v>
          </cell>
          <cell r="DO1040">
            <v>0</v>
          </cell>
          <cell r="DP1040">
            <v>1</v>
          </cell>
          <cell r="DQ1040">
            <v>0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4</v>
          </cell>
          <cell r="DY1040">
            <v>3</v>
          </cell>
          <cell r="DZ1040">
            <v>0</v>
          </cell>
          <cell r="EA1040">
            <v>0</v>
          </cell>
          <cell r="EC1040">
            <v>0</v>
          </cell>
          <cell r="ED1040">
            <v>0</v>
          </cell>
          <cell r="EE1040">
            <v>0</v>
          </cell>
          <cell r="EF1040">
            <v>0</v>
          </cell>
          <cell r="EG1040">
            <v>0</v>
          </cell>
          <cell r="EH1040">
            <v>18</v>
          </cell>
          <cell r="EI1040">
            <v>0</v>
          </cell>
          <cell r="EJ1040">
            <v>0</v>
          </cell>
          <cell r="EK1040">
            <v>0</v>
          </cell>
          <cell r="EL1040">
            <v>0</v>
          </cell>
          <cell r="EM1040">
            <v>0</v>
          </cell>
          <cell r="EN1040">
            <v>0</v>
          </cell>
          <cell r="EO1040">
            <v>0</v>
          </cell>
          <cell r="EP1040">
            <v>0</v>
          </cell>
          <cell r="EQ1040">
            <v>6</v>
          </cell>
          <cell r="ER1040">
            <v>9</v>
          </cell>
          <cell r="ES1040">
            <v>7</v>
          </cell>
          <cell r="ET1040">
            <v>8</v>
          </cell>
          <cell r="EU1040">
            <v>4</v>
          </cell>
          <cell r="EV1040">
            <v>6</v>
          </cell>
          <cell r="EW1040">
            <v>9</v>
          </cell>
          <cell r="EX1040">
            <v>0</v>
          </cell>
          <cell r="EY1040">
            <v>4</v>
          </cell>
          <cell r="EZ1040">
            <v>0</v>
          </cell>
          <cell r="FA1040">
            <v>0</v>
          </cell>
          <cell r="FB1040">
            <v>0</v>
          </cell>
          <cell r="FC1040">
            <v>2</v>
          </cell>
          <cell r="FD1040">
            <v>0</v>
          </cell>
          <cell r="FE1040">
            <v>0</v>
          </cell>
          <cell r="FF1040">
            <v>7</v>
          </cell>
          <cell r="FG1040">
            <v>0</v>
          </cell>
          <cell r="FH1040">
            <v>6</v>
          </cell>
          <cell r="FI1040">
            <v>0</v>
          </cell>
          <cell r="FJ1040">
            <v>0</v>
          </cell>
          <cell r="FK1040">
            <v>0</v>
          </cell>
          <cell r="FL1040">
            <v>0</v>
          </cell>
          <cell r="FM1040">
            <v>0</v>
          </cell>
          <cell r="FN1040">
            <v>0</v>
          </cell>
          <cell r="FO1040">
            <v>0</v>
          </cell>
          <cell r="FP1040">
            <v>0</v>
          </cell>
          <cell r="FQ1040">
            <v>0</v>
          </cell>
          <cell r="FR1040">
            <v>7</v>
          </cell>
          <cell r="FS1040">
            <v>2</v>
          </cell>
          <cell r="FT1040">
            <v>2</v>
          </cell>
          <cell r="FU1040">
            <v>2</v>
          </cell>
          <cell r="FV1040">
            <v>0</v>
          </cell>
          <cell r="FW1040">
            <v>0</v>
          </cell>
          <cell r="FY1040">
            <v>7</v>
          </cell>
          <cell r="FZ1040">
            <v>0</v>
          </cell>
          <cell r="GA1040">
            <v>0</v>
          </cell>
          <cell r="GB1040">
            <v>0</v>
          </cell>
          <cell r="GC1040">
            <v>1</v>
          </cell>
          <cell r="GD1040">
            <v>4</v>
          </cell>
          <cell r="GE1040">
            <v>7</v>
          </cell>
          <cell r="GF1040">
            <v>0</v>
          </cell>
          <cell r="GH1040">
            <v>0</v>
          </cell>
          <cell r="GI1040">
            <v>9</v>
          </cell>
          <cell r="GJ1040">
            <v>0</v>
          </cell>
          <cell r="GK1040">
            <v>0</v>
          </cell>
          <cell r="GL1040">
            <v>0</v>
          </cell>
          <cell r="GM1040">
            <v>0</v>
          </cell>
          <cell r="GN1040">
            <v>0</v>
          </cell>
          <cell r="GO1040">
            <v>0</v>
          </cell>
          <cell r="GP1040">
            <v>0</v>
          </cell>
          <cell r="GQ1040">
            <v>0</v>
          </cell>
          <cell r="GR1040">
            <v>0</v>
          </cell>
          <cell r="GS1040">
            <v>0</v>
          </cell>
          <cell r="GT1040">
            <v>0</v>
          </cell>
          <cell r="GU1040">
            <v>0</v>
          </cell>
          <cell r="GV1040">
            <v>0</v>
          </cell>
          <cell r="GW1040">
            <v>0</v>
          </cell>
          <cell r="GX1040">
            <v>0</v>
          </cell>
          <cell r="GY1040">
            <v>8</v>
          </cell>
          <cell r="GZ1040">
            <v>6</v>
          </cell>
          <cell r="HA1040">
            <v>7</v>
          </cell>
          <cell r="HB1040">
            <v>5</v>
          </cell>
          <cell r="HE1040">
            <v>5</v>
          </cell>
          <cell r="HF1040">
            <v>0</v>
          </cell>
          <cell r="HH1040">
            <v>0</v>
          </cell>
          <cell r="HI1040">
            <v>0</v>
          </cell>
          <cell r="HJ1040">
            <v>0</v>
          </cell>
          <cell r="HK1040">
            <v>0</v>
          </cell>
          <cell r="HL1040">
            <v>0</v>
          </cell>
          <cell r="HM1040">
            <v>8</v>
          </cell>
          <cell r="HN1040">
            <v>5</v>
          </cell>
          <cell r="HO1040">
            <v>9</v>
          </cell>
          <cell r="HP1040">
            <v>5</v>
          </cell>
          <cell r="HQ1040">
            <v>0</v>
          </cell>
          <cell r="HR1040">
            <v>0</v>
          </cell>
          <cell r="HS1040">
            <v>0</v>
          </cell>
          <cell r="HU1040">
            <v>0</v>
          </cell>
        </row>
        <row r="1041">
          <cell r="A1041" t="str">
            <v>3716007</v>
          </cell>
          <cell r="B1041">
            <v>24</v>
          </cell>
          <cell r="C1041">
            <v>4</v>
          </cell>
          <cell r="D1041" t="str">
            <v>07</v>
          </cell>
          <cell r="E1041"/>
          <cell r="F1041"/>
          <cell r="G1041" t="str">
            <v>3716007</v>
          </cell>
          <cell r="H1041" t="str">
            <v>NAVIN</v>
          </cell>
          <cell r="I1041" t="str">
            <v>00/0</v>
          </cell>
          <cell r="J1041"/>
          <cell r="K1041" t="str">
            <v>B</v>
          </cell>
          <cell r="L1041" t="str">
            <v>S</v>
          </cell>
          <cell r="M1041">
            <v>499</v>
          </cell>
          <cell r="N1041">
            <v>217</v>
          </cell>
          <cell r="O1041">
            <v>254.64</v>
          </cell>
          <cell r="P1041">
            <v>6</v>
          </cell>
          <cell r="Q1041">
            <v>4</v>
          </cell>
          <cell r="R1041">
            <v>2</v>
          </cell>
          <cell r="S1041">
            <v>2</v>
          </cell>
          <cell r="T1041">
            <v>978.44</v>
          </cell>
          <cell r="U1041">
            <v>26</v>
          </cell>
          <cell r="V1041">
            <v>11275.9</v>
          </cell>
          <cell r="W1041">
            <v>70088</v>
          </cell>
          <cell r="X1041" t="str">
            <v xml:space="preserve">PREMIER        </v>
          </cell>
          <cell r="Y1041">
            <v>0</v>
          </cell>
          <cell r="Z1041">
            <v>0</v>
          </cell>
          <cell r="AA1041">
            <v>116651.74</v>
          </cell>
          <cell r="AB1041">
            <v>265</v>
          </cell>
          <cell r="AC1041" t="str">
            <v>201703</v>
          </cell>
          <cell r="AD1041" t="str">
            <v>201703</v>
          </cell>
          <cell r="AE1041">
            <v>143</v>
          </cell>
          <cell r="AF1041">
            <v>0</v>
          </cell>
          <cell r="AG1041">
            <v>143</v>
          </cell>
          <cell r="AH1041" t="str">
            <v>201705</v>
          </cell>
          <cell r="AI1041" t="str">
            <v>201733</v>
          </cell>
          <cell r="AJ1041">
            <v>0</v>
          </cell>
          <cell r="AK1041">
            <v>150</v>
          </cell>
          <cell r="AL1041">
            <v>0</v>
          </cell>
          <cell r="AM1041">
            <v>0</v>
          </cell>
          <cell r="AN1041" t="str">
            <v>201735</v>
          </cell>
          <cell r="AO1041">
            <v>49.963999999999999</v>
          </cell>
          <cell r="AP1041">
            <v>48.969000000000001</v>
          </cell>
          <cell r="AQ1041">
            <v>30</v>
          </cell>
          <cell r="AR1041">
            <v>2</v>
          </cell>
          <cell r="AS1041" t="str">
            <v xml:space="preserve">3716007    </v>
          </cell>
          <cell r="AT1041">
            <v>25</v>
          </cell>
          <cell r="AU1041">
            <v>31</v>
          </cell>
          <cell r="AV1041">
            <v>51</v>
          </cell>
          <cell r="AW1041">
            <v>12</v>
          </cell>
          <cell r="AX1041">
            <v>24</v>
          </cell>
          <cell r="AY1041">
            <v>143</v>
          </cell>
          <cell r="AZ1041" t="str">
            <v xml:space="preserve">3716007    </v>
          </cell>
          <cell r="BA1041">
            <v>0</v>
          </cell>
          <cell r="BB1041">
            <v>0</v>
          </cell>
          <cell r="BC1041">
            <v>1</v>
          </cell>
          <cell r="BD1041">
            <v>0</v>
          </cell>
          <cell r="BE1041">
            <v>1</v>
          </cell>
          <cell r="BF1041">
            <v>2</v>
          </cell>
          <cell r="BG1041" t="str">
            <v xml:space="preserve">3716007    </v>
          </cell>
          <cell r="BH1041">
            <v>1</v>
          </cell>
          <cell r="BI1041">
            <v>3</v>
          </cell>
          <cell r="BJ1041">
            <v>7</v>
          </cell>
          <cell r="BK1041">
            <v>3</v>
          </cell>
          <cell r="BL1041">
            <v>12</v>
          </cell>
          <cell r="BM1041">
            <v>26</v>
          </cell>
          <cell r="BN1041" t="str">
            <v xml:space="preserve">3716007    </v>
          </cell>
          <cell r="BO1041">
            <v>0</v>
          </cell>
          <cell r="BP1041">
            <v>0</v>
          </cell>
          <cell r="BQ1041">
            <v>0</v>
          </cell>
          <cell r="BR1041">
            <v>0</v>
          </cell>
          <cell r="BS1041">
            <v>0</v>
          </cell>
          <cell r="BT1041">
            <v>0</v>
          </cell>
          <cell r="BU1041">
            <v>0</v>
          </cell>
          <cell r="BV1041">
            <v>0</v>
          </cell>
          <cell r="BW1041">
            <v>0</v>
          </cell>
          <cell r="BX1041">
            <v>0</v>
          </cell>
          <cell r="BY1041">
            <v>0</v>
          </cell>
          <cell r="BZ1041">
            <v>8</v>
          </cell>
          <cell r="CA1041">
            <v>0</v>
          </cell>
          <cell r="CB1041">
            <v>0</v>
          </cell>
          <cell r="CC1041">
            <v>0</v>
          </cell>
          <cell r="CD1041">
            <v>0</v>
          </cell>
          <cell r="CE1041">
            <v>0</v>
          </cell>
          <cell r="CF1041">
            <v>0</v>
          </cell>
          <cell r="CG1041">
            <v>0</v>
          </cell>
          <cell r="CH1041">
            <v>0</v>
          </cell>
          <cell r="CI1041">
            <v>0</v>
          </cell>
          <cell r="CJ1041">
            <v>0</v>
          </cell>
          <cell r="CK1041">
            <v>0</v>
          </cell>
          <cell r="CL1041">
            <v>0</v>
          </cell>
          <cell r="CM1041">
            <v>0</v>
          </cell>
          <cell r="CN1041">
            <v>0</v>
          </cell>
          <cell r="CO1041">
            <v>0</v>
          </cell>
          <cell r="CP1041">
            <v>0</v>
          </cell>
          <cell r="CQ1041">
            <v>0</v>
          </cell>
          <cell r="CR1041">
            <v>0</v>
          </cell>
          <cell r="CS1041">
            <v>0</v>
          </cell>
          <cell r="CT1041">
            <v>0</v>
          </cell>
          <cell r="CU1041">
            <v>0</v>
          </cell>
          <cell r="CV1041">
            <v>0</v>
          </cell>
          <cell r="CW1041">
            <v>0</v>
          </cell>
          <cell r="CX1041">
            <v>0</v>
          </cell>
          <cell r="CY1041">
            <v>0</v>
          </cell>
          <cell r="CZ1041">
            <v>0</v>
          </cell>
          <cell r="DA1041">
            <v>0</v>
          </cell>
          <cell r="DB1041">
            <v>0</v>
          </cell>
          <cell r="DC1041">
            <v>0</v>
          </cell>
          <cell r="DD1041">
            <v>0</v>
          </cell>
          <cell r="DE1041">
            <v>0</v>
          </cell>
          <cell r="DH1041">
            <v>0</v>
          </cell>
          <cell r="DI1041">
            <v>7</v>
          </cell>
          <cell r="DJ1041">
            <v>0</v>
          </cell>
          <cell r="DK1041">
            <v>0</v>
          </cell>
          <cell r="DL1041">
            <v>0</v>
          </cell>
          <cell r="DM1041">
            <v>0</v>
          </cell>
          <cell r="DN1041">
            <v>0</v>
          </cell>
          <cell r="DO1041">
            <v>0</v>
          </cell>
          <cell r="DP1041">
            <v>-1</v>
          </cell>
          <cell r="DQ1041">
            <v>3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7</v>
          </cell>
          <cell r="DY1041">
            <v>6</v>
          </cell>
          <cell r="DZ1041">
            <v>0</v>
          </cell>
          <cell r="EA1041">
            <v>0</v>
          </cell>
          <cell r="EC1041">
            <v>0</v>
          </cell>
          <cell r="ED1041">
            <v>0</v>
          </cell>
          <cell r="EE1041">
            <v>0</v>
          </cell>
          <cell r="EF1041">
            <v>0</v>
          </cell>
          <cell r="EG1041">
            <v>0</v>
          </cell>
          <cell r="EH1041">
            <v>8</v>
          </cell>
          <cell r="EI1041">
            <v>0</v>
          </cell>
          <cell r="EJ1041">
            <v>0</v>
          </cell>
          <cell r="EK1041">
            <v>0</v>
          </cell>
          <cell r="EL1041">
            <v>0</v>
          </cell>
          <cell r="EM1041">
            <v>0</v>
          </cell>
          <cell r="EN1041">
            <v>0</v>
          </cell>
          <cell r="EO1041">
            <v>0</v>
          </cell>
          <cell r="EP1041">
            <v>0</v>
          </cell>
          <cell r="EQ1041">
            <v>5</v>
          </cell>
          <cell r="ER1041">
            <v>6</v>
          </cell>
          <cell r="ES1041">
            <v>7</v>
          </cell>
          <cell r="ET1041">
            <v>6</v>
          </cell>
          <cell r="EU1041">
            <v>1</v>
          </cell>
          <cell r="EV1041">
            <v>4</v>
          </cell>
          <cell r="EW1041">
            <v>4</v>
          </cell>
          <cell r="EX1041">
            <v>0</v>
          </cell>
          <cell r="EY1041">
            <v>6</v>
          </cell>
          <cell r="EZ1041">
            <v>0</v>
          </cell>
          <cell r="FA1041">
            <v>0</v>
          </cell>
          <cell r="FB1041">
            <v>0</v>
          </cell>
          <cell r="FC1041">
            <v>0</v>
          </cell>
          <cell r="FD1041">
            <v>0</v>
          </cell>
          <cell r="FE1041">
            <v>0</v>
          </cell>
          <cell r="FF1041">
            <v>5</v>
          </cell>
          <cell r="FG1041">
            <v>0</v>
          </cell>
          <cell r="FH1041">
            <v>4</v>
          </cell>
          <cell r="FI1041">
            <v>0</v>
          </cell>
          <cell r="FJ1041">
            <v>0</v>
          </cell>
          <cell r="FK1041">
            <v>0</v>
          </cell>
          <cell r="FL1041">
            <v>0</v>
          </cell>
          <cell r="FM1041">
            <v>0</v>
          </cell>
          <cell r="FN1041">
            <v>0</v>
          </cell>
          <cell r="FO1041">
            <v>0</v>
          </cell>
          <cell r="FP1041">
            <v>0</v>
          </cell>
          <cell r="FQ1041">
            <v>0</v>
          </cell>
          <cell r="FR1041">
            <v>0</v>
          </cell>
          <cell r="FS1041">
            <v>2</v>
          </cell>
          <cell r="FT1041">
            <v>0</v>
          </cell>
          <cell r="FU1041">
            <v>0</v>
          </cell>
          <cell r="FV1041">
            <v>0</v>
          </cell>
          <cell r="FW1041">
            <v>0</v>
          </cell>
          <cell r="FY1041">
            <v>6</v>
          </cell>
          <cell r="FZ1041">
            <v>0</v>
          </cell>
          <cell r="GA1041">
            <v>0</v>
          </cell>
          <cell r="GB1041">
            <v>2</v>
          </cell>
          <cell r="GC1041">
            <v>1</v>
          </cell>
          <cell r="GD1041">
            <v>3</v>
          </cell>
          <cell r="GE1041">
            <v>1</v>
          </cell>
          <cell r="GF1041">
            <v>0</v>
          </cell>
          <cell r="GH1041">
            <v>0</v>
          </cell>
          <cell r="GI1041">
            <v>6</v>
          </cell>
          <cell r="GJ1041">
            <v>0</v>
          </cell>
          <cell r="GK1041">
            <v>0</v>
          </cell>
          <cell r="GL1041">
            <v>0</v>
          </cell>
          <cell r="GM1041">
            <v>0</v>
          </cell>
          <cell r="GN1041">
            <v>0</v>
          </cell>
          <cell r="GO1041">
            <v>0</v>
          </cell>
          <cell r="GP1041">
            <v>0</v>
          </cell>
          <cell r="GQ1041">
            <v>0</v>
          </cell>
          <cell r="GR1041">
            <v>0</v>
          </cell>
          <cell r="GS1041">
            <v>0</v>
          </cell>
          <cell r="GT1041">
            <v>0</v>
          </cell>
          <cell r="GU1041">
            <v>0</v>
          </cell>
          <cell r="GV1041">
            <v>0</v>
          </cell>
          <cell r="GW1041">
            <v>5</v>
          </cell>
          <cell r="GX1041">
            <v>0</v>
          </cell>
          <cell r="GY1041">
            <v>2</v>
          </cell>
          <cell r="GZ1041">
            <v>5</v>
          </cell>
          <cell r="HA1041">
            <v>7</v>
          </cell>
          <cell r="HB1041">
            <v>0</v>
          </cell>
          <cell r="HC1041">
            <v>0</v>
          </cell>
          <cell r="HE1041">
            <v>0</v>
          </cell>
          <cell r="HF1041">
            <v>0</v>
          </cell>
          <cell r="HH1041">
            <v>0</v>
          </cell>
          <cell r="HI1041">
            <v>0</v>
          </cell>
          <cell r="HJ1041">
            <v>0</v>
          </cell>
          <cell r="HK1041">
            <v>0</v>
          </cell>
          <cell r="HL1041">
            <v>0</v>
          </cell>
          <cell r="HM1041">
            <v>0</v>
          </cell>
          <cell r="HN1041">
            <v>8</v>
          </cell>
          <cell r="HO1041">
            <v>5</v>
          </cell>
          <cell r="HP1041">
            <v>4</v>
          </cell>
          <cell r="HQ1041">
            <v>0</v>
          </cell>
          <cell r="HR1041">
            <v>0</v>
          </cell>
          <cell r="HS1041">
            <v>0</v>
          </cell>
          <cell r="HU1041">
            <v>0</v>
          </cell>
        </row>
        <row r="1042">
          <cell r="A1042" t="str">
            <v>4716008</v>
          </cell>
          <cell r="B1042">
            <v>24</v>
          </cell>
          <cell r="C1042">
            <v>4</v>
          </cell>
          <cell r="D1042" t="str">
            <v>08</v>
          </cell>
          <cell r="E1042"/>
          <cell r="F1042"/>
          <cell r="G1042" t="str">
            <v>4716008</v>
          </cell>
          <cell r="H1042" t="str">
            <v>PASAN</v>
          </cell>
          <cell r="I1042" t="str">
            <v>00/0</v>
          </cell>
          <cell r="J1042"/>
          <cell r="K1042" t="str">
            <v>B</v>
          </cell>
          <cell r="L1042" t="str">
            <v>N</v>
          </cell>
          <cell r="M1042">
            <v>699</v>
          </cell>
          <cell r="N1042">
            <v>312</v>
          </cell>
          <cell r="O1042">
            <v>366.12</v>
          </cell>
          <cell r="P1042">
            <v>16</v>
          </cell>
          <cell r="Q1042">
            <v>9</v>
          </cell>
          <cell r="R1042">
            <v>-19</v>
          </cell>
          <cell r="S1042">
            <v>8</v>
          </cell>
          <cell r="T1042">
            <v>5306.62</v>
          </cell>
          <cell r="U1042">
            <v>29</v>
          </cell>
          <cell r="V1042">
            <v>15792.47</v>
          </cell>
          <cell r="W1042">
            <v>70088</v>
          </cell>
          <cell r="X1042" t="str">
            <v xml:space="preserve">PREMIER        </v>
          </cell>
          <cell r="Y1042">
            <v>111</v>
          </cell>
          <cell r="Z1042">
            <v>73932.84</v>
          </cell>
          <cell r="AA1042">
            <v>230441.57</v>
          </cell>
          <cell r="AB1042">
            <v>386</v>
          </cell>
          <cell r="AC1042" t="str">
            <v>201651</v>
          </cell>
          <cell r="AD1042" t="str">
            <v>201715</v>
          </cell>
          <cell r="AE1042">
            <v>235</v>
          </cell>
          <cell r="AF1042">
            <v>7</v>
          </cell>
          <cell r="AG1042">
            <v>242</v>
          </cell>
          <cell r="AH1042" t="str">
            <v>201652</v>
          </cell>
          <cell r="AI1042" t="str">
            <v>201733</v>
          </cell>
          <cell r="AJ1042">
            <v>24</v>
          </cell>
          <cell r="AK1042">
            <v>0</v>
          </cell>
          <cell r="AL1042">
            <v>0</v>
          </cell>
          <cell r="AM1042">
            <v>0</v>
          </cell>
          <cell r="AN1042" t="str">
            <v>-</v>
          </cell>
          <cell r="AO1042">
            <v>42.707000000000001</v>
          </cell>
          <cell r="AP1042">
            <v>47.622</v>
          </cell>
          <cell r="AQ1042">
            <v>40</v>
          </cell>
          <cell r="AR1042">
            <v>7</v>
          </cell>
          <cell r="AS1042" t="str">
            <v xml:space="preserve">4716008    </v>
          </cell>
          <cell r="AT1042">
            <v>93</v>
          </cell>
          <cell r="AU1042">
            <v>52</v>
          </cell>
          <cell r="AV1042">
            <v>64</v>
          </cell>
          <cell r="AW1042">
            <v>23</v>
          </cell>
          <cell r="AX1042">
            <v>25</v>
          </cell>
          <cell r="AY1042">
            <v>257</v>
          </cell>
          <cell r="AZ1042" t="str">
            <v xml:space="preserve">4716008    </v>
          </cell>
          <cell r="BA1042">
            <v>2</v>
          </cell>
          <cell r="BB1042">
            <v>3</v>
          </cell>
          <cell r="BC1042">
            <v>1</v>
          </cell>
          <cell r="BD1042">
            <v>1</v>
          </cell>
          <cell r="BE1042">
            <v>1</v>
          </cell>
          <cell r="BF1042">
            <v>8</v>
          </cell>
          <cell r="BG1042" t="str">
            <v xml:space="preserve">4716008    </v>
          </cell>
          <cell r="BH1042">
            <v>16</v>
          </cell>
          <cell r="BI1042">
            <v>8</v>
          </cell>
          <cell r="BJ1042">
            <v>-10</v>
          </cell>
          <cell r="BK1042">
            <v>9</v>
          </cell>
          <cell r="BL1042">
            <v>6</v>
          </cell>
          <cell r="BM1042">
            <v>29</v>
          </cell>
          <cell r="BN1042" t="str">
            <v xml:space="preserve">4716008    </v>
          </cell>
          <cell r="BO1042">
            <v>8</v>
          </cell>
          <cell r="BP1042">
            <v>13</v>
          </cell>
          <cell r="BQ1042">
            <v>9</v>
          </cell>
          <cell r="BR1042">
            <v>6</v>
          </cell>
          <cell r="BS1042">
            <v>7</v>
          </cell>
          <cell r="BT1042">
            <v>0</v>
          </cell>
          <cell r="BU1042">
            <v>9</v>
          </cell>
          <cell r="BV1042">
            <v>0</v>
          </cell>
          <cell r="BW1042">
            <v>0</v>
          </cell>
          <cell r="BX1042">
            <v>8</v>
          </cell>
          <cell r="BY1042">
            <v>0</v>
          </cell>
          <cell r="BZ1042">
            <v>0</v>
          </cell>
          <cell r="CA1042">
            <v>0</v>
          </cell>
          <cell r="CB1042">
            <v>0</v>
          </cell>
          <cell r="CC1042">
            <v>0</v>
          </cell>
          <cell r="CD1042">
            <v>0</v>
          </cell>
          <cell r="CE1042">
            <v>0</v>
          </cell>
          <cell r="CF1042">
            <v>0</v>
          </cell>
          <cell r="CG1042">
            <v>0</v>
          </cell>
          <cell r="CH1042">
            <v>6</v>
          </cell>
          <cell r="CI1042">
            <v>0</v>
          </cell>
          <cell r="CJ1042">
            <v>0</v>
          </cell>
          <cell r="CK1042">
            <v>0</v>
          </cell>
          <cell r="CL1042">
            <v>0</v>
          </cell>
          <cell r="CM1042">
            <v>0</v>
          </cell>
          <cell r="CN1042">
            <v>0</v>
          </cell>
          <cell r="CO1042">
            <v>0</v>
          </cell>
          <cell r="CP1042">
            <v>0</v>
          </cell>
          <cell r="CQ1042">
            <v>0</v>
          </cell>
          <cell r="CR1042">
            <v>0</v>
          </cell>
          <cell r="CS1042">
            <v>0</v>
          </cell>
          <cell r="CT1042">
            <v>0</v>
          </cell>
          <cell r="CU1042">
            <v>0</v>
          </cell>
          <cell r="CV1042">
            <v>0</v>
          </cell>
          <cell r="CW1042">
            <v>0</v>
          </cell>
          <cell r="CX1042">
            <v>0</v>
          </cell>
          <cell r="CY1042">
            <v>0</v>
          </cell>
          <cell r="CZ1042">
            <v>0</v>
          </cell>
          <cell r="DA1042">
            <v>0</v>
          </cell>
          <cell r="DB1042">
            <v>0</v>
          </cell>
          <cell r="DC1042">
            <v>0</v>
          </cell>
          <cell r="DD1042">
            <v>0</v>
          </cell>
          <cell r="DE1042">
            <v>0</v>
          </cell>
          <cell r="DH1042">
            <v>6</v>
          </cell>
          <cell r="DI1042">
            <v>0</v>
          </cell>
          <cell r="DJ1042">
            <v>0</v>
          </cell>
          <cell r="DK1042">
            <v>0</v>
          </cell>
          <cell r="DL1042">
            <v>3</v>
          </cell>
          <cell r="DM1042">
            <v>0</v>
          </cell>
          <cell r="DN1042">
            <v>6</v>
          </cell>
          <cell r="DO1042">
            <v>0</v>
          </cell>
          <cell r="DP1042">
            <v>3</v>
          </cell>
          <cell r="DQ1042">
            <v>0</v>
          </cell>
          <cell r="DR1042">
            <v>8</v>
          </cell>
          <cell r="DS1042">
            <v>0</v>
          </cell>
          <cell r="DT1042">
            <v>0</v>
          </cell>
          <cell r="DU1042">
            <v>9</v>
          </cell>
          <cell r="DV1042">
            <v>0</v>
          </cell>
          <cell r="DW1042">
            <v>0</v>
          </cell>
          <cell r="DX1042">
            <v>20</v>
          </cell>
          <cell r="DY1042">
            <v>0</v>
          </cell>
          <cell r="DZ1042">
            <v>0</v>
          </cell>
          <cell r="EA1042">
            <v>0</v>
          </cell>
          <cell r="EC1042">
            <v>0</v>
          </cell>
          <cell r="ED1042">
            <v>0</v>
          </cell>
          <cell r="EE1042">
            <v>0</v>
          </cell>
          <cell r="EF1042">
            <v>0</v>
          </cell>
          <cell r="EG1042">
            <v>0</v>
          </cell>
          <cell r="EH1042">
            <v>0</v>
          </cell>
          <cell r="EI1042">
            <v>0</v>
          </cell>
          <cell r="EJ1042">
            <v>0</v>
          </cell>
          <cell r="EK1042">
            <v>0</v>
          </cell>
          <cell r="EL1042">
            <v>0</v>
          </cell>
          <cell r="EM1042">
            <v>0</v>
          </cell>
          <cell r="EN1042">
            <v>0</v>
          </cell>
          <cell r="EO1042">
            <v>0</v>
          </cell>
          <cell r="EP1042">
            <v>0</v>
          </cell>
          <cell r="EQ1042">
            <v>1</v>
          </cell>
          <cell r="ER1042">
            <v>0</v>
          </cell>
          <cell r="ES1042">
            <v>4</v>
          </cell>
          <cell r="ET1042">
            <v>0</v>
          </cell>
          <cell r="EU1042">
            <v>3</v>
          </cell>
          <cell r="EV1042">
            <v>3</v>
          </cell>
          <cell r="EW1042">
            <v>0</v>
          </cell>
          <cell r="EX1042">
            <v>9</v>
          </cell>
          <cell r="EY1042">
            <v>0</v>
          </cell>
          <cell r="EZ1042">
            <v>0</v>
          </cell>
          <cell r="FA1042">
            <v>0</v>
          </cell>
          <cell r="FB1042">
            <v>0</v>
          </cell>
          <cell r="FC1042">
            <v>4</v>
          </cell>
          <cell r="FD1042">
            <v>8</v>
          </cell>
          <cell r="FE1042">
            <v>7</v>
          </cell>
          <cell r="FF1042">
            <v>0</v>
          </cell>
          <cell r="FG1042">
            <v>0</v>
          </cell>
          <cell r="FH1042">
            <v>0</v>
          </cell>
          <cell r="FI1042">
            <v>0</v>
          </cell>
          <cell r="FJ1042">
            <v>0</v>
          </cell>
          <cell r="FK1042">
            <v>0</v>
          </cell>
          <cell r="FL1042">
            <v>0</v>
          </cell>
          <cell r="FM1042">
            <v>0</v>
          </cell>
          <cell r="FN1042">
            <v>0</v>
          </cell>
          <cell r="FO1042">
            <v>0</v>
          </cell>
          <cell r="FP1042">
            <v>0</v>
          </cell>
          <cell r="FQ1042">
            <v>2</v>
          </cell>
          <cell r="FR1042">
            <v>6</v>
          </cell>
          <cell r="FS1042">
            <v>1</v>
          </cell>
          <cell r="FT1042">
            <v>0</v>
          </cell>
          <cell r="FU1042">
            <v>0</v>
          </cell>
          <cell r="FV1042">
            <v>2</v>
          </cell>
          <cell r="FW1042">
            <v>0</v>
          </cell>
          <cell r="FY1042">
            <v>1</v>
          </cell>
          <cell r="FZ1042">
            <v>0</v>
          </cell>
          <cell r="GA1042">
            <v>0</v>
          </cell>
          <cell r="GB1042">
            <v>0</v>
          </cell>
          <cell r="GC1042">
            <v>0</v>
          </cell>
          <cell r="GD1042">
            <v>0</v>
          </cell>
          <cell r="GE1042">
            <v>0</v>
          </cell>
          <cell r="GF1042">
            <v>0</v>
          </cell>
          <cell r="GH1042">
            <v>0</v>
          </cell>
          <cell r="GI1042">
            <v>1</v>
          </cell>
          <cell r="GJ1042">
            <v>0</v>
          </cell>
          <cell r="GK1042">
            <v>0</v>
          </cell>
          <cell r="GL1042">
            <v>0</v>
          </cell>
          <cell r="GM1042">
            <v>0</v>
          </cell>
          <cell r="GN1042">
            <v>0</v>
          </cell>
          <cell r="GO1042">
            <v>0</v>
          </cell>
          <cell r="GP1042">
            <v>0</v>
          </cell>
          <cell r="GQ1042">
            <v>0</v>
          </cell>
          <cell r="GR1042">
            <v>2</v>
          </cell>
          <cell r="GS1042">
            <v>7</v>
          </cell>
          <cell r="GT1042">
            <v>0</v>
          </cell>
          <cell r="GU1042">
            <v>11</v>
          </cell>
          <cell r="GV1042">
            <v>0</v>
          </cell>
          <cell r="GW1042">
            <v>0</v>
          </cell>
          <cell r="GX1042">
            <v>0</v>
          </cell>
          <cell r="GY1042">
            <v>0</v>
          </cell>
          <cell r="GZ1042">
            <v>0</v>
          </cell>
          <cell r="HA1042">
            <v>1</v>
          </cell>
          <cell r="HB1042">
            <v>0</v>
          </cell>
          <cell r="HE1042">
            <v>0</v>
          </cell>
          <cell r="HF1042">
            <v>0</v>
          </cell>
          <cell r="HH1042">
            <v>0</v>
          </cell>
          <cell r="HI1042">
            <v>0</v>
          </cell>
          <cell r="HJ1042">
            <v>0</v>
          </cell>
          <cell r="HK1042">
            <v>0</v>
          </cell>
          <cell r="HL1042">
            <v>0</v>
          </cell>
          <cell r="HM1042">
            <v>10</v>
          </cell>
          <cell r="HN1042">
            <v>0</v>
          </cell>
          <cell r="HO1042">
            <v>6</v>
          </cell>
          <cell r="HP1042">
            <v>7</v>
          </cell>
          <cell r="HQ1042">
            <v>3</v>
          </cell>
          <cell r="HR1042">
            <v>3</v>
          </cell>
          <cell r="HS1042">
            <v>7</v>
          </cell>
        </row>
        <row r="1043">
          <cell r="A1043" t="str">
            <v>4714008</v>
          </cell>
          <cell r="B1043">
            <v>24</v>
          </cell>
          <cell r="C1043">
            <v>4</v>
          </cell>
          <cell r="D1043" t="str">
            <v>08</v>
          </cell>
          <cell r="E1043" t="str">
            <v>*</v>
          </cell>
          <cell r="F1043"/>
          <cell r="G1043" t="str">
            <v>4714008</v>
          </cell>
          <cell r="H1043" t="str">
            <v>PASAN</v>
          </cell>
          <cell r="I1043" t="str">
            <v>00/0</v>
          </cell>
          <cell r="J1043"/>
          <cell r="K1043" t="str">
            <v>B</v>
          </cell>
          <cell r="L1043" t="str">
            <v>N</v>
          </cell>
          <cell r="M1043">
            <v>699</v>
          </cell>
          <cell r="N1043">
            <v>312</v>
          </cell>
          <cell r="O1043">
            <v>366.12</v>
          </cell>
          <cell r="P1043">
            <v>5</v>
          </cell>
          <cell r="Q1043">
            <v>4</v>
          </cell>
          <cell r="R1043">
            <v>1</v>
          </cell>
          <cell r="S1043">
            <v>3</v>
          </cell>
          <cell r="T1043">
            <v>1880.17</v>
          </cell>
          <cell r="U1043">
            <v>31</v>
          </cell>
          <cell r="V1043">
            <v>18606.72</v>
          </cell>
          <cell r="W1043">
            <v>70088</v>
          </cell>
          <cell r="X1043" t="str">
            <v xml:space="preserve">PREMIER        </v>
          </cell>
          <cell r="Y1043">
            <v>68</v>
          </cell>
          <cell r="Z1043">
            <v>42704.89</v>
          </cell>
          <cell r="AA1043">
            <v>160832.53</v>
          </cell>
          <cell r="AB1043">
            <v>274</v>
          </cell>
          <cell r="AC1043" t="str">
            <v>201651</v>
          </cell>
          <cell r="AD1043" t="str">
            <v>201651</v>
          </cell>
          <cell r="AE1043">
            <v>90</v>
          </cell>
          <cell r="AF1043">
            <v>0</v>
          </cell>
          <cell r="AG1043">
            <v>90</v>
          </cell>
          <cell r="AH1043" t="str">
            <v>201652</v>
          </cell>
          <cell r="AI1043" t="str">
            <v>201733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 t="str">
            <v>-</v>
          </cell>
          <cell r="AO1043">
            <v>48.018999999999998</v>
          </cell>
          <cell r="AP1043">
            <v>47.622</v>
          </cell>
          <cell r="AQ1043">
            <v>22</v>
          </cell>
          <cell r="AR1043">
            <v>3</v>
          </cell>
          <cell r="AS1043" t="str">
            <v xml:space="preserve">4714008    </v>
          </cell>
          <cell r="AT1043">
            <v>32</v>
          </cell>
          <cell r="AU1043">
            <v>16</v>
          </cell>
          <cell r="AV1043">
            <v>23</v>
          </cell>
          <cell r="AW1043">
            <v>12</v>
          </cell>
          <cell r="AX1043">
            <v>7</v>
          </cell>
          <cell r="AY1043">
            <v>90</v>
          </cell>
          <cell r="AZ1043" t="str">
            <v xml:space="preserve">4714008    </v>
          </cell>
          <cell r="BA1043">
            <v>1</v>
          </cell>
          <cell r="BB1043">
            <v>0</v>
          </cell>
          <cell r="BC1043">
            <v>0</v>
          </cell>
          <cell r="BD1043">
            <v>1</v>
          </cell>
          <cell r="BE1043">
            <v>1</v>
          </cell>
          <cell r="BF1043">
            <v>3</v>
          </cell>
          <cell r="BG1043" t="str">
            <v xml:space="preserve">4714008    </v>
          </cell>
          <cell r="BH1043">
            <v>9</v>
          </cell>
          <cell r="BI1043">
            <v>5</v>
          </cell>
          <cell r="BJ1043">
            <v>3</v>
          </cell>
          <cell r="BK1043">
            <v>8</v>
          </cell>
          <cell r="BL1043">
            <v>6</v>
          </cell>
          <cell r="BM1043">
            <v>31</v>
          </cell>
          <cell r="BN1043" t="str">
            <v xml:space="preserve">4714008    </v>
          </cell>
          <cell r="BO1043">
            <v>0</v>
          </cell>
          <cell r="BP1043">
            <v>7</v>
          </cell>
          <cell r="BQ1043">
            <v>4</v>
          </cell>
          <cell r="BR1043">
            <v>0</v>
          </cell>
          <cell r="BS1043">
            <v>8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1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H1043">
            <v>3</v>
          </cell>
          <cell r="DI1043">
            <v>0</v>
          </cell>
          <cell r="DJ1043">
            <v>0</v>
          </cell>
          <cell r="DK1043">
            <v>0</v>
          </cell>
          <cell r="DL1043">
            <v>1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1</v>
          </cell>
          <cell r="DR1043">
            <v>2</v>
          </cell>
          <cell r="DS1043">
            <v>0</v>
          </cell>
          <cell r="DT1043">
            <v>0</v>
          </cell>
          <cell r="DU1043">
            <v>9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C1043">
            <v>0</v>
          </cell>
          <cell r="ED1043">
            <v>0</v>
          </cell>
          <cell r="EE1043">
            <v>0</v>
          </cell>
          <cell r="EF1043">
            <v>0</v>
          </cell>
          <cell r="EG1043">
            <v>0</v>
          </cell>
          <cell r="EH1043">
            <v>0</v>
          </cell>
          <cell r="EI1043">
            <v>0</v>
          </cell>
          <cell r="EJ1043">
            <v>0</v>
          </cell>
          <cell r="EK1043">
            <v>0</v>
          </cell>
          <cell r="EL1043">
            <v>0</v>
          </cell>
          <cell r="EM1043">
            <v>0</v>
          </cell>
          <cell r="EN1043">
            <v>0</v>
          </cell>
          <cell r="EO1043">
            <v>0</v>
          </cell>
          <cell r="EP1043">
            <v>0</v>
          </cell>
          <cell r="EQ1043">
            <v>0</v>
          </cell>
          <cell r="ER1043">
            <v>0</v>
          </cell>
          <cell r="ES1043">
            <v>0</v>
          </cell>
          <cell r="ET1043">
            <v>0</v>
          </cell>
          <cell r="EU1043">
            <v>0</v>
          </cell>
          <cell r="EV1043">
            <v>0</v>
          </cell>
          <cell r="EW1043">
            <v>0</v>
          </cell>
          <cell r="EX1043">
            <v>5</v>
          </cell>
          <cell r="EY1043">
            <v>0</v>
          </cell>
          <cell r="EZ1043">
            <v>0</v>
          </cell>
          <cell r="FA1043">
            <v>0</v>
          </cell>
          <cell r="FB1043">
            <v>0</v>
          </cell>
          <cell r="FC1043">
            <v>0</v>
          </cell>
          <cell r="FD1043">
            <v>11</v>
          </cell>
          <cell r="FE1043">
            <v>7</v>
          </cell>
          <cell r="FF1043">
            <v>0</v>
          </cell>
          <cell r="FG1043">
            <v>0</v>
          </cell>
          <cell r="FH1043">
            <v>0</v>
          </cell>
          <cell r="FI1043">
            <v>0</v>
          </cell>
          <cell r="FJ1043">
            <v>0</v>
          </cell>
          <cell r="FK1043">
            <v>0</v>
          </cell>
          <cell r="FL1043">
            <v>0</v>
          </cell>
          <cell r="FM1043">
            <v>0</v>
          </cell>
          <cell r="FN1043">
            <v>0</v>
          </cell>
          <cell r="FO1043">
            <v>0</v>
          </cell>
          <cell r="FP1043">
            <v>0</v>
          </cell>
          <cell r="FQ1043">
            <v>0</v>
          </cell>
          <cell r="FR1043">
            <v>0</v>
          </cell>
          <cell r="FS1043">
            <v>0</v>
          </cell>
          <cell r="FT1043">
            <v>0</v>
          </cell>
          <cell r="FU1043">
            <v>2</v>
          </cell>
          <cell r="FV1043">
            <v>0</v>
          </cell>
          <cell r="FW1043">
            <v>0</v>
          </cell>
          <cell r="FY1043">
            <v>0</v>
          </cell>
          <cell r="FZ1043">
            <v>1</v>
          </cell>
          <cell r="GA1043">
            <v>0</v>
          </cell>
          <cell r="GB1043">
            <v>0</v>
          </cell>
          <cell r="GC1043">
            <v>0</v>
          </cell>
          <cell r="GD1043">
            <v>0</v>
          </cell>
          <cell r="GE1043">
            <v>0</v>
          </cell>
          <cell r="GF1043">
            <v>0</v>
          </cell>
          <cell r="GH1043">
            <v>0</v>
          </cell>
          <cell r="GI1043">
            <v>0</v>
          </cell>
          <cell r="GJ1043">
            <v>0</v>
          </cell>
          <cell r="GK1043">
            <v>0</v>
          </cell>
          <cell r="GL1043">
            <v>0</v>
          </cell>
          <cell r="GM1043">
            <v>0</v>
          </cell>
          <cell r="GN1043">
            <v>0</v>
          </cell>
          <cell r="GO1043">
            <v>0</v>
          </cell>
          <cell r="GP1043">
            <v>0</v>
          </cell>
          <cell r="GQ1043">
            <v>0</v>
          </cell>
          <cell r="GR1043">
            <v>3</v>
          </cell>
          <cell r="GS1043">
            <v>7</v>
          </cell>
          <cell r="GT1043">
            <v>0</v>
          </cell>
          <cell r="GU1043">
            <v>0</v>
          </cell>
          <cell r="GV1043">
            <v>0</v>
          </cell>
          <cell r="GW1043">
            <v>0</v>
          </cell>
          <cell r="GX1043">
            <v>0</v>
          </cell>
          <cell r="GY1043">
            <v>2</v>
          </cell>
          <cell r="GZ1043">
            <v>0</v>
          </cell>
          <cell r="HA1043">
            <v>2</v>
          </cell>
          <cell r="HB1043">
            <v>0</v>
          </cell>
          <cell r="HE1043">
            <v>0</v>
          </cell>
          <cell r="HF1043">
            <v>0</v>
          </cell>
          <cell r="HH1043">
            <v>0</v>
          </cell>
          <cell r="HI1043">
            <v>0</v>
          </cell>
          <cell r="HJ1043">
            <v>0</v>
          </cell>
          <cell r="HK1043">
            <v>0</v>
          </cell>
          <cell r="HL1043">
            <v>0</v>
          </cell>
          <cell r="HM1043">
            <v>5</v>
          </cell>
          <cell r="HN1043">
            <v>0</v>
          </cell>
          <cell r="HO1043">
            <v>0</v>
          </cell>
          <cell r="HP1043">
            <v>0</v>
          </cell>
          <cell r="HQ1043">
            <v>5</v>
          </cell>
          <cell r="HR1043">
            <v>2</v>
          </cell>
          <cell r="HS1043">
            <v>2</v>
          </cell>
          <cell r="HU1043">
            <v>0</v>
          </cell>
        </row>
        <row r="1044">
          <cell r="A1044" t="str">
            <v>3714008</v>
          </cell>
          <cell r="B1044">
            <v>24</v>
          </cell>
          <cell r="C1044">
            <v>4</v>
          </cell>
          <cell r="D1044" t="str">
            <v>08</v>
          </cell>
          <cell r="E1044"/>
          <cell r="F1044"/>
          <cell r="G1044" t="str">
            <v>3714008</v>
          </cell>
          <cell r="H1044" t="str">
            <v>PASAN</v>
          </cell>
          <cell r="I1044" t="str">
            <v>00/0</v>
          </cell>
          <cell r="J1044"/>
          <cell r="K1044" t="str">
            <v>B</v>
          </cell>
          <cell r="L1044" t="str">
            <v>N</v>
          </cell>
          <cell r="M1044">
            <v>699</v>
          </cell>
          <cell r="N1044">
            <v>312</v>
          </cell>
          <cell r="O1044">
            <v>366.12</v>
          </cell>
          <cell r="P1044">
            <v>14</v>
          </cell>
          <cell r="Q1044">
            <v>8</v>
          </cell>
          <cell r="R1044">
            <v>14</v>
          </cell>
          <cell r="S1044">
            <v>14</v>
          </cell>
          <cell r="T1044">
            <v>9242.66</v>
          </cell>
          <cell r="U1044">
            <v>89</v>
          </cell>
          <cell r="V1044">
            <v>54398.52</v>
          </cell>
          <cell r="W1044">
            <v>70088</v>
          </cell>
          <cell r="X1044" t="str">
            <v xml:space="preserve">PREMIER        </v>
          </cell>
          <cell r="Y1044">
            <v>57</v>
          </cell>
          <cell r="Z1044">
            <v>34424.46</v>
          </cell>
          <cell r="AA1044">
            <v>215922.61</v>
          </cell>
          <cell r="AB1044">
            <v>365</v>
          </cell>
          <cell r="AC1044" t="str">
            <v>201651</v>
          </cell>
          <cell r="AD1044" t="str">
            <v>201715</v>
          </cell>
          <cell r="AE1044">
            <v>333</v>
          </cell>
          <cell r="AF1044">
            <v>0</v>
          </cell>
          <cell r="AG1044">
            <v>333</v>
          </cell>
          <cell r="AH1044" t="str">
            <v>201652</v>
          </cell>
          <cell r="AI1044" t="str">
            <v>201733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 t="str">
            <v>-</v>
          </cell>
          <cell r="AO1044">
            <v>48.954000000000001</v>
          </cell>
          <cell r="AP1044">
            <v>47.622</v>
          </cell>
          <cell r="AQ1044">
            <v>49</v>
          </cell>
          <cell r="AR1044">
            <v>9</v>
          </cell>
          <cell r="AS1044" t="str">
            <v xml:space="preserve">3714008    </v>
          </cell>
          <cell r="AT1044">
            <v>127</v>
          </cell>
          <cell r="AU1044">
            <v>37</v>
          </cell>
          <cell r="AV1044">
            <v>75</v>
          </cell>
          <cell r="AW1044">
            <v>50</v>
          </cell>
          <cell r="AX1044">
            <v>44</v>
          </cell>
          <cell r="AY1044">
            <v>333</v>
          </cell>
          <cell r="AZ1044" t="str">
            <v xml:space="preserve">3714008    </v>
          </cell>
          <cell r="BA1044">
            <v>4</v>
          </cell>
          <cell r="BB1044">
            <v>4</v>
          </cell>
          <cell r="BC1044">
            <v>3</v>
          </cell>
          <cell r="BD1044">
            <v>3</v>
          </cell>
          <cell r="BE1044">
            <v>0</v>
          </cell>
          <cell r="BF1044">
            <v>14</v>
          </cell>
          <cell r="BG1044" t="str">
            <v xml:space="preserve">3714008    </v>
          </cell>
          <cell r="BH1044">
            <v>19</v>
          </cell>
          <cell r="BI1044">
            <v>19</v>
          </cell>
          <cell r="BJ1044">
            <v>16</v>
          </cell>
          <cell r="BK1044">
            <v>22</v>
          </cell>
          <cell r="BL1044">
            <v>13</v>
          </cell>
          <cell r="BM1044">
            <v>89</v>
          </cell>
          <cell r="BN1044" t="str">
            <v xml:space="preserve">3714008    </v>
          </cell>
          <cell r="BO1044">
            <v>5</v>
          </cell>
          <cell r="BP1044">
            <v>9</v>
          </cell>
          <cell r="BQ1044">
            <v>16</v>
          </cell>
          <cell r="BR1044">
            <v>5</v>
          </cell>
          <cell r="BS1044">
            <v>16</v>
          </cell>
          <cell r="BT1044">
            <v>0</v>
          </cell>
          <cell r="BU1044">
            <v>12</v>
          </cell>
          <cell r="BV1044">
            <v>0</v>
          </cell>
          <cell r="BW1044">
            <v>0</v>
          </cell>
          <cell r="BX1044">
            <v>16</v>
          </cell>
          <cell r="BY1044">
            <v>1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5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H1044">
            <v>4</v>
          </cell>
          <cell r="DI1044">
            <v>2</v>
          </cell>
          <cell r="DJ1044">
            <v>0</v>
          </cell>
          <cell r="DK1044">
            <v>0</v>
          </cell>
          <cell r="DL1044">
            <v>7</v>
          </cell>
          <cell r="DM1044">
            <v>1</v>
          </cell>
          <cell r="DN1044">
            <v>3</v>
          </cell>
          <cell r="DO1044">
            <v>0</v>
          </cell>
          <cell r="DP1044">
            <v>6</v>
          </cell>
          <cell r="DQ1044">
            <v>1</v>
          </cell>
          <cell r="DR1044">
            <v>11</v>
          </cell>
          <cell r="DS1044">
            <v>0</v>
          </cell>
          <cell r="DT1044">
            <v>0</v>
          </cell>
          <cell r="DU1044">
            <v>8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C1044">
            <v>0</v>
          </cell>
          <cell r="ED1044">
            <v>0</v>
          </cell>
          <cell r="EE1044">
            <v>0</v>
          </cell>
          <cell r="EF1044">
            <v>0</v>
          </cell>
          <cell r="EG1044">
            <v>0</v>
          </cell>
          <cell r="EH1044">
            <v>0</v>
          </cell>
          <cell r="EI1044">
            <v>0</v>
          </cell>
          <cell r="EJ1044">
            <v>0</v>
          </cell>
          <cell r="EK1044">
            <v>0</v>
          </cell>
          <cell r="EL1044">
            <v>0</v>
          </cell>
          <cell r="EM1044">
            <v>0</v>
          </cell>
          <cell r="EN1044">
            <v>0</v>
          </cell>
          <cell r="EO1044">
            <v>0</v>
          </cell>
          <cell r="EP1044">
            <v>0</v>
          </cell>
          <cell r="EQ1044">
            <v>7</v>
          </cell>
          <cell r="ER1044">
            <v>0</v>
          </cell>
          <cell r="ES1044">
            <v>4</v>
          </cell>
          <cell r="ET1044">
            <v>0</v>
          </cell>
          <cell r="EU1044">
            <v>3</v>
          </cell>
          <cell r="EV1044">
            <v>8</v>
          </cell>
          <cell r="EW1044">
            <v>0</v>
          </cell>
          <cell r="EX1044">
            <v>13</v>
          </cell>
          <cell r="EY1044">
            <v>0</v>
          </cell>
          <cell r="EZ1044">
            <v>0</v>
          </cell>
          <cell r="FA1044">
            <v>0</v>
          </cell>
          <cell r="FB1044">
            <v>0</v>
          </cell>
          <cell r="FC1044">
            <v>13</v>
          </cell>
          <cell r="FD1044">
            <v>6</v>
          </cell>
          <cell r="FE1044">
            <v>6</v>
          </cell>
          <cell r="FF1044">
            <v>0</v>
          </cell>
          <cell r="FG1044">
            <v>0</v>
          </cell>
          <cell r="FH1044">
            <v>0</v>
          </cell>
          <cell r="FI1044">
            <v>0</v>
          </cell>
          <cell r="FJ1044">
            <v>0</v>
          </cell>
          <cell r="FK1044">
            <v>0</v>
          </cell>
          <cell r="FL1044">
            <v>0</v>
          </cell>
          <cell r="FM1044">
            <v>0</v>
          </cell>
          <cell r="FN1044">
            <v>0</v>
          </cell>
          <cell r="FO1044">
            <v>0</v>
          </cell>
          <cell r="FP1044">
            <v>0</v>
          </cell>
          <cell r="FQ1044">
            <v>5</v>
          </cell>
          <cell r="FR1044">
            <v>7</v>
          </cell>
          <cell r="FS1044">
            <v>2</v>
          </cell>
          <cell r="FT1044">
            <v>3</v>
          </cell>
          <cell r="FU1044">
            <v>2</v>
          </cell>
          <cell r="FV1044">
            <v>6</v>
          </cell>
          <cell r="FW1044">
            <v>0</v>
          </cell>
          <cell r="FY1044">
            <v>5</v>
          </cell>
          <cell r="FZ1044">
            <v>2</v>
          </cell>
          <cell r="GA1044">
            <v>0</v>
          </cell>
          <cell r="GB1044">
            <v>5</v>
          </cell>
          <cell r="GC1044">
            <v>0</v>
          </cell>
          <cell r="GD1044">
            <v>5</v>
          </cell>
          <cell r="GE1044">
            <v>0</v>
          </cell>
          <cell r="GF1044">
            <v>0</v>
          </cell>
          <cell r="GH1044">
            <v>0</v>
          </cell>
          <cell r="GI1044">
            <v>2</v>
          </cell>
          <cell r="GJ1044">
            <v>0</v>
          </cell>
          <cell r="GK1044">
            <v>0</v>
          </cell>
          <cell r="GL1044">
            <v>0</v>
          </cell>
          <cell r="GM1044">
            <v>0</v>
          </cell>
          <cell r="GN1044">
            <v>0</v>
          </cell>
          <cell r="GO1044">
            <v>0</v>
          </cell>
          <cell r="GP1044">
            <v>0</v>
          </cell>
          <cell r="GQ1044">
            <v>0</v>
          </cell>
          <cell r="GR1044">
            <v>4</v>
          </cell>
          <cell r="GS1044">
            <v>20</v>
          </cell>
          <cell r="GT1044">
            <v>0</v>
          </cell>
          <cell r="GU1044">
            <v>13</v>
          </cell>
          <cell r="GV1044">
            <v>0</v>
          </cell>
          <cell r="GW1044">
            <v>0</v>
          </cell>
          <cell r="GX1044">
            <v>0</v>
          </cell>
          <cell r="GY1044">
            <v>0</v>
          </cell>
          <cell r="GZ1044">
            <v>5</v>
          </cell>
          <cell r="HA1044">
            <v>0</v>
          </cell>
          <cell r="HB1044">
            <v>0</v>
          </cell>
          <cell r="HE1044">
            <v>0</v>
          </cell>
          <cell r="HF1044">
            <v>0</v>
          </cell>
          <cell r="HH1044">
            <v>0</v>
          </cell>
          <cell r="HI1044">
            <v>0</v>
          </cell>
          <cell r="HJ1044">
            <v>0</v>
          </cell>
          <cell r="HK1044">
            <v>0</v>
          </cell>
          <cell r="HL1044">
            <v>0</v>
          </cell>
          <cell r="HM1044">
            <v>20</v>
          </cell>
          <cell r="HN1044">
            <v>3</v>
          </cell>
          <cell r="HO1044">
            <v>1</v>
          </cell>
          <cell r="HP1044">
            <v>5</v>
          </cell>
          <cell r="HQ1044">
            <v>5</v>
          </cell>
          <cell r="HR1044">
            <v>13</v>
          </cell>
          <cell r="HS1044">
            <v>3</v>
          </cell>
          <cell r="HU1044">
            <v>0</v>
          </cell>
        </row>
        <row r="1045">
          <cell r="A1045" t="str">
            <v>3716008</v>
          </cell>
          <cell r="B1045">
            <v>24</v>
          </cell>
          <cell r="C1045">
            <v>4</v>
          </cell>
          <cell r="D1045" t="str">
            <v>08</v>
          </cell>
          <cell r="E1045"/>
          <cell r="F1045"/>
          <cell r="G1045" t="str">
            <v>3716008</v>
          </cell>
          <cell r="H1045" t="str">
            <v>PASAN</v>
          </cell>
          <cell r="I1045" t="str">
            <v>00/0</v>
          </cell>
          <cell r="J1045"/>
          <cell r="K1045" t="str">
            <v>B</v>
          </cell>
          <cell r="L1045" t="str">
            <v>N</v>
          </cell>
          <cell r="M1045">
            <v>699</v>
          </cell>
          <cell r="N1045">
            <v>312</v>
          </cell>
          <cell r="O1045">
            <v>366.12</v>
          </cell>
          <cell r="P1045">
            <v>12</v>
          </cell>
          <cell r="Q1045">
            <v>5</v>
          </cell>
          <cell r="R1045">
            <v>6</v>
          </cell>
          <cell r="S1045">
            <v>10</v>
          </cell>
          <cell r="T1045">
            <v>6364.45</v>
          </cell>
          <cell r="U1045">
            <v>50</v>
          </cell>
          <cell r="V1045">
            <v>30613.45</v>
          </cell>
          <cell r="W1045">
            <v>70088</v>
          </cell>
          <cell r="X1045" t="str">
            <v xml:space="preserve">PREMIER        </v>
          </cell>
          <cell r="Y1045">
            <v>58</v>
          </cell>
          <cell r="Z1045">
            <v>36664.79</v>
          </cell>
          <cell r="AA1045">
            <v>198002.3</v>
          </cell>
          <cell r="AB1045">
            <v>327</v>
          </cell>
          <cell r="AC1045" t="str">
            <v>201651</v>
          </cell>
          <cell r="AD1045" t="str">
            <v>201715</v>
          </cell>
          <cell r="AE1045">
            <v>294</v>
          </cell>
          <cell r="AF1045">
            <v>0</v>
          </cell>
          <cell r="AG1045">
            <v>294</v>
          </cell>
          <cell r="AH1045" t="str">
            <v>201652</v>
          </cell>
          <cell r="AI1045" t="str">
            <v>201733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 t="str">
            <v>-</v>
          </cell>
          <cell r="AO1045">
            <v>49.042000000000002</v>
          </cell>
          <cell r="AP1045">
            <v>47.622</v>
          </cell>
          <cell r="AQ1045">
            <v>42</v>
          </cell>
          <cell r="AR1045">
            <v>8</v>
          </cell>
          <cell r="AS1045" t="str">
            <v xml:space="preserve">3716008    </v>
          </cell>
          <cell r="AT1045">
            <v>90</v>
          </cell>
          <cell r="AU1045">
            <v>64</v>
          </cell>
          <cell r="AV1045">
            <v>60</v>
          </cell>
          <cell r="AW1045">
            <v>47</v>
          </cell>
          <cell r="AX1045">
            <v>35</v>
          </cell>
          <cell r="AY1045">
            <v>296</v>
          </cell>
          <cell r="AZ1045" t="str">
            <v xml:space="preserve">3716008    </v>
          </cell>
          <cell r="BA1045">
            <v>2</v>
          </cell>
          <cell r="BB1045">
            <v>5</v>
          </cell>
          <cell r="BC1045">
            <v>0</v>
          </cell>
          <cell r="BD1045">
            <v>2</v>
          </cell>
          <cell r="BE1045">
            <v>1</v>
          </cell>
          <cell r="BF1045">
            <v>10</v>
          </cell>
          <cell r="BG1045" t="str">
            <v xml:space="preserve">3716008    </v>
          </cell>
          <cell r="BH1045">
            <v>21</v>
          </cell>
          <cell r="BI1045">
            <v>12</v>
          </cell>
          <cell r="BJ1045">
            <v>4</v>
          </cell>
          <cell r="BK1045">
            <v>8</v>
          </cell>
          <cell r="BL1045">
            <v>5</v>
          </cell>
          <cell r="BM1045">
            <v>50</v>
          </cell>
          <cell r="BN1045" t="str">
            <v xml:space="preserve">3716008    </v>
          </cell>
          <cell r="BO1045">
            <v>7</v>
          </cell>
          <cell r="BP1045">
            <v>18</v>
          </cell>
          <cell r="BQ1045">
            <v>16</v>
          </cell>
          <cell r="BR1045">
            <v>5</v>
          </cell>
          <cell r="BS1045">
            <v>4</v>
          </cell>
          <cell r="BT1045">
            <v>0</v>
          </cell>
          <cell r="BU1045">
            <v>7</v>
          </cell>
          <cell r="BV1045">
            <v>0</v>
          </cell>
          <cell r="BW1045">
            <v>0</v>
          </cell>
          <cell r="BX1045">
            <v>11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4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H1045">
            <v>15</v>
          </cell>
          <cell r="DI1045">
            <v>3</v>
          </cell>
          <cell r="DJ1045">
            <v>0</v>
          </cell>
          <cell r="DK1045">
            <v>0</v>
          </cell>
          <cell r="DL1045">
            <v>11</v>
          </cell>
          <cell r="DM1045">
            <v>2</v>
          </cell>
          <cell r="DN1045">
            <v>3</v>
          </cell>
          <cell r="DO1045">
            <v>0</v>
          </cell>
          <cell r="DP1045">
            <v>10</v>
          </cell>
          <cell r="DQ1045">
            <v>1</v>
          </cell>
          <cell r="DR1045">
            <v>10</v>
          </cell>
          <cell r="DS1045">
            <v>0</v>
          </cell>
          <cell r="DT1045">
            <v>0</v>
          </cell>
          <cell r="DU1045">
            <v>9</v>
          </cell>
          <cell r="DV1045">
            <v>0</v>
          </cell>
          <cell r="DW1045">
            <v>0</v>
          </cell>
          <cell r="DX1045">
            <v>10</v>
          </cell>
          <cell r="DY1045">
            <v>0</v>
          </cell>
          <cell r="DZ1045">
            <v>0</v>
          </cell>
          <cell r="EA1045">
            <v>0</v>
          </cell>
          <cell r="EC1045">
            <v>0</v>
          </cell>
          <cell r="ED1045">
            <v>0</v>
          </cell>
          <cell r="EE1045">
            <v>0</v>
          </cell>
          <cell r="EF1045">
            <v>0</v>
          </cell>
          <cell r="EG1045">
            <v>0</v>
          </cell>
          <cell r="EH1045">
            <v>0</v>
          </cell>
          <cell r="EI1045">
            <v>0</v>
          </cell>
          <cell r="EJ1045">
            <v>0</v>
          </cell>
          <cell r="EK1045">
            <v>0</v>
          </cell>
          <cell r="EL1045">
            <v>0</v>
          </cell>
          <cell r="EM1045">
            <v>0</v>
          </cell>
          <cell r="EN1045">
            <v>0</v>
          </cell>
          <cell r="EO1045">
            <v>0</v>
          </cell>
          <cell r="EP1045">
            <v>0</v>
          </cell>
          <cell r="EQ1045">
            <v>5</v>
          </cell>
          <cell r="ER1045">
            <v>0</v>
          </cell>
          <cell r="ES1045">
            <v>4</v>
          </cell>
          <cell r="ET1045">
            <v>0</v>
          </cell>
          <cell r="EU1045">
            <v>0</v>
          </cell>
          <cell r="EV1045">
            <v>3</v>
          </cell>
          <cell r="EW1045">
            <v>0</v>
          </cell>
          <cell r="EX1045">
            <v>13</v>
          </cell>
          <cell r="EY1045">
            <v>0</v>
          </cell>
          <cell r="EZ1045">
            <v>0</v>
          </cell>
          <cell r="FA1045">
            <v>0</v>
          </cell>
          <cell r="FB1045">
            <v>0</v>
          </cell>
          <cell r="FC1045">
            <v>6</v>
          </cell>
          <cell r="FD1045">
            <v>7</v>
          </cell>
          <cell r="FE1045">
            <v>7</v>
          </cell>
          <cell r="FF1045">
            <v>0</v>
          </cell>
          <cell r="FG1045">
            <v>0</v>
          </cell>
          <cell r="FH1045">
            <v>0</v>
          </cell>
          <cell r="FI1045">
            <v>0</v>
          </cell>
          <cell r="FJ1045">
            <v>0</v>
          </cell>
          <cell r="FK1045">
            <v>0</v>
          </cell>
          <cell r="FL1045">
            <v>0</v>
          </cell>
          <cell r="FM1045">
            <v>0</v>
          </cell>
          <cell r="FN1045">
            <v>0</v>
          </cell>
          <cell r="FO1045">
            <v>0</v>
          </cell>
          <cell r="FP1045">
            <v>0</v>
          </cell>
          <cell r="FQ1045">
            <v>7</v>
          </cell>
          <cell r="FR1045">
            <v>0</v>
          </cell>
          <cell r="FS1045">
            <v>4</v>
          </cell>
          <cell r="FT1045">
            <v>0</v>
          </cell>
          <cell r="FU1045">
            <v>0</v>
          </cell>
          <cell r="FV1045">
            <v>4</v>
          </cell>
          <cell r="FW1045">
            <v>0</v>
          </cell>
          <cell r="FY1045">
            <v>6</v>
          </cell>
          <cell r="FZ1045">
            <v>0</v>
          </cell>
          <cell r="GA1045">
            <v>0</v>
          </cell>
          <cell r="GB1045">
            <v>3</v>
          </cell>
          <cell r="GC1045">
            <v>0</v>
          </cell>
          <cell r="GD1045">
            <v>0</v>
          </cell>
          <cell r="GE1045">
            <v>0</v>
          </cell>
          <cell r="GF1045">
            <v>0</v>
          </cell>
          <cell r="GH1045">
            <v>0</v>
          </cell>
          <cell r="GI1045">
            <v>7</v>
          </cell>
          <cell r="GJ1045">
            <v>0</v>
          </cell>
          <cell r="GK1045">
            <v>0</v>
          </cell>
          <cell r="GL1045">
            <v>0</v>
          </cell>
          <cell r="GM1045">
            <v>0</v>
          </cell>
          <cell r="GN1045">
            <v>0</v>
          </cell>
          <cell r="GO1045">
            <v>0</v>
          </cell>
          <cell r="GP1045">
            <v>0</v>
          </cell>
          <cell r="GQ1045">
            <v>0</v>
          </cell>
          <cell r="GR1045">
            <v>0</v>
          </cell>
          <cell r="GS1045">
            <v>4</v>
          </cell>
          <cell r="GT1045">
            <v>0</v>
          </cell>
          <cell r="GU1045">
            <v>10</v>
          </cell>
          <cell r="GV1045">
            <v>0</v>
          </cell>
          <cell r="GW1045">
            <v>0</v>
          </cell>
          <cell r="GX1045">
            <v>0</v>
          </cell>
          <cell r="GY1045">
            <v>0</v>
          </cell>
          <cell r="GZ1045">
            <v>4</v>
          </cell>
          <cell r="HA1045">
            <v>0</v>
          </cell>
          <cell r="HB1045">
            <v>0</v>
          </cell>
          <cell r="HE1045">
            <v>0</v>
          </cell>
          <cell r="HF1045">
            <v>0</v>
          </cell>
          <cell r="HH1045">
            <v>0</v>
          </cell>
          <cell r="HI1045">
            <v>0</v>
          </cell>
          <cell r="HJ1045">
            <v>0</v>
          </cell>
          <cell r="HK1045">
            <v>0</v>
          </cell>
          <cell r="HL1045">
            <v>0</v>
          </cell>
          <cell r="HM1045">
            <v>9</v>
          </cell>
          <cell r="HN1045">
            <v>2</v>
          </cell>
          <cell r="HO1045">
            <v>3</v>
          </cell>
          <cell r="HP1045">
            <v>5</v>
          </cell>
          <cell r="HQ1045">
            <v>6</v>
          </cell>
          <cell r="HR1045">
            <v>14</v>
          </cell>
          <cell r="HS1045">
            <v>9</v>
          </cell>
          <cell r="HU1045">
            <v>0</v>
          </cell>
        </row>
        <row r="1046">
          <cell r="A1046" t="str">
            <v>4716009</v>
          </cell>
          <cell r="B1046">
            <v>24</v>
          </cell>
          <cell r="C1046">
            <v>4</v>
          </cell>
          <cell r="D1046" t="str">
            <v>09</v>
          </cell>
          <cell r="E1046" t="str">
            <v>*</v>
          </cell>
          <cell r="F1046"/>
          <cell r="G1046" t="str">
            <v>4716009</v>
          </cell>
          <cell r="H1046" t="str">
            <v>GAYAN</v>
          </cell>
          <cell r="I1046" t="str">
            <v>00/0</v>
          </cell>
          <cell r="J1046"/>
          <cell r="K1046" t="str">
            <v>B</v>
          </cell>
          <cell r="L1046" t="str">
            <v>S</v>
          </cell>
          <cell r="M1046">
            <v>699</v>
          </cell>
          <cell r="N1046">
            <v>312</v>
          </cell>
          <cell r="O1046">
            <v>366.12</v>
          </cell>
          <cell r="P1046">
            <v>6</v>
          </cell>
          <cell r="Q1046">
            <v>7</v>
          </cell>
          <cell r="R1046">
            <v>-22</v>
          </cell>
          <cell r="S1046">
            <v>5</v>
          </cell>
          <cell r="T1046">
            <v>3338.6</v>
          </cell>
          <cell r="U1046">
            <v>12</v>
          </cell>
          <cell r="V1046">
            <v>5111.34</v>
          </cell>
          <cell r="W1046">
            <v>70088</v>
          </cell>
          <cell r="X1046" t="str">
            <v xml:space="preserve">PREMIER        </v>
          </cell>
          <cell r="Y1046">
            <v>66</v>
          </cell>
          <cell r="Z1046">
            <v>46134</v>
          </cell>
          <cell r="AA1046">
            <v>146484.15</v>
          </cell>
          <cell r="AB1046">
            <v>234</v>
          </cell>
          <cell r="AC1046" t="str">
            <v>201652</v>
          </cell>
          <cell r="AD1046" t="str">
            <v>201652</v>
          </cell>
          <cell r="AE1046">
            <v>140</v>
          </cell>
          <cell r="AF1046">
            <v>4</v>
          </cell>
          <cell r="AG1046">
            <v>144</v>
          </cell>
          <cell r="AH1046" t="str">
            <v>201705</v>
          </cell>
          <cell r="AI1046" t="str">
            <v>201733</v>
          </cell>
          <cell r="AJ1046">
            <v>24</v>
          </cell>
          <cell r="AK1046">
            <v>0</v>
          </cell>
          <cell r="AL1046">
            <v>0</v>
          </cell>
          <cell r="AM1046">
            <v>0</v>
          </cell>
          <cell r="AN1046" t="str">
            <v>-</v>
          </cell>
          <cell r="AO1046">
            <v>26.751000000000001</v>
          </cell>
          <cell r="AP1046">
            <v>47.622</v>
          </cell>
          <cell r="AQ1046">
            <v>33</v>
          </cell>
          <cell r="AR1046">
            <v>5</v>
          </cell>
          <cell r="AS1046" t="str">
            <v xml:space="preserve">4716009    </v>
          </cell>
          <cell r="AT1046">
            <v>59</v>
          </cell>
          <cell r="AU1046">
            <v>12</v>
          </cell>
          <cell r="AV1046">
            <v>49</v>
          </cell>
          <cell r="AW1046">
            <v>34</v>
          </cell>
          <cell r="AX1046">
            <v>10</v>
          </cell>
          <cell r="AY1046">
            <v>164</v>
          </cell>
          <cell r="AZ1046" t="str">
            <v xml:space="preserve">4716009    </v>
          </cell>
          <cell r="BA1046">
            <v>0</v>
          </cell>
          <cell r="BB1046">
            <v>0</v>
          </cell>
          <cell r="BC1046">
            <v>0</v>
          </cell>
          <cell r="BD1046">
            <v>4</v>
          </cell>
          <cell r="BE1046">
            <v>1</v>
          </cell>
          <cell r="BF1046">
            <v>5</v>
          </cell>
          <cell r="BG1046" t="str">
            <v xml:space="preserve">4716009    </v>
          </cell>
          <cell r="BH1046">
            <v>14</v>
          </cell>
          <cell r="BI1046">
            <v>3</v>
          </cell>
          <cell r="BJ1046">
            <v>-21</v>
          </cell>
          <cell r="BK1046">
            <v>13</v>
          </cell>
          <cell r="BL1046">
            <v>3</v>
          </cell>
          <cell r="BM1046">
            <v>12</v>
          </cell>
          <cell r="BN1046" t="str">
            <v xml:space="preserve">4716009    </v>
          </cell>
          <cell r="BO1046">
            <v>5</v>
          </cell>
          <cell r="BP1046">
            <v>4</v>
          </cell>
          <cell r="BQ1046">
            <v>8</v>
          </cell>
          <cell r="BR1046">
            <v>4</v>
          </cell>
          <cell r="BS1046">
            <v>6</v>
          </cell>
          <cell r="BT1046">
            <v>0</v>
          </cell>
          <cell r="BU1046">
            <v>6</v>
          </cell>
          <cell r="BV1046">
            <v>0</v>
          </cell>
          <cell r="BW1046">
            <v>0</v>
          </cell>
          <cell r="BX1046">
            <v>3</v>
          </cell>
          <cell r="BY1046">
            <v>1</v>
          </cell>
          <cell r="BZ1046">
            <v>5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H1046">
            <v>2</v>
          </cell>
          <cell r="DI1046">
            <v>0</v>
          </cell>
          <cell r="DJ1046">
            <v>0</v>
          </cell>
          <cell r="DK1046">
            <v>0</v>
          </cell>
          <cell r="DL1046">
            <v>1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6</v>
          </cell>
          <cell r="DV1046">
            <v>0</v>
          </cell>
          <cell r="DW1046">
            <v>0</v>
          </cell>
          <cell r="DX1046">
            <v>-1</v>
          </cell>
          <cell r="DY1046">
            <v>4</v>
          </cell>
          <cell r="DZ1046">
            <v>0</v>
          </cell>
          <cell r="EA1046">
            <v>0</v>
          </cell>
          <cell r="EC1046">
            <v>0</v>
          </cell>
          <cell r="ED1046">
            <v>0</v>
          </cell>
          <cell r="EE1046">
            <v>0</v>
          </cell>
          <cell r="EF1046">
            <v>0</v>
          </cell>
          <cell r="EG1046">
            <v>0</v>
          </cell>
          <cell r="EH1046">
            <v>0</v>
          </cell>
          <cell r="EI1046">
            <v>0</v>
          </cell>
          <cell r="EJ1046">
            <v>0</v>
          </cell>
          <cell r="EK1046">
            <v>0</v>
          </cell>
          <cell r="EL1046">
            <v>0</v>
          </cell>
          <cell r="EM1046">
            <v>0</v>
          </cell>
          <cell r="EN1046">
            <v>0</v>
          </cell>
          <cell r="EO1046">
            <v>0</v>
          </cell>
          <cell r="EP1046">
            <v>0</v>
          </cell>
          <cell r="EQ1046">
            <v>0</v>
          </cell>
          <cell r="ER1046">
            <v>0</v>
          </cell>
          <cell r="ES1046">
            <v>0</v>
          </cell>
          <cell r="ET1046">
            <v>0</v>
          </cell>
          <cell r="EU1046">
            <v>0</v>
          </cell>
          <cell r="EV1046">
            <v>0</v>
          </cell>
          <cell r="EW1046">
            <v>0</v>
          </cell>
          <cell r="EX1046">
            <v>4</v>
          </cell>
          <cell r="EY1046">
            <v>0</v>
          </cell>
          <cell r="EZ1046">
            <v>0</v>
          </cell>
          <cell r="FA1046">
            <v>0</v>
          </cell>
          <cell r="FB1046">
            <v>0</v>
          </cell>
          <cell r="FC1046">
            <v>0</v>
          </cell>
          <cell r="FD1046">
            <v>8</v>
          </cell>
          <cell r="FE1046">
            <v>7</v>
          </cell>
          <cell r="FF1046">
            <v>0</v>
          </cell>
          <cell r="FG1046">
            <v>0</v>
          </cell>
          <cell r="FH1046">
            <v>0</v>
          </cell>
          <cell r="FI1046">
            <v>0</v>
          </cell>
          <cell r="FJ1046">
            <v>0</v>
          </cell>
          <cell r="FK1046">
            <v>0</v>
          </cell>
          <cell r="FL1046">
            <v>0</v>
          </cell>
          <cell r="FM1046">
            <v>0</v>
          </cell>
          <cell r="FN1046">
            <v>0</v>
          </cell>
          <cell r="FO1046">
            <v>0</v>
          </cell>
          <cell r="FP1046">
            <v>0</v>
          </cell>
          <cell r="FQ1046">
            <v>6</v>
          </cell>
          <cell r="FR1046">
            <v>3</v>
          </cell>
          <cell r="FS1046">
            <v>6</v>
          </cell>
          <cell r="FT1046">
            <v>6</v>
          </cell>
          <cell r="FU1046">
            <v>0</v>
          </cell>
          <cell r="FV1046">
            <v>3</v>
          </cell>
          <cell r="FW1046">
            <v>0</v>
          </cell>
          <cell r="FY1046">
            <v>0</v>
          </cell>
          <cell r="FZ1046">
            <v>0</v>
          </cell>
          <cell r="GA1046">
            <v>0</v>
          </cell>
          <cell r="GB1046">
            <v>0</v>
          </cell>
          <cell r="GC1046">
            <v>4</v>
          </cell>
          <cell r="GD1046">
            <v>0</v>
          </cell>
          <cell r="GE1046">
            <v>0</v>
          </cell>
          <cell r="GF1046">
            <v>0</v>
          </cell>
          <cell r="GG1046">
            <v>0</v>
          </cell>
          <cell r="GH1046">
            <v>0</v>
          </cell>
          <cell r="GI1046">
            <v>2</v>
          </cell>
          <cell r="GJ1046">
            <v>0</v>
          </cell>
          <cell r="GK1046">
            <v>0</v>
          </cell>
          <cell r="GL1046">
            <v>0</v>
          </cell>
          <cell r="GM1046">
            <v>0</v>
          </cell>
          <cell r="GN1046">
            <v>0</v>
          </cell>
          <cell r="GO1046">
            <v>0</v>
          </cell>
          <cell r="GP1046">
            <v>0</v>
          </cell>
          <cell r="GQ1046">
            <v>0</v>
          </cell>
          <cell r="GR1046">
            <v>2</v>
          </cell>
          <cell r="GS1046">
            <v>7</v>
          </cell>
          <cell r="GT1046">
            <v>0</v>
          </cell>
          <cell r="GU1046">
            <v>0</v>
          </cell>
          <cell r="GV1046">
            <v>0</v>
          </cell>
          <cell r="GW1046">
            <v>0</v>
          </cell>
          <cell r="GX1046">
            <v>0</v>
          </cell>
          <cell r="GY1046">
            <v>2</v>
          </cell>
          <cell r="GZ1046">
            <v>3</v>
          </cell>
          <cell r="HA1046">
            <v>0</v>
          </cell>
          <cell r="HB1046">
            <v>0</v>
          </cell>
          <cell r="HC1046">
            <v>0</v>
          </cell>
          <cell r="HE1046">
            <v>0</v>
          </cell>
          <cell r="HF1046">
            <v>0</v>
          </cell>
          <cell r="HH1046">
            <v>0</v>
          </cell>
          <cell r="HI1046">
            <v>0</v>
          </cell>
          <cell r="HJ1046">
            <v>0</v>
          </cell>
          <cell r="HK1046">
            <v>0</v>
          </cell>
          <cell r="HL1046">
            <v>0</v>
          </cell>
          <cell r="HM1046">
            <v>6</v>
          </cell>
          <cell r="HN1046">
            <v>0</v>
          </cell>
          <cell r="HO1046">
            <v>2</v>
          </cell>
          <cell r="HP1046">
            <v>0</v>
          </cell>
          <cell r="HQ1046">
            <v>2</v>
          </cell>
          <cell r="HR1046">
            <v>4</v>
          </cell>
          <cell r="HS1046">
            <v>4</v>
          </cell>
        </row>
        <row r="1047">
          <cell r="A1047" t="str">
            <v>4714009</v>
          </cell>
          <cell r="B1047">
            <v>24</v>
          </cell>
          <cell r="C1047">
            <v>4</v>
          </cell>
          <cell r="D1047" t="str">
            <v>09</v>
          </cell>
          <cell r="E1047"/>
          <cell r="F1047"/>
          <cell r="G1047" t="str">
            <v>4714009</v>
          </cell>
          <cell r="H1047" t="str">
            <v>GAYAN</v>
          </cell>
          <cell r="I1047" t="str">
            <v>00/0</v>
          </cell>
          <cell r="J1047"/>
          <cell r="K1047" t="str">
            <v>B</v>
          </cell>
          <cell r="L1047" t="str">
            <v>N</v>
          </cell>
          <cell r="M1047">
            <v>699</v>
          </cell>
          <cell r="N1047">
            <v>312</v>
          </cell>
          <cell r="O1047">
            <v>366.12</v>
          </cell>
          <cell r="P1047">
            <v>3</v>
          </cell>
          <cell r="Q1047">
            <v>9</v>
          </cell>
          <cell r="R1047">
            <v>-16</v>
          </cell>
          <cell r="S1047">
            <v>9</v>
          </cell>
          <cell r="T1047">
            <v>5991.91</v>
          </cell>
          <cell r="U1047">
            <v>38</v>
          </cell>
          <cell r="V1047">
            <v>20294.75</v>
          </cell>
          <cell r="W1047">
            <v>70088</v>
          </cell>
          <cell r="X1047" t="str">
            <v xml:space="preserve">PREMIER        </v>
          </cell>
          <cell r="Y1047">
            <v>52</v>
          </cell>
          <cell r="Z1047">
            <v>36246.44</v>
          </cell>
          <cell r="AA1047">
            <v>242590.97</v>
          </cell>
          <cell r="AB1047">
            <v>402</v>
          </cell>
          <cell r="AC1047" t="str">
            <v>201652</v>
          </cell>
          <cell r="AD1047" t="str">
            <v>201715</v>
          </cell>
          <cell r="AE1047">
            <v>321</v>
          </cell>
          <cell r="AF1047">
            <v>11</v>
          </cell>
          <cell r="AG1047">
            <v>332</v>
          </cell>
          <cell r="AH1047" t="str">
            <v>201653</v>
          </cell>
          <cell r="AI1047" t="str">
            <v>201733</v>
          </cell>
          <cell r="AJ1047">
            <v>24</v>
          </cell>
          <cell r="AK1047">
            <v>0</v>
          </cell>
          <cell r="AL1047">
            <v>0</v>
          </cell>
          <cell r="AM1047">
            <v>0</v>
          </cell>
          <cell r="AN1047" t="str">
            <v>-</v>
          </cell>
          <cell r="AO1047">
            <v>41.581000000000003</v>
          </cell>
          <cell r="AP1047">
            <v>47.622</v>
          </cell>
          <cell r="AQ1047">
            <v>47</v>
          </cell>
          <cell r="AR1047">
            <v>8</v>
          </cell>
          <cell r="AS1047" t="str">
            <v xml:space="preserve">4714009    </v>
          </cell>
          <cell r="AT1047">
            <v>115</v>
          </cell>
          <cell r="AU1047">
            <v>42</v>
          </cell>
          <cell r="AV1047">
            <v>101</v>
          </cell>
          <cell r="AW1047">
            <v>49</v>
          </cell>
          <cell r="AX1047">
            <v>42</v>
          </cell>
          <cell r="AY1047">
            <v>349</v>
          </cell>
          <cell r="AZ1047" t="str">
            <v xml:space="preserve">4714009    </v>
          </cell>
          <cell r="BA1047">
            <v>1</v>
          </cell>
          <cell r="BB1047">
            <v>2</v>
          </cell>
          <cell r="BC1047">
            <v>3</v>
          </cell>
          <cell r="BD1047">
            <v>0</v>
          </cell>
          <cell r="BE1047">
            <v>3</v>
          </cell>
          <cell r="BF1047">
            <v>9</v>
          </cell>
          <cell r="BG1047" t="str">
            <v xml:space="preserve">4714009    </v>
          </cell>
          <cell r="BH1047">
            <v>19</v>
          </cell>
          <cell r="BI1047">
            <v>12</v>
          </cell>
          <cell r="BJ1047">
            <v>-15</v>
          </cell>
          <cell r="BK1047">
            <v>13</v>
          </cell>
          <cell r="BL1047">
            <v>9</v>
          </cell>
          <cell r="BM1047">
            <v>38</v>
          </cell>
          <cell r="BN1047" t="str">
            <v xml:space="preserve">4714009    </v>
          </cell>
          <cell r="BO1047">
            <v>3</v>
          </cell>
          <cell r="BP1047">
            <v>8</v>
          </cell>
          <cell r="BQ1047">
            <v>13</v>
          </cell>
          <cell r="BR1047">
            <v>2</v>
          </cell>
          <cell r="BS1047">
            <v>24</v>
          </cell>
          <cell r="BT1047">
            <v>0</v>
          </cell>
          <cell r="BU1047">
            <v>7</v>
          </cell>
          <cell r="BV1047">
            <v>0</v>
          </cell>
          <cell r="BW1047">
            <v>0</v>
          </cell>
          <cell r="BX1047">
            <v>12</v>
          </cell>
          <cell r="BY1047">
            <v>6</v>
          </cell>
          <cell r="BZ1047">
            <v>4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10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H1047">
            <v>13</v>
          </cell>
          <cell r="DI1047">
            <v>1</v>
          </cell>
          <cell r="DJ1047">
            <v>0</v>
          </cell>
          <cell r="DK1047">
            <v>0</v>
          </cell>
          <cell r="DL1047">
            <v>11</v>
          </cell>
          <cell r="DM1047">
            <v>0</v>
          </cell>
          <cell r="DN1047">
            <v>1</v>
          </cell>
          <cell r="DO1047">
            <v>0</v>
          </cell>
          <cell r="DP1047">
            <v>4</v>
          </cell>
          <cell r="DQ1047">
            <v>0</v>
          </cell>
          <cell r="DR1047">
            <v>4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11</v>
          </cell>
          <cell r="DY1047">
            <v>1</v>
          </cell>
          <cell r="DZ1047">
            <v>0</v>
          </cell>
          <cell r="EA1047">
            <v>0</v>
          </cell>
          <cell r="EC1047">
            <v>0</v>
          </cell>
          <cell r="ED1047">
            <v>0</v>
          </cell>
          <cell r="EE1047">
            <v>0</v>
          </cell>
          <cell r="EF1047">
            <v>0</v>
          </cell>
          <cell r="EG1047">
            <v>0</v>
          </cell>
          <cell r="EH1047">
            <v>0</v>
          </cell>
          <cell r="EI1047">
            <v>0</v>
          </cell>
          <cell r="EJ1047">
            <v>0</v>
          </cell>
          <cell r="EK1047">
            <v>0</v>
          </cell>
          <cell r="EL1047">
            <v>0</v>
          </cell>
          <cell r="EM1047">
            <v>0</v>
          </cell>
          <cell r="EN1047">
            <v>0</v>
          </cell>
          <cell r="EO1047">
            <v>0</v>
          </cell>
          <cell r="EP1047">
            <v>0</v>
          </cell>
          <cell r="EQ1047">
            <v>7</v>
          </cell>
          <cell r="ER1047">
            <v>3</v>
          </cell>
          <cell r="ES1047">
            <v>2</v>
          </cell>
          <cell r="ET1047">
            <v>0</v>
          </cell>
          <cell r="EU1047">
            <v>0</v>
          </cell>
          <cell r="EV1047">
            <v>3</v>
          </cell>
          <cell r="EW1047">
            <v>0</v>
          </cell>
          <cell r="EX1047">
            <v>11</v>
          </cell>
          <cell r="EY1047">
            <v>0</v>
          </cell>
          <cell r="EZ1047">
            <v>0</v>
          </cell>
          <cell r="FA1047">
            <v>0</v>
          </cell>
          <cell r="FB1047">
            <v>0</v>
          </cell>
          <cell r="FC1047">
            <v>11</v>
          </cell>
          <cell r="FD1047">
            <v>10</v>
          </cell>
          <cell r="FE1047">
            <v>12</v>
          </cell>
          <cell r="FF1047">
            <v>0</v>
          </cell>
          <cell r="FG1047">
            <v>0</v>
          </cell>
          <cell r="FH1047">
            <v>0</v>
          </cell>
          <cell r="FI1047">
            <v>0</v>
          </cell>
          <cell r="FJ1047">
            <v>0</v>
          </cell>
          <cell r="FK1047">
            <v>0</v>
          </cell>
          <cell r="FL1047">
            <v>0</v>
          </cell>
          <cell r="FM1047">
            <v>0</v>
          </cell>
          <cell r="FN1047">
            <v>0</v>
          </cell>
          <cell r="FO1047">
            <v>0</v>
          </cell>
          <cell r="FP1047">
            <v>0</v>
          </cell>
          <cell r="FQ1047">
            <v>6</v>
          </cell>
          <cell r="FR1047">
            <v>5</v>
          </cell>
          <cell r="FS1047">
            <v>6</v>
          </cell>
          <cell r="FT1047">
            <v>0</v>
          </cell>
          <cell r="FU1047">
            <v>4</v>
          </cell>
          <cell r="FV1047">
            <v>7</v>
          </cell>
          <cell r="FW1047">
            <v>0</v>
          </cell>
          <cell r="FY1047">
            <v>6</v>
          </cell>
          <cell r="FZ1047">
            <v>1</v>
          </cell>
          <cell r="GA1047">
            <v>0</v>
          </cell>
          <cell r="GB1047">
            <v>3</v>
          </cell>
          <cell r="GC1047">
            <v>6</v>
          </cell>
          <cell r="GD1047">
            <v>2</v>
          </cell>
          <cell r="GE1047">
            <v>0</v>
          </cell>
          <cell r="GF1047">
            <v>0</v>
          </cell>
          <cell r="GH1047">
            <v>0</v>
          </cell>
          <cell r="GI1047">
            <v>11</v>
          </cell>
          <cell r="GJ1047">
            <v>0</v>
          </cell>
          <cell r="GK1047">
            <v>0</v>
          </cell>
          <cell r="GL1047">
            <v>0</v>
          </cell>
          <cell r="GM1047">
            <v>0</v>
          </cell>
          <cell r="GN1047">
            <v>0</v>
          </cell>
          <cell r="GO1047">
            <v>0</v>
          </cell>
          <cell r="GP1047">
            <v>0</v>
          </cell>
          <cell r="GQ1047">
            <v>0</v>
          </cell>
          <cell r="GR1047">
            <v>2</v>
          </cell>
          <cell r="GS1047">
            <v>14</v>
          </cell>
          <cell r="GT1047">
            <v>0</v>
          </cell>
          <cell r="GU1047">
            <v>24</v>
          </cell>
          <cell r="GV1047">
            <v>0</v>
          </cell>
          <cell r="GW1047">
            <v>0</v>
          </cell>
          <cell r="GX1047">
            <v>0</v>
          </cell>
          <cell r="GY1047">
            <v>0</v>
          </cell>
          <cell r="GZ1047">
            <v>0</v>
          </cell>
          <cell r="HA1047">
            <v>0</v>
          </cell>
          <cell r="HB1047">
            <v>0</v>
          </cell>
          <cell r="HE1047">
            <v>0</v>
          </cell>
          <cell r="HF1047">
            <v>0</v>
          </cell>
          <cell r="HH1047">
            <v>0</v>
          </cell>
          <cell r="HI1047">
            <v>0</v>
          </cell>
          <cell r="HJ1047">
            <v>0</v>
          </cell>
          <cell r="HK1047">
            <v>0</v>
          </cell>
          <cell r="HL1047">
            <v>0</v>
          </cell>
          <cell r="HM1047">
            <v>14</v>
          </cell>
          <cell r="HN1047">
            <v>1</v>
          </cell>
          <cell r="HO1047">
            <v>2</v>
          </cell>
          <cell r="HP1047">
            <v>2</v>
          </cell>
          <cell r="HQ1047">
            <v>1</v>
          </cell>
          <cell r="HR1047">
            <v>5</v>
          </cell>
          <cell r="HS1047">
            <v>0</v>
          </cell>
        </row>
        <row r="1048">
          <cell r="A1048" t="str">
            <v>3714009</v>
          </cell>
          <cell r="B1048">
            <v>24</v>
          </cell>
          <cell r="C1048">
            <v>4</v>
          </cell>
          <cell r="D1048" t="str">
            <v>09</v>
          </cell>
          <cell r="E1048"/>
          <cell r="F1048"/>
          <cell r="G1048" t="str">
            <v>3714009</v>
          </cell>
          <cell r="H1048" t="str">
            <v>GAYAN</v>
          </cell>
          <cell r="I1048" t="str">
            <v>00/0</v>
          </cell>
          <cell r="J1048"/>
          <cell r="K1048" t="str">
            <v>B</v>
          </cell>
          <cell r="L1048" t="str">
            <v>N</v>
          </cell>
          <cell r="M1048">
            <v>699</v>
          </cell>
          <cell r="N1048">
            <v>312</v>
          </cell>
          <cell r="O1048">
            <v>366.12</v>
          </cell>
          <cell r="P1048">
            <v>12</v>
          </cell>
          <cell r="Q1048">
            <v>7</v>
          </cell>
          <cell r="R1048">
            <v>-11</v>
          </cell>
          <cell r="S1048">
            <v>5</v>
          </cell>
          <cell r="T1048">
            <v>3338.6</v>
          </cell>
          <cell r="U1048">
            <v>40</v>
          </cell>
          <cell r="V1048">
            <v>22405.439999999999</v>
          </cell>
          <cell r="W1048">
            <v>70088</v>
          </cell>
          <cell r="X1048" t="str">
            <v xml:space="preserve">PREMIER        </v>
          </cell>
          <cell r="Y1048">
            <v>54</v>
          </cell>
          <cell r="Z1048">
            <v>37529.17</v>
          </cell>
          <cell r="AA1048">
            <v>177138.92</v>
          </cell>
          <cell r="AB1048">
            <v>292</v>
          </cell>
          <cell r="AC1048" t="str">
            <v>201652</v>
          </cell>
          <cell r="AD1048" t="str">
            <v>201715</v>
          </cell>
          <cell r="AE1048">
            <v>274</v>
          </cell>
          <cell r="AF1048">
            <v>0</v>
          </cell>
          <cell r="AG1048">
            <v>274</v>
          </cell>
          <cell r="AH1048" t="str">
            <v>201653</v>
          </cell>
          <cell r="AI1048" t="str">
            <v>201733</v>
          </cell>
          <cell r="AJ1048">
            <v>12</v>
          </cell>
          <cell r="AK1048">
            <v>0</v>
          </cell>
          <cell r="AL1048">
            <v>0</v>
          </cell>
          <cell r="AM1048">
            <v>0</v>
          </cell>
          <cell r="AN1048" t="str">
            <v>-</v>
          </cell>
          <cell r="AO1048">
            <v>44.298999999999999</v>
          </cell>
          <cell r="AP1048">
            <v>47.622</v>
          </cell>
          <cell r="AQ1048">
            <v>38</v>
          </cell>
          <cell r="AR1048">
            <v>5</v>
          </cell>
          <cell r="AS1048" t="str">
            <v xml:space="preserve">3714009    </v>
          </cell>
          <cell r="AT1048">
            <v>137</v>
          </cell>
          <cell r="AU1048">
            <v>33</v>
          </cell>
          <cell r="AV1048">
            <v>79</v>
          </cell>
          <cell r="AW1048">
            <v>18</v>
          </cell>
          <cell r="AX1048">
            <v>26</v>
          </cell>
          <cell r="AY1048">
            <v>293</v>
          </cell>
          <cell r="AZ1048" t="str">
            <v xml:space="preserve">3714009    </v>
          </cell>
          <cell r="BA1048">
            <v>2</v>
          </cell>
          <cell r="BB1048">
            <v>1</v>
          </cell>
          <cell r="BC1048">
            <v>2</v>
          </cell>
          <cell r="BD1048">
            <v>0</v>
          </cell>
          <cell r="BE1048">
            <v>0</v>
          </cell>
          <cell r="BF1048">
            <v>5</v>
          </cell>
          <cell r="BG1048" t="str">
            <v xml:space="preserve">3714009    </v>
          </cell>
          <cell r="BH1048">
            <v>26</v>
          </cell>
          <cell r="BI1048">
            <v>5</v>
          </cell>
          <cell r="BJ1048">
            <v>-5</v>
          </cell>
          <cell r="BK1048">
            <v>6</v>
          </cell>
          <cell r="BL1048">
            <v>8</v>
          </cell>
          <cell r="BM1048">
            <v>40</v>
          </cell>
          <cell r="BN1048" t="str">
            <v xml:space="preserve">3714009    </v>
          </cell>
          <cell r="BO1048">
            <v>6</v>
          </cell>
          <cell r="BP1048">
            <v>6</v>
          </cell>
          <cell r="BQ1048">
            <v>19</v>
          </cell>
          <cell r="BR1048">
            <v>7</v>
          </cell>
          <cell r="BS1048">
            <v>23</v>
          </cell>
          <cell r="BT1048">
            <v>0</v>
          </cell>
          <cell r="BU1048">
            <v>6</v>
          </cell>
          <cell r="BV1048">
            <v>0</v>
          </cell>
          <cell r="BW1048">
            <v>0</v>
          </cell>
          <cell r="BX1048">
            <v>5</v>
          </cell>
          <cell r="BY1048">
            <v>6</v>
          </cell>
          <cell r="BZ1048">
            <v>6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8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H1048">
            <v>9</v>
          </cell>
          <cell r="DI1048">
            <v>3</v>
          </cell>
          <cell r="DJ1048">
            <v>0</v>
          </cell>
          <cell r="DK1048">
            <v>0</v>
          </cell>
          <cell r="DL1048">
            <v>5</v>
          </cell>
          <cell r="DM1048">
            <v>0</v>
          </cell>
          <cell r="DN1048">
            <v>4</v>
          </cell>
          <cell r="DO1048">
            <v>5</v>
          </cell>
          <cell r="DP1048">
            <v>6</v>
          </cell>
          <cell r="DQ1048">
            <v>0</v>
          </cell>
          <cell r="DR1048">
            <v>2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5</v>
          </cell>
          <cell r="DY1048">
            <v>0</v>
          </cell>
          <cell r="DZ1048">
            <v>0</v>
          </cell>
          <cell r="EA1048">
            <v>0</v>
          </cell>
          <cell r="EC1048">
            <v>0</v>
          </cell>
          <cell r="ED1048">
            <v>0</v>
          </cell>
          <cell r="EE1048">
            <v>0</v>
          </cell>
          <cell r="EF1048">
            <v>0</v>
          </cell>
          <cell r="EG1048">
            <v>0</v>
          </cell>
          <cell r="EH1048">
            <v>0</v>
          </cell>
          <cell r="EI1048">
            <v>0</v>
          </cell>
          <cell r="EJ1048">
            <v>0</v>
          </cell>
          <cell r="EK1048">
            <v>0</v>
          </cell>
          <cell r="EL1048">
            <v>0</v>
          </cell>
          <cell r="EM1048">
            <v>0</v>
          </cell>
          <cell r="EN1048">
            <v>0</v>
          </cell>
          <cell r="EO1048">
            <v>0</v>
          </cell>
          <cell r="EP1048">
            <v>0</v>
          </cell>
          <cell r="EQ1048">
            <v>6</v>
          </cell>
          <cell r="ER1048">
            <v>0</v>
          </cell>
          <cell r="ES1048">
            <v>4</v>
          </cell>
          <cell r="ET1048">
            <v>0</v>
          </cell>
          <cell r="EU1048">
            <v>0</v>
          </cell>
          <cell r="EV1048">
            <v>8</v>
          </cell>
          <cell r="EW1048">
            <v>0</v>
          </cell>
          <cell r="EX1048">
            <v>9</v>
          </cell>
          <cell r="EY1048">
            <v>0</v>
          </cell>
          <cell r="EZ1048">
            <v>0</v>
          </cell>
          <cell r="FA1048">
            <v>0</v>
          </cell>
          <cell r="FB1048">
            <v>0</v>
          </cell>
          <cell r="FC1048">
            <v>6</v>
          </cell>
          <cell r="FD1048">
            <v>9</v>
          </cell>
          <cell r="FE1048">
            <v>0</v>
          </cell>
          <cell r="FF1048">
            <v>0</v>
          </cell>
          <cell r="FG1048">
            <v>0</v>
          </cell>
          <cell r="FH1048">
            <v>0</v>
          </cell>
          <cell r="FI1048">
            <v>0</v>
          </cell>
          <cell r="FJ1048">
            <v>0</v>
          </cell>
          <cell r="FK1048">
            <v>0</v>
          </cell>
          <cell r="FL1048">
            <v>0</v>
          </cell>
          <cell r="FM1048">
            <v>0</v>
          </cell>
          <cell r="FN1048">
            <v>0</v>
          </cell>
          <cell r="FO1048">
            <v>0</v>
          </cell>
          <cell r="FP1048">
            <v>0</v>
          </cell>
          <cell r="FQ1048">
            <v>15</v>
          </cell>
          <cell r="FR1048">
            <v>3</v>
          </cell>
          <cell r="FS1048">
            <v>5</v>
          </cell>
          <cell r="FT1048">
            <v>0</v>
          </cell>
          <cell r="FU1048">
            <v>0</v>
          </cell>
          <cell r="FV1048">
            <v>0</v>
          </cell>
          <cell r="FW1048">
            <v>0</v>
          </cell>
          <cell r="FY1048">
            <v>3</v>
          </cell>
          <cell r="FZ1048">
            <v>0</v>
          </cell>
          <cell r="GA1048">
            <v>0</v>
          </cell>
          <cell r="GB1048">
            <v>2</v>
          </cell>
          <cell r="GC1048">
            <v>0</v>
          </cell>
          <cell r="GD1048">
            <v>0</v>
          </cell>
          <cell r="GE1048">
            <v>0</v>
          </cell>
          <cell r="GF1048">
            <v>0</v>
          </cell>
          <cell r="GH1048">
            <v>0</v>
          </cell>
          <cell r="GI1048">
            <v>0</v>
          </cell>
          <cell r="GJ1048">
            <v>0</v>
          </cell>
          <cell r="GK1048">
            <v>0</v>
          </cell>
          <cell r="GL1048">
            <v>0</v>
          </cell>
          <cell r="GM1048">
            <v>0</v>
          </cell>
          <cell r="GN1048">
            <v>0</v>
          </cell>
          <cell r="GO1048">
            <v>0</v>
          </cell>
          <cell r="GP1048">
            <v>0</v>
          </cell>
          <cell r="GQ1048">
            <v>0</v>
          </cell>
          <cell r="GR1048">
            <v>5</v>
          </cell>
          <cell r="GS1048">
            <v>10</v>
          </cell>
          <cell r="GT1048">
            <v>0</v>
          </cell>
          <cell r="GU1048">
            <v>10</v>
          </cell>
          <cell r="GV1048">
            <v>0</v>
          </cell>
          <cell r="GW1048">
            <v>0</v>
          </cell>
          <cell r="GX1048">
            <v>0</v>
          </cell>
          <cell r="GY1048">
            <v>0</v>
          </cell>
          <cell r="GZ1048">
            <v>0</v>
          </cell>
          <cell r="HA1048">
            <v>0</v>
          </cell>
          <cell r="HB1048">
            <v>0</v>
          </cell>
          <cell r="HE1048">
            <v>0</v>
          </cell>
          <cell r="HF1048">
            <v>0</v>
          </cell>
          <cell r="HH1048">
            <v>0</v>
          </cell>
          <cell r="HI1048">
            <v>0</v>
          </cell>
          <cell r="HJ1048">
            <v>0</v>
          </cell>
          <cell r="HK1048">
            <v>0</v>
          </cell>
          <cell r="HL1048">
            <v>0</v>
          </cell>
          <cell r="HM1048">
            <v>17</v>
          </cell>
          <cell r="HN1048">
            <v>6</v>
          </cell>
          <cell r="HO1048">
            <v>5</v>
          </cell>
          <cell r="HP1048">
            <v>4</v>
          </cell>
          <cell r="HQ1048">
            <v>0</v>
          </cell>
          <cell r="HR1048">
            <v>8</v>
          </cell>
          <cell r="HS1048">
            <v>0</v>
          </cell>
          <cell r="HU1048">
            <v>0</v>
          </cell>
        </row>
        <row r="1049">
          <cell r="A1049" t="str">
            <v>3716009</v>
          </cell>
          <cell r="B1049">
            <v>24</v>
          </cell>
          <cell r="C1049">
            <v>4</v>
          </cell>
          <cell r="D1049" t="str">
            <v>09</v>
          </cell>
          <cell r="E1049" t="str">
            <v>*</v>
          </cell>
          <cell r="F1049"/>
          <cell r="G1049" t="str">
            <v>3716009</v>
          </cell>
          <cell r="H1049" t="str">
            <v>GAYAN</v>
          </cell>
          <cell r="I1049" t="str">
            <v>00/0</v>
          </cell>
          <cell r="J1049"/>
          <cell r="K1049" t="str">
            <v>B</v>
          </cell>
          <cell r="L1049" t="str">
            <v>S</v>
          </cell>
          <cell r="M1049">
            <v>699</v>
          </cell>
          <cell r="N1049">
            <v>312</v>
          </cell>
          <cell r="O1049">
            <v>366.12</v>
          </cell>
          <cell r="P1049">
            <v>1</v>
          </cell>
          <cell r="Q1049">
            <v>3</v>
          </cell>
          <cell r="R1049">
            <v>0</v>
          </cell>
          <cell r="S1049">
            <v>5</v>
          </cell>
          <cell r="T1049">
            <v>3043.41</v>
          </cell>
          <cell r="U1049">
            <v>16</v>
          </cell>
          <cell r="V1049">
            <v>9790.9500000000007</v>
          </cell>
          <cell r="W1049">
            <v>70088</v>
          </cell>
          <cell r="X1049" t="str">
            <v xml:space="preserve">PREMIER        </v>
          </cell>
          <cell r="Y1049">
            <v>15</v>
          </cell>
          <cell r="Z1049">
            <v>10485</v>
          </cell>
          <cell r="AA1049">
            <v>100636.75</v>
          </cell>
          <cell r="AB1049">
            <v>163</v>
          </cell>
          <cell r="AC1049" t="str">
            <v>201652</v>
          </cell>
          <cell r="AD1049" t="str">
            <v>201652</v>
          </cell>
          <cell r="AE1049">
            <v>124</v>
          </cell>
          <cell r="AF1049">
            <v>0</v>
          </cell>
          <cell r="AG1049">
            <v>124</v>
          </cell>
          <cell r="AH1049" t="str">
            <v>201706</v>
          </cell>
          <cell r="AI1049" t="str">
            <v>201733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 t="str">
            <v>-</v>
          </cell>
          <cell r="AO1049">
            <v>49.014000000000003</v>
          </cell>
          <cell r="AP1049">
            <v>47.622</v>
          </cell>
          <cell r="AQ1049">
            <v>23</v>
          </cell>
          <cell r="AR1049">
            <v>5</v>
          </cell>
          <cell r="AS1049" t="str">
            <v xml:space="preserve">3716009    </v>
          </cell>
          <cell r="AT1049">
            <v>57</v>
          </cell>
          <cell r="AU1049">
            <v>16</v>
          </cell>
          <cell r="AV1049">
            <v>27</v>
          </cell>
          <cell r="AW1049">
            <v>15</v>
          </cell>
          <cell r="AX1049">
            <v>9</v>
          </cell>
          <cell r="AY1049">
            <v>124</v>
          </cell>
          <cell r="AZ1049" t="str">
            <v xml:space="preserve">3716009    </v>
          </cell>
          <cell r="BA1049">
            <v>0</v>
          </cell>
          <cell r="BB1049">
            <v>2</v>
          </cell>
          <cell r="BC1049">
            <v>1</v>
          </cell>
          <cell r="BD1049">
            <v>1</v>
          </cell>
          <cell r="BE1049">
            <v>1</v>
          </cell>
          <cell r="BF1049">
            <v>5</v>
          </cell>
          <cell r="BG1049" t="str">
            <v xml:space="preserve">3716009    </v>
          </cell>
          <cell r="BH1049">
            <v>5</v>
          </cell>
          <cell r="BI1049">
            <v>4</v>
          </cell>
          <cell r="BJ1049">
            <v>2</v>
          </cell>
          <cell r="BK1049">
            <v>4</v>
          </cell>
          <cell r="BL1049">
            <v>1</v>
          </cell>
          <cell r="BM1049">
            <v>16</v>
          </cell>
          <cell r="BN1049" t="str">
            <v xml:space="preserve">3716009    </v>
          </cell>
          <cell r="BO1049">
            <v>11</v>
          </cell>
          <cell r="BP1049">
            <v>1</v>
          </cell>
          <cell r="BQ1049">
            <v>10</v>
          </cell>
          <cell r="BR1049">
            <v>0</v>
          </cell>
          <cell r="BS1049">
            <v>9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3</v>
          </cell>
          <cell r="BZ1049">
            <v>7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H1049">
            <v>1</v>
          </cell>
          <cell r="DI1049">
            <v>0</v>
          </cell>
          <cell r="DJ1049">
            <v>0</v>
          </cell>
          <cell r="DK1049">
            <v>0</v>
          </cell>
          <cell r="DL1049">
            <v>1</v>
          </cell>
          <cell r="DM1049">
            <v>0</v>
          </cell>
          <cell r="DN1049">
            <v>0</v>
          </cell>
          <cell r="DO1049">
            <v>4</v>
          </cell>
          <cell r="DP1049">
            <v>0</v>
          </cell>
          <cell r="DQ1049">
            <v>0</v>
          </cell>
          <cell r="DR1049">
            <v>4</v>
          </cell>
          <cell r="DS1049">
            <v>0</v>
          </cell>
          <cell r="DT1049">
            <v>0</v>
          </cell>
          <cell r="DU1049">
            <v>6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C1049">
            <v>0</v>
          </cell>
          <cell r="ED1049">
            <v>0</v>
          </cell>
          <cell r="EE1049">
            <v>0</v>
          </cell>
          <cell r="EF1049">
            <v>0</v>
          </cell>
          <cell r="EG1049">
            <v>0</v>
          </cell>
          <cell r="EH1049">
            <v>0</v>
          </cell>
          <cell r="EI1049">
            <v>0</v>
          </cell>
          <cell r="EJ1049">
            <v>0</v>
          </cell>
          <cell r="EK1049">
            <v>0</v>
          </cell>
          <cell r="EL1049">
            <v>0</v>
          </cell>
          <cell r="EM1049">
            <v>0</v>
          </cell>
          <cell r="EN1049">
            <v>0</v>
          </cell>
          <cell r="EO1049">
            <v>0</v>
          </cell>
          <cell r="EP1049">
            <v>0</v>
          </cell>
          <cell r="EQ1049">
            <v>0</v>
          </cell>
          <cell r="ER1049">
            <v>0</v>
          </cell>
          <cell r="ES1049">
            <v>0</v>
          </cell>
          <cell r="ET1049">
            <v>0</v>
          </cell>
          <cell r="EU1049">
            <v>0</v>
          </cell>
          <cell r="EV1049">
            <v>0</v>
          </cell>
          <cell r="EW1049">
            <v>0</v>
          </cell>
          <cell r="EX1049">
            <v>4</v>
          </cell>
          <cell r="EY1049">
            <v>0</v>
          </cell>
          <cell r="EZ1049">
            <v>0</v>
          </cell>
          <cell r="FA1049">
            <v>0</v>
          </cell>
          <cell r="FB1049">
            <v>0</v>
          </cell>
          <cell r="FC1049">
            <v>0</v>
          </cell>
          <cell r="FD1049">
            <v>11</v>
          </cell>
          <cell r="FE1049">
            <v>6</v>
          </cell>
          <cell r="FF1049">
            <v>0</v>
          </cell>
          <cell r="FG1049">
            <v>0</v>
          </cell>
          <cell r="FH1049">
            <v>0</v>
          </cell>
          <cell r="FI1049">
            <v>0</v>
          </cell>
          <cell r="FJ1049">
            <v>0</v>
          </cell>
          <cell r="FK1049">
            <v>0</v>
          </cell>
          <cell r="FL1049">
            <v>0</v>
          </cell>
          <cell r="FM1049">
            <v>0</v>
          </cell>
          <cell r="FN1049">
            <v>0</v>
          </cell>
          <cell r="FO1049">
            <v>0</v>
          </cell>
          <cell r="FP1049">
            <v>0</v>
          </cell>
          <cell r="FQ1049">
            <v>6</v>
          </cell>
          <cell r="FR1049">
            <v>0</v>
          </cell>
          <cell r="FS1049">
            <v>4</v>
          </cell>
          <cell r="FT1049">
            <v>0</v>
          </cell>
          <cell r="FU1049">
            <v>0</v>
          </cell>
          <cell r="FV1049">
            <v>0</v>
          </cell>
          <cell r="FW1049">
            <v>0</v>
          </cell>
          <cell r="FY1049">
            <v>0</v>
          </cell>
          <cell r="FZ1049">
            <v>0</v>
          </cell>
          <cell r="GA1049">
            <v>0</v>
          </cell>
          <cell r="GB1049">
            <v>0</v>
          </cell>
          <cell r="GC1049">
            <v>0</v>
          </cell>
          <cell r="GD1049">
            <v>0</v>
          </cell>
          <cell r="GE1049">
            <v>0</v>
          </cell>
          <cell r="GF1049">
            <v>0</v>
          </cell>
          <cell r="GH1049">
            <v>0</v>
          </cell>
          <cell r="GI1049">
            <v>0</v>
          </cell>
          <cell r="GJ1049">
            <v>0</v>
          </cell>
          <cell r="GK1049">
            <v>0</v>
          </cell>
          <cell r="GL1049">
            <v>0</v>
          </cell>
          <cell r="GM1049">
            <v>0</v>
          </cell>
          <cell r="GN1049">
            <v>0</v>
          </cell>
          <cell r="GO1049">
            <v>0</v>
          </cell>
          <cell r="GP1049">
            <v>0</v>
          </cell>
          <cell r="GQ1049">
            <v>0</v>
          </cell>
          <cell r="GR1049">
            <v>7</v>
          </cell>
          <cell r="GS1049">
            <v>10</v>
          </cell>
          <cell r="GT1049">
            <v>0</v>
          </cell>
          <cell r="GU1049">
            <v>2</v>
          </cell>
          <cell r="GV1049">
            <v>0</v>
          </cell>
          <cell r="GW1049">
            <v>0</v>
          </cell>
          <cell r="GX1049">
            <v>0</v>
          </cell>
          <cell r="GY1049">
            <v>0</v>
          </cell>
          <cell r="GZ1049">
            <v>0</v>
          </cell>
          <cell r="HA1049">
            <v>0</v>
          </cell>
          <cell r="HB1049">
            <v>0</v>
          </cell>
          <cell r="HE1049">
            <v>0</v>
          </cell>
          <cell r="HF1049">
            <v>0</v>
          </cell>
          <cell r="HH1049">
            <v>0</v>
          </cell>
          <cell r="HI1049">
            <v>0</v>
          </cell>
          <cell r="HJ1049">
            <v>0</v>
          </cell>
          <cell r="HK1049">
            <v>0</v>
          </cell>
          <cell r="HL1049">
            <v>0</v>
          </cell>
          <cell r="HM1049">
            <v>6</v>
          </cell>
          <cell r="HN1049">
            <v>0</v>
          </cell>
          <cell r="HO1049">
            <v>0</v>
          </cell>
          <cell r="HP1049">
            <v>0</v>
          </cell>
          <cell r="HQ1049">
            <v>4</v>
          </cell>
          <cell r="HR1049">
            <v>5</v>
          </cell>
          <cell r="HS1049">
            <v>2</v>
          </cell>
          <cell r="HU1049">
            <v>0</v>
          </cell>
        </row>
        <row r="1050">
          <cell r="A1050" t="str">
            <v>4714012</v>
          </cell>
          <cell r="B1050">
            <v>24</v>
          </cell>
          <cell r="C1050">
            <v>4</v>
          </cell>
          <cell r="D1050" t="str">
            <v>12</v>
          </cell>
          <cell r="E1050"/>
          <cell r="F1050"/>
          <cell r="G1050" t="str">
            <v>4714012</v>
          </cell>
          <cell r="H1050" t="str">
            <v>GANITH</v>
          </cell>
          <cell r="I1050" t="str">
            <v>00/0</v>
          </cell>
          <cell r="J1050"/>
          <cell r="K1050" t="str">
            <v>B</v>
          </cell>
          <cell r="L1050" t="str">
            <v>S</v>
          </cell>
          <cell r="M1050">
            <v>1199</v>
          </cell>
          <cell r="N1050">
            <v>525</v>
          </cell>
          <cell r="O1050">
            <v>525</v>
          </cell>
          <cell r="P1050">
            <v>3</v>
          </cell>
          <cell r="Q1050">
            <v>6</v>
          </cell>
          <cell r="R1050">
            <v>8</v>
          </cell>
          <cell r="S1050">
            <v>3</v>
          </cell>
          <cell r="T1050">
            <v>3225.07</v>
          </cell>
          <cell r="U1050">
            <v>37</v>
          </cell>
          <cell r="V1050">
            <v>38369.33</v>
          </cell>
          <cell r="W1050">
            <v>70047</v>
          </cell>
          <cell r="X1050" t="str">
            <v>NIPPON FOOTWARE</v>
          </cell>
          <cell r="Y1050">
            <v>0</v>
          </cell>
          <cell r="Z1050">
            <v>0</v>
          </cell>
          <cell r="AA1050">
            <v>121171.06</v>
          </cell>
          <cell r="AB1050">
            <v>116</v>
          </cell>
          <cell r="AC1050" t="str">
            <v>201711</v>
          </cell>
          <cell r="AD1050" t="str">
            <v>201711</v>
          </cell>
          <cell r="AE1050">
            <v>115</v>
          </cell>
          <cell r="AF1050">
            <v>0</v>
          </cell>
          <cell r="AG1050">
            <v>115</v>
          </cell>
          <cell r="AH1050" t="str">
            <v>201712</v>
          </cell>
          <cell r="AI1050" t="str">
            <v>201733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 t="str">
            <v>-</v>
          </cell>
          <cell r="AO1050">
            <v>49.374000000000002</v>
          </cell>
          <cell r="AP1050">
            <v>48.618000000000002</v>
          </cell>
          <cell r="AQ1050">
            <v>22</v>
          </cell>
          <cell r="AR1050">
            <v>4</v>
          </cell>
          <cell r="AS1050" t="str">
            <v xml:space="preserve">4714012    </v>
          </cell>
          <cell r="AT1050">
            <v>45</v>
          </cell>
          <cell r="AU1050">
            <v>24</v>
          </cell>
          <cell r="AV1050">
            <v>28</v>
          </cell>
          <cell r="AW1050">
            <v>15</v>
          </cell>
          <cell r="AX1050">
            <v>3</v>
          </cell>
          <cell r="AY1050">
            <v>115</v>
          </cell>
          <cell r="AZ1050" t="str">
            <v xml:space="preserve">4714012    </v>
          </cell>
          <cell r="BA1050">
            <v>1</v>
          </cell>
          <cell r="BB1050">
            <v>1</v>
          </cell>
          <cell r="BC1050">
            <v>0</v>
          </cell>
          <cell r="BD1050">
            <v>1</v>
          </cell>
          <cell r="BE1050">
            <v>0</v>
          </cell>
          <cell r="BF1050">
            <v>3</v>
          </cell>
          <cell r="BG1050" t="str">
            <v xml:space="preserve">4714012    </v>
          </cell>
          <cell r="BH1050">
            <v>16</v>
          </cell>
          <cell r="BI1050">
            <v>6</v>
          </cell>
          <cell r="BJ1050">
            <v>5</v>
          </cell>
          <cell r="BK1050">
            <v>6</v>
          </cell>
          <cell r="BL1050">
            <v>4</v>
          </cell>
          <cell r="BM1050">
            <v>37</v>
          </cell>
          <cell r="BN1050" t="str">
            <v xml:space="preserve">4714012    </v>
          </cell>
          <cell r="BO1050">
            <v>8</v>
          </cell>
          <cell r="BP1050">
            <v>9</v>
          </cell>
          <cell r="BQ1050">
            <v>3</v>
          </cell>
          <cell r="BR1050">
            <v>0</v>
          </cell>
          <cell r="BS1050">
            <v>8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1</v>
          </cell>
          <cell r="BZ1050">
            <v>3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H1050">
            <v>3</v>
          </cell>
          <cell r="DI1050">
            <v>0</v>
          </cell>
          <cell r="DJ1050">
            <v>0</v>
          </cell>
          <cell r="DK1050">
            <v>0</v>
          </cell>
          <cell r="DL1050">
            <v>6</v>
          </cell>
          <cell r="DM1050">
            <v>0</v>
          </cell>
          <cell r="DN1050">
            <v>0</v>
          </cell>
          <cell r="DO1050">
            <v>5</v>
          </cell>
          <cell r="DP1050">
            <v>0</v>
          </cell>
          <cell r="DQ1050">
            <v>0</v>
          </cell>
          <cell r="DR1050">
            <v>2</v>
          </cell>
          <cell r="DS1050">
            <v>0</v>
          </cell>
          <cell r="DT1050">
            <v>0</v>
          </cell>
          <cell r="DU1050">
            <v>8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C1050">
            <v>0</v>
          </cell>
          <cell r="ED1050">
            <v>0</v>
          </cell>
          <cell r="EE1050">
            <v>0</v>
          </cell>
          <cell r="EF1050">
            <v>0</v>
          </cell>
          <cell r="EG1050">
            <v>0</v>
          </cell>
          <cell r="EH1050">
            <v>0</v>
          </cell>
          <cell r="EI1050">
            <v>0</v>
          </cell>
          <cell r="EJ1050">
            <v>0</v>
          </cell>
          <cell r="EK1050">
            <v>0</v>
          </cell>
          <cell r="EL1050">
            <v>0</v>
          </cell>
          <cell r="EM1050">
            <v>0</v>
          </cell>
          <cell r="EN1050">
            <v>0</v>
          </cell>
          <cell r="EO1050">
            <v>0</v>
          </cell>
          <cell r="EP1050">
            <v>0</v>
          </cell>
          <cell r="EQ1050">
            <v>0</v>
          </cell>
          <cell r="ER1050">
            <v>0</v>
          </cell>
          <cell r="ES1050">
            <v>0</v>
          </cell>
          <cell r="ET1050">
            <v>0</v>
          </cell>
          <cell r="EU1050">
            <v>1</v>
          </cell>
          <cell r="EV1050">
            <v>0</v>
          </cell>
          <cell r="EW1050">
            <v>0</v>
          </cell>
          <cell r="EX1050">
            <v>4</v>
          </cell>
          <cell r="EY1050">
            <v>0</v>
          </cell>
          <cell r="EZ1050">
            <v>0</v>
          </cell>
          <cell r="FA1050">
            <v>0</v>
          </cell>
          <cell r="FB1050">
            <v>0</v>
          </cell>
          <cell r="FC1050">
            <v>0</v>
          </cell>
          <cell r="FD1050">
            <v>14</v>
          </cell>
          <cell r="FE1050">
            <v>9</v>
          </cell>
          <cell r="FF1050">
            <v>0</v>
          </cell>
          <cell r="FG1050">
            <v>0</v>
          </cell>
          <cell r="FH1050">
            <v>0</v>
          </cell>
          <cell r="FI1050">
            <v>0</v>
          </cell>
          <cell r="FJ1050">
            <v>0</v>
          </cell>
          <cell r="FK1050">
            <v>0</v>
          </cell>
          <cell r="FL1050">
            <v>0</v>
          </cell>
          <cell r="FM1050">
            <v>0</v>
          </cell>
          <cell r="FN1050">
            <v>0</v>
          </cell>
          <cell r="FO1050">
            <v>0</v>
          </cell>
          <cell r="FP1050">
            <v>0</v>
          </cell>
          <cell r="FQ1050">
            <v>0</v>
          </cell>
          <cell r="FR1050">
            <v>0</v>
          </cell>
          <cell r="FS1050">
            <v>5</v>
          </cell>
          <cell r="FT1050">
            <v>0</v>
          </cell>
          <cell r="FU1050">
            <v>0</v>
          </cell>
          <cell r="FV1050">
            <v>0</v>
          </cell>
          <cell r="FW1050">
            <v>0</v>
          </cell>
          <cell r="FY1050">
            <v>0</v>
          </cell>
          <cell r="FZ1050">
            <v>0</v>
          </cell>
          <cell r="GA1050">
            <v>0</v>
          </cell>
          <cell r="GB1050">
            <v>0</v>
          </cell>
          <cell r="GC1050">
            <v>0</v>
          </cell>
          <cell r="GD1050">
            <v>0</v>
          </cell>
          <cell r="GE1050">
            <v>0</v>
          </cell>
          <cell r="GF1050">
            <v>0</v>
          </cell>
          <cell r="GH1050">
            <v>0</v>
          </cell>
          <cell r="GI1050">
            <v>0</v>
          </cell>
          <cell r="GJ1050">
            <v>0</v>
          </cell>
          <cell r="GK1050">
            <v>0</v>
          </cell>
          <cell r="GL1050">
            <v>0</v>
          </cell>
          <cell r="GM1050">
            <v>0</v>
          </cell>
          <cell r="GN1050">
            <v>0</v>
          </cell>
          <cell r="GO1050">
            <v>0</v>
          </cell>
          <cell r="GP1050">
            <v>0</v>
          </cell>
          <cell r="GQ1050">
            <v>0</v>
          </cell>
          <cell r="GR1050">
            <v>1</v>
          </cell>
          <cell r="GS1050">
            <v>8</v>
          </cell>
          <cell r="GT1050">
            <v>0</v>
          </cell>
          <cell r="GU1050">
            <v>2</v>
          </cell>
          <cell r="GV1050">
            <v>0</v>
          </cell>
          <cell r="GW1050">
            <v>0</v>
          </cell>
          <cell r="GX1050">
            <v>0</v>
          </cell>
          <cell r="GY1050">
            <v>0</v>
          </cell>
          <cell r="GZ1050">
            <v>0</v>
          </cell>
          <cell r="HA1050">
            <v>0</v>
          </cell>
          <cell r="HB1050">
            <v>0</v>
          </cell>
          <cell r="HC1050">
            <v>0</v>
          </cell>
          <cell r="HE1050">
            <v>0</v>
          </cell>
          <cell r="HF1050">
            <v>0</v>
          </cell>
          <cell r="HH1050">
            <v>0</v>
          </cell>
          <cell r="HI1050">
            <v>0</v>
          </cell>
          <cell r="HJ1050">
            <v>0</v>
          </cell>
          <cell r="HK1050">
            <v>0</v>
          </cell>
          <cell r="HL1050">
            <v>0</v>
          </cell>
          <cell r="HM1050">
            <v>5</v>
          </cell>
          <cell r="HN1050">
            <v>0</v>
          </cell>
          <cell r="HO1050">
            <v>0</v>
          </cell>
          <cell r="HP1050">
            <v>0</v>
          </cell>
          <cell r="HQ1050">
            <v>0</v>
          </cell>
          <cell r="HR1050">
            <v>6</v>
          </cell>
          <cell r="HS1050">
            <v>4</v>
          </cell>
          <cell r="HU1050">
            <v>0</v>
          </cell>
        </row>
        <row r="1051">
          <cell r="A1051" t="str">
            <v>4716012</v>
          </cell>
          <cell r="B1051">
            <v>24</v>
          </cell>
          <cell r="C1051">
            <v>4</v>
          </cell>
          <cell r="D1051" t="str">
            <v>12</v>
          </cell>
          <cell r="E1051"/>
          <cell r="F1051"/>
          <cell r="G1051" t="str">
            <v>4716012</v>
          </cell>
          <cell r="H1051" t="str">
            <v>GANITH</v>
          </cell>
          <cell r="I1051" t="str">
            <v>00/0</v>
          </cell>
          <cell r="J1051"/>
          <cell r="K1051" t="str">
            <v>B</v>
          </cell>
          <cell r="L1051" t="str">
            <v>N</v>
          </cell>
          <cell r="M1051">
            <v>1199</v>
          </cell>
          <cell r="N1051">
            <v>525</v>
          </cell>
          <cell r="O1051">
            <v>525</v>
          </cell>
          <cell r="P1051">
            <v>2</v>
          </cell>
          <cell r="Q1051">
            <v>12</v>
          </cell>
          <cell r="R1051">
            <v>3</v>
          </cell>
          <cell r="S1051">
            <v>6</v>
          </cell>
          <cell r="T1051">
            <v>6450.14</v>
          </cell>
          <cell r="U1051">
            <v>39</v>
          </cell>
          <cell r="V1051">
            <v>40012.01</v>
          </cell>
          <cell r="W1051">
            <v>70047</v>
          </cell>
          <cell r="X1051" t="str">
            <v>NIPPON FOOTWARE</v>
          </cell>
          <cell r="Y1051">
            <v>0</v>
          </cell>
          <cell r="Z1051">
            <v>0</v>
          </cell>
          <cell r="AA1051">
            <v>227858.93</v>
          </cell>
          <cell r="AB1051">
            <v>221</v>
          </cell>
          <cell r="AC1051" t="str">
            <v>201711</v>
          </cell>
          <cell r="AD1051" t="str">
            <v>201711</v>
          </cell>
          <cell r="AE1051">
            <v>153</v>
          </cell>
          <cell r="AF1051">
            <v>0</v>
          </cell>
          <cell r="AG1051">
            <v>153</v>
          </cell>
          <cell r="AH1051" t="str">
            <v>201712</v>
          </cell>
          <cell r="AI1051" t="str">
            <v>201733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 t="str">
            <v>-</v>
          </cell>
          <cell r="AO1051">
            <v>48.828000000000003</v>
          </cell>
          <cell r="AP1051">
            <v>48.618000000000002</v>
          </cell>
          <cell r="AQ1051">
            <v>35</v>
          </cell>
          <cell r="AR1051">
            <v>6</v>
          </cell>
          <cell r="AS1051" t="str">
            <v xml:space="preserve">4716012    </v>
          </cell>
          <cell r="AT1051">
            <v>56</v>
          </cell>
          <cell r="AU1051">
            <v>39</v>
          </cell>
          <cell r="AV1051">
            <v>30</v>
          </cell>
          <cell r="AW1051">
            <v>15</v>
          </cell>
          <cell r="AX1051">
            <v>13</v>
          </cell>
          <cell r="AY1051">
            <v>153</v>
          </cell>
          <cell r="AZ1051" t="str">
            <v xml:space="preserve">4716012    </v>
          </cell>
          <cell r="BA1051">
            <v>2</v>
          </cell>
          <cell r="BB1051">
            <v>0</v>
          </cell>
          <cell r="BC1051">
            <v>1</v>
          </cell>
          <cell r="BD1051">
            <v>0</v>
          </cell>
          <cell r="BE1051">
            <v>3</v>
          </cell>
          <cell r="BF1051">
            <v>6</v>
          </cell>
          <cell r="BG1051" t="str">
            <v xml:space="preserve">4716012    </v>
          </cell>
          <cell r="BH1051">
            <v>15</v>
          </cell>
          <cell r="BI1051">
            <v>4</v>
          </cell>
          <cell r="BJ1051">
            <v>5</v>
          </cell>
          <cell r="BK1051">
            <v>6</v>
          </cell>
          <cell r="BL1051">
            <v>9</v>
          </cell>
          <cell r="BM1051">
            <v>39</v>
          </cell>
          <cell r="BN1051" t="str">
            <v xml:space="preserve">4716012    </v>
          </cell>
          <cell r="BO1051">
            <v>5</v>
          </cell>
          <cell r="BP1051">
            <v>3</v>
          </cell>
          <cell r="BQ1051">
            <v>6</v>
          </cell>
          <cell r="BR1051">
            <v>8</v>
          </cell>
          <cell r="BS1051">
            <v>5</v>
          </cell>
          <cell r="BT1051">
            <v>0</v>
          </cell>
          <cell r="BU1051">
            <v>6</v>
          </cell>
          <cell r="BV1051">
            <v>0</v>
          </cell>
          <cell r="BW1051">
            <v>0</v>
          </cell>
          <cell r="BX1051">
            <v>1</v>
          </cell>
          <cell r="BY1051">
            <v>6</v>
          </cell>
          <cell r="BZ1051">
            <v>6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2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H1051">
            <v>2</v>
          </cell>
          <cell r="DI1051">
            <v>0</v>
          </cell>
          <cell r="DJ1051">
            <v>0</v>
          </cell>
          <cell r="DK1051">
            <v>0</v>
          </cell>
          <cell r="DL1051">
            <v>4</v>
          </cell>
          <cell r="DM1051">
            <v>0</v>
          </cell>
          <cell r="DN1051">
            <v>0</v>
          </cell>
          <cell r="DO1051">
            <v>11</v>
          </cell>
          <cell r="DP1051">
            <v>0</v>
          </cell>
          <cell r="DQ1051">
            <v>0</v>
          </cell>
          <cell r="DR1051">
            <v>6</v>
          </cell>
          <cell r="DS1051">
            <v>0</v>
          </cell>
          <cell r="DT1051">
            <v>0</v>
          </cell>
          <cell r="DU1051">
            <v>8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3</v>
          </cell>
          <cell r="EA1051">
            <v>0</v>
          </cell>
          <cell r="EC1051">
            <v>0</v>
          </cell>
          <cell r="ED1051">
            <v>0</v>
          </cell>
          <cell r="EE1051">
            <v>0</v>
          </cell>
          <cell r="EF1051">
            <v>0</v>
          </cell>
          <cell r="EG1051">
            <v>0</v>
          </cell>
          <cell r="EH1051">
            <v>5</v>
          </cell>
          <cell r="EI1051">
            <v>0</v>
          </cell>
          <cell r="EJ1051">
            <v>0</v>
          </cell>
          <cell r="EK1051">
            <v>0</v>
          </cell>
          <cell r="EL1051">
            <v>0</v>
          </cell>
          <cell r="EM1051">
            <v>0</v>
          </cell>
          <cell r="EN1051">
            <v>0</v>
          </cell>
          <cell r="EO1051">
            <v>0</v>
          </cell>
          <cell r="EP1051">
            <v>0</v>
          </cell>
          <cell r="EQ1051">
            <v>6</v>
          </cell>
          <cell r="ER1051">
            <v>0</v>
          </cell>
          <cell r="ES1051">
            <v>0</v>
          </cell>
          <cell r="ET1051">
            <v>0</v>
          </cell>
          <cell r="EU1051">
            <v>5</v>
          </cell>
          <cell r="EV1051">
            <v>0</v>
          </cell>
          <cell r="EW1051">
            <v>0</v>
          </cell>
          <cell r="EX1051">
            <v>0</v>
          </cell>
          <cell r="EY1051">
            <v>0</v>
          </cell>
          <cell r="EZ1051">
            <v>0</v>
          </cell>
          <cell r="FA1051">
            <v>0</v>
          </cell>
          <cell r="FB1051">
            <v>0</v>
          </cell>
          <cell r="FC1051">
            <v>3</v>
          </cell>
          <cell r="FD1051">
            <v>9</v>
          </cell>
          <cell r="FE1051">
            <v>7</v>
          </cell>
          <cell r="FF1051">
            <v>0</v>
          </cell>
          <cell r="FG1051">
            <v>0</v>
          </cell>
          <cell r="FH1051">
            <v>0</v>
          </cell>
          <cell r="FI1051">
            <v>0</v>
          </cell>
          <cell r="FJ1051">
            <v>0</v>
          </cell>
          <cell r="FK1051">
            <v>0</v>
          </cell>
          <cell r="FL1051">
            <v>0</v>
          </cell>
          <cell r="FM1051">
            <v>0</v>
          </cell>
          <cell r="FN1051">
            <v>0</v>
          </cell>
          <cell r="FO1051">
            <v>0</v>
          </cell>
          <cell r="FP1051">
            <v>0</v>
          </cell>
          <cell r="FQ1051">
            <v>0</v>
          </cell>
          <cell r="FR1051">
            <v>0</v>
          </cell>
          <cell r="FS1051">
            <v>2</v>
          </cell>
          <cell r="FT1051">
            <v>0</v>
          </cell>
          <cell r="FU1051">
            <v>0</v>
          </cell>
          <cell r="FV1051">
            <v>3</v>
          </cell>
          <cell r="FW1051">
            <v>0</v>
          </cell>
          <cell r="FY1051">
            <v>0</v>
          </cell>
          <cell r="FZ1051">
            <v>0</v>
          </cell>
          <cell r="GA1051">
            <v>0</v>
          </cell>
          <cell r="GB1051">
            <v>0</v>
          </cell>
          <cell r="GC1051">
            <v>0</v>
          </cell>
          <cell r="GD1051">
            <v>0</v>
          </cell>
          <cell r="GE1051">
            <v>0</v>
          </cell>
          <cell r="GF1051">
            <v>0</v>
          </cell>
          <cell r="GH1051">
            <v>0</v>
          </cell>
          <cell r="GI1051">
            <v>3</v>
          </cell>
          <cell r="GJ1051">
            <v>0</v>
          </cell>
          <cell r="GK1051">
            <v>0</v>
          </cell>
          <cell r="GL1051">
            <v>0</v>
          </cell>
          <cell r="GM1051">
            <v>0</v>
          </cell>
          <cell r="GN1051">
            <v>0</v>
          </cell>
          <cell r="GO1051">
            <v>0</v>
          </cell>
          <cell r="GP1051">
            <v>0</v>
          </cell>
          <cell r="GQ1051">
            <v>0</v>
          </cell>
          <cell r="GR1051">
            <v>1</v>
          </cell>
          <cell r="GS1051">
            <v>1</v>
          </cell>
          <cell r="GT1051">
            <v>0</v>
          </cell>
          <cell r="GU1051">
            <v>1</v>
          </cell>
          <cell r="GV1051">
            <v>0</v>
          </cell>
          <cell r="GW1051">
            <v>0</v>
          </cell>
          <cell r="GX1051">
            <v>0</v>
          </cell>
          <cell r="GY1051">
            <v>7</v>
          </cell>
          <cell r="GZ1051">
            <v>3</v>
          </cell>
          <cell r="HA1051">
            <v>0</v>
          </cell>
          <cell r="HB1051">
            <v>0</v>
          </cell>
          <cell r="HC1051">
            <v>0</v>
          </cell>
          <cell r="HE1051">
            <v>0</v>
          </cell>
          <cell r="HF1051">
            <v>0</v>
          </cell>
          <cell r="HH1051">
            <v>0</v>
          </cell>
          <cell r="HI1051">
            <v>0</v>
          </cell>
          <cell r="HJ1051">
            <v>0</v>
          </cell>
          <cell r="HK1051">
            <v>0</v>
          </cell>
          <cell r="HL1051">
            <v>0</v>
          </cell>
          <cell r="HM1051">
            <v>1</v>
          </cell>
          <cell r="HN1051">
            <v>1</v>
          </cell>
          <cell r="HO1051">
            <v>0</v>
          </cell>
          <cell r="HP1051">
            <v>0</v>
          </cell>
          <cell r="HQ1051">
            <v>0</v>
          </cell>
          <cell r="HR1051">
            <v>4</v>
          </cell>
          <cell r="HS1051">
            <v>3</v>
          </cell>
          <cell r="HU1051">
            <v>0</v>
          </cell>
        </row>
        <row r="1052">
          <cell r="A1052" t="str">
            <v>3716012</v>
          </cell>
          <cell r="B1052">
            <v>24</v>
          </cell>
          <cell r="C1052">
            <v>4</v>
          </cell>
          <cell r="D1052" t="str">
            <v>12</v>
          </cell>
          <cell r="E1052"/>
          <cell r="F1052"/>
          <cell r="G1052" t="str">
            <v>3716012</v>
          </cell>
          <cell r="H1052" t="str">
            <v>GANITH</v>
          </cell>
          <cell r="I1052" t="str">
            <v>00/0</v>
          </cell>
          <cell r="J1052"/>
          <cell r="K1052" t="str">
            <v>B</v>
          </cell>
          <cell r="L1052" t="str">
            <v>N</v>
          </cell>
          <cell r="M1052">
            <v>999</v>
          </cell>
          <cell r="N1052">
            <v>500</v>
          </cell>
          <cell r="O1052">
            <v>500</v>
          </cell>
          <cell r="P1052">
            <v>5</v>
          </cell>
          <cell r="Q1052">
            <v>8</v>
          </cell>
          <cell r="R1052">
            <v>3</v>
          </cell>
          <cell r="S1052">
            <v>11</v>
          </cell>
          <cell r="T1052">
            <v>10522.39</v>
          </cell>
          <cell r="U1052">
            <v>43</v>
          </cell>
          <cell r="V1052">
            <v>37699.910000000003</v>
          </cell>
          <cell r="W1052">
            <v>70047</v>
          </cell>
          <cell r="X1052" t="str">
            <v>NIPPON FOOTWARE</v>
          </cell>
          <cell r="Y1052">
            <v>0</v>
          </cell>
          <cell r="Z1052">
            <v>0</v>
          </cell>
          <cell r="AA1052">
            <v>160808.99</v>
          </cell>
          <cell r="AB1052">
            <v>189</v>
          </cell>
          <cell r="AC1052" t="str">
            <v>201711</v>
          </cell>
          <cell r="AD1052" t="str">
            <v>201711</v>
          </cell>
          <cell r="AE1052">
            <v>175</v>
          </cell>
          <cell r="AF1052">
            <v>0</v>
          </cell>
          <cell r="AG1052">
            <v>175</v>
          </cell>
          <cell r="AH1052" t="str">
            <v>201712</v>
          </cell>
          <cell r="AI1052" t="str">
            <v>201733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 t="str">
            <v>-</v>
          </cell>
          <cell r="AO1052">
            <v>42.970999999999997</v>
          </cell>
          <cell r="AP1052">
            <v>41.268000000000001</v>
          </cell>
          <cell r="AQ1052">
            <v>33</v>
          </cell>
          <cell r="AR1052">
            <v>7</v>
          </cell>
          <cell r="AS1052" t="str">
            <v xml:space="preserve">3716012    </v>
          </cell>
          <cell r="AT1052">
            <v>65</v>
          </cell>
          <cell r="AU1052">
            <v>36</v>
          </cell>
          <cell r="AV1052">
            <v>41</v>
          </cell>
          <cell r="AW1052">
            <v>23</v>
          </cell>
          <cell r="AX1052">
            <v>10</v>
          </cell>
          <cell r="AY1052">
            <v>175</v>
          </cell>
          <cell r="AZ1052" t="str">
            <v xml:space="preserve">3716012    </v>
          </cell>
          <cell r="BA1052">
            <v>1</v>
          </cell>
          <cell r="BB1052">
            <v>0</v>
          </cell>
          <cell r="BC1052">
            <v>0</v>
          </cell>
          <cell r="BD1052">
            <v>1</v>
          </cell>
          <cell r="BE1052">
            <v>9</v>
          </cell>
          <cell r="BF1052">
            <v>11</v>
          </cell>
          <cell r="BG1052" t="str">
            <v xml:space="preserve">3716012    </v>
          </cell>
          <cell r="BH1052">
            <v>11</v>
          </cell>
          <cell r="BI1052">
            <v>8</v>
          </cell>
          <cell r="BJ1052">
            <v>6</v>
          </cell>
          <cell r="BK1052">
            <v>4</v>
          </cell>
          <cell r="BL1052">
            <v>14</v>
          </cell>
          <cell r="BM1052">
            <v>43</v>
          </cell>
          <cell r="BN1052" t="str">
            <v xml:space="preserve">3716012    </v>
          </cell>
          <cell r="BO1052">
            <v>7</v>
          </cell>
          <cell r="BP1052">
            <v>9</v>
          </cell>
          <cell r="BQ1052">
            <v>8</v>
          </cell>
          <cell r="BR1052">
            <v>0</v>
          </cell>
          <cell r="BS1052">
            <v>8</v>
          </cell>
          <cell r="BT1052">
            <v>0</v>
          </cell>
          <cell r="BU1052">
            <v>3</v>
          </cell>
          <cell r="BV1052">
            <v>0</v>
          </cell>
          <cell r="BW1052">
            <v>0</v>
          </cell>
          <cell r="BX1052">
            <v>6</v>
          </cell>
          <cell r="BY1052">
            <v>2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5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5</v>
          </cell>
          <cell r="DM1052">
            <v>0</v>
          </cell>
          <cell r="DN1052">
            <v>2</v>
          </cell>
          <cell r="DO1052">
            <v>6</v>
          </cell>
          <cell r="DP1052">
            <v>0</v>
          </cell>
          <cell r="DQ1052">
            <v>5</v>
          </cell>
          <cell r="DR1052">
            <v>8</v>
          </cell>
          <cell r="DS1052">
            <v>0</v>
          </cell>
          <cell r="DT1052">
            <v>0</v>
          </cell>
          <cell r="DU1052">
            <v>8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C1052">
            <v>0</v>
          </cell>
          <cell r="ED1052">
            <v>0</v>
          </cell>
          <cell r="EE1052">
            <v>0</v>
          </cell>
          <cell r="EF1052">
            <v>0</v>
          </cell>
          <cell r="EG1052">
            <v>0</v>
          </cell>
          <cell r="EH1052">
            <v>2</v>
          </cell>
          <cell r="EI1052">
            <v>0</v>
          </cell>
          <cell r="EJ1052">
            <v>0</v>
          </cell>
          <cell r="EK1052">
            <v>0</v>
          </cell>
          <cell r="EL1052">
            <v>0</v>
          </cell>
          <cell r="EM1052">
            <v>0</v>
          </cell>
          <cell r="EN1052">
            <v>0</v>
          </cell>
          <cell r="EO1052">
            <v>0</v>
          </cell>
          <cell r="EP1052">
            <v>0</v>
          </cell>
          <cell r="EQ1052">
            <v>7</v>
          </cell>
          <cell r="ER1052">
            <v>0</v>
          </cell>
          <cell r="ES1052">
            <v>0</v>
          </cell>
          <cell r="ET1052">
            <v>0</v>
          </cell>
          <cell r="EU1052">
            <v>7</v>
          </cell>
          <cell r="EV1052">
            <v>0</v>
          </cell>
          <cell r="EW1052">
            <v>0</v>
          </cell>
          <cell r="EX1052">
            <v>3</v>
          </cell>
          <cell r="EY1052">
            <v>0</v>
          </cell>
          <cell r="EZ1052">
            <v>0</v>
          </cell>
          <cell r="FA1052">
            <v>0</v>
          </cell>
          <cell r="FB1052">
            <v>0</v>
          </cell>
          <cell r="FC1052">
            <v>1</v>
          </cell>
          <cell r="FD1052">
            <v>14</v>
          </cell>
          <cell r="FE1052">
            <v>8</v>
          </cell>
          <cell r="FF1052">
            <v>0</v>
          </cell>
          <cell r="FG1052">
            <v>0</v>
          </cell>
          <cell r="FH1052">
            <v>0</v>
          </cell>
          <cell r="FI1052">
            <v>0</v>
          </cell>
          <cell r="FJ1052">
            <v>0</v>
          </cell>
          <cell r="FK1052">
            <v>0</v>
          </cell>
          <cell r="FL1052">
            <v>0</v>
          </cell>
          <cell r="FM1052">
            <v>0</v>
          </cell>
          <cell r="FN1052">
            <v>0</v>
          </cell>
          <cell r="FO1052">
            <v>0</v>
          </cell>
          <cell r="FP1052">
            <v>0</v>
          </cell>
          <cell r="FQ1052">
            <v>1</v>
          </cell>
          <cell r="FR1052">
            <v>3</v>
          </cell>
          <cell r="FS1052">
            <v>5</v>
          </cell>
          <cell r="FT1052">
            <v>0</v>
          </cell>
          <cell r="FU1052">
            <v>0</v>
          </cell>
          <cell r="FV1052">
            <v>5</v>
          </cell>
          <cell r="FW1052">
            <v>0</v>
          </cell>
          <cell r="FY1052">
            <v>0</v>
          </cell>
          <cell r="FZ1052">
            <v>0</v>
          </cell>
          <cell r="GA1052">
            <v>0</v>
          </cell>
          <cell r="GB1052">
            <v>0</v>
          </cell>
          <cell r="GC1052">
            <v>0</v>
          </cell>
          <cell r="GD1052">
            <v>0</v>
          </cell>
          <cell r="GE1052">
            <v>0</v>
          </cell>
          <cell r="GF1052">
            <v>0</v>
          </cell>
          <cell r="GH1052">
            <v>0</v>
          </cell>
          <cell r="GI1052">
            <v>0</v>
          </cell>
          <cell r="GJ1052">
            <v>0</v>
          </cell>
          <cell r="GK1052">
            <v>0</v>
          </cell>
          <cell r="GL1052">
            <v>0</v>
          </cell>
          <cell r="GM1052">
            <v>0</v>
          </cell>
          <cell r="GN1052">
            <v>0</v>
          </cell>
          <cell r="GO1052">
            <v>0</v>
          </cell>
          <cell r="GP1052">
            <v>0</v>
          </cell>
          <cell r="GQ1052">
            <v>0</v>
          </cell>
          <cell r="GR1052">
            <v>0</v>
          </cell>
          <cell r="GS1052">
            <v>7</v>
          </cell>
          <cell r="GT1052">
            <v>0</v>
          </cell>
          <cell r="GU1052">
            <v>0</v>
          </cell>
          <cell r="GV1052">
            <v>0</v>
          </cell>
          <cell r="GW1052">
            <v>0</v>
          </cell>
          <cell r="GX1052">
            <v>0</v>
          </cell>
          <cell r="GY1052">
            <v>1</v>
          </cell>
          <cell r="GZ1052">
            <v>3</v>
          </cell>
          <cell r="HA1052">
            <v>0</v>
          </cell>
          <cell r="HB1052">
            <v>0</v>
          </cell>
          <cell r="HE1052">
            <v>0</v>
          </cell>
          <cell r="HF1052">
            <v>0</v>
          </cell>
          <cell r="HH1052">
            <v>0</v>
          </cell>
          <cell r="HI1052">
            <v>0</v>
          </cell>
          <cell r="HJ1052">
            <v>0</v>
          </cell>
          <cell r="HK1052">
            <v>0</v>
          </cell>
          <cell r="HL1052">
            <v>0</v>
          </cell>
          <cell r="HM1052">
            <v>7</v>
          </cell>
          <cell r="HN1052">
            <v>4</v>
          </cell>
          <cell r="HO1052">
            <v>0</v>
          </cell>
          <cell r="HP1052">
            <v>0</v>
          </cell>
          <cell r="HQ1052">
            <v>0</v>
          </cell>
          <cell r="HR1052">
            <v>4</v>
          </cell>
          <cell r="HS1052">
            <v>6</v>
          </cell>
          <cell r="HU1052">
            <v>0</v>
          </cell>
        </row>
        <row r="1053">
          <cell r="A1053" t="str">
            <v>3714012</v>
          </cell>
          <cell r="B1053">
            <v>24</v>
          </cell>
          <cell r="C1053">
            <v>4</v>
          </cell>
          <cell r="D1053" t="str">
            <v>12</v>
          </cell>
          <cell r="E1053"/>
          <cell r="F1053"/>
          <cell r="G1053" t="str">
            <v>3714012</v>
          </cell>
          <cell r="H1053" t="str">
            <v>GANITH</v>
          </cell>
          <cell r="I1053" t="str">
            <v>00/0</v>
          </cell>
          <cell r="J1053"/>
          <cell r="K1053" t="str">
            <v>B</v>
          </cell>
          <cell r="L1053" t="str">
            <v>S</v>
          </cell>
          <cell r="M1053">
            <v>999</v>
          </cell>
          <cell r="N1053">
            <v>500</v>
          </cell>
          <cell r="O1053">
            <v>500</v>
          </cell>
          <cell r="P1053">
            <v>2</v>
          </cell>
          <cell r="Q1053">
            <v>1</v>
          </cell>
          <cell r="R1053">
            <v>1</v>
          </cell>
          <cell r="S1053">
            <v>3</v>
          </cell>
          <cell r="T1053">
            <v>2938.23</v>
          </cell>
          <cell r="U1053">
            <v>12</v>
          </cell>
          <cell r="V1053">
            <v>10748.44</v>
          </cell>
          <cell r="W1053">
            <v>70047</v>
          </cell>
          <cell r="X1053" t="str">
            <v>NIPPON FOOTWARE</v>
          </cell>
          <cell r="Y1053">
            <v>0</v>
          </cell>
          <cell r="Z1053">
            <v>0</v>
          </cell>
          <cell r="AA1053">
            <v>46483.53</v>
          </cell>
          <cell r="AB1053">
            <v>53</v>
          </cell>
          <cell r="AC1053" t="str">
            <v>201711</v>
          </cell>
          <cell r="AD1053" t="str">
            <v>201711</v>
          </cell>
          <cell r="AE1053">
            <v>66</v>
          </cell>
          <cell r="AF1053">
            <v>0</v>
          </cell>
          <cell r="AG1053">
            <v>66</v>
          </cell>
          <cell r="AH1053" t="str">
            <v>201712</v>
          </cell>
          <cell r="AI1053" t="str">
            <v>201733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 t="str">
            <v>-</v>
          </cell>
          <cell r="AO1053">
            <v>44.177999999999997</v>
          </cell>
          <cell r="AP1053">
            <v>41.268000000000001</v>
          </cell>
          <cell r="AQ1053">
            <v>13</v>
          </cell>
          <cell r="AR1053">
            <v>2</v>
          </cell>
          <cell r="AS1053" t="str">
            <v xml:space="preserve">3714012    </v>
          </cell>
          <cell r="AT1053">
            <v>38</v>
          </cell>
          <cell r="AU1053">
            <v>5</v>
          </cell>
          <cell r="AV1053">
            <v>12</v>
          </cell>
          <cell r="AW1053">
            <v>8</v>
          </cell>
          <cell r="AX1053">
            <v>3</v>
          </cell>
          <cell r="AY1053">
            <v>66</v>
          </cell>
          <cell r="AZ1053" t="str">
            <v xml:space="preserve">3714012    </v>
          </cell>
          <cell r="BA1053">
            <v>1</v>
          </cell>
          <cell r="BB1053">
            <v>0</v>
          </cell>
          <cell r="BC1053">
            <v>0</v>
          </cell>
          <cell r="BD1053">
            <v>0</v>
          </cell>
          <cell r="BE1053">
            <v>2</v>
          </cell>
          <cell r="BF1053">
            <v>3</v>
          </cell>
          <cell r="BG1053" t="str">
            <v xml:space="preserve">3714012    </v>
          </cell>
          <cell r="BH1053">
            <v>9</v>
          </cell>
          <cell r="BI1053">
            <v>0</v>
          </cell>
          <cell r="BJ1053">
            <v>1</v>
          </cell>
          <cell r="BK1053">
            <v>0</v>
          </cell>
          <cell r="BL1053">
            <v>2</v>
          </cell>
          <cell r="BM1053">
            <v>12</v>
          </cell>
          <cell r="BN1053" t="str">
            <v xml:space="preserve">3714012    </v>
          </cell>
          <cell r="BO1053">
            <v>2</v>
          </cell>
          <cell r="BP1053">
            <v>5</v>
          </cell>
          <cell r="BQ1053">
            <v>7</v>
          </cell>
          <cell r="BR1053">
            <v>0</v>
          </cell>
          <cell r="BS1053">
            <v>7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1</v>
          </cell>
          <cell r="BZ1053">
            <v>6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5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C1053">
            <v>0</v>
          </cell>
          <cell r="ED1053">
            <v>0</v>
          </cell>
          <cell r="EE1053">
            <v>0</v>
          </cell>
          <cell r="EF1053">
            <v>0</v>
          </cell>
          <cell r="EG1053">
            <v>0</v>
          </cell>
          <cell r="EH1053">
            <v>0</v>
          </cell>
          <cell r="EI1053">
            <v>0</v>
          </cell>
          <cell r="EJ1053">
            <v>0</v>
          </cell>
          <cell r="EK1053">
            <v>0</v>
          </cell>
          <cell r="EL1053">
            <v>0</v>
          </cell>
          <cell r="EM1053">
            <v>0</v>
          </cell>
          <cell r="EN1053">
            <v>0</v>
          </cell>
          <cell r="EO1053">
            <v>0</v>
          </cell>
          <cell r="EP1053">
            <v>0</v>
          </cell>
          <cell r="EQ1053">
            <v>0</v>
          </cell>
          <cell r="ER1053">
            <v>0</v>
          </cell>
          <cell r="ES1053">
            <v>0</v>
          </cell>
          <cell r="ET1053">
            <v>0</v>
          </cell>
          <cell r="EU1053">
            <v>0</v>
          </cell>
          <cell r="EV1053">
            <v>0</v>
          </cell>
          <cell r="EW1053">
            <v>0</v>
          </cell>
          <cell r="EX1053">
            <v>0</v>
          </cell>
          <cell r="EY1053">
            <v>0</v>
          </cell>
          <cell r="EZ1053">
            <v>0</v>
          </cell>
          <cell r="FA1053">
            <v>0</v>
          </cell>
          <cell r="FB1053">
            <v>0</v>
          </cell>
          <cell r="FC1053">
            <v>0</v>
          </cell>
          <cell r="FD1053">
            <v>7</v>
          </cell>
          <cell r="FE1053">
            <v>5</v>
          </cell>
          <cell r="FF1053">
            <v>0</v>
          </cell>
          <cell r="FG1053">
            <v>0</v>
          </cell>
          <cell r="FH1053">
            <v>0</v>
          </cell>
          <cell r="FI1053">
            <v>0</v>
          </cell>
          <cell r="FJ1053">
            <v>0</v>
          </cell>
          <cell r="FK1053">
            <v>0</v>
          </cell>
          <cell r="FL1053">
            <v>0</v>
          </cell>
          <cell r="FM1053">
            <v>0</v>
          </cell>
          <cell r="FN1053">
            <v>0</v>
          </cell>
          <cell r="FO1053">
            <v>0</v>
          </cell>
          <cell r="FP1053">
            <v>0</v>
          </cell>
          <cell r="FQ1053">
            <v>0</v>
          </cell>
          <cell r="FR1053">
            <v>0</v>
          </cell>
          <cell r="FS1053">
            <v>8</v>
          </cell>
          <cell r="FT1053">
            <v>0</v>
          </cell>
          <cell r="FU1053">
            <v>0</v>
          </cell>
          <cell r="FV1053">
            <v>0</v>
          </cell>
          <cell r="FW1053">
            <v>0</v>
          </cell>
          <cell r="FY1053">
            <v>0</v>
          </cell>
          <cell r="FZ1053">
            <v>0</v>
          </cell>
          <cell r="GA1053">
            <v>0</v>
          </cell>
          <cell r="GB1053">
            <v>0</v>
          </cell>
          <cell r="GC1053">
            <v>0</v>
          </cell>
          <cell r="GD1053">
            <v>0</v>
          </cell>
          <cell r="GE1053">
            <v>0</v>
          </cell>
          <cell r="GF1053">
            <v>0</v>
          </cell>
          <cell r="GH1053">
            <v>0</v>
          </cell>
          <cell r="GI1053">
            <v>0</v>
          </cell>
          <cell r="GJ1053">
            <v>0</v>
          </cell>
          <cell r="GK1053">
            <v>0</v>
          </cell>
          <cell r="GL1053">
            <v>0</v>
          </cell>
          <cell r="GM1053">
            <v>0</v>
          </cell>
          <cell r="GN1053">
            <v>0</v>
          </cell>
          <cell r="GO1053">
            <v>0</v>
          </cell>
          <cell r="GP1053">
            <v>0</v>
          </cell>
          <cell r="GQ1053">
            <v>0</v>
          </cell>
          <cell r="GR1053">
            <v>3</v>
          </cell>
          <cell r="GS1053">
            <v>8</v>
          </cell>
          <cell r="GT1053">
            <v>0</v>
          </cell>
          <cell r="GU1053">
            <v>0</v>
          </cell>
          <cell r="GV1053">
            <v>0</v>
          </cell>
          <cell r="GW1053">
            <v>0</v>
          </cell>
          <cell r="GX1053">
            <v>0</v>
          </cell>
          <cell r="GY1053">
            <v>0</v>
          </cell>
          <cell r="GZ1053">
            <v>0</v>
          </cell>
          <cell r="HA1053">
            <v>0</v>
          </cell>
          <cell r="HB1053">
            <v>0</v>
          </cell>
          <cell r="HE1053">
            <v>0</v>
          </cell>
          <cell r="HF1053">
            <v>0</v>
          </cell>
          <cell r="HH1053">
            <v>0</v>
          </cell>
          <cell r="HI1053">
            <v>0</v>
          </cell>
          <cell r="HJ1053">
            <v>0</v>
          </cell>
          <cell r="HK1053">
            <v>0</v>
          </cell>
          <cell r="HL1053">
            <v>0</v>
          </cell>
          <cell r="HM1053">
            <v>2</v>
          </cell>
          <cell r="HN1053">
            <v>0</v>
          </cell>
          <cell r="HO1053">
            <v>0</v>
          </cell>
          <cell r="HP1053">
            <v>0</v>
          </cell>
          <cell r="HQ1053">
            <v>0</v>
          </cell>
          <cell r="HR1053">
            <v>0</v>
          </cell>
          <cell r="HS1053">
            <v>0</v>
          </cell>
          <cell r="HU1053">
            <v>0</v>
          </cell>
        </row>
        <row r="1054">
          <cell r="A1054" t="str">
            <v>4714013</v>
          </cell>
          <cell r="B1054">
            <v>24</v>
          </cell>
          <cell r="C1054">
            <v>4</v>
          </cell>
          <cell r="D1054" t="str">
            <v>13</v>
          </cell>
          <cell r="E1054"/>
          <cell r="F1054"/>
          <cell r="G1054" t="str">
            <v>4714013</v>
          </cell>
          <cell r="H1054" t="str">
            <v>SUMITH</v>
          </cell>
          <cell r="I1054" t="str">
            <v>00/0</v>
          </cell>
          <cell r="J1054"/>
          <cell r="K1054" t="str">
            <v>B</v>
          </cell>
          <cell r="L1054" t="str">
            <v>N</v>
          </cell>
          <cell r="M1054">
            <v>1199</v>
          </cell>
          <cell r="N1054">
            <v>525</v>
          </cell>
          <cell r="O1054">
            <v>525</v>
          </cell>
          <cell r="P1054">
            <v>3</v>
          </cell>
          <cell r="Q1054">
            <v>6</v>
          </cell>
          <cell r="R1054">
            <v>2</v>
          </cell>
          <cell r="S1054">
            <v>3</v>
          </cell>
          <cell r="T1054">
            <v>3375.77</v>
          </cell>
          <cell r="U1054">
            <v>19</v>
          </cell>
          <cell r="V1054">
            <v>19359.47</v>
          </cell>
          <cell r="W1054">
            <v>70047</v>
          </cell>
          <cell r="X1054" t="str">
            <v>NIPPON FOOTWARE</v>
          </cell>
          <cell r="Y1054">
            <v>0</v>
          </cell>
          <cell r="Z1054">
            <v>0</v>
          </cell>
          <cell r="AA1054">
            <v>350201.25</v>
          </cell>
          <cell r="AB1054">
            <v>336</v>
          </cell>
          <cell r="AC1054" t="str">
            <v>201652</v>
          </cell>
          <cell r="AD1054" t="str">
            <v>201711</v>
          </cell>
          <cell r="AE1054">
            <v>74</v>
          </cell>
          <cell r="AF1054">
            <v>0</v>
          </cell>
          <cell r="AG1054">
            <v>74</v>
          </cell>
          <cell r="AH1054" t="str">
            <v>201703</v>
          </cell>
          <cell r="AI1054" t="str">
            <v>201733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 t="str">
            <v>-</v>
          </cell>
          <cell r="AO1054">
            <v>48.475000000000001</v>
          </cell>
          <cell r="AP1054">
            <v>48.618000000000002</v>
          </cell>
          <cell r="AQ1054">
            <v>17</v>
          </cell>
          <cell r="AR1054">
            <v>3</v>
          </cell>
          <cell r="AS1054" t="str">
            <v xml:space="preserve">4714013    </v>
          </cell>
          <cell r="AT1054">
            <v>22</v>
          </cell>
          <cell r="AU1054">
            <v>22</v>
          </cell>
          <cell r="AV1054">
            <v>24</v>
          </cell>
          <cell r="AW1054">
            <v>3</v>
          </cell>
          <cell r="AX1054">
            <v>3</v>
          </cell>
          <cell r="AY1054">
            <v>74</v>
          </cell>
          <cell r="AZ1054" t="str">
            <v xml:space="preserve">4714013    </v>
          </cell>
          <cell r="BA1054">
            <v>2</v>
          </cell>
          <cell r="BB1054">
            <v>0</v>
          </cell>
          <cell r="BC1054">
            <v>0</v>
          </cell>
          <cell r="BD1054">
            <v>1</v>
          </cell>
          <cell r="BE1054">
            <v>0</v>
          </cell>
          <cell r="BF1054">
            <v>3</v>
          </cell>
          <cell r="BG1054" t="str">
            <v xml:space="preserve">4714013    </v>
          </cell>
          <cell r="BH1054">
            <v>9</v>
          </cell>
          <cell r="BI1054">
            <v>3</v>
          </cell>
          <cell r="BJ1054">
            <v>2</v>
          </cell>
          <cell r="BK1054">
            <v>2</v>
          </cell>
          <cell r="BL1054">
            <v>3</v>
          </cell>
          <cell r="BM1054">
            <v>19</v>
          </cell>
          <cell r="BN1054" t="str">
            <v xml:space="preserve">4714013    </v>
          </cell>
          <cell r="BO1054">
            <v>7</v>
          </cell>
          <cell r="BP1054">
            <v>2</v>
          </cell>
          <cell r="BQ1054">
            <v>1</v>
          </cell>
          <cell r="BR1054">
            <v>3</v>
          </cell>
          <cell r="BS1054">
            <v>4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7</v>
          </cell>
          <cell r="DM1054">
            <v>0</v>
          </cell>
          <cell r="DN1054">
            <v>0</v>
          </cell>
          <cell r="DO1054">
            <v>3</v>
          </cell>
          <cell r="DP1054">
            <v>1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12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C1054">
            <v>0</v>
          </cell>
          <cell r="ED1054">
            <v>0</v>
          </cell>
          <cell r="EE1054">
            <v>0</v>
          </cell>
          <cell r="EF1054">
            <v>0</v>
          </cell>
          <cell r="EG1054">
            <v>0</v>
          </cell>
          <cell r="EH1054">
            <v>0</v>
          </cell>
          <cell r="EI1054">
            <v>0</v>
          </cell>
          <cell r="EJ1054">
            <v>0</v>
          </cell>
          <cell r="EK1054">
            <v>0</v>
          </cell>
          <cell r="EL1054">
            <v>0</v>
          </cell>
          <cell r="EM1054">
            <v>0</v>
          </cell>
          <cell r="EN1054">
            <v>0</v>
          </cell>
          <cell r="EO1054">
            <v>0</v>
          </cell>
          <cell r="EP1054">
            <v>0</v>
          </cell>
          <cell r="EQ1054">
            <v>0</v>
          </cell>
          <cell r="ER1054">
            <v>0</v>
          </cell>
          <cell r="ES1054">
            <v>0</v>
          </cell>
          <cell r="ET1054">
            <v>0</v>
          </cell>
          <cell r="EU1054">
            <v>0</v>
          </cell>
          <cell r="EV1054">
            <v>0</v>
          </cell>
          <cell r="EW1054">
            <v>0</v>
          </cell>
          <cell r="EX1054">
            <v>0</v>
          </cell>
          <cell r="EY1054">
            <v>0</v>
          </cell>
          <cell r="EZ1054">
            <v>0</v>
          </cell>
          <cell r="FA1054">
            <v>0</v>
          </cell>
          <cell r="FB1054">
            <v>0</v>
          </cell>
          <cell r="FC1054">
            <v>0</v>
          </cell>
          <cell r="FD1054">
            <v>16</v>
          </cell>
          <cell r="FE1054">
            <v>8</v>
          </cell>
          <cell r="FF1054">
            <v>0</v>
          </cell>
          <cell r="FG1054">
            <v>0</v>
          </cell>
          <cell r="FH1054">
            <v>0</v>
          </cell>
          <cell r="FI1054">
            <v>0</v>
          </cell>
          <cell r="FJ1054">
            <v>0</v>
          </cell>
          <cell r="FK1054">
            <v>0</v>
          </cell>
          <cell r="FL1054">
            <v>0</v>
          </cell>
          <cell r="FM1054">
            <v>0</v>
          </cell>
          <cell r="FN1054">
            <v>0</v>
          </cell>
          <cell r="FO1054">
            <v>0</v>
          </cell>
          <cell r="FP1054">
            <v>0</v>
          </cell>
          <cell r="FQ1054">
            <v>0</v>
          </cell>
          <cell r="FR1054">
            <v>0</v>
          </cell>
          <cell r="FS1054">
            <v>0</v>
          </cell>
          <cell r="FT1054">
            <v>0</v>
          </cell>
          <cell r="FU1054">
            <v>0</v>
          </cell>
          <cell r="FV1054">
            <v>0</v>
          </cell>
          <cell r="FW1054">
            <v>0</v>
          </cell>
          <cell r="FY1054">
            <v>0</v>
          </cell>
          <cell r="FZ1054">
            <v>0</v>
          </cell>
          <cell r="GA1054">
            <v>0</v>
          </cell>
          <cell r="GB1054">
            <v>0</v>
          </cell>
          <cell r="GC1054">
            <v>0</v>
          </cell>
          <cell r="GD1054">
            <v>0</v>
          </cell>
          <cell r="GE1054">
            <v>0</v>
          </cell>
          <cell r="GF1054">
            <v>0</v>
          </cell>
          <cell r="GG1054">
            <v>0</v>
          </cell>
          <cell r="GH1054">
            <v>0</v>
          </cell>
          <cell r="GI1054">
            <v>0</v>
          </cell>
          <cell r="GJ1054">
            <v>0</v>
          </cell>
          <cell r="GK1054">
            <v>0</v>
          </cell>
          <cell r="GL1054">
            <v>0</v>
          </cell>
          <cell r="GM1054">
            <v>0</v>
          </cell>
          <cell r="GN1054">
            <v>0</v>
          </cell>
          <cell r="GO1054">
            <v>0</v>
          </cell>
          <cell r="GP1054">
            <v>0</v>
          </cell>
          <cell r="GQ1054">
            <v>0</v>
          </cell>
          <cell r="GR1054">
            <v>1</v>
          </cell>
          <cell r="GS1054">
            <v>2</v>
          </cell>
          <cell r="GT1054">
            <v>0</v>
          </cell>
          <cell r="GU1054">
            <v>0</v>
          </cell>
          <cell r="GV1054">
            <v>0</v>
          </cell>
          <cell r="GW1054">
            <v>0</v>
          </cell>
          <cell r="GX1054">
            <v>0</v>
          </cell>
          <cell r="GY1054">
            <v>1</v>
          </cell>
          <cell r="GZ1054">
            <v>0</v>
          </cell>
          <cell r="HA1054">
            <v>0</v>
          </cell>
          <cell r="HB1054">
            <v>0</v>
          </cell>
          <cell r="HE1054">
            <v>0</v>
          </cell>
          <cell r="HF1054">
            <v>0</v>
          </cell>
          <cell r="HH1054">
            <v>0</v>
          </cell>
          <cell r="HI1054">
            <v>0</v>
          </cell>
          <cell r="HJ1054">
            <v>0</v>
          </cell>
          <cell r="HK1054">
            <v>0</v>
          </cell>
          <cell r="HL1054">
            <v>0</v>
          </cell>
          <cell r="HM1054">
            <v>3</v>
          </cell>
          <cell r="HN1054">
            <v>0</v>
          </cell>
          <cell r="HO1054">
            <v>0</v>
          </cell>
          <cell r="HP1054">
            <v>0</v>
          </cell>
          <cell r="HQ1054">
            <v>1</v>
          </cell>
          <cell r="HR1054">
            <v>0</v>
          </cell>
          <cell r="HS1054">
            <v>2</v>
          </cell>
          <cell r="HU1054">
            <v>0</v>
          </cell>
        </row>
        <row r="1055">
          <cell r="A1055" t="str">
            <v>4716013</v>
          </cell>
          <cell r="B1055">
            <v>24</v>
          </cell>
          <cell r="C1055">
            <v>4</v>
          </cell>
          <cell r="D1055" t="str">
            <v>13</v>
          </cell>
          <cell r="E1055" t="str">
            <v>*</v>
          </cell>
          <cell r="F1055"/>
          <cell r="G1055" t="str">
            <v>4716013</v>
          </cell>
          <cell r="H1055" t="str">
            <v>SUMITH</v>
          </cell>
          <cell r="I1055" t="str">
            <v>00/0</v>
          </cell>
          <cell r="J1055"/>
          <cell r="K1055" t="str">
            <v>B</v>
          </cell>
          <cell r="L1055" t="str">
            <v>S</v>
          </cell>
          <cell r="M1055">
            <v>1199</v>
          </cell>
          <cell r="N1055">
            <v>525</v>
          </cell>
          <cell r="O1055">
            <v>525</v>
          </cell>
          <cell r="P1055">
            <v>1</v>
          </cell>
          <cell r="Q1055">
            <v>1</v>
          </cell>
          <cell r="R1055">
            <v>-24</v>
          </cell>
          <cell r="S1055">
            <v>1</v>
          </cell>
          <cell r="T1055">
            <v>1175.49</v>
          </cell>
          <cell r="U1055">
            <v>-16</v>
          </cell>
          <cell r="V1055">
            <v>-20775.400000000001</v>
          </cell>
          <cell r="W1055">
            <v>70047</v>
          </cell>
          <cell r="X1055" t="str">
            <v>NIPPON FOOTWARE</v>
          </cell>
          <cell r="Y1055">
            <v>88</v>
          </cell>
          <cell r="Z1055">
            <v>104292.53</v>
          </cell>
          <cell r="AA1055">
            <v>261054.85</v>
          </cell>
          <cell r="AB1055">
            <v>251</v>
          </cell>
          <cell r="AC1055" t="str">
            <v>201652</v>
          </cell>
          <cell r="AD1055" t="str">
            <v>201652</v>
          </cell>
          <cell r="AE1055">
            <v>70</v>
          </cell>
          <cell r="AF1055">
            <v>0</v>
          </cell>
          <cell r="AG1055">
            <v>70</v>
          </cell>
          <cell r="AH1055" t="str">
            <v>201653</v>
          </cell>
          <cell r="AI1055" t="str">
            <v>201733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 t="str">
            <v>-</v>
          </cell>
          <cell r="AO1055">
            <v>59.567999999999998</v>
          </cell>
          <cell r="AP1055">
            <v>48.618000000000002</v>
          </cell>
          <cell r="AQ1055">
            <v>11</v>
          </cell>
          <cell r="AR1055">
            <v>1</v>
          </cell>
          <cell r="AS1055" t="str">
            <v xml:space="preserve">4716013    </v>
          </cell>
          <cell r="AT1055">
            <v>61</v>
          </cell>
          <cell r="AU1055">
            <v>0</v>
          </cell>
          <cell r="AV1055">
            <v>29</v>
          </cell>
          <cell r="AW1055">
            <v>0</v>
          </cell>
          <cell r="AX1055">
            <v>6</v>
          </cell>
          <cell r="AY1055">
            <v>96</v>
          </cell>
          <cell r="AZ1055" t="str">
            <v xml:space="preserve">4716013    </v>
          </cell>
          <cell r="BA1055">
            <v>1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1</v>
          </cell>
          <cell r="BG1055" t="str">
            <v xml:space="preserve">4716013    </v>
          </cell>
          <cell r="BH1055">
            <v>8</v>
          </cell>
          <cell r="BI1055">
            <v>0</v>
          </cell>
          <cell r="BJ1055">
            <v>-25</v>
          </cell>
          <cell r="BK1055">
            <v>0</v>
          </cell>
          <cell r="BL1055">
            <v>1</v>
          </cell>
          <cell r="BM1055">
            <v>-16</v>
          </cell>
          <cell r="BN1055" t="str">
            <v xml:space="preserve">4716013    </v>
          </cell>
          <cell r="BO1055">
            <v>13</v>
          </cell>
          <cell r="BP1055">
            <v>8</v>
          </cell>
          <cell r="BQ1055">
            <v>6</v>
          </cell>
          <cell r="BR1055">
            <v>4</v>
          </cell>
          <cell r="BS1055">
            <v>21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4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C1055">
            <v>0</v>
          </cell>
          <cell r="ED1055">
            <v>0</v>
          </cell>
          <cell r="EE1055">
            <v>0</v>
          </cell>
          <cell r="EF1055">
            <v>0</v>
          </cell>
          <cell r="EG1055">
            <v>0</v>
          </cell>
          <cell r="EH1055">
            <v>0</v>
          </cell>
          <cell r="EI1055">
            <v>0</v>
          </cell>
          <cell r="EJ1055">
            <v>0</v>
          </cell>
          <cell r="EK1055">
            <v>0</v>
          </cell>
          <cell r="EL1055">
            <v>0</v>
          </cell>
          <cell r="EM1055">
            <v>0</v>
          </cell>
          <cell r="EN1055">
            <v>0</v>
          </cell>
          <cell r="EO1055">
            <v>0</v>
          </cell>
          <cell r="EP1055">
            <v>0</v>
          </cell>
          <cell r="EQ1055">
            <v>0</v>
          </cell>
          <cell r="ER1055">
            <v>0</v>
          </cell>
          <cell r="ES1055">
            <v>0</v>
          </cell>
          <cell r="ET1055">
            <v>0</v>
          </cell>
          <cell r="EU1055">
            <v>0</v>
          </cell>
          <cell r="EV1055">
            <v>0</v>
          </cell>
          <cell r="EW1055">
            <v>0</v>
          </cell>
          <cell r="EX1055">
            <v>0</v>
          </cell>
          <cell r="EY1055">
            <v>0</v>
          </cell>
          <cell r="EZ1055">
            <v>0</v>
          </cell>
          <cell r="FA1055">
            <v>0</v>
          </cell>
          <cell r="FB1055">
            <v>0</v>
          </cell>
          <cell r="FC1055">
            <v>0</v>
          </cell>
          <cell r="FD1055">
            <v>1</v>
          </cell>
          <cell r="FE1055">
            <v>2</v>
          </cell>
          <cell r="FF1055">
            <v>0</v>
          </cell>
          <cell r="FG1055">
            <v>0</v>
          </cell>
          <cell r="FH1055">
            <v>0</v>
          </cell>
          <cell r="FI1055">
            <v>0</v>
          </cell>
          <cell r="FJ1055">
            <v>0</v>
          </cell>
          <cell r="FK1055">
            <v>0</v>
          </cell>
          <cell r="FL1055">
            <v>0</v>
          </cell>
          <cell r="FM1055">
            <v>0</v>
          </cell>
          <cell r="FN1055">
            <v>0</v>
          </cell>
          <cell r="FO1055">
            <v>0</v>
          </cell>
          <cell r="FP1055">
            <v>0</v>
          </cell>
          <cell r="FQ1055">
            <v>0</v>
          </cell>
          <cell r="FR1055">
            <v>0</v>
          </cell>
          <cell r="FS1055">
            <v>0</v>
          </cell>
          <cell r="FT1055">
            <v>0</v>
          </cell>
          <cell r="FU1055">
            <v>0</v>
          </cell>
          <cell r="FV1055">
            <v>0</v>
          </cell>
          <cell r="FW1055">
            <v>0</v>
          </cell>
          <cell r="FY1055">
            <v>0</v>
          </cell>
          <cell r="FZ1055">
            <v>0</v>
          </cell>
          <cell r="GA1055">
            <v>0</v>
          </cell>
          <cell r="GB1055">
            <v>0</v>
          </cell>
          <cell r="GC1055">
            <v>0</v>
          </cell>
          <cell r="GD1055">
            <v>0</v>
          </cell>
          <cell r="GE1055">
            <v>0</v>
          </cell>
          <cell r="GF1055">
            <v>0</v>
          </cell>
          <cell r="GG1055">
            <v>0</v>
          </cell>
          <cell r="GH1055">
            <v>0</v>
          </cell>
          <cell r="GI1055">
            <v>0</v>
          </cell>
          <cell r="GJ1055">
            <v>0</v>
          </cell>
          <cell r="GK1055">
            <v>0</v>
          </cell>
          <cell r="GL1055">
            <v>0</v>
          </cell>
          <cell r="GM1055">
            <v>0</v>
          </cell>
          <cell r="GN1055">
            <v>0</v>
          </cell>
          <cell r="GO1055">
            <v>0</v>
          </cell>
          <cell r="GP1055">
            <v>0</v>
          </cell>
          <cell r="GQ1055">
            <v>0</v>
          </cell>
          <cell r="GR1055">
            <v>5</v>
          </cell>
          <cell r="GS1055">
            <v>0</v>
          </cell>
          <cell r="GT1055">
            <v>0</v>
          </cell>
          <cell r="GU1055">
            <v>0</v>
          </cell>
          <cell r="GV1055">
            <v>0</v>
          </cell>
          <cell r="GW1055">
            <v>0</v>
          </cell>
          <cell r="GX1055">
            <v>0</v>
          </cell>
          <cell r="GY1055">
            <v>0</v>
          </cell>
          <cell r="GZ1055">
            <v>1</v>
          </cell>
          <cell r="HA1055">
            <v>0</v>
          </cell>
          <cell r="HB1055">
            <v>0</v>
          </cell>
          <cell r="HE1055">
            <v>0</v>
          </cell>
          <cell r="HF1055">
            <v>0</v>
          </cell>
          <cell r="HH1055">
            <v>0</v>
          </cell>
          <cell r="HI1055">
            <v>0</v>
          </cell>
          <cell r="HJ1055">
            <v>0</v>
          </cell>
          <cell r="HK1055">
            <v>0</v>
          </cell>
          <cell r="HL1055">
            <v>0</v>
          </cell>
          <cell r="HM1055">
            <v>5</v>
          </cell>
          <cell r="HN1055">
            <v>0</v>
          </cell>
          <cell r="HO1055">
            <v>0</v>
          </cell>
          <cell r="HP1055">
            <v>0</v>
          </cell>
          <cell r="HQ1055">
            <v>0</v>
          </cell>
          <cell r="HR1055">
            <v>0</v>
          </cell>
          <cell r="HS1055">
            <v>0</v>
          </cell>
          <cell r="HU1055">
            <v>0</v>
          </cell>
        </row>
        <row r="1056">
          <cell r="A1056" t="str">
            <v>3714013</v>
          </cell>
          <cell r="B1056">
            <v>24</v>
          </cell>
          <cell r="C1056">
            <v>4</v>
          </cell>
          <cell r="D1056" t="str">
            <v>13</v>
          </cell>
          <cell r="E1056"/>
          <cell r="F1056"/>
          <cell r="G1056" t="str">
            <v>3714013</v>
          </cell>
          <cell r="H1056" t="str">
            <v>SUMITH</v>
          </cell>
          <cell r="I1056" t="str">
            <v>00/0</v>
          </cell>
          <cell r="J1056"/>
          <cell r="K1056" t="str">
            <v>B</v>
          </cell>
          <cell r="L1056" t="str">
            <v>S</v>
          </cell>
          <cell r="M1056">
            <v>999</v>
          </cell>
          <cell r="N1056">
            <v>500</v>
          </cell>
          <cell r="O1056">
            <v>500</v>
          </cell>
          <cell r="P1056">
            <v>9</v>
          </cell>
          <cell r="Q1056">
            <v>5</v>
          </cell>
          <cell r="R1056">
            <v>7</v>
          </cell>
          <cell r="S1056">
            <v>0</v>
          </cell>
          <cell r="T1056">
            <v>0</v>
          </cell>
          <cell r="U1056">
            <v>32</v>
          </cell>
          <cell r="V1056">
            <v>27727.5</v>
          </cell>
          <cell r="W1056">
            <v>70047</v>
          </cell>
          <cell r="X1056" t="str">
            <v>NIPPON FOOTWARE</v>
          </cell>
          <cell r="Y1056">
            <v>20</v>
          </cell>
          <cell r="Z1056">
            <v>19980</v>
          </cell>
          <cell r="AA1056">
            <v>280381.99</v>
          </cell>
          <cell r="AB1056">
            <v>323</v>
          </cell>
          <cell r="AC1056" t="str">
            <v>201652</v>
          </cell>
          <cell r="AD1056" t="str">
            <v>201711</v>
          </cell>
          <cell r="AE1056">
            <v>111</v>
          </cell>
          <cell r="AF1056">
            <v>0</v>
          </cell>
          <cell r="AG1056">
            <v>111</v>
          </cell>
          <cell r="AH1056" t="str">
            <v>201705</v>
          </cell>
          <cell r="AI1056" t="str">
            <v>201732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 t="str">
            <v>-</v>
          </cell>
          <cell r="AO1056">
            <v>42.295999999999999</v>
          </cell>
          <cell r="AP1056">
            <v>41.268000000000001</v>
          </cell>
          <cell r="AQ1056">
            <v>17</v>
          </cell>
          <cell r="AR1056">
            <v>0</v>
          </cell>
          <cell r="AS1056" t="str">
            <v xml:space="preserve">3714013    </v>
          </cell>
          <cell r="AT1056">
            <v>72</v>
          </cell>
          <cell r="AU1056">
            <v>20</v>
          </cell>
          <cell r="AV1056">
            <v>16</v>
          </cell>
          <cell r="AW1056">
            <v>3</v>
          </cell>
          <cell r="AX1056">
            <v>0</v>
          </cell>
          <cell r="AY1056">
            <v>111</v>
          </cell>
          <cell r="AZ1056" t="str">
            <v xml:space="preserve">3714013    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 t="str">
            <v xml:space="preserve">3714013    </v>
          </cell>
          <cell r="BH1056">
            <v>22</v>
          </cell>
          <cell r="BI1056">
            <v>1</v>
          </cell>
          <cell r="BJ1056">
            <v>5</v>
          </cell>
          <cell r="BK1056">
            <v>3</v>
          </cell>
          <cell r="BL1056">
            <v>1</v>
          </cell>
          <cell r="BM1056">
            <v>32</v>
          </cell>
          <cell r="BN1056" t="str">
            <v xml:space="preserve">3714013    </v>
          </cell>
          <cell r="BO1056">
            <v>13</v>
          </cell>
          <cell r="BP1056">
            <v>4</v>
          </cell>
          <cell r="BQ1056">
            <v>8</v>
          </cell>
          <cell r="BR1056">
            <v>12</v>
          </cell>
          <cell r="BS1056">
            <v>11</v>
          </cell>
          <cell r="BT1056">
            <v>0</v>
          </cell>
          <cell r="BU1056">
            <v>3</v>
          </cell>
          <cell r="BV1056">
            <v>0</v>
          </cell>
          <cell r="BW1056">
            <v>0</v>
          </cell>
          <cell r="BX1056">
            <v>0</v>
          </cell>
          <cell r="BY1056">
            <v>3</v>
          </cell>
          <cell r="BZ1056">
            <v>1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H1056">
            <v>2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6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12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C1056">
            <v>0</v>
          </cell>
          <cell r="ED1056">
            <v>0</v>
          </cell>
          <cell r="EE1056">
            <v>0</v>
          </cell>
          <cell r="EF1056">
            <v>0</v>
          </cell>
          <cell r="EG1056">
            <v>0</v>
          </cell>
          <cell r="EH1056">
            <v>0</v>
          </cell>
          <cell r="EI1056">
            <v>0</v>
          </cell>
          <cell r="EJ1056">
            <v>0</v>
          </cell>
          <cell r="EK1056">
            <v>0</v>
          </cell>
          <cell r="EL1056">
            <v>0</v>
          </cell>
          <cell r="EM1056">
            <v>0</v>
          </cell>
          <cell r="EN1056">
            <v>0</v>
          </cell>
          <cell r="EO1056">
            <v>0</v>
          </cell>
          <cell r="EP1056">
            <v>0</v>
          </cell>
          <cell r="EQ1056">
            <v>0</v>
          </cell>
          <cell r="ER1056">
            <v>0</v>
          </cell>
          <cell r="ES1056">
            <v>0</v>
          </cell>
          <cell r="ET1056">
            <v>0</v>
          </cell>
          <cell r="EU1056">
            <v>0</v>
          </cell>
          <cell r="EV1056">
            <v>0</v>
          </cell>
          <cell r="EW1056">
            <v>0</v>
          </cell>
          <cell r="EX1056">
            <v>0</v>
          </cell>
          <cell r="EY1056">
            <v>0</v>
          </cell>
          <cell r="EZ1056">
            <v>0</v>
          </cell>
          <cell r="FA1056">
            <v>0</v>
          </cell>
          <cell r="FB1056">
            <v>0</v>
          </cell>
          <cell r="FC1056">
            <v>0</v>
          </cell>
          <cell r="FD1056">
            <v>5</v>
          </cell>
          <cell r="FE1056">
            <v>11</v>
          </cell>
          <cell r="FF1056">
            <v>0</v>
          </cell>
          <cell r="FG1056">
            <v>0</v>
          </cell>
          <cell r="FH1056">
            <v>0</v>
          </cell>
          <cell r="FI1056">
            <v>0</v>
          </cell>
          <cell r="FJ1056">
            <v>0</v>
          </cell>
          <cell r="FK1056">
            <v>0</v>
          </cell>
          <cell r="FL1056">
            <v>0</v>
          </cell>
          <cell r="FM1056">
            <v>0</v>
          </cell>
          <cell r="FN1056">
            <v>0</v>
          </cell>
          <cell r="FO1056">
            <v>0</v>
          </cell>
          <cell r="FP1056">
            <v>0</v>
          </cell>
          <cell r="FQ1056">
            <v>0</v>
          </cell>
          <cell r="FR1056">
            <v>0</v>
          </cell>
          <cell r="FS1056">
            <v>0</v>
          </cell>
          <cell r="FT1056">
            <v>0</v>
          </cell>
          <cell r="FU1056">
            <v>0</v>
          </cell>
          <cell r="FV1056">
            <v>3</v>
          </cell>
          <cell r="FW1056">
            <v>0</v>
          </cell>
          <cell r="FY1056">
            <v>0</v>
          </cell>
          <cell r="FZ1056">
            <v>0</v>
          </cell>
          <cell r="GA1056">
            <v>0</v>
          </cell>
          <cell r="GB1056">
            <v>0</v>
          </cell>
          <cell r="GC1056">
            <v>0</v>
          </cell>
          <cell r="GD1056">
            <v>0</v>
          </cell>
          <cell r="GE1056">
            <v>0</v>
          </cell>
          <cell r="GF1056">
            <v>0</v>
          </cell>
          <cell r="GH1056">
            <v>0</v>
          </cell>
          <cell r="GI1056">
            <v>0</v>
          </cell>
          <cell r="GJ1056">
            <v>0</v>
          </cell>
          <cell r="GK1056">
            <v>0</v>
          </cell>
          <cell r="GL1056">
            <v>0</v>
          </cell>
          <cell r="GM1056">
            <v>0</v>
          </cell>
          <cell r="GN1056">
            <v>0</v>
          </cell>
          <cell r="GO1056">
            <v>0</v>
          </cell>
          <cell r="GP1056">
            <v>0</v>
          </cell>
          <cell r="GQ1056">
            <v>0</v>
          </cell>
          <cell r="GR1056">
            <v>0</v>
          </cell>
          <cell r="GS1056">
            <v>5</v>
          </cell>
          <cell r="GT1056">
            <v>0</v>
          </cell>
          <cell r="GU1056">
            <v>0</v>
          </cell>
          <cell r="GV1056">
            <v>0</v>
          </cell>
          <cell r="GW1056">
            <v>0</v>
          </cell>
          <cell r="GX1056">
            <v>0</v>
          </cell>
          <cell r="GY1056">
            <v>0</v>
          </cell>
          <cell r="GZ1056">
            <v>0</v>
          </cell>
          <cell r="HA1056">
            <v>0</v>
          </cell>
          <cell r="HB1056">
            <v>0</v>
          </cell>
          <cell r="HE1056">
            <v>0</v>
          </cell>
          <cell r="HF1056">
            <v>0</v>
          </cell>
          <cell r="HH1056">
            <v>0</v>
          </cell>
          <cell r="HI1056">
            <v>0</v>
          </cell>
          <cell r="HJ1056">
            <v>0</v>
          </cell>
          <cell r="HK1056">
            <v>0</v>
          </cell>
          <cell r="HL1056">
            <v>0</v>
          </cell>
          <cell r="HM1056">
            <v>11</v>
          </cell>
          <cell r="HN1056">
            <v>1</v>
          </cell>
          <cell r="HO1056">
            <v>0</v>
          </cell>
          <cell r="HP1056">
            <v>0</v>
          </cell>
          <cell r="HQ1056">
            <v>0</v>
          </cell>
          <cell r="HR1056">
            <v>0</v>
          </cell>
          <cell r="HS1056">
            <v>0</v>
          </cell>
          <cell r="HU1056">
            <v>0</v>
          </cell>
        </row>
        <row r="1057">
          <cell r="A1057" t="str">
            <v>3716013</v>
          </cell>
          <cell r="B1057">
            <v>24</v>
          </cell>
          <cell r="C1057">
            <v>4</v>
          </cell>
          <cell r="D1057" t="str">
            <v>13</v>
          </cell>
          <cell r="E1057"/>
          <cell r="F1057"/>
          <cell r="G1057" t="str">
            <v>3716013</v>
          </cell>
          <cell r="H1057" t="str">
            <v>SUMITH</v>
          </cell>
          <cell r="I1057" t="str">
            <v>00/0</v>
          </cell>
          <cell r="J1057"/>
          <cell r="K1057" t="str">
            <v>B</v>
          </cell>
          <cell r="L1057" t="str">
            <v>N</v>
          </cell>
          <cell r="M1057">
            <v>999</v>
          </cell>
          <cell r="N1057">
            <v>500</v>
          </cell>
          <cell r="O1057">
            <v>500</v>
          </cell>
          <cell r="P1057">
            <v>2</v>
          </cell>
          <cell r="Q1057">
            <v>3</v>
          </cell>
          <cell r="R1057">
            <v>2</v>
          </cell>
          <cell r="S1057">
            <v>4</v>
          </cell>
          <cell r="T1057">
            <v>3645.17</v>
          </cell>
          <cell r="U1057">
            <v>19</v>
          </cell>
          <cell r="V1057">
            <v>16452.919999999998</v>
          </cell>
          <cell r="W1057">
            <v>70047</v>
          </cell>
          <cell r="X1057" t="str">
            <v>NIPPON FOOTWARE</v>
          </cell>
          <cell r="Y1057">
            <v>0</v>
          </cell>
          <cell r="Z1057">
            <v>0</v>
          </cell>
          <cell r="AA1057">
            <v>301306.3</v>
          </cell>
          <cell r="AB1057">
            <v>351</v>
          </cell>
          <cell r="AC1057" t="str">
            <v>201705</v>
          </cell>
          <cell r="AD1057" t="str">
            <v>201711</v>
          </cell>
          <cell r="AE1057">
            <v>94</v>
          </cell>
          <cell r="AF1057">
            <v>0</v>
          </cell>
          <cell r="AG1057">
            <v>94</v>
          </cell>
          <cell r="AH1057" t="str">
            <v>201706</v>
          </cell>
          <cell r="AI1057" t="str">
            <v>201733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 t="str">
            <v>-</v>
          </cell>
          <cell r="AO1057">
            <v>42.259</v>
          </cell>
          <cell r="AP1057">
            <v>41.268000000000001</v>
          </cell>
          <cell r="AQ1057">
            <v>16</v>
          </cell>
          <cell r="AR1057">
            <v>3</v>
          </cell>
          <cell r="AS1057" t="str">
            <v xml:space="preserve">3716013    </v>
          </cell>
          <cell r="AT1057">
            <v>40</v>
          </cell>
          <cell r="AU1057">
            <v>21</v>
          </cell>
          <cell r="AV1057">
            <v>27</v>
          </cell>
          <cell r="AW1057">
            <v>4</v>
          </cell>
          <cell r="AX1057">
            <v>2</v>
          </cell>
          <cell r="AY1057">
            <v>94</v>
          </cell>
          <cell r="AZ1057" t="str">
            <v xml:space="preserve">3716013    </v>
          </cell>
          <cell r="BA1057">
            <v>2</v>
          </cell>
          <cell r="BB1057">
            <v>0</v>
          </cell>
          <cell r="BC1057">
            <v>2</v>
          </cell>
          <cell r="BD1057">
            <v>-1</v>
          </cell>
          <cell r="BE1057">
            <v>1</v>
          </cell>
          <cell r="BF1057">
            <v>4</v>
          </cell>
          <cell r="BG1057" t="str">
            <v xml:space="preserve">3716013    </v>
          </cell>
          <cell r="BH1057">
            <v>6</v>
          </cell>
          <cell r="BI1057">
            <v>2</v>
          </cell>
          <cell r="BJ1057">
            <v>4</v>
          </cell>
          <cell r="BK1057">
            <v>0</v>
          </cell>
          <cell r="BL1057">
            <v>7</v>
          </cell>
          <cell r="BM1057">
            <v>19</v>
          </cell>
          <cell r="BN1057" t="str">
            <v xml:space="preserve">3716013    </v>
          </cell>
          <cell r="BO1057">
            <v>14</v>
          </cell>
          <cell r="BP1057">
            <v>1</v>
          </cell>
          <cell r="BQ1057">
            <v>0</v>
          </cell>
          <cell r="BR1057">
            <v>12</v>
          </cell>
          <cell r="BS1057">
            <v>9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4</v>
          </cell>
          <cell r="DP1057">
            <v>0</v>
          </cell>
          <cell r="DQ1057">
            <v>4</v>
          </cell>
          <cell r="DR1057">
            <v>1</v>
          </cell>
          <cell r="DS1057">
            <v>0</v>
          </cell>
          <cell r="DT1057">
            <v>0</v>
          </cell>
          <cell r="DU1057">
            <v>12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C1057">
            <v>0</v>
          </cell>
          <cell r="ED1057">
            <v>0</v>
          </cell>
          <cell r="EE1057">
            <v>0</v>
          </cell>
          <cell r="EF1057">
            <v>0</v>
          </cell>
          <cell r="EG1057">
            <v>0</v>
          </cell>
          <cell r="EH1057">
            <v>0</v>
          </cell>
          <cell r="EI1057">
            <v>0</v>
          </cell>
          <cell r="EJ1057">
            <v>0</v>
          </cell>
          <cell r="EK1057">
            <v>0</v>
          </cell>
          <cell r="EL1057">
            <v>0</v>
          </cell>
          <cell r="EM1057">
            <v>0</v>
          </cell>
          <cell r="EN1057">
            <v>0</v>
          </cell>
          <cell r="EO1057">
            <v>0</v>
          </cell>
          <cell r="EP1057">
            <v>0</v>
          </cell>
          <cell r="EQ1057">
            <v>0</v>
          </cell>
          <cell r="ER1057">
            <v>0</v>
          </cell>
          <cell r="ES1057">
            <v>0</v>
          </cell>
          <cell r="ET1057">
            <v>0</v>
          </cell>
          <cell r="EU1057">
            <v>0</v>
          </cell>
          <cell r="EV1057">
            <v>0</v>
          </cell>
          <cell r="EW1057">
            <v>0</v>
          </cell>
          <cell r="EX1057">
            <v>2</v>
          </cell>
          <cell r="EY1057">
            <v>0</v>
          </cell>
          <cell r="EZ1057">
            <v>0</v>
          </cell>
          <cell r="FA1057">
            <v>0</v>
          </cell>
          <cell r="FB1057">
            <v>0</v>
          </cell>
          <cell r="FC1057">
            <v>0</v>
          </cell>
          <cell r="FD1057">
            <v>17</v>
          </cell>
          <cell r="FE1057">
            <v>2</v>
          </cell>
          <cell r="FF1057">
            <v>0</v>
          </cell>
          <cell r="FG1057">
            <v>0</v>
          </cell>
          <cell r="FH1057">
            <v>0</v>
          </cell>
          <cell r="FI1057">
            <v>0</v>
          </cell>
          <cell r="FJ1057">
            <v>0</v>
          </cell>
          <cell r="FK1057">
            <v>0</v>
          </cell>
          <cell r="FL1057">
            <v>0</v>
          </cell>
          <cell r="FM1057">
            <v>0</v>
          </cell>
          <cell r="FN1057">
            <v>0</v>
          </cell>
          <cell r="FO1057">
            <v>0</v>
          </cell>
          <cell r="FP1057">
            <v>0</v>
          </cell>
          <cell r="FQ1057">
            <v>6</v>
          </cell>
          <cell r="FR1057">
            <v>0</v>
          </cell>
          <cell r="FS1057">
            <v>1</v>
          </cell>
          <cell r="FT1057">
            <v>0</v>
          </cell>
          <cell r="FU1057">
            <v>0</v>
          </cell>
          <cell r="FV1057">
            <v>0</v>
          </cell>
          <cell r="FW1057">
            <v>0</v>
          </cell>
          <cell r="FY1057">
            <v>0</v>
          </cell>
          <cell r="FZ1057">
            <v>0</v>
          </cell>
          <cell r="GA1057">
            <v>0</v>
          </cell>
          <cell r="GB1057">
            <v>0</v>
          </cell>
          <cell r="GC1057">
            <v>0</v>
          </cell>
          <cell r="GD1057">
            <v>0</v>
          </cell>
          <cell r="GE1057">
            <v>0</v>
          </cell>
          <cell r="GF1057">
            <v>0</v>
          </cell>
          <cell r="GH1057">
            <v>0</v>
          </cell>
          <cell r="GI1057">
            <v>0</v>
          </cell>
          <cell r="GJ1057">
            <v>0</v>
          </cell>
          <cell r="GK1057">
            <v>0</v>
          </cell>
          <cell r="GL1057">
            <v>0</v>
          </cell>
          <cell r="GM1057">
            <v>0</v>
          </cell>
          <cell r="GN1057">
            <v>0</v>
          </cell>
          <cell r="GO1057">
            <v>0</v>
          </cell>
          <cell r="GP1057">
            <v>0</v>
          </cell>
          <cell r="GQ1057">
            <v>0</v>
          </cell>
          <cell r="GR1057">
            <v>0</v>
          </cell>
          <cell r="GS1057">
            <v>4</v>
          </cell>
          <cell r="GT1057">
            <v>0</v>
          </cell>
          <cell r="GU1057">
            <v>2</v>
          </cell>
          <cell r="GV1057">
            <v>0</v>
          </cell>
          <cell r="GW1057">
            <v>0</v>
          </cell>
          <cell r="GX1057">
            <v>0</v>
          </cell>
          <cell r="GY1057">
            <v>0</v>
          </cell>
          <cell r="GZ1057">
            <v>0</v>
          </cell>
          <cell r="HA1057">
            <v>0</v>
          </cell>
          <cell r="HB1057">
            <v>0</v>
          </cell>
          <cell r="HE1057">
            <v>0</v>
          </cell>
          <cell r="HF1057">
            <v>0</v>
          </cell>
          <cell r="HH1057">
            <v>0</v>
          </cell>
          <cell r="HI1057">
            <v>0</v>
          </cell>
          <cell r="HJ1057">
            <v>0</v>
          </cell>
          <cell r="HK1057">
            <v>0</v>
          </cell>
          <cell r="HL1057">
            <v>0</v>
          </cell>
          <cell r="HM1057">
            <v>0</v>
          </cell>
          <cell r="HN1057">
            <v>0</v>
          </cell>
          <cell r="HO1057">
            <v>0</v>
          </cell>
          <cell r="HP1057">
            <v>0</v>
          </cell>
          <cell r="HQ1057">
            <v>0</v>
          </cell>
          <cell r="HR1057">
            <v>0</v>
          </cell>
          <cell r="HS1057">
            <v>3</v>
          </cell>
          <cell r="HU1057">
            <v>0</v>
          </cell>
        </row>
        <row r="1058">
          <cell r="A1058" t="str">
            <v>4719520</v>
          </cell>
          <cell r="B1058">
            <v>24</v>
          </cell>
          <cell r="C1058">
            <v>4</v>
          </cell>
          <cell r="D1058" t="str">
            <v>20</v>
          </cell>
          <cell r="E1058"/>
          <cell r="F1058"/>
          <cell r="G1058" t="str">
            <v>4719520</v>
          </cell>
          <cell r="H1058" t="str">
            <v>PETER BOY-TH</v>
          </cell>
          <cell r="I1058" t="str">
            <v>00/0</v>
          </cell>
          <cell r="J1058"/>
          <cell r="K1058" t="str">
            <v>B</v>
          </cell>
          <cell r="L1058" t="str">
            <v>S</v>
          </cell>
          <cell r="M1058">
            <v>999</v>
          </cell>
          <cell r="N1058">
            <v>501</v>
          </cell>
          <cell r="O1058">
            <v>587.91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70078</v>
          </cell>
          <cell r="X1058" t="str">
            <v>SIRIMAL FOOT WE</v>
          </cell>
          <cell r="Y1058">
            <v>0</v>
          </cell>
          <cell r="Z1058">
            <v>0</v>
          </cell>
          <cell r="AC1058" t="str">
            <v>-</v>
          </cell>
          <cell r="AD1058" t="str">
            <v>-</v>
          </cell>
          <cell r="AE1058">
            <v>0</v>
          </cell>
          <cell r="AF1058">
            <v>0</v>
          </cell>
          <cell r="AG1058">
            <v>0</v>
          </cell>
          <cell r="AH1058" t="str">
            <v>-</v>
          </cell>
          <cell r="AI1058" t="str">
            <v>-</v>
          </cell>
          <cell r="AJ1058">
            <v>0</v>
          </cell>
          <cell r="AK1058">
            <v>480</v>
          </cell>
          <cell r="AL1058">
            <v>0</v>
          </cell>
          <cell r="AM1058">
            <v>0</v>
          </cell>
          <cell r="AN1058" t="str">
            <v>201735</v>
          </cell>
          <cell r="AO1058">
            <v>0</v>
          </cell>
          <cell r="AP1058">
            <v>41.15</v>
          </cell>
          <cell r="AQ1058">
            <v>0</v>
          </cell>
          <cell r="AR1058">
            <v>0</v>
          </cell>
          <cell r="AS1058"/>
          <cell r="AY1058">
            <v>0</v>
          </cell>
          <cell r="AZ1058"/>
          <cell r="BF1058">
            <v>0</v>
          </cell>
          <cell r="BG1058"/>
          <cell r="BM1058">
            <v>0</v>
          </cell>
          <cell r="BN1058"/>
        </row>
        <row r="1059">
          <cell r="A1059" t="str">
            <v>4715520</v>
          </cell>
          <cell r="B1059">
            <v>24</v>
          </cell>
          <cell r="C1059">
            <v>4</v>
          </cell>
          <cell r="D1059" t="str">
            <v>20</v>
          </cell>
          <cell r="E1059"/>
          <cell r="F1059"/>
          <cell r="G1059" t="str">
            <v>4715520</v>
          </cell>
          <cell r="H1059" t="str">
            <v>PETER BOY-TH</v>
          </cell>
          <cell r="I1059" t="str">
            <v>00/0</v>
          </cell>
          <cell r="J1059"/>
          <cell r="K1059" t="str">
            <v>B</v>
          </cell>
          <cell r="L1059" t="str">
            <v>S</v>
          </cell>
          <cell r="M1059">
            <v>999</v>
          </cell>
          <cell r="N1059">
            <v>501</v>
          </cell>
          <cell r="O1059">
            <v>587.91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70078</v>
          </cell>
          <cell r="X1059" t="str">
            <v>SIRIMAL FOOT WE</v>
          </cell>
          <cell r="Y1059">
            <v>0</v>
          </cell>
          <cell r="Z1059">
            <v>0</v>
          </cell>
          <cell r="AC1059" t="str">
            <v>-</v>
          </cell>
          <cell r="AD1059" t="str">
            <v>-</v>
          </cell>
          <cell r="AE1059">
            <v>0</v>
          </cell>
          <cell r="AF1059">
            <v>0</v>
          </cell>
          <cell r="AG1059">
            <v>0</v>
          </cell>
          <cell r="AH1059" t="str">
            <v>-</v>
          </cell>
          <cell r="AI1059" t="str">
            <v>-</v>
          </cell>
          <cell r="AJ1059">
            <v>0</v>
          </cell>
          <cell r="AK1059">
            <v>370</v>
          </cell>
          <cell r="AL1059">
            <v>0</v>
          </cell>
          <cell r="AM1059">
            <v>0</v>
          </cell>
          <cell r="AN1059" t="str">
            <v>201735</v>
          </cell>
          <cell r="AO1059">
            <v>0</v>
          </cell>
          <cell r="AP1059">
            <v>41.15</v>
          </cell>
          <cell r="AQ1059">
            <v>0</v>
          </cell>
          <cell r="AR1059">
            <v>0</v>
          </cell>
          <cell r="AS1059"/>
          <cell r="AY1059">
            <v>0</v>
          </cell>
          <cell r="AZ1059"/>
          <cell r="BF1059">
            <v>0</v>
          </cell>
          <cell r="BG1059"/>
          <cell r="BM1059">
            <v>0</v>
          </cell>
          <cell r="BN1059"/>
        </row>
        <row r="1060">
          <cell r="A1060" t="str">
            <v>4719021</v>
          </cell>
          <cell r="B1060">
            <v>24</v>
          </cell>
          <cell r="C1060">
            <v>4</v>
          </cell>
          <cell r="D1060" t="str">
            <v>21</v>
          </cell>
          <cell r="E1060" t="str">
            <v>*</v>
          </cell>
          <cell r="F1060"/>
          <cell r="G1060" t="str">
            <v>4719021</v>
          </cell>
          <cell r="H1060" t="str">
            <v>MIAMI-1</v>
          </cell>
          <cell r="I1060" t="str">
            <v>20/6</v>
          </cell>
          <cell r="J1060" t="str">
            <v>+</v>
          </cell>
          <cell r="K1060" t="str">
            <v>B</v>
          </cell>
          <cell r="L1060" t="str">
            <v>S</v>
          </cell>
          <cell r="M1060">
            <v>499</v>
          </cell>
          <cell r="N1060">
            <v>210</v>
          </cell>
          <cell r="O1060">
            <v>246.43</v>
          </cell>
          <cell r="P1060">
            <v>15</v>
          </cell>
          <cell r="Q1060">
            <v>27</v>
          </cell>
          <cell r="R1060">
            <v>19</v>
          </cell>
          <cell r="S1060">
            <v>27</v>
          </cell>
          <cell r="T1060">
            <v>12832.62</v>
          </cell>
          <cell r="U1060">
            <v>127</v>
          </cell>
          <cell r="V1060">
            <v>56661.94</v>
          </cell>
          <cell r="W1060">
            <v>70059</v>
          </cell>
          <cell r="X1060" t="str">
            <v>D &amp; D INDUSTRIE</v>
          </cell>
          <cell r="Y1060">
            <v>849</v>
          </cell>
          <cell r="Z1060">
            <v>370355.16</v>
          </cell>
          <cell r="AA1060">
            <v>186472.18</v>
          </cell>
          <cell r="AB1060">
            <v>436</v>
          </cell>
          <cell r="AC1060" t="str">
            <v>201514</v>
          </cell>
          <cell r="AD1060" t="str">
            <v>201724</v>
          </cell>
          <cell r="AE1060">
            <v>347</v>
          </cell>
          <cell r="AF1060">
            <v>0</v>
          </cell>
          <cell r="AG1060">
            <v>347</v>
          </cell>
          <cell r="AH1060" t="str">
            <v>201515</v>
          </cell>
          <cell r="AI1060" t="str">
            <v>201733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 t="str">
            <v>-</v>
          </cell>
          <cell r="AO1060">
            <v>52.930999999999997</v>
          </cell>
          <cell r="AP1060">
            <v>50.616</v>
          </cell>
          <cell r="AQ1060">
            <v>64</v>
          </cell>
          <cell r="AR1060">
            <v>23</v>
          </cell>
          <cell r="AS1060" t="str">
            <v xml:space="preserve">4719021    </v>
          </cell>
          <cell r="AT1060">
            <v>92</v>
          </cell>
          <cell r="AU1060">
            <v>41</v>
          </cell>
          <cell r="AV1060">
            <v>102</v>
          </cell>
          <cell r="AW1060">
            <v>71</v>
          </cell>
          <cell r="AX1060">
            <v>50</v>
          </cell>
          <cell r="AY1060">
            <v>356</v>
          </cell>
          <cell r="AZ1060" t="str">
            <v xml:space="preserve">4719021    </v>
          </cell>
          <cell r="BA1060">
            <v>8</v>
          </cell>
          <cell r="BB1060">
            <v>5</v>
          </cell>
          <cell r="BC1060">
            <v>2</v>
          </cell>
          <cell r="BD1060">
            <v>7</v>
          </cell>
          <cell r="BE1060">
            <v>5</v>
          </cell>
          <cell r="BF1060">
            <v>27</v>
          </cell>
          <cell r="BG1060" t="str">
            <v xml:space="preserve">4719021    </v>
          </cell>
          <cell r="BH1060">
            <v>32</v>
          </cell>
          <cell r="BI1060">
            <v>23</v>
          </cell>
          <cell r="BJ1060">
            <v>12</v>
          </cell>
          <cell r="BK1060">
            <v>26</v>
          </cell>
          <cell r="BL1060">
            <v>34</v>
          </cell>
          <cell r="BM1060">
            <v>127</v>
          </cell>
          <cell r="BN1060" t="str">
            <v xml:space="preserve">4719021    </v>
          </cell>
          <cell r="BO1060">
            <v>8</v>
          </cell>
          <cell r="BP1060">
            <v>4</v>
          </cell>
          <cell r="BQ1060">
            <v>7</v>
          </cell>
          <cell r="BR1060">
            <v>6</v>
          </cell>
          <cell r="BS1060">
            <v>23</v>
          </cell>
          <cell r="BT1060">
            <v>0</v>
          </cell>
          <cell r="BU1060">
            <v>4</v>
          </cell>
          <cell r="BV1060">
            <v>0</v>
          </cell>
          <cell r="BW1060">
            <v>0</v>
          </cell>
          <cell r="BX1060">
            <v>6</v>
          </cell>
          <cell r="BY1060">
            <v>6</v>
          </cell>
          <cell r="BZ1060">
            <v>6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H1060">
            <v>1</v>
          </cell>
          <cell r="DI1060">
            <v>4</v>
          </cell>
          <cell r="DJ1060">
            <v>0</v>
          </cell>
          <cell r="DK1060">
            <v>0</v>
          </cell>
          <cell r="DL1060">
            <v>6</v>
          </cell>
          <cell r="DM1060">
            <v>3</v>
          </cell>
          <cell r="DN1060">
            <v>1</v>
          </cell>
          <cell r="DO1060">
            <v>2</v>
          </cell>
          <cell r="DP1060">
            <v>4</v>
          </cell>
          <cell r="DQ1060">
            <v>2</v>
          </cell>
          <cell r="DR1060">
            <v>6</v>
          </cell>
          <cell r="DS1060">
            <v>0</v>
          </cell>
          <cell r="DT1060">
            <v>0</v>
          </cell>
          <cell r="DU1060">
            <v>8</v>
          </cell>
          <cell r="DV1060">
            <v>0</v>
          </cell>
          <cell r="DW1060">
            <v>0</v>
          </cell>
          <cell r="DX1060">
            <v>2</v>
          </cell>
          <cell r="DY1060">
            <v>0</v>
          </cell>
          <cell r="DZ1060">
            <v>6</v>
          </cell>
          <cell r="EA1060">
            <v>0</v>
          </cell>
          <cell r="EC1060">
            <v>0</v>
          </cell>
          <cell r="ED1060">
            <v>0</v>
          </cell>
          <cell r="EE1060">
            <v>0</v>
          </cell>
          <cell r="EF1060">
            <v>0</v>
          </cell>
          <cell r="EG1060">
            <v>0</v>
          </cell>
          <cell r="EH1060">
            <v>0</v>
          </cell>
          <cell r="EI1060">
            <v>0</v>
          </cell>
          <cell r="EJ1060">
            <v>0</v>
          </cell>
          <cell r="EK1060">
            <v>0</v>
          </cell>
          <cell r="EL1060">
            <v>0</v>
          </cell>
          <cell r="EM1060">
            <v>0</v>
          </cell>
          <cell r="EN1060">
            <v>0</v>
          </cell>
          <cell r="EO1060">
            <v>0</v>
          </cell>
          <cell r="EP1060">
            <v>0</v>
          </cell>
          <cell r="EQ1060">
            <v>4</v>
          </cell>
          <cell r="ER1060">
            <v>6</v>
          </cell>
          <cell r="ES1060">
            <v>3</v>
          </cell>
          <cell r="ET1060">
            <v>6</v>
          </cell>
          <cell r="EU1060">
            <v>6</v>
          </cell>
          <cell r="EV1060">
            <v>7</v>
          </cell>
          <cell r="EW1060">
            <v>5</v>
          </cell>
          <cell r="EX1060">
            <v>5</v>
          </cell>
          <cell r="EY1060">
            <v>3</v>
          </cell>
          <cell r="EZ1060">
            <v>0</v>
          </cell>
          <cell r="FA1060">
            <v>0</v>
          </cell>
          <cell r="FB1060">
            <v>0</v>
          </cell>
          <cell r="FC1060">
            <v>8</v>
          </cell>
          <cell r="FD1060">
            <v>7</v>
          </cell>
          <cell r="FE1060">
            <v>9</v>
          </cell>
          <cell r="FF1060">
            <v>6</v>
          </cell>
          <cell r="FG1060">
            <v>0</v>
          </cell>
          <cell r="FH1060">
            <v>9</v>
          </cell>
          <cell r="FI1060">
            <v>0</v>
          </cell>
          <cell r="FJ1060">
            <v>0</v>
          </cell>
          <cell r="FK1060">
            <v>0</v>
          </cell>
          <cell r="FL1060">
            <v>0</v>
          </cell>
          <cell r="FM1060">
            <v>0</v>
          </cell>
          <cell r="FN1060">
            <v>0</v>
          </cell>
          <cell r="FO1060">
            <v>0</v>
          </cell>
          <cell r="FP1060">
            <v>0</v>
          </cell>
          <cell r="FQ1060">
            <v>7</v>
          </cell>
          <cell r="FR1060">
            <v>3</v>
          </cell>
          <cell r="FS1060">
            <v>7</v>
          </cell>
          <cell r="FT1060">
            <v>6</v>
          </cell>
          <cell r="FU1060">
            <v>8</v>
          </cell>
          <cell r="FV1060">
            <v>1</v>
          </cell>
          <cell r="FW1060">
            <v>0</v>
          </cell>
          <cell r="FY1060">
            <v>7</v>
          </cell>
          <cell r="FZ1060">
            <v>3</v>
          </cell>
          <cell r="GA1060">
            <v>0</v>
          </cell>
          <cell r="GB1060">
            <v>6</v>
          </cell>
          <cell r="GC1060">
            <v>2</v>
          </cell>
          <cell r="GD1060">
            <v>7</v>
          </cell>
          <cell r="GE1060">
            <v>5</v>
          </cell>
          <cell r="GF1060">
            <v>0</v>
          </cell>
          <cell r="GG1060">
            <v>9</v>
          </cell>
          <cell r="GH1060">
            <v>0</v>
          </cell>
          <cell r="GI1060">
            <v>0</v>
          </cell>
          <cell r="GJ1060">
            <v>0</v>
          </cell>
          <cell r="GK1060">
            <v>0</v>
          </cell>
          <cell r="GL1060">
            <v>0</v>
          </cell>
          <cell r="GM1060">
            <v>0</v>
          </cell>
          <cell r="GN1060">
            <v>0</v>
          </cell>
          <cell r="GO1060">
            <v>0</v>
          </cell>
          <cell r="GP1060">
            <v>0</v>
          </cell>
          <cell r="GQ1060">
            <v>0</v>
          </cell>
          <cell r="GR1060">
            <v>2</v>
          </cell>
          <cell r="GS1060">
            <v>1</v>
          </cell>
          <cell r="GT1060">
            <v>0</v>
          </cell>
          <cell r="GU1060">
            <v>7</v>
          </cell>
          <cell r="GV1060">
            <v>0</v>
          </cell>
          <cell r="GW1060">
            <v>5</v>
          </cell>
          <cell r="GX1060">
            <v>0</v>
          </cell>
          <cell r="GY1060">
            <v>1</v>
          </cell>
          <cell r="GZ1060">
            <v>4</v>
          </cell>
          <cell r="HA1060">
            <v>1</v>
          </cell>
          <cell r="HB1060">
            <v>2</v>
          </cell>
          <cell r="HC1060">
            <v>0</v>
          </cell>
          <cell r="HE1060">
            <v>15</v>
          </cell>
          <cell r="HF1060">
            <v>0</v>
          </cell>
          <cell r="HH1060">
            <v>0</v>
          </cell>
          <cell r="HI1060">
            <v>0</v>
          </cell>
          <cell r="HJ1060">
            <v>0</v>
          </cell>
          <cell r="HK1060">
            <v>0</v>
          </cell>
          <cell r="HL1060">
            <v>0</v>
          </cell>
          <cell r="HM1060">
            <v>6</v>
          </cell>
          <cell r="HN1060">
            <v>3</v>
          </cell>
          <cell r="HO1060">
            <v>9</v>
          </cell>
          <cell r="HP1060">
            <v>5</v>
          </cell>
          <cell r="HQ1060">
            <v>7</v>
          </cell>
          <cell r="HR1060">
            <v>5</v>
          </cell>
          <cell r="HS1060">
            <v>9</v>
          </cell>
          <cell r="HU1060">
            <v>0</v>
          </cell>
        </row>
        <row r="1061">
          <cell r="A1061" t="str">
            <v>4715021</v>
          </cell>
          <cell r="B1061">
            <v>24</v>
          </cell>
          <cell r="C1061">
            <v>4</v>
          </cell>
          <cell r="D1061" t="str">
            <v>21</v>
          </cell>
          <cell r="E1061"/>
          <cell r="F1061"/>
          <cell r="G1061" t="str">
            <v>4715021</v>
          </cell>
          <cell r="H1061" t="str">
            <v>MIAMI-1</v>
          </cell>
          <cell r="I1061" t="str">
            <v>20/6</v>
          </cell>
          <cell r="J1061" t="str">
            <v>+</v>
          </cell>
          <cell r="K1061" t="str">
            <v>B</v>
          </cell>
          <cell r="L1061" t="str">
            <v>S</v>
          </cell>
          <cell r="M1061">
            <v>499</v>
          </cell>
          <cell r="N1061">
            <v>210</v>
          </cell>
          <cell r="O1061">
            <v>246.43</v>
          </cell>
          <cell r="P1061">
            <v>5</v>
          </cell>
          <cell r="Q1061">
            <v>18</v>
          </cell>
          <cell r="R1061">
            <v>9</v>
          </cell>
          <cell r="S1061">
            <v>12</v>
          </cell>
          <cell r="T1061">
            <v>5807.92</v>
          </cell>
          <cell r="U1061">
            <v>75</v>
          </cell>
          <cell r="V1061">
            <v>33527.86</v>
          </cell>
          <cell r="W1061">
            <v>70059</v>
          </cell>
          <cell r="X1061" t="str">
            <v>D &amp; D INDUSTRIE</v>
          </cell>
          <cell r="Y1061">
            <v>613</v>
          </cell>
          <cell r="Z1061">
            <v>266183.84000000003</v>
          </cell>
          <cell r="AA1061">
            <v>162179.51999999999</v>
          </cell>
          <cell r="AB1061">
            <v>380</v>
          </cell>
          <cell r="AC1061" t="str">
            <v>201514</v>
          </cell>
          <cell r="AD1061" t="str">
            <v>201715</v>
          </cell>
          <cell r="AE1061">
            <v>433</v>
          </cell>
          <cell r="AF1061">
            <v>0</v>
          </cell>
          <cell r="AG1061">
            <v>433</v>
          </cell>
          <cell r="AH1061" t="str">
            <v>201515</v>
          </cell>
          <cell r="AI1061" t="str">
            <v>201733</v>
          </cell>
          <cell r="AJ1061">
            <v>0</v>
          </cell>
          <cell r="AK1061">
            <v>100</v>
          </cell>
          <cell r="AL1061">
            <v>0</v>
          </cell>
          <cell r="AM1061">
            <v>0</v>
          </cell>
          <cell r="AN1061" t="str">
            <v>201735</v>
          </cell>
          <cell r="AO1061">
            <v>53.024000000000001</v>
          </cell>
          <cell r="AP1061">
            <v>50.616</v>
          </cell>
          <cell r="AQ1061">
            <v>63</v>
          </cell>
          <cell r="AR1061">
            <v>9</v>
          </cell>
          <cell r="AS1061" t="str">
            <v xml:space="preserve">4715021    </v>
          </cell>
          <cell r="AT1061">
            <v>85</v>
          </cell>
          <cell r="AU1061">
            <v>45</v>
          </cell>
          <cell r="AV1061">
            <v>138</v>
          </cell>
          <cell r="AW1061">
            <v>100</v>
          </cell>
          <cell r="AX1061">
            <v>65</v>
          </cell>
          <cell r="AY1061">
            <v>433</v>
          </cell>
          <cell r="AZ1061" t="str">
            <v xml:space="preserve">4715021    </v>
          </cell>
          <cell r="BA1061">
            <v>2</v>
          </cell>
          <cell r="BB1061">
            <v>1</v>
          </cell>
          <cell r="BC1061">
            <v>3</v>
          </cell>
          <cell r="BD1061">
            <v>2</v>
          </cell>
          <cell r="BE1061">
            <v>4</v>
          </cell>
          <cell r="BF1061">
            <v>12</v>
          </cell>
          <cell r="BG1061" t="str">
            <v xml:space="preserve">4715021    </v>
          </cell>
          <cell r="BH1061">
            <v>16</v>
          </cell>
          <cell r="BI1061">
            <v>8</v>
          </cell>
          <cell r="BJ1061">
            <v>10</v>
          </cell>
          <cell r="BK1061">
            <v>16</v>
          </cell>
          <cell r="BL1061">
            <v>25</v>
          </cell>
          <cell r="BM1061">
            <v>75</v>
          </cell>
          <cell r="BN1061" t="str">
            <v xml:space="preserve">4715021    </v>
          </cell>
          <cell r="BO1061">
            <v>4</v>
          </cell>
          <cell r="BP1061">
            <v>5</v>
          </cell>
          <cell r="BQ1061">
            <v>11</v>
          </cell>
          <cell r="BR1061">
            <v>4</v>
          </cell>
          <cell r="BS1061">
            <v>10</v>
          </cell>
          <cell r="BT1061">
            <v>0</v>
          </cell>
          <cell r="BU1061">
            <v>9</v>
          </cell>
          <cell r="BV1061">
            <v>0</v>
          </cell>
          <cell r="BW1061">
            <v>0</v>
          </cell>
          <cell r="BX1061">
            <v>10</v>
          </cell>
          <cell r="BY1061">
            <v>1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H1061">
            <v>7</v>
          </cell>
          <cell r="DI1061">
            <v>2</v>
          </cell>
          <cell r="DJ1061">
            <v>0</v>
          </cell>
          <cell r="DK1061">
            <v>0</v>
          </cell>
          <cell r="DL1061">
            <v>7</v>
          </cell>
          <cell r="DM1061">
            <v>1</v>
          </cell>
          <cell r="DN1061">
            <v>2</v>
          </cell>
          <cell r="DO1061">
            <v>0</v>
          </cell>
          <cell r="DP1061">
            <v>3</v>
          </cell>
          <cell r="DQ1061">
            <v>0</v>
          </cell>
          <cell r="DR1061">
            <v>3</v>
          </cell>
          <cell r="DS1061">
            <v>0</v>
          </cell>
          <cell r="DT1061">
            <v>0</v>
          </cell>
          <cell r="DU1061">
            <v>4</v>
          </cell>
          <cell r="DV1061">
            <v>0</v>
          </cell>
          <cell r="DW1061">
            <v>0</v>
          </cell>
          <cell r="DX1061">
            <v>3</v>
          </cell>
          <cell r="DY1061">
            <v>6</v>
          </cell>
          <cell r="DZ1061">
            <v>3</v>
          </cell>
          <cell r="EA1061">
            <v>0</v>
          </cell>
          <cell r="EC1061">
            <v>0</v>
          </cell>
          <cell r="ED1061">
            <v>0</v>
          </cell>
          <cell r="EE1061">
            <v>6</v>
          </cell>
          <cell r="EF1061">
            <v>0</v>
          </cell>
          <cell r="EG1061">
            <v>0</v>
          </cell>
          <cell r="EH1061">
            <v>1</v>
          </cell>
          <cell r="EI1061">
            <v>0</v>
          </cell>
          <cell r="EJ1061">
            <v>0</v>
          </cell>
          <cell r="EK1061">
            <v>0</v>
          </cell>
          <cell r="EL1061">
            <v>0</v>
          </cell>
          <cell r="EM1061">
            <v>0</v>
          </cell>
          <cell r="EN1061">
            <v>0</v>
          </cell>
          <cell r="EO1061">
            <v>0</v>
          </cell>
          <cell r="EP1061">
            <v>0</v>
          </cell>
          <cell r="EQ1061">
            <v>8</v>
          </cell>
          <cell r="ER1061">
            <v>9</v>
          </cell>
          <cell r="ES1061">
            <v>6</v>
          </cell>
          <cell r="ET1061">
            <v>9</v>
          </cell>
          <cell r="EU1061">
            <v>11</v>
          </cell>
          <cell r="EV1061">
            <v>5</v>
          </cell>
          <cell r="EW1061">
            <v>6</v>
          </cell>
          <cell r="EX1061">
            <v>16</v>
          </cell>
          <cell r="EY1061">
            <v>0</v>
          </cell>
          <cell r="EZ1061">
            <v>0</v>
          </cell>
          <cell r="FA1061">
            <v>0</v>
          </cell>
          <cell r="FB1061">
            <v>0</v>
          </cell>
          <cell r="FC1061">
            <v>12</v>
          </cell>
          <cell r="FD1061">
            <v>14</v>
          </cell>
          <cell r="FE1061">
            <v>8</v>
          </cell>
          <cell r="FF1061">
            <v>4</v>
          </cell>
          <cell r="FG1061">
            <v>0</v>
          </cell>
          <cell r="FH1061">
            <v>8</v>
          </cell>
          <cell r="FI1061">
            <v>0</v>
          </cell>
          <cell r="FJ1061">
            <v>0</v>
          </cell>
          <cell r="FK1061">
            <v>0</v>
          </cell>
          <cell r="FL1061">
            <v>0</v>
          </cell>
          <cell r="FM1061">
            <v>0</v>
          </cell>
          <cell r="FN1061">
            <v>0</v>
          </cell>
          <cell r="FO1061">
            <v>0</v>
          </cell>
          <cell r="FP1061">
            <v>0</v>
          </cell>
          <cell r="FQ1061">
            <v>12</v>
          </cell>
          <cell r="FR1061">
            <v>20</v>
          </cell>
          <cell r="FS1061">
            <v>7</v>
          </cell>
          <cell r="FT1061">
            <v>3</v>
          </cell>
          <cell r="FU1061">
            <v>10</v>
          </cell>
          <cell r="FV1061">
            <v>1</v>
          </cell>
          <cell r="FW1061">
            <v>0</v>
          </cell>
          <cell r="FY1061">
            <v>3</v>
          </cell>
          <cell r="FZ1061">
            <v>4</v>
          </cell>
          <cell r="GA1061">
            <v>0</v>
          </cell>
          <cell r="GB1061">
            <v>11</v>
          </cell>
          <cell r="GC1061">
            <v>0</v>
          </cell>
          <cell r="GD1061">
            <v>7</v>
          </cell>
          <cell r="GE1061">
            <v>7</v>
          </cell>
          <cell r="GF1061">
            <v>0</v>
          </cell>
          <cell r="GH1061">
            <v>0</v>
          </cell>
          <cell r="GI1061">
            <v>8</v>
          </cell>
          <cell r="GJ1061">
            <v>0</v>
          </cell>
          <cell r="GK1061">
            <v>0</v>
          </cell>
          <cell r="GL1061">
            <v>0</v>
          </cell>
          <cell r="GM1061">
            <v>0</v>
          </cell>
          <cell r="GN1061">
            <v>0</v>
          </cell>
          <cell r="GO1061">
            <v>0</v>
          </cell>
          <cell r="GP1061">
            <v>0</v>
          </cell>
          <cell r="GQ1061">
            <v>0</v>
          </cell>
          <cell r="GR1061">
            <v>6</v>
          </cell>
          <cell r="GS1061">
            <v>2</v>
          </cell>
          <cell r="GT1061">
            <v>0</v>
          </cell>
          <cell r="GU1061">
            <v>9</v>
          </cell>
          <cell r="GV1061">
            <v>0</v>
          </cell>
          <cell r="GW1061">
            <v>9</v>
          </cell>
          <cell r="GX1061">
            <v>0</v>
          </cell>
          <cell r="GY1061">
            <v>5</v>
          </cell>
          <cell r="GZ1061">
            <v>8</v>
          </cell>
          <cell r="HA1061">
            <v>1</v>
          </cell>
          <cell r="HB1061">
            <v>3</v>
          </cell>
          <cell r="HE1061">
            <v>11</v>
          </cell>
          <cell r="HF1061">
            <v>0</v>
          </cell>
          <cell r="HH1061">
            <v>0</v>
          </cell>
          <cell r="HI1061">
            <v>0</v>
          </cell>
          <cell r="HJ1061">
            <v>0</v>
          </cell>
          <cell r="HK1061">
            <v>0</v>
          </cell>
          <cell r="HL1061">
            <v>0</v>
          </cell>
          <cell r="HM1061">
            <v>4</v>
          </cell>
          <cell r="HN1061">
            <v>13</v>
          </cell>
          <cell r="HO1061">
            <v>13</v>
          </cell>
          <cell r="HP1061">
            <v>3</v>
          </cell>
          <cell r="HQ1061">
            <v>8</v>
          </cell>
          <cell r="HR1061">
            <v>10</v>
          </cell>
          <cell r="HS1061">
            <v>11</v>
          </cell>
          <cell r="HU1061">
            <v>0</v>
          </cell>
        </row>
        <row r="1062">
          <cell r="A1062" t="str">
            <v>3719021</v>
          </cell>
          <cell r="B1062">
            <v>24</v>
          </cell>
          <cell r="C1062">
            <v>4</v>
          </cell>
          <cell r="D1062" t="str">
            <v>21</v>
          </cell>
          <cell r="E1062" t="str">
            <v>*</v>
          </cell>
          <cell r="F1062"/>
          <cell r="G1062" t="str">
            <v>3719021</v>
          </cell>
          <cell r="H1062" t="str">
            <v>MIAMI-1</v>
          </cell>
          <cell r="I1062" t="str">
            <v>00/0</v>
          </cell>
          <cell r="J1062" t="str">
            <v>+</v>
          </cell>
          <cell r="K1062" t="str">
            <v>B</v>
          </cell>
          <cell r="L1062" t="str">
            <v>S</v>
          </cell>
          <cell r="M1062">
            <v>399</v>
          </cell>
          <cell r="N1062">
            <v>210</v>
          </cell>
          <cell r="O1062">
            <v>246.43</v>
          </cell>
          <cell r="P1062">
            <v>9</v>
          </cell>
          <cell r="Q1062">
            <v>25</v>
          </cell>
          <cell r="R1062">
            <v>24</v>
          </cell>
          <cell r="S1062">
            <v>25</v>
          </cell>
          <cell r="T1062">
            <v>9389.33</v>
          </cell>
          <cell r="U1062">
            <v>134</v>
          </cell>
          <cell r="V1062">
            <v>47621.5</v>
          </cell>
          <cell r="W1062">
            <v>70059</v>
          </cell>
          <cell r="X1062" t="str">
            <v>D &amp; D INDUSTRIE</v>
          </cell>
          <cell r="Y1062">
            <v>358</v>
          </cell>
          <cell r="Z1062">
            <v>123159.88</v>
          </cell>
          <cell r="AA1062">
            <v>116700.38</v>
          </cell>
          <cell r="AB1062">
            <v>344</v>
          </cell>
          <cell r="AC1062" t="str">
            <v>201514</v>
          </cell>
          <cell r="AD1062" t="str">
            <v>201724</v>
          </cell>
          <cell r="AE1062">
            <v>339</v>
          </cell>
          <cell r="AF1062">
            <v>0</v>
          </cell>
          <cell r="AG1062">
            <v>339</v>
          </cell>
          <cell r="AH1062" t="str">
            <v>201515</v>
          </cell>
          <cell r="AI1062" t="str">
            <v>201733</v>
          </cell>
          <cell r="AJ1062">
            <v>0</v>
          </cell>
          <cell r="AK1062">
            <v>100</v>
          </cell>
          <cell r="AL1062">
            <v>0</v>
          </cell>
          <cell r="AM1062">
            <v>0</v>
          </cell>
          <cell r="AN1062" t="str">
            <v>201735</v>
          </cell>
          <cell r="AO1062">
            <v>40.908999999999999</v>
          </cell>
          <cell r="AP1062">
            <v>38.238</v>
          </cell>
          <cell r="AQ1062">
            <v>66</v>
          </cell>
          <cell r="AR1062">
            <v>21</v>
          </cell>
          <cell r="AS1062" t="str">
            <v xml:space="preserve">3719021    </v>
          </cell>
          <cell r="AT1062">
            <v>79</v>
          </cell>
          <cell r="AU1062">
            <v>61</v>
          </cell>
          <cell r="AV1062">
            <v>93</v>
          </cell>
          <cell r="AW1062">
            <v>60</v>
          </cell>
          <cell r="AX1062">
            <v>46</v>
          </cell>
          <cell r="AY1062">
            <v>339</v>
          </cell>
          <cell r="AZ1062" t="str">
            <v xml:space="preserve">3719021    </v>
          </cell>
          <cell r="BA1062">
            <v>5</v>
          </cell>
          <cell r="BB1062">
            <v>7</v>
          </cell>
          <cell r="BC1062">
            <v>4</v>
          </cell>
          <cell r="BD1062">
            <v>8</v>
          </cell>
          <cell r="BE1062">
            <v>1</v>
          </cell>
          <cell r="BF1062">
            <v>25</v>
          </cell>
          <cell r="BG1062" t="str">
            <v xml:space="preserve">3719021    </v>
          </cell>
          <cell r="BH1062">
            <v>32</v>
          </cell>
          <cell r="BI1062">
            <v>21</v>
          </cell>
          <cell r="BJ1062">
            <v>14</v>
          </cell>
          <cell r="BK1062">
            <v>41</v>
          </cell>
          <cell r="BL1062">
            <v>26</v>
          </cell>
          <cell r="BM1062">
            <v>134</v>
          </cell>
          <cell r="BN1062" t="str">
            <v xml:space="preserve">3719021    </v>
          </cell>
          <cell r="BO1062">
            <v>11</v>
          </cell>
          <cell r="BP1062">
            <v>7</v>
          </cell>
          <cell r="BQ1062">
            <v>9</v>
          </cell>
          <cell r="BR1062">
            <v>5</v>
          </cell>
          <cell r="BS1062">
            <v>3</v>
          </cell>
          <cell r="BT1062">
            <v>0</v>
          </cell>
          <cell r="BU1062">
            <v>9</v>
          </cell>
          <cell r="BV1062">
            <v>0</v>
          </cell>
          <cell r="BW1062">
            <v>0</v>
          </cell>
          <cell r="BX1062">
            <v>4</v>
          </cell>
          <cell r="BY1062">
            <v>4</v>
          </cell>
          <cell r="BZ1062">
            <v>3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3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H1062">
            <v>6</v>
          </cell>
          <cell r="DI1062">
            <v>3</v>
          </cell>
          <cell r="DJ1062">
            <v>0</v>
          </cell>
          <cell r="DK1062">
            <v>0</v>
          </cell>
          <cell r="DL1062">
            <v>2</v>
          </cell>
          <cell r="DM1062">
            <v>4</v>
          </cell>
          <cell r="DN1062">
            <v>7</v>
          </cell>
          <cell r="DO1062">
            <v>3</v>
          </cell>
          <cell r="DP1062">
            <v>5</v>
          </cell>
          <cell r="DQ1062">
            <v>4</v>
          </cell>
          <cell r="DR1062">
            <v>5</v>
          </cell>
          <cell r="DS1062">
            <v>0</v>
          </cell>
          <cell r="DT1062">
            <v>0</v>
          </cell>
          <cell r="DU1062">
            <v>6</v>
          </cell>
          <cell r="DV1062">
            <v>0</v>
          </cell>
          <cell r="DW1062">
            <v>0</v>
          </cell>
          <cell r="DX1062">
            <v>5</v>
          </cell>
          <cell r="DY1062">
            <v>6</v>
          </cell>
          <cell r="DZ1062">
            <v>6</v>
          </cell>
          <cell r="EA1062">
            <v>0</v>
          </cell>
          <cell r="EC1062">
            <v>0</v>
          </cell>
          <cell r="ED1062">
            <v>0</v>
          </cell>
          <cell r="EE1062">
            <v>0</v>
          </cell>
          <cell r="EF1062">
            <v>0</v>
          </cell>
          <cell r="EG1062">
            <v>0</v>
          </cell>
          <cell r="EH1062">
            <v>4</v>
          </cell>
          <cell r="EI1062">
            <v>0</v>
          </cell>
          <cell r="EJ1062">
            <v>0</v>
          </cell>
          <cell r="EK1062">
            <v>0</v>
          </cell>
          <cell r="EL1062">
            <v>0</v>
          </cell>
          <cell r="EM1062">
            <v>0</v>
          </cell>
          <cell r="EN1062">
            <v>0</v>
          </cell>
          <cell r="EO1062">
            <v>0</v>
          </cell>
          <cell r="EP1062">
            <v>0</v>
          </cell>
          <cell r="EQ1062">
            <v>2</v>
          </cell>
          <cell r="ER1062">
            <v>6</v>
          </cell>
          <cell r="ES1062">
            <v>2</v>
          </cell>
          <cell r="ET1062">
            <v>6</v>
          </cell>
          <cell r="EU1062">
            <v>9</v>
          </cell>
          <cell r="EV1062">
            <v>1</v>
          </cell>
          <cell r="EW1062">
            <v>6</v>
          </cell>
          <cell r="EX1062">
            <v>6</v>
          </cell>
          <cell r="EY1062">
            <v>3</v>
          </cell>
          <cell r="EZ1062">
            <v>0</v>
          </cell>
          <cell r="FA1062">
            <v>0</v>
          </cell>
          <cell r="FB1062">
            <v>0</v>
          </cell>
          <cell r="FC1062">
            <v>10</v>
          </cell>
          <cell r="FD1062">
            <v>7</v>
          </cell>
          <cell r="FE1062">
            <v>6</v>
          </cell>
          <cell r="FF1062">
            <v>3</v>
          </cell>
          <cell r="FG1062">
            <v>0</v>
          </cell>
          <cell r="FH1062">
            <v>10</v>
          </cell>
          <cell r="FI1062">
            <v>0</v>
          </cell>
          <cell r="FJ1062">
            <v>0</v>
          </cell>
          <cell r="FK1062">
            <v>0</v>
          </cell>
          <cell r="FL1062">
            <v>0</v>
          </cell>
          <cell r="FM1062">
            <v>0</v>
          </cell>
          <cell r="FN1062">
            <v>0</v>
          </cell>
          <cell r="FO1062">
            <v>0</v>
          </cell>
          <cell r="FP1062">
            <v>0</v>
          </cell>
          <cell r="FQ1062">
            <v>9</v>
          </cell>
          <cell r="FR1062">
            <v>6</v>
          </cell>
          <cell r="FS1062">
            <v>7</v>
          </cell>
          <cell r="FT1062">
            <v>1</v>
          </cell>
          <cell r="FU1062">
            <v>3</v>
          </cell>
          <cell r="FV1062">
            <v>3</v>
          </cell>
          <cell r="FW1062">
            <v>0</v>
          </cell>
          <cell r="FY1062">
            <v>4</v>
          </cell>
          <cell r="FZ1062">
            <v>6</v>
          </cell>
          <cell r="GA1062">
            <v>0</v>
          </cell>
          <cell r="GB1062">
            <v>4</v>
          </cell>
          <cell r="GC1062">
            <v>3</v>
          </cell>
          <cell r="GD1062">
            <v>6</v>
          </cell>
          <cell r="GE1062">
            <v>9</v>
          </cell>
          <cell r="GF1062">
            <v>0</v>
          </cell>
          <cell r="GG1062">
            <v>0</v>
          </cell>
          <cell r="GH1062">
            <v>0</v>
          </cell>
          <cell r="GI1062">
            <v>4</v>
          </cell>
          <cell r="GJ1062">
            <v>0</v>
          </cell>
          <cell r="GK1062">
            <v>0</v>
          </cell>
          <cell r="GL1062">
            <v>0</v>
          </cell>
          <cell r="GM1062">
            <v>0</v>
          </cell>
          <cell r="GN1062">
            <v>0</v>
          </cell>
          <cell r="GO1062">
            <v>0</v>
          </cell>
          <cell r="GP1062">
            <v>0</v>
          </cell>
          <cell r="GQ1062">
            <v>0</v>
          </cell>
          <cell r="GR1062">
            <v>0</v>
          </cell>
          <cell r="GS1062">
            <v>2</v>
          </cell>
          <cell r="GT1062">
            <v>0</v>
          </cell>
          <cell r="GU1062">
            <v>8</v>
          </cell>
          <cell r="GV1062">
            <v>0</v>
          </cell>
          <cell r="GW1062">
            <v>2</v>
          </cell>
          <cell r="GX1062">
            <v>0</v>
          </cell>
          <cell r="GY1062">
            <v>4</v>
          </cell>
          <cell r="GZ1062">
            <v>6</v>
          </cell>
          <cell r="HA1062">
            <v>0</v>
          </cell>
          <cell r="HB1062">
            <v>5</v>
          </cell>
          <cell r="HE1062">
            <v>9</v>
          </cell>
          <cell r="HF1062">
            <v>0</v>
          </cell>
          <cell r="HH1062">
            <v>0</v>
          </cell>
          <cell r="HI1062">
            <v>0</v>
          </cell>
          <cell r="HJ1062">
            <v>0</v>
          </cell>
          <cell r="HK1062">
            <v>0</v>
          </cell>
          <cell r="HL1062">
            <v>0</v>
          </cell>
          <cell r="HM1062">
            <v>6</v>
          </cell>
          <cell r="HN1062">
            <v>4</v>
          </cell>
          <cell r="HO1062">
            <v>5</v>
          </cell>
          <cell r="HP1062">
            <v>5</v>
          </cell>
          <cell r="HQ1062">
            <v>5</v>
          </cell>
          <cell r="HR1062">
            <v>3</v>
          </cell>
          <cell r="HS1062">
            <v>6</v>
          </cell>
          <cell r="HU1062">
            <v>0</v>
          </cell>
        </row>
        <row r="1063">
          <cell r="A1063" t="str">
            <v>3715021</v>
          </cell>
          <cell r="B1063">
            <v>24</v>
          </cell>
          <cell r="C1063">
            <v>4</v>
          </cell>
          <cell r="D1063" t="str">
            <v>21</v>
          </cell>
          <cell r="E1063"/>
          <cell r="F1063"/>
          <cell r="G1063" t="str">
            <v>3715021</v>
          </cell>
          <cell r="H1063" t="str">
            <v>MIAMI-1</v>
          </cell>
          <cell r="I1063" t="str">
            <v>00/0</v>
          </cell>
          <cell r="J1063" t="str">
            <v>+</v>
          </cell>
          <cell r="K1063" t="str">
            <v>B</v>
          </cell>
          <cell r="L1063" t="str">
            <v>S</v>
          </cell>
          <cell r="M1063">
            <v>399</v>
          </cell>
          <cell r="N1063">
            <v>210</v>
          </cell>
          <cell r="O1063">
            <v>246.43</v>
          </cell>
          <cell r="P1063">
            <v>14</v>
          </cell>
          <cell r="Q1063">
            <v>14</v>
          </cell>
          <cell r="R1063">
            <v>6</v>
          </cell>
          <cell r="S1063">
            <v>18</v>
          </cell>
          <cell r="T1063">
            <v>6890.79</v>
          </cell>
          <cell r="U1063">
            <v>79</v>
          </cell>
          <cell r="V1063">
            <v>28218.58</v>
          </cell>
          <cell r="W1063">
            <v>70059</v>
          </cell>
          <cell r="X1063" t="str">
            <v>D &amp; D INDUSTRIE</v>
          </cell>
          <cell r="Y1063">
            <v>318</v>
          </cell>
          <cell r="Z1063">
            <v>110320.82</v>
          </cell>
          <cell r="AA1063">
            <v>143029.56</v>
          </cell>
          <cell r="AB1063">
            <v>418</v>
          </cell>
          <cell r="AC1063" t="str">
            <v>201514</v>
          </cell>
          <cell r="AD1063" t="str">
            <v>201715</v>
          </cell>
          <cell r="AE1063">
            <v>360</v>
          </cell>
          <cell r="AF1063">
            <v>0</v>
          </cell>
          <cell r="AG1063">
            <v>360</v>
          </cell>
          <cell r="AH1063" t="str">
            <v>201515</v>
          </cell>
          <cell r="AI1063" t="str">
            <v>201733</v>
          </cell>
          <cell r="AJ1063">
            <v>0</v>
          </cell>
          <cell r="AK1063">
            <v>100</v>
          </cell>
          <cell r="AL1063">
            <v>0</v>
          </cell>
          <cell r="AM1063">
            <v>0</v>
          </cell>
          <cell r="AN1063" t="str">
            <v>201735</v>
          </cell>
          <cell r="AO1063">
            <v>41.209000000000003</v>
          </cell>
          <cell r="AP1063">
            <v>38.238</v>
          </cell>
          <cell r="AQ1063">
            <v>63</v>
          </cell>
          <cell r="AR1063">
            <v>15</v>
          </cell>
          <cell r="AS1063" t="str">
            <v xml:space="preserve">3715021    </v>
          </cell>
          <cell r="AT1063">
            <v>56</v>
          </cell>
          <cell r="AU1063">
            <v>88</v>
          </cell>
          <cell r="AV1063">
            <v>92</v>
          </cell>
          <cell r="AW1063">
            <v>75</v>
          </cell>
          <cell r="AX1063">
            <v>49</v>
          </cell>
          <cell r="AY1063">
            <v>360</v>
          </cell>
          <cell r="AZ1063" t="str">
            <v xml:space="preserve">3715021    </v>
          </cell>
          <cell r="BA1063">
            <v>1</v>
          </cell>
          <cell r="BB1063">
            <v>2</v>
          </cell>
          <cell r="BC1063">
            <v>6</v>
          </cell>
          <cell r="BD1063">
            <v>3</v>
          </cell>
          <cell r="BE1063">
            <v>6</v>
          </cell>
          <cell r="BF1063">
            <v>18</v>
          </cell>
          <cell r="BG1063" t="str">
            <v xml:space="preserve">3715021    </v>
          </cell>
          <cell r="BH1063">
            <v>13</v>
          </cell>
          <cell r="BI1063">
            <v>12</v>
          </cell>
          <cell r="BJ1063">
            <v>20</v>
          </cell>
          <cell r="BK1063">
            <v>13</v>
          </cell>
          <cell r="BL1063">
            <v>21</v>
          </cell>
          <cell r="BM1063">
            <v>79</v>
          </cell>
          <cell r="BN1063" t="str">
            <v xml:space="preserve">3715021    </v>
          </cell>
          <cell r="BO1063">
            <v>2</v>
          </cell>
          <cell r="BP1063">
            <v>2</v>
          </cell>
          <cell r="BQ1063">
            <v>10</v>
          </cell>
          <cell r="BR1063">
            <v>4</v>
          </cell>
          <cell r="BS1063">
            <v>0</v>
          </cell>
          <cell r="BT1063">
            <v>0</v>
          </cell>
          <cell r="BU1063">
            <v>3</v>
          </cell>
          <cell r="BV1063">
            <v>0</v>
          </cell>
          <cell r="BW1063">
            <v>0</v>
          </cell>
          <cell r="BX1063">
            <v>10</v>
          </cell>
          <cell r="BY1063">
            <v>0</v>
          </cell>
          <cell r="BZ1063">
            <v>2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2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H1063">
            <v>6</v>
          </cell>
          <cell r="DI1063">
            <v>6</v>
          </cell>
          <cell r="DJ1063">
            <v>0</v>
          </cell>
          <cell r="DK1063">
            <v>0</v>
          </cell>
          <cell r="DL1063">
            <v>12</v>
          </cell>
          <cell r="DM1063">
            <v>7</v>
          </cell>
          <cell r="DN1063">
            <v>3</v>
          </cell>
          <cell r="DO1063">
            <v>2</v>
          </cell>
          <cell r="DP1063">
            <v>4</v>
          </cell>
          <cell r="DQ1063">
            <v>3</v>
          </cell>
          <cell r="DR1063">
            <v>18</v>
          </cell>
          <cell r="DS1063">
            <v>0</v>
          </cell>
          <cell r="DT1063">
            <v>0</v>
          </cell>
          <cell r="DU1063">
            <v>9</v>
          </cell>
          <cell r="DV1063">
            <v>0</v>
          </cell>
          <cell r="DW1063">
            <v>0</v>
          </cell>
          <cell r="DX1063">
            <v>10</v>
          </cell>
          <cell r="DY1063">
            <v>3</v>
          </cell>
          <cell r="DZ1063">
            <v>1</v>
          </cell>
          <cell r="EA1063">
            <v>0</v>
          </cell>
          <cell r="EC1063">
            <v>0</v>
          </cell>
          <cell r="ED1063">
            <v>0</v>
          </cell>
          <cell r="EE1063">
            <v>0</v>
          </cell>
          <cell r="EF1063">
            <v>0</v>
          </cell>
          <cell r="EG1063">
            <v>0</v>
          </cell>
          <cell r="EH1063">
            <v>6</v>
          </cell>
          <cell r="EI1063">
            <v>0</v>
          </cell>
          <cell r="EJ1063">
            <v>0</v>
          </cell>
          <cell r="EK1063">
            <v>2</v>
          </cell>
          <cell r="EL1063">
            <v>0</v>
          </cell>
          <cell r="EM1063">
            <v>0</v>
          </cell>
          <cell r="EN1063">
            <v>0</v>
          </cell>
          <cell r="EO1063">
            <v>0</v>
          </cell>
          <cell r="EP1063">
            <v>0</v>
          </cell>
          <cell r="EQ1063">
            <v>2</v>
          </cell>
          <cell r="ER1063">
            <v>3</v>
          </cell>
          <cell r="ES1063">
            <v>3</v>
          </cell>
          <cell r="ET1063">
            <v>11</v>
          </cell>
          <cell r="EU1063">
            <v>4</v>
          </cell>
          <cell r="EV1063">
            <v>5</v>
          </cell>
          <cell r="EW1063">
            <v>8</v>
          </cell>
          <cell r="EX1063">
            <v>10</v>
          </cell>
          <cell r="EY1063">
            <v>0</v>
          </cell>
          <cell r="EZ1063">
            <v>0</v>
          </cell>
          <cell r="FA1063">
            <v>0</v>
          </cell>
          <cell r="FB1063">
            <v>0</v>
          </cell>
          <cell r="FC1063">
            <v>4</v>
          </cell>
          <cell r="FD1063">
            <v>7</v>
          </cell>
          <cell r="FE1063">
            <v>9</v>
          </cell>
          <cell r="FF1063">
            <v>3</v>
          </cell>
          <cell r="FG1063">
            <v>0</v>
          </cell>
          <cell r="FH1063">
            <v>6</v>
          </cell>
          <cell r="FI1063">
            <v>0</v>
          </cell>
          <cell r="FJ1063">
            <v>0</v>
          </cell>
          <cell r="FK1063">
            <v>0</v>
          </cell>
          <cell r="FL1063">
            <v>0</v>
          </cell>
          <cell r="FM1063">
            <v>0</v>
          </cell>
          <cell r="FN1063">
            <v>0</v>
          </cell>
          <cell r="FO1063">
            <v>0</v>
          </cell>
          <cell r="FP1063">
            <v>0</v>
          </cell>
          <cell r="FQ1063">
            <v>11</v>
          </cell>
          <cell r="FR1063">
            <v>12</v>
          </cell>
          <cell r="FS1063">
            <v>9</v>
          </cell>
          <cell r="FT1063">
            <v>4</v>
          </cell>
          <cell r="FU1063">
            <v>6</v>
          </cell>
          <cell r="FV1063">
            <v>0</v>
          </cell>
          <cell r="FW1063">
            <v>0</v>
          </cell>
          <cell r="FY1063">
            <v>5</v>
          </cell>
          <cell r="FZ1063">
            <v>2</v>
          </cell>
          <cell r="GA1063">
            <v>0</v>
          </cell>
          <cell r="GB1063">
            <v>6</v>
          </cell>
          <cell r="GC1063">
            <v>5</v>
          </cell>
          <cell r="GD1063">
            <v>1</v>
          </cell>
          <cell r="GE1063">
            <v>6</v>
          </cell>
          <cell r="GF1063">
            <v>0</v>
          </cell>
          <cell r="GH1063">
            <v>0</v>
          </cell>
          <cell r="GI1063">
            <v>3</v>
          </cell>
          <cell r="GJ1063">
            <v>0</v>
          </cell>
          <cell r="GK1063">
            <v>0</v>
          </cell>
          <cell r="GL1063">
            <v>0</v>
          </cell>
          <cell r="GM1063">
            <v>0</v>
          </cell>
          <cell r="GN1063">
            <v>0</v>
          </cell>
          <cell r="GO1063">
            <v>0</v>
          </cell>
          <cell r="GP1063">
            <v>0</v>
          </cell>
          <cell r="GQ1063">
            <v>0</v>
          </cell>
          <cell r="GR1063">
            <v>8</v>
          </cell>
          <cell r="GS1063">
            <v>0</v>
          </cell>
          <cell r="GT1063">
            <v>0</v>
          </cell>
          <cell r="GU1063">
            <v>5</v>
          </cell>
          <cell r="GV1063">
            <v>0</v>
          </cell>
          <cell r="GW1063">
            <v>4</v>
          </cell>
          <cell r="GX1063">
            <v>0</v>
          </cell>
          <cell r="GY1063">
            <v>0</v>
          </cell>
          <cell r="GZ1063">
            <v>12</v>
          </cell>
          <cell r="HA1063">
            <v>2</v>
          </cell>
          <cell r="HB1063">
            <v>1</v>
          </cell>
          <cell r="HE1063">
            <v>3</v>
          </cell>
          <cell r="HF1063">
            <v>0</v>
          </cell>
          <cell r="HH1063">
            <v>0</v>
          </cell>
          <cell r="HI1063">
            <v>0</v>
          </cell>
          <cell r="HJ1063">
            <v>0</v>
          </cell>
          <cell r="HK1063">
            <v>0</v>
          </cell>
          <cell r="HL1063">
            <v>0</v>
          </cell>
          <cell r="HM1063">
            <v>7</v>
          </cell>
          <cell r="HN1063">
            <v>15</v>
          </cell>
          <cell r="HO1063">
            <v>5</v>
          </cell>
          <cell r="HP1063">
            <v>2</v>
          </cell>
          <cell r="HQ1063">
            <v>5</v>
          </cell>
          <cell r="HR1063">
            <v>12</v>
          </cell>
          <cell r="HS1063">
            <v>5</v>
          </cell>
          <cell r="HU1063">
            <v>0</v>
          </cell>
        </row>
        <row r="1064">
          <cell r="A1064" t="str">
            <v>4715522</v>
          </cell>
          <cell r="B1064">
            <v>24</v>
          </cell>
          <cell r="C1064">
            <v>4</v>
          </cell>
          <cell r="D1064" t="str">
            <v>22</v>
          </cell>
          <cell r="E1064"/>
          <cell r="F1064"/>
          <cell r="G1064" t="str">
            <v>4715522</v>
          </cell>
          <cell r="H1064" t="str">
            <v>MIAMI 2</v>
          </cell>
          <cell r="I1064" t="str">
            <v>00/0</v>
          </cell>
          <cell r="J1064"/>
          <cell r="K1064" t="str">
            <v>G</v>
          </cell>
          <cell r="L1064" t="str">
            <v>S</v>
          </cell>
          <cell r="M1064">
            <v>699</v>
          </cell>
          <cell r="N1064">
            <v>315</v>
          </cell>
          <cell r="O1064">
            <v>369.64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70059</v>
          </cell>
          <cell r="X1064" t="str">
            <v>D &amp; D INDUSTRIE</v>
          </cell>
          <cell r="Y1064">
            <v>0</v>
          </cell>
          <cell r="Z1064">
            <v>0</v>
          </cell>
          <cell r="AC1064" t="str">
            <v>-</v>
          </cell>
          <cell r="AD1064" t="str">
            <v>-</v>
          </cell>
          <cell r="AE1064">
            <v>0</v>
          </cell>
          <cell r="AF1064">
            <v>0</v>
          </cell>
          <cell r="AG1064">
            <v>0</v>
          </cell>
          <cell r="AH1064" t="str">
            <v>-</v>
          </cell>
          <cell r="AI1064" t="str">
            <v>-</v>
          </cell>
          <cell r="AJ1064">
            <v>0</v>
          </cell>
          <cell r="AK1064">
            <v>375</v>
          </cell>
          <cell r="AL1064">
            <v>0</v>
          </cell>
          <cell r="AM1064">
            <v>0</v>
          </cell>
          <cell r="AN1064" t="str">
            <v>201738</v>
          </cell>
          <cell r="AO1064">
            <v>0</v>
          </cell>
          <cell r="AP1064">
            <v>47.118000000000002</v>
          </cell>
          <cell r="AQ1064">
            <v>0</v>
          </cell>
          <cell r="AR1064">
            <v>0</v>
          </cell>
          <cell r="AS1064"/>
          <cell r="AY1064">
            <v>0</v>
          </cell>
          <cell r="AZ1064"/>
          <cell r="BF1064">
            <v>0</v>
          </cell>
          <cell r="BG1064"/>
          <cell r="BM1064">
            <v>0</v>
          </cell>
          <cell r="BN1064"/>
        </row>
        <row r="1065">
          <cell r="A1065" t="str">
            <v>4719522</v>
          </cell>
          <cell r="B1065">
            <v>24</v>
          </cell>
          <cell r="C1065">
            <v>4</v>
          </cell>
          <cell r="D1065" t="str">
            <v>22</v>
          </cell>
          <cell r="E1065"/>
          <cell r="F1065"/>
          <cell r="G1065" t="str">
            <v>4719522</v>
          </cell>
          <cell r="H1065" t="str">
            <v>MIAMI 2</v>
          </cell>
          <cell r="I1065" t="str">
            <v>00/0</v>
          </cell>
          <cell r="J1065"/>
          <cell r="K1065" t="str">
            <v>G</v>
          </cell>
          <cell r="L1065" t="str">
            <v>S</v>
          </cell>
          <cell r="M1065">
            <v>699</v>
          </cell>
          <cell r="N1065">
            <v>315</v>
          </cell>
          <cell r="O1065">
            <v>369.64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70059</v>
          </cell>
          <cell r="X1065" t="str">
            <v>D &amp; D INDUSTRIE</v>
          </cell>
          <cell r="Y1065">
            <v>0</v>
          </cell>
          <cell r="Z1065">
            <v>0</v>
          </cell>
          <cell r="AC1065" t="str">
            <v>-</v>
          </cell>
          <cell r="AD1065" t="str">
            <v>-</v>
          </cell>
          <cell r="AE1065">
            <v>0</v>
          </cell>
          <cell r="AF1065">
            <v>0</v>
          </cell>
          <cell r="AG1065">
            <v>0</v>
          </cell>
          <cell r="AH1065" t="str">
            <v>-</v>
          </cell>
          <cell r="AI1065" t="str">
            <v>-</v>
          </cell>
          <cell r="AJ1065">
            <v>0</v>
          </cell>
          <cell r="AK1065">
            <v>300</v>
          </cell>
          <cell r="AL1065">
            <v>0</v>
          </cell>
          <cell r="AM1065">
            <v>0</v>
          </cell>
          <cell r="AN1065" t="str">
            <v>201738</v>
          </cell>
          <cell r="AO1065">
            <v>0</v>
          </cell>
          <cell r="AP1065">
            <v>47.118000000000002</v>
          </cell>
          <cell r="AQ1065">
            <v>0</v>
          </cell>
          <cell r="AR1065">
            <v>0</v>
          </cell>
          <cell r="AS1065"/>
          <cell r="AY1065">
            <v>0</v>
          </cell>
          <cell r="AZ1065"/>
          <cell r="BF1065">
            <v>0</v>
          </cell>
          <cell r="BG1065"/>
          <cell r="BM1065">
            <v>0</v>
          </cell>
          <cell r="BN1065"/>
        </row>
        <row r="1066">
          <cell r="A1066" t="str">
            <v>4719525</v>
          </cell>
          <cell r="B1066">
            <v>24</v>
          </cell>
          <cell r="C1066">
            <v>4</v>
          </cell>
          <cell r="D1066" t="str">
            <v>25</v>
          </cell>
          <cell r="E1066"/>
          <cell r="F1066"/>
          <cell r="G1066" t="str">
            <v>4719525</v>
          </cell>
          <cell r="H1066" t="str">
            <v>SUPPLE-TH</v>
          </cell>
          <cell r="I1066" t="str">
            <v>00/0</v>
          </cell>
          <cell r="J1066"/>
          <cell r="K1066" t="str">
            <v>G</v>
          </cell>
          <cell r="L1066" t="str">
            <v>S</v>
          </cell>
          <cell r="M1066">
            <v>799</v>
          </cell>
          <cell r="N1066">
            <v>362</v>
          </cell>
          <cell r="O1066">
            <v>424.8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70059</v>
          </cell>
          <cell r="X1066" t="str">
            <v>D &amp; D INDUSTRIE</v>
          </cell>
          <cell r="Y1066">
            <v>0</v>
          </cell>
          <cell r="Z1066">
            <v>0</v>
          </cell>
          <cell r="AC1066" t="str">
            <v>-</v>
          </cell>
          <cell r="AD1066" t="str">
            <v>-</v>
          </cell>
          <cell r="AE1066">
            <v>0</v>
          </cell>
          <cell r="AF1066">
            <v>0</v>
          </cell>
          <cell r="AG1066">
            <v>0</v>
          </cell>
          <cell r="AH1066" t="str">
            <v>-</v>
          </cell>
          <cell r="AI1066" t="str">
            <v>-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 t="str">
            <v>-</v>
          </cell>
          <cell r="AO1066">
            <v>0</v>
          </cell>
          <cell r="AP1066">
            <v>46.834000000000003</v>
          </cell>
          <cell r="AQ1066">
            <v>0</v>
          </cell>
          <cell r="AR1066">
            <v>0</v>
          </cell>
          <cell r="AS1066"/>
          <cell r="AY1066">
            <v>0</v>
          </cell>
          <cell r="AZ1066"/>
          <cell r="BF1066">
            <v>0</v>
          </cell>
          <cell r="BG1066"/>
          <cell r="BM1066">
            <v>0</v>
          </cell>
          <cell r="BN1066"/>
        </row>
        <row r="1067">
          <cell r="A1067" t="str">
            <v>4715525</v>
          </cell>
          <cell r="B1067">
            <v>24</v>
          </cell>
          <cell r="C1067">
            <v>4</v>
          </cell>
          <cell r="D1067" t="str">
            <v>25</v>
          </cell>
          <cell r="E1067"/>
          <cell r="F1067"/>
          <cell r="G1067" t="str">
            <v>4715525</v>
          </cell>
          <cell r="H1067" t="str">
            <v>SUPPLE-TH</v>
          </cell>
          <cell r="I1067" t="str">
            <v>00/0</v>
          </cell>
          <cell r="J1067"/>
          <cell r="K1067" t="str">
            <v>G</v>
          </cell>
          <cell r="L1067" t="str">
            <v>S</v>
          </cell>
          <cell r="M1067">
            <v>799</v>
          </cell>
          <cell r="N1067">
            <v>362</v>
          </cell>
          <cell r="O1067">
            <v>424.8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70059</v>
          </cell>
          <cell r="X1067" t="str">
            <v>D &amp; D INDUSTRIE</v>
          </cell>
          <cell r="Y1067">
            <v>0</v>
          </cell>
          <cell r="Z1067">
            <v>0</v>
          </cell>
          <cell r="AC1067" t="str">
            <v>-</v>
          </cell>
          <cell r="AD1067" t="str">
            <v>-</v>
          </cell>
          <cell r="AE1067">
            <v>0</v>
          </cell>
          <cell r="AF1067">
            <v>0</v>
          </cell>
          <cell r="AG1067">
            <v>0</v>
          </cell>
          <cell r="AH1067" t="str">
            <v>-</v>
          </cell>
          <cell r="AI1067" t="str">
            <v>-</v>
          </cell>
          <cell r="AJ1067">
            <v>0</v>
          </cell>
          <cell r="AK1067">
            <v>0</v>
          </cell>
          <cell r="AL1067">
            <v>0</v>
          </cell>
          <cell r="AM1067">
            <v>0</v>
          </cell>
          <cell r="AN1067" t="str">
            <v>-</v>
          </cell>
          <cell r="AO1067">
            <v>0</v>
          </cell>
          <cell r="AP1067">
            <v>46.834000000000003</v>
          </cell>
          <cell r="AQ1067">
            <v>0</v>
          </cell>
          <cell r="AR1067">
            <v>0</v>
          </cell>
          <cell r="AS1067"/>
          <cell r="AY1067">
            <v>0</v>
          </cell>
          <cell r="AZ1067"/>
          <cell r="BF1067">
            <v>0</v>
          </cell>
          <cell r="BG1067"/>
          <cell r="BM1067">
            <v>0</v>
          </cell>
          <cell r="BN1067"/>
        </row>
        <row r="1068">
          <cell r="A1068" t="str">
            <v>3715525</v>
          </cell>
          <cell r="B1068">
            <v>24</v>
          </cell>
          <cell r="C1068">
            <v>4</v>
          </cell>
          <cell r="D1068" t="str">
            <v>25</v>
          </cell>
          <cell r="E1068"/>
          <cell r="F1068"/>
          <cell r="G1068" t="str">
            <v>3715525</v>
          </cell>
          <cell r="H1068" t="str">
            <v>SUPPLE-TH</v>
          </cell>
          <cell r="I1068" t="str">
            <v>00/0</v>
          </cell>
          <cell r="J1068"/>
          <cell r="K1068" t="str">
            <v>G</v>
          </cell>
          <cell r="L1068" t="str">
            <v>S</v>
          </cell>
          <cell r="M1068">
            <v>799</v>
          </cell>
          <cell r="N1068">
            <v>362</v>
          </cell>
          <cell r="O1068">
            <v>424.8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70059</v>
          </cell>
          <cell r="X1068" t="str">
            <v>D &amp; D INDUSTRIE</v>
          </cell>
          <cell r="Y1068">
            <v>0</v>
          </cell>
          <cell r="Z1068">
            <v>0</v>
          </cell>
          <cell r="AC1068" t="str">
            <v>-</v>
          </cell>
          <cell r="AD1068" t="str">
            <v>-</v>
          </cell>
          <cell r="AE1068">
            <v>0</v>
          </cell>
          <cell r="AF1068">
            <v>0</v>
          </cell>
          <cell r="AG1068">
            <v>0</v>
          </cell>
          <cell r="AH1068" t="str">
            <v>-</v>
          </cell>
          <cell r="AI1068" t="str">
            <v>-</v>
          </cell>
          <cell r="AJ1068">
            <v>0</v>
          </cell>
          <cell r="AK1068">
            <v>0</v>
          </cell>
          <cell r="AL1068">
            <v>0</v>
          </cell>
          <cell r="AM1068">
            <v>0</v>
          </cell>
          <cell r="AN1068" t="str">
            <v>-</v>
          </cell>
          <cell r="AO1068">
            <v>0</v>
          </cell>
          <cell r="AP1068">
            <v>46.834000000000003</v>
          </cell>
          <cell r="AQ1068">
            <v>0</v>
          </cell>
          <cell r="AR1068">
            <v>0</v>
          </cell>
          <cell r="AS1068"/>
          <cell r="AY1068">
            <v>0</v>
          </cell>
          <cell r="AZ1068"/>
          <cell r="BF1068">
            <v>0</v>
          </cell>
          <cell r="BG1068"/>
          <cell r="BM1068">
            <v>0</v>
          </cell>
          <cell r="BN1068"/>
        </row>
        <row r="1069">
          <cell r="A1069" t="str">
            <v>3719525</v>
          </cell>
          <cell r="B1069">
            <v>24</v>
          </cell>
          <cell r="C1069">
            <v>4</v>
          </cell>
          <cell r="D1069" t="str">
            <v>25</v>
          </cell>
          <cell r="E1069"/>
          <cell r="F1069"/>
          <cell r="G1069" t="str">
            <v>3719525</v>
          </cell>
          <cell r="H1069" t="str">
            <v>SUPPLE-TH</v>
          </cell>
          <cell r="I1069" t="str">
            <v>00/0</v>
          </cell>
          <cell r="J1069"/>
          <cell r="K1069" t="str">
            <v>G</v>
          </cell>
          <cell r="L1069" t="str">
            <v>S</v>
          </cell>
          <cell r="M1069">
            <v>799</v>
          </cell>
          <cell r="N1069">
            <v>362</v>
          </cell>
          <cell r="O1069">
            <v>424.8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70059</v>
          </cell>
          <cell r="X1069" t="str">
            <v>D &amp; D INDUSTRIE</v>
          </cell>
          <cell r="Y1069">
            <v>0</v>
          </cell>
          <cell r="Z1069">
            <v>0</v>
          </cell>
          <cell r="AC1069" t="str">
            <v>-</v>
          </cell>
          <cell r="AD1069" t="str">
            <v>-</v>
          </cell>
          <cell r="AE1069">
            <v>0</v>
          </cell>
          <cell r="AF1069">
            <v>0</v>
          </cell>
          <cell r="AG1069">
            <v>0</v>
          </cell>
          <cell r="AH1069" t="str">
            <v>-</v>
          </cell>
          <cell r="AI1069" t="str">
            <v>-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 t="str">
            <v>-</v>
          </cell>
          <cell r="AO1069">
            <v>0</v>
          </cell>
          <cell r="AP1069">
            <v>46.834000000000003</v>
          </cell>
          <cell r="AQ1069">
            <v>0</v>
          </cell>
          <cell r="AR1069">
            <v>0</v>
          </cell>
          <cell r="AS1069"/>
          <cell r="AY1069">
            <v>0</v>
          </cell>
          <cell r="AZ1069"/>
          <cell r="BF1069">
            <v>0</v>
          </cell>
          <cell r="BG1069"/>
          <cell r="BM1069">
            <v>0</v>
          </cell>
          <cell r="BN1069"/>
        </row>
        <row r="1070">
          <cell r="A1070" t="str">
            <v>2718039</v>
          </cell>
          <cell r="B1070">
            <v>24</v>
          </cell>
          <cell r="C1070">
            <v>4</v>
          </cell>
          <cell r="D1070" t="str">
            <v>39</v>
          </cell>
          <cell r="E1070" t="str">
            <v>*</v>
          </cell>
          <cell r="F1070" t="str">
            <v>X249</v>
          </cell>
          <cell r="G1070" t="str">
            <v>2718039</v>
          </cell>
          <cell r="H1070" t="str">
            <v>DINESH</v>
          </cell>
          <cell r="I1070" t="str">
            <v>35/6</v>
          </cell>
          <cell r="J1070" t="str">
            <v>+</v>
          </cell>
          <cell r="K1070" t="str">
            <v>B</v>
          </cell>
          <cell r="L1070" t="str">
            <v>D</v>
          </cell>
          <cell r="M1070">
            <v>449</v>
          </cell>
          <cell r="N1070">
            <v>195</v>
          </cell>
          <cell r="O1070">
            <v>195</v>
          </cell>
          <cell r="P1070">
            <v>0</v>
          </cell>
          <cell r="Q1070">
            <v>0</v>
          </cell>
          <cell r="R1070">
            <v>0</v>
          </cell>
          <cell r="S1070">
            <v>2</v>
          </cell>
          <cell r="T1070">
            <v>392.16</v>
          </cell>
          <cell r="U1070">
            <v>6</v>
          </cell>
          <cell r="V1070">
            <v>1075.92</v>
          </cell>
          <cell r="W1070">
            <v>70010</v>
          </cell>
          <cell r="X1070" t="str">
            <v xml:space="preserve">NIHAL FOOTWARE </v>
          </cell>
          <cell r="Y1070">
            <v>250</v>
          </cell>
          <cell r="Z1070">
            <v>90465.55</v>
          </cell>
          <cell r="AA1070">
            <v>12491.41</v>
          </cell>
          <cell r="AB1070">
            <v>38</v>
          </cell>
          <cell r="AC1070" t="str">
            <v>201342</v>
          </cell>
          <cell r="AD1070" t="str">
            <v>201614</v>
          </cell>
          <cell r="AE1070">
            <v>20</v>
          </cell>
          <cell r="AF1070">
            <v>0</v>
          </cell>
          <cell r="AG1070">
            <v>20</v>
          </cell>
          <cell r="AH1070" t="str">
            <v>201343</v>
          </cell>
          <cell r="AI1070" t="str">
            <v>201733</v>
          </cell>
          <cell r="AJ1070">
            <v>7</v>
          </cell>
          <cell r="AK1070">
            <v>0</v>
          </cell>
          <cell r="AL1070">
            <v>0</v>
          </cell>
          <cell r="AM1070">
            <v>0</v>
          </cell>
          <cell r="AN1070" t="str">
            <v>-</v>
          </cell>
          <cell r="AO1070">
            <v>-8.7439999999999998</v>
          </cell>
          <cell r="AP1070">
            <v>49.036000000000001</v>
          </cell>
          <cell r="AQ1070">
            <v>11</v>
          </cell>
          <cell r="AR1070">
            <v>1</v>
          </cell>
          <cell r="AS1070" t="str">
            <v xml:space="preserve">2718039    </v>
          </cell>
          <cell r="AT1070">
            <v>1</v>
          </cell>
          <cell r="AU1070">
            <v>5</v>
          </cell>
          <cell r="AV1070">
            <v>4</v>
          </cell>
          <cell r="AW1070">
            <v>1</v>
          </cell>
          <cell r="AX1070">
            <v>9</v>
          </cell>
          <cell r="AY1070">
            <v>20</v>
          </cell>
          <cell r="AZ1070" t="str">
            <v xml:space="preserve">2718039    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2</v>
          </cell>
          <cell r="BF1070">
            <v>2</v>
          </cell>
          <cell r="BG1070" t="str">
            <v xml:space="preserve">2718039    </v>
          </cell>
          <cell r="BH1070">
            <v>0</v>
          </cell>
          <cell r="BI1070">
            <v>2</v>
          </cell>
          <cell r="BJ1070">
            <v>1</v>
          </cell>
          <cell r="BK1070">
            <v>1</v>
          </cell>
          <cell r="BL1070">
            <v>2</v>
          </cell>
          <cell r="BM1070">
            <v>6</v>
          </cell>
          <cell r="BN1070" t="str">
            <v xml:space="preserve">2718039    </v>
          </cell>
          <cell r="BO1070">
            <v>0</v>
          </cell>
          <cell r="BP1070">
            <v>1</v>
          </cell>
          <cell r="DH1070">
            <v>1</v>
          </cell>
          <cell r="DQ1070">
            <v>2</v>
          </cell>
          <cell r="DU1070">
            <v>1</v>
          </cell>
          <cell r="EK1070">
            <v>1</v>
          </cell>
          <cell r="EQ1070">
            <v>0</v>
          </cell>
          <cell r="ES1070">
            <v>2</v>
          </cell>
          <cell r="ET1070">
            <v>2</v>
          </cell>
          <cell r="FH1070">
            <v>0</v>
          </cell>
          <cell r="FU1070">
            <v>0</v>
          </cell>
          <cell r="FY1070">
            <v>0</v>
          </cell>
          <cell r="GB1070">
            <v>1</v>
          </cell>
          <cell r="GW1070">
            <v>3</v>
          </cell>
          <cell r="GZ1070">
            <v>0</v>
          </cell>
          <cell r="HA1070">
            <v>5</v>
          </cell>
          <cell r="HB1070">
            <v>1</v>
          </cell>
          <cell r="HC1070">
            <v>0</v>
          </cell>
          <cell r="HP1070">
            <v>0</v>
          </cell>
        </row>
        <row r="1071">
          <cell r="A1071" t="str">
            <v>3718039</v>
          </cell>
          <cell r="B1071">
            <v>24</v>
          </cell>
          <cell r="C1071">
            <v>4</v>
          </cell>
          <cell r="D1071" t="str">
            <v>39</v>
          </cell>
          <cell r="E1071" t="str">
            <v>*</v>
          </cell>
          <cell r="F1071" t="str">
            <v>X249</v>
          </cell>
          <cell r="G1071" t="str">
            <v>3718039</v>
          </cell>
          <cell r="H1071" t="str">
            <v>DINESH</v>
          </cell>
          <cell r="I1071" t="str">
            <v>35/6</v>
          </cell>
          <cell r="J1071" t="str">
            <v>+</v>
          </cell>
          <cell r="K1071" t="str">
            <v>B</v>
          </cell>
          <cell r="L1071" t="str">
            <v>D</v>
          </cell>
          <cell r="M1071">
            <v>449</v>
          </cell>
          <cell r="N1071">
            <v>195</v>
          </cell>
          <cell r="O1071">
            <v>195</v>
          </cell>
          <cell r="P1071">
            <v>0</v>
          </cell>
          <cell r="Q1071">
            <v>0</v>
          </cell>
          <cell r="R1071">
            <v>2</v>
          </cell>
          <cell r="S1071">
            <v>0</v>
          </cell>
          <cell r="T1071">
            <v>0</v>
          </cell>
          <cell r="U1071">
            <v>4</v>
          </cell>
          <cell r="V1071">
            <v>683.76</v>
          </cell>
          <cell r="W1071">
            <v>70010</v>
          </cell>
          <cell r="X1071" t="str">
            <v xml:space="preserve">NIHAL FOOTWARE </v>
          </cell>
          <cell r="Y1071">
            <v>208</v>
          </cell>
          <cell r="Z1071">
            <v>74973.350000000006</v>
          </cell>
          <cell r="AA1071">
            <v>9287</v>
          </cell>
          <cell r="AB1071">
            <v>28</v>
          </cell>
          <cell r="AC1071" t="str">
            <v>201342</v>
          </cell>
          <cell r="AD1071" t="str">
            <v>201614</v>
          </cell>
          <cell r="AE1071">
            <v>13</v>
          </cell>
          <cell r="AF1071">
            <v>0</v>
          </cell>
          <cell r="AG1071">
            <v>13</v>
          </cell>
          <cell r="AH1071" t="str">
            <v>201333</v>
          </cell>
          <cell r="AI1071" t="str">
            <v>201730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 t="str">
            <v>-</v>
          </cell>
          <cell r="AO1071">
            <v>-14.074999999999999</v>
          </cell>
          <cell r="AP1071">
            <v>49.036000000000001</v>
          </cell>
          <cell r="AQ1071">
            <v>10</v>
          </cell>
          <cell r="AR1071">
            <v>0</v>
          </cell>
          <cell r="AS1071" t="str">
            <v xml:space="preserve">3718039    </v>
          </cell>
          <cell r="AT1071">
            <v>4</v>
          </cell>
          <cell r="AU1071">
            <v>3</v>
          </cell>
          <cell r="AV1071">
            <v>2</v>
          </cell>
          <cell r="AW1071">
            <v>0</v>
          </cell>
          <cell r="AX1071">
            <v>4</v>
          </cell>
          <cell r="AY1071">
            <v>13</v>
          </cell>
          <cell r="AZ1071" t="str">
            <v xml:space="preserve">3718039    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 t="str">
            <v xml:space="preserve">3718039    </v>
          </cell>
          <cell r="BH1071">
            <v>3</v>
          </cell>
          <cell r="BI1071">
            <v>1</v>
          </cell>
          <cell r="BJ1071">
            <v>0</v>
          </cell>
          <cell r="BK1071">
            <v>0</v>
          </cell>
          <cell r="BL1071">
            <v>0</v>
          </cell>
          <cell r="BM1071">
            <v>4</v>
          </cell>
          <cell r="BN1071" t="str">
            <v xml:space="preserve">3718039    </v>
          </cell>
          <cell r="BO1071">
            <v>0</v>
          </cell>
          <cell r="BP1071">
            <v>0</v>
          </cell>
          <cell r="BR1071">
            <v>1</v>
          </cell>
          <cell r="BX1071">
            <v>3</v>
          </cell>
          <cell r="DD1071">
            <v>0</v>
          </cell>
          <cell r="DH1071">
            <v>0</v>
          </cell>
          <cell r="DM1071">
            <v>0</v>
          </cell>
          <cell r="DN1071">
            <v>1</v>
          </cell>
          <cell r="DQ1071">
            <v>0</v>
          </cell>
          <cell r="DU1071">
            <v>2</v>
          </cell>
          <cell r="ER1071">
            <v>1</v>
          </cell>
          <cell r="ET1071">
            <v>0</v>
          </cell>
          <cell r="FD1071">
            <v>0</v>
          </cell>
          <cell r="FH1071">
            <v>1</v>
          </cell>
          <cell r="FU1071">
            <v>0</v>
          </cell>
          <cell r="GE1071">
            <v>0</v>
          </cell>
          <cell r="GU1071">
            <v>0</v>
          </cell>
          <cell r="GW1071">
            <v>1</v>
          </cell>
          <cell r="HM1071">
            <v>1</v>
          </cell>
          <cell r="HO1071">
            <v>1</v>
          </cell>
          <cell r="HP1071">
            <v>1</v>
          </cell>
        </row>
        <row r="1072">
          <cell r="A1072" t="str">
            <v>4715080</v>
          </cell>
          <cell r="B1072">
            <v>24</v>
          </cell>
          <cell r="C1072">
            <v>4</v>
          </cell>
          <cell r="D1072" t="str">
            <v>80</v>
          </cell>
          <cell r="E1072" t="str">
            <v>*</v>
          </cell>
          <cell r="F1072"/>
          <cell r="G1072" t="str">
            <v>4715080</v>
          </cell>
          <cell r="H1072" t="str">
            <v>KRYPTON</v>
          </cell>
          <cell r="I1072" t="str">
            <v>12/5</v>
          </cell>
          <cell r="J1072" t="str">
            <v>-</v>
          </cell>
          <cell r="K1072" t="str">
            <v>B</v>
          </cell>
          <cell r="L1072" t="str">
            <v>D</v>
          </cell>
          <cell r="M1072">
            <v>1299</v>
          </cell>
          <cell r="N1072">
            <v>698</v>
          </cell>
          <cell r="O1072">
            <v>698</v>
          </cell>
          <cell r="P1072">
            <v>2</v>
          </cell>
          <cell r="Q1072">
            <v>1</v>
          </cell>
          <cell r="R1072">
            <v>0</v>
          </cell>
          <cell r="S1072">
            <v>7</v>
          </cell>
          <cell r="T1072">
            <v>5822.32</v>
          </cell>
          <cell r="U1072">
            <v>10</v>
          </cell>
          <cell r="V1072">
            <v>7598.74</v>
          </cell>
          <cell r="W1072">
            <v>14100</v>
          </cell>
          <cell r="X1072" t="str">
            <v>LEATHER FACTORY</v>
          </cell>
          <cell r="Y1072">
            <v>199</v>
          </cell>
          <cell r="Z1072">
            <v>128715.99</v>
          </cell>
          <cell r="AA1072">
            <v>78292.509999999995</v>
          </cell>
          <cell r="AB1072">
            <v>207</v>
          </cell>
          <cell r="AC1072" t="str">
            <v>201515</v>
          </cell>
          <cell r="AD1072" t="str">
            <v>201653</v>
          </cell>
          <cell r="AE1072">
            <v>209</v>
          </cell>
          <cell r="AF1072">
            <v>0</v>
          </cell>
          <cell r="AG1072">
            <v>209</v>
          </cell>
          <cell r="AH1072" t="str">
            <v>201515</v>
          </cell>
          <cell r="AI1072" t="str">
            <v>201733</v>
          </cell>
          <cell r="AJ1072">
            <v>5</v>
          </cell>
          <cell r="AK1072">
            <v>0</v>
          </cell>
          <cell r="AL1072">
            <v>0</v>
          </cell>
          <cell r="AM1072">
            <v>0</v>
          </cell>
          <cell r="AN1072" t="str">
            <v>-</v>
          </cell>
          <cell r="AO1072">
            <v>8.1430000000000007</v>
          </cell>
          <cell r="AP1072">
            <v>36.945</v>
          </cell>
          <cell r="AQ1072">
            <v>14</v>
          </cell>
          <cell r="AR1072">
            <v>3</v>
          </cell>
          <cell r="AS1072" t="str">
            <v xml:space="preserve">4715080    </v>
          </cell>
          <cell r="AT1072">
            <v>25</v>
          </cell>
          <cell r="AU1072">
            <v>101</v>
          </cell>
          <cell r="AV1072">
            <v>47</v>
          </cell>
          <cell r="AW1072">
            <v>35</v>
          </cell>
          <cell r="AX1072">
            <v>1</v>
          </cell>
          <cell r="AY1072">
            <v>209</v>
          </cell>
          <cell r="AZ1072" t="str">
            <v xml:space="preserve">4715080    </v>
          </cell>
          <cell r="BA1072">
            <v>1</v>
          </cell>
          <cell r="BB1072">
            <v>0</v>
          </cell>
          <cell r="BC1072">
            <v>2</v>
          </cell>
          <cell r="BD1072">
            <v>4</v>
          </cell>
          <cell r="BE1072">
            <v>0</v>
          </cell>
          <cell r="BF1072">
            <v>7</v>
          </cell>
          <cell r="BG1072" t="str">
            <v xml:space="preserve">4715080    </v>
          </cell>
          <cell r="BH1072">
            <v>3</v>
          </cell>
          <cell r="BI1072">
            <v>0</v>
          </cell>
          <cell r="BJ1072">
            <v>2</v>
          </cell>
          <cell r="BK1072">
            <v>5</v>
          </cell>
          <cell r="BL1072">
            <v>0</v>
          </cell>
          <cell r="BM1072">
            <v>10</v>
          </cell>
          <cell r="BN1072" t="str">
            <v xml:space="preserve">4715080    </v>
          </cell>
          <cell r="BP1072">
            <v>9</v>
          </cell>
          <cell r="CQ1072">
            <v>0</v>
          </cell>
          <cell r="CZ1072">
            <v>14</v>
          </cell>
          <cell r="DD1072">
            <v>0</v>
          </cell>
          <cell r="DL1072">
            <v>6</v>
          </cell>
          <cell r="DP1072">
            <v>0</v>
          </cell>
          <cell r="EH1072">
            <v>4</v>
          </cell>
          <cell r="EK1072">
            <v>91</v>
          </cell>
          <cell r="ER1072">
            <v>2</v>
          </cell>
          <cell r="ES1072">
            <v>0</v>
          </cell>
          <cell r="ET1072">
            <v>2</v>
          </cell>
          <cell r="EV1072">
            <v>1</v>
          </cell>
          <cell r="FC1072">
            <v>23</v>
          </cell>
          <cell r="FE1072">
            <v>19</v>
          </cell>
          <cell r="FM1072">
            <v>0</v>
          </cell>
          <cell r="FU1072">
            <v>20</v>
          </cell>
          <cell r="GC1072">
            <v>0</v>
          </cell>
          <cell r="GL1072">
            <v>15</v>
          </cell>
          <cell r="GO1072">
            <v>0</v>
          </cell>
          <cell r="HA1072">
            <v>1</v>
          </cell>
          <cell r="HI1072">
            <v>0</v>
          </cell>
          <cell r="HM1072">
            <v>0</v>
          </cell>
          <cell r="HN1072">
            <v>2</v>
          </cell>
          <cell r="HQ1072">
            <v>0</v>
          </cell>
        </row>
        <row r="1073">
          <cell r="A1073" t="str">
            <v>3719081</v>
          </cell>
          <cell r="B1073">
            <v>24</v>
          </cell>
          <cell r="C1073">
            <v>4</v>
          </cell>
          <cell r="D1073" t="str">
            <v>81</v>
          </cell>
          <cell r="E1073" t="str">
            <v>*</v>
          </cell>
          <cell r="F1073" t="str">
            <v>X249</v>
          </cell>
          <cell r="G1073" t="str">
            <v>3719081</v>
          </cell>
          <cell r="H1073" t="str">
            <v>THARINDUI</v>
          </cell>
          <cell r="I1073" t="str">
            <v>00/0</v>
          </cell>
          <cell r="J1073" t="str">
            <v>+</v>
          </cell>
          <cell r="K1073" t="str">
            <v>G</v>
          </cell>
          <cell r="L1073" t="str">
            <v>D</v>
          </cell>
          <cell r="M1073">
            <v>449</v>
          </cell>
          <cell r="N1073">
            <v>189.82</v>
          </cell>
          <cell r="O1073">
            <v>222.75</v>
          </cell>
          <cell r="P1073">
            <v>14</v>
          </cell>
          <cell r="Q1073">
            <v>29</v>
          </cell>
          <cell r="R1073">
            <v>10</v>
          </cell>
          <cell r="S1073">
            <v>8</v>
          </cell>
          <cell r="T1073">
            <v>1518.36</v>
          </cell>
          <cell r="U1073">
            <v>87</v>
          </cell>
          <cell r="V1073">
            <v>17423.080000000002</v>
          </cell>
          <cell r="W1073">
            <v>70059</v>
          </cell>
          <cell r="X1073" t="str">
            <v>D &amp; D INDUSTRIE</v>
          </cell>
          <cell r="Y1073">
            <v>213</v>
          </cell>
          <cell r="Z1073">
            <v>81897.27</v>
          </cell>
          <cell r="AA1073">
            <v>31708.47</v>
          </cell>
          <cell r="AB1073">
            <v>92</v>
          </cell>
          <cell r="AC1073" t="str">
            <v>201552</v>
          </cell>
          <cell r="AD1073" t="str">
            <v>201653</v>
          </cell>
          <cell r="AE1073">
            <v>181</v>
          </cell>
          <cell r="AF1073">
            <v>0</v>
          </cell>
          <cell r="AG1073">
            <v>181</v>
          </cell>
          <cell r="AH1073" t="str">
            <v>201601</v>
          </cell>
          <cell r="AI1073" t="str">
            <v>201733</v>
          </cell>
          <cell r="AJ1073">
            <v>14</v>
          </cell>
          <cell r="AK1073">
            <v>0</v>
          </cell>
          <cell r="AL1073">
            <v>0</v>
          </cell>
          <cell r="AM1073">
            <v>0</v>
          </cell>
          <cell r="AN1073" t="str">
            <v>-</v>
          </cell>
          <cell r="AO1073">
            <v>5.2160000000000002</v>
          </cell>
          <cell r="AP1073">
            <v>50.39</v>
          </cell>
          <cell r="AQ1073">
            <v>38</v>
          </cell>
          <cell r="AR1073">
            <v>4</v>
          </cell>
          <cell r="AS1073" t="str">
            <v xml:space="preserve">3719081    </v>
          </cell>
          <cell r="AT1073">
            <v>42</v>
          </cell>
          <cell r="AU1073">
            <v>45</v>
          </cell>
          <cell r="AV1073">
            <v>18</v>
          </cell>
          <cell r="AW1073">
            <v>60</v>
          </cell>
          <cell r="AX1073">
            <v>16</v>
          </cell>
          <cell r="AY1073">
            <v>181</v>
          </cell>
          <cell r="AZ1073" t="str">
            <v xml:space="preserve">3719081    </v>
          </cell>
          <cell r="BA1073">
            <v>5</v>
          </cell>
          <cell r="BB1073">
            <v>1</v>
          </cell>
          <cell r="BC1073">
            <v>0</v>
          </cell>
          <cell r="BD1073">
            <v>2</v>
          </cell>
          <cell r="BE1073">
            <v>0</v>
          </cell>
          <cell r="BF1073">
            <v>8</v>
          </cell>
          <cell r="BG1073" t="str">
            <v xml:space="preserve">3719081    </v>
          </cell>
          <cell r="BH1073">
            <v>30</v>
          </cell>
          <cell r="BI1073">
            <v>19</v>
          </cell>
          <cell r="BJ1073">
            <v>2</v>
          </cell>
          <cell r="BK1073">
            <v>19</v>
          </cell>
          <cell r="BL1073">
            <v>17</v>
          </cell>
          <cell r="BM1073">
            <v>87</v>
          </cell>
          <cell r="BN1073" t="str">
            <v xml:space="preserve">3719081    </v>
          </cell>
          <cell r="BO1073">
            <v>2</v>
          </cell>
          <cell r="BP1073">
            <v>2</v>
          </cell>
          <cell r="BQ1073">
            <v>7</v>
          </cell>
          <cell r="BU1073">
            <v>3</v>
          </cell>
          <cell r="BX1073">
            <v>-1</v>
          </cell>
          <cell r="BZ1073">
            <v>0</v>
          </cell>
          <cell r="CU1073">
            <v>0</v>
          </cell>
          <cell r="DH1073">
            <v>6</v>
          </cell>
          <cell r="DL1073">
            <v>22</v>
          </cell>
          <cell r="DM1073">
            <v>0</v>
          </cell>
          <cell r="DN1073">
            <v>1</v>
          </cell>
          <cell r="DP1073">
            <v>1</v>
          </cell>
          <cell r="DQ1073">
            <v>1</v>
          </cell>
          <cell r="DR1073">
            <v>1</v>
          </cell>
          <cell r="DX1073">
            <v>4</v>
          </cell>
          <cell r="DZ1073">
            <v>5</v>
          </cell>
          <cell r="EK1073">
            <v>5</v>
          </cell>
          <cell r="ER1073">
            <v>2</v>
          </cell>
          <cell r="ES1073">
            <v>1</v>
          </cell>
          <cell r="ET1073">
            <v>1</v>
          </cell>
          <cell r="EU1073">
            <v>1</v>
          </cell>
          <cell r="EW1073">
            <v>2</v>
          </cell>
          <cell r="EY1073">
            <v>0</v>
          </cell>
          <cell r="FE1073">
            <v>1</v>
          </cell>
          <cell r="FF1073">
            <v>1</v>
          </cell>
          <cell r="FH1073">
            <v>3</v>
          </cell>
          <cell r="FQ1073">
            <v>6</v>
          </cell>
          <cell r="FR1073">
            <v>1</v>
          </cell>
          <cell r="FT1073">
            <v>12</v>
          </cell>
          <cell r="FU1073">
            <v>19</v>
          </cell>
          <cell r="FV1073">
            <v>0</v>
          </cell>
          <cell r="FZ1073">
            <v>6</v>
          </cell>
          <cell r="GB1073">
            <v>12</v>
          </cell>
          <cell r="GH1073">
            <v>0</v>
          </cell>
          <cell r="GK1073">
            <v>0</v>
          </cell>
          <cell r="GL1073">
            <v>5</v>
          </cell>
          <cell r="GR1073">
            <v>0</v>
          </cell>
          <cell r="GS1073">
            <v>13</v>
          </cell>
          <cell r="GU1073">
            <v>4</v>
          </cell>
          <cell r="GY1073">
            <v>0</v>
          </cell>
          <cell r="GZ1073">
            <v>0</v>
          </cell>
          <cell r="HA1073">
            <v>4</v>
          </cell>
          <cell r="HE1073">
            <v>8</v>
          </cell>
          <cell r="HH1073">
            <v>0</v>
          </cell>
          <cell r="HJ1073">
            <v>0</v>
          </cell>
          <cell r="HN1073">
            <v>5</v>
          </cell>
          <cell r="HO1073">
            <v>6</v>
          </cell>
          <cell r="HP1073">
            <v>2</v>
          </cell>
          <cell r="HR1073">
            <v>3</v>
          </cell>
          <cell r="HS1073">
            <v>2</v>
          </cell>
        </row>
        <row r="1074">
          <cell r="A1074" t="str">
            <v>4716094</v>
          </cell>
          <cell r="B1074">
            <v>24</v>
          </cell>
          <cell r="C1074">
            <v>4</v>
          </cell>
          <cell r="D1074" t="str">
            <v>94</v>
          </cell>
          <cell r="E1074" t="str">
            <v>*</v>
          </cell>
          <cell r="F1074"/>
          <cell r="G1074" t="str">
            <v>4716094</v>
          </cell>
          <cell r="H1074" t="str">
            <v>SHANE</v>
          </cell>
          <cell r="I1074" t="str">
            <v>00/0</v>
          </cell>
          <cell r="J1074"/>
          <cell r="K1074" t="str">
            <v>B</v>
          </cell>
          <cell r="L1074" t="str">
            <v>S</v>
          </cell>
          <cell r="M1074">
            <v>599</v>
          </cell>
          <cell r="N1074">
            <v>275</v>
          </cell>
          <cell r="O1074">
            <v>322.7</v>
          </cell>
          <cell r="P1074">
            <v>21</v>
          </cell>
          <cell r="Q1074">
            <v>11</v>
          </cell>
          <cell r="R1074">
            <v>16</v>
          </cell>
          <cell r="S1074">
            <v>27</v>
          </cell>
          <cell r="T1074">
            <v>15027.67</v>
          </cell>
          <cell r="U1074">
            <v>136</v>
          </cell>
          <cell r="V1074">
            <v>71462.97</v>
          </cell>
          <cell r="W1074">
            <v>70088</v>
          </cell>
          <cell r="X1074" t="str">
            <v xml:space="preserve">PREMIER        </v>
          </cell>
          <cell r="Y1074">
            <v>950</v>
          </cell>
          <cell r="Z1074">
            <v>491347.13</v>
          </cell>
          <cell r="AA1074">
            <v>64329.02</v>
          </cell>
          <cell r="AB1074">
            <v>126</v>
          </cell>
          <cell r="AC1074" t="str">
            <v>201622</v>
          </cell>
          <cell r="AD1074" t="str">
            <v>201726</v>
          </cell>
          <cell r="AE1074">
            <v>408</v>
          </cell>
          <cell r="AF1074">
            <v>16</v>
          </cell>
          <cell r="AG1074">
            <v>424</v>
          </cell>
          <cell r="AH1074" t="str">
            <v>201623</v>
          </cell>
          <cell r="AI1074" t="str">
            <v>201733</v>
          </cell>
          <cell r="AJ1074">
            <v>322</v>
          </cell>
          <cell r="AK1074">
            <v>0</v>
          </cell>
          <cell r="AL1074">
            <v>0</v>
          </cell>
          <cell r="AM1074">
            <v>0</v>
          </cell>
          <cell r="AN1074" t="str">
            <v>-</v>
          </cell>
          <cell r="AO1074">
            <v>47.664999999999999</v>
          </cell>
          <cell r="AP1074">
            <v>46.125999999999998</v>
          </cell>
          <cell r="AQ1074">
            <v>54</v>
          </cell>
          <cell r="AR1074">
            <v>21</v>
          </cell>
          <cell r="AS1074" t="str">
            <v xml:space="preserve">4716094    </v>
          </cell>
          <cell r="AT1074">
            <v>111</v>
          </cell>
          <cell r="AU1074">
            <v>79</v>
          </cell>
          <cell r="AV1074">
            <v>69</v>
          </cell>
          <cell r="AW1074">
            <v>88</v>
          </cell>
          <cell r="AX1074">
            <v>67</v>
          </cell>
          <cell r="AY1074">
            <v>414</v>
          </cell>
          <cell r="AZ1074" t="str">
            <v xml:space="preserve">4716094    </v>
          </cell>
          <cell r="BA1074">
            <v>5</v>
          </cell>
          <cell r="BB1074">
            <v>6</v>
          </cell>
          <cell r="BC1074">
            <v>5</v>
          </cell>
          <cell r="BD1074">
            <v>8</v>
          </cell>
          <cell r="BE1074">
            <v>3</v>
          </cell>
          <cell r="BF1074">
            <v>27</v>
          </cell>
          <cell r="BG1074" t="str">
            <v xml:space="preserve">4716094    </v>
          </cell>
          <cell r="BH1074">
            <v>31</v>
          </cell>
          <cell r="BI1074">
            <v>25</v>
          </cell>
          <cell r="BJ1074">
            <v>21</v>
          </cell>
          <cell r="BK1074">
            <v>34</v>
          </cell>
          <cell r="BL1074">
            <v>25</v>
          </cell>
          <cell r="BM1074">
            <v>136</v>
          </cell>
          <cell r="BN1074" t="str">
            <v xml:space="preserve">4716094    </v>
          </cell>
          <cell r="BO1074">
            <v>11</v>
          </cell>
          <cell r="BP1074">
            <v>11</v>
          </cell>
          <cell r="BQ1074">
            <v>12</v>
          </cell>
          <cell r="BR1074">
            <v>0</v>
          </cell>
          <cell r="BS1074">
            <v>0</v>
          </cell>
          <cell r="BT1074">
            <v>0</v>
          </cell>
          <cell r="BU1074">
            <v>8</v>
          </cell>
          <cell r="BV1074">
            <v>0</v>
          </cell>
          <cell r="BW1074">
            <v>0</v>
          </cell>
          <cell r="BX1074">
            <v>9</v>
          </cell>
          <cell r="BY1074">
            <v>10</v>
          </cell>
          <cell r="BZ1074">
            <v>1</v>
          </cell>
          <cell r="CA1074">
            <v>0</v>
          </cell>
          <cell r="CB1074">
            <v>0</v>
          </cell>
          <cell r="CC1074">
            <v>0</v>
          </cell>
          <cell r="CD1074">
            <v>0</v>
          </cell>
          <cell r="CE1074">
            <v>0</v>
          </cell>
          <cell r="CF1074">
            <v>0</v>
          </cell>
          <cell r="CG1074">
            <v>0</v>
          </cell>
          <cell r="CH1074">
            <v>6</v>
          </cell>
          <cell r="CI1074">
            <v>0</v>
          </cell>
          <cell r="CJ1074">
            <v>0</v>
          </cell>
          <cell r="CK1074">
            <v>0</v>
          </cell>
          <cell r="CL1074">
            <v>0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0</v>
          </cell>
          <cell r="CS1074">
            <v>0</v>
          </cell>
          <cell r="CT1074">
            <v>0</v>
          </cell>
          <cell r="CV1074">
            <v>0</v>
          </cell>
          <cell r="CW1074">
            <v>0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0</v>
          </cell>
          <cell r="DH1074">
            <v>12</v>
          </cell>
          <cell r="DI1074">
            <v>2</v>
          </cell>
          <cell r="DJ1074">
            <v>0</v>
          </cell>
          <cell r="DK1074">
            <v>0</v>
          </cell>
          <cell r="DL1074">
            <v>9</v>
          </cell>
          <cell r="DM1074">
            <v>7</v>
          </cell>
          <cell r="DN1074">
            <v>4</v>
          </cell>
          <cell r="DO1074">
            <v>0</v>
          </cell>
          <cell r="DP1074">
            <v>7</v>
          </cell>
          <cell r="DQ1074">
            <v>7</v>
          </cell>
          <cell r="DR1074">
            <v>9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5</v>
          </cell>
          <cell r="DY1074">
            <v>2</v>
          </cell>
          <cell r="DZ1074">
            <v>8</v>
          </cell>
          <cell r="EA1074">
            <v>0</v>
          </cell>
          <cell r="EC1074">
            <v>0</v>
          </cell>
          <cell r="ED1074">
            <v>0</v>
          </cell>
          <cell r="EE1074">
            <v>6</v>
          </cell>
          <cell r="EF1074">
            <v>0</v>
          </cell>
          <cell r="EG1074">
            <v>0</v>
          </cell>
          <cell r="EH1074">
            <v>0</v>
          </cell>
          <cell r="EI1074">
            <v>0</v>
          </cell>
          <cell r="EJ1074">
            <v>0</v>
          </cell>
          <cell r="EK1074">
            <v>2</v>
          </cell>
          <cell r="EL1074">
            <v>0</v>
          </cell>
          <cell r="EM1074">
            <v>0</v>
          </cell>
          <cell r="EN1074">
            <v>0</v>
          </cell>
          <cell r="EO1074">
            <v>0</v>
          </cell>
          <cell r="EP1074">
            <v>0</v>
          </cell>
          <cell r="EQ1074">
            <v>7</v>
          </cell>
          <cell r="ER1074">
            <v>0</v>
          </cell>
          <cell r="ES1074">
            <v>3</v>
          </cell>
          <cell r="ET1074">
            <v>0</v>
          </cell>
          <cell r="EU1074">
            <v>9</v>
          </cell>
          <cell r="EV1074">
            <v>3</v>
          </cell>
          <cell r="EW1074">
            <v>6</v>
          </cell>
          <cell r="EX1074">
            <v>11</v>
          </cell>
          <cell r="EY1074">
            <v>7</v>
          </cell>
          <cell r="EZ1074">
            <v>0</v>
          </cell>
          <cell r="FA1074">
            <v>0</v>
          </cell>
          <cell r="FB1074">
            <v>0</v>
          </cell>
          <cell r="FC1074">
            <v>0</v>
          </cell>
          <cell r="FD1074">
            <v>0</v>
          </cell>
          <cell r="FE1074">
            <v>10</v>
          </cell>
          <cell r="FF1074">
            <v>0</v>
          </cell>
          <cell r="FG1074">
            <v>0</v>
          </cell>
          <cell r="FH1074">
            <v>0</v>
          </cell>
          <cell r="FI1074">
            <v>0</v>
          </cell>
          <cell r="FJ1074">
            <v>0</v>
          </cell>
          <cell r="FK1074">
            <v>0</v>
          </cell>
          <cell r="FL1074">
            <v>0</v>
          </cell>
          <cell r="FM1074">
            <v>0</v>
          </cell>
          <cell r="FN1074">
            <v>0</v>
          </cell>
          <cell r="FO1074">
            <v>0</v>
          </cell>
          <cell r="FP1074">
            <v>0</v>
          </cell>
          <cell r="FQ1074">
            <v>8</v>
          </cell>
          <cell r="FR1074">
            <v>10</v>
          </cell>
          <cell r="FS1074">
            <v>7</v>
          </cell>
          <cell r="FT1074">
            <v>4</v>
          </cell>
          <cell r="FU1074">
            <v>8</v>
          </cell>
          <cell r="FV1074">
            <v>0</v>
          </cell>
          <cell r="FW1074">
            <v>0</v>
          </cell>
          <cell r="FY1074">
            <v>6</v>
          </cell>
          <cell r="FZ1074">
            <v>8</v>
          </cell>
          <cell r="GA1074">
            <v>0</v>
          </cell>
          <cell r="GB1074">
            <v>9</v>
          </cell>
          <cell r="GC1074">
            <v>8</v>
          </cell>
          <cell r="GD1074">
            <v>6</v>
          </cell>
          <cell r="GE1074">
            <v>0</v>
          </cell>
          <cell r="GF1074">
            <v>0</v>
          </cell>
          <cell r="GH1074">
            <v>0</v>
          </cell>
          <cell r="GI1074">
            <v>11</v>
          </cell>
          <cell r="GJ1074">
            <v>0</v>
          </cell>
          <cell r="GK1074">
            <v>0</v>
          </cell>
          <cell r="GL1074">
            <v>0</v>
          </cell>
          <cell r="GM1074">
            <v>0</v>
          </cell>
          <cell r="GN1074">
            <v>0</v>
          </cell>
          <cell r="GO1074">
            <v>0</v>
          </cell>
          <cell r="GP1074">
            <v>0</v>
          </cell>
          <cell r="GQ1074">
            <v>0</v>
          </cell>
          <cell r="GR1074">
            <v>7</v>
          </cell>
          <cell r="GS1074">
            <v>9</v>
          </cell>
          <cell r="GT1074">
            <v>0</v>
          </cell>
          <cell r="GU1074">
            <v>10</v>
          </cell>
          <cell r="GV1074">
            <v>0</v>
          </cell>
          <cell r="GW1074">
            <v>8</v>
          </cell>
          <cell r="GX1074">
            <v>0</v>
          </cell>
          <cell r="GY1074">
            <v>7</v>
          </cell>
          <cell r="GZ1074">
            <v>12</v>
          </cell>
          <cell r="HA1074">
            <v>0</v>
          </cell>
          <cell r="HB1074">
            <v>0</v>
          </cell>
          <cell r="HE1074">
            <v>0</v>
          </cell>
          <cell r="HF1074">
            <v>0</v>
          </cell>
          <cell r="HI1074">
            <v>0</v>
          </cell>
          <cell r="HJ1074">
            <v>0</v>
          </cell>
          <cell r="HK1074">
            <v>0</v>
          </cell>
          <cell r="HL1074">
            <v>0</v>
          </cell>
          <cell r="HM1074">
            <v>12</v>
          </cell>
          <cell r="HN1074">
            <v>8</v>
          </cell>
          <cell r="HO1074">
            <v>9</v>
          </cell>
          <cell r="HP1074">
            <v>9</v>
          </cell>
          <cell r="HQ1074">
            <v>7</v>
          </cell>
          <cell r="HR1074">
            <v>5</v>
          </cell>
          <cell r="HS1074">
            <v>11</v>
          </cell>
        </row>
        <row r="1075">
          <cell r="A1075" t="str">
            <v>4714094</v>
          </cell>
          <cell r="B1075">
            <v>24</v>
          </cell>
          <cell r="C1075">
            <v>4</v>
          </cell>
          <cell r="D1075" t="str">
            <v>94</v>
          </cell>
          <cell r="E1075" t="str">
            <v>*</v>
          </cell>
          <cell r="F1075"/>
          <cell r="G1075" t="str">
            <v>4714094</v>
          </cell>
          <cell r="H1075" t="str">
            <v>SHANE</v>
          </cell>
          <cell r="I1075" t="str">
            <v>00/0</v>
          </cell>
          <cell r="J1075"/>
          <cell r="K1075" t="str">
            <v>B</v>
          </cell>
          <cell r="L1075" t="str">
            <v>S</v>
          </cell>
          <cell r="M1075">
            <v>599</v>
          </cell>
          <cell r="N1075">
            <v>275</v>
          </cell>
          <cell r="O1075">
            <v>322.7</v>
          </cell>
          <cell r="P1075">
            <v>11</v>
          </cell>
          <cell r="Q1075">
            <v>5</v>
          </cell>
          <cell r="R1075">
            <v>5</v>
          </cell>
          <cell r="S1075">
            <v>7</v>
          </cell>
          <cell r="T1075">
            <v>4035.47</v>
          </cell>
          <cell r="U1075">
            <v>70</v>
          </cell>
          <cell r="V1075">
            <v>36590.699999999997</v>
          </cell>
          <cell r="W1075">
            <v>70088</v>
          </cell>
          <cell r="X1075" t="str">
            <v xml:space="preserve">PREMIER        </v>
          </cell>
          <cell r="Y1075">
            <v>657</v>
          </cell>
          <cell r="Z1075">
            <v>339921.97</v>
          </cell>
          <cell r="AA1075">
            <v>58003.17</v>
          </cell>
          <cell r="AB1075">
            <v>113</v>
          </cell>
          <cell r="AC1075" t="str">
            <v>201622</v>
          </cell>
          <cell r="AD1075" t="str">
            <v>201726</v>
          </cell>
          <cell r="AE1075">
            <v>346</v>
          </cell>
          <cell r="AF1075">
            <v>1</v>
          </cell>
          <cell r="AG1075">
            <v>347</v>
          </cell>
          <cell r="AH1075" t="str">
            <v>201623</v>
          </cell>
          <cell r="AI1075" t="str">
            <v>201733</v>
          </cell>
          <cell r="AJ1075">
            <v>0</v>
          </cell>
          <cell r="AK1075">
            <v>145</v>
          </cell>
          <cell r="AL1075">
            <v>0</v>
          </cell>
          <cell r="AM1075">
            <v>0</v>
          </cell>
          <cell r="AN1075" t="str">
            <v>201735</v>
          </cell>
          <cell r="AO1075">
            <v>47.390999999999998</v>
          </cell>
          <cell r="AP1075">
            <v>46.125999999999998</v>
          </cell>
          <cell r="AQ1075">
            <v>50</v>
          </cell>
          <cell r="AR1075">
            <v>5</v>
          </cell>
          <cell r="AS1075" t="str">
            <v xml:space="preserve">4714094    </v>
          </cell>
          <cell r="AT1075">
            <v>97</v>
          </cell>
          <cell r="AU1075">
            <v>64</v>
          </cell>
          <cell r="AV1075">
            <v>85</v>
          </cell>
          <cell r="AW1075">
            <v>64</v>
          </cell>
          <cell r="AX1075">
            <v>36</v>
          </cell>
          <cell r="AY1075">
            <v>346</v>
          </cell>
          <cell r="AZ1075" t="str">
            <v xml:space="preserve">4714094    </v>
          </cell>
          <cell r="BA1075">
            <v>0</v>
          </cell>
          <cell r="BB1075">
            <v>3</v>
          </cell>
          <cell r="BC1075">
            <v>1</v>
          </cell>
          <cell r="BD1075">
            <v>2</v>
          </cell>
          <cell r="BE1075">
            <v>1</v>
          </cell>
          <cell r="BF1075">
            <v>7</v>
          </cell>
          <cell r="BG1075" t="str">
            <v xml:space="preserve">4714094    </v>
          </cell>
          <cell r="BH1075">
            <v>7</v>
          </cell>
          <cell r="BI1075">
            <v>22</v>
          </cell>
          <cell r="BJ1075">
            <v>11</v>
          </cell>
          <cell r="BK1075">
            <v>20</v>
          </cell>
          <cell r="BL1075">
            <v>10</v>
          </cell>
          <cell r="BM1075">
            <v>70</v>
          </cell>
          <cell r="BN1075" t="str">
            <v xml:space="preserve">4714094    </v>
          </cell>
          <cell r="BO1075">
            <v>8</v>
          </cell>
          <cell r="BP1075">
            <v>12</v>
          </cell>
          <cell r="BQ1075">
            <v>9</v>
          </cell>
          <cell r="BR1075">
            <v>0</v>
          </cell>
          <cell r="BS1075">
            <v>0</v>
          </cell>
          <cell r="BT1075">
            <v>0</v>
          </cell>
          <cell r="BU1075">
            <v>8</v>
          </cell>
          <cell r="BV1075">
            <v>0</v>
          </cell>
          <cell r="BW1075">
            <v>0</v>
          </cell>
          <cell r="BX1075">
            <v>7</v>
          </cell>
          <cell r="BY1075">
            <v>12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</v>
          </cell>
          <cell r="CE1075">
            <v>0</v>
          </cell>
          <cell r="CF1075">
            <v>0</v>
          </cell>
          <cell r="CG1075">
            <v>0</v>
          </cell>
          <cell r="CH1075">
            <v>0</v>
          </cell>
          <cell r="CI1075">
            <v>0</v>
          </cell>
          <cell r="CJ1075">
            <v>0</v>
          </cell>
          <cell r="CK1075">
            <v>0</v>
          </cell>
          <cell r="CL1075">
            <v>0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</v>
          </cell>
          <cell r="CY1075">
            <v>0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0</v>
          </cell>
          <cell r="DH1075">
            <v>8</v>
          </cell>
          <cell r="DI1075">
            <v>5</v>
          </cell>
          <cell r="DJ1075">
            <v>0</v>
          </cell>
          <cell r="DK1075">
            <v>0</v>
          </cell>
          <cell r="DL1075">
            <v>11</v>
          </cell>
          <cell r="DM1075">
            <v>0</v>
          </cell>
          <cell r="DN1075">
            <v>0</v>
          </cell>
          <cell r="DO1075">
            <v>0</v>
          </cell>
          <cell r="DP1075">
            <v>5</v>
          </cell>
          <cell r="DQ1075">
            <v>7</v>
          </cell>
          <cell r="DR1075">
            <v>7</v>
          </cell>
          <cell r="DS1075">
            <v>0</v>
          </cell>
          <cell r="DT1075">
            <v>0</v>
          </cell>
          <cell r="DU1075">
            <v>4</v>
          </cell>
          <cell r="DV1075">
            <v>0</v>
          </cell>
          <cell r="DW1075">
            <v>0</v>
          </cell>
          <cell r="DX1075">
            <v>0</v>
          </cell>
          <cell r="DY1075">
            <v>1</v>
          </cell>
          <cell r="DZ1075">
            <v>6</v>
          </cell>
          <cell r="EA1075">
            <v>0</v>
          </cell>
          <cell r="EC1075">
            <v>0</v>
          </cell>
          <cell r="ED1075">
            <v>0</v>
          </cell>
          <cell r="EE1075">
            <v>0</v>
          </cell>
          <cell r="EF1075">
            <v>6</v>
          </cell>
          <cell r="EG1075">
            <v>0</v>
          </cell>
          <cell r="EH1075">
            <v>9</v>
          </cell>
          <cell r="EI1075">
            <v>0</v>
          </cell>
          <cell r="EJ1075">
            <v>0</v>
          </cell>
          <cell r="EK1075">
            <v>0</v>
          </cell>
          <cell r="EL1075">
            <v>0</v>
          </cell>
          <cell r="EM1075">
            <v>0</v>
          </cell>
          <cell r="EN1075">
            <v>0</v>
          </cell>
          <cell r="EO1075">
            <v>0</v>
          </cell>
          <cell r="EP1075">
            <v>0</v>
          </cell>
          <cell r="EQ1075">
            <v>1</v>
          </cell>
          <cell r="ER1075">
            <v>7</v>
          </cell>
          <cell r="ES1075">
            <v>1</v>
          </cell>
          <cell r="ET1075">
            <v>6</v>
          </cell>
          <cell r="EU1075">
            <v>8</v>
          </cell>
          <cell r="EV1075">
            <v>5</v>
          </cell>
          <cell r="EW1075">
            <v>8</v>
          </cell>
          <cell r="EX1075">
            <v>15</v>
          </cell>
          <cell r="EY1075">
            <v>2</v>
          </cell>
          <cell r="EZ1075">
            <v>0</v>
          </cell>
          <cell r="FA1075">
            <v>0</v>
          </cell>
          <cell r="FB1075">
            <v>0</v>
          </cell>
          <cell r="FC1075">
            <v>4</v>
          </cell>
          <cell r="FD1075">
            <v>0</v>
          </cell>
          <cell r="FE1075">
            <v>12</v>
          </cell>
          <cell r="FF1075">
            <v>0</v>
          </cell>
          <cell r="FG1075">
            <v>0</v>
          </cell>
          <cell r="FH1075">
            <v>0</v>
          </cell>
          <cell r="FI1075">
            <v>0</v>
          </cell>
          <cell r="FJ1075">
            <v>0</v>
          </cell>
          <cell r="FK1075">
            <v>0</v>
          </cell>
          <cell r="FL1075">
            <v>0</v>
          </cell>
          <cell r="FM1075">
            <v>0</v>
          </cell>
          <cell r="FN1075">
            <v>0</v>
          </cell>
          <cell r="FO1075">
            <v>0</v>
          </cell>
          <cell r="FP1075">
            <v>0</v>
          </cell>
          <cell r="FQ1075">
            <v>9</v>
          </cell>
          <cell r="FR1075">
            <v>0</v>
          </cell>
          <cell r="FS1075">
            <v>0</v>
          </cell>
          <cell r="FT1075">
            <v>10</v>
          </cell>
          <cell r="FU1075">
            <v>0</v>
          </cell>
          <cell r="FV1075">
            <v>5</v>
          </cell>
          <cell r="FW1075">
            <v>0</v>
          </cell>
          <cell r="FY1075">
            <v>8</v>
          </cell>
          <cell r="FZ1075">
            <v>7</v>
          </cell>
          <cell r="GA1075">
            <v>0</v>
          </cell>
          <cell r="GB1075">
            <v>7</v>
          </cell>
          <cell r="GC1075">
            <v>8</v>
          </cell>
          <cell r="GD1075">
            <v>1</v>
          </cell>
          <cell r="GE1075">
            <v>5</v>
          </cell>
          <cell r="GF1075">
            <v>0</v>
          </cell>
          <cell r="GH1075">
            <v>0</v>
          </cell>
          <cell r="GI1075">
            <v>5</v>
          </cell>
          <cell r="GJ1075">
            <v>0</v>
          </cell>
          <cell r="GK1075">
            <v>0</v>
          </cell>
          <cell r="GL1075">
            <v>0</v>
          </cell>
          <cell r="GM1075">
            <v>0</v>
          </cell>
          <cell r="GN1075">
            <v>0</v>
          </cell>
          <cell r="GO1075">
            <v>0</v>
          </cell>
          <cell r="GP1075">
            <v>0</v>
          </cell>
          <cell r="GQ1075">
            <v>0</v>
          </cell>
          <cell r="GR1075">
            <v>8</v>
          </cell>
          <cell r="GS1075">
            <v>12</v>
          </cell>
          <cell r="GT1075">
            <v>0</v>
          </cell>
          <cell r="GU1075">
            <v>9</v>
          </cell>
          <cell r="GV1075">
            <v>0</v>
          </cell>
          <cell r="GW1075">
            <v>5</v>
          </cell>
          <cell r="GX1075">
            <v>0</v>
          </cell>
          <cell r="GY1075">
            <v>0</v>
          </cell>
          <cell r="GZ1075">
            <v>0</v>
          </cell>
          <cell r="HA1075">
            <v>0</v>
          </cell>
          <cell r="HB1075">
            <v>0</v>
          </cell>
          <cell r="HE1075">
            <v>0</v>
          </cell>
          <cell r="HF1075">
            <v>0</v>
          </cell>
          <cell r="HH1075">
            <v>0</v>
          </cell>
          <cell r="HI1075">
            <v>0</v>
          </cell>
          <cell r="HJ1075">
            <v>0</v>
          </cell>
          <cell r="HK1075">
            <v>0</v>
          </cell>
          <cell r="HL1075">
            <v>0</v>
          </cell>
          <cell r="HM1075">
            <v>12</v>
          </cell>
          <cell r="HN1075">
            <v>6</v>
          </cell>
          <cell r="HO1075">
            <v>7</v>
          </cell>
          <cell r="HP1075">
            <v>6</v>
          </cell>
          <cell r="HQ1075">
            <v>6</v>
          </cell>
          <cell r="HR1075">
            <v>4</v>
          </cell>
          <cell r="HS1075">
            <v>7</v>
          </cell>
          <cell r="HU1075">
            <v>0</v>
          </cell>
        </row>
        <row r="1076">
          <cell r="A1076" t="str">
            <v>3718097</v>
          </cell>
          <cell r="B1076">
            <v>24</v>
          </cell>
          <cell r="C1076">
            <v>4</v>
          </cell>
          <cell r="D1076" t="str">
            <v>97</v>
          </cell>
          <cell r="E1076" t="str">
            <v>*</v>
          </cell>
          <cell r="F1076" t="str">
            <v>X199</v>
          </cell>
          <cell r="G1076" t="str">
            <v>3718097</v>
          </cell>
          <cell r="H1076" t="str">
            <v>POLAR</v>
          </cell>
          <cell r="I1076" t="str">
            <v>00/0</v>
          </cell>
          <cell r="J1076"/>
          <cell r="K1076" t="str">
            <v>B</v>
          </cell>
          <cell r="L1076" t="str">
            <v>S</v>
          </cell>
          <cell r="M1076">
            <v>799</v>
          </cell>
          <cell r="N1076">
            <v>368</v>
          </cell>
          <cell r="O1076">
            <v>368</v>
          </cell>
          <cell r="P1076">
            <v>1</v>
          </cell>
          <cell r="Q1076">
            <v>7</v>
          </cell>
          <cell r="R1076">
            <v>3</v>
          </cell>
          <cell r="S1076">
            <v>3</v>
          </cell>
          <cell r="T1076">
            <v>1689.3</v>
          </cell>
          <cell r="U1076">
            <v>21</v>
          </cell>
          <cell r="V1076">
            <v>10960.69</v>
          </cell>
          <cell r="W1076">
            <v>14240</v>
          </cell>
          <cell r="X1076" t="str">
            <v>LEATHER FACTORY</v>
          </cell>
          <cell r="Y1076">
            <v>120</v>
          </cell>
          <cell r="Z1076">
            <v>83060.37</v>
          </cell>
          <cell r="AA1076">
            <v>43366.44</v>
          </cell>
          <cell r="AB1076">
            <v>77</v>
          </cell>
          <cell r="AC1076" t="str">
            <v>201612</v>
          </cell>
          <cell r="AD1076" t="str">
            <v>201614</v>
          </cell>
          <cell r="AE1076">
            <v>612</v>
          </cell>
          <cell r="AF1076">
            <v>3</v>
          </cell>
          <cell r="AG1076">
            <v>615</v>
          </cell>
          <cell r="AH1076" t="str">
            <v>201613</v>
          </cell>
          <cell r="AI1076" t="str">
            <v>201733</v>
          </cell>
          <cell r="AJ1076">
            <v>3</v>
          </cell>
          <cell r="AK1076">
            <v>0</v>
          </cell>
          <cell r="AL1076">
            <v>0</v>
          </cell>
          <cell r="AM1076">
            <v>0</v>
          </cell>
          <cell r="AN1076" t="str">
            <v>-</v>
          </cell>
          <cell r="AO1076">
            <v>29.492999999999999</v>
          </cell>
          <cell r="AP1076">
            <v>45.953000000000003</v>
          </cell>
          <cell r="AQ1076">
            <v>59</v>
          </cell>
          <cell r="AR1076">
            <v>3</v>
          </cell>
          <cell r="AS1076" t="str">
            <v xml:space="preserve">3718097    </v>
          </cell>
          <cell r="AT1076">
            <v>144</v>
          </cell>
          <cell r="AU1076">
            <v>166</v>
          </cell>
          <cell r="AV1076">
            <v>99</v>
          </cell>
          <cell r="AW1076">
            <v>113</v>
          </cell>
          <cell r="AX1076">
            <v>90</v>
          </cell>
          <cell r="AY1076">
            <v>612</v>
          </cell>
          <cell r="AZ1076" t="str">
            <v xml:space="preserve">3718097    </v>
          </cell>
          <cell r="BA1076">
            <v>1</v>
          </cell>
          <cell r="BB1076">
            <v>2</v>
          </cell>
          <cell r="BC1076">
            <v>0</v>
          </cell>
          <cell r="BD1076">
            <v>0</v>
          </cell>
          <cell r="BE1076">
            <v>0</v>
          </cell>
          <cell r="BF1076">
            <v>3</v>
          </cell>
          <cell r="BG1076" t="str">
            <v xml:space="preserve">3718097    </v>
          </cell>
          <cell r="BH1076">
            <v>4</v>
          </cell>
          <cell r="BI1076">
            <v>7</v>
          </cell>
          <cell r="BJ1076">
            <v>5</v>
          </cell>
          <cell r="BK1076">
            <v>5</v>
          </cell>
          <cell r="BL1076">
            <v>0</v>
          </cell>
          <cell r="BM1076">
            <v>21</v>
          </cell>
          <cell r="BN1076" t="str">
            <v xml:space="preserve">3718097    </v>
          </cell>
          <cell r="BO1076">
            <v>11</v>
          </cell>
          <cell r="BP1076">
            <v>16</v>
          </cell>
          <cell r="BQ1076">
            <v>14</v>
          </cell>
          <cell r="BR1076">
            <v>4</v>
          </cell>
          <cell r="BU1076">
            <v>10</v>
          </cell>
          <cell r="BX1076">
            <v>11</v>
          </cell>
          <cell r="BY1076">
            <v>11</v>
          </cell>
          <cell r="BZ1076">
            <v>11</v>
          </cell>
          <cell r="CH1076">
            <v>1</v>
          </cell>
          <cell r="DH1076">
            <v>16</v>
          </cell>
          <cell r="DI1076">
            <v>10</v>
          </cell>
          <cell r="DL1076">
            <v>10</v>
          </cell>
          <cell r="DM1076">
            <v>13</v>
          </cell>
          <cell r="DN1076">
            <v>8</v>
          </cell>
          <cell r="DP1076">
            <v>11</v>
          </cell>
          <cell r="DQ1076">
            <v>11</v>
          </cell>
          <cell r="DR1076">
            <v>20</v>
          </cell>
          <cell r="DU1076">
            <v>16</v>
          </cell>
          <cell r="DX1076">
            <v>7</v>
          </cell>
          <cell r="DY1076">
            <v>13</v>
          </cell>
          <cell r="DZ1076">
            <v>10</v>
          </cell>
          <cell r="EH1076">
            <v>8</v>
          </cell>
          <cell r="EK1076">
            <v>24</v>
          </cell>
          <cell r="ER1076">
            <v>13</v>
          </cell>
          <cell r="ES1076">
            <v>7</v>
          </cell>
          <cell r="ET1076">
            <v>7</v>
          </cell>
          <cell r="EU1076">
            <v>10</v>
          </cell>
          <cell r="EV1076">
            <v>9</v>
          </cell>
          <cell r="EW1076">
            <v>10</v>
          </cell>
          <cell r="EX1076">
            <v>0</v>
          </cell>
          <cell r="EY1076">
            <v>6</v>
          </cell>
          <cell r="FC1076">
            <v>8</v>
          </cell>
          <cell r="FE1076">
            <v>10</v>
          </cell>
          <cell r="FF1076">
            <v>4</v>
          </cell>
          <cell r="FK1076">
            <v>0</v>
          </cell>
          <cell r="FM1076">
            <v>0</v>
          </cell>
          <cell r="FQ1076">
            <v>15</v>
          </cell>
          <cell r="FR1076">
            <v>8</v>
          </cell>
          <cell r="FS1076">
            <v>10</v>
          </cell>
          <cell r="FT1076">
            <v>10</v>
          </cell>
          <cell r="FU1076">
            <v>9</v>
          </cell>
          <cell r="FV1076">
            <v>6</v>
          </cell>
          <cell r="FY1076">
            <v>5</v>
          </cell>
          <cell r="FZ1076">
            <v>12</v>
          </cell>
          <cell r="GB1076">
            <v>9</v>
          </cell>
          <cell r="GC1076">
            <v>3</v>
          </cell>
          <cell r="GD1076">
            <v>1</v>
          </cell>
          <cell r="GE1076">
            <v>7</v>
          </cell>
          <cell r="GR1076">
            <v>0</v>
          </cell>
          <cell r="GS1076">
            <v>15</v>
          </cell>
          <cell r="GU1076">
            <v>3</v>
          </cell>
          <cell r="GW1076">
            <v>9</v>
          </cell>
          <cell r="GY1076">
            <v>0</v>
          </cell>
          <cell r="GZ1076">
            <v>4</v>
          </cell>
          <cell r="HA1076">
            <v>8</v>
          </cell>
          <cell r="HB1076">
            <v>14</v>
          </cell>
          <cell r="HK1076">
            <v>24</v>
          </cell>
          <cell r="HM1076">
            <v>1</v>
          </cell>
          <cell r="HN1076">
            <v>0</v>
          </cell>
          <cell r="HO1076">
            <v>10</v>
          </cell>
          <cell r="HP1076">
            <v>32</v>
          </cell>
          <cell r="HQ1076">
            <v>14</v>
          </cell>
          <cell r="HR1076">
            <v>18</v>
          </cell>
          <cell r="HS1076">
            <v>7</v>
          </cell>
        </row>
        <row r="1077">
          <cell r="A1077" t="str">
            <v>3715097</v>
          </cell>
          <cell r="B1077">
            <v>24</v>
          </cell>
          <cell r="C1077">
            <v>4</v>
          </cell>
          <cell r="D1077" t="str">
            <v>97</v>
          </cell>
          <cell r="E1077" t="str">
            <v>*</v>
          </cell>
          <cell r="F1077"/>
          <cell r="G1077" t="str">
            <v>3715097</v>
          </cell>
          <cell r="H1077" t="str">
            <v>POLAR</v>
          </cell>
          <cell r="I1077" t="str">
            <v>00/0</v>
          </cell>
          <cell r="J1077"/>
          <cell r="K1077" t="str">
            <v>B</v>
          </cell>
          <cell r="L1077" t="str">
            <v>S</v>
          </cell>
          <cell r="M1077">
            <v>799</v>
          </cell>
          <cell r="N1077">
            <v>368</v>
          </cell>
          <cell r="O1077">
            <v>368</v>
          </cell>
          <cell r="P1077">
            <v>2</v>
          </cell>
          <cell r="Q1077">
            <v>0</v>
          </cell>
          <cell r="R1077">
            <v>2</v>
          </cell>
          <cell r="S1077">
            <v>2</v>
          </cell>
          <cell r="T1077">
            <v>1566.66</v>
          </cell>
          <cell r="U1077">
            <v>11</v>
          </cell>
          <cell r="V1077">
            <v>7303.09</v>
          </cell>
          <cell r="W1077">
            <v>14240</v>
          </cell>
          <cell r="X1077" t="str">
            <v>LEATHER FACTORY</v>
          </cell>
          <cell r="Y1077">
            <v>345</v>
          </cell>
          <cell r="Z1077">
            <v>239722.34</v>
          </cell>
          <cell r="AA1077">
            <v>57692.17</v>
          </cell>
          <cell r="AB1077">
            <v>88</v>
          </cell>
          <cell r="AC1077" t="str">
            <v>201613</v>
          </cell>
          <cell r="AD1077" t="str">
            <v>201644</v>
          </cell>
          <cell r="AE1077">
            <v>323</v>
          </cell>
          <cell r="AF1077">
            <v>19</v>
          </cell>
          <cell r="AG1077">
            <v>342</v>
          </cell>
          <cell r="AH1077" t="str">
            <v>201614</v>
          </cell>
          <cell r="AI1077" t="str">
            <v>201733</v>
          </cell>
          <cell r="AJ1077">
            <v>81</v>
          </cell>
          <cell r="AK1077">
            <v>0</v>
          </cell>
          <cell r="AL1077">
            <v>0</v>
          </cell>
          <cell r="AM1077">
            <v>0</v>
          </cell>
          <cell r="AN1077" t="str">
            <v>-</v>
          </cell>
          <cell r="AO1077">
            <v>44.570999999999998</v>
          </cell>
          <cell r="AP1077">
            <v>45.953000000000003</v>
          </cell>
          <cell r="AQ1077">
            <v>52</v>
          </cell>
          <cell r="AR1077">
            <v>2</v>
          </cell>
          <cell r="AS1077" t="str">
            <v xml:space="preserve">3715097    </v>
          </cell>
          <cell r="AT1077">
            <v>79</v>
          </cell>
          <cell r="AU1077">
            <v>116</v>
          </cell>
          <cell r="AV1077">
            <v>67</v>
          </cell>
          <cell r="AW1077">
            <v>27</v>
          </cell>
          <cell r="AX1077">
            <v>40</v>
          </cell>
          <cell r="AY1077">
            <v>329</v>
          </cell>
          <cell r="AZ1077" t="str">
            <v xml:space="preserve">3715097    </v>
          </cell>
          <cell r="BA1077">
            <v>0</v>
          </cell>
          <cell r="BB1077">
            <v>1</v>
          </cell>
          <cell r="BC1077">
            <v>1</v>
          </cell>
          <cell r="BD1077">
            <v>0</v>
          </cell>
          <cell r="BE1077">
            <v>0</v>
          </cell>
          <cell r="BF1077">
            <v>2</v>
          </cell>
          <cell r="BG1077" t="str">
            <v xml:space="preserve">3715097    </v>
          </cell>
          <cell r="BH1077">
            <v>2</v>
          </cell>
          <cell r="BI1077">
            <v>3</v>
          </cell>
          <cell r="BJ1077">
            <v>2</v>
          </cell>
          <cell r="BK1077">
            <v>2</v>
          </cell>
          <cell r="BL1077">
            <v>2</v>
          </cell>
          <cell r="BM1077">
            <v>11</v>
          </cell>
          <cell r="BN1077" t="str">
            <v xml:space="preserve">3715097    </v>
          </cell>
          <cell r="BO1077">
            <v>7</v>
          </cell>
          <cell r="BP1077">
            <v>10</v>
          </cell>
          <cell r="BQ1077">
            <v>10</v>
          </cell>
          <cell r="BR1077">
            <v>1</v>
          </cell>
          <cell r="BS1077">
            <v>0</v>
          </cell>
          <cell r="BT1077">
            <v>0</v>
          </cell>
          <cell r="BU1077">
            <v>3</v>
          </cell>
          <cell r="BV1077">
            <v>0</v>
          </cell>
          <cell r="BW1077">
            <v>0</v>
          </cell>
          <cell r="BX1077">
            <v>3</v>
          </cell>
          <cell r="BY1077">
            <v>7</v>
          </cell>
          <cell r="BZ1077">
            <v>1</v>
          </cell>
          <cell r="CA1077">
            <v>0</v>
          </cell>
          <cell r="CB1077">
            <v>0</v>
          </cell>
          <cell r="CC1077">
            <v>0</v>
          </cell>
          <cell r="CD1077">
            <v>0</v>
          </cell>
          <cell r="CE1077">
            <v>0</v>
          </cell>
          <cell r="CF1077">
            <v>0</v>
          </cell>
          <cell r="CG1077">
            <v>0</v>
          </cell>
          <cell r="CH1077">
            <v>1</v>
          </cell>
          <cell r="CI1077">
            <v>0</v>
          </cell>
          <cell r="CJ1077">
            <v>0</v>
          </cell>
          <cell r="CK1077">
            <v>0</v>
          </cell>
          <cell r="CL1077">
            <v>0</v>
          </cell>
          <cell r="CM1077">
            <v>0</v>
          </cell>
          <cell r="CN1077">
            <v>0</v>
          </cell>
          <cell r="CO1077">
            <v>0</v>
          </cell>
          <cell r="CP1077">
            <v>0</v>
          </cell>
          <cell r="CQ1077">
            <v>0</v>
          </cell>
          <cell r="CR1077">
            <v>0</v>
          </cell>
          <cell r="CS1077">
            <v>0</v>
          </cell>
          <cell r="CT1077">
            <v>0</v>
          </cell>
          <cell r="CV1077">
            <v>0</v>
          </cell>
          <cell r="CW1077">
            <v>0</v>
          </cell>
          <cell r="CX1077">
            <v>0</v>
          </cell>
          <cell r="CY1077">
            <v>0</v>
          </cell>
          <cell r="CZ1077">
            <v>0</v>
          </cell>
          <cell r="DA1077">
            <v>0</v>
          </cell>
          <cell r="DB1077">
            <v>0</v>
          </cell>
          <cell r="DC1077">
            <v>0</v>
          </cell>
          <cell r="DD1077">
            <v>0</v>
          </cell>
          <cell r="DE1077">
            <v>0</v>
          </cell>
          <cell r="DF1077">
            <v>10</v>
          </cell>
          <cell r="DH1077">
            <v>11</v>
          </cell>
          <cell r="DI1077">
            <v>3</v>
          </cell>
          <cell r="DJ1077">
            <v>0</v>
          </cell>
          <cell r="DK1077">
            <v>0</v>
          </cell>
          <cell r="DL1077">
            <v>0</v>
          </cell>
          <cell r="DM1077">
            <v>8</v>
          </cell>
          <cell r="DN1077">
            <v>10</v>
          </cell>
          <cell r="DO1077">
            <v>0</v>
          </cell>
          <cell r="DP1077">
            <v>0</v>
          </cell>
          <cell r="DQ1077">
            <v>10</v>
          </cell>
          <cell r="DR1077">
            <v>18</v>
          </cell>
          <cell r="DS1077">
            <v>0</v>
          </cell>
          <cell r="DT1077">
            <v>0</v>
          </cell>
          <cell r="DU1077">
            <v>10</v>
          </cell>
          <cell r="DV1077">
            <v>0</v>
          </cell>
          <cell r="DW1077">
            <v>0</v>
          </cell>
          <cell r="DX1077">
            <v>8</v>
          </cell>
          <cell r="DY1077">
            <v>8</v>
          </cell>
          <cell r="DZ1077">
            <v>5</v>
          </cell>
          <cell r="EA1077">
            <v>0</v>
          </cell>
          <cell r="EC1077">
            <v>0</v>
          </cell>
          <cell r="ED1077">
            <v>0</v>
          </cell>
          <cell r="EE1077">
            <v>0</v>
          </cell>
          <cell r="EF1077">
            <v>0</v>
          </cell>
          <cell r="EG1077">
            <v>0</v>
          </cell>
          <cell r="EH1077">
            <v>5</v>
          </cell>
          <cell r="EI1077">
            <v>0</v>
          </cell>
          <cell r="EJ1077">
            <v>0</v>
          </cell>
          <cell r="EK1077">
            <v>14</v>
          </cell>
          <cell r="EL1077">
            <v>0</v>
          </cell>
          <cell r="EM1077">
            <v>0</v>
          </cell>
          <cell r="EN1077">
            <v>0</v>
          </cell>
          <cell r="EO1077">
            <v>0</v>
          </cell>
          <cell r="EP1077">
            <v>0</v>
          </cell>
          <cell r="EQ1077">
            <v>0</v>
          </cell>
          <cell r="ER1077">
            <v>6</v>
          </cell>
          <cell r="ES1077">
            <v>7</v>
          </cell>
          <cell r="ET1077">
            <v>8</v>
          </cell>
          <cell r="EU1077">
            <v>0</v>
          </cell>
          <cell r="EV1077">
            <v>6</v>
          </cell>
          <cell r="EW1077">
            <v>4</v>
          </cell>
          <cell r="EX1077">
            <v>4</v>
          </cell>
          <cell r="EY1077">
            <v>1</v>
          </cell>
          <cell r="EZ1077">
            <v>0</v>
          </cell>
          <cell r="FA1077">
            <v>0</v>
          </cell>
          <cell r="FB1077">
            <v>0</v>
          </cell>
          <cell r="FC1077">
            <v>4</v>
          </cell>
          <cell r="FD1077">
            <v>0</v>
          </cell>
          <cell r="FE1077">
            <v>8</v>
          </cell>
          <cell r="FF1077">
            <v>6</v>
          </cell>
          <cell r="FG1077">
            <v>0</v>
          </cell>
          <cell r="FH1077">
            <v>0</v>
          </cell>
          <cell r="FI1077">
            <v>0</v>
          </cell>
          <cell r="FJ1077">
            <v>0</v>
          </cell>
          <cell r="FK1077">
            <v>0</v>
          </cell>
          <cell r="FL1077">
            <v>0</v>
          </cell>
          <cell r="FM1077">
            <v>0</v>
          </cell>
          <cell r="FN1077">
            <v>0</v>
          </cell>
          <cell r="FO1077">
            <v>0</v>
          </cell>
          <cell r="FP1077">
            <v>0</v>
          </cell>
          <cell r="FQ1077">
            <v>12</v>
          </cell>
          <cell r="FR1077">
            <v>0</v>
          </cell>
          <cell r="FS1077">
            <v>4</v>
          </cell>
          <cell r="FT1077">
            <v>5</v>
          </cell>
          <cell r="FU1077">
            <v>6</v>
          </cell>
          <cell r="FV1077">
            <v>0</v>
          </cell>
          <cell r="FW1077">
            <v>0</v>
          </cell>
          <cell r="FY1077">
            <v>2</v>
          </cell>
          <cell r="FZ1077">
            <v>2</v>
          </cell>
          <cell r="GA1077">
            <v>0</v>
          </cell>
          <cell r="GB1077">
            <v>5</v>
          </cell>
          <cell r="GC1077">
            <v>0</v>
          </cell>
          <cell r="GD1077">
            <v>0</v>
          </cell>
          <cell r="GE1077">
            <v>1</v>
          </cell>
          <cell r="GF1077">
            <v>0</v>
          </cell>
          <cell r="GH1077">
            <v>0</v>
          </cell>
          <cell r="GI1077">
            <v>0</v>
          </cell>
          <cell r="GJ1077">
            <v>0</v>
          </cell>
          <cell r="GK1077">
            <v>0</v>
          </cell>
          <cell r="GL1077">
            <v>0</v>
          </cell>
          <cell r="GM1077">
            <v>0</v>
          </cell>
          <cell r="GN1077">
            <v>0</v>
          </cell>
          <cell r="GO1077">
            <v>0</v>
          </cell>
          <cell r="GP1077">
            <v>0</v>
          </cell>
          <cell r="GQ1077">
            <v>0</v>
          </cell>
          <cell r="GR1077">
            <v>2</v>
          </cell>
          <cell r="GS1077">
            <v>4</v>
          </cell>
          <cell r="GT1077">
            <v>0</v>
          </cell>
          <cell r="GU1077">
            <v>4</v>
          </cell>
          <cell r="GV1077">
            <v>0</v>
          </cell>
          <cell r="GW1077">
            <v>7</v>
          </cell>
          <cell r="GX1077">
            <v>0</v>
          </cell>
          <cell r="GY1077">
            <v>0</v>
          </cell>
          <cell r="GZ1077">
            <v>1</v>
          </cell>
          <cell r="HA1077">
            <v>7</v>
          </cell>
          <cell r="HB1077">
            <v>0</v>
          </cell>
          <cell r="HE1077">
            <v>0</v>
          </cell>
          <cell r="HF1077">
            <v>0</v>
          </cell>
          <cell r="HI1077">
            <v>0</v>
          </cell>
          <cell r="HJ1077">
            <v>0</v>
          </cell>
          <cell r="HK1077">
            <v>15</v>
          </cell>
          <cell r="HL1077">
            <v>0</v>
          </cell>
          <cell r="HM1077">
            <v>0</v>
          </cell>
          <cell r="HN1077">
            <v>5</v>
          </cell>
          <cell r="HO1077">
            <v>6</v>
          </cell>
          <cell r="HP1077">
            <v>17</v>
          </cell>
          <cell r="HQ1077">
            <v>3</v>
          </cell>
          <cell r="HR1077">
            <v>1</v>
          </cell>
          <cell r="HS1077">
            <v>0</v>
          </cell>
        </row>
        <row r="1078">
          <cell r="A1078" t="str">
            <v>2615514</v>
          </cell>
          <cell r="B1078">
            <v>24</v>
          </cell>
          <cell r="C1078">
            <v>6</v>
          </cell>
          <cell r="D1078" t="str">
            <v>14</v>
          </cell>
          <cell r="E1078"/>
          <cell r="F1078"/>
          <cell r="G1078" t="str">
            <v>2615514</v>
          </cell>
          <cell r="H1078" t="str">
            <v>DIL</v>
          </cell>
          <cell r="I1078" t="str">
            <v>00/0</v>
          </cell>
          <cell r="J1078"/>
          <cell r="K1078" t="str">
            <v>B</v>
          </cell>
          <cell r="L1078" t="str">
            <v>S</v>
          </cell>
          <cell r="M1078">
            <v>599</v>
          </cell>
          <cell r="N1078">
            <v>272</v>
          </cell>
          <cell r="O1078">
            <v>319.18</v>
          </cell>
          <cell r="P1078">
            <v>15</v>
          </cell>
          <cell r="Q1078">
            <v>22</v>
          </cell>
          <cell r="R1078">
            <v>20</v>
          </cell>
          <cell r="S1078">
            <v>15</v>
          </cell>
          <cell r="T1078">
            <v>8432.35</v>
          </cell>
          <cell r="U1078">
            <v>160</v>
          </cell>
          <cell r="V1078">
            <v>83143.759999999995</v>
          </cell>
          <cell r="W1078">
            <v>70059</v>
          </cell>
          <cell r="X1078" t="str">
            <v>D &amp; D INDUSTRIE</v>
          </cell>
          <cell r="Y1078">
            <v>256</v>
          </cell>
          <cell r="Z1078">
            <v>131995.9</v>
          </cell>
          <cell r="AA1078">
            <v>194320.22</v>
          </cell>
          <cell r="AB1078">
            <v>381</v>
          </cell>
          <cell r="AC1078" t="str">
            <v>201648</v>
          </cell>
          <cell r="AD1078" t="str">
            <v>201724</v>
          </cell>
          <cell r="AE1078">
            <v>125</v>
          </cell>
          <cell r="AF1078">
            <v>0</v>
          </cell>
          <cell r="AG1078">
            <v>125</v>
          </cell>
          <cell r="AH1078" t="str">
            <v>201649</v>
          </cell>
          <cell r="AI1078" t="str">
            <v>201733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 t="str">
            <v>-</v>
          </cell>
          <cell r="AO1078">
            <v>47.656999999999996</v>
          </cell>
          <cell r="AP1078">
            <v>46.713999999999999</v>
          </cell>
          <cell r="AQ1078">
            <v>34</v>
          </cell>
          <cell r="AR1078">
            <v>11</v>
          </cell>
          <cell r="AS1078" t="str">
            <v xml:space="preserve">2615514    </v>
          </cell>
          <cell r="AT1078">
            <v>23</v>
          </cell>
          <cell r="AU1078">
            <v>17</v>
          </cell>
          <cell r="AV1078">
            <v>47</v>
          </cell>
          <cell r="AW1078">
            <v>27</v>
          </cell>
          <cell r="AX1078">
            <v>11</v>
          </cell>
          <cell r="AY1078">
            <v>125</v>
          </cell>
          <cell r="AZ1078" t="str">
            <v xml:space="preserve">2615514    </v>
          </cell>
          <cell r="BA1078">
            <v>6</v>
          </cell>
          <cell r="BB1078">
            <v>4</v>
          </cell>
          <cell r="BC1078">
            <v>2</v>
          </cell>
          <cell r="BD1078">
            <v>1</v>
          </cell>
          <cell r="BE1078">
            <v>2</v>
          </cell>
          <cell r="BF1078">
            <v>15</v>
          </cell>
          <cell r="BG1078" t="str">
            <v xml:space="preserve">2615514    </v>
          </cell>
          <cell r="BH1078">
            <v>47</v>
          </cell>
          <cell r="BI1078">
            <v>27</v>
          </cell>
          <cell r="BJ1078">
            <v>40</v>
          </cell>
          <cell r="BK1078">
            <v>25</v>
          </cell>
          <cell r="BL1078">
            <v>21</v>
          </cell>
          <cell r="BM1078">
            <v>160</v>
          </cell>
          <cell r="BN1078" t="str">
            <v xml:space="preserve">2615514    </v>
          </cell>
          <cell r="BO1078">
            <v>8</v>
          </cell>
          <cell r="BP1078">
            <v>0</v>
          </cell>
          <cell r="BQ1078">
            <v>1</v>
          </cell>
          <cell r="BR1078">
            <v>0</v>
          </cell>
          <cell r="BS1078">
            <v>0</v>
          </cell>
          <cell r="BT1078">
            <v>0</v>
          </cell>
          <cell r="BU1078">
            <v>0</v>
          </cell>
          <cell r="BV1078">
            <v>0</v>
          </cell>
          <cell r="BW1078">
            <v>0</v>
          </cell>
          <cell r="BX1078">
            <v>0</v>
          </cell>
          <cell r="BY1078">
            <v>1</v>
          </cell>
          <cell r="BZ1078">
            <v>6</v>
          </cell>
          <cell r="CA1078">
            <v>0</v>
          </cell>
          <cell r="CB1078">
            <v>0</v>
          </cell>
          <cell r="CC1078">
            <v>0</v>
          </cell>
          <cell r="CD1078">
            <v>0</v>
          </cell>
          <cell r="CE1078">
            <v>0</v>
          </cell>
          <cell r="CF1078">
            <v>0</v>
          </cell>
          <cell r="CG1078">
            <v>0</v>
          </cell>
          <cell r="CH1078">
            <v>0</v>
          </cell>
          <cell r="CI1078">
            <v>0</v>
          </cell>
          <cell r="CJ1078">
            <v>0</v>
          </cell>
          <cell r="CK1078">
            <v>0</v>
          </cell>
          <cell r="CL1078">
            <v>0</v>
          </cell>
          <cell r="CM1078">
            <v>0</v>
          </cell>
          <cell r="CN1078">
            <v>0</v>
          </cell>
          <cell r="CO1078">
            <v>0</v>
          </cell>
          <cell r="CP1078">
            <v>0</v>
          </cell>
          <cell r="CQ1078">
            <v>0</v>
          </cell>
          <cell r="CR1078">
            <v>0</v>
          </cell>
          <cell r="CS1078">
            <v>0</v>
          </cell>
          <cell r="CT1078">
            <v>0</v>
          </cell>
          <cell r="CU1078">
            <v>0</v>
          </cell>
          <cell r="CV1078">
            <v>0</v>
          </cell>
          <cell r="CW1078">
            <v>0</v>
          </cell>
          <cell r="CX1078">
            <v>0</v>
          </cell>
          <cell r="CY1078">
            <v>0</v>
          </cell>
          <cell r="CZ1078">
            <v>0</v>
          </cell>
          <cell r="DA1078">
            <v>0</v>
          </cell>
          <cell r="DB1078">
            <v>0</v>
          </cell>
          <cell r="DC1078">
            <v>0</v>
          </cell>
          <cell r="DD1078">
            <v>0</v>
          </cell>
          <cell r="DE1078">
            <v>0</v>
          </cell>
          <cell r="DH1078">
            <v>5</v>
          </cell>
          <cell r="DI1078">
            <v>0</v>
          </cell>
          <cell r="DJ1078">
            <v>0</v>
          </cell>
          <cell r="DK1078">
            <v>0</v>
          </cell>
          <cell r="DL1078">
            <v>1</v>
          </cell>
          <cell r="DM1078">
            <v>0</v>
          </cell>
          <cell r="DN1078">
            <v>2</v>
          </cell>
          <cell r="DO1078">
            <v>0</v>
          </cell>
          <cell r="DP1078">
            <v>0</v>
          </cell>
          <cell r="DQ1078">
            <v>3</v>
          </cell>
          <cell r="DR1078">
            <v>4</v>
          </cell>
          <cell r="DS1078">
            <v>0</v>
          </cell>
          <cell r="DT1078">
            <v>0</v>
          </cell>
          <cell r="DU1078">
            <v>0</v>
          </cell>
          <cell r="DV1078">
            <v>0</v>
          </cell>
          <cell r="DW1078">
            <v>0</v>
          </cell>
          <cell r="DX1078">
            <v>0</v>
          </cell>
          <cell r="DY1078">
            <v>0</v>
          </cell>
          <cell r="DZ1078">
            <v>2</v>
          </cell>
          <cell r="EA1078">
            <v>0</v>
          </cell>
          <cell r="EC1078">
            <v>0</v>
          </cell>
          <cell r="ED1078">
            <v>0</v>
          </cell>
          <cell r="EE1078">
            <v>0</v>
          </cell>
          <cell r="EF1078">
            <v>0</v>
          </cell>
          <cell r="EG1078">
            <v>0</v>
          </cell>
          <cell r="EH1078">
            <v>0</v>
          </cell>
          <cell r="EI1078">
            <v>0</v>
          </cell>
          <cell r="EJ1078">
            <v>0</v>
          </cell>
          <cell r="EK1078">
            <v>0</v>
          </cell>
          <cell r="EL1078">
            <v>0</v>
          </cell>
          <cell r="EM1078">
            <v>0</v>
          </cell>
          <cell r="EN1078">
            <v>0</v>
          </cell>
          <cell r="EO1078">
            <v>0</v>
          </cell>
          <cell r="EP1078">
            <v>0</v>
          </cell>
          <cell r="EQ1078">
            <v>6</v>
          </cell>
          <cell r="ER1078">
            <v>4</v>
          </cell>
          <cell r="ES1078">
            <v>0</v>
          </cell>
          <cell r="ET1078">
            <v>0</v>
          </cell>
          <cell r="EU1078">
            <v>3</v>
          </cell>
          <cell r="EV1078">
            <v>6</v>
          </cell>
          <cell r="EW1078">
            <v>3</v>
          </cell>
          <cell r="EX1078">
            <v>4</v>
          </cell>
          <cell r="EY1078">
            <v>2</v>
          </cell>
          <cell r="EZ1078">
            <v>0</v>
          </cell>
          <cell r="FA1078">
            <v>0</v>
          </cell>
          <cell r="FB1078">
            <v>0</v>
          </cell>
          <cell r="FC1078">
            <v>0</v>
          </cell>
          <cell r="FD1078">
            <v>6</v>
          </cell>
          <cell r="FE1078">
            <v>7</v>
          </cell>
          <cell r="FF1078">
            <v>0</v>
          </cell>
          <cell r="FG1078">
            <v>0</v>
          </cell>
          <cell r="FH1078">
            <v>0</v>
          </cell>
          <cell r="FI1078">
            <v>0</v>
          </cell>
          <cell r="FJ1078">
            <v>0</v>
          </cell>
          <cell r="FK1078">
            <v>0</v>
          </cell>
          <cell r="FL1078">
            <v>0</v>
          </cell>
          <cell r="FM1078">
            <v>0</v>
          </cell>
          <cell r="FN1078">
            <v>0</v>
          </cell>
          <cell r="FO1078">
            <v>0</v>
          </cell>
          <cell r="FP1078">
            <v>0</v>
          </cell>
          <cell r="FQ1078">
            <v>2</v>
          </cell>
          <cell r="FR1078">
            <v>5</v>
          </cell>
          <cell r="FS1078">
            <v>2</v>
          </cell>
          <cell r="FT1078">
            <v>0</v>
          </cell>
          <cell r="FU1078">
            <v>1</v>
          </cell>
          <cell r="FV1078">
            <v>0</v>
          </cell>
          <cell r="FW1078">
            <v>0</v>
          </cell>
          <cell r="FY1078">
            <v>0</v>
          </cell>
          <cell r="FZ1078">
            <v>0</v>
          </cell>
          <cell r="GA1078">
            <v>0</v>
          </cell>
          <cell r="GB1078">
            <v>4</v>
          </cell>
          <cell r="GC1078">
            <v>0</v>
          </cell>
          <cell r="GD1078">
            <v>6</v>
          </cell>
          <cell r="GE1078">
            <v>0</v>
          </cell>
          <cell r="GF1078">
            <v>0</v>
          </cell>
          <cell r="GH1078">
            <v>0</v>
          </cell>
          <cell r="GI1078">
            <v>0</v>
          </cell>
          <cell r="GJ1078">
            <v>0</v>
          </cell>
          <cell r="GK1078">
            <v>0</v>
          </cell>
          <cell r="GL1078">
            <v>0</v>
          </cell>
          <cell r="GM1078">
            <v>0</v>
          </cell>
          <cell r="GN1078">
            <v>0</v>
          </cell>
          <cell r="GO1078">
            <v>0</v>
          </cell>
          <cell r="GP1078">
            <v>0</v>
          </cell>
          <cell r="GQ1078">
            <v>0</v>
          </cell>
          <cell r="GR1078">
            <v>0</v>
          </cell>
          <cell r="GS1078">
            <v>2</v>
          </cell>
          <cell r="GT1078">
            <v>0</v>
          </cell>
          <cell r="GU1078">
            <v>0</v>
          </cell>
          <cell r="GV1078">
            <v>0</v>
          </cell>
          <cell r="GW1078">
            <v>0</v>
          </cell>
          <cell r="GX1078">
            <v>0</v>
          </cell>
          <cell r="GY1078">
            <v>0</v>
          </cell>
          <cell r="GZ1078">
            <v>2</v>
          </cell>
          <cell r="HA1078">
            <v>1</v>
          </cell>
          <cell r="HB1078">
            <v>6</v>
          </cell>
          <cell r="HC1078">
            <v>0</v>
          </cell>
          <cell r="HE1078">
            <v>0</v>
          </cell>
          <cell r="HF1078">
            <v>0</v>
          </cell>
          <cell r="HH1078">
            <v>0</v>
          </cell>
          <cell r="HI1078">
            <v>0</v>
          </cell>
          <cell r="HJ1078">
            <v>0</v>
          </cell>
          <cell r="HK1078">
            <v>0</v>
          </cell>
          <cell r="HL1078">
            <v>0</v>
          </cell>
          <cell r="HM1078">
            <v>3</v>
          </cell>
          <cell r="HN1078">
            <v>2</v>
          </cell>
          <cell r="HO1078">
            <v>0</v>
          </cell>
          <cell r="HP1078">
            <v>0</v>
          </cell>
          <cell r="HQ1078">
            <v>4</v>
          </cell>
          <cell r="HR1078">
            <v>6</v>
          </cell>
          <cell r="HS1078">
            <v>5</v>
          </cell>
          <cell r="HU1078">
            <v>0</v>
          </cell>
        </row>
        <row r="1079">
          <cell r="A1079" t="str">
            <v>2619014</v>
          </cell>
          <cell r="B1079">
            <v>24</v>
          </cell>
          <cell r="C1079">
            <v>6</v>
          </cell>
          <cell r="D1079" t="str">
            <v>14</v>
          </cell>
          <cell r="E1079"/>
          <cell r="F1079"/>
          <cell r="G1079" t="str">
            <v>2619014</v>
          </cell>
          <cell r="H1079" t="str">
            <v>DIL</v>
          </cell>
          <cell r="I1079" t="str">
            <v>00/0</v>
          </cell>
          <cell r="J1079"/>
          <cell r="K1079" t="str">
            <v>B</v>
          </cell>
          <cell r="L1079" t="str">
            <v>N</v>
          </cell>
          <cell r="M1079">
            <v>599</v>
          </cell>
          <cell r="N1079">
            <v>272</v>
          </cell>
          <cell r="O1079">
            <v>319.18</v>
          </cell>
          <cell r="P1079">
            <v>7</v>
          </cell>
          <cell r="Q1079">
            <v>4</v>
          </cell>
          <cell r="R1079">
            <v>4</v>
          </cell>
          <cell r="S1079">
            <v>6</v>
          </cell>
          <cell r="T1079">
            <v>3448.22</v>
          </cell>
          <cell r="U1079">
            <v>56</v>
          </cell>
          <cell r="V1079">
            <v>29197.279999999999</v>
          </cell>
          <cell r="W1079">
            <v>70059</v>
          </cell>
          <cell r="X1079" t="str">
            <v>D &amp; D INDUSTRIE</v>
          </cell>
          <cell r="Y1079">
            <v>171</v>
          </cell>
          <cell r="Z1079">
            <v>87847.26</v>
          </cell>
          <cell r="AA1079">
            <v>211940.59</v>
          </cell>
          <cell r="AB1079">
            <v>414</v>
          </cell>
          <cell r="AC1079" t="str">
            <v>201648</v>
          </cell>
          <cell r="AD1079" t="str">
            <v>201715</v>
          </cell>
          <cell r="AE1079">
            <v>136</v>
          </cell>
          <cell r="AF1079">
            <v>0</v>
          </cell>
          <cell r="AG1079">
            <v>136</v>
          </cell>
          <cell r="AH1079" t="str">
            <v>201649</v>
          </cell>
          <cell r="AI1079" t="str">
            <v>201733</v>
          </cell>
          <cell r="AJ1079">
            <v>0</v>
          </cell>
          <cell r="AK1079">
            <v>250</v>
          </cell>
          <cell r="AL1079">
            <v>0</v>
          </cell>
          <cell r="AM1079">
            <v>0</v>
          </cell>
          <cell r="AN1079" t="str">
            <v>201739</v>
          </cell>
          <cell r="AO1079">
            <v>47.831000000000003</v>
          </cell>
          <cell r="AP1079">
            <v>46.713999999999999</v>
          </cell>
          <cell r="AQ1079">
            <v>29</v>
          </cell>
          <cell r="AR1079">
            <v>6</v>
          </cell>
          <cell r="AS1079" t="str">
            <v xml:space="preserve">2619014    </v>
          </cell>
          <cell r="AT1079">
            <v>16</v>
          </cell>
          <cell r="AU1079">
            <v>39</v>
          </cell>
          <cell r="AV1079">
            <v>30</v>
          </cell>
          <cell r="AW1079">
            <v>18</v>
          </cell>
          <cell r="AX1079">
            <v>33</v>
          </cell>
          <cell r="AY1079">
            <v>136</v>
          </cell>
          <cell r="AZ1079" t="str">
            <v xml:space="preserve">2619014    </v>
          </cell>
          <cell r="BA1079">
            <v>1</v>
          </cell>
          <cell r="BB1079">
            <v>1</v>
          </cell>
          <cell r="BC1079">
            <v>2</v>
          </cell>
          <cell r="BD1079">
            <v>1</v>
          </cell>
          <cell r="BE1079">
            <v>1</v>
          </cell>
          <cell r="BF1079">
            <v>6</v>
          </cell>
          <cell r="BG1079" t="str">
            <v xml:space="preserve">2619014    </v>
          </cell>
          <cell r="BH1079">
            <v>9</v>
          </cell>
          <cell r="BI1079">
            <v>21</v>
          </cell>
          <cell r="BJ1079">
            <v>7</v>
          </cell>
          <cell r="BK1079">
            <v>5</v>
          </cell>
          <cell r="BL1079">
            <v>14</v>
          </cell>
          <cell r="BM1079">
            <v>56</v>
          </cell>
          <cell r="BN1079" t="str">
            <v xml:space="preserve">2619014    </v>
          </cell>
          <cell r="BO1079">
            <v>6</v>
          </cell>
          <cell r="BP1079">
            <v>0</v>
          </cell>
          <cell r="BQ1079">
            <v>5</v>
          </cell>
          <cell r="BR1079">
            <v>1</v>
          </cell>
          <cell r="BS1079">
            <v>0</v>
          </cell>
          <cell r="BT1079">
            <v>0</v>
          </cell>
          <cell r="BU1079">
            <v>3</v>
          </cell>
          <cell r="BV1079">
            <v>0</v>
          </cell>
          <cell r="BW1079">
            <v>0</v>
          </cell>
          <cell r="BX1079">
            <v>14</v>
          </cell>
          <cell r="BY1079">
            <v>0</v>
          </cell>
          <cell r="BZ1079">
            <v>0</v>
          </cell>
          <cell r="CA1079">
            <v>0</v>
          </cell>
          <cell r="CB1079">
            <v>0</v>
          </cell>
          <cell r="CC1079">
            <v>0</v>
          </cell>
          <cell r="CD1079">
            <v>0</v>
          </cell>
          <cell r="CE1079">
            <v>0</v>
          </cell>
          <cell r="CF1079">
            <v>0</v>
          </cell>
          <cell r="CG1079">
            <v>0</v>
          </cell>
          <cell r="CH1079">
            <v>1</v>
          </cell>
          <cell r="CI1079">
            <v>0</v>
          </cell>
          <cell r="CJ1079">
            <v>0</v>
          </cell>
          <cell r="CK1079">
            <v>0</v>
          </cell>
          <cell r="CL1079">
            <v>0</v>
          </cell>
          <cell r="CM1079">
            <v>0</v>
          </cell>
          <cell r="CN1079">
            <v>0</v>
          </cell>
          <cell r="CO1079">
            <v>0</v>
          </cell>
          <cell r="CP1079">
            <v>0</v>
          </cell>
          <cell r="CQ1079">
            <v>0</v>
          </cell>
          <cell r="CR1079">
            <v>0</v>
          </cell>
          <cell r="CS1079">
            <v>0</v>
          </cell>
          <cell r="CT1079">
            <v>0</v>
          </cell>
          <cell r="CU1079">
            <v>0</v>
          </cell>
          <cell r="CV1079">
            <v>0</v>
          </cell>
          <cell r="CW1079">
            <v>0</v>
          </cell>
          <cell r="CX1079">
            <v>0</v>
          </cell>
          <cell r="CY1079">
            <v>0</v>
          </cell>
          <cell r="CZ1079">
            <v>0</v>
          </cell>
          <cell r="DA1079">
            <v>0</v>
          </cell>
          <cell r="DB1079">
            <v>0</v>
          </cell>
          <cell r="DC1079">
            <v>0</v>
          </cell>
          <cell r="DD1079">
            <v>0</v>
          </cell>
          <cell r="DE1079">
            <v>0</v>
          </cell>
          <cell r="DH1079">
            <v>9</v>
          </cell>
          <cell r="DI1079">
            <v>3</v>
          </cell>
          <cell r="DJ1079">
            <v>0</v>
          </cell>
          <cell r="DK1079">
            <v>0</v>
          </cell>
          <cell r="DL1079">
            <v>9</v>
          </cell>
          <cell r="DM1079">
            <v>1</v>
          </cell>
          <cell r="DN1079">
            <v>2</v>
          </cell>
          <cell r="DO1079">
            <v>0</v>
          </cell>
          <cell r="DP1079">
            <v>3</v>
          </cell>
          <cell r="DQ1079">
            <v>2</v>
          </cell>
          <cell r="DR1079">
            <v>3</v>
          </cell>
          <cell r="DS1079">
            <v>0</v>
          </cell>
          <cell r="DT1079">
            <v>0</v>
          </cell>
          <cell r="DU1079">
            <v>0</v>
          </cell>
          <cell r="DV1079">
            <v>0</v>
          </cell>
          <cell r="DW1079">
            <v>0</v>
          </cell>
          <cell r="DX1079">
            <v>9</v>
          </cell>
          <cell r="DY1079">
            <v>0</v>
          </cell>
          <cell r="DZ1079">
            <v>0</v>
          </cell>
          <cell r="EA1079">
            <v>0</v>
          </cell>
          <cell r="EC1079">
            <v>0</v>
          </cell>
          <cell r="ED1079">
            <v>0</v>
          </cell>
          <cell r="EE1079">
            <v>1</v>
          </cell>
          <cell r="EF1079">
            <v>0</v>
          </cell>
          <cell r="EG1079">
            <v>0</v>
          </cell>
          <cell r="EH1079">
            <v>0</v>
          </cell>
          <cell r="EI1079">
            <v>0</v>
          </cell>
          <cell r="EJ1079">
            <v>0</v>
          </cell>
          <cell r="EK1079">
            <v>0</v>
          </cell>
          <cell r="EL1079">
            <v>0</v>
          </cell>
          <cell r="EM1079">
            <v>0</v>
          </cell>
          <cell r="EN1079">
            <v>0</v>
          </cell>
          <cell r="EO1079">
            <v>0</v>
          </cell>
          <cell r="EP1079">
            <v>0</v>
          </cell>
          <cell r="EQ1079">
            <v>0</v>
          </cell>
          <cell r="ER1079">
            <v>4</v>
          </cell>
          <cell r="ES1079">
            <v>2</v>
          </cell>
          <cell r="ET1079">
            <v>3</v>
          </cell>
          <cell r="EU1079">
            <v>4</v>
          </cell>
          <cell r="EV1079">
            <v>0</v>
          </cell>
          <cell r="EW1079">
            <v>0</v>
          </cell>
          <cell r="EX1079">
            <v>0</v>
          </cell>
          <cell r="EY1079">
            <v>0</v>
          </cell>
          <cell r="EZ1079">
            <v>0</v>
          </cell>
          <cell r="FA1079">
            <v>0</v>
          </cell>
          <cell r="FB1079">
            <v>0</v>
          </cell>
          <cell r="FC1079">
            <v>0</v>
          </cell>
          <cell r="FD1079">
            <v>0</v>
          </cell>
          <cell r="FE1079">
            <v>3</v>
          </cell>
          <cell r="FF1079">
            <v>0</v>
          </cell>
          <cell r="FG1079">
            <v>0</v>
          </cell>
          <cell r="FH1079">
            <v>0</v>
          </cell>
          <cell r="FI1079">
            <v>0</v>
          </cell>
          <cell r="FJ1079">
            <v>0</v>
          </cell>
          <cell r="FK1079">
            <v>0</v>
          </cell>
          <cell r="FL1079">
            <v>0</v>
          </cell>
          <cell r="FM1079">
            <v>0</v>
          </cell>
          <cell r="FN1079">
            <v>0</v>
          </cell>
          <cell r="FO1079">
            <v>0</v>
          </cell>
          <cell r="FP1079">
            <v>0</v>
          </cell>
          <cell r="FQ1079">
            <v>14</v>
          </cell>
          <cell r="FR1079">
            <v>3</v>
          </cell>
          <cell r="FS1079">
            <v>0</v>
          </cell>
          <cell r="FT1079">
            <v>1</v>
          </cell>
          <cell r="FU1079">
            <v>0</v>
          </cell>
          <cell r="FV1079">
            <v>0</v>
          </cell>
          <cell r="FW1079">
            <v>0</v>
          </cell>
          <cell r="FY1079">
            <v>0</v>
          </cell>
          <cell r="FZ1079">
            <v>0</v>
          </cell>
          <cell r="GA1079">
            <v>0</v>
          </cell>
          <cell r="GB1079">
            <v>0</v>
          </cell>
          <cell r="GC1079">
            <v>0</v>
          </cell>
          <cell r="GD1079">
            <v>0</v>
          </cell>
          <cell r="GE1079">
            <v>0</v>
          </cell>
          <cell r="GF1079">
            <v>0</v>
          </cell>
          <cell r="GH1079">
            <v>0</v>
          </cell>
          <cell r="GI1079">
            <v>0</v>
          </cell>
          <cell r="GJ1079">
            <v>0</v>
          </cell>
          <cell r="GK1079">
            <v>0</v>
          </cell>
          <cell r="GL1079">
            <v>0</v>
          </cell>
          <cell r="GM1079">
            <v>0</v>
          </cell>
          <cell r="GN1079">
            <v>0</v>
          </cell>
          <cell r="GO1079">
            <v>0</v>
          </cell>
          <cell r="GP1079">
            <v>0</v>
          </cell>
          <cell r="GQ1079">
            <v>0</v>
          </cell>
          <cell r="GR1079">
            <v>2</v>
          </cell>
          <cell r="GS1079">
            <v>0</v>
          </cell>
          <cell r="GT1079">
            <v>0</v>
          </cell>
          <cell r="GU1079">
            <v>9</v>
          </cell>
          <cell r="GV1079">
            <v>0</v>
          </cell>
          <cell r="GW1079">
            <v>0</v>
          </cell>
          <cell r="GX1079">
            <v>0</v>
          </cell>
          <cell r="GY1079">
            <v>2</v>
          </cell>
          <cell r="GZ1079">
            <v>0</v>
          </cell>
          <cell r="HA1079">
            <v>0</v>
          </cell>
          <cell r="HB1079">
            <v>3</v>
          </cell>
          <cell r="HE1079">
            <v>0</v>
          </cell>
          <cell r="HF1079">
            <v>0</v>
          </cell>
          <cell r="HH1079">
            <v>0</v>
          </cell>
          <cell r="HI1079">
            <v>0</v>
          </cell>
          <cell r="HJ1079">
            <v>0</v>
          </cell>
          <cell r="HK1079">
            <v>0</v>
          </cell>
          <cell r="HL1079">
            <v>0</v>
          </cell>
          <cell r="HM1079">
            <v>0</v>
          </cell>
          <cell r="HN1079">
            <v>0</v>
          </cell>
          <cell r="HO1079">
            <v>0</v>
          </cell>
          <cell r="HP1079">
            <v>0</v>
          </cell>
          <cell r="HQ1079">
            <v>0</v>
          </cell>
          <cell r="HR1079">
            <v>14</v>
          </cell>
          <cell r="HS1079">
            <v>0</v>
          </cell>
          <cell r="HU1079">
            <v>0</v>
          </cell>
        </row>
        <row r="1080">
          <cell r="A1080" t="str">
            <v>3619014</v>
          </cell>
          <cell r="B1080">
            <v>24</v>
          </cell>
          <cell r="C1080">
            <v>6</v>
          </cell>
          <cell r="D1080" t="str">
            <v>14</v>
          </cell>
          <cell r="E1080"/>
          <cell r="F1080"/>
          <cell r="G1080" t="str">
            <v>3619014</v>
          </cell>
          <cell r="H1080" t="str">
            <v>DIL</v>
          </cell>
          <cell r="I1080" t="str">
            <v>00/0</v>
          </cell>
          <cell r="J1080"/>
          <cell r="K1080" t="str">
            <v>B</v>
          </cell>
          <cell r="L1080" t="str">
            <v>N</v>
          </cell>
          <cell r="M1080">
            <v>599</v>
          </cell>
          <cell r="N1080">
            <v>272</v>
          </cell>
          <cell r="O1080">
            <v>319.18</v>
          </cell>
          <cell r="P1080">
            <v>17</v>
          </cell>
          <cell r="Q1080">
            <v>21</v>
          </cell>
          <cell r="R1080">
            <v>19</v>
          </cell>
          <cell r="S1080">
            <v>11</v>
          </cell>
          <cell r="T1080">
            <v>6158.63</v>
          </cell>
          <cell r="U1080">
            <v>97</v>
          </cell>
          <cell r="V1080">
            <v>50460.53</v>
          </cell>
          <cell r="W1080">
            <v>70059</v>
          </cell>
          <cell r="X1080" t="str">
            <v>D &amp; D INDUSTRIE</v>
          </cell>
          <cell r="Y1080">
            <v>288</v>
          </cell>
          <cell r="Z1080">
            <v>148541.34</v>
          </cell>
          <cell r="AA1080">
            <v>261651.25</v>
          </cell>
          <cell r="AB1080">
            <v>508</v>
          </cell>
          <cell r="AC1080" t="str">
            <v>201648</v>
          </cell>
          <cell r="AD1080" t="str">
            <v>201715</v>
          </cell>
          <cell r="AE1080">
            <v>194</v>
          </cell>
          <cell r="AF1080">
            <v>0</v>
          </cell>
          <cell r="AG1080">
            <v>194</v>
          </cell>
          <cell r="AH1080" t="str">
            <v>201649</v>
          </cell>
          <cell r="AI1080" t="str">
            <v>201733</v>
          </cell>
          <cell r="AJ1080">
            <v>0</v>
          </cell>
          <cell r="AK1080">
            <v>250</v>
          </cell>
          <cell r="AL1080">
            <v>0</v>
          </cell>
          <cell r="AM1080">
            <v>0</v>
          </cell>
          <cell r="AN1080" t="str">
            <v>201739</v>
          </cell>
          <cell r="AO1080">
            <v>47.713999999999999</v>
          </cell>
          <cell r="AP1080">
            <v>46.713999999999999</v>
          </cell>
          <cell r="AQ1080">
            <v>34</v>
          </cell>
          <cell r="AR1080">
            <v>8</v>
          </cell>
          <cell r="AS1080" t="str">
            <v xml:space="preserve">3619014    </v>
          </cell>
          <cell r="AT1080">
            <v>34</v>
          </cell>
          <cell r="AU1080">
            <v>38</v>
          </cell>
          <cell r="AV1080">
            <v>84</v>
          </cell>
          <cell r="AW1080">
            <v>20</v>
          </cell>
          <cell r="AX1080">
            <v>24</v>
          </cell>
          <cell r="AY1080">
            <v>200</v>
          </cell>
          <cell r="AZ1080" t="str">
            <v xml:space="preserve">3619014    </v>
          </cell>
          <cell r="BA1080">
            <v>5</v>
          </cell>
          <cell r="BB1080">
            <v>1</v>
          </cell>
          <cell r="BC1080">
            <v>4</v>
          </cell>
          <cell r="BD1080">
            <v>0</v>
          </cell>
          <cell r="BE1080">
            <v>1</v>
          </cell>
          <cell r="BF1080">
            <v>11</v>
          </cell>
          <cell r="BG1080" t="str">
            <v xml:space="preserve">3619014    </v>
          </cell>
          <cell r="BH1080">
            <v>19</v>
          </cell>
          <cell r="BI1080">
            <v>22</v>
          </cell>
          <cell r="BJ1080">
            <v>24</v>
          </cell>
          <cell r="BK1080">
            <v>11</v>
          </cell>
          <cell r="BL1080">
            <v>21</v>
          </cell>
          <cell r="BM1080">
            <v>97</v>
          </cell>
          <cell r="BN1080" t="str">
            <v xml:space="preserve">3619014    </v>
          </cell>
          <cell r="BO1080">
            <v>4</v>
          </cell>
          <cell r="BP1080">
            <v>0</v>
          </cell>
          <cell r="BQ1080">
            <v>21</v>
          </cell>
          <cell r="BR1080">
            <v>0</v>
          </cell>
          <cell r="BS1080">
            <v>0</v>
          </cell>
          <cell r="BT1080">
            <v>0</v>
          </cell>
          <cell r="BU1080">
            <v>2</v>
          </cell>
          <cell r="BV1080">
            <v>0</v>
          </cell>
          <cell r="BW1080">
            <v>0</v>
          </cell>
          <cell r="BX1080">
            <v>8</v>
          </cell>
          <cell r="BY1080">
            <v>0</v>
          </cell>
          <cell r="BZ1080">
            <v>0</v>
          </cell>
          <cell r="CA1080">
            <v>0</v>
          </cell>
          <cell r="CB1080">
            <v>0</v>
          </cell>
          <cell r="CC1080">
            <v>0</v>
          </cell>
          <cell r="CD1080">
            <v>0</v>
          </cell>
          <cell r="CE1080">
            <v>0</v>
          </cell>
          <cell r="CF1080">
            <v>0</v>
          </cell>
          <cell r="CG1080">
            <v>0</v>
          </cell>
          <cell r="CH1080">
            <v>2</v>
          </cell>
          <cell r="CI1080">
            <v>0</v>
          </cell>
          <cell r="CJ1080">
            <v>0</v>
          </cell>
          <cell r="CK1080">
            <v>0</v>
          </cell>
          <cell r="CL1080">
            <v>0</v>
          </cell>
          <cell r="CM1080">
            <v>0</v>
          </cell>
          <cell r="CN1080">
            <v>0</v>
          </cell>
          <cell r="CO1080">
            <v>0</v>
          </cell>
          <cell r="CP1080">
            <v>0</v>
          </cell>
          <cell r="CQ1080">
            <v>0</v>
          </cell>
          <cell r="CR1080">
            <v>0</v>
          </cell>
          <cell r="CS1080">
            <v>0</v>
          </cell>
          <cell r="CT1080">
            <v>0</v>
          </cell>
          <cell r="CU1080">
            <v>0</v>
          </cell>
          <cell r="CV1080">
            <v>0</v>
          </cell>
          <cell r="CW1080">
            <v>0</v>
          </cell>
          <cell r="CX1080">
            <v>0</v>
          </cell>
          <cell r="CY1080">
            <v>0</v>
          </cell>
          <cell r="CZ1080">
            <v>0</v>
          </cell>
          <cell r="DA1080">
            <v>0</v>
          </cell>
          <cell r="DB1080">
            <v>0</v>
          </cell>
          <cell r="DC1080">
            <v>0</v>
          </cell>
          <cell r="DD1080">
            <v>0</v>
          </cell>
          <cell r="DE1080">
            <v>0</v>
          </cell>
          <cell r="DH1080">
            <v>3</v>
          </cell>
          <cell r="DI1080">
            <v>0</v>
          </cell>
          <cell r="DJ1080">
            <v>0</v>
          </cell>
          <cell r="DK1080">
            <v>0</v>
          </cell>
          <cell r="DL1080">
            <v>4</v>
          </cell>
          <cell r="DM1080">
            <v>0</v>
          </cell>
          <cell r="DN1080">
            <v>3</v>
          </cell>
          <cell r="DO1080">
            <v>0</v>
          </cell>
          <cell r="DP1080">
            <v>0</v>
          </cell>
          <cell r="DQ1080">
            <v>5</v>
          </cell>
          <cell r="DR1080">
            <v>8</v>
          </cell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5</v>
          </cell>
          <cell r="DY1080">
            <v>0</v>
          </cell>
          <cell r="DZ1080">
            <v>8</v>
          </cell>
          <cell r="EA1080">
            <v>0</v>
          </cell>
          <cell r="EC1080">
            <v>0</v>
          </cell>
          <cell r="ED1080">
            <v>0</v>
          </cell>
          <cell r="EE1080">
            <v>1</v>
          </cell>
          <cell r="EF1080">
            <v>1</v>
          </cell>
          <cell r="EG1080">
            <v>0</v>
          </cell>
          <cell r="EH1080">
            <v>0</v>
          </cell>
          <cell r="EI1080">
            <v>0</v>
          </cell>
          <cell r="EJ1080">
            <v>0</v>
          </cell>
          <cell r="EK1080">
            <v>0</v>
          </cell>
          <cell r="EL1080">
            <v>0</v>
          </cell>
          <cell r="EM1080">
            <v>0</v>
          </cell>
          <cell r="EN1080">
            <v>0</v>
          </cell>
          <cell r="EO1080">
            <v>0</v>
          </cell>
          <cell r="EP1080">
            <v>0</v>
          </cell>
          <cell r="EQ1080">
            <v>1</v>
          </cell>
          <cell r="ER1080">
            <v>1</v>
          </cell>
          <cell r="ES1080">
            <v>4</v>
          </cell>
          <cell r="ET1080">
            <v>5</v>
          </cell>
          <cell r="EU1080">
            <v>11</v>
          </cell>
          <cell r="EV1080">
            <v>0</v>
          </cell>
          <cell r="EW1080">
            <v>0</v>
          </cell>
          <cell r="EX1080">
            <v>13</v>
          </cell>
          <cell r="EY1080">
            <v>0</v>
          </cell>
          <cell r="EZ1080">
            <v>0</v>
          </cell>
          <cell r="FA1080">
            <v>0</v>
          </cell>
          <cell r="FB1080">
            <v>0</v>
          </cell>
          <cell r="FC1080">
            <v>1</v>
          </cell>
          <cell r="FD1080">
            <v>13</v>
          </cell>
          <cell r="FE1080">
            <v>13</v>
          </cell>
          <cell r="FF1080">
            <v>0</v>
          </cell>
          <cell r="FG1080">
            <v>0</v>
          </cell>
          <cell r="FH1080">
            <v>0</v>
          </cell>
          <cell r="FI1080">
            <v>0</v>
          </cell>
          <cell r="FJ1080">
            <v>0</v>
          </cell>
          <cell r="FK1080">
            <v>0</v>
          </cell>
          <cell r="FL1080">
            <v>0</v>
          </cell>
          <cell r="FM1080">
            <v>0</v>
          </cell>
          <cell r="FN1080">
            <v>0</v>
          </cell>
          <cell r="FO1080">
            <v>0</v>
          </cell>
          <cell r="FP1080">
            <v>0</v>
          </cell>
          <cell r="FQ1080">
            <v>13</v>
          </cell>
          <cell r="FR1080">
            <v>0</v>
          </cell>
          <cell r="FS1080">
            <v>0</v>
          </cell>
          <cell r="FT1080">
            <v>0</v>
          </cell>
          <cell r="FU1080">
            <v>0</v>
          </cell>
          <cell r="FV1080">
            <v>1</v>
          </cell>
          <cell r="FW1080">
            <v>0</v>
          </cell>
          <cell r="FY1080">
            <v>3</v>
          </cell>
          <cell r="FZ1080">
            <v>0</v>
          </cell>
          <cell r="GA1080">
            <v>0</v>
          </cell>
          <cell r="GB1080">
            <v>0</v>
          </cell>
          <cell r="GC1080">
            <v>0</v>
          </cell>
          <cell r="GD1080">
            <v>0</v>
          </cell>
          <cell r="GE1080">
            <v>0</v>
          </cell>
          <cell r="GF1080">
            <v>0</v>
          </cell>
          <cell r="GH1080">
            <v>0</v>
          </cell>
          <cell r="GI1080">
            <v>0</v>
          </cell>
          <cell r="GJ1080">
            <v>0</v>
          </cell>
          <cell r="GK1080">
            <v>0</v>
          </cell>
          <cell r="GL1080">
            <v>0</v>
          </cell>
          <cell r="GM1080">
            <v>0</v>
          </cell>
          <cell r="GN1080">
            <v>0</v>
          </cell>
          <cell r="GO1080">
            <v>0</v>
          </cell>
          <cell r="GP1080">
            <v>0</v>
          </cell>
          <cell r="GQ1080">
            <v>0</v>
          </cell>
          <cell r="GR1080">
            <v>5</v>
          </cell>
          <cell r="GS1080">
            <v>0</v>
          </cell>
          <cell r="GT1080">
            <v>0</v>
          </cell>
          <cell r="GU1080">
            <v>10</v>
          </cell>
          <cell r="GV1080">
            <v>0</v>
          </cell>
          <cell r="GW1080">
            <v>0</v>
          </cell>
          <cell r="GX1080">
            <v>0</v>
          </cell>
          <cell r="GY1080">
            <v>0</v>
          </cell>
          <cell r="GZ1080">
            <v>0</v>
          </cell>
          <cell r="HA1080">
            <v>0</v>
          </cell>
          <cell r="HB1080">
            <v>1</v>
          </cell>
          <cell r="HE1080">
            <v>0</v>
          </cell>
          <cell r="HF1080">
            <v>0</v>
          </cell>
          <cell r="HH1080">
            <v>0</v>
          </cell>
          <cell r="HI1080">
            <v>0</v>
          </cell>
          <cell r="HJ1080">
            <v>0</v>
          </cell>
          <cell r="HK1080">
            <v>0</v>
          </cell>
          <cell r="HL1080">
            <v>0</v>
          </cell>
          <cell r="HM1080">
            <v>3</v>
          </cell>
          <cell r="HN1080">
            <v>0</v>
          </cell>
          <cell r="HO1080">
            <v>0</v>
          </cell>
          <cell r="HP1080">
            <v>0</v>
          </cell>
          <cell r="HQ1080">
            <v>4</v>
          </cell>
          <cell r="HR1080">
            <v>8</v>
          </cell>
          <cell r="HS1080">
            <v>7</v>
          </cell>
          <cell r="HU1080">
            <v>0</v>
          </cell>
        </row>
        <row r="1081">
          <cell r="A1081" t="str">
            <v>3615514</v>
          </cell>
          <cell r="B1081">
            <v>24</v>
          </cell>
          <cell r="C1081">
            <v>6</v>
          </cell>
          <cell r="D1081" t="str">
            <v>14</v>
          </cell>
          <cell r="E1081"/>
          <cell r="F1081"/>
          <cell r="G1081" t="str">
            <v>3615514</v>
          </cell>
          <cell r="H1081" t="str">
            <v>DIL</v>
          </cell>
          <cell r="I1081" t="str">
            <v>00/0</v>
          </cell>
          <cell r="J1081"/>
          <cell r="K1081" t="str">
            <v>B</v>
          </cell>
          <cell r="L1081" t="str">
            <v>N</v>
          </cell>
          <cell r="M1081">
            <v>599</v>
          </cell>
          <cell r="N1081">
            <v>272</v>
          </cell>
          <cell r="O1081">
            <v>319.18</v>
          </cell>
          <cell r="P1081">
            <v>32</v>
          </cell>
          <cell r="Q1081">
            <v>19</v>
          </cell>
          <cell r="R1081">
            <v>35</v>
          </cell>
          <cell r="S1081">
            <v>35</v>
          </cell>
          <cell r="T1081">
            <v>19725.669999999998</v>
          </cell>
          <cell r="U1081">
            <v>249</v>
          </cell>
          <cell r="V1081">
            <v>130040.05</v>
          </cell>
          <cell r="W1081">
            <v>70059</v>
          </cell>
          <cell r="X1081" t="str">
            <v>D &amp; D INDUSTRIE</v>
          </cell>
          <cell r="Y1081">
            <v>394</v>
          </cell>
          <cell r="Z1081">
            <v>203529.3</v>
          </cell>
          <cell r="AA1081">
            <v>304417.21999999997</v>
          </cell>
          <cell r="AB1081">
            <v>596</v>
          </cell>
          <cell r="AC1081" t="str">
            <v>201648</v>
          </cell>
          <cell r="AD1081" t="str">
            <v>201724</v>
          </cell>
          <cell r="AE1081">
            <v>257</v>
          </cell>
          <cell r="AF1081">
            <v>0</v>
          </cell>
          <cell r="AG1081">
            <v>257</v>
          </cell>
          <cell r="AH1081" t="str">
            <v>201649</v>
          </cell>
          <cell r="AI1081" t="str">
            <v>201733</v>
          </cell>
          <cell r="AJ1081">
            <v>0</v>
          </cell>
          <cell r="AK1081">
            <v>0</v>
          </cell>
          <cell r="AL1081">
            <v>0</v>
          </cell>
          <cell r="AM1081">
            <v>0</v>
          </cell>
          <cell r="AN1081" t="str">
            <v>-</v>
          </cell>
          <cell r="AO1081">
            <v>47.917999999999999</v>
          </cell>
          <cell r="AP1081">
            <v>46.713999999999999</v>
          </cell>
          <cell r="AQ1081">
            <v>48</v>
          </cell>
          <cell r="AR1081">
            <v>24</v>
          </cell>
          <cell r="AS1081" t="str">
            <v xml:space="preserve">3615514    </v>
          </cell>
          <cell r="AT1081">
            <v>59</v>
          </cell>
          <cell r="AU1081">
            <v>40</v>
          </cell>
          <cell r="AV1081">
            <v>100</v>
          </cell>
          <cell r="AW1081">
            <v>45</v>
          </cell>
          <cell r="AX1081">
            <v>13</v>
          </cell>
          <cell r="AY1081">
            <v>257</v>
          </cell>
          <cell r="AZ1081" t="str">
            <v xml:space="preserve">3615514    </v>
          </cell>
          <cell r="BA1081">
            <v>7</v>
          </cell>
          <cell r="BB1081">
            <v>6</v>
          </cell>
          <cell r="BC1081">
            <v>12</v>
          </cell>
          <cell r="BD1081">
            <v>6</v>
          </cell>
          <cell r="BE1081">
            <v>4</v>
          </cell>
          <cell r="BF1081">
            <v>35</v>
          </cell>
          <cell r="BG1081" t="str">
            <v xml:space="preserve">3615514    </v>
          </cell>
          <cell r="BH1081">
            <v>91</v>
          </cell>
          <cell r="BI1081">
            <v>40</v>
          </cell>
          <cell r="BJ1081">
            <v>33</v>
          </cell>
          <cell r="BK1081">
            <v>55</v>
          </cell>
          <cell r="BL1081">
            <v>30</v>
          </cell>
          <cell r="BM1081">
            <v>249</v>
          </cell>
          <cell r="BN1081" t="str">
            <v xml:space="preserve">3615514    </v>
          </cell>
          <cell r="BO1081">
            <v>7</v>
          </cell>
          <cell r="BP1081">
            <v>0</v>
          </cell>
          <cell r="BQ1081">
            <v>8</v>
          </cell>
          <cell r="BR1081">
            <v>0</v>
          </cell>
          <cell r="BS1081">
            <v>0</v>
          </cell>
          <cell r="BT1081">
            <v>0</v>
          </cell>
          <cell r="BU1081">
            <v>6</v>
          </cell>
          <cell r="BV1081">
            <v>0</v>
          </cell>
          <cell r="BW1081">
            <v>0</v>
          </cell>
          <cell r="BX1081">
            <v>0</v>
          </cell>
          <cell r="BY1081">
            <v>2</v>
          </cell>
          <cell r="BZ1081">
            <v>8</v>
          </cell>
          <cell r="CA1081">
            <v>0</v>
          </cell>
          <cell r="CB1081">
            <v>0</v>
          </cell>
          <cell r="CC1081">
            <v>0</v>
          </cell>
          <cell r="CD1081">
            <v>0</v>
          </cell>
          <cell r="CE1081">
            <v>0</v>
          </cell>
          <cell r="CF1081">
            <v>0</v>
          </cell>
          <cell r="CG1081">
            <v>0</v>
          </cell>
          <cell r="CH1081">
            <v>1</v>
          </cell>
          <cell r="CI1081">
            <v>0</v>
          </cell>
          <cell r="CJ1081">
            <v>0</v>
          </cell>
          <cell r="CK1081">
            <v>0</v>
          </cell>
          <cell r="CL1081">
            <v>0</v>
          </cell>
          <cell r="CM1081">
            <v>0</v>
          </cell>
          <cell r="CN1081">
            <v>0</v>
          </cell>
          <cell r="CO1081">
            <v>0</v>
          </cell>
          <cell r="CP1081">
            <v>0</v>
          </cell>
          <cell r="CQ1081">
            <v>0</v>
          </cell>
          <cell r="CR1081">
            <v>0</v>
          </cell>
          <cell r="CS1081">
            <v>0</v>
          </cell>
          <cell r="CT1081">
            <v>0</v>
          </cell>
          <cell r="CU1081">
            <v>0</v>
          </cell>
          <cell r="CV1081">
            <v>0</v>
          </cell>
          <cell r="CW1081">
            <v>0</v>
          </cell>
          <cell r="CX1081">
            <v>0</v>
          </cell>
          <cell r="CY1081">
            <v>0</v>
          </cell>
          <cell r="CZ1081">
            <v>0</v>
          </cell>
          <cell r="DA1081">
            <v>0</v>
          </cell>
          <cell r="DB1081">
            <v>0</v>
          </cell>
          <cell r="DC1081">
            <v>0</v>
          </cell>
          <cell r="DD1081">
            <v>0</v>
          </cell>
          <cell r="DE1081">
            <v>0</v>
          </cell>
          <cell r="DH1081">
            <v>10</v>
          </cell>
          <cell r="DI1081">
            <v>2</v>
          </cell>
          <cell r="DJ1081">
            <v>0</v>
          </cell>
          <cell r="DK1081">
            <v>0</v>
          </cell>
          <cell r="DL1081">
            <v>6</v>
          </cell>
          <cell r="DM1081">
            <v>1</v>
          </cell>
          <cell r="DN1081">
            <v>2</v>
          </cell>
          <cell r="DO1081">
            <v>0</v>
          </cell>
          <cell r="DP1081">
            <v>0</v>
          </cell>
          <cell r="DQ1081">
            <v>5</v>
          </cell>
          <cell r="DR1081">
            <v>11</v>
          </cell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3</v>
          </cell>
          <cell r="DY1081">
            <v>0</v>
          </cell>
          <cell r="DZ1081">
            <v>0</v>
          </cell>
          <cell r="EA1081">
            <v>0</v>
          </cell>
          <cell r="EC1081">
            <v>0</v>
          </cell>
          <cell r="ED1081">
            <v>0</v>
          </cell>
          <cell r="EE1081">
            <v>0</v>
          </cell>
          <cell r="EF1081">
            <v>0</v>
          </cell>
          <cell r="EG1081">
            <v>0</v>
          </cell>
          <cell r="EH1081">
            <v>0</v>
          </cell>
          <cell r="EI1081">
            <v>0</v>
          </cell>
          <cell r="EJ1081">
            <v>0</v>
          </cell>
          <cell r="EK1081">
            <v>0</v>
          </cell>
          <cell r="EL1081">
            <v>0</v>
          </cell>
          <cell r="EM1081">
            <v>0</v>
          </cell>
          <cell r="EN1081">
            <v>0</v>
          </cell>
          <cell r="EO1081">
            <v>0</v>
          </cell>
          <cell r="EP1081">
            <v>0</v>
          </cell>
          <cell r="EQ1081">
            <v>7</v>
          </cell>
          <cell r="ER1081">
            <v>7</v>
          </cell>
          <cell r="ES1081">
            <v>6</v>
          </cell>
          <cell r="ET1081">
            <v>8</v>
          </cell>
          <cell r="EU1081">
            <v>7</v>
          </cell>
          <cell r="EV1081">
            <v>8</v>
          </cell>
          <cell r="EW1081">
            <v>3</v>
          </cell>
          <cell r="EX1081">
            <v>8</v>
          </cell>
          <cell r="EY1081">
            <v>1</v>
          </cell>
          <cell r="EZ1081">
            <v>0</v>
          </cell>
          <cell r="FA1081">
            <v>0</v>
          </cell>
          <cell r="FB1081">
            <v>0</v>
          </cell>
          <cell r="FC1081">
            <v>4</v>
          </cell>
          <cell r="FD1081">
            <v>15</v>
          </cell>
          <cell r="FE1081">
            <v>13</v>
          </cell>
          <cell r="FF1081">
            <v>0</v>
          </cell>
          <cell r="FG1081">
            <v>0</v>
          </cell>
          <cell r="FH1081">
            <v>0</v>
          </cell>
          <cell r="FI1081">
            <v>0</v>
          </cell>
          <cell r="FJ1081">
            <v>0</v>
          </cell>
          <cell r="FK1081">
            <v>0</v>
          </cell>
          <cell r="FL1081">
            <v>0</v>
          </cell>
          <cell r="FM1081">
            <v>0</v>
          </cell>
          <cell r="FN1081">
            <v>0</v>
          </cell>
          <cell r="FO1081">
            <v>0</v>
          </cell>
          <cell r="FP1081">
            <v>0</v>
          </cell>
          <cell r="FQ1081">
            <v>6</v>
          </cell>
          <cell r="FR1081">
            <v>8</v>
          </cell>
          <cell r="FS1081">
            <v>0</v>
          </cell>
          <cell r="FT1081">
            <v>0</v>
          </cell>
          <cell r="FU1081">
            <v>1</v>
          </cell>
          <cell r="FV1081">
            <v>4</v>
          </cell>
          <cell r="FW1081">
            <v>0</v>
          </cell>
          <cell r="FY1081">
            <v>0</v>
          </cell>
          <cell r="FZ1081">
            <v>5</v>
          </cell>
          <cell r="GA1081">
            <v>0</v>
          </cell>
          <cell r="GB1081">
            <v>10</v>
          </cell>
          <cell r="GC1081">
            <v>0</v>
          </cell>
          <cell r="GD1081">
            <v>8</v>
          </cell>
          <cell r="GE1081">
            <v>2</v>
          </cell>
          <cell r="GF1081">
            <v>0</v>
          </cell>
          <cell r="GH1081">
            <v>0</v>
          </cell>
          <cell r="GI1081">
            <v>3</v>
          </cell>
          <cell r="GJ1081">
            <v>0</v>
          </cell>
          <cell r="GK1081">
            <v>0</v>
          </cell>
          <cell r="GL1081">
            <v>0</v>
          </cell>
          <cell r="GM1081">
            <v>0</v>
          </cell>
          <cell r="GN1081">
            <v>0</v>
          </cell>
          <cell r="GO1081">
            <v>0</v>
          </cell>
          <cell r="GP1081">
            <v>0</v>
          </cell>
          <cell r="GQ1081">
            <v>0</v>
          </cell>
          <cell r="GR1081">
            <v>0</v>
          </cell>
          <cell r="GS1081">
            <v>4</v>
          </cell>
          <cell r="GT1081">
            <v>0</v>
          </cell>
          <cell r="GU1081">
            <v>0</v>
          </cell>
          <cell r="GV1081">
            <v>0</v>
          </cell>
          <cell r="GW1081">
            <v>0</v>
          </cell>
          <cell r="GX1081">
            <v>0</v>
          </cell>
          <cell r="GY1081">
            <v>2</v>
          </cell>
          <cell r="GZ1081">
            <v>3</v>
          </cell>
          <cell r="HA1081">
            <v>3</v>
          </cell>
          <cell r="HB1081">
            <v>4</v>
          </cell>
          <cell r="HE1081">
            <v>0</v>
          </cell>
          <cell r="HF1081">
            <v>0</v>
          </cell>
          <cell r="HH1081">
            <v>0</v>
          </cell>
          <cell r="HI1081">
            <v>0</v>
          </cell>
          <cell r="HJ1081">
            <v>0</v>
          </cell>
          <cell r="HK1081">
            <v>0</v>
          </cell>
          <cell r="HL1081">
            <v>0</v>
          </cell>
          <cell r="HM1081">
            <v>1</v>
          </cell>
          <cell r="HN1081">
            <v>4</v>
          </cell>
          <cell r="HO1081">
            <v>4</v>
          </cell>
          <cell r="HP1081">
            <v>5</v>
          </cell>
          <cell r="HQ1081">
            <v>3</v>
          </cell>
          <cell r="HR1081">
            <v>4</v>
          </cell>
          <cell r="HS1081">
            <v>5</v>
          </cell>
          <cell r="HU1081">
            <v>0</v>
          </cell>
        </row>
        <row r="1082">
          <cell r="A1082" t="str">
            <v>3616515</v>
          </cell>
          <cell r="B1082">
            <v>24</v>
          </cell>
          <cell r="C1082">
            <v>6</v>
          </cell>
          <cell r="D1082" t="str">
            <v>15</v>
          </cell>
          <cell r="E1082"/>
          <cell r="F1082"/>
          <cell r="G1082" t="str">
            <v>3616515</v>
          </cell>
          <cell r="H1082" t="str">
            <v>NILU</v>
          </cell>
          <cell r="I1082" t="str">
            <v>00/0</v>
          </cell>
          <cell r="J1082"/>
          <cell r="K1082" t="str">
            <v>G</v>
          </cell>
          <cell r="L1082" t="str">
            <v>S</v>
          </cell>
          <cell r="M1082">
            <v>599</v>
          </cell>
          <cell r="N1082">
            <v>270</v>
          </cell>
          <cell r="O1082">
            <v>316.83999999999997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70059</v>
          </cell>
          <cell r="X1082" t="str">
            <v>D &amp; D INDUSTRIE</v>
          </cell>
          <cell r="Y1082">
            <v>0</v>
          </cell>
          <cell r="Z1082">
            <v>0</v>
          </cell>
          <cell r="AC1082" t="str">
            <v>-</v>
          </cell>
          <cell r="AD1082" t="str">
            <v>-</v>
          </cell>
          <cell r="AE1082">
            <v>0</v>
          </cell>
          <cell r="AF1082">
            <v>0</v>
          </cell>
          <cell r="AG1082">
            <v>0</v>
          </cell>
          <cell r="AH1082" t="str">
            <v>-</v>
          </cell>
          <cell r="AI1082" t="str">
            <v>-</v>
          </cell>
          <cell r="AJ1082">
            <v>0</v>
          </cell>
          <cell r="AK1082">
            <v>450</v>
          </cell>
          <cell r="AL1082">
            <v>0</v>
          </cell>
          <cell r="AM1082">
            <v>0</v>
          </cell>
          <cell r="AN1082" t="str">
            <v>201739</v>
          </cell>
          <cell r="AO1082">
            <v>0</v>
          </cell>
          <cell r="AP1082">
            <v>47.106000000000002</v>
          </cell>
          <cell r="AQ1082">
            <v>0</v>
          </cell>
          <cell r="AR1082">
            <v>0</v>
          </cell>
          <cell r="AS1082"/>
          <cell r="AY1082">
            <v>0</v>
          </cell>
          <cell r="AZ1082"/>
          <cell r="BF1082">
            <v>0</v>
          </cell>
          <cell r="BG1082"/>
          <cell r="BM1082">
            <v>0</v>
          </cell>
          <cell r="BN1082"/>
        </row>
        <row r="1083">
          <cell r="A1083" t="str">
            <v>3619515</v>
          </cell>
          <cell r="B1083">
            <v>24</v>
          </cell>
          <cell r="C1083">
            <v>6</v>
          </cell>
          <cell r="D1083" t="str">
            <v>15</v>
          </cell>
          <cell r="E1083"/>
          <cell r="F1083"/>
          <cell r="G1083" t="str">
            <v>3619515</v>
          </cell>
          <cell r="H1083" t="str">
            <v>NILU</v>
          </cell>
          <cell r="I1083" t="str">
            <v>00/0</v>
          </cell>
          <cell r="J1083"/>
          <cell r="K1083" t="str">
            <v>G</v>
          </cell>
          <cell r="L1083" t="str">
            <v>S</v>
          </cell>
          <cell r="M1083">
            <v>599</v>
          </cell>
          <cell r="N1083">
            <v>270</v>
          </cell>
          <cell r="O1083">
            <v>316.83999999999997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70059</v>
          </cell>
          <cell r="X1083" t="str">
            <v>D &amp; D INDUSTRIE</v>
          </cell>
          <cell r="Y1083">
            <v>0</v>
          </cell>
          <cell r="Z1083">
            <v>0</v>
          </cell>
          <cell r="AC1083" t="str">
            <v>-</v>
          </cell>
          <cell r="AD1083" t="str">
            <v>-</v>
          </cell>
          <cell r="AE1083">
            <v>0</v>
          </cell>
          <cell r="AF1083">
            <v>0</v>
          </cell>
          <cell r="AG1083">
            <v>0</v>
          </cell>
          <cell r="AH1083" t="str">
            <v>-</v>
          </cell>
          <cell r="AI1083" t="str">
            <v>-</v>
          </cell>
          <cell r="AJ1083">
            <v>0</v>
          </cell>
          <cell r="AK1083">
            <v>450</v>
          </cell>
          <cell r="AL1083">
            <v>0</v>
          </cell>
          <cell r="AM1083">
            <v>0</v>
          </cell>
          <cell r="AN1083" t="str">
            <v>201739</v>
          </cell>
          <cell r="AO1083">
            <v>0</v>
          </cell>
          <cell r="AP1083">
            <v>47.106000000000002</v>
          </cell>
          <cell r="AQ1083">
            <v>0</v>
          </cell>
          <cell r="AR1083">
            <v>0</v>
          </cell>
          <cell r="AS1083"/>
          <cell r="AY1083">
            <v>0</v>
          </cell>
          <cell r="AZ1083"/>
          <cell r="BF1083">
            <v>0</v>
          </cell>
          <cell r="BG1083"/>
          <cell r="BM1083">
            <v>0</v>
          </cell>
          <cell r="BN1083"/>
        </row>
        <row r="1084">
          <cell r="A1084" t="str">
            <v>3614517</v>
          </cell>
          <cell r="B1084">
            <v>24</v>
          </cell>
          <cell r="C1084">
            <v>6</v>
          </cell>
          <cell r="D1084" t="str">
            <v>17</v>
          </cell>
          <cell r="E1084"/>
          <cell r="F1084"/>
          <cell r="G1084" t="str">
            <v>3614517</v>
          </cell>
          <cell r="H1084" t="str">
            <v>HIMASHA</v>
          </cell>
          <cell r="I1084" t="str">
            <v>00/0</v>
          </cell>
          <cell r="J1084"/>
          <cell r="K1084" t="str">
            <v>G</v>
          </cell>
          <cell r="L1084" t="str">
            <v>S</v>
          </cell>
          <cell r="M1084">
            <v>799</v>
          </cell>
          <cell r="N1084">
            <v>374</v>
          </cell>
          <cell r="O1084">
            <v>438.88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70059</v>
          </cell>
          <cell r="X1084" t="str">
            <v>D &amp; D INDUSTRIE</v>
          </cell>
          <cell r="Y1084">
            <v>0</v>
          </cell>
          <cell r="Z1084">
            <v>0</v>
          </cell>
          <cell r="AC1084" t="str">
            <v>-</v>
          </cell>
          <cell r="AD1084" t="str">
            <v>-</v>
          </cell>
          <cell r="AE1084">
            <v>0</v>
          </cell>
          <cell r="AF1084">
            <v>0</v>
          </cell>
          <cell r="AG1084">
            <v>0</v>
          </cell>
          <cell r="AH1084" t="str">
            <v>-</v>
          </cell>
          <cell r="AI1084" t="str">
            <v>-</v>
          </cell>
          <cell r="AJ1084">
            <v>0</v>
          </cell>
          <cell r="AK1084">
            <v>350</v>
          </cell>
          <cell r="AL1084">
            <v>0</v>
          </cell>
          <cell r="AM1084">
            <v>0</v>
          </cell>
          <cell r="AN1084" t="str">
            <v>201735</v>
          </cell>
          <cell r="AO1084">
            <v>0</v>
          </cell>
          <cell r="AP1084">
            <v>45.072000000000003</v>
          </cell>
          <cell r="AQ1084">
            <v>0</v>
          </cell>
          <cell r="AR1084">
            <v>0</v>
          </cell>
          <cell r="AS1084"/>
          <cell r="AY1084">
            <v>0</v>
          </cell>
          <cell r="AZ1084"/>
          <cell r="BF1084">
            <v>0</v>
          </cell>
          <cell r="BG1084"/>
          <cell r="BM1084">
            <v>0</v>
          </cell>
          <cell r="BN1084"/>
        </row>
        <row r="1085">
          <cell r="A1085" t="str">
            <v>3615517</v>
          </cell>
          <cell r="B1085">
            <v>24</v>
          </cell>
          <cell r="C1085">
            <v>6</v>
          </cell>
          <cell r="D1085" t="str">
            <v>17</v>
          </cell>
          <cell r="E1085"/>
          <cell r="F1085"/>
          <cell r="G1085" t="str">
            <v>3615517</v>
          </cell>
          <cell r="H1085" t="str">
            <v>HIMASHA</v>
          </cell>
          <cell r="I1085" t="str">
            <v>00/0</v>
          </cell>
          <cell r="J1085"/>
          <cell r="K1085" t="str">
            <v>G</v>
          </cell>
          <cell r="L1085" t="str">
            <v>S</v>
          </cell>
          <cell r="M1085">
            <v>799</v>
          </cell>
          <cell r="N1085">
            <v>374</v>
          </cell>
          <cell r="O1085">
            <v>438.88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70059</v>
          </cell>
          <cell r="X1085" t="str">
            <v>D &amp; D INDUSTRIE</v>
          </cell>
          <cell r="Y1085">
            <v>0</v>
          </cell>
          <cell r="Z1085">
            <v>0</v>
          </cell>
          <cell r="AC1085" t="str">
            <v>-</v>
          </cell>
          <cell r="AD1085" t="str">
            <v>-</v>
          </cell>
          <cell r="AE1085">
            <v>0</v>
          </cell>
          <cell r="AF1085">
            <v>0</v>
          </cell>
          <cell r="AG1085">
            <v>0</v>
          </cell>
          <cell r="AH1085" t="str">
            <v>-</v>
          </cell>
          <cell r="AI1085" t="str">
            <v>-</v>
          </cell>
          <cell r="AJ1085">
            <v>0</v>
          </cell>
          <cell r="AK1085">
            <v>300</v>
          </cell>
          <cell r="AL1085">
            <v>0</v>
          </cell>
          <cell r="AM1085">
            <v>0</v>
          </cell>
          <cell r="AN1085" t="str">
            <v>201735</v>
          </cell>
          <cell r="AO1085">
            <v>0</v>
          </cell>
          <cell r="AP1085">
            <v>45.072000000000003</v>
          </cell>
          <cell r="AQ1085">
            <v>0</v>
          </cell>
          <cell r="AR1085">
            <v>0</v>
          </cell>
          <cell r="AS1085"/>
          <cell r="AY1085">
            <v>0</v>
          </cell>
          <cell r="AZ1085"/>
          <cell r="BF1085">
            <v>0</v>
          </cell>
          <cell r="BG1085"/>
          <cell r="BM1085">
            <v>0</v>
          </cell>
          <cell r="BN1085"/>
        </row>
        <row r="1086">
          <cell r="A1086" t="str">
            <v>1615520</v>
          </cell>
          <cell r="B1086">
            <v>24</v>
          </cell>
          <cell r="C1086">
            <v>6</v>
          </cell>
          <cell r="D1086" t="str">
            <v>20</v>
          </cell>
          <cell r="E1086"/>
          <cell r="F1086"/>
          <cell r="G1086" t="str">
            <v>1615520</v>
          </cell>
          <cell r="H1086" t="str">
            <v>FUNNY</v>
          </cell>
          <cell r="I1086" t="str">
            <v>00/0</v>
          </cell>
          <cell r="J1086"/>
          <cell r="K1086" t="str">
            <v>G</v>
          </cell>
          <cell r="L1086" t="str">
            <v>S</v>
          </cell>
          <cell r="M1086">
            <v>599</v>
          </cell>
          <cell r="N1086">
            <v>250</v>
          </cell>
          <cell r="O1086">
            <v>293.37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70059</v>
          </cell>
          <cell r="X1086" t="str">
            <v>D &amp; D INDUSTRIE</v>
          </cell>
          <cell r="Y1086">
            <v>0</v>
          </cell>
          <cell r="Z1086">
            <v>0</v>
          </cell>
          <cell r="AC1086" t="str">
            <v>-</v>
          </cell>
          <cell r="AD1086" t="str">
            <v>-</v>
          </cell>
          <cell r="AE1086">
            <v>0</v>
          </cell>
          <cell r="AF1086">
            <v>0</v>
          </cell>
          <cell r="AG1086">
            <v>0</v>
          </cell>
          <cell r="AH1086" t="str">
            <v>-</v>
          </cell>
          <cell r="AI1086" t="str">
            <v>-</v>
          </cell>
          <cell r="AJ1086">
            <v>0</v>
          </cell>
          <cell r="AK1086">
            <v>260</v>
          </cell>
          <cell r="AL1086">
            <v>0</v>
          </cell>
          <cell r="AM1086">
            <v>0</v>
          </cell>
          <cell r="AN1086" t="str">
            <v>201739</v>
          </cell>
          <cell r="AO1086">
            <v>0</v>
          </cell>
          <cell r="AP1086">
            <v>51.024000000000001</v>
          </cell>
          <cell r="AQ1086">
            <v>0</v>
          </cell>
          <cell r="AR1086">
            <v>0</v>
          </cell>
          <cell r="AS1086"/>
          <cell r="AY1086">
            <v>0</v>
          </cell>
          <cell r="AZ1086"/>
          <cell r="BF1086">
            <v>0</v>
          </cell>
          <cell r="BG1086"/>
          <cell r="BM1086">
            <v>0</v>
          </cell>
          <cell r="BN1086"/>
        </row>
        <row r="1087">
          <cell r="A1087" t="str">
            <v>2615520</v>
          </cell>
          <cell r="B1087">
            <v>24</v>
          </cell>
          <cell r="C1087">
            <v>6</v>
          </cell>
          <cell r="D1087" t="str">
            <v>20</v>
          </cell>
          <cell r="E1087"/>
          <cell r="F1087"/>
          <cell r="G1087" t="str">
            <v>2615520</v>
          </cell>
          <cell r="H1087" t="str">
            <v>FUNNY</v>
          </cell>
          <cell r="I1087" t="str">
            <v>00/0</v>
          </cell>
          <cell r="J1087"/>
          <cell r="K1087" t="str">
            <v>G</v>
          </cell>
          <cell r="L1087" t="str">
            <v>S</v>
          </cell>
          <cell r="M1087">
            <v>599</v>
          </cell>
          <cell r="N1087">
            <v>250</v>
          </cell>
          <cell r="O1087">
            <v>293.37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70059</v>
          </cell>
          <cell r="X1087" t="str">
            <v>D &amp; D INDUSTRIE</v>
          </cell>
          <cell r="Y1087">
            <v>0</v>
          </cell>
          <cell r="Z1087">
            <v>0</v>
          </cell>
          <cell r="AC1087" t="str">
            <v>-</v>
          </cell>
          <cell r="AD1087" t="str">
            <v>-</v>
          </cell>
          <cell r="AE1087">
            <v>0</v>
          </cell>
          <cell r="AF1087">
            <v>0</v>
          </cell>
          <cell r="AG1087">
            <v>0</v>
          </cell>
          <cell r="AH1087" t="str">
            <v>-</v>
          </cell>
          <cell r="AI1087" t="str">
            <v>-</v>
          </cell>
          <cell r="AJ1087">
            <v>0</v>
          </cell>
          <cell r="AK1087">
            <v>265</v>
          </cell>
          <cell r="AL1087">
            <v>0</v>
          </cell>
          <cell r="AM1087">
            <v>0</v>
          </cell>
          <cell r="AN1087" t="str">
            <v>201739</v>
          </cell>
          <cell r="AO1087">
            <v>0</v>
          </cell>
          <cell r="AP1087">
            <v>51.024000000000001</v>
          </cell>
          <cell r="AQ1087">
            <v>0</v>
          </cell>
          <cell r="AR1087">
            <v>0</v>
          </cell>
          <cell r="AS1087"/>
          <cell r="AY1087">
            <v>0</v>
          </cell>
          <cell r="AZ1087"/>
          <cell r="BF1087">
            <v>0</v>
          </cell>
          <cell r="BG1087"/>
          <cell r="BM1087">
            <v>0</v>
          </cell>
          <cell r="BN1087"/>
        </row>
        <row r="1088">
          <cell r="A1088" t="str">
            <v>4616022</v>
          </cell>
          <cell r="B1088">
            <v>24</v>
          </cell>
          <cell r="C1088">
            <v>6</v>
          </cell>
          <cell r="D1088" t="str">
            <v>22</v>
          </cell>
          <cell r="E1088" t="str">
            <v>*</v>
          </cell>
          <cell r="F1088"/>
          <cell r="G1088" t="str">
            <v>4616022</v>
          </cell>
          <cell r="H1088" t="str">
            <v>RITHU</v>
          </cell>
          <cell r="I1088" t="str">
            <v>00/0</v>
          </cell>
          <cell r="J1088" t="str">
            <v>+</v>
          </cell>
          <cell r="K1088" t="str">
            <v>G</v>
          </cell>
          <cell r="L1088" t="str">
            <v>S</v>
          </cell>
          <cell r="M1088">
            <v>899</v>
          </cell>
          <cell r="N1088">
            <v>400</v>
          </cell>
          <cell r="O1088">
            <v>469.39</v>
          </cell>
          <cell r="P1088">
            <v>9</v>
          </cell>
          <cell r="Q1088">
            <v>5</v>
          </cell>
          <cell r="R1088">
            <v>-12</v>
          </cell>
          <cell r="S1088">
            <v>6</v>
          </cell>
          <cell r="T1088">
            <v>4949.25</v>
          </cell>
          <cell r="U1088">
            <v>29</v>
          </cell>
          <cell r="V1088">
            <v>21375.89</v>
          </cell>
          <cell r="W1088">
            <v>70078</v>
          </cell>
          <cell r="X1088" t="str">
            <v>SIRIMAL FOOT WE</v>
          </cell>
          <cell r="Y1088">
            <v>346</v>
          </cell>
          <cell r="Z1088">
            <v>275157.88</v>
          </cell>
          <cell r="AA1088">
            <v>132658.51</v>
          </cell>
          <cell r="AB1088">
            <v>174</v>
          </cell>
          <cell r="AC1088" t="str">
            <v>201547</v>
          </cell>
          <cell r="AD1088" t="str">
            <v>201652</v>
          </cell>
          <cell r="AE1088">
            <v>281</v>
          </cell>
          <cell r="AF1088">
            <v>28</v>
          </cell>
          <cell r="AG1088">
            <v>309</v>
          </cell>
          <cell r="AH1088" t="str">
            <v>201548</v>
          </cell>
          <cell r="AI1088" t="str">
            <v>201733</v>
          </cell>
          <cell r="AJ1088">
            <v>30</v>
          </cell>
          <cell r="AK1088">
            <v>0</v>
          </cell>
          <cell r="AL1088">
            <v>0</v>
          </cell>
          <cell r="AM1088">
            <v>0</v>
          </cell>
          <cell r="AN1088" t="str">
            <v>-</v>
          </cell>
          <cell r="AO1088">
            <v>45.732999999999997</v>
          </cell>
          <cell r="AP1088">
            <v>47.787999999999997</v>
          </cell>
          <cell r="AQ1088">
            <v>43</v>
          </cell>
          <cell r="AR1088">
            <v>4</v>
          </cell>
          <cell r="AS1088" t="str">
            <v xml:space="preserve">4616022    </v>
          </cell>
          <cell r="AT1088">
            <v>85</v>
          </cell>
          <cell r="AU1088">
            <v>39</v>
          </cell>
          <cell r="AV1088">
            <v>88</v>
          </cell>
          <cell r="AW1088">
            <v>40</v>
          </cell>
          <cell r="AX1088">
            <v>45</v>
          </cell>
          <cell r="AY1088">
            <v>297</v>
          </cell>
          <cell r="AZ1088" t="str">
            <v xml:space="preserve">4616022    </v>
          </cell>
          <cell r="BA1088">
            <v>1</v>
          </cell>
          <cell r="BB1088">
            <v>2</v>
          </cell>
          <cell r="BC1088">
            <v>0</v>
          </cell>
          <cell r="BD1088">
            <v>3</v>
          </cell>
          <cell r="BE1088">
            <v>0</v>
          </cell>
          <cell r="BF1088">
            <v>6</v>
          </cell>
          <cell r="BG1088" t="str">
            <v xml:space="preserve">4616022    </v>
          </cell>
          <cell r="BH1088">
            <v>12</v>
          </cell>
          <cell r="BI1088">
            <v>9</v>
          </cell>
          <cell r="BJ1088">
            <v>-10</v>
          </cell>
          <cell r="BK1088">
            <v>11</v>
          </cell>
          <cell r="BL1088">
            <v>7</v>
          </cell>
          <cell r="BM1088">
            <v>29</v>
          </cell>
          <cell r="BN1088" t="str">
            <v xml:space="preserve">4616022    </v>
          </cell>
          <cell r="BO1088">
            <v>4</v>
          </cell>
          <cell r="BP1088">
            <v>9</v>
          </cell>
          <cell r="BQ1088">
            <v>6</v>
          </cell>
          <cell r="BR1088">
            <v>2</v>
          </cell>
          <cell r="BS1088">
            <v>20</v>
          </cell>
          <cell r="BU1088">
            <v>1</v>
          </cell>
          <cell r="BY1088">
            <v>6</v>
          </cell>
          <cell r="CH1088">
            <v>6</v>
          </cell>
          <cell r="CN1088">
            <v>0</v>
          </cell>
          <cell r="DG1088">
            <v>8</v>
          </cell>
          <cell r="DH1088">
            <v>4</v>
          </cell>
          <cell r="DL1088">
            <v>2</v>
          </cell>
          <cell r="DM1088">
            <v>6</v>
          </cell>
          <cell r="DN1088">
            <v>4</v>
          </cell>
          <cell r="DO1088">
            <v>3</v>
          </cell>
          <cell r="DP1088">
            <v>5</v>
          </cell>
          <cell r="DQ1088">
            <v>5</v>
          </cell>
          <cell r="DR1088">
            <v>4</v>
          </cell>
          <cell r="DU1088">
            <v>11</v>
          </cell>
          <cell r="DX1088">
            <v>0</v>
          </cell>
          <cell r="DZ1088">
            <v>0</v>
          </cell>
          <cell r="ER1088">
            <v>4</v>
          </cell>
          <cell r="EX1088">
            <v>4</v>
          </cell>
          <cell r="FC1088">
            <v>8</v>
          </cell>
          <cell r="FD1088">
            <v>17</v>
          </cell>
          <cell r="FE1088">
            <v>14</v>
          </cell>
          <cell r="FH1088">
            <v>7</v>
          </cell>
          <cell r="FQ1088">
            <v>13</v>
          </cell>
          <cell r="FS1088">
            <v>1</v>
          </cell>
          <cell r="FT1088">
            <v>8</v>
          </cell>
          <cell r="FV1088">
            <v>7</v>
          </cell>
          <cell r="FY1088">
            <v>5</v>
          </cell>
          <cell r="FZ1088">
            <v>8</v>
          </cell>
          <cell r="GB1088">
            <v>9</v>
          </cell>
          <cell r="GE1088">
            <v>3</v>
          </cell>
          <cell r="GK1088">
            <v>0</v>
          </cell>
          <cell r="GR1088">
            <v>4</v>
          </cell>
          <cell r="GS1088">
            <v>8</v>
          </cell>
          <cell r="GU1088">
            <v>14</v>
          </cell>
          <cell r="GZ1088">
            <v>3</v>
          </cell>
          <cell r="HA1088">
            <v>11</v>
          </cell>
          <cell r="HB1088">
            <v>7</v>
          </cell>
          <cell r="HE1088">
            <v>1</v>
          </cell>
          <cell r="HH1088">
            <v>0</v>
          </cell>
          <cell r="HM1088">
            <v>9</v>
          </cell>
          <cell r="HN1088">
            <v>5</v>
          </cell>
          <cell r="HO1088">
            <v>3</v>
          </cell>
          <cell r="HP1088">
            <v>6</v>
          </cell>
          <cell r="HR1088">
            <v>4</v>
          </cell>
        </row>
        <row r="1089">
          <cell r="A1089" t="str">
            <v>4615522</v>
          </cell>
          <cell r="B1089">
            <v>24</v>
          </cell>
          <cell r="C1089">
            <v>6</v>
          </cell>
          <cell r="D1089" t="str">
            <v>22</v>
          </cell>
          <cell r="E1089" t="str">
            <v>*</v>
          </cell>
          <cell r="F1089" t="str">
            <v>X399</v>
          </cell>
          <cell r="G1089" t="str">
            <v>4615522</v>
          </cell>
          <cell r="H1089" t="str">
            <v>RITHU</v>
          </cell>
          <cell r="I1089" t="str">
            <v>00/0</v>
          </cell>
          <cell r="J1089" t="str">
            <v>+</v>
          </cell>
          <cell r="K1089" t="str">
            <v>G</v>
          </cell>
          <cell r="L1089" t="str">
            <v>S</v>
          </cell>
          <cell r="M1089">
            <v>899</v>
          </cell>
          <cell r="N1089">
            <v>400</v>
          </cell>
          <cell r="O1089">
            <v>469.39</v>
          </cell>
          <cell r="P1089">
            <v>3</v>
          </cell>
          <cell r="Q1089">
            <v>6</v>
          </cell>
          <cell r="R1089">
            <v>2</v>
          </cell>
          <cell r="S1089">
            <v>1</v>
          </cell>
          <cell r="T1089">
            <v>427.35</v>
          </cell>
          <cell r="U1089">
            <v>20</v>
          </cell>
          <cell r="V1089">
            <v>9422.5300000000007</v>
          </cell>
          <cell r="W1089">
            <v>70078</v>
          </cell>
          <cell r="X1089" t="str">
            <v>SIRIMAL FOOT WE</v>
          </cell>
          <cell r="Y1089">
            <v>209</v>
          </cell>
          <cell r="Z1089">
            <v>164310.9</v>
          </cell>
          <cell r="AA1089">
            <v>48866.69</v>
          </cell>
          <cell r="AB1089">
            <v>64</v>
          </cell>
          <cell r="AC1089" t="str">
            <v>201548</v>
          </cell>
          <cell r="AD1089" t="str">
            <v>201628</v>
          </cell>
          <cell r="AE1089">
            <v>123</v>
          </cell>
          <cell r="AF1089">
            <v>0</v>
          </cell>
          <cell r="AG1089">
            <v>123</v>
          </cell>
          <cell r="AH1089" t="str">
            <v>201550</v>
          </cell>
          <cell r="AI1089" t="str">
            <v>201733</v>
          </cell>
          <cell r="AJ1089">
            <v>15</v>
          </cell>
          <cell r="AK1089">
            <v>0</v>
          </cell>
          <cell r="AL1089">
            <v>0</v>
          </cell>
          <cell r="AM1089">
            <v>0</v>
          </cell>
          <cell r="AN1089" t="str">
            <v>-</v>
          </cell>
          <cell r="AO1089">
            <v>15.097</v>
          </cell>
          <cell r="AP1089">
            <v>47.787999999999997</v>
          </cell>
          <cell r="AQ1089">
            <v>36</v>
          </cell>
          <cell r="AR1089">
            <v>1</v>
          </cell>
          <cell r="AS1089" t="str">
            <v xml:space="preserve">4615522    </v>
          </cell>
          <cell r="AT1089">
            <v>32</v>
          </cell>
          <cell r="AU1089">
            <v>26</v>
          </cell>
          <cell r="AV1089">
            <v>18</v>
          </cell>
          <cell r="AW1089">
            <v>26</v>
          </cell>
          <cell r="AX1089">
            <v>21</v>
          </cell>
          <cell r="AY1089">
            <v>123</v>
          </cell>
          <cell r="AZ1089" t="str">
            <v xml:space="preserve">4615522    </v>
          </cell>
          <cell r="BA1089">
            <v>0</v>
          </cell>
          <cell r="BB1089">
            <v>0</v>
          </cell>
          <cell r="BC1089">
            <v>1</v>
          </cell>
          <cell r="BD1089">
            <v>0</v>
          </cell>
          <cell r="BE1089">
            <v>0</v>
          </cell>
          <cell r="BF1089">
            <v>1</v>
          </cell>
          <cell r="BG1089" t="str">
            <v xml:space="preserve">4615522    </v>
          </cell>
          <cell r="BH1089">
            <v>4</v>
          </cell>
          <cell r="BI1089">
            <v>9</v>
          </cell>
          <cell r="BJ1089">
            <v>3</v>
          </cell>
          <cell r="BK1089">
            <v>3</v>
          </cell>
          <cell r="BL1089">
            <v>1</v>
          </cell>
          <cell r="BM1089">
            <v>20</v>
          </cell>
          <cell r="BN1089" t="str">
            <v xml:space="preserve">4615522    </v>
          </cell>
          <cell r="BO1089">
            <v>4</v>
          </cell>
          <cell r="BP1089">
            <v>3</v>
          </cell>
          <cell r="BQ1089">
            <v>4</v>
          </cell>
          <cell r="BR1089">
            <v>3</v>
          </cell>
          <cell r="BS1089">
            <v>3</v>
          </cell>
          <cell r="BU1089">
            <v>3</v>
          </cell>
          <cell r="BY1089">
            <v>3</v>
          </cell>
          <cell r="CH1089">
            <v>3</v>
          </cell>
          <cell r="CU1089">
            <v>0</v>
          </cell>
          <cell r="DD1089">
            <v>0</v>
          </cell>
          <cell r="DG1089">
            <v>7</v>
          </cell>
          <cell r="DH1089">
            <v>8</v>
          </cell>
          <cell r="DI1089">
            <v>3</v>
          </cell>
          <cell r="DL1089">
            <v>1</v>
          </cell>
          <cell r="DP1089">
            <v>2</v>
          </cell>
          <cell r="DQ1089">
            <v>4</v>
          </cell>
          <cell r="DR1089">
            <v>0</v>
          </cell>
          <cell r="DU1089">
            <v>3</v>
          </cell>
          <cell r="DX1089">
            <v>0</v>
          </cell>
          <cell r="DZ1089">
            <v>7</v>
          </cell>
          <cell r="EU1089">
            <v>0</v>
          </cell>
          <cell r="EX1089">
            <v>3</v>
          </cell>
          <cell r="FC1089">
            <v>0</v>
          </cell>
          <cell r="FD1089">
            <v>2</v>
          </cell>
          <cell r="FE1089">
            <v>7</v>
          </cell>
          <cell r="FH1089">
            <v>3</v>
          </cell>
          <cell r="FQ1089">
            <v>2</v>
          </cell>
          <cell r="FS1089">
            <v>0</v>
          </cell>
          <cell r="FT1089">
            <v>3</v>
          </cell>
          <cell r="FV1089">
            <v>3</v>
          </cell>
          <cell r="FZ1089">
            <v>2</v>
          </cell>
          <cell r="GB1089">
            <v>12</v>
          </cell>
          <cell r="GD1089">
            <v>1</v>
          </cell>
          <cell r="GE1089">
            <v>5</v>
          </cell>
          <cell r="GK1089">
            <v>0</v>
          </cell>
          <cell r="GR1089">
            <v>2</v>
          </cell>
          <cell r="GS1089">
            <v>2</v>
          </cell>
          <cell r="GU1089">
            <v>5</v>
          </cell>
          <cell r="GY1089">
            <v>2</v>
          </cell>
          <cell r="HA1089">
            <v>5</v>
          </cell>
          <cell r="HB1089">
            <v>4</v>
          </cell>
          <cell r="HE1089">
            <v>1</v>
          </cell>
          <cell r="HH1089">
            <v>0</v>
          </cell>
          <cell r="HM1089">
            <v>3</v>
          </cell>
          <cell r="HQ1089">
            <v>1</v>
          </cell>
        </row>
        <row r="1090">
          <cell r="A1090" t="str">
            <v>3616022</v>
          </cell>
          <cell r="B1090">
            <v>24</v>
          </cell>
          <cell r="C1090">
            <v>6</v>
          </cell>
          <cell r="D1090" t="str">
            <v>22</v>
          </cell>
          <cell r="E1090" t="str">
            <v>*</v>
          </cell>
          <cell r="F1090"/>
          <cell r="G1090" t="str">
            <v>3616022</v>
          </cell>
          <cell r="H1090" t="str">
            <v>RITHU</v>
          </cell>
          <cell r="I1090" t="str">
            <v>00/0</v>
          </cell>
          <cell r="J1090" t="str">
            <v>+</v>
          </cell>
          <cell r="K1090" t="str">
            <v>G</v>
          </cell>
          <cell r="L1090" t="str">
            <v>N</v>
          </cell>
          <cell r="M1090">
            <v>799</v>
          </cell>
          <cell r="N1090">
            <v>375</v>
          </cell>
          <cell r="O1090">
            <v>440.05</v>
          </cell>
          <cell r="P1090">
            <v>4</v>
          </cell>
          <cell r="Q1090">
            <v>10</v>
          </cell>
          <cell r="R1090">
            <v>2</v>
          </cell>
          <cell r="S1090">
            <v>10</v>
          </cell>
          <cell r="T1090">
            <v>7431.62</v>
          </cell>
          <cell r="U1090">
            <v>45</v>
          </cell>
          <cell r="V1090">
            <v>31534.31</v>
          </cell>
          <cell r="W1090">
            <v>70078</v>
          </cell>
          <cell r="X1090" t="str">
            <v>SIRIMAL FOOT WE</v>
          </cell>
          <cell r="Y1090">
            <v>518</v>
          </cell>
          <cell r="Z1090">
            <v>361096.32</v>
          </cell>
          <cell r="AA1090">
            <v>230239.05</v>
          </cell>
          <cell r="AB1090">
            <v>338</v>
          </cell>
          <cell r="AC1090" t="str">
            <v>201547</v>
          </cell>
          <cell r="AD1090" t="str">
            <v>201652</v>
          </cell>
          <cell r="AE1090">
            <v>276</v>
          </cell>
          <cell r="AF1090">
            <v>0</v>
          </cell>
          <cell r="AG1090">
            <v>276</v>
          </cell>
          <cell r="AH1090" t="str">
            <v>201548</v>
          </cell>
          <cell r="AI1090" t="str">
            <v>201733</v>
          </cell>
          <cell r="AJ1090">
            <v>575</v>
          </cell>
          <cell r="AK1090">
            <v>0</v>
          </cell>
          <cell r="AL1090">
            <v>0</v>
          </cell>
          <cell r="AM1090">
            <v>0</v>
          </cell>
          <cell r="AN1090" t="str">
            <v>-</v>
          </cell>
          <cell r="AO1090">
            <v>46.487000000000002</v>
          </cell>
          <cell r="AP1090">
            <v>44.924999999999997</v>
          </cell>
          <cell r="AQ1090">
            <v>50</v>
          </cell>
          <cell r="AR1090">
            <v>9</v>
          </cell>
          <cell r="AS1090" t="str">
            <v xml:space="preserve">3616022    </v>
          </cell>
          <cell r="AT1090">
            <v>114</v>
          </cell>
          <cell r="AU1090">
            <v>38</v>
          </cell>
          <cell r="AV1090">
            <v>55</v>
          </cell>
          <cell r="AW1090">
            <v>36</v>
          </cell>
          <cell r="AX1090">
            <v>33</v>
          </cell>
          <cell r="AY1090">
            <v>276</v>
          </cell>
          <cell r="AZ1090" t="str">
            <v xml:space="preserve">3616022    </v>
          </cell>
          <cell r="BA1090">
            <v>1</v>
          </cell>
          <cell r="BB1090">
            <v>3</v>
          </cell>
          <cell r="BC1090">
            <v>3</v>
          </cell>
          <cell r="BD1090">
            <v>2</v>
          </cell>
          <cell r="BE1090">
            <v>1</v>
          </cell>
          <cell r="BF1090">
            <v>10</v>
          </cell>
          <cell r="BG1090" t="str">
            <v xml:space="preserve">3616022    </v>
          </cell>
          <cell r="BH1090">
            <v>16</v>
          </cell>
          <cell r="BI1090">
            <v>11</v>
          </cell>
          <cell r="BJ1090">
            <v>4</v>
          </cell>
          <cell r="BK1090">
            <v>8</v>
          </cell>
          <cell r="BL1090">
            <v>6</v>
          </cell>
          <cell r="BM1090">
            <v>45</v>
          </cell>
          <cell r="BN1090" t="str">
            <v xml:space="preserve">3616022    </v>
          </cell>
          <cell r="BO1090">
            <v>14</v>
          </cell>
          <cell r="BP1090">
            <v>8</v>
          </cell>
          <cell r="BQ1090">
            <v>5</v>
          </cell>
          <cell r="BR1090">
            <v>18</v>
          </cell>
          <cell r="BS1090">
            <v>13</v>
          </cell>
          <cell r="BU1090">
            <v>3</v>
          </cell>
          <cell r="BX1090">
            <v>1</v>
          </cell>
          <cell r="BY1090">
            <v>5</v>
          </cell>
          <cell r="BZ1090">
            <v>4</v>
          </cell>
          <cell r="CH1090">
            <v>8</v>
          </cell>
          <cell r="DH1090">
            <v>6</v>
          </cell>
          <cell r="DI1090">
            <v>2</v>
          </cell>
          <cell r="DJ1090">
            <v>0</v>
          </cell>
          <cell r="DL1090">
            <v>6</v>
          </cell>
          <cell r="DM1090">
            <v>2</v>
          </cell>
          <cell r="DN1090">
            <v>2</v>
          </cell>
          <cell r="DP1090">
            <v>0</v>
          </cell>
          <cell r="DQ1090">
            <v>3</v>
          </cell>
          <cell r="DR1090">
            <v>0</v>
          </cell>
          <cell r="DU1090">
            <v>8</v>
          </cell>
          <cell r="DX1090">
            <v>0</v>
          </cell>
          <cell r="DZ1090">
            <v>5</v>
          </cell>
          <cell r="EH1090">
            <v>4</v>
          </cell>
          <cell r="EM1090">
            <v>0</v>
          </cell>
          <cell r="ER1090">
            <v>7</v>
          </cell>
          <cell r="ES1090">
            <v>3</v>
          </cell>
          <cell r="EV1090">
            <v>0</v>
          </cell>
          <cell r="EW1090">
            <v>2</v>
          </cell>
          <cell r="EX1090">
            <v>5</v>
          </cell>
          <cell r="EY1090">
            <v>0</v>
          </cell>
          <cell r="FC1090">
            <v>0</v>
          </cell>
          <cell r="FD1090">
            <v>7</v>
          </cell>
          <cell r="FE1090">
            <v>8</v>
          </cell>
          <cell r="FH1090">
            <v>7</v>
          </cell>
          <cell r="FQ1090">
            <v>10</v>
          </cell>
          <cell r="FR1090">
            <v>1</v>
          </cell>
          <cell r="FS1090">
            <v>6</v>
          </cell>
          <cell r="FT1090">
            <v>2</v>
          </cell>
          <cell r="FV1090">
            <v>5</v>
          </cell>
          <cell r="FY1090">
            <v>6</v>
          </cell>
          <cell r="FZ1090">
            <v>1</v>
          </cell>
          <cell r="GB1090">
            <v>7</v>
          </cell>
          <cell r="GE1090">
            <v>3</v>
          </cell>
          <cell r="GH1090">
            <v>0</v>
          </cell>
          <cell r="GI1090">
            <v>0</v>
          </cell>
          <cell r="GR1090">
            <v>6</v>
          </cell>
          <cell r="GS1090">
            <v>13</v>
          </cell>
          <cell r="GU1090">
            <v>5</v>
          </cell>
          <cell r="GW1090">
            <v>8</v>
          </cell>
          <cell r="GY1090">
            <v>2</v>
          </cell>
          <cell r="GZ1090">
            <v>2</v>
          </cell>
          <cell r="HA1090">
            <v>0</v>
          </cell>
          <cell r="HB1090">
            <v>9</v>
          </cell>
          <cell r="HM1090">
            <v>4</v>
          </cell>
          <cell r="HN1090">
            <v>5</v>
          </cell>
          <cell r="HO1090">
            <v>6</v>
          </cell>
          <cell r="HP1090">
            <v>6</v>
          </cell>
          <cell r="HQ1090">
            <v>2</v>
          </cell>
          <cell r="HR1090">
            <v>3</v>
          </cell>
          <cell r="HS1090">
            <v>6</v>
          </cell>
        </row>
        <row r="1091">
          <cell r="A1091" t="str">
            <v>3615522</v>
          </cell>
          <cell r="B1091">
            <v>24</v>
          </cell>
          <cell r="C1091">
            <v>6</v>
          </cell>
          <cell r="D1091" t="str">
            <v>22</v>
          </cell>
          <cell r="E1091" t="str">
            <v>*</v>
          </cell>
          <cell r="F1091"/>
          <cell r="G1091" t="str">
            <v>3615522</v>
          </cell>
          <cell r="H1091" t="str">
            <v>RITHU</v>
          </cell>
          <cell r="I1091" t="str">
            <v>00/0</v>
          </cell>
          <cell r="J1091" t="str">
            <v>+</v>
          </cell>
          <cell r="K1091" t="str">
            <v>G</v>
          </cell>
          <cell r="L1091" t="str">
            <v>S</v>
          </cell>
          <cell r="M1091">
            <v>799</v>
          </cell>
          <cell r="N1091">
            <v>375</v>
          </cell>
          <cell r="O1091">
            <v>440.05</v>
          </cell>
          <cell r="P1091">
            <v>1</v>
          </cell>
          <cell r="Q1091">
            <v>2</v>
          </cell>
          <cell r="R1091">
            <v>1</v>
          </cell>
          <cell r="S1091">
            <v>2</v>
          </cell>
          <cell r="T1091">
            <v>1566.66</v>
          </cell>
          <cell r="U1091">
            <v>10</v>
          </cell>
          <cell r="V1091">
            <v>7362.54</v>
          </cell>
          <cell r="W1091">
            <v>70078</v>
          </cell>
          <cell r="X1091" t="str">
            <v>SIRIMAL FOOT WE</v>
          </cell>
          <cell r="Y1091">
            <v>184</v>
          </cell>
          <cell r="Z1091">
            <v>128414.99</v>
          </cell>
          <cell r="AA1091">
            <v>21750.68</v>
          </cell>
          <cell r="AB1091">
            <v>32</v>
          </cell>
          <cell r="AC1091" t="str">
            <v>201548</v>
          </cell>
          <cell r="AD1091" t="str">
            <v>201628</v>
          </cell>
          <cell r="AE1091">
            <v>88</v>
          </cell>
          <cell r="AF1091">
            <v>0</v>
          </cell>
          <cell r="AG1091">
            <v>88</v>
          </cell>
          <cell r="AH1091" t="str">
            <v>201549</v>
          </cell>
          <cell r="AI1091" t="str">
            <v>201733</v>
          </cell>
          <cell r="AJ1091">
            <v>9</v>
          </cell>
          <cell r="AK1091">
            <v>0</v>
          </cell>
          <cell r="AL1091">
            <v>0</v>
          </cell>
          <cell r="AM1091">
            <v>0</v>
          </cell>
          <cell r="AN1091" t="str">
            <v>-</v>
          </cell>
          <cell r="AO1091">
            <v>49.066000000000003</v>
          </cell>
          <cell r="AP1091">
            <v>44.924999999999997</v>
          </cell>
          <cell r="AQ1091">
            <v>26</v>
          </cell>
          <cell r="AR1091">
            <v>2</v>
          </cell>
          <cell r="AS1091" t="str">
            <v xml:space="preserve">3615522    </v>
          </cell>
          <cell r="AT1091">
            <v>31</v>
          </cell>
          <cell r="AU1091">
            <v>14</v>
          </cell>
          <cell r="AV1091">
            <v>17</v>
          </cell>
          <cell r="AW1091">
            <v>10</v>
          </cell>
          <cell r="AX1091">
            <v>16</v>
          </cell>
          <cell r="AY1091">
            <v>88</v>
          </cell>
          <cell r="AZ1091" t="str">
            <v xml:space="preserve">3615522    </v>
          </cell>
          <cell r="BA1091">
            <v>0</v>
          </cell>
          <cell r="BB1091">
            <v>0</v>
          </cell>
          <cell r="BC1091">
            <v>2</v>
          </cell>
          <cell r="BD1091">
            <v>0</v>
          </cell>
          <cell r="BE1091">
            <v>0</v>
          </cell>
          <cell r="BF1091">
            <v>2</v>
          </cell>
          <cell r="BG1091" t="str">
            <v xml:space="preserve">3615522    </v>
          </cell>
          <cell r="BH1091">
            <v>3</v>
          </cell>
          <cell r="BI1091">
            <v>3</v>
          </cell>
          <cell r="BJ1091">
            <v>2</v>
          </cell>
          <cell r="BK1091">
            <v>0</v>
          </cell>
          <cell r="BL1091">
            <v>2</v>
          </cell>
          <cell r="BM1091">
            <v>10</v>
          </cell>
          <cell r="BN1091" t="str">
            <v xml:space="preserve">3615522    </v>
          </cell>
          <cell r="BO1091">
            <v>3</v>
          </cell>
          <cell r="BP1091">
            <v>10</v>
          </cell>
          <cell r="BR1091">
            <v>6</v>
          </cell>
          <cell r="BS1091">
            <v>0</v>
          </cell>
          <cell r="BY1091">
            <v>2</v>
          </cell>
          <cell r="CH1091">
            <v>1</v>
          </cell>
          <cell r="CN1091">
            <v>0</v>
          </cell>
          <cell r="DG1091">
            <v>14</v>
          </cell>
          <cell r="DH1091">
            <v>0</v>
          </cell>
          <cell r="DI1091">
            <v>4</v>
          </cell>
          <cell r="DL1091">
            <v>3</v>
          </cell>
          <cell r="DQ1091">
            <v>2</v>
          </cell>
          <cell r="DU1091">
            <v>1</v>
          </cell>
          <cell r="DX1091">
            <v>1</v>
          </cell>
          <cell r="DZ1091">
            <v>3</v>
          </cell>
          <cell r="EX1091">
            <v>6</v>
          </cell>
          <cell r="FD1091">
            <v>1</v>
          </cell>
          <cell r="FE1091">
            <v>3</v>
          </cell>
          <cell r="FH1091">
            <v>1</v>
          </cell>
          <cell r="FK1091">
            <v>0</v>
          </cell>
          <cell r="FQ1091">
            <v>6</v>
          </cell>
          <cell r="FS1091">
            <v>0</v>
          </cell>
          <cell r="FT1091">
            <v>1</v>
          </cell>
          <cell r="FZ1091">
            <v>0</v>
          </cell>
          <cell r="GB1091">
            <v>8</v>
          </cell>
          <cell r="GC1091">
            <v>1</v>
          </cell>
          <cell r="GK1091">
            <v>0</v>
          </cell>
          <cell r="GS1091">
            <v>1</v>
          </cell>
          <cell r="GU1091">
            <v>3</v>
          </cell>
          <cell r="GY1091">
            <v>4</v>
          </cell>
          <cell r="HA1091">
            <v>4</v>
          </cell>
          <cell r="HB1091">
            <v>4</v>
          </cell>
          <cell r="HE1091">
            <v>1</v>
          </cell>
          <cell r="HH1091">
            <v>0</v>
          </cell>
          <cell r="HM1091">
            <v>8</v>
          </cell>
          <cell r="HR1091">
            <v>0</v>
          </cell>
        </row>
        <row r="1092">
          <cell r="A1092" t="str">
            <v>2619524</v>
          </cell>
          <cell r="B1092">
            <v>24</v>
          </cell>
          <cell r="C1092">
            <v>6</v>
          </cell>
          <cell r="D1092" t="str">
            <v>24</v>
          </cell>
          <cell r="E1092" t="str">
            <v>*</v>
          </cell>
          <cell r="F1092" t="str">
            <v>X199</v>
          </cell>
          <cell r="G1092" t="str">
            <v>2619524</v>
          </cell>
          <cell r="H1092" t="str">
            <v>PINKY</v>
          </cell>
          <cell r="I1092" t="str">
            <v>00/0</v>
          </cell>
          <cell r="J1092" t="str">
            <v>+</v>
          </cell>
          <cell r="K1092" t="str">
            <v>B</v>
          </cell>
          <cell r="L1092" t="str">
            <v>D</v>
          </cell>
          <cell r="M1092">
            <v>399</v>
          </cell>
          <cell r="N1092">
            <v>176.58</v>
          </cell>
          <cell r="O1092">
            <v>207.21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1</v>
          </cell>
          <cell r="V1092">
            <v>170.94</v>
          </cell>
          <cell r="W1092">
            <v>70059</v>
          </cell>
          <cell r="X1092" t="str">
            <v>D &amp; D INDUSTRIE</v>
          </cell>
          <cell r="Y1092">
            <v>133</v>
          </cell>
          <cell r="Z1092">
            <v>26934.9</v>
          </cell>
          <cell r="AA1092">
            <v>4262.83</v>
          </cell>
          <cell r="AB1092">
            <v>27</v>
          </cell>
          <cell r="AC1092" t="str">
            <v>201524</v>
          </cell>
          <cell r="AD1092" t="str">
            <v>201524</v>
          </cell>
          <cell r="AE1092">
            <v>30</v>
          </cell>
          <cell r="AF1092">
            <v>0</v>
          </cell>
          <cell r="AG1092">
            <v>30</v>
          </cell>
          <cell r="AH1092" t="str">
            <v>201525</v>
          </cell>
          <cell r="AI1092" t="str">
            <v>201729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 t="str">
            <v>-</v>
          </cell>
          <cell r="AO1092">
            <v>-3.2989999999999999</v>
          </cell>
          <cell r="AP1092">
            <v>48.067</v>
          </cell>
          <cell r="AQ1092">
            <v>12</v>
          </cell>
          <cell r="AR1092">
            <v>0</v>
          </cell>
          <cell r="AS1092" t="str">
            <v xml:space="preserve">2619524    </v>
          </cell>
          <cell r="AT1092">
            <v>7</v>
          </cell>
          <cell r="AU1092">
            <v>5</v>
          </cell>
          <cell r="AV1092">
            <v>10</v>
          </cell>
          <cell r="AW1092">
            <v>8</v>
          </cell>
          <cell r="AX1092">
            <v>0</v>
          </cell>
          <cell r="AY1092">
            <v>30</v>
          </cell>
          <cell r="AZ1092" t="str">
            <v xml:space="preserve">2619524    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 t="str">
            <v xml:space="preserve">2619524    </v>
          </cell>
          <cell r="BH1092">
            <v>0</v>
          </cell>
          <cell r="BI1092">
            <v>1</v>
          </cell>
          <cell r="BJ1092">
            <v>0</v>
          </cell>
          <cell r="BK1092">
            <v>0</v>
          </cell>
          <cell r="BL1092">
            <v>0</v>
          </cell>
          <cell r="BM1092">
            <v>1</v>
          </cell>
          <cell r="BN1092" t="str">
            <v xml:space="preserve">2619524    </v>
          </cell>
          <cell r="CZ1092">
            <v>6</v>
          </cell>
          <cell r="DP1092">
            <v>0</v>
          </cell>
          <cell r="DQ1092">
            <v>0</v>
          </cell>
          <cell r="DY1092">
            <v>1</v>
          </cell>
          <cell r="EH1092">
            <v>0</v>
          </cell>
          <cell r="EK1092">
            <v>4</v>
          </cell>
          <cell r="ET1092">
            <v>2</v>
          </cell>
          <cell r="EV1092">
            <v>1</v>
          </cell>
          <cell r="FE1092">
            <v>1</v>
          </cell>
          <cell r="FH1092">
            <v>2</v>
          </cell>
          <cell r="FL1092">
            <v>0</v>
          </cell>
          <cell r="FR1092">
            <v>1</v>
          </cell>
          <cell r="FU1092">
            <v>6</v>
          </cell>
          <cell r="FY1092">
            <v>0</v>
          </cell>
          <cell r="GB1092">
            <v>1</v>
          </cell>
          <cell r="GD1092">
            <v>4</v>
          </cell>
          <cell r="GH1092">
            <v>0</v>
          </cell>
          <cell r="HI1092">
            <v>0</v>
          </cell>
          <cell r="HM1092">
            <v>1</v>
          </cell>
          <cell r="HQ1092">
            <v>0</v>
          </cell>
        </row>
        <row r="1093">
          <cell r="A1093" t="str">
            <v>1615524</v>
          </cell>
          <cell r="B1093">
            <v>24</v>
          </cell>
          <cell r="C1093">
            <v>6</v>
          </cell>
          <cell r="D1093" t="str">
            <v>24</v>
          </cell>
          <cell r="E1093" t="str">
            <v>*</v>
          </cell>
          <cell r="F1093" t="str">
            <v>X199</v>
          </cell>
          <cell r="G1093" t="str">
            <v>1615524</v>
          </cell>
          <cell r="H1093" t="str">
            <v>PINKY</v>
          </cell>
          <cell r="I1093" t="str">
            <v>00/0</v>
          </cell>
          <cell r="J1093" t="str">
            <v>+</v>
          </cell>
          <cell r="K1093" t="str">
            <v>G</v>
          </cell>
          <cell r="L1093" t="str">
            <v>D</v>
          </cell>
          <cell r="M1093">
            <v>399</v>
          </cell>
          <cell r="N1093">
            <v>176.58</v>
          </cell>
          <cell r="O1093">
            <v>207.21</v>
          </cell>
          <cell r="P1093">
            <v>2</v>
          </cell>
          <cell r="Q1093">
            <v>10</v>
          </cell>
          <cell r="R1093">
            <v>0</v>
          </cell>
          <cell r="S1093">
            <v>0</v>
          </cell>
          <cell r="T1093">
            <v>0</v>
          </cell>
          <cell r="U1093">
            <v>18</v>
          </cell>
          <cell r="V1093">
            <v>4673.34</v>
          </cell>
          <cell r="W1093">
            <v>70059</v>
          </cell>
          <cell r="X1093" t="str">
            <v>D &amp; D INDUSTRIE</v>
          </cell>
          <cell r="Y1093">
            <v>308</v>
          </cell>
          <cell r="Z1093">
            <v>107145.16</v>
          </cell>
          <cell r="AA1093">
            <v>32217.07</v>
          </cell>
          <cell r="AB1093">
            <v>98</v>
          </cell>
          <cell r="AC1093" t="str">
            <v>201525</v>
          </cell>
          <cell r="AD1093" t="str">
            <v>201631</v>
          </cell>
          <cell r="AE1093">
            <v>150</v>
          </cell>
          <cell r="AF1093">
            <v>0</v>
          </cell>
          <cell r="AG1093">
            <v>150</v>
          </cell>
          <cell r="AH1093" t="str">
            <v>201526</v>
          </cell>
          <cell r="AI1093" t="str">
            <v>201732</v>
          </cell>
          <cell r="AJ1093">
            <v>2</v>
          </cell>
          <cell r="AK1093">
            <v>0</v>
          </cell>
          <cell r="AL1093">
            <v>0</v>
          </cell>
          <cell r="AM1093">
            <v>0</v>
          </cell>
          <cell r="AN1093" t="str">
            <v>-</v>
          </cell>
          <cell r="AO1093">
            <v>31.988</v>
          </cell>
          <cell r="AP1093">
            <v>48.067</v>
          </cell>
          <cell r="AQ1093">
            <v>38</v>
          </cell>
          <cell r="AR1093">
            <v>0</v>
          </cell>
          <cell r="AS1093" t="str">
            <v xml:space="preserve">1615524    </v>
          </cell>
          <cell r="AT1093">
            <v>40</v>
          </cell>
          <cell r="AU1093">
            <v>46</v>
          </cell>
          <cell r="AV1093">
            <v>19</v>
          </cell>
          <cell r="AW1093">
            <v>33</v>
          </cell>
          <cell r="AX1093">
            <v>12</v>
          </cell>
          <cell r="AY1093">
            <v>150</v>
          </cell>
          <cell r="AZ1093" t="str">
            <v xml:space="preserve">1615524    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0</v>
          </cell>
          <cell r="BF1093">
            <v>0</v>
          </cell>
          <cell r="BG1093" t="str">
            <v xml:space="preserve">1615524    </v>
          </cell>
          <cell r="BH1093">
            <v>4</v>
          </cell>
          <cell r="BI1093">
            <v>0</v>
          </cell>
          <cell r="BJ1093">
            <v>1</v>
          </cell>
          <cell r="BK1093">
            <v>3</v>
          </cell>
          <cell r="BL1093">
            <v>10</v>
          </cell>
          <cell r="BM1093">
            <v>18</v>
          </cell>
          <cell r="BN1093" t="str">
            <v xml:space="preserve">1615524    </v>
          </cell>
          <cell r="BO1093">
            <v>2</v>
          </cell>
          <cell r="BP1093">
            <v>0</v>
          </cell>
          <cell r="BQ1093">
            <v>18</v>
          </cell>
          <cell r="BR1093">
            <v>1</v>
          </cell>
          <cell r="BS1093">
            <v>0</v>
          </cell>
          <cell r="BU1093">
            <v>0</v>
          </cell>
          <cell r="CZ1093">
            <v>0</v>
          </cell>
          <cell r="DG1093">
            <v>22</v>
          </cell>
          <cell r="DH1093">
            <v>0</v>
          </cell>
          <cell r="DI1093">
            <v>10</v>
          </cell>
          <cell r="DN1093">
            <v>2</v>
          </cell>
          <cell r="DQ1093">
            <v>4</v>
          </cell>
          <cell r="DR1093">
            <v>2</v>
          </cell>
          <cell r="DU1093">
            <v>1</v>
          </cell>
          <cell r="DX1093">
            <v>8</v>
          </cell>
          <cell r="DY1093">
            <v>12</v>
          </cell>
          <cell r="DZ1093">
            <v>4</v>
          </cell>
          <cell r="EH1093">
            <v>2</v>
          </cell>
          <cell r="EK1093">
            <v>1</v>
          </cell>
          <cell r="ES1093">
            <v>0</v>
          </cell>
          <cell r="ET1093">
            <v>2</v>
          </cell>
          <cell r="EV1093">
            <v>3</v>
          </cell>
          <cell r="EW1093">
            <v>2</v>
          </cell>
          <cell r="FH1093">
            <v>11</v>
          </cell>
          <cell r="FJ1093">
            <v>0</v>
          </cell>
          <cell r="FR1093">
            <v>1</v>
          </cell>
          <cell r="FT1093">
            <v>5</v>
          </cell>
          <cell r="FU1093">
            <v>2</v>
          </cell>
          <cell r="FZ1093">
            <v>0</v>
          </cell>
          <cell r="GB1093">
            <v>11</v>
          </cell>
          <cell r="GC1093">
            <v>1</v>
          </cell>
          <cell r="GD1093">
            <v>1</v>
          </cell>
          <cell r="GE1093">
            <v>1</v>
          </cell>
          <cell r="GH1093">
            <v>-1</v>
          </cell>
          <cell r="GK1093">
            <v>0</v>
          </cell>
          <cell r="GL1093">
            <v>2</v>
          </cell>
          <cell r="GR1093">
            <v>0</v>
          </cell>
          <cell r="GS1093">
            <v>1</v>
          </cell>
          <cell r="GU1093">
            <v>0</v>
          </cell>
          <cell r="GW1093">
            <v>1</v>
          </cell>
          <cell r="GY1093">
            <v>1</v>
          </cell>
          <cell r="GZ1093">
            <v>0</v>
          </cell>
          <cell r="HA1093">
            <v>2</v>
          </cell>
          <cell r="HE1093">
            <v>7</v>
          </cell>
          <cell r="HH1093">
            <v>0</v>
          </cell>
          <cell r="HK1093">
            <v>1</v>
          </cell>
          <cell r="HM1093">
            <v>0</v>
          </cell>
          <cell r="HN1093">
            <v>7</v>
          </cell>
          <cell r="HO1093">
            <v>5</v>
          </cell>
          <cell r="HP1093">
            <v>4</v>
          </cell>
          <cell r="HQ1093">
            <v>2</v>
          </cell>
          <cell r="HR1093">
            <v>6</v>
          </cell>
          <cell r="HS1093">
            <v>3</v>
          </cell>
        </row>
        <row r="1094">
          <cell r="A1094" t="str">
            <v>1611528</v>
          </cell>
          <cell r="B1094">
            <v>24</v>
          </cell>
          <cell r="C1094">
            <v>6</v>
          </cell>
          <cell r="D1094" t="str">
            <v>28</v>
          </cell>
          <cell r="E1094"/>
          <cell r="F1094"/>
          <cell r="G1094" t="str">
            <v>1611528</v>
          </cell>
          <cell r="H1094" t="str">
            <v>FLY</v>
          </cell>
          <cell r="I1094" t="str">
            <v>00/0</v>
          </cell>
          <cell r="J1094"/>
          <cell r="K1094" t="str">
            <v>G</v>
          </cell>
          <cell r="L1094" t="str">
            <v>S</v>
          </cell>
          <cell r="M1094">
            <v>799</v>
          </cell>
          <cell r="N1094">
            <v>360</v>
          </cell>
          <cell r="O1094">
            <v>422.45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70059</v>
          </cell>
          <cell r="X1094" t="str">
            <v>D &amp; D INDUSTRIE</v>
          </cell>
          <cell r="Y1094">
            <v>0</v>
          </cell>
          <cell r="Z1094">
            <v>0</v>
          </cell>
          <cell r="AC1094" t="str">
            <v>-</v>
          </cell>
          <cell r="AD1094" t="str">
            <v>-</v>
          </cell>
          <cell r="AE1094">
            <v>0</v>
          </cell>
          <cell r="AF1094">
            <v>0</v>
          </cell>
          <cell r="AG1094">
            <v>0</v>
          </cell>
          <cell r="AH1094" t="str">
            <v>-</v>
          </cell>
          <cell r="AI1094" t="str">
            <v>-</v>
          </cell>
          <cell r="AJ1094">
            <v>0</v>
          </cell>
          <cell r="AK1094">
            <v>340</v>
          </cell>
          <cell r="AL1094">
            <v>0</v>
          </cell>
          <cell r="AM1094">
            <v>0</v>
          </cell>
          <cell r="AN1094" t="str">
            <v>201735</v>
          </cell>
          <cell r="AO1094">
            <v>0</v>
          </cell>
          <cell r="AP1094">
            <v>47.128</v>
          </cell>
          <cell r="AQ1094">
            <v>0</v>
          </cell>
          <cell r="AR1094">
            <v>0</v>
          </cell>
          <cell r="AS1094"/>
          <cell r="AY1094">
            <v>0</v>
          </cell>
          <cell r="AZ1094"/>
          <cell r="BF1094">
            <v>0</v>
          </cell>
          <cell r="BG1094"/>
          <cell r="BM1094">
            <v>0</v>
          </cell>
          <cell r="BN1094"/>
        </row>
        <row r="1095">
          <cell r="A1095" t="str">
            <v>2611528</v>
          </cell>
          <cell r="B1095">
            <v>24</v>
          </cell>
          <cell r="C1095">
            <v>6</v>
          </cell>
          <cell r="D1095" t="str">
            <v>28</v>
          </cell>
          <cell r="E1095"/>
          <cell r="F1095"/>
          <cell r="G1095" t="str">
            <v>2611528</v>
          </cell>
          <cell r="H1095" t="str">
            <v>FLY</v>
          </cell>
          <cell r="I1095" t="str">
            <v>00/0</v>
          </cell>
          <cell r="J1095"/>
          <cell r="K1095" t="str">
            <v>G</v>
          </cell>
          <cell r="L1095" t="str">
            <v>S</v>
          </cell>
          <cell r="M1095">
            <v>799</v>
          </cell>
          <cell r="N1095">
            <v>360</v>
          </cell>
          <cell r="O1095">
            <v>422.45</v>
          </cell>
          <cell r="P1095">
            <v>0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70059</v>
          </cell>
          <cell r="X1095" t="str">
            <v>D &amp; D INDUSTRIE</v>
          </cell>
          <cell r="Y1095">
            <v>0</v>
          </cell>
          <cell r="Z1095">
            <v>0</v>
          </cell>
          <cell r="AC1095" t="str">
            <v>-</v>
          </cell>
          <cell r="AD1095" t="str">
            <v>-</v>
          </cell>
          <cell r="AE1095">
            <v>0</v>
          </cell>
          <cell r="AF1095">
            <v>0</v>
          </cell>
          <cell r="AG1095">
            <v>0</v>
          </cell>
          <cell r="AH1095" t="str">
            <v>-</v>
          </cell>
          <cell r="AI1095" t="str">
            <v>-</v>
          </cell>
          <cell r="AJ1095">
            <v>0</v>
          </cell>
          <cell r="AK1095">
            <v>360</v>
          </cell>
          <cell r="AL1095">
            <v>0</v>
          </cell>
          <cell r="AM1095">
            <v>0</v>
          </cell>
          <cell r="AN1095" t="str">
            <v>201735</v>
          </cell>
          <cell r="AO1095">
            <v>0</v>
          </cell>
          <cell r="AP1095">
            <v>47.128</v>
          </cell>
          <cell r="AQ1095">
            <v>0</v>
          </cell>
          <cell r="AR1095">
            <v>0</v>
          </cell>
          <cell r="AS1095"/>
          <cell r="AY1095">
            <v>0</v>
          </cell>
          <cell r="AZ1095"/>
          <cell r="BF1095">
            <v>0</v>
          </cell>
          <cell r="BG1095"/>
          <cell r="BM1095">
            <v>0</v>
          </cell>
          <cell r="BN1095"/>
        </row>
        <row r="1096">
          <cell r="A1096" t="str">
            <v>2615528</v>
          </cell>
          <cell r="B1096">
            <v>24</v>
          </cell>
          <cell r="C1096">
            <v>6</v>
          </cell>
          <cell r="D1096" t="str">
            <v>28</v>
          </cell>
          <cell r="E1096"/>
          <cell r="F1096"/>
          <cell r="G1096" t="str">
            <v>2615528</v>
          </cell>
          <cell r="H1096" t="str">
            <v>FLY</v>
          </cell>
          <cell r="I1096" t="str">
            <v>00/0</v>
          </cell>
          <cell r="J1096"/>
          <cell r="K1096" t="str">
            <v>G</v>
          </cell>
          <cell r="L1096" t="str">
            <v>S</v>
          </cell>
          <cell r="M1096">
            <v>799</v>
          </cell>
          <cell r="N1096">
            <v>360</v>
          </cell>
          <cell r="O1096">
            <v>422.45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70059</v>
          </cell>
          <cell r="X1096" t="str">
            <v>D &amp; D INDUSTRIE</v>
          </cell>
          <cell r="Y1096">
            <v>0</v>
          </cell>
          <cell r="Z1096">
            <v>0</v>
          </cell>
          <cell r="AC1096" t="str">
            <v>-</v>
          </cell>
          <cell r="AD1096" t="str">
            <v>-</v>
          </cell>
          <cell r="AE1096">
            <v>0</v>
          </cell>
          <cell r="AF1096">
            <v>0</v>
          </cell>
          <cell r="AG1096">
            <v>0</v>
          </cell>
          <cell r="AH1096" t="str">
            <v>-</v>
          </cell>
          <cell r="AI1096" t="str">
            <v>-</v>
          </cell>
          <cell r="AJ1096">
            <v>0</v>
          </cell>
          <cell r="AK1096">
            <v>420</v>
          </cell>
          <cell r="AL1096">
            <v>0</v>
          </cell>
          <cell r="AM1096">
            <v>0</v>
          </cell>
          <cell r="AN1096" t="str">
            <v>201735</v>
          </cell>
          <cell r="AO1096">
            <v>0</v>
          </cell>
          <cell r="AP1096">
            <v>47.128</v>
          </cell>
          <cell r="AQ1096">
            <v>0</v>
          </cell>
          <cell r="AR1096">
            <v>0</v>
          </cell>
          <cell r="AS1096"/>
          <cell r="AY1096">
            <v>0</v>
          </cell>
          <cell r="AZ1096"/>
          <cell r="BF1096">
            <v>0</v>
          </cell>
          <cell r="BG1096"/>
          <cell r="BM1096">
            <v>0</v>
          </cell>
          <cell r="BN1096"/>
        </row>
        <row r="1097">
          <cell r="A1097" t="str">
            <v>1615528</v>
          </cell>
          <cell r="B1097">
            <v>24</v>
          </cell>
          <cell r="C1097">
            <v>6</v>
          </cell>
          <cell r="D1097" t="str">
            <v>28</v>
          </cell>
          <cell r="E1097"/>
          <cell r="F1097"/>
          <cell r="G1097" t="str">
            <v>1615528</v>
          </cell>
          <cell r="H1097" t="str">
            <v>FLY</v>
          </cell>
          <cell r="I1097" t="str">
            <v>00/0</v>
          </cell>
          <cell r="J1097"/>
          <cell r="K1097" t="str">
            <v>G</v>
          </cell>
          <cell r="L1097" t="str">
            <v>S</v>
          </cell>
          <cell r="M1097">
            <v>799</v>
          </cell>
          <cell r="N1097">
            <v>360</v>
          </cell>
          <cell r="O1097">
            <v>422.45</v>
          </cell>
          <cell r="P1097">
            <v>0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70059</v>
          </cell>
          <cell r="X1097" t="str">
            <v>D &amp; D INDUSTRIE</v>
          </cell>
          <cell r="Y1097">
            <v>0</v>
          </cell>
          <cell r="Z1097">
            <v>0</v>
          </cell>
          <cell r="AC1097" t="str">
            <v>-</v>
          </cell>
          <cell r="AD1097" t="str">
            <v>-</v>
          </cell>
          <cell r="AE1097">
            <v>0</v>
          </cell>
          <cell r="AF1097">
            <v>0</v>
          </cell>
          <cell r="AG1097">
            <v>0</v>
          </cell>
          <cell r="AH1097" t="str">
            <v>-</v>
          </cell>
          <cell r="AI1097" t="str">
            <v>-</v>
          </cell>
          <cell r="AJ1097">
            <v>0</v>
          </cell>
          <cell r="AK1097">
            <v>380</v>
          </cell>
          <cell r="AL1097">
            <v>0</v>
          </cell>
          <cell r="AM1097">
            <v>0</v>
          </cell>
          <cell r="AN1097" t="str">
            <v>201735</v>
          </cell>
          <cell r="AO1097">
            <v>0</v>
          </cell>
          <cell r="AP1097">
            <v>47.128</v>
          </cell>
          <cell r="AQ1097">
            <v>0</v>
          </cell>
          <cell r="AR1097">
            <v>0</v>
          </cell>
          <cell r="AS1097"/>
          <cell r="AY1097">
            <v>0</v>
          </cell>
          <cell r="AZ1097"/>
          <cell r="BF1097">
            <v>0</v>
          </cell>
          <cell r="BG1097"/>
          <cell r="BM1097">
            <v>0</v>
          </cell>
          <cell r="BN1097"/>
        </row>
        <row r="1098">
          <cell r="A1098" t="str">
            <v>4610530</v>
          </cell>
          <cell r="B1098">
            <v>24</v>
          </cell>
          <cell r="C1098">
            <v>6</v>
          </cell>
          <cell r="D1098" t="str">
            <v>30</v>
          </cell>
          <cell r="E1098" t="str">
            <v>*</v>
          </cell>
          <cell r="F1098" t="str">
            <v>X249</v>
          </cell>
          <cell r="G1098" t="str">
            <v>4610530</v>
          </cell>
          <cell r="H1098" t="str">
            <v>DIMUTHU</v>
          </cell>
          <cell r="I1098" t="str">
            <v>00/0</v>
          </cell>
          <cell r="J1098" t="str">
            <v>+</v>
          </cell>
          <cell r="K1098" t="str">
            <v>B</v>
          </cell>
          <cell r="L1098" t="str">
            <v>D</v>
          </cell>
          <cell r="M1098">
            <v>649</v>
          </cell>
          <cell r="N1098">
            <v>260.45</v>
          </cell>
          <cell r="O1098">
            <v>305.63</v>
          </cell>
          <cell r="P1098">
            <v>0</v>
          </cell>
          <cell r="Q1098">
            <v>1</v>
          </cell>
          <cell r="R1098">
            <v>2</v>
          </cell>
          <cell r="S1098">
            <v>1</v>
          </cell>
          <cell r="T1098">
            <v>341.88</v>
          </cell>
          <cell r="U1098">
            <v>4</v>
          </cell>
          <cell r="V1098">
            <v>1367.52</v>
          </cell>
          <cell r="W1098">
            <v>70059</v>
          </cell>
          <cell r="X1098" t="str">
            <v>D &amp; D INDUSTRIE</v>
          </cell>
          <cell r="Y1098">
            <v>117</v>
          </cell>
          <cell r="Z1098">
            <v>66434.83</v>
          </cell>
          <cell r="AA1098">
            <v>9374.43</v>
          </cell>
          <cell r="AB1098">
            <v>23</v>
          </cell>
          <cell r="AC1098" t="str">
            <v>201515</v>
          </cell>
          <cell r="AD1098" t="str">
            <v>201614</v>
          </cell>
          <cell r="AE1098">
            <v>20</v>
          </cell>
          <cell r="AF1098">
            <v>0</v>
          </cell>
          <cell r="AG1098">
            <v>20</v>
          </cell>
          <cell r="AH1098" t="str">
            <v>201515</v>
          </cell>
          <cell r="AI1098" t="str">
            <v>201733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 t="str">
            <v>-</v>
          </cell>
          <cell r="AO1098">
            <v>23.818000000000001</v>
          </cell>
          <cell r="AP1098">
            <v>52.908000000000001</v>
          </cell>
          <cell r="AQ1098">
            <v>13</v>
          </cell>
          <cell r="AR1098">
            <v>1</v>
          </cell>
          <cell r="AS1098" t="str">
            <v xml:space="preserve">4610530    </v>
          </cell>
          <cell r="AT1098">
            <v>2</v>
          </cell>
          <cell r="AU1098">
            <v>1</v>
          </cell>
          <cell r="AV1098">
            <v>7</v>
          </cell>
          <cell r="AW1098">
            <v>8</v>
          </cell>
          <cell r="AX1098">
            <v>2</v>
          </cell>
          <cell r="AY1098">
            <v>20</v>
          </cell>
          <cell r="AZ1098" t="str">
            <v xml:space="preserve">4610530    </v>
          </cell>
          <cell r="BA1098">
            <v>0</v>
          </cell>
          <cell r="BB1098">
            <v>1</v>
          </cell>
          <cell r="BC1098">
            <v>0</v>
          </cell>
          <cell r="BD1098">
            <v>0</v>
          </cell>
          <cell r="BE1098">
            <v>0</v>
          </cell>
          <cell r="BF1098">
            <v>1</v>
          </cell>
          <cell r="BG1098" t="str">
            <v xml:space="preserve">4610530    </v>
          </cell>
          <cell r="BH1098">
            <v>0</v>
          </cell>
          <cell r="BI1098">
            <v>2</v>
          </cell>
          <cell r="BJ1098">
            <v>0</v>
          </cell>
          <cell r="BK1098">
            <v>0</v>
          </cell>
          <cell r="BL1098">
            <v>2</v>
          </cell>
          <cell r="BM1098">
            <v>4</v>
          </cell>
          <cell r="BN1098" t="str">
            <v xml:space="preserve">4610530    </v>
          </cell>
          <cell r="BP1098">
            <v>1</v>
          </cell>
          <cell r="BQ1098">
            <v>0</v>
          </cell>
          <cell r="DH1098">
            <v>1</v>
          </cell>
          <cell r="DQ1098">
            <v>0</v>
          </cell>
          <cell r="DZ1098">
            <v>0</v>
          </cell>
          <cell r="ER1098">
            <v>4</v>
          </cell>
          <cell r="EX1098">
            <v>1</v>
          </cell>
          <cell r="FQ1098">
            <v>2</v>
          </cell>
          <cell r="FU1098">
            <v>1</v>
          </cell>
          <cell r="FV1098">
            <v>1</v>
          </cell>
          <cell r="FZ1098">
            <v>1</v>
          </cell>
          <cell r="GB1098">
            <v>3</v>
          </cell>
          <cell r="GU1098">
            <v>0</v>
          </cell>
          <cell r="HA1098">
            <v>1</v>
          </cell>
          <cell r="HK1098">
            <v>1</v>
          </cell>
          <cell r="HN1098">
            <v>0</v>
          </cell>
          <cell r="HP1098">
            <v>0</v>
          </cell>
          <cell r="HQ1098">
            <v>0</v>
          </cell>
          <cell r="HS1098">
            <v>2</v>
          </cell>
        </row>
        <row r="1099">
          <cell r="A1099" t="str">
            <v>3610530</v>
          </cell>
          <cell r="B1099">
            <v>24</v>
          </cell>
          <cell r="C1099">
            <v>6</v>
          </cell>
          <cell r="D1099" t="str">
            <v>30</v>
          </cell>
          <cell r="E1099" t="str">
            <v>*</v>
          </cell>
          <cell r="F1099" t="str">
            <v>X249</v>
          </cell>
          <cell r="G1099" t="str">
            <v>3610530</v>
          </cell>
          <cell r="H1099" t="str">
            <v>DIMUTHU</v>
          </cell>
          <cell r="I1099" t="str">
            <v>00/0</v>
          </cell>
          <cell r="J1099" t="str">
            <v>+</v>
          </cell>
          <cell r="K1099" t="str">
            <v>B</v>
          </cell>
          <cell r="L1099" t="str">
            <v>D</v>
          </cell>
          <cell r="M1099">
            <v>649</v>
          </cell>
          <cell r="N1099">
            <v>260.45</v>
          </cell>
          <cell r="O1099">
            <v>305.63</v>
          </cell>
          <cell r="P1099">
            <v>1</v>
          </cell>
          <cell r="Q1099">
            <v>6</v>
          </cell>
          <cell r="R1099">
            <v>3</v>
          </cell>
          <cell r="S1099">
            <v>0</v>
          </cell>
          <cell r="T1099">
            <v>50.28</v>
          </cell>
          <cell r="U1099">
            <v>14</v>
          </cell>
          <cell r="V1099">
            <v>4401.8999999999996</v>
          </cell>
          <cell r="W1099">
            <v>70059</v>
          </cell>
          <cell r="X1099" t="str">
            <v>D &amp; D INDUSTRIE</v>
          </cell>
          <cell r="Y1099">
            <v>196</v>
          </cell>
          <cell r="Z1099">
            <v>110780.54</v>
          </cell>
          <cell r="AA1099">
            <v>25738.080000000002</v>
          </cell>
          <cell r="AB1099">
            <v>59</v>
          </cell>
          <cell r="AC1099" t="str">
            <v>201515</v>
          </cell>
          <cell r="AD1099" t="str">
            <v>201606</v>
          </cell>
          <cell r="AE1099">
            <v>141</v>
          </cell>
          <cell r="AF1099">
            <v>0</v>
          </cell>
          <cell r="AG1099">
            <v>141</v>
          </cell>
          <cell r="AH1099" t="str">
            <v>201515</v>
          </cell>
          <cell r="AI1099" t="str">
            <v>201733</v>
          </cell>
          <cell r="AJ1099">
            <v>2</v>
          </cell>
          <cell r="AK1099">
            <v>0</v>
          </cell>
          <cell r="AL1099">
            <v>0</v>
          </cell>
          <cell r="AM1099">
            <v>0</v>
          </cell>
          <cell r="AN1099" t="str">
            <v>-</v>
          </cell>
          <cell r="AO1099">
            <v>17.164999999999999</v>
          </cell>
          <cell r="AP1099">
            <v>52.908000000000001</v>
          </cell>
          <cell r="AQ1099">
            <v>28</v>
          </cell>
          <cell r="AR1099">
            <v>1</v>
          </cell>
          <cell r="AS1099" t="str">
            <v xml:space="preserve">3610530    </v>
          </cell>
          <cell r="AT1099">
            <v>31</v>
          </cell>
          <cell r="AU1099">
            <v>57</v>
          </cell>
          <cell r="AV1099">
            <v>24</v>
          </cell>
          <cell r="AW1099">
            <v>13</v>
          </cell>
          <cell r="AX1099">
            <v>16</v>
          </cell>
          <cell r="AY1099">
            <v>141</v>
          </cell>
          <cell r="AZ1099" t="str">
            <v xml:space="preserve">3610530    </v>
          </cell>
          <cell r="BA1099">
            <v>0</v>
          </cell>
          <cell r="BB1099">
            <v>0</v>
          </cell>
          <cell r="BC1099">
            <v>0</v>
          </cell>
          <cell r="BD1099">
            <v>0</v>
          </cell>
          <cell r="BE1099">
            <v>0</v>
          </cell>
          <cell r="BF1099">
            <v>0</v>
          </cell>
          <cell r="BG1099" t="str">
            <v xml:space="preserve">3610530    </v>
          </cell>
          <cell r="BH1099">
            <v>3</v>
          </cell>
          <cell r="BI1099">
            <v>6</v>
          </cell>
          <cell r="BJ1099">
            <v>1</v>
          </cell>
          <cell r="BK1099">
            <v>-1</v>
          </cell>
          <cell r="BL1099">
            <v>5</v>
          </cell>
          <cell r="BM1099">
            <v>14</v>
          </cell>
          <cell r="BN1099" t="str">
            <v xml:space="preserve">3610530    </v>
          </cell>
          <cell r="BO1099">
            <v>3</v>
          </cell>
          <cell r="BP1099">
            <v>0</v>
          </cell>
          <cell r="BQ1099">
            <v>8</v>
          </cell>
          <cell r="BR1099">
            <v>0</v>
          </cell>
          <cell r="BS1099">
            <v>0</v>
          </cell>
          <cell r="BU1099">
            <v>0</v>
          </cell>
          <cell r="CH1099">
            <v>5</v>
          </cell>
          <cell r="DG1099">
            <v>2</v>
          </cell>
          <cell r="DH1099">
            <v>12</v>
          </cell>
          <cell r="DI1099">
            <v>2</v>
          </cell>
          <cell r="DL1099">
            <v>6</v>
          </cell>
          <cell r="DM1099">
            <v>2</v>
          </cell>
          <cell r="DN1099">
            <v>2</v>
          </cell>
          <cell r="DQ1099">
            <v>14</v>
          </cell>
          <cell r="DR1099">
            <v>1</v>
          </cell>
          <cell r="DU1099">
            <v>5</v>
          </cell>
          <cell r="DX1099">
            <v>2</v>
          </cell>
          <cell r="DZ1099">
            <v>11</v>
          </cell>
          <cell r="ER1099">
            <v>9</v>
          </cell>
          <cell r="EX1099">
            <v>1</v>
          </cell>
          <cell r="FD1099">
            <v>1</v>
          </cell>
          <cell r="FE1099">
            <v>2</v>
          </cell>
          <cell r="FH1099">
            <v>11</v>
          </cell>
          <cell r="FU1099">
            <v>9</v>
          </cell>
          <cell r="GB1099">
            <v>1</v>
          </cell>
          <cell r="GS1099">
            <v>0</v>
          </cell>
          <cell r="GU1099">
            <v>1</v>
          </cell>
          <cell r="GZ1099">
            <v>11</v>
          </cell>
          <cell r="HA1099">
            <v>4</v>
          </cell>
          <cell r="HE1099">
            <v>0</v>
          </cell>
          <cell r="HI1099">
            <v>0</v>
          </cell>
          <cell r="HK1099">
            <v>0</v>
          </cell>
          <cell r="HM1099">
            <v>0</v>
          </cell>
          <cell r="HN1099">
            <v>2</v>
          </cell>
          <cell r="HO1099">
            <v>2</v>
          </cell>
          <cell r="HP1099">
            <v>7</v>
          </cell>
          <cell r="HR1099">
            <v>3</v>
          </cell>
        </row>
        <row r="1100">
          <cell r="A1100" t="str">
            <v>2610531</v>
          </cell>
          <cell r="B1100">
            <v>24</v>
          </cell>
          <cell r="C1100">
            <v>6</v>
          </cell>
          <cell r="D1100" t="str">
            <v>31</v>
          </cell>
          <cell r="E1100" t="str">
            <v>*</v>
          </cell>
          <cell r="F1100"/>
          <cell r="G1100" t="str">
            <v>2610531</v>
          </cell>
          <cell r="H1100" t="str">
            <v>LORA</v>
          </cell>
          <cell r="I1100" t="str">
            <v>30/6</v>
          </cell>
          <cell r="J1100" t="str">
            <v>+</v>
          </cell>
          <cell r="K1100" t="str">
            <v>G</v>
          </cell>
          <cell r="L1100" t="str">
            <v>S</v>
          </cell>
          <cell r="M1100">
            <v>649</v>
          </cell>
          <cell r="N1100">
            <v>238.38</v>
          </cell>
          <cell r="O1100">
            <v>279.73</v>
          </cell>
          <cell r="P1100">
            <v>19</v>
          </cell>
          <cell r="Q1100">
            <v>11</v>
          </cell>
          <cell r="R1100">
            <v>10</v>
          </cell>
          <cell r="S1100">
            <v>17</v>
          </cell>
          <cell r="T1100">
            <v>10164.030000000001</v>
          </cell>
          <cell r="U1100">
            <v>76</v>
          </cell>
          <cell r="V1100">
            <v>44474.16</v>
          </cell>
          <cell r="W1100">
            <v>70059</v>
          </cell>
          <cell r="X1100" t="str">
            <v>D &amp; D INDUSTRIE</v>
          </cell>
          <cell r="Y1100">
            <v>728</v>
          </cell>
          <cell r="Z1100">
            <v>406619.64</v>
          </cell>
          <cell r="AA1100">
            <v>80997.33</v>
          </cell>
          <cell r="AB1100">
            <v>147</v>
          </cell>
          <cell r="AC1100" t="str">
            <v>201528</v>
          </cell>
          <cell r="AD1100" t="str">
            <v>201728</v>
          </cell>
          <cell r="AE1100">
            <v>446</v>
          </cell>
          <cell r="AF1100">
            <v>137</v>
          </cell>
          <cell r="AG1100">
            <v>583</v>
          </cell>
          <cell r="AH1100" t="str">
            <v>201529</v>
          </cell>
          <cell r="AI1100" t="str">
            <v>201733</v>
          </cell>
          <cell r="AJ1100">
            <v>261</v>
          </cell>
          <cell r="AK1100">
            <v>0</v>
          </cell>
          <cell r="AL1100">
            <v>0</v>
          </cell>
          <cell r="AM1100">
            <v>0</v>
          </cell>
          <cell r="AN1100" t="str">
            <v>-</v>
          </cell>
          <cell r="AO1100">
            <v>59.264000000000003</v>
          </cell>
          <cell r="AP1100">
            <v>56.898000000000003</v>
          </cell>
          <cell r="AQ1100">
            <v>65</v>
          </cell>
          <cell r="AR1100">
            <v>14</v>
          </cell>
          <cell r="AS1100" t="str">
            <v xml:space="preserve">2610531    </v>
          </cell>
          <cell r="AT1100">
            <v>94</v>
          </cell>
          <cell r="AU1100">
            <v>108</v>
          </cell>
          <cell r="AV1100">
            <v>98</v>
          </cell>
          <cell r="AW1100">
            <v>97</v>
          </cell>
          <cell r="AX1100">
            <v>75</v>
          </cell>
          <cell r="AY1100">
            <v>472</v>
          </cell>
          <cell r="AZ1100" t="str">
            <v xml:space="preserve">2610531    </v>
          </cell>
          <cell r="BA1100">
            <v>3</v>
          </cell>
          <cell r="BB1100">
            <v>3</v>
          </cell>
          <cell r="BC1100">
            <v>3</v>
          </cell>
          <cell r="BD1100">
            <v>6</v>
          </cell>
          <cell r="BE1100">
            <v>2</v>
          </cell>
          <cell r="BF1100">
            <v>17</v>
          </cell>
          <cell r="BG1100" t="str">
            <v xml:space="preserve">2610531    </v>
          </cell>
          <cell r="BH1100">
            <v>15</v>
          </cell>
          <cell r="BI1100">
            <v>10</v>
          </cell>
          <cell r="BJ1100">
            <v>22</v>
          </cell>
          <cell r="BK1100">
            <v>10</v>
          </cell>
          <cell r="BL1100">
            <v>19</v>
          </cell>
          <cell r="BM1100">
            <v>76</v>
          </cell>
          <cell r="BN1100" t="str">
            <v xml:space="preserve">2610531    </v>
          </cell>
          <cell r="BO1100">
            <v>5</v>
          </cell>
          <cell r="BP1100">
            <v>10</v>
          </cell>
          <cell r="BQ1100">
            <v>6</v>
          </cell>
          <cell r="BR1100">
            <v>3</v>
          </cell>
          <cell r="BS1100">
            <v>15</v>
          </cell>
          <cell r="BT1100">
            <v>0</v>
          </cell>
          <cell r="BU1100">
            <v>6</v>
          </cell>
          <cell r="BV1100">
            <v>0</v>
          </cell>
          <cell r="BW1100">
            <v>0</v>
          </cell>
          <cell r="BX1100">
            <v>6</v>
          </cell>
          <cell r="BY1100">
            <v>6</v>
          </cell>
          <cell r="BZ1100">
            <v>1</v>
          </cell>
          <cell r="CA1100">
            <v>0</v>
          </cell>
          <cell r="CB1100">
            <v>0</v>
          </cell>
          <cell r="CC1100">
            <v>0</v>
          </cell>
          <cell r="CD1100">
            <v>0</v>
          </cell>
          <cell r="CE1100">
            <v>0</v>
          </cell>
          <cell r="CF1100">
            <v>0</v>
          </cell>
          <cell r="CG1100">
            <v>0</v>
          </cell>
          <cell r="CH1100">
            <v>5</v>
          </cell>
          <cell r="CI1100">
            <v>0</v>
          </cell>
          <cell r="CJ1100">
            <v>0</v>
          </cell>
          <cell r="CK1100">
            <v>0</v>
          </cell>
          <cell r="CL1100">
            <v>0</v>
          </cell>
          <cell r="CM1100">
            <v>0</v>
          </cell>
          <cell r="CN1100">
            <v>0</v>
          </cell>
          <cell r="CO1100">
            <v>0</v>
          </cell>
          <cell r="CP1100">
            <v>0</v>
          </cell>
          <cell r="CQ1100">
            <v>0</v>
          </cell>
          <cell r="CR1100">
            <v>0</v>
          </cell>
          <cell r="CS1100">
            <v>0</v>
          </cell>
          <cell r="CT1100">
            <v>0</v>
          </cell>
          <cell r="CV1100">
            <v>0</v>
          </cell>
          <cell r="CW1100">
            <v>0</v>
          </cell>
          <cell r="CX1100">
            <v>0</v>
          </cell>
          <cell r="CY1100">
            <v>0</v>
          </cell>
          <cell r="CZ1100">
            <v>0</v>
          </cell>
          <cell r="DA1100">
            <v>0</v>
          </cell>
          <cell r="DB1100">
            <v>0</v>
          </cell>
          <cell r="DC1100">
            <v>0</v>
          </cell>
          <cell r="DD1100">
            <v>0</v>
          </cell>
          <cell r="DE1100">
            <v>0</v>
          </cell>
          <cell r="DF1100">
            <v>12</v>
          </cell>
          <cell r="DG1100">
            <v>6</v>
          </cell>
          <cell r="DH1100">
            <v>8</v>
          </cell>
          <cell r="DI1100">
            <v>10</v>
          </cell>
          <cell r="DJ1100">
            <v>0</v>
          </cell>
          <cell r="DK1100">
            <v>0</v>
          </cell>
          <cell r="DL1100">
            <v>9</v>
          </cell>
          <cell r="DM1100">
            <v>8</v>
          </cell>
          <cell r="DN1100">
            <v>4</v>
          </cell>
          <cell r="DO1100">
            <v>6</v>
          </cell>
          <cell r="DP1100">
            <v>6</v>
          </cell>
          <cell r="DQ1100">
            <v>10</v>
          </cell>
          <cell r="DR1100">
            <v>6</v>
          </cell>
          <cell r="DS1100">
            <v>0</v>
          </cell>
          <cell r="DT1100">
            <v>0</v>
          </cell>
          <cell r="DU1100">
            <v>15</v>
          </cell>
          <cell r="DV1100">
            <v>0</v>
          </cell>
          <cell r="DW1100">
            <v>0</v>
          </cell>
          <cell r="DX1100">
            <v>6</v>
          </cell>
          <cell r="DY1100">
            <v>5</v>
          </cell>
          <cell r="DZ1100">
            <v>2</v>
          </cell>
          <cell r="EA1100">
            <v>0</v>
          </cell>
          <cell r="EC1100">
            <v>0</v>
          </cell>
          <cell r="ED1100">
            <v>0</v>
          </cell>
          <cell r="EE1100">
            <v>0</v>
          </cell>
          <cell r="EF1100">
            <v>0</v>
          </cell>
          <cell r="EG1100">
            <v>0</v>
          </cell>
          <cell r="EH1100">
            <v>7</v>
          </cell>
          <cell r="EI1100">
            <v>0</v>
          </cell>
          <cell r="EJ1100">
            <v>0</v>
          </cell>
          <cell r="EK1100">
            <v>0</v>
          </cell>
          <cell r="EL1100">
            <v>0</v>
          </cell>
          <cell r="EM1100">
            <v>0</v>
          </cell>
          <cell r="EN1100">
            <v>0</v>
          </cell>
          <cell r="EO1100">
            <v>0</v>
          </cell>
          <cell r="EP1100">
            <v>0</v>
          </cell>
          <cell r="EQ1100">
            <v>5</v>
          </cell>
          <cell r="ER1100">
            <v>6</v>
          </cell>
          <cell r="ES1100">
            <v>6</v>
          </cell>
          <cell r="ET1100">
            <v>2</v>
          </cell>
          <cell r="EU1100">
            <v>0</v>
          </cell>
          <cell r="EV1100">
            <v>0</v>
          </cell>
          <cell r="EW1100">
            <v>6</v>
          </cell>
          <cell r="EX1100">
            <v>6</v>
          </cell>
          <cell r="EY1100">
            <v>5</v>
          </cell>
          <cell r="EZ1100">
            <v>0</v>
          </cell>
          <cell r="FA1100">
            <v>0</v>
          </cell>
          <cell r="FB1100">
            <v>0</v>
          </cell>
          <cell r="FC1100">
            <v>5</v>
          </cell>
          <cell r="FD1100">
            <v>14</v>
          </cell>
          <cell r="FE1100">
            <v>6</v>
          </cell>
          <cell r="FF1100">
            <v>6</v>
          </cell>
          <cell r="FG1100">
            <v>0</v>
          </cell>
          <cell r="FH1100">
            <v>15</v>
          </cell>
          <cell r="FI1100">
            <v>0</v>
          </cell>
          <cell r="FJ1100">
            <v>0</v>
          </cell>
          <cell r="FK1100">
            <v>0</v>
          </cell>
          <cell r="FL1100">
            <v>0</v>
          </cell>
          <cell r="FM1100">
            <v>0</v>
          </cell>
          <cell r="FN1100">
            <v>0</v>
          </cell>
          <cell r="FO1100">
            <v>0</v>
          </cell>
          <cell r="FP1100">
            <v>0</v>
          </cell>
          <cell r="FQ1100">
            <v>9</v>
          </cell>
          <cell r="FR1100">
            <v>6</v>
          </cell>
          <cell r="FS1100">
            <v>7</v>
          </cell>
          <cell r="FT1100">
            <v>8</v>
          </cell>
          <cell r="FU1100">
            <v>9</v>
          </cell>
          <cell r="FV1100">
            <v>6</v>
          </cell>
          <cell r="FW1100">
            <v>0</v>
          </cell>
          <cell r="FY1100">
            <v>6</v>
          </cell>
          <cell r="FZ1100">
            <v>6</v>
          </cell>
          <cell r="GA1100">
            <v>0</v>
          </cell>
          <cell r="GB1100">
            <v>9</v>
          </cell>
          <cell r="GC1100">
            <v>0</v>
          </cell>
          <cell r="GD1100">
            <v>6</v>
          </cell>
          <cell r="GE1100">
            <v>7</v>
          </cell>
          <cell r="GF1100">
            <v>0</v>
          </cell>
          <cell r="GG1100">
            <v>8</v>
          </cell>
          <cell r="GH1100">
            <v>-1</v>
          </cell>
          <cell r="GI1100">
            <v>4</v>
          </cell>
          <cell r="GJ1100">
            <v>0</v>
          </cell>
          <cell r="GK1100">
            <v>0</v>
          </cell>
          <cell r="GL1100">
            <v>0</v>
          </cell>
          <cell r="GM1100">
            <v>0</v>
          </cell>
          <cell r="GN1100">
            <v>0</v>
          </cell>
          <cell r="GO1100">
            <v>0</v>
          </cell>
          <cell r="GP1100">
            <v>0</v>
          </cell>
          <cell r="GQ1100">
            <v>0</v>
          </cell>
          <cell r="GR1100">
            <v>9</v>
          </cell>
          <cell r="GS1100">
            <v>10</v>
          </cell>
          <cell r="GT1100">
            <v>0</v>
          </cell>
          <cell r="GU1100">
            <v>13</v>
          </cell>
          <cell r="GV1100">
            <v>0</v>
          </cell>
          <cell r="GW1100">
            <v>4</v>
          </cell>
          <cell r="GX1100">
            <v>0</v>
          </cell>
          <cell r="GY1100">
            <v>7</v>
          </cell>
          <cell r="GZ1100">
            <v>6</v>
          </cell>
          <cell r="HA1100">
            <v>6</v>
          </cell>
          <cell r="HB1100">
            <v>8</v>
          </cell>
          <cell r="HE1100">
            <v>5</v>
          </cell>
          <cell r="HF1100">
            <v>0</v>
          </cell>
          <cell r="HH1100">
            <v>0</v>
          </cell>
          <cell r="HI1100">
            <v>0</v>
          </cell>
          <cell r="HJ1100">
            <v>0</v>
          </cell>
          <cell r="HK1100">
            <v>0</v>
          </cell>
          <cell r="HL1100">
            <v>0</v>
          </cell>
          <cell r="HM1100">
            <v>7</v>
          </cell>
          <cell r="HN1100">
            <v>6</v>
          </cell>
          <cell r="HO1100">
            <v>1</v>
          </cell>
          <cell r="HP1100">
            <v>6</v>
          </cell>
          <cell r="HQ1100">
            <v>6</v>
          </cell>
          <cell r="HR1100">
            <v>11</v>
          </cell>
          <cell r="HS1100">
            <v>5</v>
          </cell>
        </row>
        <row r="1101">
          <cell r="A1101" t="str">
            <v>3610531</v>
          </cell>
          <cell r="B1101">
            <v>24</v>
          </cell>
          <cell r="C1101">
            <v>6</v>
          </cell>
          <cell r="D1101" t="str">
            <v>31</v>
          </cell>
          <cell r="E1101" t="str">
            <v>*</v>
          </cell>
          <cell r="F1101"/>
          <cell r="G1101" t="str">
            <v>3610531</v>
          </cell>
          <cell r="H1101" t="str">
            <v>LORA</v>
          </cell>
          <cell r="I1101" t="str">
            <v>30/6</v>
          </cell>
          <cell r="J1101" t="str">
            <v>+</v>
          </cell>
          <cell r="K1101" t="str">
            <v>G</v>
          </cell>
          <cell r="L1101" t="str">
            <v>S</v>
          </cell>
          <cell r="M1101">
            <v>649</v>
          </cell>
          <cell r="N1101">
            <v>238.38</v>
          </cell>
          <cell r="O1101">
            <v>279.73</v>
          </cell>
          <cell r="P1101">
            <v>4</v>
          </cell>
          <cell r="Q1101">
            <v>4</v>
          </cell>
          <cell r="R1101">
            <v>13</v>
          </cell>
          <cell r="S1101">
            <v>3</v>
          </cell>
          <cell r="T1101">
            <v>1839.97</v>
          </cell>
          <cell r="U1101">
            <v>55</v>
          </cell>
          <cell r="V1101">
            <v>21082.01</v>
          </cell>
          <cell r="W1101">
            <v>70059</v>
          </cell>
          <cell r="X1101" t="str">
            <v>D &amp; D INDUSTRIE</v>
          </cell>
          <cell r="Y1101">
            <v>626</v>
          </cell>
          <cell r="Z1101">
            <v>351181.89</v>
          </cell>
          <cell r="AA1101">
            <v>74727.570000000007</v>
          </cell>
          <cell r="AB1101">
            <v>136</v>
          </cell>
          <cell r="AC1101" t="str">
            <v>201528</v>
          </cell>
          <cell r="AD1101" t="str">
            <v>201631</v>
          </cell>
          <cell r="AE1101">
            <v>369</v>
          </cell>
          <cell r="AF1101">
            <v>0</v>
          </cell>
          <cell r="AG1101">
            <v>369</v>
          </cell>
          <cell r="AH1101" t="str">
            <v>201529</v>
          </cell>
          <cell r="AI1101" t="str">
            <v>201733</v>
          </cell>
          <cell r="AJ1101">
            <v>0</v>
          </cell>
          <cell r="AK1101">
            <v>0</v>
          </cell>
          <cell r="AL1101">
            <v>0</v>
          </cell>
          <cell r="AM1101">
            <v>0</v>
          </cell>
          <cell r="AN1101" t="str">
            <v>-</v>
          </cell>
          <cell r="AO1101">
            <v>37.81</v>
          </cell>
          <cell r="AP1101">
            <v>56.898000000000003</v>
          </cell>
          <cell r="AQ1101">
            <v>58</v>
          </cell>
          <cell r="AR1101">
            <v>3</v>
          </cell>
          <cell r="AS1101" t="str">
            <v xml:space="preserve">3610531    </v>
          </cell>
          <cell r="AT1101">
            <v>68</v>
          </cell>
          <cell r="AU1101">
            <v>109</v>
          </cell>
          <cell r="AV1101">
            <v>87</v>
          </cell>
          <cell r="AW1101">
            <v>71</v>
          </cell>
          <cell r="AX1101">
            <v>37</v>
          </cell>
          <cell r="AY1101">
            <v>372</v>
          </cell>
          <cell r="AZ1101" t="str">
            <v xml:space="preserve">3610531    </v>
          </cell>
          <cell r="BA1101">
            <v>1</v>
          </cell>
          <cell r="BB1101">
            <v>1</v>
          </cell>
          <cell r="BC1101">
            <v>1</v>
          </cell>
          <cell r="BD1101">
            <v>0</v>
          </cell>
          <cell r="BE1101">
            <v>0</v>
          </cell>
          <cell r="BF1101">
            <v>3</v>
          </cell>
          <cell r="BG1101" t="str">
            <v xml:space="preserve">3610531    </v>
          </cell>
          <cell r="BH1101">
            <v>17</v>
          </cell>
          <cell r="BI1101">
            <v>20</v>
          </cell>
          <cell r="BJ1101">
            <v>14</v>
          </cell>
          <cell r="BK1101">
            <v>2</v>
          </cell>
          <cell r="BL1101">
            <v>2</v>
          </cell>
          <cell r="BM1101">
            <v>55</v>
          </cell>
          <cell r="BN1101" t="str">
            <v xml:space="preserve">3610531    </v>
          </cell>
          <cell r="BO1101">
            <v>2</v>
          </cell>
          <cell r="BP1101">
            <v>0</v>
          </cell>
          <cell r="BQ1101">
            <v>8</v>
          </cell>
          <cell r="BR1101">
            <v>0</v>
          </cell>
          <cell r="BS1101">
            <v>0</v>
          </cell>
          <cell r="BT1101">
            <v>0</v>
          </cell>
          <cell r="BU1101">
            <v>0</v>
          </cell>
          <cell r="BV1101">
            <v>0</v>
          </cell>
          <cell r="BW1101">
            <v>0</v>
          </cell>
          <cell r="BX1101">
            <v>10</v>
          </cell>
          <cell r="BY1101">
            <v>6</v>
          </cell>
          <cell r="BZ1101">
            <v>2</v>
          </cell>
          <cell r="CA1101">
            <v>0</v>
          </cell>
          <cell r="CB1101">
            <v>0</v>
          </cell>
          <cell r="CC1101">
            <v>0</v>
          </cell>
          <cell r="CD1101">
            <v>0</v>
          </cell>
          <cell r="CE1101">
            <v>0</v>
          </cell>
          <cell r="CF1101">
            <v>0</v>
          </cell>
          <cell r="CG1101">
            <v>0</v>
          </cell>
          <cell r="CH1101">
            <v>7</v>
          </cell>
          <cell r="CI1101">
            <v>0</v>
          </cell>
          <cell r="CJ1101">
            <v>0</v>
          </cell>
          <cell r="CK1101">
            <v>0</v>
          </cell>
          <cell r="CL1101">
            <v>0</v>
          </cell>
          <cell r="CM1101">
            <v>0</v>
          </cell>
          <cell r="CN1101">
            <v>0</v>
          </cell>
          <cell r="CO1101">
            <v>0</v>
          </cell>
          <cell r="CP1101">
            <v>0</v>
          </cell>
          <cell r="CQ1101">
            <v>0</v>
          </cell>
          <cell r="CR1101">
            <v>0</v>
          </cell>
          <cell r="CS1101">
            <v>0</v>
          </cell>
          <cell r="CT1101">
            <v>0</v>
          </cell>
          <cell r="CU1101">
            <v>0</v>
          </cell>
          <cell r="CV1101">
            <v>0</v>
          </cell>
          <cell r="CW1101">
            <v>0</v>
          </cell>
          <cell r="CX1101">
            <v>0</v>
          </cell>
          <cell r="CY1101">
            <v>0</v>
          </cell>
          <cell r="CZ1101">
            <v>0</v>
          </cell>
          <cell r="DA1101">
            <v>0</v>
          </cell>
          <cell r="DB1101">
            <v>0</v>
          </cell>
          <cell r="DC1101">
            <v>0</v>
          </cell>
          <cell r="DD1101">
            <v>0</v>
          </cell>
          <cell r="DE1101">
            <v>0</v>
          </cell>
          <cell r="DG1101">
            <v>10</v>
          </cell>
          <cell r="DH1101">
            <v>10</v>
          </cell>
          <cell r="DI1101">
            <v>14</v>
          </cell>
          <cell r="DJ1101">
            <v>0</v>
          </cell>
          <cell r="DK1101">
            <v>0</v>
          </cell>
          <cell r="DL1101">
            <v>2</v>
          </cell>
          <cell r="DM1101">
            <v>6</v>
          </cell>
          <cell r="DN1101">
            <v>2</v>
          </cell>
          <cell r="DO1101">
            <v>0</v>
          </cell>
          <cell r="DP1101">
            <v>0</v>
          </cell>
          <cell r="DQ1101">
            <v>6</v>
          </cell>
          <cell r="DR1101">
            <v>3</v>
          </cell>
          <cell r="DS1101">
            <v>0</v>
          </cell>
          <cell r="DT1101">
            <v>0</v>
          </cell>
          <cell r="DU1101">
            <v>11</v>
          </cell>
          <cell r="DV1101">
            <v>0</v>
          </cell>
          <cell r="DW1101">
            <v>0</v>
          </cell>
          <cell r="DX1101">
            <v>6</v>
          </cell>
          <cell r="DY1101">
            <v>31</v>
          </cell>
          <cell r="DZ1101">
            <v>9</v>
          </cell>
          <cell r="EA1101">
            <v>0</v>
          </cell>
          <cell r="EC1101">
            <v>0</v>
          </cell>
          <cell r="ED1101">
            <v>0</v>
          </cell>
          <cell r="EE1101">
            <v>0</v>
          </cell>
          <cell r="EF1101">
            <v>0</v>
          </cell>
          <cell r="EG1101">
            <v>0</v>
          </cell>
          <cell r="EH1101">
            <v>4</v>
          </cell>
          <cell r="EI1101">
            <v>0</v>
          </cell>
          <cell r="EJ1101">
            <v>0</v>
          </cell>
          <cell r="EK1101">
            <v>5</v>
          </cell>
          <cell r="EL1101">
            <v>0</v>
          </cell>
          <cell r="EM1101">
            <v>0</v>
          </cell>
          <cell r="EN1101">
            <v>0</v>
          </cell>
          <cell r="EO1101">
            <v>0</v>
          </cell>
          <cell r="EP1101">
            <v>0</v>
          </cell>
          <cell r="EQ1101">
            <v>2</v>
          </cell>
          <cell r="ER1101">
            <v>0</v>
          </cell>
          <cell r="ES1101">
            <v>1</v>
          </cell>
          <cell r="ET1101">
            <v>13</v>
          </cell>
          <cell r="EU1101">
            <v>7</v>
          </cell>
          <cell r="EV1101">
            <v>5</v>
          </cell>
          <cell r="EW1101">
            <v>7</v>
          </cell>
          <cell r="EX1101">
            <v>4</v>
          </cell>
          <cell r="EY1101">
            <v>5</v>
          </cell>
          <cell r="EZ1101">
            <v>0</v>
          </cell>
          <cell r="FA1101">
            <v>0</v>
          </cell>
          <cell r="FB1101">
            <v>0</v>
          </cell>
          <cell r="FC1101">
            <v>2</v>
          </cell>
          <cell r="FD1101">
            <v>10</v>
          </cell>
          <cell r="FE1101">
            <v>10</v>
          </cell>
          <cell r="FF1101">
            <v>0</v>
          </cell>
          <cell r="FG1101">
            <v>0</v>
          </cell>
          <cell r="FH1101">
            <v>17</v>
          </cell>
          <cell r="FI1101">
            <v>0</v>
          </cell>
          <cell r="FJ1101">
            <v>0</v>
          </cell>
          <cell r="FK1101">
            <v>0</v>
          </cell>
          <cell r="FL1101">
            <v>0</v>
          </cell>
          <cell r="FM1101">
            <v>0</v>
          </cell>
          <cell r="FN1101">
            <v>0</v>
          </cell>
          <cell r="FO1101">
            <v>0</v>
          </cell>
          <cell r="FP1101">
            <v>0</v>
          </cell>
          <cell r="FQ1101">
            <v>5</v>
          </cell>
          <cell r="FR1101">
            <v>1</v>
          </cell>
          <cell r="FS1101">
            <v>2</v>
          </cell>
          <cell r="FT1101">
            <v>0</v>
          </cell>
          <cell r="FU1101">
            <v>5</v>
          </cell>
          <cell r="FV1101">
            <v>9</v>
          </cell>
          <cell r="FW1101">
            <v>0</v>
          </cell>
          <cell r="FY1101">
            <v>0</v>
          </cell>
          <cell r="FZ1101">
            <v>4</v>
          </cell>
          <cell r="GA1101">
            <v>0</v>
          </cell>
          <cell r="GB1101">
            <v>18</v>
          </cell>
          <cell r="GC1101">
            <v>2</v>
          </cell>
          <cell r="GD1101">
            <v>4</v>
          </cell>
          <cell r="GE1101">
            <v>7</v>
          </cell>
          <cell r="GF1101">
            <v>0</v>
          </cell>
          <cell r="GG1101">
            <v>3</v>
          </cell>
          <cell r="GH1101">
            <v>-1</v>
          </cell>
          <cell r="GI1101">
            <v>6</v>
          </cell>
          <cell r="GJ1101">
            <v>0</v>
          </cell>
          <cell r="GK1101">
            <v>0</v>
          </cell>
          <cell r="GL1101">
            <v>0</v>
          </cell>
          <cell r="GM1101">
            <v>0</v>
          </cell>
          <cell r="GN1101">
            <v>0</v>
          </cell>
          <cell r="GO1101">
            <v>0</v>
          </cell>
          <cell r="GP1101">
            <v>0</v>
          </cell>
          <cell r="GQ1101">
            <v>0</v>
          </cell>
          <cell r="GR1101">
            <v>1</v>
          </cell>
          <cell r="GS1101">
            <v>5</v>
          </cell>
          <cell r="GT1101">
            <v>0</v>
          </cell>
          <cell r="GU1101">
            <v>6</v>
          </cell>
          <cell r="GV1101">
            <v>0</v>
          </cell>
          <cell r="GW1101">
            <v>3</v>
          </cell>
          <cell r="GX1101">
            <v>0</v>
          </cell>
          <cell r="GY1101">
            <v>0</v>
          </cell>
          <cell r="GZ1101">
            <v>2</v>
          </cell>
          <cell r="HA1101">
            <v>4</v>
          </cell>
          <cell r="HB1101">
            <v>5</v>
          </cell>
          <cell r="HC1101">
            <v>0</v>
          </cell>
          <cell r="HE1101">
            <v>1</v>
          </cell>
          <cell r="HF1101">
            <v>0</v>
          </cell>
          <cell r="HH1101">
            <v>0</v>
          </cell>
          <cell r="HI1101">
            <v>0</v>
          </cell>
          <cell r="HJ1101">
            <v>0</v>
          </cell>
          <cell r="HK1101">
            <v>0</v>
          </cell>
          <cell r="HL1101">
            <v>0</v>
          </cell>
          <cell r="HM1101">
            <v>15</v>
          </cell>
          <cell r="HN1101">
            <v>3</v>
          </cell>
          <cell r="HO1101">
            <v>10</v>
          </cell>
          <cell r="HP1101">
            <v>8</v>
          </cell>
          <cell r="HQ1101">
            <v>7</v>
          </cell>
          <cell r="HR1101">
            <v>4</v>
          </cell>
          <cell r="HS1101">
            <v>4</v>
          </cell>
          <cell r="HU1101">
            <v>0</v>
          </cell>
        </row>
        <row r="1102">
          <cell r="A1102" t="str">
            <v>4616038</v>
          </cell>
          <cell r="B1102">
            <v>24</v>
          </cell>
          <cell r="C1102">
            <v>6</v>
          </cell>
          <cell r="D1102" t="str">
            <v>38</v>
          </cell>
          <cell r="E1102"/>
          <cell r="F1102"/>
          <cell r="G1102" t="str">
            <v>4616038</v>
          </cell>
          <cell r="H1102" t="str">
            <v>AMAYA</v>
          </cell>
          <cell r="I1102" t="str">
            <v>00/0</v>
          </cell>
          <cell r="J1102"/>
          <cell r="K1102" t="str">
            <v>B</v>
          </cell>
          <cell r="L1102" t="str">
            <v>S</v>
          </cell>
          <cell r="M1102">
            <v>599</v>
          </cell>
          <cell r="N1102">
            <v>255</v>
          </cell>
          <cell r="O1102">
            <v>299.23</v>
          </cell>
          <cell r="P1102">
            <v>4</v>
          </cell>
          <cell r="Q1102">
            <v>5</v>
          </cell>
          <cell r="R1102">
            <v>2</v>
          </cell>
          <cell r="S1102">
            <v>2</v>
          </cell>
          <cell r="T1102">
            <v>1174.5</v>
          </cell>
          <cell r="U1102">
            <v>16</v>
          </cell>
          <cell r="V1102">
            <v>8342.08</v>
          </cell>
          <cell r="W1102">
            <v>70059</v>
          </cell>
          <cell r="X1102" t="str">
            <v>D &amp; D INDUSTRIE</v>
          </cell>
          <cell r="Y1102">
            <v>0</v>
          </cell>
          <cell r="Z1102">
            <v>0</v>
          </cell>
          <cell r="AA1102">
            <v>66683.929999999993</v>
          </cell>
          <cell r="AB1102">
            <v>129</v>
          </cell>
          <cell r="AC1102" t="str">
            <v>201703</v>
          </cell>
          <cell r="AD1102" t="str">
            <v>201703</v>
          </cell>
          <cell r="AE1102">
            <v>170</v>
          </cell>
          <cell r="AF1102">
            <v>0</v>
          </cell>
          <cell r="AG1102">
            <v>170</v>
          </cell>
          <cell r="AH1102" t="str">
            <v>201705</v>
          </cell>
          <cell r="AI1102" t="str">
            <v>201733</v>
          </cell>
          <cell r="AJ1102">
            <v>264</v>
          </cell>
          <cell r="AK1102">
            <v>0</v>
          </cell>
          <cell r="AL1102">
            <v>0</v>
          </cell>
          <cell r="AM1102">
            <v>0</v>
          </cell>
          <cell r="AN1102" t="str">
            <v>-</v>
          </cell>
          <cell r="AO1102">
            <v>51.091000000000001</v>
          </cell>
          <cell r="AP1102">
            <v>50.043999999999997</v>
          </cell>
          <cell r="AQ1102">
            <v>34</v>
          </cell>
          <cell r="AR1102">
            <v>2</v>
          </cell>
          <cell r="AS1102" t="str">
            <v xml:space="preserve">4616038    </v>
          </cell>
          <cell r="AT1102">
            <v>64</v>
          </cell>
          <cell r="AU1102">
            <v>38</v>
          </cell>
          <cell r="AV1102">
            <v>13</v>
          </cell>
          <cell r="AW1102">
            <v>39</v>
          </cell>
          <cell r="AX1102">
            <v>16</v>
          </cell>
          <cell r="AY1102">
            <v>170</v>
          </cell>
          <cell r="AZ1102" t="str">
            <v xml:space="preserve">4616038    </v>
          </cell>
          <cell r="BA1102">
            <v>0</v>
          </cell>
          <cell r="BB1102">
            <v>1</v>
          </cell>
          <cell r="BC1102">
            <v>1</v>
          </cell>
          <cell r="BD1102">
            <v>0</v>
          </cell>
          <cell r="BE1102">
            <v>0</v>
          </cell>
          <cell r="BF1102">
            <v>2</v>
          </cell>
          <cell r="BG1102" t="str">
            <v xml:space="preserve">4616038    </v>
          </cell>
          <cell r="BH1102">
            <v>5</v>
          </cell>
          <cell r="BI1102">
            <v>2</v>
          </cell>
          <cell r="BJ1102">
            <v>5</v>
          </cell>
          <cell r="BK1102">
            <v>3</v>
          </cell>
          <cell r="BL1102">
            <v>1</v>
          </cell>
          <cell r="BM1102">
            <v>16</v>
          </cell>
          <cell r="BN1102" t="str">
            <v xml:space="preserve">4616038    </v>
          </cell>
          <cell r="BO1102">
            <v>2</v>
          </cell>
          <cell r="BP1102">
            <v>6</v>
          </cell>
          <cell r="BQ1102">
            <v>8</v>
          </cell>
          <cell r="BR1102">
            <v>5</v>
          </cell>
          <cell r="BS1102">
            <v>0</v>
          </cell>
          <cell r="BU1102">
            <v>4</v>
          </cell>
          <cell r="BY1102">
            <v>4</v>
          </cell>
          <cell r="BZ1102">
            <v>0</v>
          </cell>
          <cell r="CH1102">
            <v>7</v>
          </cell>
          <cell r="DH1102">
            <v>5</v>
          </cell>
          <cell r="DL1102">
            <v>6</v>
          </cell>
          <cell r="DN1102">
            <v>4</v>
          </cell>
          <cell r="DO1102">
            <v>0</v>
          </cell>
          <cell r="DR1102">
            <v>6</v>
          </cell>
          <cell r="DU1102">
            <v>7</v>
          </cell>
          <cell r="DX1102">
            <v>3</v>
          </cell>
          <cell r="DY1102">
            <v>2</v>
          </cell>
          <cell r="EH1102">
            <v>5</v>
          </cell>
          <cell r="EX1102">
            <v>0</v>
          </cell>
          <cell r="FD1102">
            <v>5</v>
          </cell>
          <cell r="FE1102">
            <v>4</v>
          </cell>
          <cell r="FG1102">
            <v>0</v>
          </cell>
          <cell r="FQ1102">
            <v>4</v>
          </cell>
          <cell r="FR1102">
            <v>1</v>
          </cell>
          <cell r="FS1102">
            <v>2</v>
          </cell>
          <cell r="FT1102">
            <v>8</v>
          </cell>
          <cell r="FV1102">
            <v>6</v>
          </cell>
          <cell r="FZ1102">
            <v>4</v>
          </cell>
          <cell r="GG1102">
            <v>0</v>
          </cell>
          <cell r="GI1102">
            <v>5</v>
          </cell>
          <cell r="GR1102">
            <v>6</v>
          </cell>
          <cell r="GS1102">
            <v>4</v>
          </cell>
          <cell r="GU1102">
            <v>5</v>
          </cell>
          <cell r="GZ1102">
            <v>5</v>
          </cell>
          <cell r="HM1102">
            <v>11</v>
          </cell>
          <cell r="HN1102">
            <v>6</v>
          </cell>
          <cell r="HQ1102">
            <v>4</v>
          </cell>
          <cell r="HR1102">
            <v>8</v>
          </cell>
          <cell r="HS1102">
            <v>1</v>
          </cell>
        </row>
        <row r="1103">
          <cell r="A1103" t="str">
            <v>4615538</v>
          </cell>
          <cell r="B1103">
            <v>24</v>
          </cell>
          <cell r="C1103">
            <v>6</v>
          </cell>
          <cell r="D1103" t="str">
            <v>38</v>
          </cell>
          <cell r="E1103"/>
          <cell r="F1103"/>
          <cell r="G1103" t="str">
            <v>4615538</v>
          </cell>
          <cell r="H1103" t="str">
            <v>AMAYA</v>
          </cell>
          <cell r="I1103" t="str">
            <v>00/0</v>
          </cell>
          <cell r="J1103"/>
          <cell r="K1103" t="str">
            <v>B</v>
          </cell>
          <cell r="L1103" t="str">
            <v>S</v>
          </cell>
          <cell r="M1103">
            <v>599</v>
          </cell>
          <cell r="N1103">
            <v>255</v>
          </cell>
          <cell r="O1103">
            <v>299.23</v>
          </cell>
          <cell r="P1103">
            <v>4</v>
          </cell>
          <cell r="Q1103">
            <v>6</v>
          </cell>
          <cell r="R1103">
            <v>4</v>
          </cell>
          <cell r="S1103">
            <v>2</v>
          </cell>
          <cell r="T1103">
            <v>1099.22</v>
          </cell>
          <cell r="U1103">
            <v>32</v>
          </cell>
          <cell r="V1103">
            <v>16608.88</v>
          </cell>
          <cell r="W1103">
            <v>70059</v>
          </cell>
          <cell r="X1103" t="str">
            <v>D &amp; D INDUSTRIE</v>
          </cell>
          <cell r="Y1103">
            <v>0</v>
          </cell>
          <cell r="Z1103">
            <v>0</v>
          </cell>
          <cell r="AA1103">
            <v>117725.85</v>
          </cell>
          <cell r="AB1103">
            <v>231</v>
          </cell>
          <cell r="AC1103" t="str">
            <v>201703</v>
          </cell>
          <cell r="AD1103" t="str">
            <v>201703</v>
          </cell>
          <cell r="AE1103">
            <v>124</v>
          </cell>
          <cell r="AF1103">
            <v>0</v>
          </cell>
          <cell r="AG1103">
            <v>124</v>
          </cell>
          <cell r="AH1103" t="str">
            <v>201705</v>
          </cell>
          <cell r="AI1103" t="str">
            <v>201733</v>
          </cell>
          <cell r="AJ1103">
            <v>106</v>
          </cell>
          <cell r="AK1103">
            <v>0</v>
          </cell>
          <cell r="AL1103">
            <v>0</v>
          </cell>
          <cell r="AM1103">
            <v>0</v>
          </cell>
          <cell r="AN1103" t="str">
            <v>-</v>
          </cell>
          <cell r="AO1103">
            <v>50.87</v>
          </cell>
          <cell r="AP1103">
            <v>50.043999999999997</v>
          </cell>
          <cell r="AQ1103">
            <v>45</v>
          </cell>
          <cell r="AR1103">
            <v>2</v>
          </cell>
          <cell r="AS1103" t="str">
            <v xml:space="preserve">4615538    </v>
          </cell>
          <cell r="AT1103">
            <v>27</v>
          </cell>
          <cell r="AU1103">
            <v>19</v>
          </cell>
          <cell r="AV1103">
            <v>42</v>
          </cell>
          <cell r="AW1103">
            <v>22</v>
          </cell>
          <cell r="AX1103">
            <v>14</v>
          </cell>
          <cell r="AY1103">
            <v>124</v>
          </cell>
          <cell r="AZ1103" t="str">
            <v xml:space="preserve">4615538    </v>
          </cell>
          <cell r="BA1103">
            <v>1</v>
          </cell>
          <cell r="BB1103">
            <v>1</v>
          </cell>
          <cell r="BC1103">
            <v>0</v>
          </cell>
          <cell r="BD1103">
            <v>0</v>
          </cell>
          <cell r="BE1103">
            <v>0</v>
          </cell>
          <cell r="BF1103">
            <v>2</v>
          </cell>
          <cell r="BG1103" t="str">
            <v xml:space="preserve">4615538    </v>
          </cell>
          <cell r="BH1103">
            <v>12</v>
          </cell>
          <cell r="BI1103">
            <v>5</v>
          </cell>
          <cell r="BJ1103">
            <v>1</v>
          </cell>
          <cell r="BK1103">
            <v>11</v>
          </cell>
          <cell r="BL1103">
            <v>3</v>
          </cell>
          <cell r="BM1103">
            <v>32</v>
          </cell>
          <cell r="BN1103" t="str">
            <v xml:space="preserve">4615538    </v>
          </cell>
          <cell r="BO1103">
            <v>3</v>
          </cell>
          <cell r="BP1103">
            <v>4</v>
          </cell>
          <cell r="BQ1103">
            <v>1</v>
          </cell>
          <cell r="BR1103">
            <v>2</v>
          </cell>
          <cell r="BS1103">
            <v>0</v>
          </cell>
          <cell r="BU1103">
            <v>1</v>
          </cell>
          <cell r="BX1103">
            <v>4</v>
          </cell>
          <cell r="BY1103">
            <v>2</v>
          </cell>
          <cell r="BZ1103">
            <v>0</v>
          </cell>
          <cell r="CH1103">
            <v>1</v>
          </cell>
          <cell r="DH1103">
            <v>2</v>
          </cell>
          <cell r="DM1103">
            <v>2</v>
          </cell>
          <cell r="DN1103">
            <v>1</v>
          </cell>
          <cell r="DO1103">
            <v>0</v>
          </cell>
          <cell r="DP1103">
            <v>3</v>
          </cell>
          <cell r="DQ1103">
            <v>3</v>
          </cell>
          <cell r="DR1103">
            <v>4</v>
          </cell>
          <cell r="DZ1103">
            <v>2</v>
          </cell>
          <cell r="EH1103">
            <v>5</v>
          </cell>
          <cell r="EQ1103">
            <v>2</v>
          </cell>
          <cell r="ER1103">
            <v>1</v>
          </cell>
          <cell r="ES1103">
            <v>3</v>
          </cell>
          <cell r="EU1103">
            <v>4</v>
          </cell>
          <cell r="EX1103">
            <v>0</v>
          </cell>
          <cell r="EY1103">
            <v>0</v>
          </cell>
          <cell r="FC1103">
            <v>2</v>
          </cell>
          <cell r="FD1103">
            <v>8</v>
          </cell>
          <cell r="FE1103">
            <v>4</v>
          </cell>
          <cell r="FF1103">
            <v>1</v>
          </cell>
          <cell r="FG1103">
            <v>0</v>
          </cell>
          <cell r="FH1103">
            <v>5</v>
          </cell>
          <cell r="FQ1103">
            <v>5</v>
          </cell>
          <cell r="FR1103">
            <v>0</v>
          </cell>
          <cell r="FS1103">
            <v>3</v>
          </cell>
          <cell r="FT1103">
            <v>1</v>
          </cell>
          <cell r="FU1103">
            <v>3</v>
          </cell>
          <cell r="FV1103">
            <v>3</v>
          </cell>
          <cell r="FY1103">
            <v>4</v>
          </cell>
          <cell r="FZ1103">
            <v>1</v>
          </cell>
          <cell r="GB1103">
            <v>4</v>
          </cell>
          <cell r="GC1103">
            <v>0</v>
          </cell>
          <cell r="GD1103">
            <v>3</v>
          </cell>
          <cell r="GE1103">
            <v>0</v>
          </cell>
          <cell r="GH1103">
            <v>0</v>
          </cell>
          <cell r="GI1103">
            <v>4</v>
          </cell>
          <cell r="GR1103">
            <v>1</v>
          </cell>
          <cell r="GS1103">
            <v>4</v>
          </cell>
          <cell r="GU1103">
            <v>1</v>
          </cell>
          <cell r="GY1103">
            <v>2</v>
          </cell>
          <cell r="GZ1103">
            <v>3</v>
          </cell>
          <cell r="HC1103">
            <v>0</v>
          </cell>
          <cell r="HM1103">
            <v>4</v>
          </cell>
          <cell r="HN1103">
            <v>1</v>
          </cell>
          <cell r="HQ1103">
            <v>0</v>
          </cell>
          <cell r="HR1103">
            <v>1</v>
          </cell>
          <cell r="HS1103">
            <v>2</v>
          </cell>
        </row>
        <row r="1104">
          <cell r="A1104" t="str">
            <v>3616038</v>
          </cell>
          <cell r="B1104">
            <v>24</v>
          </cell>
          <cell r="C1104">
            <v>6</v>
          </cell>
          <cell r="D1104" t="str">
            <v>38</v>
          </cell>
          <cell r="E1104"/>
          <cell r="F1104"/>
          <cell r="G1104" t="str">
            <v>3616038</v>
          </cell>
          <cell r="H1104" t="str">
            <v>AMAYA</v>
          </cell>
          <cell r="I1104" t="str">
            <v>00/0</v>
          </cell>
          <cell r="J1104"/>
          <cell r="K1104" t="str">
            <v>B</v>
          </cell>
          <cell r="L1104" t="str">
            <v>S</v>
          </cell>
          <cell r="M1104">
            <v>599</v>
          </cell>
          <cell r="N1104">
            <v>255</v>
          </cell>
          <cell r="O1104">
            <v>299.23</v>
          </cell>
          <cell r="P1104">
            <v>0</v>
          </cell>
          <cell r="Q1104">
            <v>3</v>
          </cell>
          <cell r="R1104">
            <v>2</v>
          </cell>
          <cell r="S1104">
            <v>4</v>
          </cell>
          <cell r="T1104">
            <v>2273.7199999999998</v>
          </cell>
          <cell r="U1104">
            <v>14</v>
          </cell>
          <cell r="V1104">
            <v>7393.42</v>
          </cell>
          <cell r="W1104">
            <v>70059</v>
          </cell>
          <cell r="X1104" t="str">
            <v>D &amp; D INDUSTRIE</v>
          </cell>
          <cell r="Y1104">
            <v>0</v>
          </cell>
          <cell r="Z1104">
            <v>0</v>
          </cell>
          <cell r="AA1104">
            <v>58297.85</v>
          </cell>
          <cell r="AB1104">
            <v>111</v>
          </cell>
          <cell r="AC1104" t="str">
            <v>201703</v>
          </cell>
          <cell r="AD1104" t="str">
            <v>201703</v>
          </cell>
          <cell r="AE1104">
            <v>265</v>
          </cell>
          <cell r="AF1104">
            <v>9</v>
          </cell>
          <cell r="AG1104">
            <v>274</v>
          </cell>
          <cell r="AH1104" t="str">
            <v>201706</v>
          </cell>
          <cell r="AI1104" t="str">
            <v>201733</v>
          </cell>
          <cell r="AJ1104">
            <v>298</v>
          </cell>
          <cell r="AK1104">
            <v>0</v>
          </cell>
          <cell r="AL1104">
            <v>0</v>
          </cell>
          <cell r="AM1104">
            <v>0</v>
          </cell>
          <cell r="AN1104" t="str">
            <v>-</v>
          </cell>
          <cell r="AO1104">
            <v>51.713999999999999</v>
          </cell>
          <cell r="AP1104">
            <v>50.043999999999997</v>
          </cell>
          <cell r="AQ1104">
            <v>36</v>
          </cell>
          <cell r="AR1104">
            <v>4</v>
          </cell>
          <cell r="AS1104" t="str">
            <v xml:space="preserve">3616038    </v>
          </cell>
          <cell r="AT1104">
            <v>114</v>
          </cell>
          <cell r="AU1104">
            <v>47</v>
          </cell>
          <cell r="AV1104">
            <v>23</v>
          </cell>
          <cell r="AW1104">
            <v>57</v>
          </cell>
          <cell r="AX1104">
            <v>30</v>
          </cell>
          <cell r="AY1104">
            <v>271</v>
          </cell>
          <cell r="AZ1104" t="str">
            <v xml:space="preserve">3616038    </v>
          </cell>
          <cell r="BA1104">
            <v>1</v>
          </cell>
          <cell r="BB1104">
            <v>0</v>
          </cell>
          <cell r="BC1104">
            <v>1</v>
          </cell>
          <cell r="BD1104">
            <v>2</v>
          </cell>
          <cell r="BE1104">
            <v>0</v>
          </cell>
          <cell r="BF1104">
            <v>4</v>
          </cell>
          <cell r="BG1104" t="str">
            <v xml:space="preserve">3616038    </v>
          </cell>
          <cell r="BH1104">
            <v>2</v>
          </cell>
          <cell r="BI1104">
            <v>3</v>
          </cell>
          <cell r="BJ1104">
            <v>3</v>
          </cell>
          <cell r="BK1104">
            <v>6</v>
          </cell>
          <cell r="BL1104">
            <v>0</v>
          </cell>
          <cell r="BM1104">
            <v>14</v>
          </cell>
          <cell r="BN1104" t="str">
            <v xml:space="preserve">3616038    </v>
          </cell>
          <cell r="BO1104">
            <v>12</v>
          </cell>
          <cell r="BP1104">
            <v>15</v>
          </cell>
          <cell r="BQ1104">
            <v>8</v>
          </cell>
          <cell r="BR1104">
            <v>8</v>
          </cell>
          <cell r="BS1104">
            <v>8</v>
          </cell>
          <cell r="BT1104">
            <v>0</v>
          </cell>
          <cell r="BU1104">
            <v>6</v>
          </cell>
          <cell r="BY1104">
            <v>11</v>
          </cell>
          <cell r="CH1104">
            <v>5</v>
          </cell>
          <cell r="DH1104">
            <v>5</v>
          </cell>
          <cell r="DL1104">
            <v>4</v>
          </cell>
          <cell r="DN1104">
            <v>5</v>
          </cell>
          <cell r="DR1104">
            <v>8</v>
          </cell>
          <cell r="DU1104">
            <v>5</v>
          </cell>
          <cell r="DX1104">
            <v>5</v>
          </cell>
          <cell r="DY1104">
            <v>9</v>
          </cell>
          <cell r="EH1104">
            <v>6</v>
          </cell>
          <cell r="EX1104">
            <v>3</v>
          </cell>
          <cell r="FD1104">
            <v>8</v>
          </cell>
          <cell r="FE1104">
            <v>5</v>
          </cell>
          <cell r="FQ1104">
            <v>7</v>
          </cell>
          <cell r="FR1104">
            <v>3</v>
          </cell>
          <cell r="FS1104">
            <v>6</v>
          </cell>
          <cell r="FT1104">
            <v>7</v>
          </cell>
          <cell r="FU1104">
            <v>6</v>
          </cell>
          <cell r="FV1104">
            <v>6</v>
          </cell>
          <cell r="FZ1104">
            <v>8</v>
          </cell>
          <cell r="GH1104">
            <v>-6</v>
          </cell>
          <cell r="GR1104">
            <v>8</v>
          </cell>
          <cell r="GS1104">
            <v>10</v>
          </cell>
          <cell r="GU1104">
            <v>8</v>
          </cell>
          <cell r="GZ1104">
            <v>8</v>
          </cell>
          <cell r="HC1104">
            <v>0</v>
          </cell>
          <cell r="HM1104">
            <v>12</v>
          </cell>
          <cell r="HN1104">
            <v>12</v>
          </cell>
          <cell r="HQ1104">
            <v>12</v>
          </cell>
          <cell r="HR1104">
            <v>8</v>
          </cell>
          <cell r="HS1104">
            <v>7</v>
          </cell>
        </row>
        <row r="1105">
          <cell r="A1105" t="str">
            <v>3615538</v>
          </cell>
          <cell r="B1105">
            <v>24</v>
          </cell>
          <cell r="C1105">
            <v>6</v>
          </cell>
          <cell r="D1105" t="str">
            <v>38</v>
          </cell>
          <cell r="E1105"/>
          <cell r="F1105"/>
          <cell r="G1105" t="str">
            <v>3615538</v>
          </cell>
          <cell r="H1105" t="str">
            <v>AMAYA</v>
          </cell>
          <cell r="I1105" t="str">
            <v>00/0</v>
          </cell>
          <cell r="J1105"/>
          <cell r="K1105" t="str">
            <v>B</v>
          </cell>
          <cell r="L1105" t="str">
            <v>S</v>
          </cell>
          <cell r="M1105">
            <v>599</v>
          </cell>
          <cell r="N1105">
            <v>255</v>
          </cell>
          <cell r="O1105">
            <v>299.23</v>
          </cell>
          <cell r="P1105">
            <v>7</v>
          </cell>
          <cell r="Q1105">
            <v>6</v>
          </cell>
          <cell r="R1105">
            <v>5</v>
          </cell>
          <cell r="S1105">
            <v>6</v>
          </cell>
          <cell r="T1105">
            <v>3523.5</v>
          </cell>
          <cell r="U1105">
            <v>35</v>
          </cell>
          <cell r="V1105">
            <v>18521.189999999999</v>
          </cell>
          <cell r="W1105">
            <v>70059</v>
          </cell>
          <cell r="X1105" t="str">
            <v>D &amp; D INDUSTRIE</v>
          </cell>
          <cell r="Y1105">
            <v>0</v>
          </cell>
          <cell r="Z1105">
            <v>0</v>
          </cell>
          <cell r="AA1105">
            <v>129389.99</v>
          </cell>
          <cell r="AB1105">
            <v>251</v>
          </cell>
          <cell r="AC1105" t="str">
            <v>201703</v>
          </cell>
          <cell r="AD1105" t="str">
            <v>201703</v>
          </cell>
          <cell r="AE1105">
            <v>203</v>
          </cell>
          <cell r="AF1105">
            <v>0</v>
          </cell>
          <cell r="AG1105">
            <v>203</v>
          </cell>
          <cell r="AH1105" t="str">
            <v>201705</v>
          </cell>
          <cell r="AI1105" t="str">
            <v>201733</v>
          </cell>
          <cell r="AJ1105">
            <v>390</v>
          </cell>
          <cell r="AK1105">
            <v>0</v>
          </cell>
          <cell r="AL1105">
            <v>0</v>
          </cell>
          <cell r="AM1105">
            <v>0</v>
          </cell>
          <cell r="AN1105" t="str">
            <v>-</v>
          </cell>
          <cell r="AO1105">
            <v>51.811999999999998</v>
          </cell>
          <cell r="AP1105">
            <v>50.043999999999997</v>
          </cell>
          <cell r="AQ1105">
            <v>45</v>
          </cell>
          <cell r="AR1105">
            <v>5</v>
          </cell>
          <cell r="AS1105" t="str">
            <v xml:space="preserve">3615538    </v>
          </cell>
          <cell r="AT1105">
            <v>57</v>
          </cell>
          <cell r="AU1105">
            <v>36</v>
          </cell>
          <cell r="AV1105">
            <v>42</v>
          </cell>
          <cell r="AW1105">
            <v>52</v>
          </cell>
          <cell r="AX1105">
            <v>16</v>
          </cell>
          <cell r="AY1105">
            <v>203</v>
          </cell>
          <cell r="AZ1105" t="str">
            <v xml:space="preserve">3615538    </v>
          </cell>
          <cell r="BA1105">
            <v>3</v>
          </cell>
          <cell r="BB1105">
            <v>0</v>
          </cell>
          <cell r="BC1105">
            <v>1</v>
          </cell>
          <cell r="BD1105">
            <v>1</v>
          </cell>
          <cell r="BE1105">
            <v>1</v>
          </cell>
          <cell r="BF1105">
            <v>6</v>
          </cell>
          <cell r="BG1105" t="str">
            <v xml:space="preserve">3615538    </v>
          </cell>
          <cell r="BH1105">
            <v>17</v>
          </cell>
          <cell r="BI1105">
            <v>1</v>
          </cell>
          <cell r="BJ1105">
            <v>6</v>
          </cell>
          <cell r="BK1105">
            <v>8</v>
          </cell>
          <cell r="BL1105">
            <v>3</v>
          </cell>
          <cell r="BM1105">
            <v>35</v>
          </cell>
          <cell r="BN1105" t="str">
            <v xml:space="preserve">3615538    </v>
          </cell>
          <cell r="BO1105">
            <v>6</v>
          </cell>
          <cell r="BP1105">
            <v>4</v>
          </cell>
          <cell r="BQ1105">
            <v>7</v>
          </cell>
          <cell r="BR1105">
            <v>5</v>
          </cell>
          <cell r="BS1105">
            <v>0</v>
          </cell>
          <cell r="BU1105">
            <v>2</v>
          </cell>
          <cell r="BX1105">
            <v>7</v>
          </cell>
          <cell r="BY1105">
            <v>2</v>
          </cell>
          <cell r="BZ1105">
            <v>0</v>
          </cell>
          <cell r="CH1105">
            <v>5</v>
          </cell>
          <cell r="DH1105">
            <v>3</v>
          </cell>
          <cell r="DM1105">
            <v>10</v>
          </cell>
          <cell r="DN1105">
            <v>1</v>
          </cell>
          <cell r="DP1105">
            <v>2</v>
          </cell>
          <cell r="DQ1105">
            <v>6</v>
          </cell>
          <cell r="DR1105">
            <v>8</v>
          </cell>
          <cell r="DZ1105">
            <v>6</v>
          </cell>
          <cell r="EH1105">
            <v>2</v>
          </cell>
          <cell r="EQ1105">
            <v>5</v>
          </cell>
          <cell r="ER1105">
            <v>2</v>
          </cell>
          <cell r="ES1105">
            <v>4</v>
          </cell>
          <cell r="EU1105">
            <v>2</v>
          </cell>
          <cell r="EX1105">
            <v>0</v>
          </cell>
          <cell r="EY1105">
            <v>0</v>
          </cell>
          <cell r="FC1105">
            <v>0</v>
          </cell>
          <cell r="FD1105">
            <v>12</v>
          </cell>
          <cell r="FE1105">
            <v>4</v>
          </cell>
          <cell r="FF1105">
            <v>0</v>
          </cell>
          <cell r="FH1105">
            <v>2</v>
          </cell>
          <cell r="FQ1105">
            <v>6</v>
          </cell>
          <cell r="FR1105">
            <v>1</v>
          </cell>
          <cell r="FS1105">
            <v>5</v>
          </cell>
          <cell r="FT1105">
            <v>7</v>
          </cell>
          <cell r="FU1105">
            <v>4</v>
          </cell>
          <cell r="FV1105">
            <v>3</v>
          </cell>
          <cell r="FY1105">
            <v>3</v>
          </cell>
          <cell r="FZ1105">
            <v>4</v>
          </cell>
          <cell r="GB1105">
            <v>8</v>
          </cell>
          <cell r="GC1105">
            <v>1</v>
          </cell>
          <cell r="GD1105">
            <v>2</v>
          </cell>
          <cell r="GE1105">
            <v>2</v>
          </cell>
          <cell r="GH1105">
            <v>0</v>
          </cell>
          <cell r="GI1105">
            <v>2</v>
          </cell>
          <cell r="GR1105">
            <v>3</v>
          </cell>
          <cell r="GS1105">
            <v>9</v>
          </cell>
          <cell r="GU1105">
            <v>0</v>
          </cell>
          <cell r="GY1105">
            <v>4</v>
          </cell>
          <cell r="GZ1105">
            <v>0</v>
          </cell>
          <cell r="HM1105">
            <v>4</v>
          </cell>
          <cell r="HN1105">
            <v>5</v>
          </cell>
          <cell r="HQ1105">
            <v>8</v>
          </cell>
          <cell r="HR1105">
            <v>6</v>
          </cell>
          <cell r="HS1105">
            <v>1</v>
          </cell>
        </row>
        <row r="1106">
          <cell r="A1106" t="str">
            <v>2615040</v>
          </cell>
          <cell r="B1106">
            <v>24</v>
          </cell>
          <cell r="C1106">
            <v>6</v>
          </cell>
          <cell r="D1106" t="str">
            <v>40</v>
          </cell>
          <cell r="E1106" t="str">
            <v>*</v>
          </cell>
          <cell r="F1106" t="str">
            <v>X299</v>
          </cell>
          <cell r="G1106" t="str">
            <v>2615040</v>
          </cell>
          <cell r="H1106" t="str">
            <v>NADEESHA</v>
          </cell>
          <cell r="I1106" t="str">
            <v>00/0</v>
          </cell>
          <cell r="J1106" t="str">
            <v>+</v>
          </cell>
          <cell r="K1106" t="str">
            <v>B</v>
          </cell>
          <cell r="L1106" t="str">
            <v>D</v>
          </cell>
          <cell r="M1106">
            <v>599</v>
          </cell>
          <cell r="N1106">
            <v>284.38</v>
          </cell>
          <cell r="O1106">
            <v>333.71</v>
          </cell>
          <cell r="P1106">
            <v>0</v>
          </cell>
          <cell r="Q1106">
            <v>1</v>
          </cell>
          <cell r="R1106">
            <v>2</v>
          </cell>
          <cell r="S1106">
            <v>0</v>
          </cell>
          <cell r="T1106">
            <v>0</v>
          </cell>
          <cell r="U1106">
            <v>4</v>
          </cell>
          <cell r="V1106">
            <v>1025.6400000000001</v>
          </cell>
          <cell r="W1106">
            <v>70059</v>
          </cell>
          <cell r="X1106" t="str">
            <v>D &amp; D INDUSTRIE</v>
          </cell>
          <cell r="Y1106">
            <v>223</v>
          </cell>
          <cell r="Z1106">
            <v>116502.56</v>
          </cell>
          <cell r="AA1106">
            <v>7679.55</v>
          </cell>
          <cell r="AB1106">
            <v>15</v>
          </cell>
          <cell r="AC1106" t="str">
            <v>201324</v>
          </cell>
          <cell r="AD1106" t="str">
            <v>201622</v>
          </cell>
          <cell r="AE1106">
            <v>100</v>
          </cell>
          <cell r="AF1106">
            <v>0</v>
          </cell>
          <cell r="AG1106">
            <v>100</v>
          </cell>
          <cell r="AH1106" t="str">
            <v>201324</v>
          </cell>
          <cell r="AI1106" t="str">
            <v>201731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 t="str">
            <v>-</v>
          </cell>
          <cell r="AO1106">
            <v>-10.907999999999999</v>
          </cell>
          <cell r="AP1106">
            <v>44.289000000000001</v>
          </cell>
          <cell r="AQ1106">
            <v>20</v>
          </cell>
          <cell r="AR1106">
            <v>0</v>
          </cell>
          <cell r="AS1106" t="str">
            <v xml:space="preserve">2615040    </v>
          </cell>
          <cell r="AT1106">
            <v>45</v>
          </cell>
          <cell r="AU1106">
            <v>16</v>
          </cell>
          <cell r="AV1106">
            <v>2</v>
          </cell>
          <cell r="AW1106">
            <v>5</v>
          </cell>
          <cell r="AX1106">
            <v>32</v>
          </cell>
          <cell r="AY1106">
            <v>100</v>
          </cell>
          <cell r="AZ1106" t="str">
            <v xml:space="preserve">2615040    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 t="str">
            <v xml:space="preserve">2615040    </v>
          </cell>
          <cell r="BH1106">
            <v>0</v>
          </cell>
          <cell r="BI1106">
            <v>1</v>
          </cell>
          <cell r="BJ1106">
            <v>0</v>
          </cell>
          <cell r="BK1106">
            <v>3</v>
          </cell>
          <cell r="BL1106">
            <v>0</v>
          </cell>
          <cell r="BM1106">
            <v>4</v>
          </cell>
          <cell r="BN1106" t="str">
            <v xml:space="preserve">2615040    </v>
          </cell>
          <cell r="BO1106">
            <v>1</v>
          </cell>
          <cell r="BQ1106">
            <v>1</v>
          </cell>
          <cell r="BU1106">
            <v>8</v>
          </cell>
          <cell r="BZ1106">
            <v>0</v>
          </cell>
          <cell r="CH1106">
            <v>3</v>
          </cell>
          <cell r="CZ1106">
            <v>12</v>
          </cell>
          <cell r="DM1106">
            <v>1</v>
          </cell>
          <cell r="DP1106">
            <v>22</v>
          </cell>
          <cell r="DQ1106">
            <v>4</v>
          </cell>
          <cell r="DU1106">
            <v>1</v>
          </cell>
          <cell r="EH1106">
            <v>3</v>
          </cell>
          <cell r="EK1106">
            <v>7</v>
          </cell>
          <cell r="ER1106">
            <v>2</v>
          </cell>
          <cell r="EY1106">
            <v>1</v>
          </cell>
          <cell r="FK1106">
            <v>0</v>
          </cell>
          <cell r="FM1106">
            <v>0</v>
          </cell>
          <cell r="FU1106">
            <v>4</v>
          </cell>
          <cell r="FY1106">
            <v>0</v>
          </cell>
          <cell r="GB1106">
            <v>1</v>
          </cell>
          <cell r="GC1106">
            <v>0</v>
          </cell>
          <cell r="GS1106">
            <v>10</v>
          </cell>
          <cell r="GW1106">
            <v>5</v>
          </cell>
          <cell r="HA1106">
            <v>4</v>
          </cell>
          <cell r="HI1106">
            <v>0</v>
          </cell>
          <cell r="HN1106">
            <v>2</v>
          </cell>
          <cell r="HP1106">
            <v>8</v>
          </cell>
          <cell r="HQ1106">
            <v>0</v>
          </cell>
        </row>
        <row r="1107">
          <cell r="A1107" t="str">
            <v>3615040</v>
          </cell>
          <cell r="B1107">
            <v>24</v>
          </cell>
          <cell r="C1107">
            <v>6</v>
          </cell>
          <cell r="D1107" t="str">
            <v>40</v>
          </cell>
          <cell r="E1107" t="str">
            <v>*</v>
          </cell>
          <cell r="F1107" t="str">
            <v>X399</v>
          </cell>
          <cell r="G1107" t="str">
            <v>3615040</v>
          </cell>
          <cell r="H1107" t="str">
            <v>NADEESHA</v>
          </cell>
          <cell r="I1107" t="str">
            <v>00/0</v>
          </cell>
          <cell r="J1107" t="str">
            <v>+</v>
          </cell>
          <cell r="K1107" t="str">
            <v>B</v>
          </cell>
          <cell r="L1107" t="str">
            <v>D</v>
          </cell>
          <cell r="M1107">
            <v>599</v>
          </cell>
          <cell r="N1107">
            <v>284.38</v>
          </cell>
          <cell r="O1107">
            <v>333.71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70059</v>
          </cell>
          <cell r="X1107" t="str">
            <v>D &amp; D INDUSTRIE</v>
          </cell>
          <cell r="Y1107">
            <v>242</v>
          </cell>
          <cell r="Z1107">
            <v>43469.41</v>
          </cell>
          <cell r="AA1107">
            <v>614.37</v>
          </cell>
          <cell r="AB1107">
            <v>3</v>
          </cell>
          <cell r="AC1107" t="str">
            <v>201324</v>
          </cell>
          <cell r="AD1107" t="str">
            <v>201520</v>
          </cell>
          <cell r="AE1107">
            <v>17</v>
          </cell>
          <cell r="AF1107">
            <v>0</v>
          </cell>
          <cell r="AG1107">
            <v>17</v>
          </cell>
          <cell r="AH1107" t="str">
            <v>201324</v>
          </cell>
          <cell r="AI1107" t="str">
            <v>201726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 t="str">
            <v>-</v>
          </cell>
          <cell r="AO1107">
            <v>0</v>
          </cell>
          <cell r="AP1107">
            <v>44.289000000000001</v>
          </cell>
          <cell r="AQ1107">
            <v>6</v>
          </cell>
          <cell r="AR1107">
            <v>0</v>
          </cell>
          <cell r="AS1107" t="str">
            <v xml:space="preserve">3615040    </v>
          </cell>
          <cell r="AT1107">
            <v>8</v>
          </cell>
          <cell r="AU1107">
            <v>5</v>
          </cell>
          <cell r="AV1107">
            <v>5</v>
          </cell>
          <cell r="AW1107">
            <v>1</v>
          </cell>
          <cell r="AX1107">
            <v>-2</v>
          </cell>
          <cell r="AY1107">
            <v>17</v>
          </cell>
          <cell r="AZ1107" t="str">
            <v xml:space="preserve">3615040    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 t="str">
            <v xml:space="preserve">3615040    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 t="str">
            <v xml:space="preserve">3615040    </v>
          </cell>
          <cell r="BO1107">
            <v>1</v>
          </cell>
          <cell r="CZ1107">
            <v>2</v>
          </cell>
          <cell r="DN1107">
            <v>5</v>
          </cell>
          <cell r="DP1107">
            <v>-2</v>
          </cell>
          <cell r="FZ1107">
            <v>0</v>
          </cell>
          <cell r="GD1107">
            <v>5</v>
          </cell>
          <cell r="GL1107">
            <v>1</v>
          </cell>
          <cell r="GS1107">
            <v>0</v>
          </cell>
          <cell r="HI1107">
            <v>0</v>
          </cell>
          <cell r="HM1107">
            <v>5</v>
          </cell>
          <cell r="HO1107">
            <v>0</v>
          </cell>
          <cell r="HQ1107">
            <v>0</v>
          </cell>
        </row>
        <row r="1108">
          <cell r="A1108" t="str">
            <v>3615556</v>
          </cell>
          <cell r="B1108">
            <v>24</v>
          </cell>
          <cell r="C1108">
            <v>6</v>
          </cell>
          <cell r="D1108" t="str">
            <v>56</v>
          </cell>
          <cell r="E1108" t="str">
            <v>*</v>
          </cell>
          <cell r="F1108"/>
          <cell r="G1108" t="str">
            <v>3615556</v>
          </cell>
          <cell r="H1108" t="str">
            <v>ARALIYA</v>
          </cell>
          <cell r="I1108" t="str">
            <v>00/0</v>
          </cell>
          <cell r="J1108"/>
          <cell r="K1108" t="str">
            <v>G</v>
          </cell>
          <cell r="L1108" t="str">
            <v>D</v>
          </cell>
          <cell r="M1108">
            <v>599</v>
          </cell>
          <cell r="N1108">
            <v>244.56</v>
          </cell>
          <cell r="O1108">
            <v>286.98</v>
          </cell>
          <cell r="P1108">
            <v>0</v>
          </cell>
          <cell r="Q1108">
            <v>5</v>
          </cell>
          <cell r="R1108">
            <v>3</v>
          </cell>
          <cell r="S1108">
            <v>5</v>
          </cell>
          <cell r="T1108">
            <v>2785.69</v>
          </cell>
          <cell r="U1108">
            <v>21</v>
          </cell>
          <cell r="V1108">
            <v>11064.24</v>
          </cell>
          <cell r="W1108">
            <v>70059</v>
          </cell>
          <cell r="X1108" t="str">
            <v>D &amp; D INDUSTRIE</v>
          </cell>
          <cell r="Y1108">
            <v>246</v>
          </cell>
          <cell r="Z1108">
            <v>127820.63</v>
          </cell>
          <cell r="AA1108">
            <v>41341.57</v>
          </cell>
          <cell r="AB1108">
            <v>81</v>
          </cell>
          <cell r="AC1108" t="str">
            <v>201610</v>
          </cell>
          <cell r="AD1108" t="str">
            <v>201641</v>
          </cell>
          <cell r="AE1108">
            <v>97</v>
          </cell>
          <cell r="AF1108">
            <v>0</v>
          </cell>
          <cell r="AG1108">
            <v>97</v>
          </cell>
          <cell r="AH1108" t="str">
            <v>201611</v>
          </cell>
          <cell r="AI1108" t="str">
            <v>201733</v>
          </cell>
          <cell r="AJ1108">
            <v>291</v>
          </cell>
          <cell r="AK1108">
            <v>0</v>
          </cell>
          <cell r="AL1108">
            <v>0</v>
          </cell>
          <cell r="AM1108">
            <v>0</v>
          </cell>
          <cell r="AN1108" t="str">
            <v>-</v>
          </cell>
          <cell r="AO1108">
            <v>53.582000000000001</v>
          </cell>
          <cell r="AP1108">
            <v>52.09</v>
          </cell>
          <cell r="AQ1108">
            <v>28</v>
          </cell>
          <cell r="AR1108">
            <v>4</v>
          </cell>
          <cell r="AS1108" t="str">
            <v xml:space="preserve">3615556    </v>
          </cell>
          <cell r="AT1108">
            <v>40</v>
          </cell>
          <cell r="AU1108">
            <v>17</v>
          </cell>
          <cell r="AV1108">
            <v>21</v>
          </cell>
          <cell r="AW1108">
            <v>15</v>
          </cell>
          <cell r="AX1108">
            <v>4</v>
          </cell>
          <cell r="AY1108">
            <v>97</v>
          </cell>
          <cell r="AZ1108" t="str">
            <v xml:space="preserve">3615556    </v>
          </cell>
          <cell r="BA1108">
            <v>1</v>
          </cell>
          <cell r="BB1108">
            <v>3</v>
          </cell>
          <cell r="BC1108">
            <v>0</v>
          </cell>
          <cell r="BD1108">
            <v>1</v>
          </cell>
          <cell r="BE1108">
            <v>0</v>
          </cell>
          <cell r="BF1108">
            <v>5</v>
          </cell>
          <cell r="BG1108" t="str">
            <v xml:space="preserve">3615556    </v>
          </cell>
          <cell r="BH1108">
            <v>5</v>
          </cell>
          <cell r="BI1108">
            <v>9</v>
          </cell>
          <cell r="BJ1108">
            <v>3</v>
          </cell>
          <cell r="BK1108">
            <v>3</v>
          </cell>
          <cell r="BL1108">
            <v>1</v>
          </cell>
          <cell r="BM1108">
            <v>21</v>
          </cell>
          <cell r="BN1108" t="str">
            <v xml:space="preserve">3615556    </v>
          </cell>
          <cell r="BO1108">
            <v>0</v>
          </cell>
          <cell r="BP1108">
            <v>8</v>
          </cell>
          <cell r="BQ1108">
            <v>5</v>
          </cell>
          <cell r="BR1108">
            <v>6</v>
          </cell>
          <cell r="BS1108">
            <v>6</v>
          </cell>
          <cell r="BU1108">
            <v>0</v>
          </cell>
          <cell r="BX1108">
            <v>0</v>
          </cell>
          <cell r="BY1108">
            <v>0</v>
          </cell>
          <cell r="BZ1108">
            <v>1</v>
          </cell>
          <cell r="CH1108">
            <v>2</v>
          </cell>
          <cell r="DG1108">
            <v>7</v>
          </cell>
          <cell r="DH1108">
            <v>0</v>
          </cell>
          <cell r="DL1108">
            <v>0</v>
          </cell>
          <cell r="DM1108">
            <v>1</v>
          </cell>
          <cell r="DN1108">
            <v>0</v>
          </cell>
          <cell r="DP1108">
            <v>0</v>
          </cell>
          <cell r="DQ1108">
            <v>2</v>
          </cell>
          <cell r="DR1108">
            <v>0</v>
          </cell>
          <cell r="DU1108">
            <v>6</v>
          </cell>
          <cell r="DZ1108">
            <v>1</v>
          </cell>
          <cell r="EE1108">
            <v>7</v>
          </cell>
          <cell r="EF1108">
            <v>0</v>
          </cell>
          <cell r="EQ1108">
            <v>0</v>
          </cell>
          <cell r="ER1108">
            <v>0</v>
          </cell>
          <cell r="ES1108">
            <v>0</v>
          </cell>
          <cell r="ET1108">
            <v>1</v>
          </cell>
          <cell r="EU1108">
            <v>0</v>
          </cell>
          <cell r="EV1108">
            <v>0</v>
          </cell>
          <cell r="EX1108">
            <v>0</v>
          </cell>
          <cell r="FC1108">
            <v>0</v>
          </cell>
          <cell r="FD1108">
            <v>11</v>
          </cell>
          <cell r="FE1108">
            <v>5</v>
          </cell>
          <cell r="FF1108">
            <v>0</v>
          </cell>
          <cell r="FQ1108">
            <v>0</v>
          </cell>
          <cell r="FR1108">
            <v>0</v>
          </cell>
          <cell r="FS1108">
            <v>2</v>
          </cell>
          <cell r="FT1108">
            <v>3</v>
          </cell>
          <cell r="FU1108">
            <v>0</v>
          </cell>
          <cell r="FV1108">
            <v>0</v>
          </cell>
          <cell r="FZ1108">
            <v>1</v>
          </cell>
          <cell r="GD1108">
            <v>4</v>
          </cell>
          <cell r="GI1108">
            <v>1</v>
          </cell>
          <cell r="GK1108">
            <v>0</v>
          </cell>
          <cell r="GR1108">
            <v>2</v>
          </cell>
          <cell r="GS1108">
            <v>7</v>
          </cell>
          <cell r="GU1108">
            <v>1</v>
          </cell>
          <cell r="GY1108">
            <v>0</v>
          </cell>
          <cell r="GZ1108">
            <v>1</v>
          </cell>
          <cell r="HA1108">
            <v>-2</v>
          </cell>
          <cell r="HE1108">
            <v>2</v>
          </cell>
          <cell r="HH1108">
            <v>0</v>
          </cell>
          <cell r="HM1108">
            <v>5</v>
          </cell>
          <cell r="HN1108">
            <v>0</v>
          </cell>
          <cell r="HQ1108">
            <v>2</v>
          </cell>
          <cell r="HR1108">
            <v>4</v>
          </cell>
          <cell r="HS1108">
            <v>2</v>
          </cell>
        </row>
        <row r="1109">
          <cell r="A1109" t="str">
            <v>3615060</v>
          </cell>
          <cell r="B1109">
            <v>24</v>
          </cell>
          <cell r="C1109">
            <v>6</v>
          </cell>
          <cell r="D1109" t="str">
            <v>60</v>
          </cell>
          <cell r="E1109"/>
          <cell r="F1109"/>
          <cell r="G1109" t="str">
            <v>3615060</v>
          </cell>
          <cell r="H1109" t="str">
            <v>FIFI</v>
          </cell>
          <cell r="I1109" t="str">
            <v>00/0</v>
          </cell>
          <cell r="J1109"/>
          <cell r="K1109" t="str">
            <v>G</v>
          </cell>
          <cell r="L1109" t="str">
            <v>S</v>
          </cell>
          <cell r="M1109">
            <v>899</v>
          </cell>
          <cell r="N1109">
            <v>406</v>
          </cell>
          <cell r="O1109">
            <v>476.43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70078</v>
          </cell>
          <cell r="X1109" t="str">
            <v>SIRIMAL FOOT WE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 t="str">
            <v>-</v>
          </cell>
          <cell r="AD1109" t="str">
            <v>-</v>
          </cell>
          <cell r="AE1109">
            <v>1</v>
          </cell>
          <cell r="AF1109">
            <v>0</v>
          </cell>
          <cell r="AG1109">
            <v>1</v>
          </cell>
          <cell r="AH1109" t="str">
            <v>-</v>
          </cell>
          <cell r="AI1109" t="str">
            <v>-</v>
          </cell>
          <cell r="AJ1109">
            <v>0</v>
          </cell>
          <cell r="AK1109">
            <v>500</v>
          </cell>
          <cell r="AL1109">
            <v>0</v>
          </cell>
          <cell r="AM1109">
            <v>0</v>
          </cell>
          <cell r="AN1109" t="str">
            <v>201735</v>
          </cell>
          <cell r="AO1109">
            <v>0</v>
          </cell>
          <cell r="AP1109">
            <v>47.005000000000003</v>
          </cell>
          <cell r="AQ1109">
            <v>1</v>
          </cell>
          <cell r="AR1109">
            <v>0</v>
          </cell>
          <cell r="AS1109" t="str">
            <v xml:space="preserve">3615060    </v>
          </cell>
          <cell r="AT1109">
            <v>1</v>
          </cell>
          <cell r="AY1109">
            <v>1</v>
          </cell>
          <cell r="AZ1109" t="str">
            <v xml:space="preserve">3615060    </v>
          </cell>
          <cell r="BA1109">
            <v>0</v>
          </cell>
          <cell r="BF1109">
            <v>0</v>
          </cell>
          <cell r="BG1109" t="str">
            <v xml:space="preserve">3615060    </v>
          </cell>
          <cell r="BH1109">
            <v>0</v>
          </cell>
          <cell r="BM1109">
            <v>0</v>
          </cell>
          <cell r="BN1109" t="str">
            <v xml:space="preserve">3615060    </v>
          </cell>
          <cell r="HM1109">
            <v>1</v>
          </cell>
        </row>
        <row r="1110">
          <cell r="A1110" t="str">
            <v>3616060</v>
          </cell>
          <cell r="B1110">
            <v>24</v>
          </cell>
          <cell r="C1110">
            <v>6</v>
          </cell>
          <cell r="D1110" t="str">
            <v>60</v>
          </cell>
          <cell r="E1110"/>
          <cell r="F1110"/>
          <cell r="G1110" t="str">
            <v>3616060</v>
          </cell>
          <cell r="H1110" t="str">
            <v>FIFI</v>
          </cell>
          <cell r="I1110" t="str">
            <v>00/0</v>
          </cell>
          <cell r="J1110"/>
          <cell r="K1110" t="str">
            <v>G</v>
          </cell>
          <cell r="L1110" t="str">
            <v>S</v>
          </cell>
          <cell r="M1110">
            <v>899</v>
          </cell>
          <cell r="N1110">
            <v>406</v>
          </cell>
          <cell r="O1110">
            <v>476.43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70078</v>
          </cell>
          <cell r="X1110" t="str">
            <v>SIRIMAL FOOT WE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 t="str">
            <v>-</v>
          </cell>
          <cell r="AD1110" t="str">
            <v>-</v>
          </cell>
          <cell r="AE1110">
            <v>0</v>
          </cell>
          <cell r="AF1110">
            <v>0</v>
          </cell>
          <cell r="AG1110">
            <v>0</v>
          </cell>
          <cell r="AH1110" t="str">
            <v>-</v>
          </cell>
          <cell r="AI1110" t="str">
            <v>-</v>
          </cell>
          <cell r="AJ1110">
            <v>0</v>
          </cell>
          <cell r="AK1110">
            <v>720</v>
          </cell>
          <cell r="AL1110">
            <v>0</v>
          </cell>
          <cell r="AM1110">
            <v>0</v>
          </cell>
          <cell r="AN1110" t="str">
            <v>201735</v>
          </cell>
          <cell r="AO1110">
            <v>0</v>
          </cell>
          <cell r="AP1110">
            <v>47.005000000000003</v>
          </cell>
          <cell r="AQ1110">
            <v>0</v>
          </cell>
          <cell r="AR1110">
            <v>0</v>
          </cell>
          <cell r="AS1110"/>
          <cell r="AY1110">
            <v>0</v>
          </cell>
          <cell r="AZ1110"/>
          <cell r="BF1110">
            <v>0</v>
          </cell>
          <cell r="BG1110"/>
          <cell r="BM1110">
            <v>0</v>
          </cell>
          <cell r="BN1110"/>
        </row>
        <row r="1111">
          <cell r="A1111" t="str">
            <v>2619065</v>
          </cell>
          <cell r="B1111">
            <v>24</v>
          </cell>
          <cell r="C1111">
            <v>6</v>
          </cell>
          <cell r="D1111" t="str">
            <v>65</v>
          </cell>
          <cell r="E1111"/>
          <cell r="F1111"/>
          <cell r="G1111" t="str">
            <v>2619065</v>
          </cell>
          <cell r="H1111" t="str">
            <v>NIKI</v>
          </cell>
          <cell r="I1111" t="str">
            <v>00/0</v>
          </cell>
          <cell r="J1111"/>
          <cell r="K1111" t="str">
            <v>G</v>
          </cell>
          <cell r="L1111" t="str">
            <v>S</v>
          </cell>
          <cell r="M1111">
            <v>1099</v>
          </cell>
          <cell r="N1111">
            <v>560</v>
          </cell>
          <cell r="O1111">
            <v>560</v>
          </cell>
          <cell r="P1111">
            <v>0</v>
          </cell>
          <cell r="Q1111">
            <v>2</v>
          </cell>
          <cell r="R1111">
            <v>5</v>
          </cell>
          <cell r="S1111">
            <v>1</v>
          </cell>
          <cell r="T1111">
            <v>1077.45</v>
          </cell>
          <cell r="U1111">
            <v>27</v>
          </cell>
          <cell r="V1111">
            <v>27894.97</v>
          </cell>
          <cell r="W1111">
            <v>14240</v>
          </cell>
          <cell r="X1111" t="str">
            <v>LEATHER FACTORY</v>
          </cell>
          <cell r="Y1111">
            <v>0</v>
          </cell>
          <cell r="Z1111">
            <v>0</v>
          </cell>
          <cell r="AA1111">
            <v>8610.77</v>
          </cell>
          <cell r="AB1111">
            <v>8</v>
          </cell>
          <cell r="AC1111" t="str">
            <v>201725</v>
          </cell>
          <cell r="AD1111" t="str">
            <v>201725</v>
          </cell>
          <cell r="AE1111">
            <v>340</v>
          </cell>
          <cell r="AF1111">
            <v>155</v>
          </cell>
          <cell r="AG1111">
            <v>495</v>
          </cell>
          <cell r="AH1111" t="str">
            <v>201726</v>
          </cell>
          <cell r="AI1111" t="str">
            <v>201733</v>
          </cell>
          <cell r="AJ1111">
            <v>324</v>
          </cell>
          <cell r="AK1111">
            <v>0</v>
          </cell>
          <cell r="AL1111">
            <v>0</v>
          </cell>
          <cell r="AM1111">
            <v>0</v>
          </cell>
          <cell r="AN1111" t="str">
            <v>-</v>
          </cell>
          <cell r="AO1111">
            <v>45.796999999999997</v>
          </cell>
          <cell r="AP1111">
            <v>40.204999999999998</v>
          </cell>
          <cell r="AQ1111">
            <v>34</v>
          </cell>
          <cell r="AR1111">
            <v>1</v>
          </cell>
          <cell r="AS1111" t="str">
            <v xml:space="preserve">2619065    </v>
          </cell>
          <cell r="AT1111">
            <v>110</v>
          </cell>
          <cell r="AU1111">
            <v>60</v>
          </cell>
          <cell r="AV1111">
            <v>71</v>
          </cell>
          <cell r="AW1111">
            <v>75</v>
          </cell>
          <cell r="AX1111">
            <v>30</v>
          </cell>
          <cell r="AY1111">
            <v>346</v>
          </cell>
          <cell r="AZ1111" t="str">
            <v xml:space="preserve">2619065    </v>
          </cell>
          <cell r="BA1111">
            <v>1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1</v>
          </cell>
          <cell r="BG1111" t="str">
            <v xml:space="preserve">2619065    </v>
          </cell>
          <cell r="BH1111">
            <v>5</v>
          </cell>
          <cell r="BI1111">
            <v>1</v>
          </cell>
          <cell r="BJ1111">
            <v>9</v>
          </cell>
          <cell r="BK1111">
            <v>12</v>
          </cell>
          <cell r="BL1111">
            <v>0</v>
          </cell>
          <cell r="BM1111">
            <v>27</v>
          </cell>
          <cell r="BN1111" t="str">
            <v xml:space="preserve">2619065    </v>
          </cell>
          <cell r="BO1111">
            <v>9</v>
          </cell>
          <cell r="BP1111">
            <v>12</v>
          </cell>
          <cell r="BQ1111">
            <v>12</v>
          </cell>
          <cell r="BR1111">
            <v>9</v>
          </cell>
          <cell r="BS1111">
            <v>17</v>
          </cell>
          <cell r="BT1111">
            <v>0</v>
          </cell>
          <cell r="BU1111">
            <v>9</v>
          </cell>
          <cell r="BV1111">
            <v>0</v>
          </cell>
          <cell r="BW1111">
            <v>0</v>
          </cell>
          <cell r="BX1111">
            <v>0</v>
          </cell>
          <cell r="BY1111">
            <v>9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12</v>
          </cell>
          <cell r="DH1111">
            <v>12</v>
          </cell>
          <cell r="DI1111">
            <v>0</v>
          </cell>
          <cell r="DJ1111">
            <v>0</v>
          </cell>
          <cell r="DK1111">
            <v>0</v>
          </cell>
          <cell r="DL1111">
            <v>12</v>
          </cell>
          <cell r="DM1111">
            <v>9</v>
          </cell>
          <cell r="DN1111">
            <v>9</v>
          </cell>
          <cell r="DO1111">
            <v>6</v>
          </cell>
          <cell r="DP1111">
            <v>6</v>
          </cell>
          <cell r="DQ1111">
            <v>0</v>
          </cell>
          <cell r="DR1111">
            <v>12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C1111">
            <v>0</v>
          </cell>
          <cell r="ED1111">
            <v>0</v>
          </cell>
          <cell r="EE1111">
            <v>0</v>
          </cell>
          <cell r="EF1111">
            <v>0</v>
          </cell>
          <cell r="EG1111">
            <v>0</v>
          </cell>
          <cell r="EH1111">
            <v>0</v>
          </cell>
          <cell r="EI1111">
            <v>0</v>
          </cell>
          <cell r="EJ1111">
            <v>0</v>
          </cell>
          <cell r="EK1111">
            <v>0</v>
          </cell>
          <cell r="EL1111">
            <v>0</v>
          </cell>
          <cell r="EM1111">
            <v>0</v>
          </cell>
          <cell r="EN1111">
            <v>0</v>
          </cell>
          <cell r="EO1111">
            <v>0</v>
          </cell>
          <cell r="EP1111">
            <v>0</v>
          </cell>
          <cell r="EQ1111">
            <v>0</v>
          </cell>
          <cell r="ER1111">
            <v>6</v>
          </cell>
          <cell r="ES1111">
            <v>0</v>
          </cell>
          <cell r="ET1111">
            <v>6</v>
          </cell>
          <cell r="EU1111">
            <v>0</v>
          </cell>
          <cell r="EV1111">
            <v>0</v>
          </cell>
          <cell r="EW1111">
            <v>6</v>
          </cell>
          <cell r="EX1111">
            <v>12</v>
          </cell>
          <cell r="EY1111">
            <v>0</v>
          </cell>
          <cell r="EZ1111">
            <v>0</v>
          </cell>
          <cell r="FA1111">
            <v>0</v>
          </cell>
          <cell r="FB1111">
            <v>0</v>
          </cell>
          <cell r="FC1111">
            <v>0</v>
          </cell>
          <cell r="FD1111">
            <v>17</v>
          </cell>
          <cell r="FE1111">
            <v>12</v>
          </cell>
          <cell r="FF1111">
            <v>0</v>
          </cell>
          <cell r="FG1111">
            <v>0</v>
          </cell>
          <cell r="FH1111">
            <v>0</v>
          </cell>
          <cell r="FI1111">
            <v>0</v>
          </cell>
          <cell r="FJ1111">
            <v>0</v>
          </cell>
          <cell r="FK1111">
            <v>0</v>
          </cell>
          <cell r="FL1111">
            <v>0</v>
          </cell>
          <cell r="FM1111">
            <v>0</v>
          </cell>
          <cell r="FN1111">
            <v>0</v>
          </cell>
          <cell r="FO1111">
            <v>0</v>
          </cell>
          <cell r="FP1111">
            <v>0</v>
          </cell>
          <cell r="FQ1111">
            <v>12</v>
          </cell>
          <cell r="FR1111">
            <v>6</v>
          </cell>
          <cell r="FS1111">
            <v>12</v>
          </cell>
          <cell r="FT1111">
            <v>9</v>
          </cell>
          <cell r="FU1111">
            <v>0</v>
          </cell>
          <cell r="FV1111">
            <v>9</v>
          </cell>
          <cell r="FW1111">
            <v>0</v>
          </cell>
          <cell r="FY1111">
            <v>0</v>
          </cell>
          <cell r="FZ1111">
            <v>0</v>
          </cell>
          <cell r="GA1111">
            <v>0</v>
          </cell>
          <cell r="GB1111">
            <v>6</v>
          </cell>
          <cell r="GC1111">
            <v>0</v>
          </cell>
          <cell r="GD1111">
            <v>0</v>
          </cell>
          <cell r="GE1111">
            <v>0</v>
          </cell>
          <cell r="GF1111">
            <v>0</v>
          </cell>
          <cell r="GG1111">
            <v>0</v>
          </cell>
          <cell r="GH1111">
            <v>0</v>
          </cell>
          <cell r="GI1111">
            <v>0</v>
          </cell>
          <cell r="GJ1111">
            <v>0</v>
          </cell>
          <cell r="GK1111">
            <v>0</v>
          </cell>
          <cell r="GL1111">
            <v>0</v>
          </cell>
          <cell r="GM1111">
            <v>0</v>
          </cell>
          <cell r="GN1111">
            <v>0</v>
          </cell>
          <cell r="GO1111">
            <v>0</v>
          </cell>
          <cell r="GP1111">
            <v>0</v>
          </cell>
          <cell r="GQ1111">
            <v>0</v>
          </cell>
          <cell r="GR1111">
            <v>12</v>
          </cell>
          <cell r="GS1111">
            <v>12</v>
          </cell>
          <cell r="GT1111">
            <v>0</v>
          </cell>
          <cell r="GU1111">
            <v>12</v>
          </cell>
          <cell r="GV1111">
            <v>0</v>
          </cell>
          <cell r="GW1111">
            <v>0</v>
          </cell>
          <cell r="GX1111">
            <v>0</v>
          </cell>
          <cell r="GY1111">
            <v>0</v>
          </cell>
          <cell r="GZ1111">
            <v>0</v>
          </cell>
          <cell r="HA1111">
            <v>0</v>
          </cell>
          <cell r="HB1111">
            <v>0</v>
          </cell>
          <cell r="HE1111">
            <v>0</v>
          </cell>
          <cell r="HF1111">
            <v>0</v>
          </cell>
          <cell r="HI1111">
            <v>0</v>
          </cell>
          <cell r="HJ1111">
            <v>0</v>
          </cell>
          <cell r="HK1111">
            <v>0</v>
          </cell>
          <cell r="HL1111">
            <v>0</v>
          </cell>
          <cell r="HM1111">
            <v>12</v>
          </cell>
          <cell r="HN1111">
            <v>9</v>
          </cell>
          <cell r="HO1111">
            <v>0</v>
          </cell>
          <cell r="HP1111">
            <v>0</v>
          </cell>
          <cell r="HQ1111">
            <v>9</v>
          </cell>
          <cell r="HR1111">
            <v>9</v>
          </cell>
          <cell r="HS1111">
            <v>9</v>
          </cell>
        </row>
        <row r="1112">
          <cell r="A1112" t="str">
            <v>2615565</v>
          </cell>
          <cell r="B1112">
            <v>24</v>
          </cell>
          <cell r="C1112">
            <v>6</v>
          </cell>
          <cell r="D1112" t="str">
            <v>65</v>
          </cell>
          <cell r="E1112"/>
          <cell r="F1112"/>
          <cell r="G1112" t="str">
            <v>2615565</v>
          </cell>
          <cell r="H1112" t="str">
            <v>NIKI</v>
          </cell>
          <cell r="I1112" t="str">
            <v>00/0</v>
          </cell>
          <cell r="J1112"/>
          <cell r="K1112" t="str">
            <v>G</v>
          </cell>
          <cell r="L1112" t="str">
            <v>S</v>
          </cell>
          <cell r="M1112">
            <v>1099</v>
          </cell>
          <cell r="N1112">
            <v>560</v>
          </cell>
          <cell r="O1112">
            <v>560</v>
          </cell>
          <cell r="P1112">
            <v>8</v>
          </cell>
          <cell r="Q1112">
            <v>10</v>
          </cell>
          <cell r="R1112">
            <v>6</v>
          </cell>
          <cell r="S1112">
            <v>11</v>
          </cell>
          <cell r="T1112">
            <v>11299.43</v>
          </cell>
          <cell r="U1112">
            <v>62</v>
          </cell>
          <cell r="V1112">
            <v>60918.13</v>
          </cell>
          <cell r="W1112">
            <v>14240</v>
          </cell>
          <cell r="X1112" t="str">
            <v>LEATHER FACTORY</v>
          </cell>
          <cell r="Y1112">
            <v>0</v>
          </cell>
          <cell r="Z1112">
            <v>0</v>
          </cell>
          <cell r="AA1112">
            <v>6575.24</v>
          </cell>
          <cell r="AB1112">
            <v>7</v>
          </cell>
          <cell r="AC1112" t="str">
            <v>201725</v>
          </cell>
          <cell r="AD1112" t="str">
            <v>201725</v>
          </cell>
          <cell r="AE1112">
            <v>329</v>
          </cell>
          <cell r="AF1112">
            <v>128</v>
          </cell>
          <cell r="AG1112">
            <v>457</v>
          </cell>
          <cell r="AH1112" t="str">
            <v>201725</v>
          </cell>
          <cell r="AI1112" t="str">
            <v>201733</v>
          </cell>
          <cell r="AJ1112">
            <v>246</v>
          </cell>
          <cell r="AK1112">
            <v>0</v>
          </cell>
          <cell r="AL1112">
            <v>0</v>
          </cell>
          <cell r="AM1112">
            <v>0</v>
          </cell>
          <cell r="AN1112" t="str">
            <v>-</v>
          </cell>
          <cell r="AO1112">
            <v>43.005000000000003</v>
          </cell>
          <cell r="AP1112">
            <v>40.204999999999998</v>
          </cell>
          <cell r="AQ1112">
            <v>34</v>
          </cell>
          <cell r="AR1112">
            <v>7</v>
          </cell>
          <cell r="AS1112" t="str">
            <v xml:space="preserve">2615565    </v>
          </cell>
          <cell r="AT1112">
            <v>99</v>
          </cell>
          <cell r="AU1112">
            <v>61</v>
          </cell>
          <cell r="AV1112">
            <v>68</v>
          </cell>
          <cell r="AW1112">
            <v>71</v>
          </cell>
          <cell r="AX1112">
            <v>30</v>
          </cell>
          <cell r="AY1112">
            <v>329</v>
          </cell>
          <cell r="AZ1112" t="str">
            <v xml:space="preserve">2615565    </v>
          </cell>
          <cell r="BA1112">
            <v>8</v>
          </cell>
          <cell r="BB1112">
            <v>0</v>
          </cell>
          <cell r="BC1112">
            <v>2</v>
          </cell>
          <cell r="BD1112">
            <v>1</v>
          </cell>
          <cell r="BE1112">
            <v>0</v>
          </cell>
          <cell r="BF1112">
            <v>11</v>
          </cell>
          <cell r="BG1112" t="str">
            <v xml:space="preserve">2615565    </v>
          </cell>
          <cell r="BH1112">
            <v>28</v>
          </cell>
          <cell r="BI1112">
            <v>6</v>
          </cell>
          <cell r="BJ1112">
            <v>6</v>
          </cell>
          <cell r="BK1112">
            <v>21</v>
          </cell>
          <cell r="BL1112">
            <v>1</v>
          </cell>
          <cell r="BM1112">
            <v>62</v>
          </cell>
          <cell r="BN1112" t="str">
            <v xml:space="preserve">2615565    </v>
          </cell>
          <cell r="BO1112">
            <v>9</v>
          </cell>
          <cell r="BP1112">
            <v>10</v>
          </cell>
          <cell r="BQ1112">
            <v>12</v>
          </cell>
          <cell r="BR1112">
            <v>9</v>
          </cell>
          <cell r="BS1112">
            <v>11</v>
          </cell>
          <cell r="BT1112">
            <v>0</v>
          </cell>
          <cell r="BU1112">
            <v>9</v>
          </cell>
          <cell r="BV1112">
            <v>0</v>
          </cell>
          <cell r="BW1112">
            <v>0</v>
          </cell>
          <cell r="BX1112">
            <v>0</v>
          </cell>
          <cell r="BY1112">
            <v>9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12</v>
          </cell>
          <cell r="DH1112">
            <v>13</v>
          </cell>
          <cell r="DI1112">
            <v>0</v>
          </cell>
          <cell r="DJ1112">
            <v>0</v>
          </cell>
          <cell r="DK1112">
            <v>0</v>
          </cell>
          <cell r="DL1112">
            <v>12</v>
          </cell>
          <cell r="DM1112">
            <v>9</v>
          </cell>
          <cell r="DN1112">
            <v>9</v>
          </cell>
          <cell r="DO1112">
            <v>6</v>
          </cell>
          <cell r="DP1112">
            <v>6</v>
          </cell>
          <cell r="DQ1112">
            <v>0</v>
          </cell>
          <cell r="DR1112">
            <v>12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C1112">
            <v>0</v>
          </cell>
          <cell r="ED1112">
            <v>0</v>
          </cell>
          <cell r="EE1112">
            <v>0</v>
          </cell>
          <cell r="EF1112">
            <v>0</v>
          </cell>
          <cell r="EG1112">
            <v>0</v>
          </cell>
          <cell r="EH1112">
            <v>0</v>
          </cell>
          <cell r="EI1112">
            <v>0</v>
          </cell>
          <cell r="EJ1112">
            <v>0</v>
          </cell>
          <cell r="EK1112">
            <v>0</v>
          </cell>
          <cell r="EL1112">
            <v>0</v>
          </cell>
          <cell r="EM1112">
            <v>0</v>
          </cell>
          <cell r="EN1112">
            <v>0</v>
          </cell>
          <cell r="EO1112">
            <v>0</v>
          </cell>
          <cell r="EP1112">
            <v>0</v>
          </cell>
          <cell r="EQ1112">
            <v>0</v>
          </cell>
          <cell r="ER1112">
            <v>6</v>
          </cell>
          <cell r="ES1112">
            <v>0</v>
          </cell>
          <cell r="ET1112">
            <v>6</v>
          </cell>
          <cell r="EU1112">
            <v>0</v>
          </cell>
          <cell r="EV1112">
            <v>0</v>
          </cell>
          <cell r="EW1112">
            <v>6</v>
          </cell>
          <cell r="EX1112">
            <v>12</v>
          </cell>
          <cell r="EY1112">
            <v>0</v>
          </cell>
          <cell r="EZ1112">
            <v>0</v>
          </cell>
          <cell r="FA1112">
            <v>0</v>
          </cell>
          <cell r="FB1112">
            <v>0</v>
          </cell>
          <cell r="FC1112">
            <v>0</v>
          </cell>
          <cell r="FD1112">
            <v>15</v>
          </cell>
          <cell r="FE1112">
            <v>12</v>
          </cell>
          <cell r="FF1112">
            <v>0</v>
          </cell>
          <cell r="FG1112">
            <v>0</v>
          </cell>
          <cell r="FH1112">
            <v>0</v>
          </cell>
          <cell r="FI1112">
            <v>0</v>
          </cell>
          <cell r="FJ1112">
            <v>0</v>
          </cell>
          <cell r="FK1112">
            <v>0</v>
          </cell>
          <cell r="FL1112">
            <v>0</v>
          </cell>
          <cell r="FM1112">
            <v>0</v>
          </cell>
          <cell r="FN1112">
            <v>0</v>
          </cell>
          <cell r="FO1112">
            <v>0</v>
          </cell>
          <cell r="FP1112">
            <v>0</v>
          </cell>
          <cell r="FQ1112">
            <v>11</v>
          </cell>
          <cell r="FR1112">
            <v>9</v>
          </cell>
          <cell r="FS1112">
            <v>11</v>
          </cell>
          <cell r="FT1112">
            <v>9</v>
          </cell>
          <cell r="FU1112">
            <v>0</v>
          </cell>
          <cell r="FV1112">
            <v>9</v>
          </cell>
          <cell r="FW1112">
            <v>0</v>
          </cell>
          <cell r="FY1112">
            <v>0</v>
          </cell>
          <cell r="FZ1112">
            <v>0</v>
          </cell>
          <cell r="GA1112">
            <v>0</v>
          </cell>
          <cell r="GB1112">
            <v>6</v>
          </cell>
          <cell r="GC1112">
            <v>0</v>
          </cell>
          <cell r="GD1112">
            <v>0</v>
          </cell>
          <cell r="GE1112">
            <v>0</v>
          </cell>
          <cell r="GF1112">
            <v>0</v>
          </cell>
          <cell r="GG1112">
            <v>0</v>
          </cell>
          <cell r="GH1112">
            <v>0</v>
          </cell>
          <cell r="GI1112">
            <v>0</v>
          </cell>
          <cell r="GJ1112">
            <v>0</v>
          </cell>
          <cell r="GK1112">
            <v>0</v>
          </cell>
          <cell r="GL1112">
            <v>0</v>
          </cell>
          <cell r="GM1112">
            <v>0</v>
          </cell>
          <cell r="GN1112">
            <v>0</v>
          </cell>
          <cell r="GO1112">
            <v>0</v>
          </cell>
          <cell r="GP1112">
            <v>0</v>
          </cell>
          <cell r="GQ1112">
            <v>0</v>
          </cell>
          <cell r="GR1112">
            <v>12</v>
          </cell>
          <cell r="GS1112">
            <v>9</v>
          </cell>
          <cell r="GT1112">
            <v>0</v>
          </cell>
          <cell r="GU1112">
            <v>12</v>
          </cell>
          <cell r="GV1112">
            <v>0</v>
          </cell>
          <cell r="GW1112">
            <v>0</v>
          </cell>
          <cell r="GX1112">
            <v>0</v>
          </cell>
          <cell r="GY1112">
            <v>0</v>
          </cell>
          <cell r="GZ1112">
            <v>0</v>
          </cell>
          <cell r="HA1112">
            <v>0</v>
          </cell>
          <cell r="HB1112">
            <v>0</v>
          </cell>
          <cell r="HE1112">
            <v>0</v>
          </cell>
          <cell r="HF1112">
            <v>0</v>
          </cell>
          <cell r="HI1112">
            <v>0</v>
          </cell>
          <cell r="HJ1112">
            <v>0</v>
          </cell>
          <cell r="HK1112">
            <v>0</v>
          </cell>
          <cell r="HL1112">
            <v>0</v>
          </cell>
          <cell r="HM1112">
            <v>12</v>
          </cell>
          <cell r="HN1112">
            <v>9</v>
          </cell>
          <cell r="HO1112">
            <v>0</v>
          </cell>
          <cell r="HP1112">
            <v>0</v>
          </cell>
          <cell r="HQ1112">
            <v>9</v>
          </cell>
          <cell r="HR1112">
            <v>9</v>
          </cell>
          <cell r="HS1112">
            <v>9</v>
          </cell>
        </row>
        <row r="1113">
          <cell r="A1113" t="str">
            <v>3611066</v>
          </cell>
          <cell r="B1113">
            <v>24</v>
          </cell>
          <cell r="C1113">
            <v>6</v>
          </cell>
          <cell r="D1113" t="str">
            <v>66</v>
          </cell>
          <cell r="E1113" t="str">
            <v>*</v>
          </cell>
          <cell r="F1113" t="str">
            <v>X299</v>
          </cell>
          <cell r="G1113" t="str">
            <v>3611066</v>
          </cell>
          <cell r="H1113" t="str">
            <v>MIRANDA</v>
          </cell>
          <cell r="I1113" t="str">
            <v>00/0</v>
          </cell>
          <cell r="J1113" t="str">
            <v>+</v>
          </cell>
          <cell r="K1113" t="str">
            <v>G</v>
          </cell>
          <cell r="L1113" t="str">
            <v>D</v>
          </cell>
          <cell r="M1113">
            <v>799</v>
          </cell>
          <cell r="N1113">
            <v>355</v>
          </cell>
          <cell r="O1113">
            <v>355</v>
          </cell>
          <cell r="P1113">
            <v>1</v>
          </cell>
          <cell r="Q1113">
            <v>1</v>
          </cell>
          <cell r="R1113">
            <v>3</v>
          </cell>
          <cell r="S1113">
            <v>5</v>
          </cell>
          <cell r="T1113">
            <v>2179.77</v>
          </cell>
          <cell r="U1113">
            <v>12</v>
          </cell>
          <cell r="V1113">
            <v>5171.22</v>
          </cell>
          <cell r="W1113">
            <v>70017</v>
          </cell>
          <cell r="X1113" t="str">
            <v>SAKURA ENTERPRI</v>
          </cell>
          <cell r="Y1113">
            <v>67</v>
          </cell>
          <cell r="Z1113">
            <v>46454.53</v>
          </cell>
          <cell r="AA1113">
            <v>27181.52</v>
          </cell>
          <cell r="AB1113">
            <v>53</v>
          </cell>
          <cell r="AC1113" t="str">
            <v>201547</v>
          </cell>
          <cell r="AD1113" t="str">
            <v>201549</v>
          </cell>
          <cell r="AE1113">
            <v>289</v>
          </cell>
          <cell r="AF1113">
            <v>0</v>
          </cell>
          <cell r="AG1113">
            <v>289</v>
          </cell>
          <cell r="AH1113" t="str">
            <v>201550</v>
          </cell>
          <cell r="AI1113" t="str">
            <v>201733</v>
          </cell>
          <cell r="AJ1113">
            <v>0</v>
          </cell>
          <cell r="AK1113">
            <v>0</v>
          </cell>
          <cell r="AL1113">
            <v>0</v>
          </cell>
          <cell r="AM1113">
            <v>0</v>
          </cell>
          <cell r="AN1113" t="str">
            <v>-</v>
          </cell>
          <cell r="AO1113">
            <v>17.620999999999999</v>
          </cell>
          <cell r="AP1113">
            <v>47.862000000000002</v>
          </cell>
          <cell r="AQ1113">
            <v>32</v>
          </cell>
          <cell r="AR1113">
            <v>3</v>
          </cell>
          <cell r="AS1113" t="str">
            <v xml:space="preserve">3611066    </v>
          </cell>
          <cell r="AT1113">
            <v>78</v>
          </cell>
          <cell r="AU1113">
            <v>60</v>
          </cell>
          <cell r="AV1113">
            <v>71</v>
          </cell>
          <cell r="AW1113">
            <v>55</v>
          </cell>
          <cell r="AX1113">
            <v>25</v>
          </cell>
          <cell r="AY1113">
            <v>289</v>
          </cell>
          <cell r="AZ1113" t="str">
            <v xml:space="preserve">3611066    </v>
          </cell>
          <cell r="BA1113">
            <v>2</v>
          </cell>
          <cell r="BB1113">
            <v>0</v>
          </cell>
          <cell r="BC1113">
            <v>0</v>
          </cell>
          <cell r="BD1113">
            <v>3</v>
          </cell>
          <cell r="BE1113">
            <v>0</v>
          </cell>
          <cell r="BF1113">
            <v>5</v>
          </cell>
          <cell r="BG1113" t="str">
            <v xml:space="preserve">3611066    </v>
          </cell>
          <cell r="BH1113">
            <v>5</v>
          </cell>
          <cell r="BI1113">
            <v>2</v>
          </cell>
          <cell r="BJ1113">
            <v>0</v>
          </cell>
          <cell r="BK1113">
            <v>4</v>
          </cell>
          <cell r="BL1113">
            <v>1</v>
          </cell>
          <cell r="BM1113">
            <v>12</v>
          </cell>
          <cell r="BN1113" t="str">
            <v xml:space="preserve">3611066    </v>
          </cell>
          <cell r="BO1113">
            <v>4</v>
          </cell>
          <cell r="BP1113">
            <v>12</v>
          </cell>
          <cell r="BQ1113">
            <v>11</v>
          </cell>
          <cell r="BS1113">
            <v>0</v>
          </cell>
          <cell r="BU1113">
            <v>11</v>
          </cell>
          <cell r="BX1113">
            <v>2</v>
          </cell>
          <cell r="BY1113">
            <v>0</v>
          </cell>
          <cell r="CH1113">
            <v>7</v>
          </cell>
          <cell r="CU1113">
            <v>0</v>
          </cell>
          <cell r="DH1113">
            <v>10</v>
          </cell>
          <cell r="DL1113">
            <v>11</v>
          </cell>
          <cell r="DP1113">
            <v>4</v>
          </cell>
          <cell r="DQ1113">
            <v>8</v>
          </cell>
          <cell r="DR1113">
            <v>15</v>
          </cell>
          <cell r="DU1113">
            <v>8</v>
          </cell>
          <cell r="DZ1113">
            <v>5</v>
          </cell>
          <cell r="EK1113">
            <v>3</v>
          </cell>
          <cell r="FD1113">
            <v>1</v>
          </cell>
          <cell r="FE1113">
            <v>36</v>
          </cell>
          <cell r="FQ1113">
            <v>17</v>
          </cell>
          <cell r="FS1113">
            <v>8</v>
          </cell>
          <cell r="FT1113">
            <v>0</v>
          </cell>
          <cell r="FU1113">
            <v>21</v>
          </cell>
          <cell r="FZ1113">
            <v>0</v>
          </cell>
          <cell r="GB1113">
            <v>1</v>
          </cell>
          <cell r="GD1113">
            <v>17</v>
          </cell>
          <cell r="GE1113">
            <v>8</v>
          </cell>
          <cell r="GL1113">
            <v>15</v>
          </cell>
          <cell r="GR1113">
            <v>7</v>
          </cell>
          <cell r="GS1113">
            <v>17</v>
          </cell>
          <cell r="GU1113">
            <v>0</v>
          </cell>
          <cell r="GY1113">
            <v>0</v>
          </cell>
          <cell r="GZ1113">
            <v>1</v>
          </cell>
          <cell r="HA1113">
            <v>0</v>
          </cell>
          <cell r="HB1113">
            <v>10</v>
          </cell>
          <cell r="HK1113">
            <v>1</v>
          </cell>
          <cell r="HM1113">
            <v>1</v>
          </cell>
          <cell r="HP1113">
            <v>15</v>
          </cell>
          <cell r="HQ1113">
            <v>1</v>
          </cell>
          <cell r="HR1113">
            <v>1</v>
          </cell>
        </row>
        <row r="1114">
          <cell r="A1114" t="str">
            <v>3615569</v>
          </cell>
          <cell r="B1114">
            <v>24</v>
          </cell>
          <cell r="C1114">
            <v>6</v>
          </cell>
          <cell r="D1114" t="str">
            <v>69</v>
          </cell>
          <cell r="E1114" t="str">
            <v>*</v>
          </cell>
          <cell r="F1114" t="str">
            <v>X249</v>
          </cell>
          <cell r="G1114" t="str">
            <v>3615569</v>
          </cell>
          <cell r="H1114" t="str">
            <v>EMMA</v>
          </cell>
          <cell r="I1114" t="str">
            <v>00/0</v>
          </cell>
          <cell r="J1114" t="str">
            <v>+</v>
          </cell>
          <cell r="K1114" t="str">
            <v>G</v>
          </cell>
          <cell r="L1114" t="str">
            <v>D</v>
          </cell>
          <cell r="M1114">
            <v>549</v>
          </cell>
          <cell r="N1114">
            <v>238</v>
          </cell>
          <cell r="O1114">
            <v>279.29000000000002</v>
          </cell>
          <cell r="P1114">
            <v>0</v>
          </cell>
          <cell r="Q1114">
            <v>0</v>
          </cell>
          <cell r="R1114">
            <v>0</v>
          </cell>
          <cell r="S1114">
            <v>1</v>
          </cell>
          <cell r="T1114">
            <v>294.12</v>
          </cell>
          <cell r="U1114">
            <v>1</v>
          </cell>
          <cell r="V1114">
            <v>294.12</v>
          </cell>
          <cell r="W1114">
            <v>70059</v>
          </cell>
          <cell r="X1114" t="str">
            <v>D &amp; D INDUSTRIE</v>
          </cell>
          <cell r="Y1114">
            <v>273</v>
          </cell>
          <cell r="Z1114">
            <v>68976.160000000003</v>
          </cell>
          <cell r="AA1114">
            <v>919.71</v>
          </cell>
          <cell r="AB1114">
            <v>7</v>
          </cell>
          <cell r="AC1114" t="str">
            <v>201441</v>
          </cell>
          <cell r="AD1114" t="str">
            <v>201653</v>
          </cell>
          <cell r="AE1114">
            <v>126</v>
          </cell>
          <cell r="AF1114">
            <v>1</v>
          </cell>
          <cell r="AG1114">
            <v>127</v>
          </cell>
          <cell r="AH1114" t="str">
            <v>201442</v>
          </cell>
          <cell r="AI1114" t="str">
            <v>201733</v>
          </cell>
          <cell r="AJ1114">
            <v>12</v>
          </cell>
          <cell r="AK1114">
            <v>0</v>
          </cell>
          <cell r="AL1114">
            <v>0</v>
          </cell>
          <cell r="AM1114">
            <v>0</v>
          </cell>
          <cell r="AN1114" t="str">
            <v>-</v>
          </cell>
          <cell r="AO1114">
            <v>19.081</v>
          </cell>
          <cell r="AP1114">
            <v>49.128</v>
          </cell>
          <cell r="AQ1114">
            <v>18</v>
          </cell>
          <cell r="AR1114">
            <v>1</v>
          </cell>
          <cell r="AS1114" t="str">
            <v xml:space="preserve">3615569    </v>
          </cell>
          <cell r="AT1114">
            <v>50</v>
          </cell>
          <cell r="AU1114">
            <v>16</v>
          </cell>
          <cell r="AV1114">
            <v>25</v>
          </cell>
          <cell r="AW1114">
            <v>18</v>
          </cell>
          <cell r="AX1114">
            <v>17</v>
          </cell>
          <cell r="AY1114">
            <v>126</v>
          </cell>
          <cell r="AZ1114" t="str">
            <v xml:space="preserve">3615569    </v>
          </cell>
          <cell r="BA1114">
            <v>0</v>
          </cell>
          <cell r="BB1114">
            <v>0</v>
          </cell>
          <cell r="BC1114">
            <v>1</v>
          </cell>
          <cell r="BD1114">
            <v>0</v>
          </cell>
          <cell r="BE1114">
            <v>0</v>
          </cell>
          <cell r="BF1114">
            <v>1</v>
          </cell>
          <cell r="BG1114" t="str">
            <v xml:space="preserve">3615569    </v>
          </cell>
          <cell r="BH1114">
            <v>0</v>
          </cell>
          <cell r="BI1114">
            <v>0</v>
          </cell>
          <cell r="BJ1114">
            <v>1</v>
          </cell>
          <cell r="BK1114">
            <v>0</v>
          </cell>
          <cell r="BL1114">
            <v>0</v>
          </cell>
          <cell r="BM1114">
            <v>1</v>
          </cell>
          <cell r="BN1114" t="str">
            <v xml:space="preserve">3615569    </v>
          </cell>
          <cell r="CZ1114">
            <v>43</v>
          </cell>
          <cell r="DN1114">
            <v>1</v>
          </cell>
          <cell r="DP1114">
            <v>16</v>
          </cell>
          <cell r="DU1114">
            <v>4</v>
          </cell>
          <cell r="DX1114">
            <v>1</v>
          </cell>
          <cell r="DY1114">
            <v>8</v>
          </cell>
          <cell r="EK1114">
            <v>2</v>
          </cell>
          <cell r="ET1114">
            <v>1</v>
          </cell>
          <cell r="EU1114">
            <v>0</v>
          </cell>
          <cell r="EW1114">
            <v>0</v>
          </cell>
          <cell r="FE1114">
            <v>4</v>
          </cell>
          <cell r="FH1114">
            <v>6</v>
          </cell>
          <cell r="FQ1114">
            <v>12</v>
          </cell>
          <cell r="FU1114">
            <v>4</v>
          </cell>
          <cell r="FZ1114">
            <v>0</v>
          </cell>
          <cell r="GB1114">
            <v>1</v>
          </cell>
          <cell r="GD1114">
            <v>2</v>
          </cell>
          <cell r="GL1114">
            <v>13</v>
          </cell>
          <cell r="GR1114">
            <v>1</v>
          </cell>
          <cell r="HA1114">
            <v>0</v>
          </cell>
          <cell r="HM1114">
            <v>6</v>
          </cell>
          <cell r="HO1114">
            <v>1</v>
          </cell>
          <cell r="HQ1114">
            <v>0</v>
          </cell>
        </row>
        <row r="1115">
          <cell r="A1115" t="str">
            <v>3616070</v>
          </cell>
          <cell r="B1115">
            <v>24</v>
          </cell>
          <cell r="C1115">
            <v>6</v>
          </cell>
          <cell r="D1115" t="str">
            <v>70</v>
          </cell>
          <cell r="E1115" t="str">
            <v>*</v>
          </cell>
          <cell r="F1115" t="str">
            <v>X299</v>
          </cell>
          <cell r="G1115" t="str">
            <v>3616070</v>
          </cell>
          <cell r="H1115" t="str">
            <v>ALISHA</v>
          </cell>
          <cell r="I1115" t="str">
            <v>51/3</v>
          </cell>
          <cell r="J1115" t="str">
            <v>+</v>
          </cell>
          <cell r="K1115" t="str">
            <v>B</v>
          </cell>
          <cell r="L1115" t="str">
            <v>D</v>
          </cell>
          <cell r="M1115">
            <v>599</v>
          </cell>
          <cell r="N1115">
            <v>257.25</v>
          </cell>
          <cell r="O1115">
            <v>301.88</v>
          </cell>
          <cell r="P1115">
            <v>2</v>
          </cell>
          <cell r="Q1115">
            <v>3</v>
          </cell>
          <cell r="R1115">
            <v>1</v>
          </cell>
          <cell r="S1115">
            <v>0</v>
          </cell>
          <cell r="T1115">
            <v>0</v>
          </cell>
          <cell r="U1115">
            <v>11</v>
          </cell>
          <cell r="V1115">
            <v>3161.54</v>
          </cell>
          <cell r="W1115">
            <v>70059</v>
          </cell>
          <cell r="X1115" t="str">
            <v>D &amp; D INDUSTRIE</v>
          </cell>
          <cell r="Y1115">
            <v>196</v>
          </cell>
          <cell r="Z1115">
            <v>102342.12</v>
          </cell>
          <cell r="AA1115">
            <v>8421.9</v>
          </cell>
          <cell r="AB1115">
            <v>17</v>
          </cell>
          <cell r="AC1115" t="str">
            <v>201339</v>
          </cell>
          <cell r="AD1115" t="str">
            <v>201622</v>
          </cell>
          <cell r="AE1115">
            <v>117</v>
          </cell>
          <cell r="AF1115">
            <v>0</v>
          </cell>
          <cell r="AG1115">
            <v>117</v>
          </cell>
          <cell r="AH1115" t="str">
            <v>201341</v>
          </cell>
          <cell r="AI1115" t="str">
            <v>201732</v>
          </cell>
          <cell r="AJ1115">
            <v>0</v>
          </cell>
          <cell r="AK1115">
            <v>0</v>
          </cell>
          <cell r="AL1115">
            <v>0</v>
          </cell>
          <cell r="AM1115">
            <v>0</v>
          </cell>
          <cell r="AN1115" t="str">
            <v>-</v>
          </cell>
          <cell r="AO1115">
            <v>10.494999999999999</v>
          </cell>
          <cell r="AP1115">
            <v>49.603999999999999</v>
          </cell>
          <cell r="AQ1115">
            <v>36</v>
          </cell>
          <cell r="AR1115">
            <v>0</v>
          </cell>
          <cell r="AS1115" t="str">
            <v xml:space="preserve">3616070    </v>
          </cell>
          <cell r="AT1115">
            <v>50</v>
          </cell>
          <cell r="AU1115">
            <v>18</v>
          </cell>
          <cell r="AV1115">
            <v>15</v>
          </cell>
          <cell r="AW1115">
            <v>12</v>
          </cell>
          <cell r="AX1115">
            <v>22</v>
          </cell>
          <cell r="AY1115">
            <v>117</v>
          </cell>
          <cell r="AZ1115" t="str">
            <v xml:space="preserve">3616070    </v>
          </cell>
          <cell r="BA1115">
            <v>0</v>
          </cell>
          <cell r="BB1115">
            <v>0</v>
          </cell>
          <cell r="BC1115">
            <v>0</v>
          </cell>
          <cell r="BD1115">
            <v>0</v>
          </cell>
          <cell r="BE1115">
            <v>0</v>
          </cell>
          <cell r="BF1115">
            <v>0</v>
          </cell>
          <cell r="BG1115" t="str">
            <v xml:space="preserve">3616070    </v>
          </cell>
          <cell r="BH1115">
            <v>6</v>
          </cell>
          <cell r="BI1115">
            <v>0</v>
          </cell>
          <cell r="BJ1115">
            <v>1</v>
          </cell>
          <cell r="BK1115">
            <v>1</v>
          </cell>
          <cell r="BL1115">
            <v>3</v>
          </cell>
          <cell r="BM1115">
            <v>11</v>
          </cell>
          <cell r="BN1115" t="str">
            <v xml:space="preserve">3616070    </v>
          </cell>
          <cell r="BO1115">
            <v>7</v>
          </cell>
          <cell r="BP1115">
            <v>8</v>
          </cell>
          <cell r="BQ1115">
            <v>9</v>
          </cell>
          <cell r="BR1115">
            <v>2</v>
          </cell>
          <cell r="BS1115">
            <v>1</v>
          </cell>
          <cell r="BU1115">
            <v>3</v>
          </cell>
          <cell r="BX1115">
            <v>1</v>
          </cell>
          <cell r="BY1115">
            <v>6</v>
          </cell>
          <cell r="CZ1115">
            <v>1</v>
          </cell>
          <cell r="DD1115">
            <v>0</v>
          </cell>
          <cell r="DH1115">
            <v>5</v>
          </cell>
          <cell r="DI1115">
            <v>1</v>
          </cell>
          <cell r="DL1115">
            <v>1</v>
          </cell>
          <cell r="DM1115">
            <v>1</v>
          </cell>
          <cell r="DX1115">
            <v>1</v>
          </cell>
          <cell r="DY1115">
            <v>1</v>
          </cell>
          <cell r="EH1115">
            <v>4</v>
          </cell>
          <cell r="EK1115">
            <v>4</v>
          </cell>
          <cell r="ER1115">
            <v>1</v>
          </cell>
          <cell r="ET1115">
            <v>4</v>
          </cell>
          <cell r="EW1115">
            <v>3</v>
          </cell>
          <cell r="EY1115">
            <v>1</v>
          </cell>
          <cell r="FD1115">
            <v>1</v>
          </cell>
          <cell r="FE1115">
            <v>0</v>
          </cell>
          <cell r="FQ1115">
            <v>6</v>
          </cell>
          <cell r="FS1115">
            <v>1</v>
          </cell>
          <cell r="GB1115">
            <v>2</v>
          </cell>
          <cell r="GE1115">
            <v>1</v>
          </cell>
          <cell r="GR1115">
            <v>5</v>
          </cell>
          <cell r="GS1115">
            <v>5</v>
          </cell>
          <cell r="GU1115">
            <v>0</v>
          </cell>
          <cell r="GW1115">
            <v>3</v>
          </cell>
          <cell r="GY1115">
            <v>0</v>
          </cell>
          <cell r="HA1115">
            <v>3</v>
          </cell>
          <cell r="HB1115">
            <v>9</v>
          </cell>
          <cell r="HM1115">
            <v>2</v>
          </cell>
          <cell r="HN1115">
            <v>1</v>
          </cell>
          <cell r="HO1115">
            <v>3</v>
          </cell>
          <cell r="HP1115">
            <v>2</v>
          </cell>
          <cell r="HR1115">
            <v>8</v>
          </cell>
        </row>
        <row r="1116">
          <cell r="A1116" t="str">
            <v>2615572</v>
          </cell>
          <cell r="B1116">
            <v>24</v>
          </cell>
          <cell r="C1116">
            <v>6</v>
          </cell>
          <cell r="D1116" t="str">
            <v>72</v>
          </cell>
          <cell r="E1116"/>
          <cell r="F1116"/>
          <cell r="G1116" t="str">
            <v>2615572</v>
          </cell>
          <cell r="H1116" t="str">
            <v>FEATHER</v>
          </cell>
          <cell r="I1116" t="str">
            <v>00/0</v>
          </cell>
          <cell r="J1116"/>
          <cell r="K1116" t="str">
            <v>G</v>
          </cell>
          <cell r="L1116" t="str">
            <v>S</v>
          </cell>
          <cell r="M1116">
            <v>649</v>
          </cell>
          <cell r="N1116">
            <v>289.74</v>
          </cell>
          <cell r="O1116">
            <v>340</v>
          </cell>
          <cell r="P1116">
            <v>10</v>
          </cell>
          <cell r="Q1116">
            <v>9</v>
          </cell>
          <cell r="R1116">
            <v>14</v>
          </cell>
          <cell r="S1116">
            <v>9</v>
          </cell>
          <cell r="T1116">
            <v>5481.72</v>
          </cell>
          <cell r="U1116">
            <v>61</v>
          </cell>
          <cell r="V1116">
            <v>34652.400000000001</v>
          </cell>
          <cell r="W1116">
            <v>70100</v>
          </cell>
          <cell r="X1116" t="str">
            <v>SAMSON MANUFACT</v>
          </cell>
          <cell r="Y1116">
            <v>0</v>
          </cell>
          <cell r="Z1116">
            <v>0</v>
          </cell>
          <cell r="AA1116">
            <v>69559.460000000006</v>
          </cell>
          <cell r="AB1116">
            <v>116</v>
          </cell>
          <cell r="AC1116" t="str">
            <v>201717</v>
          </cell>
          <cell r="AD1116" t="str">
            <v>201717</v>
          </cell>
          <cell r="AE1116">
            <v>495</v>
          </cell>
          <cell r="AF1116">
            <v>136</v>
          </cell>
          <cell r="AG1116">
            <v>631</v>
          </cell>
          <cell r="AH1116" t="str">
            <v>201716</v>
          </cell>
          <cell r="AI1116" t="str">
            <v>201733</v>
          </cell>
          <cell r="AJ1116">
            <v>378</v>
          </cell>
          <cell r="AK1116">
            <v>0</v>
          </cell>
          <cell r="AL1116">
            <v>0</v>
          </cell>
          <cell r="AM1116">
            <v>0</v>
          </cell>
          <cell r="AN1116" t="str">
            <v>-</v>
          </cell>
          <cell r="AO1116">
            <v>48.996000000000002</v>
          </cell>
          <cell r="AP1116">
            <v>47.612000000000002</v>
          </cell>
          <cell r="AQ1116">
            <v>60</v>
          </cell>
          <cell r="AR1116">
            <v>7</v>
          </cell>
          <cell r="AS1116" t="str">
            <v xml:space="preserve">2615572    </v>
          </cell>
          <cell r="AT1116">
            <v>126</v>
          </cell>
          <cell r="AU1116">
            <v>123</v>
          </cell>
          <cell r="AV1116">
            <v>109</v>
          </cell>
          <cell r="AW1116">
            <v>98</v>
          </cell>
          <cell r="AX1116">
            <v>75</v>
          </cell>
          <cell r="AY1116">
            <v>531</v>
          </cell>
          <cell r="AZ1116" t="str">
            <v xml:space="preserve">2615572    </v>
          </cell>
          <cell r="BA1116">
            <v>2</v>
          </cell>
          <cell r="BB1116">
            <v>2</v>
          </cell>
          <cell r="BC1116">
            <v>2</v>
          </cell>
          <cell r="BD1116">
            <v>1</v>
          </cell>
          <cell r="BE1116">
            <v>2</v>
          </cell>
          <cell r="BF1116">
            <v>9</v>
          </cell>
          <cell r="BG1116" t="str">
            <v xml:space="preserve">2615572    </v>
          </cell>
          <cell r="BH1116">
            <v>24</v>
          </cell>
          <cell r="BI1116">
            <v>12</v>
          </cell>
          <cell r="BJ1116">
            <v>10</v>
          </cell>
          <cell r="BK1116">
            <v>5</v>
          </cell>
          <cell r="BL1116">
            <v>10</v>
          </cell>
          <cell r="BM1116">
            <v>61</v>
          </cell>
          <cell r="BN1116" t="str">
            <v xml:space="preserve">2615572    </v>
          </cell>
          <cell r="BO1116">
            <v>6</v>
          </cell>
          <cell r="BP1116">
            <v>8</v>
          </cell>
          <cell r="BQ1116">
            <v>9</v>
          </cell>
          <cell r="BR1116">
            <v>6</v>
          </cell>
          <cell r="BS1116">
            <v>23</v>
          </cell>
          <cell r="BU1116">
            <v>6</v>
          </cell>
          <cell r="BX1116">
            <v>6</v>
          </cell>
          <cell r="BY1116">
            <v>9</v>
          </cell>
          <cell r="BZ1116">
            <v>4</v>
          </cell>
          <cell r="CH1116">
            <v>6</v>
          </cell>
          <cell r="DF1116">
            <v>15</v>
          </cell>
          <cell r="DH1116">
            <v>14</v>
          </cell>
          <cell r="DI1116">
            <v>6</v>
          </cell>
          <cell r="DK1116">
            <v>0</v>
          </cell>
          <cell r="DL1116">
            <v>9</v>
          </cell>
          <cell r="DM1116">
            <v>6</v>
          </cell>
          <cell r="DN1116">
            <v>6</v>
          </cell>
          <cell r="DO1116">
            <v>18</v>
          </cell>
          <cell r="DP1116">
            <v>9</v>
          </cell>
          <cell r="DQ1116">
            <v>6</v>
          </cell>
          <cell r="DR1116">
            <v>9</v>
          </cell>
          <cell r="DU1116">
            <v>0</v>
          </cell>
          <cell r="DX1116">
            <v>6</v>
          </cell>
          <cell r="DY1116">
            <v>5</v>
          </cell>
          <cell r="DZ1116">
            <v>7</v>
          </cell>
          <cell r="EF1116">
            <v>13</v>
          </cell>
          <cell r="EH1116">
            <v>6</v>
          </cell>
          <cell r="ER1116">
            <v>6</v>
          </cell>
          <cell r="ET1116">
            <v>6</v>
          </cell>
          <cell r="EU1116">
            <v>9</v>
          </cell>
          <cell r="EW1116">
            <v>6</v>
          </cell>
          <cell r="EX1116">
            <v>9</v>
          </cell>
          <cell r="EY1116">
            <v>6</v>
          </cell>
          <cell r="FC1116">
            <v>9</v>
          </cell>
          <cell r="FD1116">
            <v>23</v>
          </cell>
          <cell r="FE1116">
            <v>9</v>
          </cell>
          <cell r="FH1116">
            <v>6</v>
          </cell>
          <cell r="FQ1116">
            <v>11</v>
          </cell>
          <cell r="FR1116">
            <v>8</v>
          </cell>
          <cell r="FS1116">
            <v>9</v>
          </cell>
          <cell r="FT1116">
            <v>9</v>
          </cell>
          <cell r="FU1116">
            <v>6</v>
          </cell>
          <cell r="FV1116">
            <v>9</v>
          </cell>
          <cell r="FY1116">
            <v>6</v>
          </cell>
          <cell r="FZ1116">
            <v>6</v>
          </cell>
          <cell r="GB1116">
            <v>9</v>
          </cell>
          <cell r="GC1116">
            <v>6</v>
          </cell>
          <cell r="GR1116">
            <v>10</v>
          </cell>
          <cell r="GS1116">
            <v>6</v>
          </cell>
          <cell r="GU1116">
            <v>8</v>
          </cell>
          <cell r="GY1116">
            <v>6</v>
          </cell>
          <cell r="GZ1116">
            <v>6</v>
          </cell>
          <cell r="HA1116">
            <v>6</v>
          </cell>
          <cell r="HC1116">
            <v>0</v>
          </cell>
          <cell r="HH1116">
            <v>3</v>
          </cell>
          <cell r="HM1116">
            <v>18</v>
          </cell>
          <cell r="HN1116">
            <v>7</v>
          </cell>
          <cell r="HO1116">
            <v>6</v>
          </cell>
          <cell r="HP1116">
            <v>6</v>
          </cell>
          <cell r="HQ1116">
            <v>6</v>
          </cell>
          <cell r="HR1116">
            <v>6</v>
          </cell>
          <cell r="HS1116">
            <v>9</v>
          </cell>
          <cell r="HU1116">
            <v>15</v>
          </cell>
        </row>
        <row r="1117">
          <cell r="A1117" t="str">
            <v>1615572</v>
          </cell>
          <cell r="B1117">
            <v>24</v>
          </cell>
          <cell r="C1117">
            <v>6</v>
          </cell>
          <cell r="D1117" t="str">
            <v>72</v>
          </cell>
          <cell r="E1117"/>
          <cell r="F1117"/>
          <cell r="G1117" t="str">
            <v>1615572</v>
          </cell>
          <cell r="H1117" t="str">
            <v>FEATHER</v>
          </cell>
          <cell r="I1117" t="str">
            <v>00/0</v>
          </cell>
          <cell r="J1117"/>
          <cell r="K1117" t="str">
            <v>G</v>
          </cell>
          <cell r="L1117" t="str">
            <v>S</v>
          </cell>
          <cell r="M1117">
            <v>649</v>
          </cell>
          <cell r="N1117">
            <v>289.74</v>
          </cell>
          <cell r="O1117">
            <v>340</v>
          </cell>
          <cell r="P1117">
            <v>16</v>
          </cell>
          <cell r="Q1117">
            <v>11</v>
          </cell>
          <cell r="R1117">
            <v>6</v>
          </cell>
          <cell r="S1117">
            <v>14</v>
          </cell>
          <cell r="T1117">
            <v>8418.36</v>
          </cell>
          <cell r="U1117">
            <v>74</v>
          </cell>
          <cell r="V1117">
            <v>41863.5</v>
          </cell>
          <cell r="W1117">
            <v>70100</v>
          </cell>
          <cell r="X1117" t="str">
            <v>SAMSON MANUFACT</v>
          </cell>
          <cell r="Y1117">
            <v>0</v>
          </cell>
          <cell r="Z1117">
            <v>0</v>
          </cell>
          <cell r="AA1117">
            <v>79022.62</v>
          </cell>
          <cell r="AB1117">
            <v>136</v>
          </cell>
          <cell r="AC1117" t="str">
            <v>201717</v>
          </cell>
          <cell r="AD1117" t="str">
            <v>201717</v>
          </cell>
          <cell r="AE1117">
            <v>427</v>
          </cell>
          <cell r="AF1117">
            <v>0</v>
          </cell>
          <cell r="AG1117">
            <v>427</v>
          </cell>
          <cell r="AH1117" t="str">
            <v>201716</v>
          </cell>
          <cell r="AI1117" t="str">
            <v>201733</v>
          </cell>
          <cell r="AJ1117">
            <v>458</v>
          </cell>
          <cell r="AK1117">
            <v>0</v>
          </cell>
          <cell r="AL1117">
            <v>0</v>
          </cell>
          <cell r="AM1117">
            <v>0</v>
          </cell>
          <cell r="AN1117" t="str">
            <v>-</v>
          </cell>
          <cell r="AO1117">
            <v>48.783999999999999</v>
          </cell>
          <cell r="AP1117">
            <v>47.612000000000002</v>
          </cell>
          <cell r="AQ1117">
            <v>52</v>
          </cell>
          <cell r="AR1117">
            <v>12</v>
          </cell>
          <cell r="AS1117" t="str">
            <v xml:space="preserve">1615572    </v>
          </cell>
          <cell r="AT1117">
            <v>130</v>
          </cell>
          <cell r="AU1117">
            <v>90</v>
          </cell>
          <cell r="AV1117">
            <v>77</v>
          </cell>
          <cell r="AW1117">
            <v>71</v>
          </cell>
          <cell r="AX1117">
            <v>62</v>
          </cell>
          <cell r="AY1117">
            <v>430</v>
          </cell>
          <cell r="AZ1117" t="str">
            <v xml:space="preserve">1615572    </v>
          </cell>
          <cell r="BA1117">
            <v>5</v>
          </cell>
          <cell r="BB1117">
            <v>3</v>
          </cell>
          <cell r="BC1117">
            <v>1</v>
          </cell>
          <cell r="BD1117">
            <v>1</v>
          </cell>
          <cell r="BE1117">
            <v>4</v>
          </cell>
          <cell r="BF1117">
            <v>14</v>
          </cell>
          <cell r="BG1117" t="str">
            <v xml:space="preserve">1615572    </v>
          </cell>
          <cell r="BH1117">
            <v>25</v>
          </cell>
          <cell r="BI1117">
            <v>17</v>
          </cell>
          <cell r="BJ1117">
            <v>8</v>
          </cell>
          <cell r="BK1117">
            <v>13</v>
          </cell>
          <cell r="BL1117">
            <v>11</v>
          </cell>
          <cell r="BM1117">
            <v>74</v>
          </cell>
          <cell r="BN1117" t="str">
            <v xml:space="preserve">1615572    </v>
          </cell>
          <cell r="BO1117">
            <v>4</v>
          </cell>
          <cell r="BP1117">
            <v>23</v>
          </cell>
          <cell r="BQ1117">
            <v>10</v>
          </cell>
          <cell r="BR1117">
            <v>1</v>
          </cell>
          <cell r="BS1117">
            <v>11</v>
          </cell>
          <cell r="BU1117">
            <v>5</v>
          </cell>
          <cell r="BX1117">
            <v>5</v>
          </cell>
          <cell r="BY1117">
            <v>7</v>
          </cell>
          <cell r="BZ1117">
            <v>1</v>
          </cell>
          <cell r="CN1117">
            <v>0</v>
          </cell>
          <cell r="DG1117">
            <v>1</v>
          </cell>
          <cell r="DH1117">
            <v>19</v>
          </cell>
          <cell r="DI1117">
            <v>6</v>
          </cell>
          <cell r="DL1117">
            <v>7</v>
          </cell>
          <cell r="DM1117">
            <v>2</v>
          </cell>
          <cell r="DN1117">
            <v>5</v>
          </cell>
          <cell r="DO1117">
            <v>22</v>
          </cell>
          <cell r="DP1117">
            <v>6</v>
          </cell>
          <cell r="DQ1117">
            <v>4</v>
          </cell>
          <cell r="DR1117">
            <v>7</v>
          </cell>
          <cell r="DU1117">
            <v>0</v>
          </cell>
          <cell r="DX1117">
            <v>5</v>
          </cell>
          <cell r="DZ1117">
            <v>10</v>
          </cell>
          <cell r="EF1117">
            <v>0</v>
          </cell>
          <cell r="EH1117">
            <v>3</v>
          </cell>
          <cell r="ER1117">
            <v>8</v>
          </cell>
          <cell r="EU1117">
            <v>7</v>
          </cell>
          <cell r="EX1117">
            <v>4</v>
          </cell>
          <cell r="EY1117">
            <v>7</v>
          </cell>
          <cell r="FC1117">
            <v>5</v>
          </cell>
          <cell r="FD1117">
            <v>16</v>
          </cell>
          <cell r="FE1117">
            <v>10</v>
          </cell>
          <cell r="FQ1117">
            <v>17</v>
          </cell>
          <cell r="FR1117">
            <v>3</v>
          </cell>
          <cell r="FS1117">
            <v>8</v>
          </cell>
          <cell r="FT1117">
            <v>3</v>
          </cell>
          <cell r="FU1117">
            <v>5</v>
          </cell>
          <cell r="FV1117">
            <v>2</v>
          </cell>
          <cell r="FY1117">
            <v>7</v>
          </cell>
          <cell r="FZ1117">
            <v>7</v>
          </cell>
          <cell r="GB1117">
            <v>7</v>
          </cell>
          <cell r="GC1117">
            <v>5</v>
          </cell>
          <cell r="GE1117">
            <v>7</v>
          </cell>
          <cell r="GI1117">
            <v>0</v>
          </cell>
          <cell r="GR1117">
            <v>17</v>
          </cell>
          <cell r="GS1117">
            <v>7</v>
          </cell>
          <cell r="GU1117">
            <v>13</v>
          </cell>
          <cell r="GY1117">
            <v>8</v>
          </cell>
          <cell r="GZ1117">
            <v>6</v>
          </cell>
          <cell r="HA1117">
            <v>0</v>
          </cell>
          <cell r="HM1117">
            <v>38</v>
          </cell>
          <cell r="HN1117">
            <v>7</v>
          </cell>
          <cell r="HO1117">
            <v>5</v>
          </cell>
          <cell r="HP1117">
            <v>6</v>
          </cell>
          <cell r="HQ1117">
            <v>8</v>
          </cell>
          <cell r="HR1117">
            <v>7</v>
          </cell>
          <cell r="HS1117">
            <v>9</v>
          </cell>
        </row>
        <row r="1118">
          <cell r="A1118" t="str">
            <v>1615573</v>
          </cell>
          <cell r="B1118">
            <v>24</v>
          </cell>
          <cell r="C1118">
            <v>6</v>
          </cell>
          <cell r="D1118" t="str">
            <v>73</v>
          </cell>
          <cell r="E1118"/>
          <cell r="F1118"/>
          <cell r="G1118" t="str">
            <v>1615573</v>
          </cell>
          <cell r="H1118" t="str">
            <v>TENDER</v>
          </cell>
          <cell r="I1118" t="str">
            <v>00/0</v>
          </cell>
          <cell r="J1118"/>
          <cell r="K1118" t="str">
            <v>G</v>
          </cell>
          <cell r="L1118" t="str">
            <v>S</v>
          </cell>
          <cell r="M1118">
            <v>599</v>
          </cell>
          <cell r="N1118">
            <v>265.88</v>
          </cell>
          <cell r="O1118">
            <v>312</v>
          </cell>
          <cell r="P1118">
            <v>14</v>
          </cell>
          <cell r="Q1118">
            <v>19</v>
          </cell>
          <cell r="R1118">
            <v>20</v>
          </cell>
          <cell r="S1118">
            <v>12</v>
          </cell>
          <cell r="T1118">
            <v>6971.72</v>
          </cell>
          <cell r="U1118">
            <v>122</v>
          </cell>
          <cell r="V1118">
            <v>63207.06</v>
          </cell>
          <cell r="W1118">
            <v>70100</v>
          </cell>
          <cell r="X1118" t="str">
            <v>SAMSON MANUFACT</v>
          </cell>
          <cell r="Y1118">
            <v>0</v>
          </cell>
          <cell r="Z1118">
            <v>0</v>
          </cell>
          <cell r="AA1118">
            <v>156265.24</v>
          </cell>
          <cell r="AB1118">
            <v>298</v>
          </cell>
          <cell r="AC1118" t="str">
            <v>201715</v>
          </cell>
          <cell r="AD1118" t="str">
            <v>201733</v>
          </cell>
          <cell r="AE1118">
            <v>440</v>
          </cell>
          <cell r="AF1118">
            <v>64</v>
          </cell>
          <cell r="AG1118">
            <v>504</v>
          </cell>
          <cell r="AH1118" t="str">
            <v>201715</v>
          </cell>
          <cell r="AI1118" t="str">
            <v>201733</v>
          </cell>
          <cell r="AJ1118">
            <v>422</v>
          </cell>
          <cell r="AK1118">
            <v>0</v>
          </cell>
          <cell r="AL1118">
            <v>0</v>
          </cell>
          <cell r="AM1118">
            <v>0</v>
          </cell>
          <cell r="AN1118" t="str">
            <v>-</v>
          </cell>
          <cell r="AO1118">
            <v>48.680999999999997</v>
          </cell>
          <cell r="AP1118">
            <v>47.912999999999997</v>
          </cell>
          <cell r="AQ1118">
            <v>53</v>
          </cell>
          <cell r="AR1118">
            <v>7</v>
          </cell>
          <cell r="AS1118" t="str">
            <v xml:space="preserve">1615573    </v>
          </cell>
          <cell r="AT1118">
            <v>95</v>
          </cell>
          <cell r="AU1118">
            <v>75</v>
          </cell>
          <cell r="AV1118">
            <v>104</v>
          </cell>
          <cell r="AW1118">
            <v>102</v>
          </cell>
          <cell r="AX1118">
            <v>70</v>
          </cell>
          <cell r="AY1118">
            <v>446</v>
          </cell>
          <cell r="AZ1118" t="str">
            <v xml:space="preserve">1615573    </v>
          </cell>
          <cell r="BA1118">
            <v>2</v>
          </cell>
          <cell r="BB1118">
            <v>6</v>
          </cell>
          <cell r="BC1118">
            <v>2</v>
          </cell>
          <cell r="BD1118">
            <v>1</v>
          </cell>
          <cell r="BE1118">
            <v>1</v>
          </cell>
          <cell r="BF1118">
            <v>12</v>
          </cell>
          <cell r="BG1118" t="str">
            <v xml:space="preserve">1615573    </v>
          </cell>
          <cell r="BH1118">
            <v>39</v>
          </cell>
          <cell r="BI1118">
            <v>24</v>
          </cell>
          <cell r="BJ1118">
            <v>23</v>
          </cell>
          <cell r="BK1118">
            <v>23</v>
          </cell>
          <cell r="BL1118">
            <v>13</v>
          </cell>
          <cell r="BM1118">
            <v>122</v>
          </cell>
          <cell r="BN1118" t="str">
            <v xml:space="preserve">1615573    </v>
          </cell>
          <cell r="BP1118">
            <v>9</v>
          </cell>
          <cell r="BQ1118">
            <v>16</v>
          </cell>
          <cell r="BR1118">
            <v>6</v>
          </cell>
          <cell r="BS1118">
            <v>0</v>
          </cell>
          <cell r="BU1118">
            <v>8</v>
          </cell>
          <cell r="BX1118">
            <v>8</v>
          </cell>
          <cell r="BY1118">
            <v>10</v>
          </cell>
          <cell r="BZ1118">
            <v>1</v>
          </cell>
          <cell r="DH1118">
            <v>14</v>
          </cell>
          <cell r="DI1118">
            <v>6</v>
          </cell>
          <cell r="DL1118">
            <v>6</v>
          </cell>
          <cell r="DM1118">
            <v>0</v>
          </cell>
          <cell r="DN1118">
            <v>6</v>
          </cell>
          <cell r="DO1118">
            <v>12</v>
          </cell>
          <cell r="DP1118">
            <v>8</v>
          </cell>
          <cell r="DR1118">
            <v>12</v>
          </cell>
          <cell r="DX1118">
            <v>8</v>
          </cell>
          <cell r="DZ1118">
            <v>6</v>
          </cell>
          <cell r="EF1118">
            <v>0</v>
          </cell>
          <cell r="EH1118">
            <v>5</v>
          </cell>
          <cell r="EQ1118">
            <v>8</v>
          </cell>
          <cell r="ER1118">
            <v>6</v>
          </cell>
          <cell r="ES1118">
            <v>13</v>
          </cell>
          <cell r="ET1118">
            <v>7</v>
          </cell>
          <cell r="EU1118">
            <v>7</v>
          </cell>
          <cell r="EV1118">
            <v>8</v>
          </cell>
          <cell r="EX1118">
            <v>2</v>
          </cell>
          <cell r="EY1118">
            <v>8</v>
          </cell>
          <cell r="FC1118">
            <v>8</v>
          </cell>
          <cell r="FD1118">
            <v>14</v>
          </cell>
          <cell r="FE1118">
            <v>12</v>
          </cell>
          <cell r="FQ1118">
            <v>13</v>
          </cell>
          <cell r="FR1118">
            <v>11</v>
          </cell>
          <cell r="FS1118">
            <v>9</v>
          </cell>
          <cell r="FT1118">
            <v>8</v>
          </cell>
          <cell r="FU1118">
            <v>8</v>
          </cell>
          <cell r="FV1118">
            <v>7</v>
          </cell>
          <cell r="FZ1118">
            <v>8</v>
          </cell>
          <cell r="GB1118">
            <v>8</v>
          </cell>
          <cell r="GC1118">
            <v>6</v>
          </cell>
          <cell r="GE1118">
            <v>4</v>
          </cell>
          <cell r="GI1118">
            <v>7</v>
          </cell>
          <cell r="GR1118">
            <v>12</v>
          </cell>
          <cell r="GS1118">
            <v>10</v>
          </cell>
          <cell r="GU1118">
            <v>12</v>
          </cell>
          <cell r="GY1118">
            <v>7</v>
          </cell>
          <cell r="GZ1118">
            <v>7</v>
          </cell>
          <cell r="HA1118">
            <v>8</v>
          </cell>
          <cell r="HD1118">
            <v>0</v>
          </cell>
          <cell r="HM1118">
            <v>9</v>
          </cell>
          <cell r="HN1118">
            <v>7</v>
          </cell>
          <cell r="HO1118">
            <v>7</v>
          </cell>
          <cell r="HP1118">
            <v>6</v>
          </cell>
          <cell r="HQ1118">
            <v>9</v>
          </cell>
          <cell r="HR1118">
            <v>11</v>
          </cell>
          <cell r="HS1118">
            <v>6</v>
          </cell>
        </row>
        <row r="1119">
          <cell r="A1119" t="str">
            <v>2615573</v>
          </cell>
          <cell r="B1119">
            <v>24</v>
          </cell>
          <cell r="C1119">
            <v>6</v>
          </cell>
          <cell r="D1119" t="str">
            <v>73</v>
          </cell>
          <cell r="E1119"/>
          <cell r="F1119"/>
          <cell r="G1119" t="str">
            <v>2615573</v>
          </cell>
          <cell r="H1119" t="str">
            <v>TENDER</v>
          </cell>
          <cell r="I1119" t="str">
            <v>00/0</v>
          </cell>
          <cell r="J1119"/>
          <cell r="K1119" t="str">
            <v>G</v>
          </cell>
          <cell r="L1119" t="str">
            <v>S</v>
          </cell>
          <cell r="M1119">
            <v>599</v>
          </cell>
          <cell r="N1119">
            <v>265.88</v>
          </cell>
          <cell r="O1119">
            <v>312</v>
          </cell>
          <cell r="P1119">
            <v>17</v>
          </cell>
          <cell r="Q1119">
            <v>17</v>
          </cell>
          <cell r="R1119">
            <v>19</v>
          </cell>
          <cell r="S1119">
            <v>20</v>
          </cell>
          <cell r="T1119">
            <v>10992.2</v>
          </cell>
          <cell r="U1119">
            <v>115</v>
          </cell>
          <cell r="V1119">
            <v>60121.37</v>
          </cell>
          <cell r="W1119">
            <v>70100</v>
          </cell>
          <cell r="X1119" t="str">
            <v>SAMSON MANUFACT</v>
          </cell>
          <cell r="Y1119">
            <v>0</v>
          </cell>
          <cell r="Z1119">
            <v>0</v>
          </cell>
          <cell r="AA1119">
            <v>99540.479999999996</v>
          </cell>
          <cell r="AB1119">
            <v>184</v>
          </cell>
          <cell r="AC1119" t="str">
            <v>201715</v>
          </cell>
          <cell r="AD1119" t="str">
            <v>201717</v>
          </cell>
          <cell r="AE1119">
            <v>489</v>
          </cell>
          <cell r="AF1119">
            <v>38</v>
          </cell>
          <cell r="AG1119">
            <v>527</v>
          </cell>
          <cell r="AH1119" t="str">
            <v>201716</v>
          </cell>
          <cell r="AI1119" t="str">
            <v>201733</v>
          </cell>
          <cell r="AJ1119">
            <v>432</v>
          </cell>
          <cell r="AK1119">
            <v>0</v>
          </cell>
          <cell r="AL1119">
            <v>0</v>
          </cell>
          <cell r="AM1119">
            <v>0</v>
          </cell>
          <cell r="AN1119" t="str">
            <v>-</v>
          </cell>
          <cell r="AO1119">
            <v>49.143000000000001</v>
          </cell>
          <cell r="AP1119">
            <v>47.912999999999997</v>
          </cell>
          <cell r="AQ1119">
            <v>66</v>
          </cell>
          <cell r="AR1119">
            <v>16</v>
          </cell>
          <cell r="AS1119" t="str">
            <v xml:space="preserve">2615573    </v>
          </cell>
          <cell r="AT1119">
            <v>118</v>
          </cell>
          <cell r="AU1119">
            <v>98</v>
          </cell>
          <cell r="AV1119">
            <v>124</v>
          </cell>
          <cell r="AW1119">
            <v>103</v>
          </cell>
          <cell r="AX1119">
            <v>73</v>
          </cell>
          <cell r="AY1119">
            <v>516</v>
          </cell>
          <cell r="AZ1119" t="str">
            <v xml:space="preserve">2615573    </v>
          </cell>
          <cell r="BA1119">
            <v>10</v>
          </cell>
          <cell r="BB1119">
            <v>2</v>
          </cell>
          <cell r="BC1119">
            <v>2</v>
          </cell>
          <cell r="BD1119">
            <v>5</v>
          </cell>
          <cell r="BE1119">
            <v>1</v>
          </cell>
          <cell r="BF1119">
            <v>20</v>
          </cell>
          <cell r="BG1119" t="str">
            <v xml:space="preserve">2615573    </v>
          </cell>
          <cell r="BH1119">
            <v>41</v>
          </cell>
          <cell r="BI1119">
            <v>9</v>
          </cell>
          <cell r="BJ1119">
            <v>20</v>
          </cell>
          <cell r="BK1119">
            <v>36</v>
          </cell>
          <cell r="BL1119">
            <v>9</v>
          </cell>
          <cell r="BM1119">
            <v>115</v>
          </cell>
          <cell r="BN1119" t="str">
            <v xml:space="preserve">2615573    </v>
          </cell>
          <cell r="BO1119">
            <v>5</v>
          </cell>
          <cell r="BP1119">
            <v>8</v>
          </cell>
          <cell r="BQ1119">
            <v>10</v>
          </cell>
          <cell r="BR1119">
            <v>4</v>
          </cell>
          <cell r="BS1119">
            <v>17</v>
          </cell>
          <cell r="BU1119">
            <v>7</v>
          </cell>
          <cell r="BX1119">
            <v>6</v>
          </cell>
          <cell r="BY1119">
            <v>9</v>
          </cell>
          <cell r="BZ1119">
            <v>5</v>
          </cell>
          <cell r="CH1119">
            <v>5</v>
          </cell>
          <cell r="DH1119">
            <v>23</v>
          </cell>
          <cell r="DI1119">
            <v>6</v>
          </cell>
          <cell r="DL1119">
            <v>8</v>
          </cell>
          <cell r="DM1119">
            <v>5</v>
          </cell>
          <cell r="DN1119">
            <v>6</v>
          </cell>
          <cell r="DO1119">
            <v>8</v>
          </cell>
          <cell r="DP1119">
            <v>5</v>
          </cell>
          <cell r="DR1119">
            <v>9</v>
          </cell>
          <cell r="DU1119">
            <v>0</v>
          </cell>
          <cell r="DX1119">
            <v>5</v>
          </cell>
          <cell r="DY1119">
            <v>5</v>
          </cell>
          <cell r="DZ1119">
            <v>7</v>
          </cell>
          <cell r="EF1119">
            <v>10</v>
          </cell>
          <cell r="EH1119">
            <v>6</v>
          </cell>
          <cell r="EQ1119">
            <v>5</v>
          </cell>
          <cell r="ER1119">
            <v>6</v>
          </cell>
          <cell r="ES1119">
            <v>3</v>
          </cell>
          <cell r="ET1119">
            <v>6</v>
          </cell>
          <cell r="EU1119">
            <v>6</v>
          </cell>
          <cell r="EV1119">
            <v>6</v>
          </cell>
          <cell r="EW1119">
            <v>6</v>
          </cell>
          <cell r="EX1119">
            <v>7</v>
          </cell>
          <cell r="EY1119">
            <v>5</v>
          </cell>
          <cell r="FC1119">
            <v>9</v>
          </cell>
          <cell r="FD1119">
            <v>15</v>
          </cell>
          <cell r="FE1119">
            <v>9</v>
          </cell>
          <cell r="FF1119">
            <v>4</v>
          </cell>
          <cell r="FH1119">
            <v>6</v>
          </cell>
          <cell r="FQ1119">
            <v>15</v>
          </cell>
          <cell r="FR1119">
            <v>6</v>
          </cell>
          <cell r="FS1119">
            <v>5</v>
          </cell>
          <cell r="FT1119">
            <v>4</v>
          </cell>
          <cell r="FU1119">
            <v>6</v>
          </cell>
          <cell r="FV1119">
            <v>7</v>
          </cell>
          <cell r="FY1119">
            <v>6</v>
          </cell>
          <cell r="FZ1119">
            <v>6</v>
          </cell>
          <cell r="GB1119">
            <v>6</v>
          </cell>
          <cell r="GC1119">
            <v>9</v>
          </cell>
          <cell r="GD1119">
            <v>6</v>
          </cell>
          <cell r="GE1119">
            <v>4</v>
          </cell>
          <cell r="GG1119">
            <v>0</v>
          </cell>
          <cell r="GI1119">
            <v>6</v>
          </cell>
          <cell r="GR1119">
            <v>14</v>
          </cell>
          <cell r="GS1119">
            <v>10</v>
          </cell>
          <cell r="GU1119">
            <v>14</v>
          </cell>
          <cell r="GW1119">
            <v>6</v>
          </cell>
          <cell r="GY1119">
            <v>6</v>
          </cell>
          <cell r="GZ1119">
            <v>7</v>
          </cell>
          <cell r="HA1119">
            <v>4</v>
          </cell>
          <cell r="HB1119">
            <v>6</v>
          </cell>
          <cell r="HC1119">
            <v>0</v>
          </cell>
          <cell r="HD1119">
            <v>0</v>
          </cell>
          <cell r="HM1119">
            <v>14</v>
          </cell>
          <cell r="HN1119">
            <v>4</v>
          </cell>
          <cell r="HO1119">
            <v>5</v>
          </cell>
          <cell r="HP1119">
            <v>6</v>
          </cell>
          <cell r="HQ1119">
            <v>10</v>
          </cell>
          <cell r="HR1119">
            <v>7</v>
          </cell>
          <cell r="HS1119">
            <v>9</v>
          </cell>
        </row>
        <row r="1120">
          <cell r="A1120" t="str">
            <v>1685575</v>
          </cell>
          <cell r="B1120">
            <v>24</v>
          </cell>
          <cell r="C1120">
            <v>6</v>
          </cell>
          <cell r="D1120" t="str">
            <v>75</v>
          </cell>
          <cell r="E1120"/>
          <cell r="F1120"/>
          <cell r="G1120" t="str">
            <v>1685575</v>
          </cell>
          <cell r="H1120" t="str">
            <v>BAMBI</v>
          </cell>
          <cell r="I1120" t="str">
            <v>51/3</v>
          </cell>
          <cell r="J1120" t="str">
            <v>+</v>
          </cell>
          <cell r="K1120" t="str">
            <v>G</v>
          </cell>
          <cell r="L1120" t="str">
            <v>D</v>
          </cell>
          <cell r="M1120">
            <v>449</v>
          </cell>
          <cell r="N1120">
            <v>188.12</v>
          </cell>
          <cell r="O1120">
            <v>220.75</v>
          </cell>
          <cell r="P1120">
            <v>2</v>
          </cell>
          <cell r="Q1120">
            <v>4</v>
          </cell>
          <cell r="R1120">
            <v>3</v>
          </cell>
          <cell r="S1120">
            <v>1</v>
          </cell>
          <cell r="T1120">
            <v>383.76</v>
          </cell>
          <cell r="U1120">
            <v>17</v>
          </cell>
          <cell r="V1120">
            <v>6767.28</v>
          </cell>
          <cell r="W1120">
            <v>70059</v>
          </cell>
          <cell r="X1120" t="str">
            <v>D &amp; D INDUSTRIE</v>
          </cell>
          <cell r="Y1120">
            <v>681</v>
          </cell>
          <cell r="Z1120">
            <v>268886.73</v>
          </cell>
          <cell r="AA1120">
            <v>139709.45000000001</v>
          </cell>
          <cell r="AB1120">
            <v>367</v>
          </cell>
          <cell r="AC1120" t="str">
            <v>201339</v>
          </cell>
          <cell r="AD1120" t="str">
            <v>201705</v>
          </cell>
          <cell r="AE1120">
            <v>115</v>
          </cell>
          <cell r="AF1120">
            <v>0</v>
          </cell>
          <cell r="AG1120">
            <v>115</v>
          </cell>
          <cell r="AH1120" t="str">
            <v>201340</v>
          </cell>
          <cell r="AI1120" t="str">
            <v>201733</v>
          </cell>
          <cell r="AJ1120">
            <v>336</v>
          </cell>
          <cell r="AK1120">
            <v>0</v>
          </cell>
          <cell r="AL1120">
            <v>0</v>
          </cell>
          <cell r="AM1120">
            <v>0</v>
          </cell>
          <cell r="AN1120" t="str">
            <v>-</v>
          </cell>
          <cell r="AO1120">
            <v>52.743000000000002</v>
          </cell>
          <cell r="AP1120">
            <v>50.835000000000001</v>
          </cell>
          <cell r="AQ1120">
            <v>35</v>
          </cell>
          <cell r="AR1120">
            <v>1</v>
          </cell>
          <cell r="AS1120" t="str">
            <v xml:space="preserve">1685575    </v>
          </cell>
          <cell r="AT1120">
            <v>27</v>
          </cell>
          <cell r="AU1120">
            <v>19</v>
          </cell>
          <cell r="AV1120">
            <v>24</v>
          </cell>
          <cell r="AW1120">
            <v>20</v>
          </cell>
          <cell r="AX1120">
            <v>25</v>
          </cell>
          <cell r="AY1120">
            <v>115</v>
          </cell>
          <cell r="AZ1120" t="str">
            <v xml:space="preserve">1685575    </v>
          </cell>
          <cell r="BA1120">
            <v>0</v>
          </cell>
          <cell r="BB1120">
            <v>1</v>
          </cell>
          <cell r="BC1120">
            <v>0</v>
          </cell>
          <cell r="BD1120">
            <v>0</v>
          </cell>
          <cell r="BE1120">
            <v>0</v>
          </cell>
          <cell r="BF1120">
            <v>1</v>
          </cell>
          <cell r="BG1120" t="str">
            <v xml:space="preserve">1685575    </v>
          </cell>
          <cell r="BH1120">
            <v>3</v>
          </cell>
          <cell r="BI1120">
            <v>3</v>
          </cell>
          <cell r="BJ1120">
            <v>2</v>
          </cell>
          <cell r="BK1120">
            <v>2</v>
          </cell>
          <cell r="BL1120">
            <v>7</v>
          </cell>
          <cell r="BM1120">
            <v>17</v>
          </cell>
          <cell r="BN1120" t="str">
            <v xml:space="preserve">1685575    </v>
          </cell>
          <cell r="BO1120">
            <v>0</v>
          </cell>
          <cell r="BP1120">
            <v>1</v>
          </cell>
          <cell r="BQ1120">
            <v>3</v>
          </cell>
          <cell r="BR1120">
            <v>2</v>
          </cell>
          <cell r="BS1120">
            <v>0</v>
          </cell>
          <cell r="BU1120">
            <v>0</v>
          </cell>
          <cell r="BX1120">
            <v>1</v>
          </cell>
          <cell r="BY1120">
            <v>0</v>
          </cell>
          <cell r="BZ1120">
            <v>0</v>
          </cell>
          <cell r="CZ1120">
            <v>1</v>
          </cell>
          <cell r="DG1120">
            <v>3</v>
          </cell>
          <cell r="DH1120">
            <v>1</v>
          </cell>
          <cell r="DI1120">
            <v>0</v>
          </cell>
          <cell r="DL1120">
            <v>0</v>
          </cell>
          <cell r="DN1120">
            <v>1</v>
          </cell>
          <cell r="DP1120">
            <v>1</v>
          </cell>
          <cell r="DQ1120">
            <v>0</v>
          </cell>
          <cell r="DR1120">
            <v>0</v>
          </cell>
          <cell r="DU1120">
            <v>12</v>
          </cell>
          <cell r="DY1120">
            <v>0</v>
          </cell>
          <cell r="DZ1120">
            <v>5</v>
          </cell>
          <cell r="EH1120">
            <v>0</v>
          </cell>
          <cell r="EQ1120">
            <v>2</v>
          </cell>
          <cell r="ER1120">
            <v>1</v>
          </cell>
          <cell r="ET1120">
            <v>0</v>
          </cell>
          <cell r="EU1120">
            <v>0</v>
          </cell>
          <cell r="EW1120">
            <v>2</v>
          </cell>
          <cell r="EX1120">
            <v>0</v>
          </cell>
          <cell r="EY1120">
            <v>1</v>
          </cell>
          <cell r="FC1120">
            <v>0</v>
          </cell>
          <cell r="FD1120">
            <v>0</v>
          </cell>
          <cell r="FE1120">
            <v>3</v>
          </cell>
          <cell r="FF1120">
            <v>0</v>
          </cell>
          <cell r="FH1120">
            <v>16</v>
          </cell>
          <cell r="FQ1120">
            <v>0</v>
          </cell>
          <cell r="FR1120">
            <v>2</v>
          </cell>
          <cell r="FS1120">
            <v>0</v>
          </cell>
          <cell r="FT1120">
            <v>0</v>
          </cell>
          <cell r="FV1120">
            <v>0</v>
          </cell>
          <cell r="GB1120">
            <v>6</v>
          </cell>
          <cell r="GC1120">
            <v>0</v>
          </cell>
          <cell r="GE1120">
            <v>1</v>
          </cell>
          <cell r="GH1120">
            <v>0</v>
          </cell>
          <cell r="GI1120">
            <v>5</v>
          </cell>
          <cell r="GK1120">
            <v>0</v>
          </cell>
          <cell r="GR1120">
            <v>3</v>
          </cell>
          <cell r="GS1120">
            <v>0</v>
          </cell>
          <cell r="GU1120">
            <v>1</v>
          </cell>
          <cell r="GW1120">
            <v>1</v>
          </cell>
          <cell r="GY1120">
            <v>2</v>
          </cell>
          <cell r="GZ1120">
            <v>0</v>
          </cell>
          <cell r="HA1120">
            <v>2</v>
          </cell>
          <cell r="HB1120">
            <v>7</v>
          </cell>
          <cell r="HE1120">
            <v>6</v>
          </cell>
          <cell r="HH1120">
            <v>0</v>
          </cell>
          <cell r="HM1120">
            <v>3</v>
          </cell>
          <cell r="HN1120">
            <v>8</v>
          </cell>
          <cell r="HO1120">
            <v>3</v>
          </cell>
          <cell r="HP1120">
            <v>3</v>
          </cell>
          <cell r="HQ1120">
            <v>1</v>
          </cell>
          <cell r="HR1120">
            <v>3</v>
          </cell>
          <cell r="HS1120">
            <v>2</v>
          </cell>
        </row>
        <row r="1121">
          <cell r="A1121" t="str">
            <v>2615585</v>
          </cell>
          <cell r="B1121">
            <v>24</v>
          </cell>
          <cell r="C1121">
            <v>6</v>
          </cell>
          <cell r="D1121" t="str">
            <v>85</v>
          </cell>
          <cell r="E1121" t="str">
            <v>*</v>
          </cell>
          <cell r="F1121"/>
          <cell r="G1121" t="str">
            <v>2615585</v>
          </cell>
          <cell r="H1121" t="str">
            <v>THILINI</v>
          </cell>
          <cell r="I1121" t="str">
            <v>00/0</v>
          </cell>
          <cell r="J1121" t="str">
            <v>+</v>
          </cell>
          <cell r="K1121" t="str">
            <v>G</v>
          </cell>
          <cell r="L1121" t="str">
            <v>S</v>
          </cell>
          <cell r="M1121">
            <v>499</v>
          </cell>
          <cell r="N1121">
            <v>211.9</v>
          </cell>
          <cell r="O1121">
            <v>248.66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70059</v>
          </cell>
          <cell r="X1121" t="str">
            <v>D &amp; D INDUSTRIE</v>
          </cell>
          <cell r="Y1121">
            <v>424</v>
          </cell>
          <cell r="Z1121">
            <v>183859.33</v>
          </cell>
          <cell r="AA1121">
            <v>24267.85</v>
          </cell>
          <cell r="AB1121">
            <v>57</v>
          </cell>
          <cell r="AC1121" t="str">
            <v>201551</v>
          </cell>
          <cell r="AD1121" t="str">
            <v>201643</v>
          </cell>
          <cell r="AE1121">
            <v>7</v>
          </cell>
          <cell r="AF1121">
            <v>0</v>
          </cell>
          <cell r="AG1121">
            <v>7</v>
          </cell>
          <cell r="AH1121" t="str">
            <v>201552</v>
          </cell>
          <cell r="AI1121" t="str">
            <v>201725</v>
          </cell>
          <cell r="AJ1121">
            <v>349</v>
          </cell>
          <cell r="AK1121">
            <v>0</v>
          </cell>
          <cell r="AL1121">
            <v>0</v>
          </cell>
          <cell r="AM1121">
            <v>0</v>
          </cell>
          <cell r="AN1121" t="str">
            <v>-</v>
          </cell>
          <cell r="AO1121">
            <v>0</v>
          </cell>
          <cell r="AP1121">
            <v>50.168999999999997</v>
          </cell>
          <cell r="AQ1121">
            <v>4</v>
          </cell>
          <cell r="AR1121">
            <v>0</v>
          </cell>
          <cell r="AS1121" t="str">
            <v xml:space="preserve">2615585    </v>
          </cell>
          <cell r="AT1121">
            <v>2</v>
          </cell>
          <cell r="AU1121">
            <v>3</v>
          </cell>
          <cell r="AV1121">
            <v>0</v>
          </cell>
          <cell r="AW1121">
            <v>1</v>
          </cell>
          <cell r="AX1121">
            <v>1</v>
          </cell>
          <cell r="AY1121">
            <v>7</v>
          </cell>
          <cell r="AZ1121" t="str">
            <v xml:space="preserve">2615585    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0</v>
          </cell>
          <cell r="BF1121">
            <v>0</v>
          </cell>
          <cell r="BG1121" t="str">
            <v xml:space="preserve">2615585    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 t="str">
            <v xml:space="preserve">2615585    </v>
          </cell>
          <cell r="BO1121">
            <v>0</v>
          </cell>
          <cell r="BP1121">
            <v>0</v>
          </cell>
          <cell r="BQ1121">
            <v>2</v>
          </cell>
          <cell r="BR1121">
            <v>0</v>
          </cell>
          <cell r="BS1121">
            <v>0</v>
          </cell>
          <cell r="BU1121">
            <v>0</v>
          </cell>
          <cell r="BX1121">
            <v>0</v>
          </cell>
          <cell r="BY1121">
            <v>0</v>
          </cell>
          <cell r="BZ1121">
            <v>0</v>
          </cell>
          <cell r="CH1121">
            <v>0</v>
          </cell>
          <cell r="DH1121">
            <v>0</v>
          </cell>
          <cell r="DI1121">
            <v>0</v>
          </cell>
          <cell r="DL1121">
            <v>0</v>
          </cell>
          <cell r="DM1121">
            <v>0</v>
          </cell>
          <cell r="DP1121">
            <v>0</v>
          </cell>
          <cell r="DQ1121">
            <v>0</v>
          </cell>
          <cell r="DR1121">
            <v>0</v>
          </cell>
          <cell r="DU1121">
            <v>0</v>
          </cell>
          <cell r="DY1121">
            <v>0</v>
          </cell>
          <cell r="DZ1121">
            <v>0</v>
          </cell>
          <cell r="EE1121">
            <v>3</v>
          </cell>
          <cell r="EF1121">
            <v>0</v>
          </cell>
          <cell r="EU1121">
            <v>0</v>
          </cell>
          <cell r="EX1121">
            <v>0</v>
          </cell>
          <cell r="FD1121">
            <v>0</v>
          </cell>
          <cell r="FE1121">
            <v>0</v>
          </cell>
          <cell r="FF1121">
            <v>0</v>
          </cell>
          <cell r="FQ1121">
            <v>0</v>
          </cell>
          <cell r="FR1121">
            <v>0</v>
          </cell>
          <cell r="FS1121">
            <v>0</v>
          </cell>
          <cell r="FT1121">
            <v>0</v>
          </cell>
          <cell r="FU1121">
            <v>1</v>
          </cell>
          <cell r="FV1121">
            <v>0</v>
          </cell>
          <cell r="FY1121">
            <v>0</v>
          </cell>
          <cell r="FZ1121">
            <v>0</v>
          </cell>
          <cell r="GB1121">
            <v>0</v>
          </cell>
          <cell r="GC1121">
            <v>0</v>
          </cell>
          <cell r="GR1121">
            <v>0</v>
          </cell>
          <cell r="GS1121">
            <v>0</v>
          </cell>
          <cell r="GU1121">
            <v>0</v>
          </cell>
          <cell r="GY1121">
            <v>0</v>
          </cell>
          <cell r="GZ1121">
            <v>0</v>
          </cell>
          <cell r="HB1121">
            <v>1</v>
          </cell>
          <cell r="HM1121">
            <v>0</v>
          </cell>
          <cell r="HP1121">
            <v>0</v>
          </cell>
          <cell r="HQ1121">
            <v>0</v>
          </cell>
          <cell r="HR1121">
            <v>0</v>
          </cell>
          <cell r="HS1121">
            <v>0</v>
          </cell>
        </row>
        <row r="1122">
          <cell r="A1122" t="str">
            <v>2611085</v>
          </cell>
          <cell r="B1122">
            <v>24</v>
          </cell>
          <cell r="C1122">
            <v>6</v>
          </cell>
          <cell r="D1122" t="str">
            <v>85</v>
          </cell>
          <cell r="E1122" t="str">
            <v>*</v>
          </cell>
          <cell r="F1122"/>
          <cell r="G1122" t="str">
            <v>2611085</v>
          </cell>
          <cell r="H1122" t="str">
            <v>THILINI</v>
          </cell>
          <cell r="I1122" t="str">
            <v>00/0</v>
          </cell>
          <cell r="J1122" t="str">
            <v>+</v>
          </cell>
          <cell r="K1122" t="str">
            <v>G</v>
          </cell>
          <cell r="L1122" t="str">
            <v>S</v>
          </cell>
          <cell r="M1122">
            <v>499</v>
          </cell>
          <cell r="N1122">
            <v>211.9</v>
          </cell>
          <cell r="O1122">
            <v>248.66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1</v>
          </cell>
          <cell r="V1122">
            <v>426.5</v>
          </cell>
          <cell r="W1122">
            <v>70059</v>
          </cell>
          <cell r="X1122" t="str">
            <v>D &amp; D INDUSTRIE</v>
          </cell>
          <cell r="Y1122">
            <v>406</v>
          </cell>
          <cell r="Z1122">
            <v>175966.53</v>
          </cell>
          <cell r="AA1122">
            <v>44292.02</v>
          </cell>
          <cell r="AB1122">
            <v>104</v>
          </cell>
          <cell r="AC1122" t="str">
            <v>201551</v>
          </cell>
          <cell r="AD1122" t="str">
            <v>201641</v>
          </cell>
          <cell r="AE1122">
            <v>27</v>
          </cell>
          <cell r="AF1122">
            <v>0</v>
          </cell>
          <cell r="AG1122">
            <v>27</v>
          </cell>
          <cell r="AH1122" t="str">
            <v>201552</v>
          </cell>
          <cell r="AI1122" t="str">
            <v>201728</v>
          </cell>
          <cell r="AJ1122">
            <v>388</v>
          </cell>
          <cell r="AK1122">
            <v>0</v>
          </cell>
          <cell r="AL1122">
            <v>0</v>
          </cell>
          <cell r="AM1122">
            <v>0</v>
          </cell>
          <cell r="AN1122" t="str">
            <v>-</v>
          </cell>
          <cell r="AO1122">
            <v>50.317</v>
          </cell>
          <cell r="AP1122">
            <v>50.168999999999997</v>
          </cell>
          <cell r="AQ1122">
            <v>15</v>
          </cell>
          <cell r="AR1122">
            <v>0</v>
          </cell>
          <cell r="AS1122" t="str">
            <v xml:space="preserve">2611085    </v>
          </cell>
          <cell r="AT1122">
            <v>8</v>
          </cell>
          <cell r="AU1122">
            <v>11</v>
          </cell>
          <cell r="AV1122">
            <v>1</v>
          </cell>
          <cell r="AW1122">
            <v>3</v>
          </cell>
          <cell r="AX1122">
            <v>4</v>
          </cell>
          <cell r="AY1122">
            <v>27</v>
          </cell>
          <cell r="AZ1122" t="str">
            <v xml:space="preserve">2611085    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 t="str">
            <v xml:space="preserve">2611085    </v>
          </cell>
          <cell r="BH1122">
            <v>0</v>
          </cell>
          <cell r="BI1122">
            <v>0</v>
          </cell>
          <cell r="BJ1122">
            <v>0</v>
          </cell>
          <cell r="BK1122">
            <v>1</v>
          </cell>
          <cell r="BL1122">
            <v>0</v>
          </cell>
          <cell r="BM1122">
            <v>1</v>
          </cell>
          <cell r="BN1122" t="str">
            <v xml:space="preserve">2611085    </v>
          </cell>
          <cell r="BO1122">
            <v>3</v>
          </cell>
          <cell r="BP1122">
            <v>0</v>
          </cell>
          <cell r="BQ1122">
            <v>1</v>
          </cell>
          <cell r="BS1122">
            <v>0</v>
          </cell>
          <cell r="BU1122">
            <v>0</v>
          </cell>
          <cell r="BX1122">
            <v>1</v>
          </cell>
          <cell r="BY1122">
            <v>0</v>
          </cell>
          <cell r="BZ1122">
            <v>0</v>
          </cell>
          <cell r="CH1122">
            <v>1</v>
          </cell>
          <cell r="CZ1122">
            <v>1</v>
          </cell>
          <cell r="DH1122">
            <v>0</v>
          </cell>
          <cell r="DI1122">
            <v>0</v>
          </cell>
          <cell r="DJ1122">
            <v>0</v>
          </cell>
          <cell r="DL1122">
            <v>0</v>
          </cell>
          <cell r="DM1122">
            <v>1</v>
          </cell>
          <cell r="DN1122">
            <v>0</v>
          </cell>
          <cell r="DP1122">
            <v>0</v>
          </cell>
          <cell r="DQ1122">
            <v>3</v>
          </cell>
          <cell r="DR1122">
            <v>0</v>
          </cell>
          <cell r="DU1122">
            <v>6</v>
          </cell>
          <cell r="DY1122">
            <v>0</v>
          </cell>
          <cell r="DZ1122">
            <v>0</v>
          </cell>
          <cell r="EE1122">
            <v>1</v>
          </cell>
          <cell r="EF1122">
            <v>0</v>
          </cell>
          <cell r="EQ1122">
            <v>0</v>
          </cell>
          <cell r="ER1122">
            <v>0</v>
          </cell>
          <cell r="ES1122">
            <v>0</v>
          </cell>
          <cell r="EU1122">
            <v>0</v>
          </cell>
          <cell r="EV1122">
            <v>0</v>
          </cell>
          <cell r="EX1122">
            <v>0</v>
          </cell>
          <cell r="EY1122">
            <v>0</v>
          </cell>
          <cell r="FC1122">
            <v>0</v>
          </cell>
          <cell r="FD1122">
            <v>0</v>
          </cell>
          <cell r="FE1122">
            <v>0</v>
          </cell>
          <cell r="FF1122">
            <v>0</v>
          </cell>
          <cell r="FH1122">
            <v>0</v>
          </cell>
          <cell r="FQ1122">
            <v>0</v>
          </cell>
          <cell r="FR1122">
            <v>0</v>
          </cell>
          <cell r="FS1122">
            <v>0</v>
          </cell>
          <cell r="FT1122">
            <v>1</v>
          </cell>
          <cell r="FU1122">
            <v>0</v>
          </cell>
          <cell r="FV1122">
            <v>0</v>
          </cell>
          <cell r="FY1122">
            <v>0</v>
          </cell>
          <cell r="FZ1122">
            <v>0</v>
          </cell>
          <cell r="GB1122">
            <v>0</v>
          </cell>
          <cell r="GC1122">
            <v>0</v>
          </cell>
          <cell r="GD1122">
            <v>1</v>
          </cell>
          <cell r="GE1122">
            <v>0</v>
          </cell>
          <cell r="GI1122">
            <v>0</v>
          </cell>
          <cell r="GR1122">
            <v>0</v>
          </cell>
          <cell r="GS1122">
            <v>2</v>
          </cell>
          <cell r="GU1122">
            <v>0</v>
          </cell>
          <cell r="GY1122">
            <v>0</v>
          </cell>
          <cell r="GZ1122">
            <v>0</v>
          </cell>
          <cell r="HA1122">
            <v>2</v>
          </cell>
          <cell r="HB1122">
            <v>1</v>
          </cell>
          <cell r="HM1122">
            <v>0</v>
          </cell>
          <cell r="HN1122">
            <v>0</v>
          </cell>
          <cell r="HO1122">
            <v>0</v>
          </cell>
          <cell r="HP1122">
            <v>0</v>
          </cell>
          <cell r="HQ1122">
            <v>2</v>
          </cell>
          <cell r="HR1122">
            <v>0</v>
          </cell>
          <cell r="HS1122">
            <v>0</v>
          </cell>
        </row>
        <row r="1123">
          <cell r="A1123" t="str">
            <v>3615585</v>
          </cell>
          <cell r="B1123">
            <v>24</v>
          </cell>
          <cell r="C1123">
            <v>6</v>
          </cell>
          <cell r="D1123" t="str">
            <v>85</v>
          </cell>
          <cell r="E1123" t="str">
            <v>*</v>
          </cell>
          <cell r="F1123"/>
          <cell r="G1123" t="str">
            <v>3615585</v>
          </cell>
          <cell r="H1123" t="str">
            <v>THILINI</v>
          </cell>
          <cell r="I1123" t="str">
            <v>00/0</v>
          </cell>
          <cell r="J1123" t="str">
            <v>+</v>
          </cell>
          <cell r="K1123" t="str">
            <v>G</v>
          </cell>
          <cell r="L1123" t="str">
            <v>S</v>
          </cell>
          <cell r="M1123">
            <v>499</v>
          </cell>
          <cell r="N1123">
            <v>211.9</v>
          </cell>
          <cell r="O1123">
            <v>248.66</v>
          </cell>
          <cell r="P1123">
            <v>0</v>
          </cell>
          <cell r="Q1123">
            <v>1</v>
          </cell>
          <cell r="R1123">
            <v>1</v>
          </cell>
          <cell r="S1123">
            <v>4</v>
          </cell>
          <cell r="T1123">
            <v>1956.88</v>
          </cell>
          <cell r="U1123">
            <v>11</v>
          </cell>
          <cell r="V1123">
            <v>4942.38</v>
          </cell>
          <cell r="W1123">
            <v>70059</v>
          </cell>
          <cell r="X1123" t="str">
            <v>D &amp; D INDUSTRIE</v>
          </cell>
          <cell r="Y1123">
            <v>329</v>
          </cell>
          <cell r="Z1123">
            <v>142410.34</v>
          </cell>
          <cell r="AA1123">
            <v>54975.83</v>
          </cell>
          <cell r="AB1123">
            <v>130</v>
          </cell>
          <cell r="AC1123" t="str">
            <v>201551</v>
          </cell>
          <cell r="AD1123" t="str">
            <v>201643</v>
          </cell>
          <cell r="AE1123">
            <v>41</v>
          </cell>
          <cell r="AF1123">
            <v>0</v>
          </cell>
          <cell r="AG1123">
            <v>41</v>
          </cell>
          <cell r="AH1123" t="str">
            <v>201552</v>
          </cell>
          <cell r="AI1123" t="str">
            <v>201733</v>
          </cell>
          <cell r="AJ1123">
            <v>28</v>
          </cell>
          <cell r="AK1123">
            <v>0</v>
          </cell>
          <cell r="AL1123">
            <v>0</v>
          </cell>
          <cell r="AM1123">
            <v>0</v>
          </cell>
          <cell r="AN1123" t="str">
            <v>-</v>
          </cell>
          <cell r="AO1123">
            <v>52.838999999999999</v>
          </cell>
          <cell r="AP1123">
            <v>50.168999999999997</v>
          </cell>
          <cell r="AQ1123">
            <v>17</v>
          </cell>
          <cell r="AR1123">
            <v>3</v>
          </cell>
          <cell r="AS1123" t="str">
            <v xml:space="preserve">3615585    </v>
          </cell>
          <cell r="AT1123">
            <v>5</v>
          </cell>
          <cell r="AU1123">
            <v>15</v>
          </cell>
          <cell r="AV1123">
            <v>11</v>
          </cell>
          <cell r="AW1123">
            <v>4</v>
          </cell>
          <cell r="AX1123">
            <v>6</v>
          </cell>
          <cell r="AY1123">
            <v>41</v>
          </cell>
          <cell r="AZ1123" t="str">
            <v xml:space="preserve">3615585    </v>
          </cell>
          <cell r="BA1123">
            <v>0</v>
          </cell>
          <cell r="BB1123">
            <v>2</v>
          </cell>
          <cell r="BC1123">
            <v>0</v>
          </cell>
          <cell r="BD1123">
            <v>1</v>
          </cell>
          <cell r="BE1123">
            <v>1</v>
          </cell>
          <cell r="BF1123">
            <v>4</v>
          </cell>
          <cell r="BG1123" t="str">
            <v xml:space="preserve">3615585    </v>
          </cell>
          <cell r="BH1123">
            <v>0</v>
          </cell>
          <cell r="BI1123">
            <v>4</v>
          </cell>
          <cell r="BJ1123">
            <v>1</v>
          </cell>
          <cell r="BK1123">
            <v>4</v>
          </cell>
          <cell r="BL1123">
            <v>2</v>
          </cell>
          <cell r="BM1123">
            <v>11</v>
          </cell>
          <cell r="BN1123" t="str">
            <v xml:space="preserve">3615585    </v>
          </cell>
          <cell r="BO1123">
            <v>1</v>
          </cell>
          <cell r="BP1123">
            <v>0</v>
          </cell>
          <cell r="BQ1123">
            <v>0</v>
          </cell>
          <cell r="BS1123">
            <v>0</v>
          </cell>
          <cell r="BU1123">
            <v>0</v>
          </cell>
          <cell r="BZ1123">
            <v>0</v>
          </cell>
          <cell r="CH1123">
            <v>1</v>
          </cell>
          <cell r="DG1123">
            <v>4</v>
          </cell>
          <cell r="DH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Q1123">
            <v>5</v>
          </cell>
          <cell r="DR1123">
            <v>1</v>
          </cell>
          <cell r="DU1123">
            <v>3</v>
          </cell>
          <cell r="DZ1123">
            <v>1</v>
          </cell>
          <cell r="EE1123">
            <v>5</v>
          </cell>
          <cell r="EF1123">
            <v>0</v>
          </cell>
          <cell r="EU1123">
            <v>4</v>
          </cell>
          <cell r="EV1123">
            <v>0</v>
          </cell>
          <cell r="EX1123">
            <v>0</v>
          </cell>
          <cell r="FD1123">
            <v>3</v>
          </cell>
          <cell r="FE1123">
            <v>4</v>
          </cell>
          <cell r="FQ1123">
            <v>0</v>
          </cell>
          <cell r="FR1123">
            <v>1</v>
          </cell>
          <cell r="FS1123">
            <v>0</v>
          </cell>
          <cell r="FT1123">
            <v>0</v>
          </cell>
          <cell r="FU1123">
            <v>0</v>
          </cell>
          <cell r="FV1123">
            <v>1</v>
          </cell>
          <cell r="GC1123">
            <v>0</v>
          </cell>
          <cell r="GD1123">
            <v>0</v>
          </cell>
          <cell r="GR1123">
            <v>1</v>
          </cell>
          <cell r="GS1123">
            <v>0</v>
          </cell>
          <cell r="HA1123">
            <v>4</v>
          </cell>
          <cell r="HB1123">
            <v>1</v>
          </cell>
          <cell r="HE1123">
            <v>0</v>
          </cell>
          <cell r="HM1123">
            <v>0</v>
          </cell>
          <cell r="HP1123">
            <v>3</v>
          </cell>
          <cell r="HQ1123">
            <v>0</v>
          </cell>
          <cell r="HR1123">
            <v>2</v>
          </cell>
        </row>
        <row r="1124">
          <cell r="A1124" t="str">
            <v>3611085</v>
          </cell>
          <cell r="B1124">
            <v>24</v>
          </cell>
          <cell r="C1124">
            <v>6</v>
          </cell>
          <cell r="D1124" t="str">
            <v>85</v>
          </cell>
          <cell r="E1124" t="str">
            <v>*</v>
          </cell>
          <cell r="F1124"/>
          <cell r="G1124" t="str">
            <v>3611085</v>
          </cell>
          <cell r="H1124" t="str">
            <v>THILINI</v>
          </cell>
          <cell r="I1124" t="str">
            <v>00/0</v>
          </cell>
          <cell r="J1124" t="str">
            <v>+</v>
          </cell>
          <cell r="K1124" t="str">
            <v>G</v>
          </cell>
          <cell r="L1124" t="str">
            <v>S</v>
          </cell>
          <cell r="M1124">
            <v>499</v>
          </cell>
          <cell r="N1124">
            <v>211.9</v>
          </cell>
          <cell r="O1124">
            <v>248.66</v>
          </cell>
          <cell r="P1124">
            <v>0</v>
          </cell>
          <cell r="Q1124">
            <v>1</v>
          </cell>
          <cell r="R1124">
            <v>1</v>
          </cell>
          <cell r="S1124">
            <v>0</v>
          </cell>
          <cell r="T1124">
            <v>0</v>
          </cell>
          <cell r="U1124">
            <v>5</v>
          </cell>
          <cell r="V1124">
            <v>2132.5</v>
          </cell>
          <cell r="W1124">
            <v>70059</v>
          </cell>
          <cell r="X1124" t="str">
            <v>D &amp; D INDUSTRIE</v>
          </cell>
          <cell r="Y1124">
            <v>351</v>
          </cell>
          <cell r="Z1124">
            <v>151907.46</v>
          </cell>
          <cell r="AA1124">
            <v>61372.09</v>
          </cell>
          <cell r="AB1124">
            <v>144</v>
          </cell>
          <cell r="AC1124" t="str">
            <v>201551</v>
          </cell>
          <cell r="AD1124" t="str">
            <v>201641</v>
          </cell>
          <cell r="AE1124">
            <v>34</v>
          </cell>
          <cell r="AF1124">
            <v>0</v>
          </cell>
          <cell r="AG1124">
            <v>34</v>
          </cell>
          <cell r="AH1124" t="str">
            <v>201552</v>
          </cell>
          <cell r="AI1124" t="str">
            <v>201731</v>
          </cell>
          <cell r="AJ1124">
            <v>422</v>
          </cell>
          <cell r="AK1124">
            <v>0</v>
          </cell>
          <cell r="AL1124">
            <v>0</v>
          </cell>
          <cell r="AM1124">
            <v>0</v>
          </cell>
          <cell r="AN1124" t="str">
            <v>-</v>
          </cell>
          <cell r="AO1124">
            <v>50.317</v>
          </cell>
          <cell r="AP1124">
            <v>50.168999999999997</v>
          </cell>
          <cell r="AQ1124">
            <v>20</v>
          </cell>
          <cell r="AR1124">
            <v>0</v>
          </cell>
          <cell r="AS1124" t="str">
            <v xml:space="preserve">3611085    </v>
          </cell>
          <cell r="AT1124">
            <v>7</v>
          </cell>
          <cell r="AU1124">
            <v>11</v>
          </cell>
          <cell r="AV1124">
            <v>6</v>
          </cell>
          <cell r="AW1124">
            <v>1</v>
          </cell>
          <cell r="AX1124">
            <v>9</v>
          </cell>
          <cell r="AY1124">
            <v>34</v>
          </cell>
          <cell r="AZ1124" t="str">
            <v xml:space="preserve">3611085    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0</v>
          </cell>
          <cell r="BF1124">
            <v>0</v>
          </cell>
          <cell r="BG1124" t="str">
            <v xml:space="preserve">3611085    </v>
          </cell>
          <cell r="BH1124">
            <v>0</v>
          </cell>
          <cell r="BI1124">
            <v>2</v>
          </cell>
          <cell r="BJ1124">
            <v>3</v>
          </cell>
          <cell r="BK1124">
            <v>0</v>
          </cell>
          <cell r="BL1124">
            <v>0</v>
          </cell>
          <cell r="BM1124">
            <v>5</v>
          </cell>
          <cell r="BN1124" t="str">
            <v xml:space="preserve">3611085    </v>
          </cell>
          <cell r="BO1124">
            <v>1</v>
          </cell>
          <cell r="BP1124">
            <v>0</v>
          </cell>
          <cell r="BQ1124">
            <v>1</v>
          </cell>
          <cell r="BS1124">
            <v>0</v>
          </cell>
          <cell r="BU1124">
            <v>1</v>
          </cell>
          <cell r="BX1124">
            <v>0</v>
          </cell>
          <cell r="BY1124">
            <v>0</v>
          </cell>
          <cell r="BZ1124">
            <v>0</v>
          </cell>
          <cell r="CH1124">
            <v>0</v>
          </cell>
          <cell r="DH1124">
            <v>1</v>
          </cell>
          <cell r="DI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3</v>
          </cell>
          <cell r="DR1124">
            <v>0</v>
          </cell>
          <cell r="DU1124">
            <v>3</v>
          </cell>
          <cell r="DY1124">
            <v>1</v>
          </cell>
          <cell r="DZ1124">
            <v>1</v>
          </cell>
          <cell r="EE1124">
            <v>2</v>
          </cell>
          <cell r="EF1124">
            <v>0</v>
          </cell>
          <cell r="EQ1124">
            <v>0</v>
          </cell>
          <cell r="ER1124">
            <v>1</v>
          </cell>
          <cell r="ES1124">
            <v>0</v>
          </cell>
          <cell r="EU1124">
            <v>0</v>
          </cell>
          <cell r="EV1124">
            <v>1</v>
          </cell>
          <cell r="EX1124">
            <v>0</v>
          </cell>
          <cell r="FC1124">
            <v>0</v>
          </cell>
          <cell r="FD1124">
            <v>1</v>
          </cell>
          <cell r="FE1124">
            <v>2</v>
          </cell>
          <cell r="FF1124">
            <v>0</v>
          </cell>
          <cell r="FQ1124">
            <v>0</v>
          </cell>
          <cell r="FR1124">
            <v>0</v>
          </cell>
          <cell r="FS1124">
            <v>0</v>
          </cell>
          <cell r="FT1124">
            <v>0</v>
          </cell>
          <cell r="FU1124">
            <v>1</v>
          </cell>
          <cell r="FV1124">
            <v>0</v>
          </cell>
          <cell r="FY1124">
            <v>0</v>
          </cell>
          <cell r="FZ1124">
            <v>0</v>
          </cell>
          <cell r="GB1124">
            <v>0</v>
          </cell>
          <cell r="GC1124">
            <v>0</v>
          </cell>
          <cell r="GD1124">
            <v>1</v>
          </cell>
          <cell r="GE1124">
            <v>0</v>
          </cell>
          <cell r="GI1124">
            <v>0</v>
          </cell>
          <cell r="GR1124">
            <v>0</v>
          </cell>
          <cell r="GS1124">
            <v>2</v>
          </cell>
          <cell r="GU1124">
            <v>0</v>
          </cell>
          <cell r="GY1124">
            <v>0</v>
          </cell>
          <cell r="GZ1124">
            <v>0</v>
          </cell>
          <cell r="HA1124">
            <v>7</v>
          </cell>
          <cell r="HB1124">
            <v>2</v>
          </cell>
          <cell r="HM1124">
            <v>1</v>
          </cell>
          <cell r="HP1124">
            <v>1</v>
          </cell>
          <cell r="HQ1124">
            <v>0</v>
          </cell>
          <cell r="HR1124">
            <v>0</v>
          </cell>
        </row>
        <row r="1125">
          <cell r="A1125" t="str">
            <v>4715511</v>
          </cell>
          <cell r="B1125">
            <v>24</v>
          </cell>
          <cell r="C1125">
            <v>8</v>
          </cell>
          <cell r="D1125" t="str">
            <v>11</v>
          </cell>
          <cell r="E1125"/>
          <cell r="F1125"/>
          <cell r="G1125" t="str">
            <v>4715511</v>
          </cell>
          <cell r="H1125" t="str">
            <v>METHLY</v>
          </cell>
          <cell r="I1125" t="str">
            <v>00/0</v>
          </cell>
          <cell r="J1125"/>
          <cell r="K1125" t="str">
            <v>B</v>
          </cell>
          <cell r="L1125" t="str">
            <v>N</v>
          </cell>
          <cell r="M1125">
            <v>499</v>
          </cell>
          <cell r="N1125">
            <v>220</v>
          </cell>
          <cell r="O1125">
            <v>258.16000000000003</v>
          </cell>
          <cell r="P1125">
            <v>2</v>
          </cell>
          <cell r="Q1125">
            <v>10</v>
          </cell>
          <cell r="R1125">
            <v>9</v>
          </cell>
          <cell r="S1125">
            <v>15</v>
          </cell>
          <cell r="T1125">
            <v>6961.98</v>
          </cell>
          <cell r="U1125">
            <v>58</v>
          </cell>
          <cell r="V1125">
            <v>25362.94</v>
          </cell>
          <cell r="W1125">
            <v>70077</v>
          </cell>
          <cell r="X1125" t="str">
            <v xml:space="preserve">C.P.I FOOTWARE </v>
          </cell>
          <cell r="Y1125">
            <v>89</v>
          </cell>
          <cell r="Z1125">
            <v>38657.9</v>
          </cell>
          <cell r="AA1125">
            <v>163025.22</v>
          </cell>
          <cell r="AB1125">
            <v>383</v>
          </cell>
          <cell r="AC1125" t="str">
            <v>201651</v>
          </cell>
          <cell r="AD1125" t="str">
            <v>201715</v>
          </cell>
          <cell r="AE1125">
            <v>252</v>
          </cell>
          <cell r="AF1125">
            <v>0</v>
          </cell>
          <cell r="AG1125">
            <v>252</v>
          </cell>
          <cell r="AH1125" t="str">
            <v>201652</v>
          </cell>
          <cell r="AI1125" t="str">
            <v>201733</v>
          </cell>
          <cell r="AJ1125">
            <v>186</v>
          </cell>
          <cell r="AK1125">
            <v>0</v>
          </cell>
          <cell r="AL1125">
            <v>0</v>
          </cell>
          <cell r="AM1125">
            <v>0</v>
          </cell>
          <cell r="AN1125" t="str">
            <v>-</v>
          </cell>
          <cell r="AO1125">
            <v>49.69</v>
          </cell>
          <cell r="AP1125">
            <v>48.264000000000003</v>
          </cell>
          <cell r="AQ1125">
            <v>53</v>
          </cell>
          <cell r="AR1125">
            <v>10</v>
          </cell>
          <cell r="AS1125" t="str">
            <v xml:space="preserve">4715511    </v>
          </cell>
          <cell r="AT1125">
            <v>52</v>
          </cell>
          <cell r="AU1125">
            <v>48</v>
          </cell>
          <cell r="AV1125">
            <v>51</v>
          </cell>
          <cell r="AW1125">
            <v>74</v>
          </cell>
          <cell r="AX1125">
            <v>27</v>
          </cell>
          <cell r="AY1125">
            <v>252</v>
          </cell>
          <cell r="AZ1125" t="str">
            <v xml:space="preserve">4715511    </v>
          </cell>
          <cell r="BA1125">
            <v>0</v>
          </cell>
          <cell r="BB1125">
            <v>6</v>
          </cell>
          <cell r="BC1125">
            <v>7</v>
          </cell>
          <cell r="BD1125">
            <v>2</v>
          </cell>
          <cell r="BE1125">
            <v>0</v>
          </cell>
          <cell r="BF1125">
            <v>15</v>
          </cell>
          <cell r="BG1125" t="str">
            <v xml:space="preserve">4715511    </v>
          </cell>
          <cell r="BH1125">
            <v>15</v>
          </cell>
          <cell r="BI1125">
            <v>14</v>
          </cell>
          <cell r="BJ1125">
            <v>17</v>
          </cell>
          <cell r="BK1125">
            <v>9</v>
          </cell>
          <cell r="BL1125">
            <v>3</v>
          </cell>
          <cell r="BM1125">
            <v>58</v>
          </cell>
          <cell r="BN1125" t="str">
            <v xml:space="preserve">4715511    </v>
          </cell>
          <cell r="BO1125">
            <v>4</v>
          </cell>
          <cell r="BP1125">
            <v>4</v>
          </cell>
          <cell r="BQ1125">
            <v>7</v>
          </cell>
          <cell r="BR1125">
            <v>0</v>
          </cell>
          <cell r="BS1125">
            <v>1</v>
          </cell>
          <cell r="BU1125">
            <v>2</v>
          </cell>
          <cell r="BX1125">
            <v>5</v>
          </cell>
          <cell r="BY1125">
            <v>0</v>
          </cell>
          <cell r="BZ1125">
            <v>0</v>
          </cell>
          <cell r="CH1125">
            <v>1</v>
          </cell>
          <cell r="DH1125">
            <v>8</v>
          </cell>
          <cell r="DI1125">
            <v>3</v>
          </cell>
          <cell r="DL1125">
            <v>4</v>
          </cell>
          <cell r="DM1125">
            <v>2</v>
          </cell>
          <cell r="DN1125">
            <v>6</v>
          </cell>
          <cell r="DP1125">
            <v>1</v>
          </cell>
          <cell r="DQ1125">
            <v>2</v>
          </cell>
          <cell r="DR1125">
            <v>8</v>
          </cell>
          <cell r="DU1125">
            <v>6</v>
          </cell>
          <cell r="DX1125">
            <v>9</v>
          </cell>
          <cell r="EQ1125">
            <v>3</v>
          </cell>
          <cell r="ER1125">
            <v>4</v>
          </cell>
          <cell r="ES1125">
            <v>4</v>
          </cell>
          <cell r="ET1125">
            <v>0</v>
          </cell>
          <cell r="EU1125">
            <v>2</v>
          </cell>
          <cell r="EV1125">
            <v>4</v>
          </cell>
          <cell r="EW1125">
            <v>2</v>
          </cell>
          <cell r="EX1125">
            <v>2</v>
          </cell>
          <cell r="EY1125">
            <v>4</v>
          </cell>
          <cell r="FC1125">
            <v>9</v>
          </cell>
          <cell r="FD1125">
            <v>7</v>
          </cell>
          <cell r="FE1125">
            <v>4</v>
          </cell>
          <cell r="FQ1125">
            <v>8</v>
          </cell>
          <cell r="FR1125">
            <v>1</v>
          </cell>
          <cell r="FS1125">
            <v>9</v>
          </cell>
          <cell r="FT1125">
            <v>2</v>
          </cell>
          <cell r="FU1125">
            <v>5</v>
          </cell>
          <cell r="FV1125">
            <v>4</v>
          </cell>
          <cell r="FY1125">
            <v>2</v>
          </cell>
          <cell r="FZ1125">
            <v>5</v>
          </cell>
          <cell r="GB1125">
            <v>7</v>
          </cell>
          <cell r="GC1125">
            <v>2</v>
          </cell>
          <cell r="GE1125">
            <v>3</v>
          </cell>
          <cell r="GI1125">
            <v>7</v>
          </cell>
          <cell r="GR1125">
            <v>5</v>
          </cell>
          <cell r="GS1125">
            <v>1</v>
          </cell>
          <cell r="GU1125">
            <v>1</v>
          </cell>
          <cell r="GW1125">
            <v>1</v>
          </cell>
          <cell r="GY1125">
            <v>6</v>
          </cell>
          <cell r="GZ1125">
            <v>4</v>
          </cell>
          <cell r="HM1125">
            <v>15</v>
          </cell>
          <cell r="HN1125">
            <v>8</v>
          </cell>
          <cell r="HO1125">
            <v>5</v>
          </cell>
          <cell r="HP1125">
            <v>4</v>
          </cell>
          <cell r="HQ1125">
            <v>4</v>
          </cell>
          <cell r="HR1125">
            <v>13</v>
          </cell>
          <cell r="HS1125">
            <v>12</v>
          </cell>
        </row>
        <row r="1126">
          <cell r="A1126" t="str">
            <v>3715511</v>
          </cell>
          <cell r="B1126">
            <v>24</v>
          </cell>
          <cell r="C1126">
            <v>8</v>
          </cell>
          <cell r="D1126" t="str">
            <v>11</v>
          </cell>
          <cell r="E1126"/>
          <cell r="F1126"/>
          <cell r="G1126" t="str">
            <v>3715511</v>
          </cell>
          <cell r="H1126" t="str">
            <v>METHLY</v>
          </cell>
          <cell r="I1126" t="str">
            <v>00/0</v>
          </cell>
          <cell r="J1126"/>
          <cell r="K1126" t="str">
            <v>B</v>
          </cell>
          <cell r="L1126" t="str">
            <v>N</v>
          </cell>
          <cell r="M1126">
            <v>499</v>
          </cell>
          <cell r="N1126">
            <v>220</v>
          </cell>
          <cell r="O1126">
            <v>258.16000000000003</v>
          </cell>
          <cell r="P1126">
            <v>6</v>
          </cell>
          <cell r="Q1126">
            <v>8</v>
          </cell>
          <cell r="R1126">
            <v>10</v>
          </cell>
          <cell r="S1126">
            <v>13</v>
          </cell>
          <cell r="T1126">
            <v>6359.86</v>
          </cell>
          <cell r="U1126">
            <v>73</v>
          </cell>
          <cell r="V1126">
            <v>31948.6</v>
          </cell>
          <cell r="W1126">
            <v>70077</v>
          </cell>
          <cell r="X1126" t="str">
            <v xml:space="preserve">C.P.I FOOTWARE </v>
          </cell>
          <cell r="Y1126">
            <v>70</v>
          </cell>
          <cell r="Z1126">
            <v>30422.2</v>
          </cell>
          <cell r="AA1126">
            <v>183137.71</v>
          </cell>
          <cell r="AB1126">
            <v>429</v>
          </cell>
          <cell r="AC1126" t="str">
            <v>201651</v>
          </cell>
          <cell r="AD1126" t="str">
            <v>201715</v>
          </cell>
          <cell r="AE1126">
            <v>598</v>
          </cell>
          <cell r="AF1126">
            <v>0</v>
          </cell>
          <cell r="AG1126">
            <v>598</v>
          </cell>
          <cell r="AH1126" t="str">
            <v>201652</v>
          </cell>
          <cell r="AI1126" t="str">
            <v>201733</v>
          </cell>
          <cell r="AJ1126">
            <v>516</v>
          </cell>
          <cell r="AK1126">
            <v>0</v>
          </cell>
          <cell r="AL1126">
            <v>0</v>
          </cell>
          <cell r="AM1126">
            <v>0</v>
          </cell>
          <cell r="AN1126" t="str">
            <v>-</v>
          </cell>
          <cell r="AO1126">
            <v>49.731999999999999</v>
          </cell>
          <cell r="AP1126">
            <v>48.264000000000003</v>
          </cell>
          <cell r="AQ1126">
            <v>61</v>
          </cell>
          <cell r="AR1126">
            <v>10</v>
          </cell>
          <cell r="AS1126" t="str">
            <v xml:space="preserve">3715511    </v>
          </cell>
          <cell r="AT1126">
            <v>144</v>
          </cell>
          <cell r="AU1126">
            <v>85</v>
          </cell>
          <cell r="AV1126">
            <v>131</v>
          </cell>
          <cell r="AW1126">
            <v>154</v>
          </cell>
          <cell r="AX1126">
            <v>84</v>
          </cell>
          <cell r="AY1126">
            <v>598</v>
          </cell>
          <cell r="AZ1126" t="str">
            <v xml:space="preserve">3715511    </v>
          </cell>
          <cell r="BA1126">
            <v>5</v>
          </cell>
          <cell r="BB1126">
            <v>4</v>
          </cell>
          <cell r="BC1126">
            <v>1</v>
          </cell>
          <cell r="BD1126">
            <v>2</v>
          </cell>
          <cell r="BE1126">
            <v>1</v>
          </cell>
          <cell r="BF1126">
            <v>13</v>
          </cell>
          <cell r="BG1126" t="str">
            <v xml:space="preserve">3715511    </v>
          </cell>
          <cell r="BH1126">
            <v>24</v>
          </cell>
          <cell r="BI1126">
            <v>11</v>
          </cell>
          <cell r="BJ1126">
            <v>17</v>
          </cell>
          <cell r="BK1126">
            <v>10</v>
          </cell>
          <cell r="BL1126">
            <v>11</v>
          </cell>
          <cell r="BM1126">
            <v>73</v>
          </cell>
          <cell r="BN1126" t="str">
            <v xml:space="preserve">3715511    </v>
          </cell>
          <cell r="BO1126">
            <v>12</v>
          </cell>
          <cell r="BP1126">
            <v>7</v>
          </cell>
          <cell r="BQ1126">
            <v>19</v>
          </cell>
          <cell r="BR1126">
            <v>2</v>
          </cell>
          <cell r="BS1126">
            <v>4</v>
          </cell>
          <cell r="BU1126">
            <v>13</v>
          </cell>
          <cell r="BX1126">
            <v>18</v>
          </cell>
          <cell r="BY1126">
            <v>3</v>
          </cell>
          <cell r="BZ1126">
            <v>0</v>
          </cell>
          <cell r="CH1126">
            <v>6</v>
          </cell>
          <cell r="DH1126">
            <v>16</v>
          </cell>
          <cell r="DI1126">
            <v>2</v>
          </cell>
          <cell r="DL1126">
            <v>8</v>
          </cell>
          <cell r="DM1126">
            <v>2</v>
          </cell>
          <cell r="DN1126">
            <v>10</v>
          </cell>
          <cell r="DP1126">
            <v>15</v>
          </cell>
          <cell r="DQ1126">
            <v>7</v>
          </cell>
          <cell r="DR1126">
            <v>13</v>
          </cell>
          <cell r="DU1126">
            <v>5</v>
          </cell>
          <cell r="DX1126">
            <v>13</v>
          </cell>
          <cell r="DY1126">
            <v>4</v>
          </cell>
          <cell r="DZ1126">
            <v>5</v>
          </cell>
          <cell r="EQ1126">
            <v>3</v>
          </cell>
          <cell r="ER1126">
            <v>6</v>
          </cell>
          <cell r="ES1126">
            <v>8</v>
          </cell>
          <cell r="ET1126">
            <v>10</v>
          </cell>
          <cell r="EU1126">
            <v>12</v>
          </cell>
          <cell r="EV1126">
            <v>2</v>
          </cell>
          <cell r="EW1126">
            <v>6</v>
          </cell>
          <cell r="EX1126">
            <v>4</v>
          </cell>
          <cell r="EY1126">
            <v>4</v>
          </cell>
          <cell r="FC1126">
            <v>18</v>
          </cell>
          <cell r="FD1126">
            <v>18</v>
          </cell>
          <cell r="FE1126">
            <v>12</v>
          </cell>
          <cell r="FF1126">
            <v>4</v>
          </cell>
          <cell r="FH1126">
            <v>3</v>
          </cell>
          <cell r="FQ1126">
            <v>13</v>
          </cell>
          <cell r="FR1126">
            <v>5</v>
          </cell>
          <cell r="FS1126">
            <v>16</v>
          </cell>
          <cell r="FT1126">
            <v>7</v>
          </cell>
          <cell r="FU1126">
            <v>11</v>
          </cell>
          <cell r="FV1126">
            <v>5</v>
          </cell>
          <cell r="FY1126">
            <v>5</v>
          </cell>
          <cell r="FZ1126">
            <v>8</v>
          </cell>
          <cell r="GB1126">
            <v>24</v>
          </cell>
          <cell r="GC1126">
            <v>3</v>
          </cell>
          <cell r="GD1126">
            <v>7</v>
          </cell>
          <cell r="GE1126">
            <v>9</v>
          </cell>
          <cell r="GI1126">
            <v>14</v>
          </cell>
          <cell r="GR1126">
            <v>8</v>
          </cell>
          <cell r="GS1126">
            <v>15</v>
          </cell>
          <cell r="GU1126">
            <v>18</v>
          </cell>
          <cell r="GW1126">
            <v>0</v>
          </cell>
          <cell r="GY1126">
            <v>6</v>
          </cell>
          <cell r="GZ1126">
            <v>15</v>
          </cell>
          <cell r="HA1126">
            <v>0</v>
          </cell>
          <cell r="HM1126">
            <v>23</v>
          </cell>
          <cell r="HN1126">
            <v>10</v>
          </cell>
          <cell r="HO1126">
            <v>11</v>
          </cell>
          <cell r="HP1126">
            <v>8</v>
          </cell>
          <cell r="HQ1126">
            <v>6</v>
          </cell>
          <cell r="HR1126">
            <v>29</v>
          </cell>
          <cell r="HS1126">
            <v>17</v>
          </cell>
        </row>
        <row r="1127">
          <cell r="A1127" t="str">
            <v>3715512</v>
          </cell>
          <cell r="B1127">
            <v>24</v>
          </cell>
          <cell r="C1127">
            <v>8</v>
          </cell>
          <cell r="D1127" t="str">
            <v>12</v>
          </cell>
          <cell r="E1127"/>
          <cell r="F1127"/>
          <cell r="G1127" t="str">
            <v>3715512</v>
          </cell>
          <cell r="H1127" t="str">
            <v>MAYA</v>
          </cell>
          <cell r="I1127" t="str">
            <v>00/0</v>
          </cell>
          <cell r="J1127"/>
          <cell r="K1127" t="str">
            <v>G</v>
          </cell>
          <cell r="L1127" t="str">
            <v>S</v>
          </cell>
          <cell r="M1127">
            <v>599</v>
          </cell>
          <cell r="N1127">
            <v>270</v>
          </cell>
          <cell r="O1127">
            <v>316.83999999999997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70059</v>
          </cell>
          <cell r="X1127" t="str">
            <v>D &amp; D INDUSTRIE</v>
          </cell>
          <cell r="Y1127">
            <v>0</v>
          </cell>
          <cell r="Z1127">
            <v>0</v>
          </cell>
          <cell r="AC1127" t="str">
            <v>-</v>
          </cell>
          <cell r="AD1127" t="str">
            <v>-</v>
          </cell>
          <cell r="AE1127">
            <v>0</v>
          </cell>
          <cell r="AF1127">
            <v>0</v>
          </cell>
          <cell r="AG1127">
            <v>0</v>
          </cell>
          <cell r="AH1127" t="str">
            <v>-</v>
          </cell>
          <cell r="AI1127" t="str">
            <v>-</v>
          </cell>
          <cell r="AJ1127">
            <v>0</v>
          </cell>
          <cell r="AK1127">
            <v>700</v>
          </cell>
          <cell r="AL1127">
            <v>0</v>
          </cell>
          <cell r="AM1127">
            <v>0</v>
          </cell>
          <cell r="AN1127" t="str">
            <v>201735</v>
          </cell>
          <cell r="AO1127">
            <v>0</v>
          </cell>
          <cell r="AP1127">
            <v>47.106000000000002</v>
          </cell>
          <cell r="AQ1127">
            <v>0</v>
          </cell>
          <cell r="AR1127">
            <v>0</v>
          </cell>
          <cell r="AS1127"/>
          <cell r="AY1127">
            <v>0</v>
          </cell>
          <cell r="AZ1127"/>
          <cell r="BF1127">
            <v>0</v>
          </cell>
          <cell r="BG1127"/>
          <cell r="BM1127">
            <v>0</v>
          </cell>
          <cell r="BN1127"/>
        </row>
        <row r="1128">
          <cell r="A1128" t="str">
            <v>3719512</v>
          </cell>
          <cell r="B1128">
            <v>24</v>
          </cell>
          <cell r="C1128">
            <v>8</v>
          </cell>
          <cell r="D1128" t="str">
            <v>12</v>
          </cell>
          <cell r="E1128"/>
          <cell r="F1128"/>
          <cell r="G1128" t="str">
            <v>3719512</v>
          </cell>
          <cell r="H1128" t="str">
            <v>MAYA</v>
          </cell>
          <cell r="I1128" t="str">
            <v>00/0</v>
          </cell>
          <cell r="J1128"/>
          <cell r="K1128" t="str">
            <v>G</v>
          </cell>
          <cell r="L1128" t="str">
            <v>S</v>
          </cell>
          <cell r="M1128">
            <v>599</v>
          </cell>
          <cell r="N1128">
            <v>270</v>
          </cell>
          <cell r="O1128">
            <v>316.83999999999997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70059</v>
          </cell>
          <cell r="X1128" t="str">
            <v>D &amp; D INDUSTRIE</v>
          </cell>
          <cell r="Y1128">
            <v>0</v>
          </cell>
          <cell r="Z1128">
            <v>0</v>
          </cell>
          <cell r="AC1128" t="str">
            <v>-</v>
          </cell>
          <cell r="AD1128" t="str">
            <v>-</v>
          </cell>
          <cell r="AE1128">
            <v>0</v>
          </cell>
          <cell r="AF1128">
            <v>0</v>
          </cell>
          <cell r="AG1128">
            <v>0</v>
          </cell>
          <cell r="AH1128" t="str">
            <v>-</v>
          </cell>
          <cell r="AI1128" t="str">
            <v>-</v>
          </cell>
          <cell r="AJ1128">
            <v>0</v>
          </cell>
          <cell r="AK1128">
            <v>600</v>
          </cell>
          <cell r="AL1128">
            <v>0</v>
          </cell>
          <cell r="AM1128">
            <v>0</v>
          </cell>
          <cell r="AN1128" t="str">
            <v>201735</v>
          </cell>
          <cell r="AO1128">
            <v>0</v>
          </cell>
          <cell r="AP1128">
            <v>47.106000000000002</v>
          </cell>
          <cell r="AQ1128">
            <v>0</v>
          </cell>
          <cell r="AR1128">
            <v>0</v>
          </cell>
          <cell r="AS1128"/>
          <cell r="AY1128">
            <v>0</v>
          </cell>
          <cell r="AZ1128"/>
          <cell r="BF1128">
            <v>0</v>
          </cell>
          <cell r="BG1128"/>
          <cell r="BM1128">
            <v>0</v>
          </cell>
          <cell r="BN1128"/>
        </row>
        <row r="1129">
          <cell r="A1129" t="str">
            <v>4715515</v>
          </cell>
          <cell r="B1129">
            <v>24</v>
          </cell>
          <cell r="C1129">
            <v>8</v>
          </cell>
          <cell r="D1129" t="str">
            <v>15</v>
          </cell>
          <cell r="E1129"/>
          <cell r="F1129"/>
          <cell r="G1129" t="str">
            <v>4715515</v>
          </cell>
          <cell r="H1129" t="str">
            <v>COZY</v>
          </cell>
          <cell r="I1129" t="str">
            <v>00/0</v>
          </cell>
          <cell r="J1129"/>
          <cell r="K1129" t="str">
            <v>B</v>
          </cell>
          <cell r="L1129" t="str">
            <v>S</v>
          </cell>
          <cell r="M1129">
            <v>599</v>
          </cell>
          <cell r="N1129">
            <v>271.39999999999998</v>
          </cell>
          <cell r="O1129">
            <v>318.48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70100</v>
          </cell>
          <cell r="X1129" t="str">
            <v>SAMSON MANUFACT</v>
          </cell>
          <cell r="Y1129">
            <v>0</v>
          </cell>
          <cell r="Z1129">
            <v>0</v>
          </cell>
          <cell r="AC1129" t="str">
            <v>-</v>
          </cell>
          <cell r="AD1129" t="str">
            <v>-</v>
          </cell>
          <cell r="AE1129">
            <v>0</v>
          </cell>
          <cell r="AF1129">
            <v>0</v>
          </cell>
          <cell r="AG1129">
            <v>0</v>
          </cell>
          <cell r="AH1129" t="str">
            <v>-</v>
          </cell>
          <cell r="AI1129" t="str">
            <v>-</v>
          </cell>
          <cell r="AJ1129">
            <v>0</v>
          </cell>
          <cell r="AK1129">
            <v>430</v>
          </cell>
          <cell r="AL1129">
            <v>0</v>
          </cell>
          <cell r="AM1129">
            <v>0</v>
          </cell>
          <cell r="AN1129" t="str">
            <v>201738</v>
          </cell>
          <cell r="AO1129">
            <v>0</v>
          </cell>
          <cell r="AP1129">
            <v>46.831000000000003</v>
          </cell>
          <cell r="AQ1129">
            <v>0</v>
          </cell>
          <cell r="AR1129">
            <v>0</v>
          </cell>
          <cell r="AS1129"/>
          <cell r="AY1129">
            <v>0</v>
          </cell>
          <cell r="AZ1129"/>
          <cell r="BF1129">
            <v>0</v>
          </cell>
          <cell r="BG1129"/>
          <cell r="BM1129">
            <v>0</v>
          </cell>
          <cell r="BN1129"/>
        </row>
        <row r="1130">
          <cell r="A1130" t="str">
            <v>4719515</v>
          </cell>
          <cell r="B1130">
            <v>24</v>
          </cell>
          <cell r="C1130">
            <v>8</v>
          </cell>
          <cell r="D1130" t="str">
            <v>15</v>
          </cell>
          <cell r="E1130"/>
          <cell r="F1130"/>
          <cell r="G1130" t="str">
            <v>4719515</v>
          </cell>
          <cell r="H1130" t="str">
            <v>COZY</v>
          </cell>
          <cell r="I1130" t="str">
            <v>00/0</v>
          </cell>
          <cell r="J1130"/>
          <cell r="K1130" t="str">
            <v>B</v>
          </cell>
          <cell r="L1130" t="str">
            <v>S</v>
          </cell>
          <cell r="M1130">
            <v>599</v>
          </cell>
          <cell r="N1130">
            <v>271.39999999999998</v>
          </cell>
          <cell r="O1130">
            <v>318.48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70100</v>
          </cell>
          <cell r="X1130" t="str">
            <v>SAMSON MANUFACT</v>
          </cell>
          <cell r="Y1130">
            <v>0</v>
          </cell>
          <cell r="Z1130">
            <v>0</v>
          </cell>
          <cell r="AC1130" t="str">
            <v>-</v>
          </cell>
          <cell r="AD1130" t="str">
            <v>-</v>
          </cell>
          <cell r="AE1130">
            <v>0</v>
          </cell>
          <cell r="AF1130">
            <v>0</v>
          </cell>
          <cell r="AG1130">
            <v>0</v>
          </cell>
          <cell r="AH1130" t="str">
            <v>-</v>
          </cell>
          <cell r="AI1130" t="str">
            <v>-</v>
          </cell>
          <cell r="AJ1130">
            <v>0</v>
          </cell>
          <cell r="AK1130">
            <v>320</v>
          </cell>
          <cell r="AL1130">
            <v>0</v>
          </cell>
          <cell r="AM1130">
            <v>0</v>
          </cell>
          <cell r="AN1130" t="str">
            <v>201738</v>
          </cell>
          <cell r="AO1130">
            <v>0</v>
          </cell>
          <cell r="AP1130">
            <v>46.831000000000003</v>
          </cell>
          <cell r="AQ1130">
            <v>0</v>
          </cell>
          <cell r="AR1130">
            <v>0</v>
          </cell>
          <cell r="AS1130"/>
          <cell r="AY1130">
            <v>0</v>
          </cell>
          <cell r="AZ1130"/>
          <cell r="BF1130">
            <v>0</v>
          </cell>
          <cell r="BG1130"/>
          <cell r="BM1130">
            <v>0</v>
          </cell>
          <cell r="BN1130"/>
        </row>
        <row r="1131">
          <cell r="A1131" t="str">
            <v>3715515</v>
          </cell>
          <cell r="B1131">
            <v>24</v>
          </cell>
          <cell r="C1131">
            <v>8</v>
          </cell>
          <cell r="D1131" t="str">
            <v>15</v>
          </cell>
          <cell r="E1131"/>
          <cell r="F1131"/>
          <cell r="G1131" t="str">
            <v>3715515</v>
          </cell>
          <cell r="H1131" t="str">
            <v>COZY</v>
          </cell>
          <cell r="I1131" t="str">
            <v>00/0</v>
          </cell>
          <cell r="J1131"/>
          <cell r="K1131" t="str">
            <v>G</v>
          </cell>
          <cell r="L1131" t="str">
            <v>S</v>
          </cell>
          <cell r="M1131">
            <v>499</v>
          </cell>
          <cell r="N1131">
            <v>231.4</v>
          </cell>
          <cell r="O1131">
            <v>271.54000000000002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70100</v>
          </cell>
          <cell r="X1131" t="str">
            <v>SAMSON MANUFACT</v>
          </cell>
          <cell r="Y1131">
            <v>0</v>
          </cell>
          <cell r="Z1131">
            <v>0</v>
          </cell>
          <cell r="AC1131" t="str">
            <v>-</v>
          </cell>
          <cell r="AD1131" t="str">
            <v>-</v>
          </cell>
          <cell r="AE1131">
            <v>0</v>
          </cell>
          <cell r="AF1131">
            <v>0</v>
          </cell>
          <cell r="AG1131">
            <v>0</v>
          </cell>
          <cell r="AH1131" t="str">
            <v>-</v>
          </cell>
          <cell r="AI1131" t="str">
            <v>-</v>
          </cell>
          <cell r="AJ1131">
            <v>0</v>
          </cell>
          <cell r="AK1131">
            <v>310</v>
          </cell>
          <cell r="AL1131">
            <v>0</v>
          </cell>
          <cell r="AM1131">
            <v>0</v>
          </cell>
          <cell r="AN1131" t="str">
            <v>201738</v>
          </cell>
          <cell r="AO1131">
            <v>0</v>
          </cell>
          <cell r="AP1131">
            <v>45.582999999999998</v>
          </cell>
          <cell r="AQ1131">
            <v>0</v>
          </cell>
          <cell r="AR1131">
            <v>0</v>
          </cell>
          <cell r="AS1131"/>
          <cell r="AY1131">
            <v>0</v>
          </cell>
          <cell r="AZ1131"/>
          <cell r="BF1131">
            <v>0</v>
          </cell>
          <cell r="BG1131"/>
          <cell r="BM1131">
            <v>0</v>
          </cell>
          <cell r="BN1131"/>
        </row>
        <row r="1132">
          <cell r="A1132" t="str">
            <v>3719515</v>
          </cell>
          <cell r="B1132">
            <v>24</v>
          </cell>
          <cell r="C1132">
            <v>8</v>
          </cell>
          <cell r="D1132" t="str">
            <v>15</v>
          </cell>
          <cell r="E1132"/>
          <cell r="F1132"/>
          <cell r="G1132" t="str">
            <v>3719515</v>
          </cell>
          <cell r="H1132" t="str">
            <v>COZY</v>
          </cell>
          <cell r="I1132" t="str">
            <v>00/0</v>
          </cell>
          <cell r="J1132"/>
          <cell r="K1132" t="str">
            <v>G</v>
          </cell>
          <cell r="L1132" t="str">
            <v>S</v>
          </cell>
          <cell r="M1132">
            <v>499</v>
          </cell>
          <cell r="N1132">
            <v>231.4</v>
          </cell>
          <cell r="O1132">
            <v>271.54000000000002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70100</v>
          </cell>
          <cell r="X1132" t="str">
            <v>SAMSON MANUFACT</v>
          </cell>
          <cell r="Y1132">
            <v>0</v>
          </cell>
          <cell r="Z1132">
            <v>0</v>
          </cell>
          <cell r="AC1132" t="str">
            <v>-</v>
          </cell>
          <cell r="AD1132" t="str">
            <v>-</v>
          </cell>
          <cell r="AE1132">
            <v>0</v>
          </cell>
          <cell r="AF1132">
            <v>0</v>
          </cell>
          <cell r="AG1132">
            <v>0</v>
          </cell>
          <cell r="AH1132" t="str">
            <v>-</v>
          </cell>
          <cell r="AI1132" t="str">
            <v>-</v>
          </cell>
          <cell r="AJ1132">
            <v>0</v>
          </cell>
          <cell r="AK1132">
            <v>240</v>
          </cell>
          <cell r="AL1132">
            <v>0</v>
          </cell>
          <cell r="AM1132">
            <v>0</v>
          </cell>
          <cell r="AN1132" t="str">
            <v>201738</v>
          </cell>
          <cell r="AO1132">
            <v>0</v>
          </cell>
          <cell r="AP1132">
            <v>45.582999999999998</v>
          </cell>
          <cell r="AQ1132">
            <v>0</v>
          </cell>
          <cell r="AR1132">
            <v>0</v>
          </cell>
          <cell r="AS1132"/>
          <cell r="AY1132">
            <v>0</v>
          </cell>
          <cell r="AZ1132"/>
          <cell r="BF1132">
            <v>0</v>
          </cell>
          <cell r="BG1132"/>
          <cell r="BM1132">
            <v>0</v>
          </cell>
          <cell r="BN1132"/>
        </row>
        <row r="1133">
          <cell r="A1133" t="str">
            <v>1719020</v>
          </cell>
          <cell r="B1133">
            <v>24</v>
          </cell>
          <cell r="C1133">
            <v>8</v>
          </cell>
          <cell r="D1133" t="str">
            <v>20</v>
          </cell>
          <cell r="E1133"/>
          <cell r="F1133"/>
          <cell r="G1133" t="str">
            <v>1719020</v>
          </cell>
          <cell r="H1133" t="str">
            <v>CHOOTY</v>
          </cell>
          <cell r="I1133" t="str">
            <v>00/0</v>
          </cell>
          <cell r="J1133" t="str">
            <v>+</v>
          </cell>
          <cell r="K1133" t="str">
            <v>G</v>
          </cell>
          <cell r="L1133" t="str">
            <v>N</v>
          </cell>
          <cell r="M1133">
            <v>399</v>
          </cell>
          <cell r="N1133">
            <v>175</v>
          </cell>
          <cell r="O1133">
            <v>205.36</v>
          </cell>
          <cell r="P1133">
            <v>65</v>
          </cell>
          <cell r="Q1133">
            <v>78</v>
          </cell>
          <cell r="R1133">
            <v>98</v>
          </cell>
          <cell r="S1133">
            <v>81</v>
          </cell>
          <cell r="T1133">
            <v>30235.23</v>
          </cell>
          <cell r="U1133">
            <v>517</v>
          </cell>
          <cell r="V1133">
            <v>179165.96</v>
          </cell>
          <cell r="W1133">
            <v>70059</v>
          </cell>
          <cell r="X1133" t="str">
            <v>D &amp; D INDUSTRIE</v>
          </cell>
          <cell r="Y1133">
            <v>1081</v>
          </cell>
          <cell r="Z1133">
            <v>375662.38</v>
          </cell>
          <cell r="AA1133">
            <v>410310.3</v>
          </cell>
          <cell r="AB1133">
            <v>1190</v>
          </cell>
          <cell r="AC1133" t="str">
            <v>201449</v>
          </cell>
          <cell r="AD1133" t="str">
            <v>201733</v>
          </cell>
          <cell r="AE1133">
            <v>570</v>
          </cell>
          <cell r="AF1133">
            <v>193</v>
          </cell>
          <cell r="AG1133">
            <v>763</v>
          </cell>
          <cell r="AH1133" t="str">
            <v>201450</v>
          </cell>
          <cell r="AI1133" t="str">
            <v>201733</v>
          </cell>
          <cell r="AJ1133">
            <v>550</v>
          </cell>
          <cell r="AK1133">
            <v>0</v>
          </cell>
          <cell r="AL1133">
            <v>0</v>
          </cell>
          <cell r="AM1133">
            <v>0</v>
          </cell>
          <cell r="AN1133" t="str">
            <v>-</v>
          </cell>
          <cell r="AO1133">
            <v>49.502000000000002</v>
          </cell>
          <cell r="AP1133">
            <v>48.531999999999996</v>
          </cell>
          <cell r="AQ1133">
            <v>64</v>
          </cell>
          <cell r="AR1133">
            <v>42</v>
          </cell>
          <cell r="AS1133" t="str">
            <v xml:space="preserve">1719020    </v>
          </cell>
          <cell r="AT1133">
            <v>135</v>
          </cell>
          <cell r="AU1133">
            <v>122</v>
          </cell>
          <cell r="AV1133">
            <v>130</v>
          </cell>
          <cell r="AW1133">
            <v>111</v>
          </cell>
          <cell r="AX1133">
            <v>76</v>
          </cell>
          <cell r="AY1133">
            <v>574</v>
          </cell>
          <cell r="AZ1133" t="str">
            <v xml:space="preserve">1719020    </v>
          </cell>
          <cell r="BA1133">
            <v>24</v>
          </cell>
          <cell r="BB1133">
            <v>10</v>
          </cell>
          <cell r="BC1133">
            <v>19</v>
          </cell>
          <cell r="BD1133">
            <v>15</v>
          </cell>
          <cell r="BE1133">
            <v>13</v>
          </cell>
          <cell r="BF1133">
            <v>81</v>
          </cell>
          <cell r="BG1133" t="str">
            <v xml:space="preserve">1719020    </v>
          </cell>
          <cell r="BH1133">
            <v>142</v>
          </cell>
          <cell r="BI1133">
            <v>64</v>
          </cell>
          <cell r="BJ1133">
            <v>113</v>
          </cell>
          <cell r="BK1133">
            <v>116</v>
          </cell>
          <cell r="BL1133">
            <v>82</v>
          </cell>
          <cell r="BM1133">
            <v>517</v>
          </cell>
          <cell r="BN1133" t="str">
            <v xml:space="preserve">1719020    </v>
          </cell>
          <cell r="BO1133">
            <v>9</v>
          </cell>
          <cell r="BP1133">
            <v>13</v>
          </cell>
          <cell r="BQ1133">
            <v>12</v>
          </cell>
          <cell r="BR1133">
            <v>7</v>
          </cell>
          <cell r="BS1133">
            <v>16</v>
          </cell>
          <cell r="BT1133">
            <v>0</v>
          </cell>
          <cell r="BU1133">
            <v>7</v>
          </cell>
          <cell r="BV1133">
            <v>0</v>
          </cell>
          <cell r="BW1133">
            <v>0</v>
          </cell>
          <cell r="BX1133">
            <v>10</v>
          </cell>
          <cell r="BY1133">
            <v>12</v>
          </cell>
          <cell r="BZ1133">
            <v>0</v>
          </cell>
          <cell r="CA1133">
            <v>0</v>
          </cell>
          <cell r="CB1133">
            <v>0</v>
          </cell>
          <cell r="CC1133">
            <v>0</v>
          </cell>
          <cell r="CD1133">
            <v>0</v>
          </cell>
          <cell r="CE1133">
            <v>0</v>
          </cell>
          <cell r="CF1133">
            <v>0</v>
          </cell>
          <cell r="CG1133">
            <v>0</v>
          </cell>
          <cell r="CH1133">
            <v>7</v>
          </cell>
          <cell r="CI1133">
            <v>0</v>
          </cell>
          <cell r="CJ1133">
            <v>0</v>
          </cell>
          <cell r="CK1133">
            <v>0</v>
          </cell>
          <cell r="CL1133">
            <v>0</v>
          </cell>
          <cell r="CM1133">
            <v>0</v>
          </cell>
          <cell r="CN1133">
            <v>0</v>
          </cell>
          <cell r="CO1133">
            <v>0</v>
          </cell>
          <cell r="CP1133">
            <v>0</v>
          </cell>
          <cell r="CQ1133">
            <v>0</v>
          </cell>
          <cell r="CR1133">
            <v>0</v>
          </cell>
          <cell r="CS1133">
            <v>0</v>
          </cell>
          <cell r="CT1133">
            <v>0</v>
          </cell>
          <cell r="CU1133">
            <v>0</v>
          </cell>
          <cell r="CV1133">
            <v>0</v>
          </cell>
          <cell r="CW1133">
            <v>0</v>
          </cell>
          <cell r="CX1133">
            <v>0</v>
          </cell>
          <cell r="CY1133">
            <v>0</v>
          </cell>
          <cell r="CZ1133">
            <v>0</v>
          </cell>
          <cell r="DA1133">
            <v>0</v>
          </cell>
          <cell r="DB1133">
            <v>0</v>
          </cell>
          <cell r="DC1133">
            <v>0</v>
          </cell>
          <cell r="DD1133">
            <v>0</v>
          </cell>
          <cell r="DE1133">
            <v>0</v>
          </cell>
          <cell r="DH1133">
            <v>8</v>
          </cell>
          <cell r="DI1133">
            <v>7</v>
          </cell>
          <cell r="DJ1133">
            <v>0</v>
          </cell>
          <cell r="DK1133">
            <v>0</v>
          </cell>
          <cell r="DL1133">
            <v>11</v>
          </cell>
          <cell r="DM1133">
            <v>8</v>
          </cell>
          <cell r="DN1133">
            <v>7</v>
          </cell>
          <cell r="DO1133">
            <v>6</v>
          </cell>
          <cell r="DP1133">
            <v>9</v>
          </cell>
          <cell r="DQ1133">
            <v>8</v>
          </cell>
          <cell r="DR1133">
            <v>19</v>
          </cell>
          <cell r="DS1133">
            <v>0</v>
          </cell>
          <cell r="DT1133">
            <v>0</v>
          </cell>
          <cell r="DU1133">
            <v>6</v>
          </cell>
          <cell r="DV1133">
            <v>0</v>
          </cell>
          <cell r="DW1133">
            <v>0</v>
          </cell>
          <cell r="DX1133">
            <v>8</v>
          </cell>
          <cell r="DY1133">
            <v>8</v>
          </cell>
          <cell r="DZ1133">
            <v>11</v>
          </cell>
          <cell r="EA1133">
            <v>0</v>
          </cell>
          <cell r="EC1133">
            <v>0</v>
          </cell>
          <cell r="ED1133">
            <v>0</v>
          </cell>
          <cell r="EE1133">
            <v>0</v>
          </cell>
          <cell r="EF1133">
            <v>9</v>
          </cell>
          <cell r="EG1133">
            <v>0</v>
          </cell>
          <cell r="EH1133">
            <v>2</v>
          </cell>
          <cell r="EI1133">
            <v>0</v>
          </cell>
          <cell r="EJ1133">
            <v>0</v>
          </cell>
          <cell r="EK1133">
            <v>0</v>
          </cell>
          <cell r="EL1133">
            <v>0</v>
          </cell>
          <cell r="EM1133">
            <v>0</v>
          </cell>
          <cell r="EN1133">
            <v>0</v>
          </cell>
          <cell r="EO1133">
            <v>0</v>
          </cell>
          <cell r="EP1133">
            <v>0</v>
          </cell>
          <cell r="EQ1133">
            <v>8</v>
          </cell>
          <cell r="ER1133">
            <v>8</v>
          </cell>
          <cell r="ES1133">
            <v>0</v>
          </cell>
          <cell r="ET1133">
            <v>0</v>
          </cell>
          <cell r="EU1133">
            <v>7</v>
          </cell>
          <cell r="EV1133">
            <v>8</v>
          </cell>
          <cell r="EW1133">
            <v>7</v>
          </cell>
          <cell r="EX1133">
            <v>12</v>
          </cell>
          <cell r="EY1133">
            <v>7</v>
          </cell>
          <cell r="EZ1133">
            <v>0</v>
          </cell>
          <cell r="FA1133">
            <v>0</v>
          </cell>
          <cell r="FB1133">
            <v>0</v>
          </cell>
          <cell r="FC1133">
            <v>14</v>
          </cell>
          <cell r="FD1133">
            <v>14</v>
          </cell>
          <cell r="FE1133">
            <v>12</v>
          </cell>
          <cell r="FF1133">
            <v>8</v>
          </cell>
          <cell r="FG1133">
            <v>0</v>
          </cell>
          <cell r="FH1133">
            <v>8</v>
          </cell>
          <cell r="FI1133">
            <v>0</v>
          </cell>
          <cell r="FJ1133">
            <v>0</v>
          </cell>
          <cell r="FK1133">
            <v>0</v>
          </cell>
          <cell r="FL1133">
            <v>0</v>
          </cell>
          <cell r="FM1133">
            <v>0</v>
          </cell>
          <cell r="FN1133">
            <v>0</v>
          </cell>
          <cell r="FO1133">
            <v>0</v>
          </cell>
          <cell r="FP1133">
            <v>0</v>
          </cell>
          <cell r="FQ1133">
            <v>8</v>
          </cell>
          <cell r="FR1133">
            <v>8</v>
          </cell>
          <cell r="FS1133">
            <v>11</v>
          </cell>
          <cell r="FT1133">
            <v>9</v>
          </cell>
          <cell r="FU1133">
            <v>8</v>
          </cell>
          <cell r="FV1133">
            <v>12</v>
          </cell>
          <cell r="FW1133">
            <v>0</v>
          </cell>
          <cell r="FY1133">
            <v>8</v>
          </cell>
          <cell r="FZ1133">
            <v>7</v>
          </cell>
          <cell r="GA1133">
            <v>0</v>
          </cell>
          <cell r="GB1133">
            <v>10</v>
          </cell>
          <cell r="GC1133">
            <v>7</v>
          </cell>
          <cell r="GD1133">
            <v>8</v>
          </cell>
          <cell r="GE1133">
            <v>3</v>
          </cell>
          <cell r="GF1133">
            <v>0</v>
          </cell>
          <cell r="GH1133">
            <v>0</v>
          </cell>
          <cell r="GI1133">
            <v>9</v>
          </cell>
          <cell r="GJ1133">
            <v>0</v>
          </cell>
          <cell r="GK1133">
            <v>0</v>
          </cell>
          <cell r="GL1133">
            <v>0</v>
          </cell>
          <cell r="GM1133">
            <v>0</v>
          </cell>
          <cell r="GN1133">
            <v>0</v>
          </cell>
          <cell r="GO1133">
            <v>0</v>
          </cell>
          <cell r="GP1133">
            <v>0</v>
          </cell>
          <cell r="GQ1133">
            <v>0</v>
          </cell>
          <cell r="GR1133">
            <v>11</v>
          </cell>
          <cell r="GS1133">
            <v>10</v>
          </cell>
          <cell r="GT1133">
            <v>0</v>
          </cell>
          <cell r="GU1133">
            <v>10</v>
          </cell>
          <cell r="GV1133">
            <v>0</v>
          </cell>
          <cell r="GW1133">
            <v>8</v>
          </cell>
          <cell r="GX1133">
            <v>0</v>
          </cell>
          <cell r="GY1133">
            <v>6</v>
          </cell>
          <cell r="GZ1133">
            <v>8</v>
          </cell>
          <cell r="HA1133">
            <v>7</v>
          </cell>
          <cell r="HB1133">
            <v>0</v>
          </cell>
          <cell r="HE1133">
            <v>0</v>
          </cell>
          <cell r="HF1133">
            <v>0</v>
          </cell>
          <cell r="HH1133">
            <v>0</v>
          </cell>
          <cell r="HI1133">
            <v>0</v>
          </cell>
          <cell r="HJ1133">
            <v>0</v>
          </cell>
          <cell r="HK1133">
            <v>0</v>
          </cell>
          <cell r="HL1133">
            <v>0</v>
          </cell>
          <cell r="HM1133">
            <v>10</v>
          </cell>
          <cell r="HN1133">
            <v>7</v>
          </cell>
          <cell r="HO1133">
            <v>8</v>
          </cell>
          <cell r="HP1133">
            <v>9</v>
          </cell>
          <cell r="HQ1133">
            <v>9</v>
          </cell>
          <cell r="HR1133">
            <v>7</v>
          </cell>
          <cell r="HS1133">
            <v>11</v>
          </cell>
          <cell r="HU1133">
            <v>0</v>
          </cell>
        </row>
        <row r="1134">
          <cell r="A1134" t="str">
            <v>1715020</v>
          </cell>
          <cell r="B1134">
            <v>24</v>
          </cell>
          <cell r="C1134">
            <v>8</v>
          </cell>
          <cell r="D1134" t="str">
            <v>20</v>
          </cell>
          <cell r="E1134"/>
          <cell r="F1134"/>
          <cell r="G1134" t="str">
            <v>1715020</v>
          </cell>
          <cell r="H1134" t="str">
            <v>CHOOTY</v>
          </cell>
          <cell r="I1134" t="str">
            <v>00/0</v>
          </cell>
          <cell r="J1134" t="str">
            <v>+</v>
          </cell>
          <cell r="K1134" t="str">
            <v>G</v>
          </cell>
          <cell r="L1134" t="str">
            <v>N</v>
          </cell>
          <cell r="M1134">
            <v>399</v>
          </cell>
          <cell r="N1134">
            <v>175</v>
          </cell>
          <cell r="O1134">
            <v>205.36</v>
          </cell>
          <cell r="P1134">
            <v>12</v>
          </cell>
          <cell r="Q1134">
            <v>14</v>
          </cell>
          <cell r="R1134">
            <v>4</v>
          </cell>
          <cell r="S1134">
            <v>8</v>
          </cell>
          <cell r="T1134">
            <v>2928.84</v>
          </cell>
          <cell r="U1134">
            <v>88</v>
          </cell>
          <cell r="V1134">
            <v>30343.62</v>
          </cell>
          <cell r="W1134">
            <v>70059</v>
          </cell>
          <cell r="X1134" t="str">
            <v>D &amp; D INDUSTRIE</v>
          </cell>
          <cell r="Y1134">
            <v>1402</v>
          </cell>
          <cell r="Z1134">
            <v>487629.4</v>
          </cell>
          <cell r="AA1134">
            <v>498664.77</v>
          </cell>
          <cell r="AB1134">
            <v>1456</v>
          </cell>
          <cell r="AC1134" t="str">
            <v>201449</v>
          </cell>
          <cell r="AD1134" t="str">
            <v>201733</v>
          </cell>
          <cell r="AE1134">
            <v>315</v>
          </cell>
          <cell r="AF1134">
            <v>116</v>
          </cell>
          <cell r="AG1134">
            <v>431</v>
          </cell>
          <cell r="AH1134" t="str">
            <v>201450</v>
          </cell>
          <cell r="AI1134" t="str">
            <v>201733</v>
          </cell>
          <cell r="AJ1134">
            <v>195</v>
          </cell>
          <cell r="AK1134">
            <v>950</v>
          </cell>
          <cell r="AL1134">
            <v>0</v>
          </cell>
          <cell r="AM1134">
            <v>0</v>
          </cell>
          <cell r="AN1134" t="str">
            <v>201735</v>
          </cell>
          <cell r="AO1134">
            <v>49.247999999999998</v>
          </cell>
          <cell r="AP1134">
            <v>48.531999999999996</v>
          </cell>
          <cell r="AQ1134">
            <v>55</v>
          </cell>
          <cell r="AR1134">
            <v>7</v>
          </cell>
          <cell r="AS1134" t="str">
            <v xml:space="preserve">1715020    </v>
          </cell>
          <cell r="AT1134">
            <v>86</v>
          </cell>
          <cell r="AU1134">
            <v>60</v>
          </cell>
          <cell r="AV1134">
            <v>58</v>
          </cell>
          <cell r="AW1134">
            <v>80</v>
          </cell>
          <cell r="AX1134">
            <v>32</v>
          </cell>
          <cell r="AY1134">
            <v>316</v>
          </cell>
          <cell r="AZ1134" t="str">
            <v xml:space="preserve">1715020    </v>
          </cell>
          <cell r="BA1134">
            <v>2</v>
          </cell>
          <cell r="BB1134">
            <v>1</v>
          </cell>
          <cell r="BC1134">
            <v>3</v>
          </cell>
          <cell r="BD1134">
            <v>0</v>
          </cell>
          <cell r="BE1134">
            <v>2</v>
          </cell>
          <cell r="BF1134">
            <v>8</v>
          </cell>
          <cell r="BG1134" t="str">
            <v xml:space="preserve">1715020    </v>
          </cell>
          <cell r="BH1134">
            <v>20</v>
          </cell>
          <cell r="BI1134">
            <v>29</v>
          </cell>
          <cell r="BJ1134">
            <v>13</v>
          </cell>
          <cell r="BK1134">
            <v>15</v>
          </cell>
          <cell r="BL1134">
            <v>11</v>
          </cell>
          <cell r="BM1134">
            <v>88</v>
          </cell>
          <cell r="BN1134" t="str">
            <v xml:space="preserve">1715020    </v>
          </cell>
          <cell r="BO1134">
            <v>7</v>
          </cell>
          <cell r="BP1134">
            <v>9</v>
          </cell>
          <cell r="BQ1134">
            <v>7</v>
          </cell>
          <cell r="BR1134">
            <v>6</v>
          </cell>
          <cell r="BS1134">
            <v>9</v>
          </cell>
          <cell r="BT1134">
            <v>0</v>
          </cell>
          <cell r="BU1134">
            <v>5</v>
          </cell>
          <cell r="BV1134">
            <v>0</v>
          </cell>
          <cell r="BW1134">
            <v>0</v>
          </cell>
          <cell r="BX1134">
            <v>0</v>
          </cell>
          <cell r="BY1134">
            <v>6</v>
          </cell>
          <cell r="BZ1134">
            <v>1</v>
          </cell>
          <cell r="CA1134">
            <v>0</v>
          </cell>
          <cell r="CB1134">
            <v>0</v>
          </cell>
          <cell r="CC1134">
            <v>0</v>
          </cell>
          <cell r="CD1134">
            <v>0</v>
          </cell>
          <cell r="CE1134">
            <v>0</v>
          </cell>
          <cell r="CF1134">
            <v>0</v>
          </cell>
          <cell r="CG1134">
            <v>0</v>
          </cell>
          <cell r="CH1134">
            <v>6</v>
          </cell>
          <cell r="CI1134">
            <v>0</v>
          </cell>
          <cell r="CJ1134">
            <v>0</v>
          </cell>
          <cell r="CK1134">
            <v>0</v>
          </cell>
          <cell r="CL1134">
            <v>0</v>
          </cell>
          <cell r="CM1134">
            <v>0</v>
          </cell>
          <cell r="CN1134">
            <v>0</v>
          </cell>
          <cell r="CO1134">
            <v>0</v>
          </cell>
          <cell r="CP1134">
            <v>0</v>
          </cell>
          <cell r="CQ1134">
            <v>0</v>
          </cell>
          <cell r="CR1134">
            <v>0</v>
          </cell>
          <cell r="CS1134">
            <v>0</v>
          </cell>
          <cell r="CT1134">
            <v>0</v>
          </cell>
          <cell r="CU1134">
            <v>0</v>
          </cell>
          <cell r="CV1134">
            <v>0</v>
          </cell>
          <cell r="CW1134">
            <v>0</v>
          </cell>
          <cell r="CX1134">
            <v>0</v>
          </cell>
          <cell r="CY1134">
            <v>0</v>
          </cell>
          <cell r="CZ1134">
            <v>0</v>
          </cell>
          <cell r="DA1134">
            <v>0</v>
          </cell>
          <cell r="DB1134">
            <v>0</v>
          </cell>
          <cell r="DC1134">
            <v>0</v>
          </cell>
          <cell r="DD1134">
            <v>0</v>
          </cell>
          <cell r="DE1134">
            <v>0</v>
          </cell>
          <cell r="DH1134">
            <v>0</v>
          </cell>
          <cell r="DI1134">
            <v>3</v>
          </cell>
          <cell r="DJ1134">
            <v>0</v>
          </cell>
          <cell r="DK1134">
            <v>0</v>
          </cell>
          <cell r="DL1134">
            <v>6</v>
          </cell>
          <cell r="DM1134">
            <v>7</v>
          </cell>
          <cell r="DN1134">
            <v>7</v>
          </cell>
          <cell r="DO1134">
            <v>5</v>
          </cell>
          <cell r="DP1134">
            <v>0</v>
          </cell>
          <cell r="DQ1134">
            <v>1</v>
          </cell>
          <cell r="DR1134">
            <v>1</v>
          </cell>
          <cell r="DS1134">
            <v>0</v>
          </cell>
          <cell r="DT1134">
            <v>0</v>
          </cell>
          <cell r="DU1134">
            <v>20</v>
          </cell>
          <cell r="DV1134">
            <v>0</v>
          </cell>
          <cell r="DW1134">
            <v>0</v>
          </cell>
          <cell r="DX1134">
            <v>3</v>
          </cell>
          <cell r="DY1134">
            <v>3</v>
          </cell>
          <cell r="DZ1134">
            <v>2</v>
          </cell>
          <cell r="EA1134">
            <v>0</v>
          </cell>
          <cell r="EC1134">
            <v>0</v>
          </cell>
          <cell r="ED1134">
            <v>0</v>
          </cell>
          <cell r="EE1134">
            <v>0</v>
          </cell>
          <cell r="EF1134">
            <v>0</v>
          </cell>
          <cell r="EG1134">
            <v>0</v>
          </cell>
          <cell r="EH1134">
            <v>2</v>
          </cell>
          <cell r="EI1134">
            <v>0</v>
          </cell>
          <cell r="EJ1134">
            <v>0</v>
          </cell>
          <cell r="EK1134">
            <v>0</v>
          </cell>
          <cell r="EL1134">
            <v>0</v>
          </cell>
          <cell r="EM1134">
            <v>0</v>
          </cell>
          <cell r="EN1134">
            <v>0</v>
          </cell>
          <cell r="EO1134">
            <v>0</v>
          </cell>
          <cell r="EP1134">
            <v>0</v>
          </cell>
          <cell r="EQ1134">
            <v>0</v>
          </cell>
          <cell r="ER1134">
            <v>7</v>
          </cell>
          <cell r="ES1134">
            <v>5</v>
          </cell>
          <cell r="ET1134">
            <v>0</v>
          </cell>
          <cell r="EU1134">
            <v>7</v>
          </cell>
          <cell r="EV1134">
            <v>0</v>
          </cell>
          <cell r="EW1134">
            <v>2</v>
          </cell>
          <cell r="EX1134">
            <v>1</v>
          </cell>
          <cell r="EY1134">
            <v>0</v>
          </cell>
          <cell r="EZ1134">
            <v>0</v>
          </cell>
          <cell r="FA1134">
            <v>0</v>
          </cell>
          <cell r="FB1134">
            <v>0</v>
          </cell>
          <cell r="FC1134">
            <v>0</v>
          </cell>
          <cell r="FD1134">
            <v>10</v>
          </cell>
          <cell r="FE1134">
            <v>7</v>
          </cell>
          <cell r="FF1134">
            <v>0</v>
          </cell>
          <cell r="FG1134">
            <v>0</v>
          </cell>
          <cell r="FH1134">
            <v>1</v>
          </cell>
          <cell r="FI1134">
            <v>0</v>
          </cell>
          <cell r="FJ1134">
            <v>0</v>
          </cell>
          <cell r="FK1134">
            <v>0</v>
          </cell>
          <cell r="FL1134">
            <v>0</v>
          </cell>
          <cell r="FM1134">
            <v>0</v>
          </cell>
          <cell r="FN1134">
            <v>0</v>
          </cell>
          <cell r="FO1134">
            <v>0</v>
          </cell>
          <cell r="FP1134">
            <v>0</v>
          </cell>
          <cell r="FQ1134">
            <v>9</v>
          </cell>
          <cell r="FR1134">
            <v>8</v>
          </cell>
          <cell r="FS1134">
            <v>9</v>
          </cell>
          <cell r="FT1134">
            <v>6</v>
          </cell>
          <cell r="FU1134">
            <v>7</v>
          </cell>
          <cell r="FV1134">
            <v>7</v>
          </cell>
          <cell r="FW1134">
            <v>0</v>
          </cell>
          <cell r="FY1134">
            <v>4</v>
          </cell>
          <cell r="FZ1134">
            <v>2</v>
          </cell>
          <cell r="GA1134">
            <v>0</v>
          </cell>
          <cell r="GB1134">
            <v>7</v>
          </cell>
          <cell r="GC1134">
            <v>0</v>
          </cell>
          <cell r="GD1134">
            <v>4</v>
          </cell>
          <cell r="GE1134">
            <v>6</v>
          </cell>
          <cell r="GF1134">
            <v>0</v>
          </cell>
          <cell r="GH1134">
            <v>0</v>
          </cell>
          <cell r="GI1134">
            <v>7</v>
          </cell>
          <cell r="GJ1134">
            <v>0</v>
          </cell>
          <cell r="GK1134">
            <v>0</v>
          </cell>
          <cell r="GL1134">
            <v>0</v>
          </cell>
          <cell r="GM1134">
            <v>0</v>
          </cell>
          <cell r="GN1134">
            <v>0</v>
          </cell>
          <cell r="GO1134">
            <v>0</v>
          </cell>
          <cell r="GP1134">
            <v>0</v>
          </cell>
          <cell r="GQ1134">
            <v>0</v>
          </cell>
          <cell r="GR1134">
            <v>7</v>
          </cell>
          <cell r="GS1134">
            <v>7</v>
          </cell>
          <cell r="GT1134">
            <v>0</v>
          </cell>
          <cell r="GU1134">
            <v>1</v>
          </cell>
          <cell r="GV1134">
            <v>0</v>
          </cell>
          <cell r="GW1134">
            <v>3</v>
          </cell>
          <cell r="GX1134">
            <v>0</v>
          </cell>
          <cell r="GY1134">
            <v>1</v>
          </cell>
          <cell r="GZ1134">
            <v>7</v>
          </cell>
          <cell r="HA1134">
            <v>3</v>
          </cell>
          <cell r="HB1134">
            <v>2</v>
          </cell>
          <cell r="HC1134">
            <v>0</v>
          </cell>
          <cell r="HE1134">
            <v>8</v>
          </cell>
          <cell r="HF1134">
            <v>0</v>
          </cell>
          <cell r="HH1134">
            <v>0</v>
          </cell>
          <cell r="HI1134">
            <v>0</v>
          </cell>
          <cell r="HJ1134">
            <v>0</v>
          </cell>
          <cell r="HK1134">
            <v>0</v>
          </cell>
          <cell r="HL1134">
            <v>0</v>
          </cell>
          <cell r="HM1134">
            <v>9</v>
          </cell>
          <cell r="HN1134">
            <v>0</v>
          </cell>
          <cell r="HO1134">
            <v>0</v>
          </cell>
          <cell r="HP1134">
            <v>8</v>
          </cell>
          <cell r="HQ1134">
            <v>0</v>
          </cell>
          <cell r="HR1134">
            <v>13</v>
          </cell>
          <cell r="HS1134">
            <v>8</v>
          </cell>
          <cell r="HU1134">
            <v>0</v>
          </cell>
        </row>
        <row r="1135">
          <cell r="A1135" t="str">
            <v>3715526</v>
          </cell>
          <cell r="B1135">
            <v>24</v>
          </cell>
          <cell r="C1135">
            <v>8</v>
          </cell>
          <cell r="D1135" t="str">
            <v>26</v>
          </cell>
          <cell r="E1135"/>
          <cell r="F1135"/>
          <cell r="G1135" t="str">
            <v>3715526</v>
          </cell>
          <cell r="H1135" t="str">
            <v>INDU</v>
          </cell>
          <cell r="I1135" t="str">
            <v>00/0</v>
          </cell>
          <cell r="J1135"/>
          <cell r="K1135" t="str">
            <v>B</v>
          </cell>
          <cell r="L1135" t="str">
            <v>N</v>
          </cell>
          <cell r="M1135">
            <v>549</v>
          </cell>
          <cell r="N1135">
            <v>252</v>
          </cell>
          <cell r="O1135">
            <v>295.70999999999998</v>
          </cell>
          <cell r="P1135">
            <v>7</v>
          </cell>
          <cell r="Q1135">
            <v>6</v>
          </cell>
          <cell r="R1135">
            <v>9</v>
          </cell>
          <cell r="S1135">
            <v>8</v>
          </cell>
          <cell r="T1135">
            <v>4167.8999999999996</v>
          </cell>
          <cell r="U1135">
            <v>52</v>
          </cell>
          <cell r="V1135">
            <v>24883.03</v>
          </cell>
          <cell r="W1135">
            <v>70059</v>
          </cell>
          <cell r="X1135" t="str">
            <v>D &amp; D INDUSTRIE</v>
          </cell>
          <cell r="Y1135">
            <v>256</v>
          </cell>
          <cell r="Z1135">
            <v>120746.99</v>
          </cell>
          <cell r="AA1135">
            <v>235060.91</v>
          </cell>
          <cell r="AB1135">
            <v>491</v>
          </cell>
          <cell r="AC1135" t="str">
            <v>201649</v>
          </cell>
          <cell r="AD1135" t="str">
            <v>201714</v>
          </cell>
          <cell r="AE1135">
            <v>177</v>
          </cell>
          <cell r="AF1135">
            <v>0</v>
          </cell>
          <cell r="AG1135">
            <v>177</v>
          </cell>
          <cell r="AH1135" t="str">
            <v>201650</v>
          </cell>
          <cell r="AI1135" t="str">
            <v>201733</v>
          </cell>
          <cell r="AJ1135">
            <v>372</v>
          </cell>
          <cell r="AK1135">
            <v>0</v>
          </cell>
          <cell r="AL1135">
            <v>0</v>
          </cell>
          <cell r="AM1135">
            <v>0</v>
          </cell>
          <cell r="AN1135" t="str">
            <v>-</v>
          </cell>
          <cell r="AO1135">
            <v>47.338000000000001</v>
          </cell>
          <cell r="AP1135">
            <v>46.136000000000003</v>
          </cell>
          <cell r="AQ1135">
            <v>42</v>
          </cell>
          <cell r="AR1135">
            <v>5</v>
          </cell>
          <cell r="AS1135" t="str">
            <v xml:space="preserve">3715526    </v>
          </cell>
          <cell r="AT1135">
            <v>42</v>
          </cell>
          <cell r="AU1135">
            <v>15</v>
          </cell>
          <cell r="AV1135">
            <v>46</v>
          </cell>
          <cell r="AW1135">
            <v>45</v>
          </cell>
          <cell r="AX1135">
            <v>29</v>
          </cell>
          <cell r="AY1135">
            <v>177</v>
          </cell>
          <cell r="AZ1135" t="str">
            <v xml:space="preserve">3715526    </v>
          </cell>
          <cell r="BA1135">
            <v>0</v>
          </cell>
          <cell r="BB1135">
            <v>0</v>
          </cell>
          <cell r="BC1135">
            <v>3</v>
          </cell>
          <cell r="BD1135">
            <v>4</v>
          </cell>
          <cell r="BE1135">
            <v>1</v>
          </cell>
          <cell r="BF1135">
            <v>8</v>
          </cell>
          <cell r="BG1135" t="str">
            <v xml:space="preserve">3715526    </v>
          </cell>
          <cell r="BH1135">
            <v>15</v>
          </cell>
          <cell r="BI1135">
            <v>4</v>
          </cell>
          <cell r="BJ1135">
            <v>13</v>
          </cell>
          <cell r="BK1135">
            <v>10</v>
          </cell>
          <cell r="BL1135">
            <v>10</v>
          </cell>
          <cell r="BM1135">
            <v>52</v>
          </cell>
          <cell r="BN1135" t="str">
            <v xml:space="preserve">3715526    </v>
          </cell>
          <cell r="BO1135">
            <v>1</v>
          </cell>
          <cell r="BP1135">
            <v>1</v>
          </cell>
          <cell r="BQ1135">
            <v>12</v>
          </cell>
          <cell r="BR1135">
            <v>0</v>
          </cell>
          <cell r="BS1135">
            <v>0</v>
          </cell>
          <cell r="BU1135">
            <v>1</v>
          </cell>
          <cell r="BX1135">
            <v>0</v>
          </cell>
          <cell r="BY1135">
            <v>12</v>
          </cell>
          <cell r="BZ1135">
            <v>1</v>
          </cell>
          <cell r="CH1135">
            <v>1</v>
          </cell>
          <cell r="DH1135">
            <v>0</v>
          </cell>
          <cell r="DL1135">
            <v>3</v>
          </cell>
          <cell r="DM1135">
            <v>0</v>
          </cell>
          <cell r="DN1135">
            <v>3</v>
          </cell>
          <cell r="DP1135">
            <v>1</v>
          </cell>
          <cell r="DQ1135">
            <v>1</v>
          </cell>
          <cell r="DR1135">
            <v>2</v>
          </cell>
          <cell r="DU1135">
            <v>1</v>
          </cell>
          <cell r="DZ1135">
            <v>2</v>
          </cell>
          <cell r="EH1135">
            <v>3</v>
          </cell>
          <cell r="EQ1135">
            <v>2</v>
          </cell>
          <cell r="ET1135">
            <v>1</v>
          </cell>
          <cell r="EU1135">
            <v>10</v>
          </cell>
          <cell r="EV1135">
            <v>5</v>
          </cell>
          <cell r="EX1135">
            <v>8</v>
          </cell>
          <cell r="FC1135">
            <v>1</v>
          </cell>
          <cell r="FD1135">
            <v>4</v>
          </cell>
          <cell r="FE1135">
            <v>10</v>
          </cell>
          <cell r="FQ1135">
            <v>5</v>
          </cell>
          <cell r="FR1135">
            <v>-2</v>
          </cell>
          <cell r="FS1135">
            <v>0</v>
          </cell>
          <cell r="FT1135">
            <v>1</v>
          </cell>
          <cell r="FU1135">
            <v>5</v>
          </cell>
          <cell r="FV1135">
            <v>4</v>
          </cell>
          <cell r="FZ1135">
            <v>3</v>
          </cell>
          <cell r="GB1135">
            <v>7</v>
          </cell>
          <cell r="GC1135">
            <v>4</v>
          </cell>
          <cell r="GD1135">
            <v>0</v>
          </cell>
          <cell r="GE1135">
            <v>9</v>
          </cell>
          <cell r="GI1135">
            <v>2</v>
          </cell>
          <cell r="GR1135">
            <v>0</v>
          </cell>
          <cell r="GS1135">
            <v>0</v>
          </cell>
          <cell r="GU1135">
            <v>12</v>
          </cell>
          <cell r="GY1135">
            <v>6</v>
          </cell>
          <cell r="GZ1135">
            <v>3</v>
          </cell>
          <cell r="HB1135">
            <v>7</v>
          </cell>
          <cell r="HD1135">
            <v>0</v>
          </cell>
          <cell r="HM1135">
            <v>1</v>
          </cell>
          <cell r="HN1135">
            <v>9</v>
          </cell>
          <cell r="HQ1135">
            <v>6</v>
          </cell>
          <cell r="HR1135">
            <v>1</v>
          </cell>
          <cell r="HS1135">
            <v>5</v>
          </cell>
        </row>
        <row r="1136">
          <cell r="A1136" t="str">
            <v>3719027</v>
          </cell>
          <cell r="B1136">
            <v>24</v>
          </cell>
          <cell r="C1136">
            <v>8</v>
          </cell>
          <cell r="D1136" t="str">
            <v>27</v>
          </cell>
          <cell r="E1136" t="str">
            <v>*</v>
          </cell>
          <cell r="F1136"/>
          <cell r="G1136" t="str">
            <v>3719027</v>
          </cell>
          <cell r="H1136" t="str">
            <v>CRYSTAL</v>
          </cell>
          <cell r="I1136" t="str">
            <v>00/0</v>
          </cell>
          <cell r="J1136"/>
          <cell r="K1136" t="str">
            <v>B</v>
          </cell>
          <cell r="L1136" t="str">
            <v>S</v>
          </cell>
          <cell r="M1136">
            <v>499</v>
          </cell>
          <cell r="N1136">
            <v>230</v>
          </cell>
          <cell r="O1136">
            <v>269.89999999999998</v>
          </cell>
          <cell r="P1136">
            <v>2</v>
          </cell>
          <cell r="Q1136">
            <v>4</v>
          </cell>
          <cell r="R1136">
            <v>4</v>
          </cell>
          <cell r="S1136">
            <v>7</v>
          </cell>
          <cell r="T1136">
            <v>3236.38</v>
          </cell>
          <cell r="U1136">
            <v>36</v>
          </cell>
          <cell r="V1136">
            <v>15667.6</v>
          </cell>
          <cell r="W1136">
            <v>70059</v>
          </cell>
          <cell r="X1136" t="str">
            <v>D &amp; D INDUSTRIE</v>
          </cell>
          <cell r="Y1136">
            <v>297</v>
          </cell>
          <cell r="Z1136">
            <v>130832.72</v>
          </cell>
          <cell r="AA1136">
            <v>110676.84</v>
          </cell>
          <cell r="AB1136">
            <v>265</v>
          </cell>
          <cell r="AC1136" t="str">
            <v>201646</v>
          </cell>
          <cell r="AD1136" t="str">
            <v>201647</v>
          </cell>
          <cell r="AE1136">
            <v>188</v>
          </cell>
          <cell r="AF1136">
            <v>0</v>
          </cell>
          <cell r="AG1136">
            <v>188</v>
          </cell>
          <cell r="AH1136" t="str">
            <v>201647</v>
          </cell>
          <cell r="AI1136" t="str">
            <v>201733</v>
          </cell>
          <cell r="AJ1136">
            <v>40</v>
          </cell>
          <cell r="AK1136">
            <v>0</v>
          </cell>
          <cell r="AL1136">
            <v>0</v>
          </cell>
          <cell r="AM1136">
            <v>0</v>
          </cell>
          <cell r="AN1136" t="str">
            <v>-</v>
          </cell>
          <cell r="AO1136">
            <v>47.152000000000001</v>
          </cell>
          <cell r="AP1136">
            <v>45.911999999999999</v>
          </cell>
          <cell r="AQ1136">
            <v>46</v>
          </cell>
          <cell r="AR1136">
            <v>6</v>
          </cell>
          <cell r="AS1136" t="str">
            <v xml:space="preserve">3719027    </v>
          </cell>
          <cell r="AT1136">
            <v>25</v>
          </cell>
          <cell r="AU1136">
            <v>72</v>
          </cell>
          <cell r="AV1136">
            <v>37</v>
          </cell>
          <cell r="AW1136">
            <v>34</v>
          </cell>
          <cell r="AX1136">
            <v>20</v>
          </cell>
          <cell r="AY1136">
            <v>188</v>
          </cell>
          <cell r="AZ1136" t="str">
            <v xml:space="preserve">3719027    </v>
          </cell>
          <cell r="BA1136">
            <v>1</v>
          </cell>
          <cell r="BB1136">
            <v>3</v>
          </cell>
          <cell r="BC1136">
            <v>0</v>
          </cell>
          <cell r="BD1136">
            <v>1</v>
          </cell>
          <cell r="BE1136">
            <v>2</v>
          </cell>
          <cell r="BF1136">
            <v>7</v>
          </cell>
          <cell r="BG1136" t="str">
            <v xml:space="preserve">3719027    </v>
          </cell>
          <cell r="BH1136">
            <v>12</v>
          </cell>
          <cell r="BI1136">
            <v>6</v>
          </cell>
          <cell r="BJ1136">
            <v>4</v>
          </cell>
          <cell r="BK1136">
            <v>11</v>
          </cell>
          <cell r="BL1136">
            <v>3</v>
          </cell>
          <cell r="BM1136">
            <v>36</v>
          </cell>
          <cell r="BN1136" t="str">
            <v xml:space="preserve">3719027    </v>
          </cell>
          <cell r="BO1136">
            <v>2</v>
          </cell>
          <cell r="BP1136">
            <v>1</v>
          </cell>
          <cell r="BQ1136">
            <v>5</v>
          </cell>
          <cell r="BS1136">
            <v>0</v>
          </cell>
          <cell r="BU1136">
            <v>5</v>
          </cell>
          <cell r="BX1136">
            <v>1</v>
          </cell>
          <cell r="BY1136">
            <v>1</v>
          </cell>
          <cell r="BZ1136">
            <v>0</v>
          </cell>
          <cell r="CH1136">
            <v>1</v>
          </cell>
          <cell r="DG1136">
            <v>4</v>
          </cell>
          <cell r="DH1136">
            <v>0</v>
          </cell>
          <cell r="DL1136">
            <v>9</v>
          </cell>
          <cell r="DM1136">
            <v>7</v>
          </cell>
          <cell r="DN1136">
            <v>5</v>
          </cell>
          <cell r="DP1136">
            <v>0</v>
          </cell>
          <cell r="DQ1136">
            <v>6</v>
          </cell>
          <cell r="DR1136">
            <v>3</v>
          </cell>
          <cell r="DU1136">
            <v>10</v>
          </cell>
          <cell r="DX1136">
            <v>4</v>
          </cell>
          <cell r="DY1136">
            <v>3</v>
          </cell>
          <cell r="DZ1136">
            <v>10</v>
          </cell>
          <cell r="EE1136">
            <v>7</v>
          </cell>
          <cell r="EF1136">
            <v>1</v>
          </cell>
          <cell r="EH1136">
            <v>7</v>
          </cell>
          <cell r="EU1136">
            <v>5</v>
          </cell>
          <cell r="EV1136">
            <v>9</v>
          </cell>
          <cell r="EX1136">
            <v>0</v>
          </cell>
          <cell r="FC1136">
            <v>4</v>
          </cell>
          <cell r="FD1136">
            <v>6</v>
          </cell>
          <cell r="FE1136">
            <v>7</v>
          </cell>
          <cell r="FH1136">
            <v>2</v>
          </cell>
          <cell r="FQ1136">
            <v>2</v>
          </cell>
          <cell r="FR1136">
            <v>3</v>
          </cell>
          <cell r="FS1136">
            <v>2</v>
          </cell>
          <cell r="FT1136">
            <v>1</v>
          </cell>
          <cell r="FU1136">
            <v>0</v>
          </cell>
          <cell r="FV1136">
            <v>4</v>
          </cell>
          <cell r="FZ1136">
            <v>7</v>
          </cell>
          <cell r="GB1136">
            <v>2</v>
          </cell>
          <cell r="GC1136">
            <v>5</v>
          </cell>
          <cell r="GD1136">
            <v>2</v>
          </cell>
          <cell r="GE1136">
            <v>0</v>
          </cell>
          <cell r="GR1136">
            <v>0</v>
          </cell>
          <cell r="GS1136">
            <v>1</v>
          </cell>
          <cell r="GU1136">
            <v>7</v>
          </cell>
          <cell r="GY1136">
            <v>1</v>
          </cell>
          <cell r="GZ1136">
            <v>2</v>
          </cell>
          <cell r="HA1136">
            <v>2</v>
          </cell>
          <cell r="HB1136">
            <v>7</v>
          </cell>
          <cell r="HE1136">
            <v>0</v>
          </cell>
          <cell r="HM1136">
            <v>0</v>
          </cell>
          <cell r="HN1136">
            <v>3</v>
          </cell>
          <cell r="HP1136">
            <v>2</v>
          </cell>
          <cell r="HQ1136">
            <v>1</v>
          </cell>
          <cell r="HR1136">
            <v>6</v>
          </cell>
          <cell r="HS1136">
            <v>3</v>
          </cell>
        </row>
        <row r="1137">
          <cell r="A1137" t="str">
            <v>3718027</v>
          </cell>
          <cell r="B1137">
            <v>24</v>
          </cell>
          <cell r="C1137">
            <v>8</v>
          </cell>
          <cell r="D1137" t="str">
            <v>27</v>
          </cell>
          <cell r="E1137"/>
          <cell r="F1137"/>
          <cell r="G1137" t="str">
            <v>3718027</v>
          </cell>
          <cell r="H1137" t="str">
            <v>CRYSTAL</v>
          </cell>
          <cell r="I1137" t="str">
            <v>00/0</v>
          </cell>
          <cell r="J1137"/>
          <cell r="K1137" t="str">
            <v>B</v>
          </cell>
          <cell r="L1137" t="str">
            <v>S</v>
          </cell>
          <cell r="M1137">
            <v>499</v>
          </cell>
          <cell r="N1137">
            <v>230</v>
          </cell>
          <cell r="O1137">
            <v>269.89999999999998</v>
          </cell>
          <cell r="P1137">
            <v>7</v>
          </cell>
          <cell r="Q1137">
            <v>5</v>
          </cell>
          <cell r="R1137">
            <v>7</v>
          </cell>
          <cell r="S1137">
            <v>11</v>
          </cell>
          <cell r="T1137">
            <v>5130.54</v>
          </cell>
          <cell r="U1137">
            <v>60</v>
          </cell>
          <cell r="V1137">
            <v>26154.48</v>
          </cell>
          <cell r="W1137">
            <v>70059</v>
          </cell>
          <cell r="X1137" t="str">
            <v>D &amp; D INDUSTRIE</v>
          </cell>
          <cell r="Y1137">
            <v>207</v>
          </cell>
          <cell r="Z1137">
            <v>91125.68</v>
          </cell>
          <cell r="AA1137">
            <v>124041.91</v>
          </cell>
          <cell r="AB1137">
            <v>292</v>
          </cell>
          <cell r="AC1137" t="str">
            <v>201646</v>
          </cell>
          <cell r="AD1137" t="str">
            <v>201708</v>
          </cell>
          <cell r="AE1137">
            <v>380</v>
          </cell>
          <cell r="AF1137">
            <v>1</v>
          </cell>
          <cell r="AG1137">
            <v>381</v>
          </cell>
          <cell r="AH1137" t="str">
            <v>201647</v>
          </cell>
          <cell r="AI1137" t="str">
            <v>201733</v>
          </cell>
          <cell r="AJ1137">
            <v>108</v>
          </cell>
          <cell r="AK1137">
            <v>0</v>
          </cell>
          <cell r="AL1137">
            <v>0</v>
          </cell>
          <cell r="AM1137">
            <v>0</v>
          </cell>
          <cell r="AN1137" t="str">
            <v>-</v>
          </cell>
          <cell r="AO1137">
            <v>47.237000000000002</v>
          </cell>
          <cell r="AP1137">
            <v>45.911999999999999</v>
          </cell>
          <cell r="AQ1137">
            <v>56</v>
          </cell>
          <cell r="AR1137">
            <v>8</v>
          </cell>
          <cell r="AS1137" t="str">
            <v xml:space="preserve">3718027    </v>
          </cell>
          <cell r="AT1137">
            <v>90</v>
          </cell>
          <cell r="AU1137">
            <v>110</v>
          </cell>
          <cell r="AV1137">
            <v>49</v>
          </cell>
          <cell r="AW1137">
            <v>76</v>
          </cell>
          <cell r="AX1137">
            <v>55</v>
          </cell>
          <cell r="AY1137">
            <v>380</v>
          </cell>
          <cell r="AZ1137" t="str">
            <v xml:space="preserve">3718027    </v>
          </cell>
          <cell r="BA1137">
            <v>4</v>
          </cell>
          <cell r="BB1137">
            <v>1</v>
          </cell>
          <cell r="BC1137">
            <v>4</v>
          </cell>
          <cell r="BD1137">
            <v>2</v>
          </cell>
          <cell r="BE1137">
            <v>0</v>
          </cell>
          <cell r="BF1137">
            <v>11</v>
          </cell>
          <cell r="BG1137" t="str">
            <v xml:space="preserve">3718027    </v>
          </cell>
          <cell r="BH1137">
            <v>20</v>
          </cell>
          <cell r="BI1137">
            <v>12</v>
          </cell>
          <cell r="BJ1137">
            <v>8</v>
          </cell>
          <cell r="BK1137">
            <v>8</v>
          </cell>
          <cell r="BL1137">
            <v>12</v>
          </cell>
          <cell r="BM1137">
            <v>60</v>
          </cell>
          <cell r="BN1137" t="str">
            <v xml:space="preserve">3718027    </v>
          </cell>
          <cell r="BO1137">
            <v>9</v>
          </cell>
          <cell r="BP1137">
            <v>10</v>
          </cell>
          <cell r="BQ1137">
            <v>10</v>
          </cell>
          <cell r="BR1137">
            <v>0</v>
          </cell>
          <cell r="BS1137">
            <v>2</v>
          </cell>
          <cell r="BT1137">
            <v>0</v>
          </cell>
          <cell r="BU1137">
            <v>8</v>
          </cell>
          <cell r="BV1137">
            <v>0</v>
          </cell>
          <cell r="BW1137">
            <v>0</v>
          </cell>
          <cell r="BX1137">
            <v>7</v>
          </cell>
          <cell r="BY1137">
            <v>6</v>
          </cell>
          <cell r="BZ1137">
            <v>8</v>
          </cell>
          <cell r="CA1137">
            <v>0</v>
          </cell>
          <cell r="CB1137">
            <v>0</v>
          </cell>
          <cell r="CC1137">
            <v>0</v>
          </cell>
          <cell r="CD1137">
            <v>0</v>
          </cell>
          <cell r="CE1137">
            <v>0</v>
          </cell>
          <cell r="CF1137">
            <v>0</v>
          </cell>
          <cell r="CG1137">
            <v>0</v>
          </cell>
          <cell r="CH1137">
            <v>8</v>
          </cell>
          <cell r="CI1137">
            <v>0</v>
          </cell>
          <cell r="CJ1137">
            <v>0</v>
          </cell>
          <cell r="CK1137">
            <v>0</v>
          </cell>
          <cell r="CL1137">
            <v>0</v>
          </cell>
          <cell r="CM1137">
            <v>0</v>
          </cell>
          <cell r="CN1137">
            <v>0</v>
          </cell>
          <cell r="CO1137">
            <v>0</v>
          </cell>
          <cell r="CP1137">
            <v>0</v>
          </cell>
          <cell r="CQ1137">
            <v>0</v>
          </cell>
          <cell r="CR1137">
            <v>0</v>
          </cell>
          <cell r="CS1137">
            <v>0</v>
          </cell>
          <cell r="CT1137">
            <v>0</v>
          </cell>
          <cell r="CV1137">
            <v>0</v>
          </cell>
          <cell r="CW1137">
            <v>0</v>
          </cell>
          <cell r="CX1137">
            <v>0</v>
          </cell>
          <cell r="CY1137">
            <v>0</v>
          </cell>
          <cell r="CZ1137">
            <v>0</v>
          </cell>
          <cell r="DA1137">
            <v>0</v>
          </cell>
          <cell r="DB1137">
            <v>0</v>
          </cell>
          <cell r="DC1137">
            <v>0</v>
          </cell>
          <cell r="DD1137">
            <v>0</v>
          </cell>
          <cell r="DE1137">
            <v>0</v>
          </cell>
          <cell r="DH1137">
            <v>4</v>
          </cell>
          <cell r="DI1137">
            <v>0</v>
          </cell>
          <cell r="DJ1137">
            <v>0</v>
          </cell>
          <cell r="DK1137">
            <v>0</v>
          </cell>
          <cell r="DL1137">
            <v>8</v>
          </cell>
          <cell r="DM1137">
            <v>7</v>
          </cell>
          <cell r="DN1137">
            <v>13</v>
          </cell>
          <cell r="DO1137">
            <v>8</v>
          </cell>
          <cell r="DP1137">
            <v>2</v>
          </cell>
          <cell r="DQ1137">
            <v>6</v>
          </cell>
          <cell r="DR1137">
            <v>7</v>
          </cell>
          <cell r="DS1137">
            <v>0</v>
          </cell>
          <cell r="DT1137">
            <v>0</v>
          </cell>
          <cell r="DU1137">
            <v>12</v>
          </cell>
          <cell r="DV1137">
            <v>0</v>
          </cell>
          <cell r="DW1137">
            <v>0</v>
          </cell>
          <cell r="DX1137">
            <v>6</v>
          </cell>
          <cell r="DY1137">
            <v>7</v>
          </cell>
          <cell r="DZ1137">
            <v>10</v>
          </cell>
          <cell r="EA1137">
            <v>0</v>
          </cell>
          <cell r="EC1137">
            <v>0</v>
          </cell>
          <cell r="ED1137">
            <v>0</v>
          </cell>
          <cell r="EE1137">
            <v>8</v>
          </cell>
          <cell r="EF1137">
            <v>0</v>
          </cell>
          <cell r="EG1137">
            <v>0</v>
          </cell>
          <cell r="EH1137">
            <v>14</v>
          </cell>
          <cell r="EI1137">
            <v>0</v>
          </cell>
          <cell r="EJ1137">
            <v>0</v>
          </cell>
          <cell r="EK1137">
            <v>0</v>
          </cell>
          <cell r="EL1137">
            <v>0</v>
          </cell>
          <cell r="EM1137">
            <v>0</v>
          </cell>
          <cell r="EN1137">
            <v>0</v>
          </cell>
          <cell r="EO1137">
            <v>0</v>
          </cell>
          <cell r="EP1137">
            <v>0</v>
          </cell>
          <cell r="EQ1137">
            <v>0</v>
          </cell>
          <cell r="ER1137">
            <v>0</v>
          </cell>
          <cell r="ES1137">
            <v>0</v>
          </cell>
          <cell r="ET1137">
            <v>0</v>
          </cell>
          <cell r="EU1137">
            <v>4</v>
          </cell>
          <cell r="EV1137">
            <v>6</v>
          </cell>
          <cell r="EW1137">
            <v>0</v>
          </cell>
          <cell r="EX1137">
            <v>2</v>
          </cell>
          <cell r="EY1137">
            <v>0</v>
          </cell>
          <cell r="EZ1137">
            <v>0</v>
          </cell>
          <cell r="FA1137">
            <v>0</v>
          </cell>
          <cell r="FB1137">
            <v>0</v>
          </cell>
          <cell r="FC1137">
            <v>7</v>
          </cell>
          <cell r="FD1137">
            <v>5</v>
          </cell>
          <cell r="FE1137">
            <v>7</v>
          </cell>
          <cell r="FF1137">
            <v>0</v>
          </cell>
          <cell r="FG1137">
            <v>0</v>
          </cell>
          <cell r="FH1137">
            <v>7</v>
          </cell>
          <cell r="FI1137">
            <v>0</v>
          </cell>
          <cell r="FJ1137">
            <v>0</v>
          </cell>
          <cell r="FK1137">
            <v>0</v>
          </cell>
          <cell r="FL1137">
            <v>0</v>
          </cell>
          <cell r="FM1137">
            <v>0</v>
          </cell>
          <cell r="FN1137">
            <v>0</v>
          </cell>
          <cell r="FO1137">
            <v>0</v>
          </cell>
          <cell r="FP1137">
            <v>0</v>
          </cell>
          <cell r="FQ1137">
            <v>5</v>
          </cell>
          <cell r="FR1137">
            <v>5</v>
          </cell>
          <cell r="FS1137">
            <v>9</v>
          </cell>
          <cell r="FT1137">
            <v>5</v>
          </cell>
          <cell r="FU1137">
            <v>7</v>
          </cell>
          <cell r="FV1137">
            <v>4</v>
          </cell>
          <cell r="FW1137">
            <v>0</v>
          </cell>
          <cell r="FY1137">
            <v>0</v>
          </cell>
          <cell r="FZ1137">
            <v>7</v>
          </cell>
          <cell r="GA1137">
            <v>0</v>
          </cell>
          <cell r="GB1137">
            <v>6</v>
          </cell>
          <cell r="GC1137">
            <v>7</v>
          </cell>
          <cell r="GD1137">
            <v>6</v>
          </cell>
          <cell r="GE1137">
            <v>2</v>
          </cell>
          <cell r="GF1137">
            <v>0</v>
          </cell>
          <cell r="GH1137">
            <v>0</v>
          </cell>
          <cell r="GI1137">
            <v>5</v>
          </cell>
          <cell r="GJ1137">
            <v>0</v>
          </cell>
          <cell r="GK1137">
            <v>0</v>
          </cell>
          <cell r="GL1137">
            <v>0</v>
          </cell>
          <cell r="GM1137">
            <v>0</v>
          </cell>
          <cell r="GN1137">
            <v>0</v>
          </cell>
          <cell r="GO1137">
            <v>0</v>
          </cell>
          <cell r="GP1137">
            <v>0</v>
          </cell>
          <cell r="GQ1137">
            <v>0</v>
          </cell>
          <cell r="GR1137">
            <v>7</v>
          </cell>
          <cell r="GS1137">
            <v>7</v>
          </cell>
          <cell r="GT1137">
            <v>0</v>
          </cell>
          <cell r="GU1137">
            <v>8</v>
          </cell>
          <cell r="GV1137">
            <v>0</v>
          </cell>
          <cell r="GW1137">
            <v>0</v>
          </cell>
          <cell r="GX1137">
            <v>0</v>
          </cell>
          <cell r="GY1137">
            <v>5</v>
          </cell>
          <cell r="GZ1137">
            <v>11</v>
          </cell>
          <cell r="HA1137">
            <v>11</v>
          </cell>
          <cell r="HB1137">
            <v>4</v>
          </cell>
          <cell r="HE1137">
            <v>0</v>
          </cell>
          <cell r="HF1137">
            <v>0</v>
          </cell>
          <cell r="HI1137">
            <v>0</v>
          </cell>
          <cell r="HJ1137">
            <v>0</v>
          </cell>
          <cell r="HK1137">
            <v>0</v>
          </cell>
          <cell r="HL1137">
            <v>0</v>
          </cell>
          <cell r="HM1137">
            <v>7</v>
          </cell>
          <cell r="HN1137">
            <v>5</v>
          </cell>
          <cell r="HO1137">
            <v>0</v>
          </cell>
          <cell r="HP1137">
            <v>6</v>
          </cell>
          <cell r="HQ1137">
            <v>8</v>
          </cell>
          <cell r="HR1137">
            <v>5</v>
          </cell>
          <cell r="HS1137">
            <v>6</v>
          </cell>
        </row>
        <row r="1138">
          <cell r="A1138" t="str">
            <v>2714034</v>
          </cell>
          <cell r="B1138">
            <v>24</v>
          </cell>
          <cell r="C1138">
            <v>8</v>
          </cell>
          <cell r="D1138" t="str">
            <v>34</v>
          </cell>
          <cell r="E1138" t="str">
            <v>*</v>
          </cell>
          <cell r="F1138" t="str">
            <v>X149</v>
          </cell>
          <cell r="G1138" t="str">
            <v>2714034</v>
          </cell>
          <cell r="H1138" t="str">
            <v>GANGA</v>
          </cell>
          <cell r="I1138" t="str">
            <v>00/0</v>
          </cell>
          <cell r="J1138" t="str">
            <v>+</v>
          </cell>
          <cell r="K1138" t="str">
            <v>G</v>
          </cell>
          <cell r="L1138" t="str">
            <v>D</v>
          </cell>
          <cell r="M1138">
            <v>349</v>
          </cell>
          <cell r="N1138">
            <v>158.91999999999999</v>
          </cell>
          <cell r="O1138">
            <v>186.49</v>
          </cell>
          <cell r="P1138">
            <v>8</v>
          </cell>
          <cell r="Q1138">
            <v>10</v>
          </cell>
          <cell r="R1138">
            <v>0</v>
          </cell>
          <cell r="S1138">
            <v>5</v>
          </cell>
          <cell r="T1138">
            <v>930.12</v>
          </cell>
          <cell r="U1138">
            <v>24</v>
          </cell>
          <cell r="V1138">
            <v>4203.12</v>
          </cell>
          <cell r="W1138">
            <v>70059</v>
          </cell>
          <cell r="X1138" t="str">
            <v>D &amp; D INDUSTRIE</v>
          </cell>
          <cell r="Y1138">
            <v>29</v>
          </cell>
          <cell r="Z1138">
            <v>8206.89</v>
          </cell>
          <cell r="AA1138">
            <v>7546.81</v>
          </cell>
          <cell r="AB1138">
            <v>46</v>
          </cell>
          <cell r="AC1138" t="str">
            <v>201525</v>
          </cell>
          <cell r="AD1138" t="str">
            <v>201540</v>
          </cell>
          <cell r="AE1138">
            <v>83</v>
          </cell>
          <cell r="AF1138">
            <v>0</v>
          </cell>
          <cell r="AG1138">
            <v>83</v>
          </cell>
          <cell r="AH1138" t="str">
            <v>201526</v>
          </cell>
          <cell r="AI1138" t="str">
            <v>201733</v>
          </cell>
          <cell r="AJ1138">
            <v>6</v>
          </cell>
          <cell r="AK1138">
            <v>0</v>
          </cell>
          <cell r="AL1138">
            <v>0</v>
          </cell>
          <cell r="AM1138">
            <v>0</v>
          </cell>
          <cell r="AN1138" t="str">
            <v>-</v>
          </cell>
          <cell r="AO1138">
            <v>9.2560000000000002</v>
          </cell>
          <cell r="AP1138">
            <v>46.564999999999998</v>
          </cell>
          <cell r="AQ1138">
            <v>15</v>
          </cell>
          <cell r="AR1138">
            <v>3</v>
          </cell>
          <cell r="AS1138" t="str">
            <v xml:space="preserve">2714034    </v>
          </cell>
          <cell r="AT1138">
            <v>17</v>
          </cell>
          <cell r="AU1138">
            <v>22</v>
          </cell>
          <cell r="AV1138">
            <v>0</v>
          </cell>
          <cell r="AW1138">
            <v>19</v>
          </cell>
          <cell r="AX1138">
            <v>25</v>
          </cell>
          <cell r="AY1138">
            <v>83</v>
          </cell>
          <cell r="AZ1138" t="str">
            <v xml:space="preserve">2714034    </v>
          </cell>
          <cell r="BA1138">
            <v>0</v>
          </cell>
          <cell r="BB1138">
            <v>1</v>
          </cell>
          <cell r="BC1138">
            <v>0</v>
          </cell>
          <cell r="BD1138">
            <v>2</v>
          </cell>
          <cell r="BE1138">
            <v>2</v>
          </cell>
          <cell r="BF1138">
            <v>5</v>
          </cell>
          <cell r="BG1138" t="str">
            <v xml:space="preserve">2714034    </v>
          </cell>
          <cell r="BH1138">
            <v>0</v>
          </cell>
          <cell r="BI1138">
            <v>5</v>
          </cell>
          <cell r="BJ1138">
            <v>1</v>
          </cell>
          <cell r="BK1138">
            <v>2</v>
          </cell>
          <cell r="BL1138">
            <v>16</v>
          </cell>
          <cell r="BM1138">
            <v>24</v>
          </cell>
          <cell r="BN1138" t="str">
            <v xml:space="preserve">2714034    </v>
          </cell>
          <cell r="BQ1138">
            <v>11</v>
          </cell>
          <cell r="BX1138">
            <v>1</v>
          </cell>
          <cell r="CZ1138">
            <v>2</v>
          </cell>
          <cell r="DH1138">
            <v>9</v>
          </cell>
          <cell r="DL1138">
            <v>4</v>
          </cell>
          <cell r="DO1138">
            <v>-1</v>
          </cell>
          <cell r="DP1138">
            <v>1</v>
          </cell>
          <cell r="DU1138">
            <v>3</v>
          </cell>
          <cell r="DY1138">
            <v>7</v>
          </cell>
          <cell r="EK1138">
            <v>0</v>
          </cell>
          <cell r="FE1138">
            <v>0</v>
          </cell>
          <cell r="FQ1138">
            <v>0</v>
          </cell>
          <cell r="FU1138">
            <v>15</v>
          </cell>
          <cell r="FV1138">
            <v>1</v>
          </cell>
          <cell r="GL1138">
            <v>3</v>
          </cell>
          <cell r="GQ1138">
            <v>0</v>
          </cell>
          <cell r="GR1138">
            <v>18</v>
          </cell>
          <cell r="GS1138">
            <v>3</v>
          </cell>
          <cell r="HA1138">
            <v>5</v>
          </cell>
          <cell r="HK1138">
            <v>0</v>
          </cell>
          <cell r="HM1138">
            <v>1</v>
          </cell>
          <cell r="HQ1138">
            <v>0</v>
          </cell>
        </row>
        <row r="1139">
          <cell r="A1139" t="str">
            <v>3715535</v>
          </cell>
          <cell r="B1139">
            <v>24</v>
          </cell>
          <cell r="C1139">
            <v>8</v>
          </cell>
          <cell r="D1139" t="str">
            <v>35</v>
          </cell>
          <cell r="E1139" t="str">
            <v>*</v>
          </cell>
          <cell r="F1139"/>
          <cell r="G1139" t="str">
            <v>3715535</v>
          </cell>
          <cell r="H1139" t="str">
            <v>HANSI</v>
          </cell>
          <cell r="I1139" t="str">
            <v>00/0</v>
          </cell>
          <cell r="J1139" t="str">
            <v>+</v>
          </cell>
          <cell r="K1139" t="str">
            <v>B</v>
          </cell>
          <cell r="L1139" t="str">
            <v>N</v>
          </cell>
          <cell r="M1139">
            <v>499</v>
          </cell>
          <cell r="N1139">
            <v>225</v>
          </cell>
          <cell r="O1139">
            <v>264.02999999999997</v>
          </cell>
          <cell r="P1139">
            <v>11</v>
          </cell>
          <cell r="Q1139">
            <v>13</v>
          </cell>
          <cell r="R1139">
            <v>11</v>
          </cell>
          <cell r="S1139">
            <v>19</v>
          </cell>
          <cell r="T1139">
            <v>9169.74</v>
          </cell>
          <cell r="U1139">
            <v>117</v>
          </cell>
          <cell r="V1139">
            <v>50965.48</v>
          </cell>
          <cell r="W1139">
            <v>70078</v>
          </cell>
          <cell r="X1139" t="str">
            <v>SIRIMAL FOOT WE</v>
          </cell>
          <cell r="Y1139">
            <v>1303</v>
          </cell>
          <cell r="Z1139">
            <v>572690.94999999995</v>
          </cell>
          <cell r="AA1139">
            <v>273672.96999999997</v>
          </cell>
          <cell r="AB1139">
            <v>647</v>
          </cell>
          <cell r="AC1139" t="str">
            <v>201515</v>
          </cell>
          <cell r="AD1139" t="str">
            <v>201646</v>
          </cell>
          <cell r="AE1139">
            <v>554</v>
          </cell>
          <cell r="AF1139">
            <v>0</v>
          </cell>
          <cell r="AG1139">
            <v>554</v>
          </cell>
          <cell r="AH1139" t="str">
            <v>201515</v>
          </cell>
          <cell r="AI1139" t="str">
            <v>201733</v>
          </cell>
          <cell r="AJ1139">
            <v>24</v>
          </cell>
          <cell r="AK1139">
            <v>500</v>
          </cell>
          <cell r="AL1139">
            <v>0</v>
          </cell>
          <cell r="AM1139">
            <v>0</v>
          </cell>
          <cell r="AN1139" t="str">
            <v>201735</v>
          </cell>
          <cell r="AO1139">
            <v>48.347000000000001</v>
          </cell>
          <cell r="AP1139">
            <v>47.088000000000001</v>
          </cell>
          <cell r="AQ1139">
            <v>65</v>
          </cell>
          <cell r="AR1139">
            <v>15</v>
          </cell>
          <cell r="AS1139" t="str">
            <v xml:space="preserve">3715535    </v>
          </cell>
          <cell r="AT1139">
            <v>159</v>
          </cell>
          <cell r="AU1139">
            <v>117</v>
          </cell>
          <cell r="AV1139">
            <v>109</v>
          </cell>
          <cell r="AW1139">
            <v>117</v>
          </cell>
          <cell r="AX1139">
            <v>52</v>
          </cell>
          <cell r="AY1139">
            <v>554</v>
          </cell>
          <cell r="AZ1139" t="str">
            <v xml:space="preserve">3715535    </v>
          </cell>
          <cell r="BA1139">
            <v>4</v>
          </cell>
          <cell r="BB1139">
            <v>1</v>
          </cell>
          <cell r="BC1139">
            <v>9</v>
          </cell>
          <cell r="BD1139">
            <v>3</v>
          </cell>
          <cell r="BE1139">
            <v>2</v>
          </cell>
          <cell r="BF1139">
            <v>19</v>
          </cell>
          <cell r="BG1139" t="str">
            <v xml:space="preserve">3715535    </v>
          </cell>
          <cell r="BH1139">
            <v>23</v>
          </cell>
          <cell r="BI1139">
            <v>17</v>
          </cell>
          <cell r="BJ1139">
            <v>33</v>
          </cell>
          <cell r="BK1139">
            <v>24</v>
          </cell>
          <cell r="BL1139">
            <v>20</v>
          </cell>
          <cell r="BM1139">
            <v>117</v>
          </cell>
          <cell r="BN1139" t="str">
            <v xml:space="preserve">3715535    </v>
          </cell>
          <cell r="BO1139">
            <v>8</v>
          </cell>
          <cell r="BP1139">
            <v>16</v>
          </cell>
          <cell r="BQ1139">
            <v>14</v>
          </cell>
          <cell r="BR1139">
            <v>12</v>
          </cell>
          <cell r="BS1139">
            <v>1</v>
          </cell>
          <cell r="BU1139">
            <v>20</v>
          </cell>
          <cell r="BX1139">
            <v>2</v>
          </cell>
          <cell r="BY1139">
            <v>16</v>
          </cell>
          <cell r="BZ1139">
            <v>12</v>
          </cell>
          <cell r="CH1139">
            <v>8</v>
          </cell>
          <cell r="DG1139">
            <v>7</v>
          </cell>
          <cell r="DH1139">
            <v>15</v>
          </cell>
          <cell r="DI1139">
            <v>0</v>
          </cell>
          <cell r="DL1139">
            <v>4</v>
          </cell>
          <cell r="DM1139">
            <v>4</v>
          </cell>
          <cell r="DN1139">
            <v>5</v>
          </cell>
          <cell r="DO1139">
            <v>1</v>
          </cell>
          <cell r="DP1139">
            <v>0</v>
          </cell>
          <cell r="DQ1139">
            <v>16</v>
          </cell>
          <cell r="DR1139">
            <v>7</v>
          </cell>
          <cell r="DU1139">
            <v>27</v>
          </cell>
          <cell r="DX1139">
            <v>7</v>
          </cell>
          <cell r="DY1139">
            <v>5</v>
          </cell>
          <cell r="DZ1139">
            <v>13</v>
          </cell>
          <cell r="EE1139">
            <v>12</v>
          </cell>
          <cell r="EF1139">
            <v>0</v>
          </cell>
          <cell r="EH1139">
            <v>1</v>
          </cell>
          <cell r="EQ1139">
            <v>7</v>
          </cell>
          <cell r="ER1139">
            <v>2</v>
          </cell>
          <cell r="ES1139">
            <v>7</v>
          </cell>
          <cell r="ET1139">
            <v>8</v>
          </cell>
          <cell r="EU1139">
            <v>0</v>
          </cell>
          <cell r="EV1139">
            <v>12</v>
          </cell>
          <cell r="EW1139">
            <v>0</v>
          </cell>
          <cell r="EX1139">
            <v>11</v>
          </cell>
          <cell r="EY1139">
            <v>4</v>
          </cell>
          <cell r="FC1139">
            <v>12</v>
          </cell>
          <cell r="FD1139">
            <v>8</v>
          </cell>
          <cell r="FE1139">
            <v>13</v>
          </cell>
          <cell r="FF1139">
            <v>3</v>
          </cell>
          <cell r="FH1139">
            <v>5</v>
          </cell>
          <cell r="FQ1139">
            <v>3</v>
          </cell>
          <cell r="FR1139">
            <v>1</v>
          </cell>
          <cell r="FS1139">
            <v>22</v>
          </cell>
          <cell r="FT1139">
            <v>17</v>
          </cell>
          <cell r="FU1139">
            <v>2</v>
          </cell>
          <cell r="FV1139">
            <v>3</v>
          </cell>
          <cell r="FY1139">
            <v>1</v>
          </cell>
          <cell r="FZ1139">
            <v>18</v>
          </cell>
          <cell r="GB1139">
            <v>8</v>
          </cell>
          <cell r="GC1139">
            <v>7</v>
          </cell>
          <cell r="GD1139">
            <v>17</v>
          </cell>
          <cell r="GE1139">
            <v>2</v>
          </cell>
          <cell r="GH1139">
            <v>0</v>
          </cell>
          <cell r="GI1139">
            <v>5</v>
          </cell>
          <cell r="GR1139">
            <v>8</v>
          </cell>
          <cell r="GS1139">
            <v>10</v>
          </cell>
          <cell r="GU1139">
            <v>2</v>
          </cell>
          <cell r="GW1139">
            <v>1</v>
          </cell>
          <cell r="GY1139">
            <v>3</v>
          </cell>
          <cell r="GZ1139">
            <v>3</v>
          </cell>
          <cell r="HA1139">
            <v>11</v>
          </cell>
          <cell r="HB1139">
            <v>16</v>
          </cell>
          <cell r="HE1139">
            <v>2</v>
          </cell>
          <cell r="HM1139">
            <v>3</v>
          </cell>
          <cell r="HN1139">
            <v>8</v>
          </cell>
          <cell r="HO1139">
            <v>10</v>
          </cell>
          <cell r="HP1139">
            <v>6</v>
          </cell>
          <cell r="HQ1139">
            <v>3</v>
          </cell>
          <cell r="HR1139">
            <v>16</v>
          </cell>
          <cell r="HS1139">
            <v>13</v>
          </cell>
        </row>
        <row r="1140">
          <cell r="A1140" t="str">
            <v>3716035</v>
          </cell>
          <cell r="B1140">
            <v>24</v>
          </cell>
          <cell r="C1140">
            <v>8</v>
          </cell>
          <cell r="D1140" t="str">
            <v>35</v>
          </cell>
          <cell r="E1140"/>
          <cell r="F1140"/>
          <cell r="G1140" t="str">
            <v>3716035</v>
          </cell>
          <cell r="H1140" t="str">
            <v>HANSI</v>
          </cell>
          <cell r="I1140" t="str">
            <v>00/0</v>
          </cell>
          <cell r="J1140" t="str">
            <v>+</v>
          </cell>
          <cell r="K1140" t="str">
            <v>B</v>
          </cell>
          <cell r="L1140" t="str">
            <v>N</v>
          </cell>
          <cell r="M1140">
            <v>499</v>
          </cell>
          <cell r="N1140">
            <v>225</v>
          </cell>
          <cell r="O1140">
            <v>264.02999999999997</v>
          </cell>
          <cell r="P1140">
            <v>32</v>
          </cell>
          <cell r="Q1140">
            <v>25</v>
          </cell>
          <cell r="R1140">
            <v>22</v>
          </cell>
          <cell r="S1140">
            <v>29</v>
          </cell>
          <cell r="T1140">
            <v>13497.46</v>
          </cell>
          <cell r="U1140">
            <v>176</v>
          </cell>
          <cell r="V1140">
            <v>76943.09</v>
          </cell>
          <cell r="W1140">
            <v>70078</v>
          </cell>
          <cell r="X1140" t="str">
            <v>SIRIMAL FOOT WE</v>
          </cell>
          <cell r="Y1140">
            <v>1043</v>
          </cell>
          <cell r="Z1140">
            <v>458957.56</v>
          </cell>
          <cell r="AA1140">
            <v>344087.59</v>
          </cell>
          <cell r="AB1140">
            <v>802</v>
          </cell>
          <cell r="AC1140" t="str">
            <v>201515</v>
          </cell>
          <cell r="AD1140" t="str">
            <v>201709</v>
          </cell>
          <cell r="AE1140">
            <v>915</v>
          </cell>
          <cell r="AF1140">
            <v>35</v>
          </cell>
          <cell r="AG1140">
            <v>950</v>
          </cell>
          <cell r="AH1140" t="str">
            <v>201515</v>
          </cell>
          <cell r="AI1140" t="str">
            <v>201733</v>
          </cell>
          <cell r="AJ1140">
            <v>682</v>
          </cell>
          <cell r="AK1140">
            <v>0</v>
          </cell>
          <cell r="AL1140">
            <v>0</v>
          </cell>
          <cell r="AM1140">
            <v>0</v>
          </cell>
          <cell r="AN1140" t="str">
            <v>-</v>
          </cell>
          <cell r="AO1140">
            <v>48.533000000000001</v>
          </cell>
          <cell r="AP1140">
            <v>47.088000000000001</v>
          </cell>
          <cell r="AQ1140">
            <v>70</v>
          </cell>
          <cell r="AR1140">
            <v>19</v>
          </cell>
          <cell r="AS1140" t="str">
            <v xml:space="preserve">3716035    </v>
          </cell>
          <cell r="AT1140">
            <v>222</v>
          </cell>
          <cell r="AU1140">
            <v>181</v>
          </cell>
          <cell r="AV1140">
            <v>256</v>
          </cell>
          <cell r="AW1140">
            <v>172</v>
          </cell>
          <cell r="AX1140">
            <v>102</v>
          </cell>
          <cell r="AY1140">
            <v>933</v>
          </cell>
          <cell r="AZ1140" t="str">
            <v xml:space="preserve">3716035    </v>
          </cell>
          <cell r="BA1140">
            <v>9</v>
          </cell>
          <cell r="BB1140">
            <v>6</v>
          </cell>
          <cell r="BC1140">
            <v>3</v>
          </cell>
          <cell r="BD1140">
            <v>5</v>
          </cell>
          <cell r="BE1140">
            <v>6</v>
          </cell>
          <cell r="BF1140">
            <v>29</v>
          </cell>
          <cell r="BG1140" t="str">
            <v xml:space="preserve">3716035    </v>
          </cell>
          <cell r="BH1140">
            <v>40</v>
          </cell>
          <cell r="BI1140">
            <v>29</v>
          </cell>
          <cell r="BJ1140">
            <v>27</v>
          </cell>
          <cell r="BK1140">
            <v>41</v>
          </cell>
          <cell r="BL1140">
            <v>39</v>
          </cell>
          <cell r="BM1140">
            <v>176</v>
          </cell>
          <cell r="BN1140" t="str">
            <v xml:space="preserve">3716035    </v>
          </cell>
          <cell r="BO1140">
            <v>13</v>
          </cell>
          <cell r="BP1140">
            <v>10</v>
          </cell>
          <cell r="BQ1140">
            <v>17</v>
          </cell>
          <cell r="BR1140">
            <v>16</v>
          </cell>
          <cell r="BS1140">
            <v>14</v>
          </cell>
          <cell r="BU1140">
            <v>12</v>
          </cell>
          <cell r="BX1140">
            <v>13</v>
          </cell>
          <cell r="BY1140">
            <v>11</v>
          </cell>
          <cell r="BZ1140">
            <v>14</v>
          </cell>
          <cell r="CH1140">
            <v>21</v>
          </cell>
          <cell r="DG1140">
            <v>8</v>
          </cell>
          <cell r="DH1140">
            <v>11</v>
          </cell>
          <cell r="DI1140">
            <v>12</v>
          </cell>
          <cell r="DJ1140">
            <v>0</v>
          </cell>
          <cell r="DK1140">
            <v>0</v>
          </cell>
          <cell r="DL1140">
            <v>13</v>
          </cell>
          <cell r="DM1140">
            <v>9</v>
          </cell>
          <cell r="DN1140">
            <v>11</v>
          </cell>
          <cell r="DO1140">
            <v>5</v>
          </cell>
          <cell r="DP1140">
            <v>3</v>
          </cell>
          <cell r="DQ1140">
            <v>10</v>
          </cell>
          <cell r="DR1140">
            <v>20</v>
          </cell>
          <cell r="DU1140">
            <v>25</v>
          </cell>
          <cell r="DX1140">
            <v>12</v>
          </cell>
          <cell r="DY1140">
            <v>12</v>
          </cell>
          <cell r="DZ1140">
            <v>15</v>
          </cell>
          <cell r="EE1140">
            <v>13</v>
          </cell>
          <cell r="EF1140">
            <v>2</v>
          </cell>
          <cell r="EH1140">
            <v>11</v>
          </cell>
          <cell r="EQ1140">
            <v>12</v>
          </cell>
          <cell r="ER1140">
            <v>15</v>
          </cell>
          <cell r="ES1140">
            <v>10</v>
          </cell>
          <cell r="ET1140">
            <v>19</v>
          </cell>
          <cell r="EU1140">
            <v>9</v>
          </cell>
          <cell r="EV1140">
            <v>9</v>
          </cell>
          <cell r="EW1140">
            <v>15</v>
          </cell>
          <cell r="EX1140">
            <v>16</v>
          </cell>
          <cell r="EY1140">
            <v>5</v>
          </cell>
          <cell r="FC1140">
            <v>26</v>
          </cell>
          <cell r="FD1140">
            <v>24</v>
          </cell>
          <cell r="FE1140">
            <v>19</v>
          </cell>
          <cell r="FF1140">
            <v>13</v>
          </cell>
          <cell r="FG1140">
            <v>0</v>
          </cell>
          <cell r="FH1140">
            <v>11</v>
          </cell>
          <cell r="FQ1140">
            <v>29</v>
          </cell>
          <cell r="FR1140">
            <v>11</v>
          </cell>
          <cell r="FS1140">
            <v>11</v>
          </cell>
          <cell r="FT1140">
            <v>12</v>
          </cell>
          <cell r="FU1140">
            <v>23</v>
          </cell>
          <cell r="FV1140">
            <v>10</v>
          </cell>
          <cell r="FY1140">
            <v>9</v>
          </cell>
          <cell r="FZ1140">
            <v>14</v>
          </cell>
          <cell r="GB1140">
            <v>11</v>
          </cell>
          <cell r="GC1140">
            <v>10</v>
          </cell>
          <cell r="GD1140">
            <v>20</v>
          </cell>
          <cell r="GE1140">
            <v>5</v>
          </cell>
          <cell r="GH1140">
            <v>0</v>
          </cell>
          <cell r="GI1140">
            <v>5</v>
          </cell>
          <cell r="GR1140">
            <v>17</v>
          </cell>
          <cell r="GS1140">
            <v>16</v>
          </cell>
          <cell r="GU1140">
            <v>8</v>
          </cell>
          <cell r="GW1140">
            <v>14</v>
          </cell>
          <cell r="GY1140">
            <v>8</v>
          </cell>
          <cell r="GZ1140">
            <v>9</v>
          </cell>
          <cell r="HA1140">
            <v>13</v>
          </cell>
          <cell r="HB1140">
            <v>11</v>
          </cell>
          <cell r="HC1140">
            <v>0</v>
          </cell>
          <cell r="HE1140">
            <v>1</v>
          </cell>
          <cell r="HM1140">
            <v>15</v>
          </cell>
          <cell r="HN1140">
            <v>12</v>
          </cell>
          <cell r="HO1140">
            <v>19</v>
          </cell>
          <cell r="HP1140">
            <v>11</v>
          </cell>
          <cell r="HQ1140">
            <v>11</v>
          </cell>
          <cell r="HR1140">
            <v>14</v>
          </cell>
          <cell r="HS1140">
            <v>17</v>
          </cell>
        </row>
        <row r="1141">
          <cell r="A1141" t="str">
            <v>3719558</v>
          </cell>
          <cell r="B1141">
            <v>24</v>
          </cell>
          <cell r="C1141">
            <v>8</v>
          </cell>
          <cell r="D1141" t="str">
            <v>58</v>
          </cell>
          <cell r="E1141" t="str">
            <v>*</v>
          </cell>
          <cell r="F1141" t="str">
            <v>X199</v>
          </cell>
          <cell r="G1141" t="str">
            <v>3719558</v>
          </cell>
          <cell r="H1141" t="str">
            <v>LITTLE LADY</v>
          </cell>
          <cell r="I1141" t="str">
            <v>00/0</v>
          </cell>
          <cell r="J1141" t="str">
            <v>+</v>
          </cell>
          <cell r="K1141" t="str">
            <v>G</v>
          </cell>
          <cell r="L1141" t="str">
            <v>D</v>
          </cell>
          <cell r="M1141">
            <v>499</v>
          </cell>
          <cell r="N1141">
            <v>210</v>
          </cell>
          <cell r="O1141">
            <v>246.43</v>
          </cell>
          <cell r="P1141">
            <v>4</v>
          </cell>
          <cell r="Q1141">
            <v>16</v>
          </cell>
          <cell r="R1141">
            <v>8</v>
          </cell>
          <cell r="S1141">
            <v>7</v>
          </cell>
          <cell r="T1141">
            <v>2009.33</v>
          </cell>
          <cell r="U1141">
            <v>45</v>
          </cell>
          <cell r="V1141">
            <v>14386.61</v>
          </cell>
          <cell r="W1141">
            <v>70059</v>
          </cell>
          <cell r="X1141" t="str">
            <v>D &amp; D INDUSTRIE</v>
          </cell>
          <cell r="Y1141">
            <v>137</v>
          </cell>
          <cell r="Z1141">
            <v>29922.38</v>
          </cell>
          <cell r="AA1141">
            <v>13447.54</v>
          </cell>
          <cell r="AB1141">
            <v>84</v>
          </cell>
          <cell r="AC1141" t="str">
            <v>201447</v>
          </cell>
          <cell r="AD1141" t="str">
            <v>201653</v>
          </cell>
          <cell r="AE1141">
            <v>179</v>
          </cell>
          <cell r="AF1141">
            <v>0</v>
          </cell>
          <cell r="AG1141">
            <v>179</v>
          </cell>
          <cell r="AH1141" t="str">
            <v>201447</v>
          </cell>
          <cell r="AI1141" t="str">
            <v>201733</v>
          </cell>
          <cell r="AJ1141">
            <v>8</v>
          </cell>
          <cell r="AK1141">
            <v>0</v>
          </cell>
          <cell r="AL1141">
            <v>0</v>
          </cell>
          <cell r="AM1141">
            <v>0</v>
          </cell>
          <cell r="AN1141" t="str">
            <v>-</v>
          </cell>
          <cell r="AO1141">
            <v>34.314</v>
          </cell>
          <cell r="AP1141">
            <v>50.616</v>
          </cell>
          <cell r="AQ1141">
            <v>40</v>
          </cell>
          <cell r="AR1141">
            <v>5</v>
          </cell>
          <cell r="AS1141" t="str">
            <v xml:space="preserve">3719558    </v>
          </cell>
          <cell r="AT1141">
            <v>58</v>
          </cell>
          <cell r="AU1141">
            <v>46</v>
          </cell>
          <cell r="AV1141">
            <v>17</v>
          </cell>
          <cell r="AW1141">
            <v>20</v>
          </cell>
          <cell r="AX1141">
            <v>38</v>
          </cell>
          <cell r="AY1141">
            <v>179</v>
          </cell>
          <cell r="AZ1141" t="str">
            <v xml:space="preserve">3719558    </v>
          </cell>
          <cell r="BA1141">
            <v>2</v>
          </cell>
          <cell r="BB1141">
            <v>3</v>
          </cell>
          <cell r="BC1141">
            <v>0</v>
          </cell>
          <cell r="BD1141">
            <v>2</v>
          </cell>
          <cell r="BE1141">
            <v>0</v>
          </cell>
          <cell r="BF1141">
            <v>7</v>
          </cell>
          <cell r="BG1141" t="str">
            <v xml:space="preserve">3719558    </v>
          </cell>
          <cell r="BH1141">
            <v>12</v>
          </cell>
          <cell r="BI1141">
            <v>18</v>
          </cell>
          <cell r="BJ1141">
            <v>0</v>
          </cell>
          <cell r="BK1141">
            <v>3</v>
          </cell>
          <cell r="BL1141">
            <v>12</v>
          </cell>
          <cell r="BM1141">
            <v>45</v>
          </cell>
          <cell r="BN1141" t="str">
            <v xml:space="preserve">3719558    </v>
          </cell>
          <cell r="BO1141">
            <v>10</v>
          </cell>
          <cell r="BP1141">
            <v>3</v>
          </cell>
          <cell r="BQ1141">
            <v>9</v>
          </cell>
          <cell r="BR1141">
            <v>1</v>
          </cell>
          <cell r="BS1141">
            <v>1</v>
          </cell>
          <cell r="BU1141">
            <v>4</v>
          </cell>
          <cell r="BX1141">
            <v>1</v>
          </cell>
          <cell r="BZ1141">
            <v>1</v>
          </cell>
          <cell r="CH1141">
            <v>3</v>
          </cell>
          <cell r="CQ1141">
            <v>0</v>
          </cell>
          <cell r="CZ1141">
            <v>1</v>
          </cell>
          <cell r="DD1141">
            <v>0</v>
          </cell>
          <cell r="DH1141">
            <v>4</v>
          </cell>
          <cell r="DI1141">
            <v>2</v>
          </cell>
          <cell r="DL1141">
            <v>7</v>
          </cell>
          <cell r="DM1141">
            <v>1</v>
          </cell>
          <cell r="DN1141">
            <v>4</v>
          </cell>
          <cell r="DP1141">
            <v>1</v>
          </cell>
          <cell r="DQ1141">
            <v>11</v>
          </cell>
          <cell r="DR1141">
            <v>4</v>
          </cell>
          <cell r="DU1141">
            <v>7</v>
          </cell>
          <cell r="DY1141">
            <v>3</v>
          </cell>
          <cell r="DZ1141">
            <v>2</v>
          </cell>
          <cell r="EH1141">
            <v>1</v>
          </cell>
          <cell r="ER1141">
            <v>6</v>
          </cell>
          <cell r="ES1141">
            <v>3</v>
          </cell>
          <cell r="EW1141">
            <v>1</v>
          </cell>
          <cell r="FE1141">
            <v>4</v>
          </cell>
          <cell r="FK1141">
            <v>0</v>
          </cell>
          <cell r="FQ1141">
            <v>2</v>
          </cell>
          <cell r="FU1141">
            <v>0</v>
          </cell>
          <cell r="FV1141">
            <v>0</v>
          </cell>
          <cell r="FZ1141">
            <v>1</v>
          </cell>
          <cell r="GD1141">
            <v>1</v>
          </cell>
          <cell r="GI1141">
            <v>18</v>
          </cell>
          <cell r="GK1141">
            <v>0</v>
          </cell>
          <cell r="GL1141">
            <v>0</v>
          </cell>
          <cell r="GS1141">
            <v>0</v>
          </cell>
          <cell r="GU1141">
            <v>0</v>
          </cell>
          <cell r="GW1141">
            <v>7</v>
          </cell>
          <cell r="GY1141">
            <v>0</v>
          </cell>
          <cell r="GZ1141">
            <v>1</v>
          </cell>
          <cell r="HA1141">
            <v>11</v>
          </cell>
          <cell r="HB1141">
            <v>7</v>
          </cell>
          <cell r="HE1141">
            <v>10</v>
          </cell>
          <cell r="HH1141">
            <v>0</v>
          </cell>
          <cell r="HM1141">
            <v>2</v>
          </cell>
          <cell r="HN1141">
            <v>3</v>
          </cell>
          <cell r="HO1141">
            <v>17</v>
          </cell>
          <cell r="HP1141">
            <v>3</v>
          </cell>
          <cell r="HQ1141">
            <v>0</v>
          </cell>
          <cell r="HR1141">
            <v>1</v>
          </cell>
        </row>
        <row r="1142">
          <cell r="A1142" t="str">
            <v>3717060</v>
          </cell>
          <cell r="B1142">
            <v>24</v>
          </cell>
          <cell r="C1142">
            <v>8</v>
          </cell>
          <cell r="D1142" t="str">
            <v>60</v>
          </cell>
          <cell r="E1142"/>
          <cell r="F1142"/>
          <cell r="G1142" t="str">
            <v>3717060</v>
          </cell>
          <cell r="H1142" t="str">
            <v>MALEE</v>
          </cell>
          <cell r="I1142" t="str">
            <v>00/0</v>
          </cell>
          <cell r="J1142" t="str">
            <v>+</v>
          </cell>
          <cell r="K1142" t="str">
            <v>G</v>
          </cell>
          <cell r="L1142" t="str">
            <v>N</v>
          </cell>
          <cell r="M1142">
            <v>499</v>
          </cell>
          <cell r="N1142">
            <v>230.3</v>
          </cell>
          <cell r="O1142">
            <v>270.25</v>
          </cell>
          <cell r="P1142">
            <v>5</v>
          </cell>
          <cell r="Q1142">
            <v>1</v>
          </cell>
          <cell r="R1142">
            <v>6</v>
          </cell>
          <cell r="S1142">
            <v>5</v>
          </cell>
          <cell r="T1142">
            <v>2320.66</v>
          </cell>
          <cell r="U1142">
            <v>23</v>
          </cell>
          <cell r="V1142">
            <v>10060.379999999999</v>
          </cell>
          <cell r="W1142">
            <v>70059</v>
          </cell>
          <cell r="X1142" t="str">
            <v>D &amp; D INDUSTRIE</v>
          </cell>
          <cell r="Y1142">
            <v>783</v>
          </cell>
          <cell r="Z1142">
            <v>337853.85</v>
          </cell>
          <cell r="AA1142">
            <v>122729.54</v>
          </cell>
          <cell r="AB1142">
            <v>292</v>
          </cell>
          <cell r="AC1142" t="str">
            <v>201444</v>
          </cell>
          <cell r="AD1142" t="str">
            <v>201710</v>
          </cell>
          <cell r="AE1142">
            <v>79</v>
          </cell>
          <cell r="AF1142">
            <v>0</v>
          </cell>
          <cell r="AG1142">
            <v>79</v>
          </cell>
          <cell r="AH1142" t="str">
            <v>201445</v>
          </cell>
          <cell r="AI1142" t="str">
            <v>201733</v>
          </cell>
          <cell r="AJ1142">
            <v>216</v>
          </cell>
          <cell r="AK1142">
            <v>0</v>
          </cell>
          <cell r="AL1142">
            <v>0</v>
          </cell>
          <cell r="AM1142">
            <v>0</v>
          </cell>
          <cell r="AN1142" t="str">
            <v>-</v>
          </cell>
          <cell r="AO1142">
            <v>47.348999999999997</v>
          </cell>
          <cell r="AP1142">
            <v>45.841999999999999</v>
          </cell>
          <cell r="AQ1142">
            <v>27</v>
          </cell>
          <cell r="AR1142">
            <v>4</v>
          </cell>
          <cell r="AS1142" t="str">
            <v xml:space="preserve">3717060    </v>
          </cell>
          <cell r="AT1142">
            <v>43</v>
          </cell>
          <cell r="AU1142">
            <v>11</v>
          </cell>
          <cell r="AV1142">
            <v>15</v>
          </cell>
          <cell r="AW1142">
            <v>4</v>
          </cell>
          <cell r="AX1142">
            <v>6</v>
          </cell>
          <cell r="AY1142">
            <v>79</v>
          </cell>
          <cell r="AZ1142" t="str">
            <v xml:space="preserve">3717060    </v>
          </cell>
          <cell r="BA1142">
            <v>4</v>
          </cell>
          <cell r="BB1142">
            <v>0</v>
          </cell>
          <cell r="BC1142">
            <v>1</v>
          </cell>
          <cell r="BD1142">
            <v>0</v>
          </cell>
          <cell r="BE1142">
            <v>0</v>
          </cell>
          <cell r="BF1142">
            <v>5</v>
          </cell>
          <cell r="BG1142" t="str">
            <v xml:space="preserve">3717060    </v>
          </cell>
          <cell r="BH1142">
            <v>16</v>
          </cell>
          <cell r="BI1142">
            <v>2</v>
          </cell>
          <cell r="BJ1142">
            <v>4</v>
          </cell>
          <cell r="BK1142">
            <v>0</v>
          </cell>
          <cell r="BL1142">
            <v>1</v>
          </cell>
          <cell r="BM1142">
            <v>23</v>
          </cell>
          <cell r="BN1142" t="str">
            <v xml:space="preserve">3717060    </v>
          </cell>
          <cell r="BO1142">
            <v>8</v>
          </cell>
          <cell r="BP1142">
            <v>5</v>
          </cell>
          <cell r="BQ1142">
            <v>13</v>
          </cell>
          <cell r="BS1142">
            <v>0</v>
          </cell>
          <cell r="BU1142">
            <v>1</v>
          </cell>
          <cell r="BY1142">
            <v>0</v>
          </cell>
          <cell r="BZ1142">
            <v>10</v>
          </cell>
          <cell r="CH1142">
            <v>0</v>
          </cell>
          <cell r="DH1142">
            <v>0</v>
          </cell>
          <cell r="DL1142">
            <v>0</v>
          </cell>
          <cell r="DM1142">
            <v>0</v>
          </cell>
          <cell r="DO1142">
            <v>0</v>
          </cell>
          <cell r="DQ1142">
            <v>1</v>
          </cell>
          <cell r="DR1142">
            <v>1</v>
          </cell>
          <cell r="DU1142">
            <v>1</v>
          </cell>
          <cell r="DX1142">
            <v>2</v>
          </cell>
          <cell r="DZ1142">
            <v>4</v>
          </cell>
          <cell r="EE1142">
            <v>2</v>
          </cell>
          <cell r="EF1142">
            <v>0</v>
          </cell>
          <cell r="EQ1142">
            <v>0</v>
          </cell>
          <cell r="ES1142">
            <v>1</v>
          </cell>
          <cell r="EU1142">
            <v>1</v>
          </cell>
          <cell r="EV1142">
            <v>0</v>
          </cell>
          <cell r="EX1142">
            <v>1</v>
          </cell>
          <cell r="EY1142">
            <v>0</v>
          </cell>
          <cell r="FC1142">
            <v>0</v>
          </cell>
          <cell r="FD1142">
            <v>7</v>
          </cell>
          <cell r="FE1142">
            <v>4</v>
          </cell>
          <cell r="FQ1142">
            <v>0</v>
          </cell>
          <cell r="FR1142">
            <v>0</v>
          </cell>
          <cell r="FS1142">
            <v>0</v>
          </cell>
          <cell r="FT1142">
            <v>0</v>
          </cell>
          <cell r="FV1142">
            <v>1</v>
          </cell>
          <cell r="FY1142">
            <v>1</v>
          </cell>
          <cell r="GE1142">
            <v>1</v>
          </cell>
          <cell r="GR1142">
            <v>1</v>
          </cell>
          <cell r="GS1142">
            <v>2</v>
          </cell>
          <cell r="GU1142">
            <v>2</v>
          </cell>
          <cell r="GY1142">
            <v>0</v>
          </cell>
          <cell r="GZ1142">
            <v>0</v>
          </cell>
          <cell r="HA1142">
            <v>3</v>
          </cell>
          <cell r="HC1142">
            <v>0</v>
          </cell>
          <cell r="HE1142">
            <v>0</v>
          </cell>
          <cell r="HM1142">
            <v>3</v>
          </cell>
          <cell r="HP1142">
            <v>1</v>
          </cell>
          <cell r="HQ1142">
            <v>1</v>
          </cell>
          <cell r="HR1142">
            <v>0</v>
          </cell>
          <cell r="HS1142">
            <v>1</v>
          </cell>
        </row>
        <row r="1143">
          <cell r="A1143" t="str">
            <v>3715060</v>
          </cell>
          <cell r="B1143">
            <v>24</v>
          </cell>
          <cell r="C1143">
            <v>8</v>
          </cell>
          <cell r="D1143" t="str">
            <v>60</v>
          </cell>
          <cell r="E1143" t="str">
            <v>*</v>
          </cell>
          <cell r="F1143"/>
          <cell r="G1143" t="str">
            <v>3715060</v>
          </cell>
          <cell r="H1143" t="str">
            <v>MALEE</v>
          </cell>
          <cell r="I1143" t="str">
            <v>00/0</v>
          </cell>
          <cell r="J1143" t="str">
            <v>+</v>
          </cell>
          <cell r="K1143" t="str">
            <v>G</v>
          </cell>
          <cell r="L1143" t="str">
            <v>S</v>
          </cell>
          <cell r="M1143">
            <v>499</v>
          </cell>
          <cell r="N1143">
            <v>230.3</v>
          </cell>
          <cell r="O1143">
            <v>270.25</v>
          </cell>
          <cell r="P1143">
            <v>0</v>
          </cell>
          <cell r="Q1143">
            <v>0</v>
          </cell>
          <cell r="R1143">
            <v>2</v>
          </cell>
          <cell r="S1143">
            <v>2</v>
          </cell>
          <cell r="T1143">
            <v>978.44</v>
          </cell>
          <cell r="U1143">
            <v>8</v>
          </cell>
          <cell r="V1143">
            <v>3277.29</v>
          </cell>
          <cell r="W1143">
            <v>70059</v>
          </cell>
          <cell r="X1143" t="str">
            <v>D &amp; D INDUSTRIE</v>
          </cell>
          <cell r="Y1143">
            <v>622</v>
          </cell>
          <cell r="Z1143">
            <v>271736.52</v>
          </cell>
          <cell r="AA1143">
            <v>53231.45</v>
          </cell>
          <cell r="AB1143">
            <v>126</v>
          </cell>
          <cell r="AC1143" t="str">
            <v>201443</v>
          </cell>
          <cell r="AD1143" t="str">
            <v>201648</v>
          </cell>
          <cell r="AE1143">
            <v>148</v>
          </cell>
          <cell r="AF1143">
            <v>9</v>
          </cell>
          <cell r="AG1143">
            <v>157</v>
          </cell>
          <cell r="AH1143" t="str">
            <v>201444</v>
          </cell>
          <cell r="AI1143" t="str">
            <v>201733</v>
          </cell>
          <cell r="AJ1143">
            <v>9</v>
          </cell>
          <cell r="AK1143">
            <v>0</v>
          </cell>
          <cell r="AL1143">
            <v>0</v>
          </cell>
          <cell r="AM1143">
            <v>0</v>
          </cell>
          <cell r="AN1143" t="str">
            <v>-</v>
          </cell>
          <cell r="AO1143">
            <v>43.783000000000001</v>
          </cell>
          <cell r="AP1143">
            <v>45.841999999999999</v>
          </cell>
          <cell r="AQ1143">
            <v>37</v>
          </cell>
          <cell r="AR1143">
            <v>2</v>
          </cell>
          <cell r="AS1143" t="str">
            <v xml:space="preserve">3715060    </v>
          </cell>
          <cell r="AT1143">
            <v>17</v>
          </cell>
          <cell r="AU1143">
            <v>70</v>
          </cell>
          <cell r="AV1143">
            <v>13</v>
          </cell>
          <cell r="AW1143">
            <v>20</v>
          </cell>
          <cell r="AX1143">
            <v>34</v>
          </cell>
          <cell r="AY1143">
            <v>154</v>
          </cell>
          <cell r="AZ1143" t="str">
            <v xml:space="preserve">3715060    </v>
          </cell>
          <cell r="BA1143">
            <v>0</v>
          </cell>
          <cell r="BB1143">
            <v>0</v>
          </cell>
          <cell r="BC1143">
            <v>1</v>
          </cell>
          <cell r="BD1143">
            <v>0</v>
          </cell>
          <cell r="BE1143">
            <v>1</v>
          </cell>
          <cell r="BF1143">
            <v>2</v>
          </cell>
          <cell r="BG1143" t="str">
            <v xml:space="preserve">3715060    </v>
          </cell>
          <cell r="BH1143">
            <v>2</v>
          </cell>
          <cell r="BI1143">
            <v>3</v>
          </cell>
          <cell r="BJ1143">
            <v>4</v>
          </cell>
          <cell r="BK1143">
            <v>-5</v>
          </cell>
          <cell r="BL1143">
            <v>4</v>
          </cell>
          <cell r="BM1143">
            <v>8</v>
          </cell>
          <cell r="BN1143" t="str">
            <v xml:space="preserve">3715060    </v>
          </cell>
          <cell r="BO1143">
            <v>2</v>
          </cell>
          <cell r="BP1143">
            <v>3</v>
          </cell>
          <cell r="BQ1143">
            <v>0</v>
          </cell>
          <cell r="BR1143">
            <v>0</v>
          </cell>
          <cell r="BS1143">
            <v>0</v>
          </cell>
          <cell r="BT1143">
            <v>0</v>
          </cell>
          <cell r="BU1143">
            <v>0</v>
          </cell>
          <cell r="BV1143">
            <v>0</v>
          </cell>
          <cell r="BW1143">
            <v>0</v>
          </cell>
          <cell r="BX1143">
            <v>4</v>
          </cell>
          <cell r="BY1143">
            <v>0</v>
          </cell>
          <cell r="BZ1143">
            <v>3</v>
          </cell>
          <cell r="CA1143">
            <v>0</v>
          </cell>
          <cell r="CB1143">
            <v>0</v>
          </cell>
          <cell r="CC1143">
            <v>0</v>
          </cell>
          <cell r="CD1143">
            <v>0</v>
          </cell>
          <cell r="CE1143">
            <v>0</v>
          </cell>
          <cell r="CF1143">
            <v>0</v>
          </cell>
          <cell r="CG1143">
            <v>0</v>
          </cell>
          <cell r="CH1143">
            <v>1</v>
          </cell>
          <cell r="CI1143">
            <v>0</v>
          </cell>
          <cell r="CJ1143">
            <v>0</v>
          </cell>
          <cell r="CK1143">
            <v>0</v>
          </cell>
          <cell r="CL1143">
            <v>0</v>
          </cell>
          <cell r="CM1143">
            <v>0</v>
          </cell>
          <cell r="CN1143">
            <v>0</v>
          </cell>
          <cell r="CO1143">
            <v>0</v>
          </cell>
          <cell r="CP1143">
            <v>0</v>
          </cell>
          <cell r="CQ1143">
            <v>0</v>
          </cell>
          <cell r="CR1143">
            <v>0</v>
          </cell>
          <cell r="CS1143">
            <v>0</v>
          </cell>
          <cell r="CT1143">
            <v>0</v>
          </cell>
          <cell r="CU1143">
            <v>0</v>
          </cell>
          <cell r="CV1143">
            <v>0</v>
          </cell>
          <cell r="CW1143">
            <v>0</v>
          </cell>
          <cell r="CX1143">
            <v>0</v>
          </cell>
          <cell r="CY1143">
            <v>0</v>
          </cell>
          <cell r="CZ1143">
            <v>0</v>
          </cell>
          <cell r="DA1143">
            <v>0</v>
          </cell>
          <cell r="DB1143">
            <v>0</v>
          </cell>
          <cell r="DC1143">
            <v>0</v>
          </cell>
          <cell r="DD1143">
            <v>0</v>
          </cell>
          <cell r="DE1143">
            <v>0</v>
          </cell>
          <cell r="DG1143">
            <v>15</v>
          </cell>
          <cell r="DH1143">
            <v>14</v>
          </cell>
          <cell r="DI1143">
            <v>3</v>
          </cell>
          <cell r="DJ1143">
            <v>0</v>
          </cell>
          <cell r="DK1143">
            <v>0</v>
          </cell>
          <cell r="DL1143">
            <v>11</v>
          </cell>
          <cell r="DM1143">
            <v>0</v>
          </cell>
          <cell r="DN1143">
            <v>8</v>
          </cell>
          <cell r="DO1143">
            <v>0</v>
          </cell>
          <cell r="DP1143">
            <v>0</v>
          </cell>
          <cell r="DQ1143">
            <v>6</v>
          </cell>
          <cell r="DR1143">
            <v>6</v>
          </cell>
          <cell r="DS1143">
            <v>0</v>
          </cell>
          <cell r="DT1143">
            <v>0</v>
          </cell>
          <cell r="DU1143">
            <v>3</v>
          </cell>
          <cell r="DV1143">
            <v>0</v>
          </cell>
          <cell r="DW1143">
            <v>0</v>
          </cell>
          <cell r="DX1143">
            <v>-2</v>
          </cell>
          <cell r="DY1143">
            <v>3</v>
          </cell>
          <cell r="DZ1143">
            <v>11</v>
          </cell>
          <cell r="EA1143">
            <v>0</v>
          </cell>
          <cell r="EC1143">
            <v>0</v>
          </cell>
          <cell r="ED1143">
            <v>0</v>
          </cell>
          <cell r="EE1143">
            <v>7</v>
          </cell>
          <cell r="EF1143">
            <v>0</v>
          </cell>
          <cell r="EG1143">
            <v>0</v>
          </cell>
          <cell r="EH1143">
            <v>0</v>
          </cell>
          <cell r="EI1143">
            <v>0</v>
          </cell>
          <cell r="EJ1143">
            <v>0</v>
          </cell>
          <cell r="EK1143">
            <v>0</v>
          </cell>
          <cell r="EL1143">
            <v>0</v>
          </cell>
          <cell r="EM1143">
            <v>0</v>
          </cell>
          <cell r="EN1143">
            <v>0</v>
          </cell>
          <cell r="EO1143">
            <v>0</v>
          </cell>
          <cell r="EP1143">
            <v>0</v>
          </cell>
          <cell r="EQ1143">
            <v>1</v>
          </cell>
          <cell r="ER1143">
            <v>0</v>
          </cell>
          <cell r="ES1143">
            <v>0</v>
          </cell>
          <cell r="ET1143">
            <v>0</v>
          </cell>
          <cell r="EU1143">
            <v>1</v>
          </cell>
          <cell r="EV1143">
            <v>0</v>
          </cell>
          <cell r="EW1143">
            <v>0</v>
          </cell>
          <cell r="EX1143">
            <v>0</v>
          </cell>
          <cell r="EY1143">
            <v>1</v>
          </cell>
          <cell r="EZ1143">
            <v>0</v>
          </cell>
          <cell r="FA1143">
            <v>0</v>
          </cell>
          <cell r="FB1143">
            <v>0</v>
          </cell>
          <cell r="FC1143">
            <v>0</v>
          </cell>
          <cell r="FD1143">
            <v>5</v>
          </cell>
          <cell r="FE1143">
            <v>3</v>
          </cell>
          <cell r="FF1143">
            <v>0</v>
          </cell>
          <cell r="FG1143">
            <v>0</v>
          </cell>
          <cell r="FH1143">
            <v>1</v>
          </cell>
          <cell r="FI1143">
            <v>0</v>
          </cell>
          <cell r="FJ1143">
            <v>0</v>
          </cell>
          <cell r="FK1143">
            <v>0</v>
          </cell>
          <cell r="FL1143">
            <v>0</v>
          </cell>
          <cell r="FM1143">
            <v>0</v>
          </cell>
          <cell r="FN1143">
            <v>0</v>
          </cell>
          <cell r="FO1143">
            <v>0</v>
          </cell>
          <cell r="FP1143">
            <v>0</v>
          </cell>
          <cell r="FQ1143">
            <v>0</v>
          </cell>
          <cell r="FR1143">
            <v>1</v>
          </cell>
          <cell r="FS1143">
            <v>2</v>
          </cell>
          <cell r="FT1143">
            <v>-1</v>
          </cell>
          <cell r="FU1143">
            <v>0</v>
          </cell>
          <cell r="FV1143">
            <v>0</v>
          </cell>
          <cell r="FW1143">
            <v>0</v>
          </cell>
          <cell r="FY1143">
            <v>0</v>
          </cell>
          <cell r="FZ1143">
            <v>0</v>
          </cell>
          <cell r="GA1143">
            <v>0</v>
          </cell>
          <cell r="GB1143">
            <v>3</v>
          </cell>
          <cell r="GC1143">
            <v>0</v>
          </cell>
          <cell r="GD1143">
            <v>2</v>
          </cell>
          <cell r="GE1143">
            <v>0</v>
          </cell>
          <cell r="GF1143">
            <v>0</v>
          </cell>
          <cell r="GG1143">
            <v>6</v>
          </cell>
          <cell r="GH1143">
            <v>0</v>
          </cell>
          <cell r="GI1143">
            <v>0</v>
          </cell>
          <cell r="GJ1143">
            <v>0</v>
          </cell>
          <cell r="GK1143">
            <v>0</v>
          </cell>
          <cell r="GL1143">
            <v>0</v>
          </cell>
          <cell r="GM1143">
            <v>0</v>
          </cell>
          <cell r="GN1143">
            <v>0</v>
          </cell>
          <cell r="GO1143">
            <v>0</v>
          </cell>
          <cell r="GP1143">
            <v>0</v>
          </cell>
          <cell r="GQ1143">
            <v>0</v>
          </cell>
          <cell r="GR1143">
            <v>2</v>
          </cell>
          <cell r="GS1143">
            <v>1</v>
          </cell>
          <cell r="GT1143">
            <v>0</v>
          </cell>
          <cell r="GU1143">
            <v>7</v>
          </cell>
          <cell r="GV1143">
            <v>0</v>
          </cell>
          <cell r="GW1143">
            <v>0</v>
          </cell>
          <cell r="GX1143">
            <v>0</v>
          </cell>
          <cell r="GY1143">
            <v>0</v>
          </cell>
          <cell r="GZ1143">
            <v>1</v>
          </cell>
          <cell r="HA1143">
            <v>5</v>
          </cell>
          <cell r="HB1143">
            <v>11</v>
          </cell>
          <cell r="HC1143">
            <v>0</v>
          </cell>
          <cell r="HE1143">
            <v>3</v>
          </cell>
          <cell r="HF1143">
            <v>0</v>
          </cell>
          <cell r="HH1143">
            <v>0</v>
          </cell>
          <cell r="HI1143">
            <v>0</v>
          </cell>
          <cell r="HJ1143">
            <v>0</v>
          </cell>
          <cell r="HK1143">
            <v>0</v>
          </cell>
          <cell r="HL1143">
            <v>0</v>
          </cell>
          <cell r="HM1143">
            <v>5</v>
          </cell>
          <cell r="HN1143">
            <v>0</v>
          </cell>
          <cell r="HO1143">
            <v>2</v>
          </cell>
          <cell r="HP1143">
            <v>0</v>
          </cell>
          <cell r="HQ1143">
            <v>3</v>
          </cell>
          <cell r="HR1143">
            <v>2</v>
          </cell>
          <cell r="HS1143">
            <v>4</v>
          </cell>
        </row>
        <row r="1144">
          <cell r="A1144" t="str">
            <v>3111105</v>
          </cell>
          <cell r="B1144">
            <v>31</v>
          </cell>
          <cell r="C1144">
            <v>2</v>
          </cell>
          <cell r="D1144" t="str">
            <v>05</v>
          </cell>
          <cell r="E1144" t="str">
            <v>*</v>
          </cell>
          <cell r="F1144"/>
          <cell r="G1144" t="str">
            <v>3111105</v>
          </cell>
          <cell r="H1144" t="str">
            <v>ZINCLAIR</v>
          </cell>
          <cell r="I1144" t="str">
            <v>00/0</v>
          </cell>
          <cell r="J1144"/>
          <cell r="K1144" t="str">
            <v>B</v>
          </cell>
          <cell r="L1144" t="str">
            <v>O</v>
          </cell>
          <cell r="M1144">
            <v>1099</v>
          </cell>
          <cell r="N1144">
            <v>527</v>
          </cell>
          <cell r="O1144">
            <v>527</v>
          </cell>
          <cell r="P1144">
            <v>4</v>
          </cell>
          <cell r="Q1144">
            <v>10</v>
          </cell>
          <cell r="R1144">
            <v>6</v>
          </cell>
          <cell r="S1144">
            <v>5</v>
          </cell>
          <cell r="T1144">
            <v>4878.92</v>
          </cell>
          <cell r="U1144">
            <v>45</v>
          </cell>
          <cell r="V1144">
            <v>31522.36</v>
          </cell>
          <cell r="W1144">
            <v>14100</v>
          </cell>
          <cell r="X1144" t="str">
            <v>LEATHER FACTORY</v>
          </cell>
          <cell r="Y1144">
            <v>289</v>
          </cell>
          <cell r="Z1144">
            <v>276761.03999999998</v>
          </cell>
          <cell r="AA1144">
            <v>179716.83</v>
          </cell>
          <cell r="AB1144">
            <v>216</v>
          </cell>
          <cell r="AC1144" t="str">
            <v>201514</v>
          </cell>
          <cell r="AD1144" t="str">
            <v>201726</v>
          </cell>
          <cell r="AE1144">
            <v>630</v>
          </cell>
          <cell r="AF1144">
            <v>0</v>
          </cell>
          <cell r="AG1144">
            <v>630</v>
          </cell>
          <cell r="AH1144" t="str">
            <v>201519</v>
          </cell>
          <cell r="AI1144" t="str">
            <v>201733</v>
          </cell>
          <cell r="AJ1144">
            <v>504</v>
          </cell>
          <cell r="AK1144">
            <v>0</v>
          </cell>
          <cell r="AL1144">
            <v>0</v>
          </cell>
          <cell r="AM1144">
            <v>0</v>
          </cell>
          <cell r="AN1144" t="str">
            <v>-</v>
          </cell>
          <cell r="AO1144">
            <v>24.768000000000001</v>
          </cell>
          <cell r="AP1144">
            <v>43.728999999999999</v>
          </cell>
          <cell r="AQ1144">
            <v>69</v>
          </cell>
          <cell r="AR1144">
            <v>5</v>
          </cell>
          <cell r="AS1144" t="str">
            <v xml:space="preserve">3111105    </v>
          </cell>
          <cell r="AT1144">
            <v>161</v>
          </cell>
          <cell r="AU1144">
            <v>132</v>
          </cell>
          <cell r="AV1144">
            <v>137</v>
          </cell>
          <cell r="AW1144">
            <v>152</v>
          </cell>
          <cell r="AX1144">
            <v>48</v>
          </cell>
          <cell r="AY1144">
            <v>630</v>
          </cell>
          <cell r="AZ1144" t="str">
            <v xml:space="preserve">3111105    </v>
          </cell>
          <cell r="BA1144">
            <v>0</v>
          </cell>
          <cell r="BB1144">
            <v>1</v>
          </cell>
          <cell r="BC1144">
            <v>2</v>
          </cell>
          <cell r="BD1144">
            <v>1</v>
          </cell>
          <cell r="BE1144">
            <v>1</v>
          </cell>
          <cell r="BF1144">
            <v>5</v>
          </cell>
          <cell r="BG1144" t="str">
            <v xml:space="preserve">3111105    </v>
          </cell>
          <cell r="BH1144">
            <v>11</v>
          </cell>
          <cell r="BI1144">
            <v>6</v>
          </cell>
          <cell r="BJ1144">
            <v>7</v>
          </cell>
          <cell r="BK1144">
            <v>11</v>
          </cell>
          <cell r="BL1144">
            <v>10</v>
          </cell>
          <cell r="BM1144">
            <v>45</v>
          </cell>
          <cell r="BN1144" t="str">
            <v xml:space="preserve">3111105    </v>
          </cell>
          <cell r="BO1144">
            <v>11</v>
          </cell>
          <cell r="BP1144">
            <v>11</v>
          </cell>
          <cell r="BQ1144">
            <v>13</v>
          </cell>
          <cell r="BR1144">
            <v>3</v>
          </cell>
          <cell r="BS1144">
            <v>6</v>
          </cell>
          <cell r="BU1144">
            <v>7</v>
          </cell>
          <cell r="BX1144">
            <v>6</v>
          </cell>
          <cell r="BY1144">
            <v>13</v>
          </cell>
          <cell r="BZ1144">
            <v>3</v>
          </cell>
          <cell r="CH1144">
            <v>10</v>
          </cell>
          <cell r="CZ1144">
            <v>12</v>
          </cell>
          <cell r="DD1144">
            <v>0</v>
          </cell>
          <cell r="DH1144">
            <v>11</v>
          </cell>
          <cell r="DI1144">
            <v>6</v>
          </cell>
          <cell r="DL1144">
            <v>8</v>
          </cell>
          <cell r="DM1144">
            <v>10</v>
          </cell>
          <cell r="DN1144">
            <v>10</v>
          </cell>
          <cell r="DO1144">
            <v>6</v>
          </cell>
          <cell r="DP1144">
            <v>3</v>
          </cell>
          <cell r="DQ1144">
            <v>14</v>
          </cell>
          <cell r="DR1144">
            <v>9</v>
          </cell>
          <cell r="DU1144">
            <v>18</v>
          </cell>
          <cell r="DX1144">
            <v>6</v>
          </cell>
          <cell r="DY1144">
            <v>8</v>
          </cell>
          <cell r="DZ1144">
            <v>8</v>
          </cell>
          <cell r="EH1144">
            <v>6</v>
          </cell>
          <cell r="EK1144">
            <v>12</v>
          </cell>
          <cell r="EQ1144">
            <v>5</v>
          </cell>
          <cell r="ER1144">
            <v>18</v>
          </cell>
          <cell r="ES1144">
            <v>9</v>
          </cell>
          <cell r="ET1144">
            <v>6</v>
          </cell>
          <cell r="EU1144">
            <v>6</v>
          </cell>
          <cell r="EV1144">
            <v>4</v>
          </cell>
          <cell r="EW1144">
            <v>11</v>
          </cell>
          <cell r="EX1144">
            <v>0</v>
          </cell>
          <cell r="EY1144">
            <v>7</v>
          </cell>
          <cell r="FC1144">
            <v>13</v>
          </cell>
          <cell r="FD1144">
            <v>6</v>
          </cell>
          <cell r="FE1144">
            <v>6</v>
          </cell>
          <cell r="FF1144">
            <v>7</v>
          </cell>
          <cell r="FH1144">
            <v>6</v>
          </cell>
          <cell r="FK1144">
            <v>0</v>
          </cell>
          <cell r="FQ1144">
            <v>27</v>
          </cell>
          <cell r="FR1144">
            <v>8</v>
          </cell>
          <cell r="FS1144">
            <v>15</v>
          </cell>
          <cell r="FT1144">
            <v>9</v>
          </cell>
          <cell r="FU1144">
            <v>24</v>
          </cell>
          <cell r="FV1144">
            <v>9</v>
          </cell>
          <cell r="FY1144">
            <v>7</v>
          </cell>
          <cell r="FZ1144">
            <v>8</v>
          </cell>
          <cell r="GB1144">
            <v>8</v>
          </cell>
          <cell r="GC1144">
            <v>6</v>
          </cell>
          <cell r="GD1144">
            <v>6</v>
          </cell>
          <cell r="GE1144">
            <v>8</v>
          </cell>
          <cell r="GH1144">
            <v>-2</v>
          </cell>
          <cell r="GI1144">
            <v>4</v>
          </cell>
          <cell r="GL1144">
            <v>3</v>
          </cell>
          <cell r="GR1144">
            <v>3</v>
          </cell>
          <cell r="GS1144">
            <v>17</v>
          </cell>
          <cell r="GU1144">
            <v>6</v>
          </cell>
          <cell r="GW1144">
            <v>3</v>
          </cell>
          <cell r="GY1144">
            <v>5</v>
          </cell>
          <cell r="GZ1144">
            <v>10</v>
          </cell>
          <cell r="HA1144">
            <v>2</v>
          </cell>
          <cell r="HC1144">
            <v>0</v>
          </cell>
          <cell r="HK1144">
            <v>3</v>
          </cell>
          <cell r="HM1144">
            <v>12</v>
          </cell>
          <cell r="HN1144">
            <v>17</v>
          </cell>
          <cell r="HO1144">
            <v>7</v>
          </cell>
          <cell r="HP1144">
            <v>10</v>
          </cell>
          <cell r="HQ1144">
            <v>20</v>
          </cell>
          <cell r="HR1144">
            <v>22</v>
          </cell>
          <cell r="HS1144">
            <v>10</v>
          </cell>
        </row>
        <row r="1145">
          <cell r="A1145" t="str">
            <v>2116105</v>
          </cell>
          <cell r="B1145">
            <v>31</v>
          </cell>
          <cell r="C1145">
            <v>2</v>
          </cell>
          <cell r="D1145" t="str">
            <v>05</v>
          </cell>
          <cell r="E1145" t="str">
            <v>*</v>
          </cell>
          <cell r="F1145"/>
          <cell r="G1145" t="str">
            <v>2116105</v>
          </cell>
          <cell r="H1145" t="str">
            <v>ZINCLAIR</v>
          </cell>
          <cell r="I1145" t="str">
            <v>00/0</v>
          </cell>
          <cell r="J1145"/>
          <cell r="K1145" t="str">
            <v>B</v>
          </cell>
          <cell r="L1145" t="str">
            <v>S</v>
          </cell>
          <cell r="M1145">
            <v>999</v>
          </cell>
          <cell r="N1145">
            <v>508</v>
          </cell>
          <cell r="O1145">
            <v>508</v>
          </cell>
          <cell r="P1145">
            <v>6</v>
          </cell>
          <cell r="Q1145">
            <v>8</v>
          </cell>
          <cell r="R1145">
            <v>-24</v>
          </cell>
          <cell r="S1145">
            <v>9</v>
          </cell>
          <cell r="T1145">
            <v>8563.57</v>
          </cell>
          <cell r="U1145">
            <v>29</v>
          </cell>
          <cell r="V1145">
            <v>20879.72</v>
          </cell>
          <cell r="W1145">
            <v>14100</v>
          </cell>
          <cell r="X1145" t="str">
            <v>LEATHER FACTORY</v>
          </cell>
          <cell r="Y1145">
            <v>1101</v>
          </cell>
          <cell r="Z1145">
            <v>965630.72</v>
          </cell>
          <cell r="AA1145">
            <v>608285.24</v>
          </cell>
          <cell r="AB1145">
            <v>721</v>
          </cell>
          <cell r="AC1145" t="str">
            <v>201514</v>
          </cell>
          <cell r="AD1145" t="str">
            <v>201652</v>
          </cell>
          <cell r="AE1145">
            <v>517</v>
          </cell>
          <cell r="AF1145">
            <v>28</v>
          </cell>
          <cell r="AG1145">
            <v>545</v>
          </cell>
          <cell r="AH1145" t="str">
            <v>201515</v>
          </cell>
          <cell r="AI1145" t="str">
            <v>201733</v>
          </cell>
          <cell r="AJ1145">
            <v>185</v>
          </cell>
          <cell r="AK1145">
            <v>0</v>
          </cell>
          <cell r="AL1145">
            <v>0</v>
          </cell>
          <cell r="AM1145">
            <v>0</v>
          </cell>
          <cell r="AN1145" t="str">
            <v>-</v>
          </cell>
          <cell r="AO1145">
            <v>29.443000000000001</v>
          </cell>
          <cell r="AP1145">
            <v>40.328000000000003</v>
          </cell>
          <cell r="AQ1145">
            <v>70</v>
          </cell>
          <cell r="AR1145">
            <v>9</v>
          </cell>
          <cell r="AS1145" t="str">
            <v xml:space="preserve">2116105    </v>
          </cell>
          <cell r="AT1145">
            <v>92</v>
          </cell>
          <cell r="AU1145">
            <v>134</v>
          </cell>
          <cell r="AV1145">
            <v>144</v>
          </cell>
          <cell r="AW1145">
            <v>116</v>
          </cell>
          <cell r="AX1145">
            <v>63</v>
          </cell>
          <cell r="AY1145">
            <v>549</v>
          </cell>
          <cell r="AZ1145" t="str">
            <v xml:space="preserve">2116105    </v>
          </cell>
          <cell r="BA1145">
            <v>3</v>
          </cell>
          <cell r="BB1145">
            <v>1</v>
          </cell>
          <cell r="BC1145">
            <v>1</v>
          </cell>
          <cell r="BD1145">
            <v>2</v>
          </cell>
          <cell r="BE1145">
            <v>2</v>
          </cell>
          <cell r="BF1145">
            <v>9</v>
          </cell>
          <cell r="BG1145" t="str">
            <v xml:space="preserve">2116105    </v>
          </cell>
          <cell r="BH1145">
            <v>14</v>
          </cell>
          <cell r="BI1145">
            <v>9</v>
          </cell>
          <cell r="BJ1145">
            <v>-24</v>
          </cell>
          <cell r="BK1145">
            <v>18</v>
          </cell>
          <cell r="BL1145">
            <v>12</v>
          </cell>
          <cell r="BM1145">
            <v>29</v>
          </cell>
          <cell r="BN1145" t="str">
            <v xml:space="preserve">2116105    </v>
          </cell>
          <cell r="BO1145">
            <v>5</v>
          </cell>
          <cell r="BP1145">
            <v>19</v>
          </cell>
          <cell r="BQ1145">
            <v>6</v>
          </cell>
          <cell r="BR1145">
            <v>2</v>
          </cell>
          <cell r="BS1145">
            <v>3</v>
          </cell>
          <cell r="BU1145">
            <v>12</v>
          </cell>
          <cell r="BX1145">
            <v>2</v>
          </cell>
          <cell r="BY1145">
            <v>1</v>
          </cell>
          <cell r="BZ1145">
            <v>4</v>
          </cell>
          <cell r="CH1145">
            <v>5</v>
          </cell>
          <cell r="DG1145">
            <v>13</v>
          </cell>
          <cell r="DH1145">
            <v>28</v>
          </cell>
          <cell r="DI1145">
            <v>11</v>
          </cell>
          <cell r="DL1145">
            <v>11</v>
          </cell>
          <cell r="DM1145">
            <v>5</v>
          </cell>
          <cell r="DN1145">
            <v>2</v>
          </cell>
          <cell r="DP1145">
            <v>7</v>
          </cell>
          <cell r="DQ1145">
            <v>29</v>
          </cell>
          <cell r="DR1145">
            <v>10</v>
          </cell>
          <cell r="DU1145">
            <v>5</v>
          </cell>
          <cell r="DX1145">
            <v>3</v>
          </cell>
          <cell r="DY1145">
            <v>2</v>
          </cell>
          <cell r="DZ1145">
            <v>9</v>
          </cell>
          <cell r="EE1145">
            <v>6</v>
          </cell>
          <cell r="EF1145">
            <v>4</v>
          </cell>
          <cell r="EH1145">
            <v>8</v>
          </cell>
          <cell r="EK1145">
            <v>1</v>
          </cell>
          <cell r="EQ1145">
            <v>8</v>
          </cell>
          <cell r="ER1145">
            <v>16</v>
          </cell>
          <cell r="ES1145">
            <v>6</v>
          </cell>
          <cell r="ET1145">
            <v>6</v>
          </cell>
          <cell r="EU1145">
            <v>12</v>
          </cell>
          <cell r="EV1145">
            <v>6</v>
          </cell>
          <cell r="EW1145">
            <v>6</v>
          </cell>
          <cell r="EX1145">
            <v>6</v>
          </cell>
          <cell r="EY1145">
            <v>3</v>
          </cell>
          <cell r="FC1145">
            <v>11</v>
          </cell>
          <cell r="FD1145">
            <v>6</v>
          </cell>
          <cell r="FE1145">
            <v>6</v>
          </cell>
          <cell r="FF1145">
            <v>4</v>
          </cell>
          <cell r="FH1145">
            <v>2</v>
          </cell>
          <cell r="FQ1145">
            <v>3</v>
          </cell>
          <cell r="FR1145">
            <v>9</v>
          </cell>
          <cell r="FS1145">
            <v>5</v>
          </cell>
          <cell r="FT1145">
            <v>20</v>
          </cell>
          <cell r="FU1145">
            <v>3</v>
          </cell>
          <cell r="FV1145">
            <v>1</v>
          </cell>
          <cell r="FY1145">
            <v>6</v>
          </cell>
          <cell r="FZ1145">
            <v>8</v>
          </cell>
          <cell r="GB1145">
            <v>17</v>
          </cell>
          <cell r="GC1145">
            <v>7</v>
          </cell>
          <cell r="GD1145">
            <v>8</v>
          </cell>
          <cell r="GE1145">
            <v>3</v>
          </cell>
          <cell r="GH1145">
            <v>0</v>
          </cell>
          <cell r="GI1145">
            <v>1</v>
          </cell>
          <cell r="GK1145">
            <v>0</v>
          </cell>
          <cell r="GR1145">
            <v>6</v>
          </cell>
          <cell r="GS1145">
            <v>5</v>
          </cell>
          <cell r="GU1145">
            <v>17</v>
          </cell>
          <cell r="GW1145">
            <v>3</v>
          </cell>
          <cell r="GY1145">
            <v>7</v>
          </cell>
          <cell r="GZ1145">
            <v>6</v>
          </cell>
          <cell r="HA1145">
            <v>7</v>
          </cell>
          <cell r="HB1145">
            <v>4</v>
          </cell>
          <cell r="HC1145">
            <v>0</v>
          </cell>
          <cell r="HE1145">
            <v>1</v>
          </cell>
          <cell r="HH1145">
            <v>0</v>
          </cell>
          <cell r="HM1145">
            <v>13</v>
          </cell>
          <cell r="HN1145">
            <v>4</v>
          </cell>
          <cell r="HO1145">
            <v>4</v>
          </cell>
          <cell r="HP1145">
            <v>7</v>
          </cell>
          <cell r="HQ1145">
            <v>5</v>
          </cell>
          <cell r="HR1145">
            <v>9</v>
          </cell>
          <cell r="HS1145">
            <v>28</v>
          </cell>
        </row>
        <row r="1146">
          <cell r="A1146" t="str">
            <v>2111105</v>
          </cell>
          <cell r="B1146">
            <v>31</v>
          </cell>
          <cell r="C1146">
            <v>2</v>
          </cell>
          <cell r="D1146" t="str">
            <v>05</v>
          </cell>
          <cell r="E1146" t="str">
            <v>*</v>
          </cell>
          <cell r="F1146"/>
          <cell r="G1146" t="str">
            <v>2111105</v>
          </cell>
          <cell r="H1146" t="str">
            <v>ZINCLAIR</v>
          </cell>
          <cell r="I1146" t="str">
            <v>00/0</v>
          </cell>
          <cell r="J1146"/>
          <cell r="K1146" t="str">
            <v>B</v>
          </cell>
          <cell r="L1146" t="str">
            <v>S</v>
          </cell>
          <cell r="M1146">
            <v>999</v>
          </cell>
          <cell r="N1146">
            <v>508</v>
          </cell>
          <cell r="O1146">
            <v>508</v>
          </cell>
          <cell r="P1146">
            <v>0</v>
          </cell>
          <cell r="Q1146">
            <v>5</v>
          </cell>
          <cell r="R1146">
            <v>-24</v>
          </cell>
          <cell r="S1146">
            <v>1</v>
          </cell>
          <cell r="T1146">
            <v>979.41</v>
          </cell>
          <cell r="U1146">
            <v>-10</v>
          </cell>
          <cell r="V1146">
            <v>-13006.53</v>
          </cell>
          <cell r="W1146">
            <v>14100</v>
          </cell>
          <cell r="X1146" t="str">
            <v>LEATHER FACTORY</v>
          </cell>
          <cell r="Y1146">
            <v>199</v>
          </cell>
          <cell r="Z1146">
            <v>182353.75</v>
          </cell>
          <cell r="AA1146">
            <v>114667.6</v>
          </cell>
          <cell r="AB1146">
            <v>131</v>
          </cell>
          <cell r="AC1146" t="str">
            <v>201515</v>
          </cell>
          <cell r="AD1146" t="str">
            <v>201651</v>
          </cell>
          <cell r="AE1146">
            <v>727</v>
          </cell>
          <cell r="AF1146">
            <v>169</v>
          </cell>
          <cell r="AG1146">
            <v>896</v>
          </cell>
          <cell r="AH1146" t="str">
            <v>201519</v>
          </cell>
          <cell r="AI1146" t="str">
            <v>201733</v>
          </cell>
          <cell r="AJ1146">
            <v>387</v>
          </cell>
          <cell r="AK1146">
            <v>0</v>
          </cell>
          <cell r="AL1146">
            <v>0</v>
          </cell>
          <cell r="AM1146">
            <v>0</v>
          </cell>
          <cell r="AN1146" t="str">
            <v>-</v>
          </cell>
          <cell r="AO1146">
            <v>60.942999999999998</v>
          </cell>
          <cell r="AP1146">
            <v>40.328000000000003</v>
          </cell>
          <cell r="AQ1146">
            <v>68</v>
          </cell>
          <cell r="AR1146">
            <v>1</v>
          </cell>
          <cell r="AS1146" t="str">
            <v xml:space="preserve">2111105    </v>
          </cell>
          <cell r="AT1146">
            <v>155</v>
          </cell>
          <cell r="AU1146">
            <v>142</v>
          </cell>
          <cell r="AV1146">
            <v>243</v>
          </cell>
          <cell r="AW1146">
            <v>123</v>
          </cell>
          <cell r="AX1146">
            <v>102</v>
          </cell>
          <cell r="AY1146">
            <v>765</v>
          </cell>
          <cell r="AZ1146" t="str">
            <v xml:space="preserve">2111105    </v>
          </cell>
          <cell r="BA1146">
            <v>1</v>
          </cell>
          <cell r="BB1146">
            <v>0</v>
          </cell>
          <cell r="BC1146">
            <v>0</v>
          </cell>
          <cell r="BD1146">
            <v>0</v>
          </cell>
          <cell r="BE1146">
            <v>0</v>
          </cell>
          <cell r="BF1146">
            <v>1</v>
          </cell>
          <cell r="BG1146" t="str">
            <v xml:space="preserve">2111105    </v>
          </cell>
          <cell r="BH1146">
            <v>6</v>
          </cell>
          <cell r="BI1146">
            <v>1</v>
          </cell>
          <cell r="BJ1146">
            <v>-26</v>
          </cell>
          <cell r="BK1146">
            <v>2</v>
          </cell>
          <cell r="BL1146">
            <v>7</v>
          </cell>
          <cell r="BM1146">
            <v>-10</v>
          </cell>
          <cell r="BN1146" t="str">
            <v xml:space="preserve">2111105    </v>
          </cell>
          <cell r="BO1146">
            <v>7</v>
          </cell>
          <cell r="BP1146">
            <v>9</v>
          </cell>
          <cell r="BQ1146">
            <v>19</v>
          </cell>
          <cell r="BR1146">
            <v>6</v>
          </cell>
          <cell r="BS1146">
            <v>11</v>
          </cell>
          <cell r="BU1146">
            <v>9</v>
          </cell>
          <cell r="BX1146">
            <v>9</v>
          </cell>
          <cell r="BY1146">
            <v>16</v>
          </cell>
          <cell r="BZ1146">
            <v>8</v>
          </cell>
          <cell r="CH1146">
            <v>6</v>
          </cell>
          <cell r="DH1146">
            <v>8</v>
          </cell>
          <cell r="DI1146">
            <v>8</v>
          </cell>
          <cell r="DL1146">
            <v>12</v>
          </cell>
          <cell r="DM1146">
            <v>12</v>
          </cell>
          <cell r="DN1146">
            <v>17</v>
          </cell>
          <cell r="DO1146">
            <v>7</v>
          </cell>
          <cell r="DP1146">
            <v>24</v>
          </cell>
          <cell r="DQ1146">
            <v>7</v>
          </cell>
          <cell r="DR1146">
            <v>9</v>
          </cell>
          <cell r="DU1146">
            <v>9</v>
          </cell>
          <cell r="DX1146">
            <v>6</v>
          </cell>
          <cell r="DY1146">
            <v>8</v>
          </cell>
          <cell r="DZ1146">
            <v>11</v>
          </cell>
          <cell r="EH1146">
            <v>17</v>
          </cell>
          <cell r="EK1146">
            <v>11</v>
          </cell>
          <cell r="EQ1146">
            <v>7</v>
          </cell>
          <cell r="ER1146">
            <v>13</v>
          </cell>
          <cell r="ES1146">
            <v>11</v>
          </cell>
          <cell r="ET1146">
            <v>8</v>
          </cell>
          <cell r="EU1146">
            <v>9</v>
          </cell>
          <cell r="EV1146">
            <v>7</v>
          </cell>
          <cell r="EW1146">
            <v>10</v>
          </cell>
          <cell r="EX1146">
            <v>13</v>
          </cell>
          <cell r="EY1146">
            <v>9</v>
          </cell>
          <cell r="FC1146">
            <v>12</v>
          </cell>
          <cell r="FD1146">
            <v>10</v>
          </cell>
          <cell r="FE1146">
            <v>9</v>
          </cell>
          <cell r="FF1146">
            <v>9</v>
          </cell>
          <cell r="FH1146">
            <v>17</v>
          </cell>
          <cell r="FQ1146">
            <v>64</v>
          </cell>
          <cell r="FR1146">
            <v>10</v>
          </cell>
          <cell r="FS1146">
            <v>14</v>
          </cell>
          <cell r="FT1146">
            <v>6</v>
          </cell>
          <cell r="FU1146">
            <v>9</v>
          </cell>
          <cell r="FV1146">
            <v>6</v>
          </cell>
          <cell r="FY1146">
            <v>6</v>
          </cell>
          <cell r="FZ1146">
            <v>13</v>
          </cell>
          <cell r="GB1146">
            <v>7</v>
          </cell>
          <cell r="GC1146">
            <v>9</v>
          </cell>
          <cell r="GD1146">
            <v>9</v>
          </cell>
          <cell r="GE1146">
            <v>9</v>
          </cell>
          <cell r="GG1146">
            <v>9</v>
          </cell>
          <cell r="GI1146">
            <v>7</v>
          </cell>
          <cell r="GR1146">
            <v>12</v>
          </cell>
          <cell r="GS1146">
            <v>10</v>
          </cell>
          <cell r="GU1146">
            <v>12</v>
          </cell>
          <cell r="GW1146">
            <v>6</v>
          </cell>
          <cell r="GY1146">
            <v>9</v>
          </cell>
          <cell r="GZ1146">
            <v>9</v>
          </cell>
          <cell r="HA1146">
            <v>6</v>
          </cell>
          <cell r="HB1146">
            <v>6</v>
          </cell>
          <cell r="HC1146">
            <v>0</v>
          </cell>
          <cell r="HM1146">
            <v>12</v>
          </cell>
          <cell r="HN1146">
            <v>12</v>
          </cell>
          <cell r="HO1146">
            <v>11</v>
          </cell>
          <cell r="HP1146">
            <v>9</v>
          </cell>
          <cell r="HQ1146">
            <v>9</v>
          </cell>
          <cell r="HR1146">
            <v>9</v>
          </cell>
          <cell r="HS1146">
            <v>6</v>
          </cell>
        </row>
        <row r="1147">
          <cell r="A1147" t="str">
            <v>3116105</v>
          </cell>
          <cell r="B1147">
            <v>31</v>
          </cell>
          <cell r="C1147">
            <v>2</v>
          </cell>
          <cell r="D1147" t="str">
            <v>05</v>
          </cell>
          <cell r="E1147" t="str">
            <v>*</v>
          </cell>
          <cell r="F1147"/>
          <cell r="G1147" t="str">
            <v>3116105</v>
          </cell>
          <cell r="H1147" t="str">
            <v>ZINCLAIR</v>
          </cell>
          <cell r="I1147" t="str">
            <v>00/0</v>
          </cell>
          <cell r="J1147"/>
          <cell r="K1147" t="str">
            <v>B</v>
          </cell>
          <cell r="L1147" t="str">
            <v>S</v>
          </cell>
          <cell r="M1147">
            <v>1099</v>
          </cell>
          <cell r="N1147">
            <v>527</v>
          </cell>
          <cell r="O1147">
            <v>527</v>
          </cell>
          <cell r="P1147">
            <v>12</v>
          </cell>
          <cell r="Q1147">
            <v>19</v>
          </cell>
          <cell r="R1147">
            <v>8</v>
          </cell>
          <cell r="S1147">
            <v>9</v>
          </cell>
          <cell r="T1147">
            <v>9420.7900000000009</v>
          </cell>
          <cell r="U1147">
            <v>100</v>
          </cell>
          <cell r="V1147">
            <v>94949.71</v>
          </cell>
          <cell r="W1147">
            <v>14100</v>
          </cell>
          <cell r="X1147" t="str">
            <v>LEATHER FACTORY</v>
          </cell>
          <cell r="Y1147">
            <v>545</v>
          </cell>
          <cell r="Z1147">
            <v>528200.47</v>
          </cell>
          <cell r="AA1147">
            <v>337138.81</v>
          </cell>
          <cell r="AB1147">
            <v>364</v>
          </cell>
          <cell r="AC1147" t="str">
            <v>201514</v>
          </cell>
          <cell r="AD1147" t="str">
            <v>201652</v>
          </cell>
          <cell r="AE1147">
            <v>887</v>
          </cell>
          <cell r="AF1147">
            <v>110</v>
          </cell>
          <cell r="AG1147">
            <v>997</v>
          </cell>
          <cell r="AH1147" t="str">
            <v>201515</v>
          </cell>
          <cell r="AI1147" t="str">
            <v>201733</v>
          </cell>
          <cell r="AJ1147">
            <v>306</v>
          </cell>
          <cell r="AK1147">
            <v>0</v>
          </cell>
          <cell r="AL1147">
            <v>0</v>
          </cell>
          <cell r="AM1147">
            <v>0</v>
          </cell>
          <cell r="AN1147" t="str">
            <v>-</v>
          </cell>
          <cell r="AO1147">
            <v>44.497</v>
          </cell>
          <cell r="AP1147">
            <v>43.728999999999999</v>
          </cell>
          <cell r="AQ1147">
            <v>68</v>
          </cell>
          <cell r="AR1147">
            <v>6</v>
          </cell>
          <cell r="AS1147" t="str">
            <v xml:space="preserve">3116105    </v>
          </cell>
          <cell r="AT1147">
            <v>228</v>
          </cell>
          <cell r="AU1147">
            <v>214</v>
          </cell>
          <cell r="AV1147">
            <v>184</v>
          </cell>
          <cell r="AW1147">
            <v>155</v>
          </cell>
          <cell r="AX1147">
            <v>106</v>
          </cell>
          <cell r="AY1147">
            <v>887</v>
          </cell>
          <cell r="AZ1147" t="str">
            <v xml:space="preserve">3116105    </v>
          </cell>
          <cell r="BA1147">
            <v>5</v>
          </cell>
          <cell r="BB1147">
            <v>0</v>
          </cell>
          <cell r="BC1147">
            <v>0</v>
          </cell>
          <cell r="BD1147">
            <v>3</v>
          </cell>
          <cell r="BE1147">
            <v>1</v>
          </cell>
          <cell r="BF1147">
            <v>9</v>
          </cell>
          <cell r="BG1147" t="str">
            <v xml:space="preserve">3116105    </v>
          </cell>
          <cell r="BH1147">
            <v>35</v>
          </cell>
          <cell r="BI1147">
            <v>15</v>
          </cell>
          <cell r="BJ1147">
            <v>7</v>
          </cell>
          <cell r="BK1147">
            <v>33</v>
          </cell>
          <cell r="BL1147">
            <v>10</v>
          </cell>
          <cell r="BM1147">
            <v>100</v>
          </cell>
          <cell r="BN1147" t="str">
            <v xml:space="preserve">3116105    </v>
          </cell>
          <cell r="BO1147">
            <v>9</v>
          </cell>
          <cell r="BP1147">
            <v>9</v>
          </cell>
          <cell r="BQ1147">
            <v>17</v>
          </cell>
          <cell r="BR1147">
            <v>11</v>
          </cell>
          <cell r="BS1147">
            <v>6</v>
          </cell>
          <cell r="BU1147">
            <v>12</v>
          </cell>
          <cell r="BX1147">
            <v>13</v>
          </cell>
          <cell r="BY1147">
            <v>15</v>
          </cell>
          <cell r="BZ1147">
            <v>24</v>
          </cell>
          <cell r="CH1147">
            <v>24</v>
          </cell>
          <cell r="DG1147">
            <v>9</v>
          </cell>
          <cell r="DH1147">
            <v>11</v>
          </cell>
          <cell r="DI1147">
            <v>9</v>
          </cell>
          <cell r="DL1147">
            <v>47</v>
          </cell>
          <cell r="DM1147">
            <v>25</v>
          </cell>
          <cell r="DN1147">
            <v>18</v>
          </cell>
          <cell r="DP1147">
            <v>17</v>
          </cell>
          <cell r="DQ1147">
            <v>11</v>
          </cell>
          <cell r="DR1147">
            <v>15</v>
          </cell>
          <cell r="DU1147">
            <v>15</v>
          </cell>
          <cell r="DX1147">
            <v>5</v>
          </cell>
          <cell r="DY1147">
            <v>3</v>
          </cell>
          <cell r="DZ1147">
            <v>31</v>
          </cell>
          <cell r="EE1147">
            <v>6</v>
          </cell>
          <cell r="EF1147">
            <v>3</v>
          </cell>
          <cell r="EH1147">
            <v>15</v>
          </cell>
          <cell r="EQ1147">
            <v>12</v>
          </cell>
          <cell r="ER1147">
            <v>10</v>
          </cell>
          <cell r="ES1147">
            <v>9</v>
          </cell>
          <cell r="ET1147">
            <v>7</v>
          </cell>
          <cell r="EU1147">
            <v>11</v>
          </cell>
          <cell r="EV1147">
            <v>6</v>
          </cell>
          <cell r="EW1147">
            <v>14</v>
          </cell>
          <cell r="EX1147">
            <v>8</v>
          </cell>
          <cell r="EY1147">
            <v>7</v>
          </cell>
          <cell r="FC1147">
            <v>11</v>
          </cell>
          <cell r="FD1147">
            <v>17</v>
          </cell>
          <cell r="FE1147">
            <v>11</v>
          </cell>
          <cell r="FF1147">
            <v>10</v>
          </cell>
          <cell r="FH1147">
            <v>7</v>
          </cell>
          <cell r="FQ1147">
            <v>24</v>
          </cell>
          <cell r="FR1147">
            <v>11</v>
          </cell>
          <cell r="FS1147">
            <v>12</v>
          </cell>
          <cell r="FT1147">
            <v>5</v>
          </cell>
          <cell r="FU1147">
            <v>6</v>
          </cell>
          <cell r="FV1147">
            <v>7</v>
          </cell>
          <cell r="FY1147">
            <v>21</v>
          </cell>
          <cell r="FZ1147">
            <v>16</v>
          </cell>
          <cell r="GB1147">
            <v>15</v>
          </cell>
          <cell r="GC1147">
            <v>14</v>
          </cell>
          <cell r="GD1147">
            <v>6</v>
          </cell>
          <cell r="GE1147">
            <v>6</v>
          </cell>
          <cell r="GH1147">
            <v>-1</v>
          </cell>
          <cell r="GI1147">
            <v>14</v>
          </cell>
          <cell r="GR1147">
            <v>10</v>
          </cell>
          <cell r="GS1147">
            <v>26</v>
          </cell>
          <cell r="GU1147">
            <v>18</v>
          </cell>
          <cell r="GW1147">
            <v>6</v>
          </cell>
          <cell r="GY1147">
            <v>10</v>
          </cell>
          <cell r="GZ1147">
            <v>11</v>
          </cell>
          <cell r="HA1147">
            <v>3</v>
          </cell>
          <cell r="HB1147">
            <v>11</v>
          </cell>
          <cell r="HC1147">
            <v>0</v>
          </cell>
          <cell r="HE1147">
            <v>0</v>
          </cell>
          <cell r="HM1147">
            <v>20</v>
          </cell>
          <cell r="HN1147">
            <v>25</v>
          </cell>
          <cell r="HO1147">
            <v>10</v>
          </cell>
          <cell r="HP1147">
            <v>10</v>
          </cell>
          <cell r="HQ1147">
            <v>13</v>
          </cell>
          <cell r="HR1147">
            <v>15</v>
          </cell>
          <cell r="HS1147">
            <v>22</v>
          </cell>
        </row>
        <row r="1148">
          <cell r="A1148" t="str">
            <v>4111105</v>
          </cell>
          <cell r="B1148">
            <v>31</v>
          </cell>
          <cell r="C1148">
            <v>2</v>
          </cell>
          <cell r="D1148" t="str">
            <v>05</v>
          </cell>
          <cell r="E1148" t="str">
            <v>*</v>
          </cell>
          <cell r="F1148"/>
          <cell r="G1148" t="str">
            <v>4111105</v>
          </cell>
          <cell r="H1148" t="str">
            <v>ZINCLAIR</v>
          </cell>
          <cell r="I1148" t="str">
            <v>00/0</v>
          </cell>
          <cell r="J1148"/>
          <cell r="K1148" t="str">
            <v>B</v>
          </cell>
          <cell r="L1148" t="str">
            <v>S</v>
          </cell>
          <cell r="M1148">
            <v>1199</v>
          </cell>
          <cell r="N1148">
            <v>578</v>
          </cell>
          <cell r="O1148">
            <v>578</v>
          </cell>
          <cell r="P1148">
            <v>4</v>
          </cell>
          <cell r="Q1148">
            <v>6</v>
          </cell>
          <cell r="R1148">
            <v>16</v>
          </cell>
          <cell r="S1148">
            <v>12</v>
          </cell>
          <cell r="T1148">
            <v>13804.48</v>
          </cell>
          <cell r="U1148">
            <v>76</v>
          </cell>
          <cell r="V1148">
            <v>77827.31</v>
          </cell>
          <cell r="W1148">
            <v>14100</v>
          </cell>
          <cell r="X1148" t="str">
            <v>LEATHER FACTORY</v>
          </cell>
          <cell r="Y1148">
            <v>347</v>
          </cell>
          <cell r="Z1148">
            <v>354532.08</v>
          </cell>
          <cell r="AA1148">
            <v>319788.93</v>
          </cell>
          <cell r="AB1148">
            <v>319</v>
          </cell>
          <cell r="AC1148" t="str">
            <v>201514</v>
          </cell>
          <cell r="AD1148" t="str">
            <v>201652</v>
          </cell>
          <cell r="AE1148">
            <v>815</v>
          </cell>
          <cell r="AF1148">
            <v>2</v>
          </cell>
          <cell r="AG1148">
            <v>817</v>
          </cell>
          <cell r="AH1148" t="str">
            <v>201519</v>
          </cell>
          <cell r="AI1148" t="str">
            <v>201733</v>
          </cell>
          <cell r="AJ1148">
            <v>144</v>
          </cell>
          <cell r="AK1148">
            <v>0</v>
          </cell>
          <cell r="AL1148">
            <v>0</v>
          </cell>
          <cell r="AM1148">
            <v>0</v>
          </cell>
          <cell r="AN1148" t="str">
            <v>-</v>
          </cell>
          <cell r="AO1148">
            <v>43.557000000000002</v>
          </cell>
          <cell r="AP1148">
            <v>43.430999999999997</v>
          </cell>
          <cell r="AQ1148">
            <v>65</v>
          </cell>
          <cell r="AR1148">
            <v>11</v>
          </cell>
          <cell r="AS1148" t="str">
            <v xml:space="preserve">4111105    </v>
          </cell>
          <cell r="AT1148">
            <v>193</v>
          </cell>
          <cell r="AU1148">
            <v>139</v>
          </cell>
          <cell r="AV1148">
            <v>240</v>
          </cell>
          <cell r="AW1148">
            <v>177</v>
          </cell>
          <cell r="AX1148">
            <v>67</v>
          </cell>
          <cell r="AY1148">
            <v>816</v>
          </cell>
          <cell r="AZ1148" t="str">
            <v xml:space="preserve">4111105    </v>
          </cell>
          <cell r="BA1148">
            <v>2</v>
          </cell>
          <cell r="BB1148">
            <v>3</v>
          </cell>
          <cell r="BC1148">
            <v>0</v>
          </cell>
          <cell r="BD1148">
            <v>3</v>
          </cell>
          <cell r="BE1148">
            <v>4</v>
          </cell>
          <cell r="BF1148">
            <v>12</v>
          </cell>
          <cell r="BG1148" t="str">
            <v xml:space="preserve">4111105    </v>
          </cell>
          <cell r="BH1148">
            <v>17</v>
          </cell>
          <cell r="BI1148">
            <v>13</v>
          </cell>
          <cell r="BJ1148">
            <v>10</v>
          </cell>
          <cell r="BK1148">
            <v>17</v>
          </cell>
          <cell r="BL1148">
            <v>19</v>
          </cell>
          <cell r="BM1148">
            <v>76</v>
          </cell>
          <cell r="BN1148" t="str">
            <v xml:space="preserve">4111105    </v>
          </cell>
          <cell r="BO1148">
            <v>11</v>
          </cell>
          <cell r="BP1148">
            <v>9</v>
          </cell>
          <cell r="BQ1148">
            <v>21</v>
          </cell>
          <cell r="BR1148">
            <v>0</v>
          </cell>
          <cell r="BS1148">
            <v>15</v>
          </cell>
          <cell r="BT1148">
            <v>0</v>
          </cell>
          <cell r="BU1148">
            <v>16</v>
          </cell>
          <cell r="BV1148">
            <v>0</v>
          </cell>
          <cell r="BW1148">
            <v>0</v>
          </cell>
          <cell r="BX1148">
            <v>11</v>
          </cell>
          <cell r="BY1148">
            <v>36</v>
          </cell>
          <cell r="BZ1148">
            <v>13</v>
          </cell>
          <cell r="CA1148">
            <v>0</v>
          </cell>
          <cell r="CB1148">
            <v>0</v>
          </cell>
          <cell r="CC1148">
            <v>0</v>
          </cell>
          <cell r="CD1148">
            <v>0</v>
          </cell>
          <cell r="CE1148">
            <v>0</v>
          </cell>
          <cell r="CF1148">
            <v>0</v>
          </cell>
          <cell r="CG1148">
            <v>0</v>
          </cell>
          <cell r="CH1148">
            <v>3</v>
          </cell>
          <cell r="CI1148">
            <v>0</v>
          </cell>
          <cell r="CJ1148">
            <v>0</v>
          </cell>
          <cell r="CK1148">
            <v>0</v>
          </cell>
          <cell r="CL1148">
            <v>0</v>
          </cell>
          <cell r="CM1148">
            <v>0</v>
          </cell>
          <cell r="CN1148">
            <v>0</v>
          </cell>
          <cell r="CO1148">
            <v>0</v>
          </cell>
          <cell r="CP1148">
            <v>0</v>
          </cell>
          <cell r="CQ1148">
            <v>0</v>
          </cell>
          <cell r="CR1148">
            <v>0</v>
          </cell>
          <cell r="CS1148">
            <v>0</v>
          </cell>
          <cell r="CT1148">
            <v>0</v>
          </cell>
          <cell r="CV1148">
            <v>0</v>
          </cell>
          <cell r="CW1148">
            <v>0</v>
          </cell>
          <cell r="CX1148">
            <v>0</v>
          </cell>
          <cell r="CY1148">
            <v>0</v>
          </cell>
          <cell r="CZ1148">
            <v>0</v>
          </cell>
          <cell r="DA1148">
            <v>0</v>
          </cell>
          <cell r="DB1148">
            <v>0</v>
          </cell>
          <cell r="DC1148">
            <v>0</v>
          </cell>
          <cell r="DD1148">
            <v>0</v>
          </cell>
          <cell r="DE1148">
            <v>0</v>
          </cell>
          <cell r="DH1148">
            <v>8</v>
          </cell>
          <cell r="DI1148">
            <v>9</v>
          </cell>
          <cell r="DJ1148">
            <v>0</v>
          </cell>
          <cell r="DK1148">
            <v>0</v>
          </cell>
          <cell r="DL1148">
            <v>15</v>
          </cell>
          <cell r="DM1148">
            <v>6</v>
          </cell>
          <cell r="DN1148">
            <v>4</v>
          </cell>
          <cell r="DO1148">
            <v>0</v>
          </cell>
          <cell r="DP1148">
            <v>3</v>
          </cell>
          <cell r="DQ1148">
            <v>11</v>
          </cell>
          <cell r="DR1148">
            <v>15</v>
          </cell>
          <cell r="DS1148">
            <v>0</v>
          </cell>
          <cell r="DT1148">
            <v>0</v>
          </cell>
          <cell r="DU1148">
            <v>17</v>
          </cell>
          <cell r="DV1148">
            <v>0</v>
          </cell>
          <cell r="DW1148">
            <v>0</v>
          </cell>
          <cell r="DX1148">
            <v>6</v>
          </cell>
          <cell r="DY1148">
            <v>10</v>
          </cell>
          <cell r="DZ1148">
            <v>22</v>
          </cell>
          <cell r="EA1148">
            <v>0</v>
          </cell>
          <cell r="EC1148">
            <v>0</v>
          </cell>
          <cell r="ED1148">
            <v>0</v>
          </cell>
          <cell r="EE1148">
            <v>8</v>
          </cell>
          <cell r="EF1148">
            <v>5</v>
          </cell>
          <cell r="EG1148">
            <v>0</v>
          </cell>
          <cell r="EH1148">
            <v>0</v>
          </cell>
          <cell r="EI1148">
            <v>0</v>
          </cell>
          <cell r="EJ1148">
            <v>0</v>
          </cell>
          <cell r="EK1148">
            <v>3</v>
          </cell>
          <cell r="EL1148">
            <v>0</v>
          </cell>
          <cell r="EM1148">
            <v>0</v>
          </cell>
          <cell r="EN1148">
            <v>0</v>
          </cell>
          <cell r="EO1148">
            <v>0</v>
          </cell>
          <cell r="EP1148">
            <v>0</v>
          </cell>
          <cell r="EQ1148">
            <v>8</v>
          </cell>
          <cell r="ER1148">
            <v>16</v>
          </cell>
          <cell r="ES1148">
            <v>22</v>
          </cell>
          <cell r="ET1148">
            <v>18</v>
          </cell>
          <cell r="EU1148">
            <v>18</v>
          </cell>
          <cell r="EV1148">
            <v>10</v>
          </cell>
          <cell r="EW1148">
            <v>11</v>
          </cell>
          <cell r="EX1148">
            <v>17</v>
          </cell>
          <cell r="EY1148">
            <v>2</v>
          </cell>
          <cell r="EZ1148">
            <v>0</v>
          </cell>
          <cell r="FA1148">
            <v>0</v>
          </cell>
          <cell r="FB1148">
            <v>0</v>
          </cell>
          <cell r="FC1148">
            <v>9</v>
          </cell>
          <cell r="FD1148">
            <v>10</v>
          </cell>
          <cell r="FE1148">
            <v>16</v>
          </cell>
          <cell r="FF1148">
            <v>15</v>
          </cell>
          <cell r="FG1148">
            <v>0</v>
          </cell>
          <cell r="FH1148">
            <v>15</v>
          </cell>
          <cell r="FI1148">
            <v>0</v>
          </cell>
          <cell r="FJ1148">
            <v>0</v>
          </cell>
          <cell r="FK1148">
            <v>0</v>
          </cell>
          <cell r="FL1148">
            <v>0</v>
          </cell>
          <cell r="FM1148">
            <v>0</v>
          </cell>
          <cell r="FN1148">
            <v>0</v>
          </cell>
          <cell r="FO1148">
            <v>0</v>
          </cell>
          <cell r="FP1148">
            <v>0</v>
          </cell>
          <cell r="FQ1148">
            <v>37</v>
          </cell>
          <cell r="FR1148">
            <v>33</v>
          </cell>
          <cell r="FS1148">
            <v>19</v>
          </cell>
          <cell r="FT1148">
            <v>11</v>
          </cell>
          <cell r="FU1148">
            <v>6</v>
          </cell>
          <cell r="FV1148">
            <v>3</v>
          </cell>
          <cell r="FW1148">
            <v>0</v>
          </cell>
          <cell r="FY1148">
            <v>9</v>
          </cell>
          <cell r="FZ1148">
            <v>20</v>
          </cell>
          <cell r="GA1148">
            <v>0</v>
          </cell>
          <cell r="GB1148">
            <v>14</v>
          </cell>
          <cell r="GC1148">
            <v>0</v>
          </cell>
          <cell r="GD1148">
            <v>9</v>
          </cell>
          <cell r="GE1148">
            <v>8</v>
          </cell>
          <cell r="GF1148">
            <v>0</v>
          </cell>
          <cell r="GG1148">
            <v>1</v>
          </cell>
          <cell r="GH1148">
            <v>0</v>
          </cell>
          <cell r="GI1148">
            <v>6</v>
          </cell>
          <cell r="GJ1148">
            <v>0</v>
          </cell>
          <cell r="GK1148">
            <v>0</v>
          </cell>
          <cell r="GL1148">
            <v>0</v>
          </cell>
          <cell r="GM1148">
            <v>0</v>
          </cell>
          <cell r="GN1148">
            <v>0</v>
          </cell>
          <cell r="GO1148">
            <v>0</v>
          </cell>
          <cell r="GP1148">
            <v>0</v>
          </cell>
          <cell r="GQ1148">
            <v>0</v>
          </cell>
          <cell r="GR1148">
            <v>11</v>
          </cell>
          <cell r="GS1148">
            <v>6</v>
          </cell>
          <cell r="GT1148">
            <v>0</v>
          </cell>
          <cell r="GU1148">
            <v>7</v>
          </cell>
          <cell r="GV1148">
            <v>0</v>
          </cell>
          <cell r="GW1148">
            <v>5</v>
          </cell>
          <cell r="GX1148">
            <v>0</v>
          </cell>
          <cell r="GY1148">
            <v>7</v>
          </cell>
          <cell r="GZ1148">
            <v>6</v>
          </cell>
          <cell r="HA1148">
            <v>7</v>
          </cell>
          <cell r="HB1148">
            <v>8</v>
          </cell>
          <cell r="HE1148">
            <v>0</v>
          </cell>
          <cell r="HF1148">
            <v>0</v>
          </cell>
          <cell r="HI1148">
            <v>0</v>
          </cell>
          <cell r="HJ1148">
            <v>0</v>
          </cell>
          <cell r="HK1148">
            <v>0</v>
          </cell>
          <cell r="HL1148">
            <v>0</v>
          </cell>
          <cell r="HM1148">
            <v>20</v>
          </cell>
          <cell r="HN1148">
            <v>6</v>
          </cell>
          <cell r="HO1148">
            <v>17</v>
          </cell>
          <cell r="HP1148">
            <v>20</v>
          </cell>
          <cell r="HQ1148">
            <v>13</v>
          </cell>
          <cell r="HR1148">
            <v>19</v>
          </cell>
          <cell r="HS1148">
            <v>24</v>
          </cell>
        </row>
        <row r="1149">
          <cell r="A1149" t="str">
            <v>4116105</v>
          </cell>
          <cell r="B1149">
            <v>31</v>
          </cell>
          <cell r="C1149">
            <v>2</v>
          </cell>
          <cell r="D1149" t="str">
            <v>05</v>
          </cell>
          <cell r="E1149" t="str">
            <v>*</v>
          </cell>
          <cell r="F1149"/>
          <cell r="G1149" t="str">
            <v>4116105</v>
          </cell>
          <cell r="H1149" t="str">
            <v>ZINCLAIR</v>
          </cell>
          <cell r="I1149" t="str">
            <v>00/0</v>
          </cell>
          <cell r="J1149"/>
          <cell r="K1149" t="str">
            <v>B</v>
          </cell>
          <cell r="L1149" t="str">
            <v>S</v>
          </cell>
          <cell r="M1149">
            <v>1199</v>
          </cell>
          <cell r="N1149">
            <v>578</v>
          </cell>
          <cell r="O1149">
            <v>578</v>
          </cell>
          <cell r="P1149">
            <v>6</v>
          </cell>
          <cell r="Q1149">
            <v>13</v>
          </cell>
          <cell r="R1149">
            <v>8</v>
          </cell>
          <cell r="S1149">
            <v>13</v>
          </cell>
          <cell r="T1149">
            <v>14527.87</v>
          </cell>
          <cell r="U1149">
            <v>75</v>
          </cell>
          <cell r="V1149">
            <v>77467.44</v>
          </cell>
          <cell r="W1149">
            <v>14100</v>
          </cell>
          <cell r="X1149" t="str">
            <v>LEATHER FACTORY</v>
          </cell>
          <cell r="Y1149">
            <v>396</v>
          </cell>
          <cell r="Z1149">
            <v>416588.21</v>
          </cell>
          <cell r="AA1149">
            <v>262576.71000000002</v>
          </cell>
          <cell r="AB1149">
            <v>261</v>
          </cell>
          <cell r="AC1149" t="str">
            <v>201514</v>
          </cell>
          <cell r="AD1149" t="str">
            <v>201651</v>
          </cell>
          <cell r="AE1149">
            <v>1435</v>
          </cell>
          <cell r="AF1149">
            <v>16</v>
          </cell>
          <cell r="AG1149">
            <v>1451</v>
          </cell>
          <cell r="AH1149" t="str">
            <v>201515</v>
          </cell>
          <cell r="AI1149" t="str">
            <v>201733</v>
          </cell>
          <cell r="AJ1149">
            <v>88</v>
          </cell>
          <cell r="AK1149">
            <v>0</v>
          </cell>
          <cell r="AL1149">
            <v>0</v>
          </cell>
          <cell r="AM1149">
            <v>0</v>
          </cell>
          <cell r="AN1149" t="str">
            <v>-</v>
          </cell>
          <cell r="AO1149">
            <v>44.040999999999997</v>
          </cell>
          <cell r="AP1149">
            <v>43.430999999999997</v>
          </cell>
          <cell r="AQ1149">
            <v>67</v>
          </cell>
          <cell r="AR1149">
            <v>11</v>
          </cell>
          <cell r="AS1149" t="str">
            <v xml:space="preserve">4116105    </v>
          </cell>
          <cell r="AT1149">
            <v>432</v>
          </cell>
          <cell r="AU1149">
            <v>198</v>
          </cell>
          <cell r="AV1149">
            <v>247</v>
          </cell>
          <cell r="AW1149">
            <v>346</v>
          </cell>
          <cell r="AX1149">
            <v>212</v>
          </cell>
          <cell r="AY1149">
            <v>1435</v>
          </cell>
          <cell r="AZ1149" t="str">
            <v xml:space="preserve">4116105    </v>
          </cell>
          <cell r="BA1149">
            <v>4</v>
          </cell>
          <cell r="BB1149">
            <v>2</v>
          </cell>
          <cell r="BC1149">
            <v>2</v>
          </cell>
          <cell r="BD1149">
            <v>3</v>
          </cell>
          <cell r="BE1149">
            <v>2</v>
          </cell>
          <cell r="BF1149">
            <v>13</v>
          </cell>
          <cell r="BG1149" t="str">
            <v xml:space="preserve">4116105    </v>
          </cell>
          <cell r="BH1149">
            <v>19</v>
          </cell>
          <cell r="BI1149">
            <v>9</v>
          </cell>
          <cell r="BJ1149">
            <v>6</v>
          </cell>
          <cell r="BK1149">
            <v>22</v>
          </cell>
          <cell r="BL1149">
            <v>19</v>
          </cell>
          <cell r="BM1149">
            <v>75</v>
          </cell>
          <cell r="BN1149" t="str">
            <v xml:space="preserve">4116105    </v>
          </cell>
          <cell r="BO1149">
            <v>18</v>
          </cell>
          <cell r="BP1149">
            <v>52</v>
          </cell>
          <cell r="BQ1149">
            <v>19</v>
          </cell>
          <cell r="BR1149">
            <v>8</v>
          </cell>
          <cell r="BS1149">
            <v>12</v>
          </cell>
          <cell r="BU1149">
            <v>52</v>
          </cell>
          <cell r="BX1149">
            <v>13</v>
          </cell>
          <cell r="BY1149">
            <v>19</v>
          </cell>
          <cell r="BZ1149">
            <v>29</v>
          </cell>
          <cell r="CH1149">
            <v>50</v>
          </cell>
          <cell r="DH1149">
            <v>12</v>
          </cell>
          <cell r="DI1149">
            <v>12</v>
          </cell>
          <cell r="DL1149">
            <v>20</v>
          </cell>
          <cell r="DM1149">
            <v>12</v>
          </cell>
          <cell r="DN1149">
            <v>8</v>
          </cell>
          <cell r="DO1149">
            <v>9</v>
          </cell>
          <cell r="DP1149">
            <v>21</v>
          </cell>
          <cell r="DQ1149">
            <v>12</v>
          </cell>
          <cell r="DR1149">
            <v>21</v>
          </cell>
          <cell r="DU1149">
            <v>23</v>
          </cell>
          <cell r="DX1149">
            <v>8</v>
          </cell>
          <cell r="DY1149">
            <v>17</v>
          </cell>
          <cell r="DZ1149">
            <v>22</v>
          </cell>
          <cell r="EE1149">
            <v>8</v>
          </cell>
          <cell r="EF1149">
            <v>3</v>
          </cell>
          <cell r="EH1149">
            <v>11</v>
          </cell>
          <cell r="EQ1149">
            <v>12</v>
          </cell>
          <cell r="ER1149">
            <v>19</v>
          </cell>
          <cell r="ES1149">
            <v>11</v>
          </cell>
          <cell r="ET1149">
            <v>11</v>
          </cell>
          <cell r="EU1149">
            <v>12</v>
          </cell>
          <cell r="EV1149">
            <v>7</v>
          </cell>
          <cell r="EW1149">
            <v>8</v>
          </cell>
          <cell r="EX1149">
            <v>10</v>
          </cell>
          <cell r="EY1149">
            <v>28</v>
          </cell>
          <cell r="FC1149">
            <v>11</v>
          </cell>
          <cell r="FD1149">
            <v>12</v>
          </cell>
          <cell r="FE1149">
            <v>11</v>
          </cell>
          <cell r="FF1149">
            <v>24</v>
          </cell>
          <cell r="FH1149">
            <v>12</v>
          </cell>
          <cell r="FQ1149">
            <v>57</v>
          </cell>
          <cell r="FR1149">
            <v>8</v>
          </cell>
          <cell r="FS1149">
            <v>65</v>
          </cell>
          <cell r="FT1149">
            <v>32</v>
          </cell>
          <cell r="FU1149">
            <v>7</v>
          </cell>
          <cell r="FV1149">
            <v>9</v>
          </cell>
          <cell r="FY1149">
            <v>12</v>
          </cell>
          <cell r="FZ1149">
            <v>33</v>
          </cell>
          <cell r="GB1149">
            <v>60</v>
          </cell>
          <cell r="GC1149">
            <v>13</v>
          </cell>
          <cell r="GD1149">
            <v>18</v>
          </cell>
          <cell r="GI1149">
            <v>14</v>
          </cell>
          <cell r="GR1149">
            <v>42</v>
          </cell>
          <cell r="GS1149">
            <v>54</v>
          </cell>
          <cell r="GU1149">
            <v>50</v>
          </cell>
          <cell r="GW1149">
            <v>0</v>
          </cell>
          <cell r="GY1149">
            <v>17</v>
          </cell>
          <cell r="GZ1149">
            <v>22</v>
          </cell>
          <cell r="HA1149">
            <v>11</v>
          </cell>
          <cell r="HB1149">
            <v>8</v>
          </cell>
          <cell r="HM1149">
            <v>55</v>
          </cell>
          <cell r="HN1149">
            <v>19</v>
          </cell>
          <cell r="HO1149">
            <v>17</v>
          </cell>
          <cell r="HP1149">
            <v>18</v>
          </cell>
          <cell r="HQ1149">
            <v>17</v>
          </cell>
          <cell r="HR1149">
            <v>55</v>
          </cell>
          <cell r="HS1149">
            <v>33</v>
          </cell>
        </row>
        <row r="1150">
          <cell r="A1150" t="str">
            <v>2216016</v>
          </cell>
          <cell r="B1150">
            <v>31</v>
          </cell>
          <cell r="C1150">
            <v>2</v>
          </cell>
          <cell r="D1150" t="str">
            <v>16</v>
          </cell>
          <cell r="E1150" t="str">
            <v>*</v>
          </cell>
          <cell r="F1150" t="str">
            <v>X599</v>
          </cell>
          <cell r="G1150" t="str">
            <v>2216016</v>
          </cell>
          <cell r="H1150" t="str">
            <v>CELLO(L)</v>
          </cell>
          <cell r="I1150" t="str">
            <v>35/4</v>
          </cell>
          <cell r="J1150" t="str">
            <v>-</v>
          </cell>
          <cell r="K1150" t="str">
            <v>F</v>
          </cell>
          <cell r="L1150" t="str">
            <v>O</v>
          </cell>
          <cell r="M1150">
            <v>1299</v>
          </cell>
          <cell r="N1150">
            <v>641</v>
          </cell>
          <cell r="O1150">
            <v>641</v>
          </cell>
          <cell r="P1150">
            <v>1</v>
          </cell>
          <cell r="Q1150">
            <v>0</v>
          </cell>
          <cell r="R1150">
            <v>1</v>
          </cell>
          <cell r="S1150">
            <v>0</v>
          </cell>
          <cell r="T1150">
            <v>0</v>
          </cell>
          <cell r="U1150">
            <v>6</v>
          </cell>
          <cell r="V1150">
            <v>1973.76</v>
          </cell>
          <cell r="W1150">
            <v>14100</v>
          </cell>
          <cell r="X1150" t="str">
            <v>LEATHER FACTORY</v>
          </cell>
          <cell r="Y1150">
            <v>373</v>
          </cell>
          <cell r="Z1150">
            <v>145932.01999999999</v>
          </cell>
          <cell r="AA1150">
            <v>18208.240000000002</v>
          </cell>
          <cell r="AB1150">
            <v>22</v>
          </cell>
          <cell r="AC1150" t="str">
            <v>201353</v>
          </cell>
          <cell r="AD1150" t="str">
            <v>201731</v>
          </cell>
          <cell r="AE1150">
            <v>244</v>
          </cell>
          <cell r="AF1150">
            <v>0</v>
          </cell>
          <cell r="AG1150">
            <v>244</v>
          </cell>
          <cell r="AH1150" t="str">
            <v>201353</v>
          </cell>
          <cell r="AI1150" t="str">
            <v>201732</v>
          </cell>
          <cell r="AJ1150">
            <v>0</v>
          </cell>
          <cell r="AK1150">
            <v>0</v>
          </cell>
          <cell r="AL1150">
            <v>0</v>
          </cell>
          <cell r="AM1150">
            <v>0</v>
          </cell>
          <cell r="AN1150" t="str">
            <v>-</v>
          </cell>
          <cell r="AO1150">
            <v>-94.856999999999999</v>
          </cell>
          <cell r="AP1150">
            <v>42.094000000000001</v>
          </cell>
          <cell r="AQ1150">
            <v>16</v>
          </cell>
          <cell r="AR1150">
            <v>0</v>
          </cell>
          <cell r="AS1150" t="str">
            <v xml:space="preserve">2216016    </v>
          </cell>
          <cell r="AT1150">
            <v>13</v>
          </cell>
          <cell r="AU1150">
            <v>222</v>
          </cell>
          <cell r="AV1150">
            <v>7</v>
          </cell>
          <cell r="AW1150">
            <v>5</v>
          </cell>
          <cell r="AX1150">
            <v>-3</v>
          </cell>
          <cell r="AY1150">
            <v>244</v>
          </cell>
          <cell r="AZ1150" t="str">
            <v xml:space="preserve">2216016    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0</v>
          </cell>
          <cell r="BF1150">
            <v>0</v>
          </cell>
          <cell r="BG1150" t="str">
            <v xml:space="preserve">2216016    </v>
          </cell>
          <cell r="BH1150">
            <v>0</v>
          </cell>
          <cell r="BI1150">
            <v>6</v>
          </cell>
          <cell r="BJ1150">
            <v>0</v>
          </cell>
          <cell r="BK1150">
            <v>0</v>
          </cell>
          <cell r="BL1150">
            <v>0</v>
          </cell>
          <cell r="BM1150">
            <v>6</v>
          </cell>
          <cell r="BN1150" t="str">
            <v xml:space="preserve">2216016    </v>
          </cell>
          <cell r="BQ1150">
            <v>1</v>
          </cell>
          <cell r="BR1150">
            <v>2</v>
          </cell>
          <cell r="BX1150">
            <v>1</v>
          </cell>
          <cell r="BY1150">
            <v>0</v>
          </cell>
          <cell r="DD1150">
            <v>-1</v>
          </cell>
          <cell r="DM1150">
            <v>2</v>
          </cell>
          <cell r="DP1150">
            <v>1</v>
          </cell>
          <cell r="DZ1150">
            <v>7</v>
          </cell>
          <cell r="EK1150">
            <v>213</v>
          </cell>
          <cell r="ER1150">
            <v>1</v>
          </cell>
          <cell r="EW1150">
            <v>1</v>
          </cell>
          <cell r="EX1150">
            <v>1</v>
          </cell>
          <cell r="FC1150">
            <v>1</v>
          </cell>
          <cell r="FE1150">
            <v>2</v>
          </cell>
          <cell r="FJ1150">
            <v>0</v>
          </cell>
          <cell r="FL1150">
            <v>0</v>
          </cell>
          <cell r="FM1150">
            <v>0</v>
          </cell>
          <cell r="FQ1150">
            <v>1</v>
          </cell>
          <cell r="FU1150">
            <v>0</v>
          </cell>
          <cell r="FY1150">
            <v>0</v>
          </cell>
          <cell r="GL1150">
            <v>5</v>
          </cell>
          <cell r="GW1150">
            <v>0</v>
          </cell>
          <cell r="GZ1150">
            <v>-5</v>
          </cell>
          <cell r="HI1150">
            <v>0</v>
          </cell>
          <cell r="HO1150">
            <v>1</v>
          </cell>
          <cell r="HP1150">
            <v>10</v>
          </cell>
        </row>
        <row r="1151">
          <cell r="A1151" t="str">
            <v>4216016</v>
          </cell>
          <cell r="B1151">
            <v>31</v>
          </cell>
          <cell r="C1151">
            <v>2</v>
          </cell>
          <cell r="D1151" t="str">
            <v>16</v>
          </cell>
          <cell r="E1151" t="str">
            <v>*</v>
          </cell>
          <cell r="F1151" t="str">
            <v>X599</v>
          </cell>
          <cell r="G1151" t="str">
            <v>4216016</v>
          </cell>
          <cell r="H1151" t="str">
            <v>CELLO(L)</v>
          </cell>
          <cell r="I1151" t="str">
            <v>40/4</v>
          </cell>
          <cell r="J1151" t="str">
            <v>-</v>
          </cell>
          <cell r="K1151" t="str">
            <v>F</v>
          </cell>
          <cell r="L1151" t="str">
            <v>O</v>
          </cell>
          <cell r="M1151">
            <v>1399</v>
          </cell>
          <cell r="N1151">
            <v>750</v>
          </cell>
          <cell r="O1151">
            <v>750</v>
          </cell>
          <cell r="P1151">
            <v>1</v>
          </cell>
          <cell r="Q1151">
            <v>5</v>
          </cell>
          <cell r="R1151">
            <v>4</v>
          </cell>
          <cell r="S1151">
            <v>0</v>
          </cell>
          <cell r="T1151">
            <v>0</v>
          </cell>
          <cell r="U1151">
            <v>13</v>
          </cell>
          <cell r="V1151">
            <v>8093.12</v>
          </cell>
          <cell r="W1151">
            <v>14100</v>
          </cell>
          <cell r="X1151" t="str">
            <v>LEATHER FACTORY</v>
          </cell>
          <cell r="Y1151">
            <v>149</v>
          </cell>
          <cell r="Z1151">
            <v>178437.69</v>
          </cell>
          <cell r="AA1151">
            <v>45079.03</v>
          </cell>
          <cell r="AB1151">
            <v>43</v>
          </cell>
          <cell r="AC1151" t="str">
            <v>201343</v>
          </cell>
          <cell r="AD1151" t="str">
            <v>201605</v>
          </cell>
          <cell r="AE1151">
            <v>90</v>
          </cell>
          <cell r="AF1151">
            <v>0</v>
          </cell>
          <cell r="AG1151">
            <v>90</v>
          </cell>
          <cell r="AH1151" t="str">
            <v>201345</v>
          </cell>
          <cell r="AI1151" t="str">
            <v>201732</v>
          </cell>
          <cell r="AJ1151">
            <v>21</v>
          </cell>
          <cell r="AK1151">
            <v>0</v>
          </cell>
          <cell r="AL1151">
            <v>0</v>
          </cell>
          <cell r="AM1151">
            <v>0</v>
          </cell>
          <cell r="AN1151" t="str">
            <v>-</v>
          </cell>
          <cell r="AO1151">
            <v>-20.472999999999999</v>
          </cell>
          <cell r="AP1151">
            <v>37.091000000000001</v>
          </cell>
          <cell r="AQ1151">
            <v>25</v>
          </cell>
          <cell r="AR1151">
            <v>0</v>
          </cell>
          <cell r="AS1151" t="str">
            <v xml:space="preserve">4216016    </v>
          </cell>
          <cell r="AT1151">
            <v>38</v>
          </cell>
          <cell r="AU1151">
            <v>25</v>
          </cell>
          <cell r="AV1151">
            <v>8</v>
          </cell>
          <cell r="AW1151">
            <v>8</v>
          </cell>
          <cell r="AX1151">
            <v>11</v>
          </cell>
          <cell r="AY1151">
            <v>90</v>
          </cell>
          <cell r="AZ1151" t="str">
            <v xml:space="preserve">4216016    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0</v>
          </cell>
          <cell r="BF1151">
            <v>0</v>
          </cell>
          <cell r="BG1151" t="str">
            <v xml:space="preserve">4216016    </v>
          </cell>
          <cell r="BH1151">
            <v>8</v>
          </cell>
          <cell r="BI1151">
            <v>4</v>
          </cell>
          <cell r="BJ1151">
            <v>1</v>
          </cell>
          <cell r="BK1151">
            <v>0</v>
          </cell>
          <cell r="BL1151">
            <v>0</v>
          </cell>
          <cell r="BM1151">
            <v>13</v>
          </cell>
          <cell r="BN1151" t="str">
            <v xml:space="preserve">4216016    </v>
          </cell>
          <cell r="BP1151">
            <v>5</v>
          </cell>
          <cell r="BX1151">
            <v>0</v>
          </cell>
          <cell r="CU1151">
            <v>0</v>
          </cell>
          <cell r="CZ1151">
            <v>16</v>
          </cell>
          <cell r="DH1151">
            <v>1</v>
          </cell>
          <cell r="DI1151">
            <v>4</v>
          </cell>
          <cell r="DL1151">
            <v>3</v>
          </cell>
          <cell r="DM1151">
            <v>1</v>
          </cell>
          <cell r="DP1151">
            <v>8</v>
          </cell>
          <cell r="DR1151">
            <v>1</v>
          </cell>
          <cell r="DX1151">
            <v>3</v>
          </cell>
          <cell r="DY1151">
            <v>4</v>
          </cell>
          <cell r="DZ1151">
            <v>0</v>
          </cell>
          <cell r="EK1151">
            <v>8</v>
          </cell>
          <cell r="EV1151">
            <v>1</v>
          </cell>
          <cell r="EX1151">
            <v>1</v>
          </cell>
          <cell r="FC1151">
            <v>0</v>
          </cell>
          <cell r="FE1151">
            <v>3</v>
          </cell>
          <cell r="FM1151">
            <v>0</v>
          </cell>
          <cell r="FQ1151">
            <v>3</v>
          </cell>
          <cell r="FR1151">
            <v>1</v>
          </cell>
          <cell r="FV1151">
            <v>1</v>
          </cell>
          <cell r="FY1151">
            <v>0</v>
          </cell>
          <cell r="FZ1151">
            <v>0</v>
          </cell>
          <cell r="GB1151">
            <v>1</v>
          </cell>
          <cell r="GE1151">
            <v>5</v>
          </cell>
          <cell r="GR1151">
            <v>1</v>
          </cell>
          <cell r="GW1151">
            <v>2</v>
          </cell>
          <cell r="HA1151">
            <v>0</v>
          </cell>
          <cell r="HM1151">
            <v>2</v>
          </cell>
          <cell r="HN1151">
            <v>10</v>
          </cell>
          <cell r="HP1151">
            <v>3</v>
          </cell>
        </row>
        <row r="1152">
          <cell r="A1152" t="str">
            <v>3216016</v>
          </cell>
          <cell r="B1152">
            <v>31</v>
          </cell>
          <cell r="C1152">
            <v>2</v>
          </cell>
          <cell r="D1152" t="str">
            <v>16</v>
          </cell>
          <cell r="E1152" t="str">
            <v>*</v>
          </cell>
          <cell r="F1152" t="str">
            <v>X499</v>
          </cell>
          <cell r="G1152" t="str">
            <v>3216016</v>
          </cell>
          <cell r="H1152" t="str">
            <v>CELLO(L)</v>
          </cell>
          <cell r="I1152" t="str">
            <v>40/4</v>
          </cell>
          <cell r="J1152" t="str">
            <v>-</v>
          </cell>
          <cell r="K1152" t="str">
            <v>F</v>
          </cell>
          <cell r="L1152" t="str">
            <v>O</v>
          </cell>
          <cell r="M1152">
            <v>1299</v>
          </cell>
          <cell r="N1152">
            <v>680</v>
          </cell>
          <cell r="O1152">
            <v>680</v>
          </cell>
          <cell r="P1152">
            <v>5</v>
          </cell>
          <cell r="Q1152">
            <v>13</v>
          </cell>
          <cell r="R1152">
            <v>6</v>
          </cell>
          <cell r="S1152">
            <v>6</v>
          </cell>
          <cell r="T1152">
            <v>4404.21</v>
          </cell>
          <cell r="U1152">
            <v>45</v>
          </cell>
          <cell r="V1152">
            <v>28822.87</v>
          </cell>
          <cell r="W1152">
            <v>14100</v>
          </cell>
          <cell r="X1152" t="str">
            <v>LEATHER FACTORY</v>
          </cell>
          <cell r="Y1152">
            <v>284</v>
          </cell>
          <cell r="Z1152">
            <v>311815.26</v>
          </cell>
          <cell r="AA1152">
            <v>122683.65</v>
          </cell>
          <cell r="AB1152">
            <v>127</v>
          </cell>
          <cell r="AC1152" t="str">
            <v>201343</v>
          </cell>
          <cell r="AD1152" t="str">
            <v>201726</v>
          </cell>
          <cell r="AE1152">
            <v>378</v>
          </cell>
          <cell r="AF1152">
            <v>0</v>
          </cell>
          <cell r="AG1152">
            <v>378</v>
          </cell>
          <cell r="AH1152" t="str">
            <v>201345</v>
          </cell>
          <cell r="AI1152" t="str">
            <v>201733</v>
          </cell>
          <cell r="AJ1152">
            <v>130</v>
          </cell>
          <cell r="AK1152">
            <v>0</v>
          </cell>
          <cell r="AL1152">
            <v>0</v>
          </cell>
          <cell r="AM1152">
            <v>0</v>
          </cell>
          <cell r="AN1152" t="str">
            <v>-</v>
          </cell>
          <cell r="AO1152">
            <v>-6.1660000000000004</v>
          </cell>
          <cell r="AP1152">
            <v>38.570999999999998</v>
          </cell>
          <cell r="AQ1152">
            <v>53</v>
          </cell>
          <cell r="AR1152">
            <v>5</v>
          </cell>
          <cell r="AS1152" t="str">
            <v xml:space="preserve">3216016    </v>
          </cell>
          <cell r="AT1152">
            <v>117</v>
          </cell>
          <cell r="AU1152">
            <v>77</v>
          </cell>
          <cell r="AV1152">
            <v>66</v>
          </cell>
          <cell r="AW1152">
            <v>70</v>
          </cell>
          <cell r="AX1152">
            <v>50</v>
          </cell>
          <cell r="AY1152">
            <v>380</v>
          </cell>
          <cell r="AZ1152" t="str">
            <v xml:space="preserve">3216016    </v>
          </cell>
          <cell r="BA1152">
            <v>3</v>
          </cell>
          <cell r="BB1152">
            <v>2</v>
          </cell>
          <cell r="BC1152">
            <v>1</v>
          </cell>
          <cell r="BD1152">
            <v>0</v>
          </cell>
          <cell r="BE1152">
            <v>0</v>
          </cell>
          <cell r="BF1152">
            <v>6</v>
          </cell>
          <cell r="BG1152" t="str">
            <v xml:space="preserve">3216016    </v>
          </cell>
          <cell r="BH1152">
            <v>24</v>
          </cell>
          <cell r="BI1152">
            <v>10</v>
          </cell>
          <cell r="BJ1152">
            <v>5</v>
          </cell>
          <cell r="BK1152">
            <v>4</v>
          </cell>
          <cell r="BL1152">
            <v>2</v>
          </cell>
          <cell r="BM1152">
            <v>45</v>
          </cell>
          <cell r="BN1152" t="str">
            <v xml:space="preserve">3216016    </v>
          </cell>
          <cell r="BO1152">
            <v>2</v>
          </cell>
          <cell r="BP1152">
            <v>39</v>
          </cell>
          <cell r="BQ1152">
            <v>6</v>
          </cell>
          <cell r="BR1152">
            <v>17</v>
          </cell>
          <cell r="BU1152">
            <v>2</v>
          </cell>
          <cell r="BX1152">
            <v>-4</v>
          </cell>
          <cell r="BY1152">
            <v>4</v>
          </cell>
          <cell r="BZ1152">
            <v>4</v>
          </cell>
          <cell r="CH1152">
            <v>2</v>
          </cell>
          <cell r="CU1152">
            <v>0</v>
          </cell>
          <cell r="CZ1152">
            <v>11</v>
          </cell>
          <cell r="DD1152">
            <v>-5</v>
          </cell>
          <cell r="DH1152">
            <v>2</v>
          </cell>
          <cell r="DI1152">
            <v>10</v>
          </cell>
          <cell r="DL1152">
            <v>3</v>
          </cell>
          <cell r="DM1152">
            <v>6</v>
          </cell>
          <cell r="DN1152">
            <v>10</v>
          </cell>
          <cell r="DP1152">
            <v>40</v>
          </cell>
          <cell r="DR1152">
            <v>10</v>
          </cell>
          <cell r="DU1152">
            <v>7</v>
          </cell>
          <cell r="DX1152">
            <v>10</v>
          </cell>
          <cell r="DY1152">
            <v>6</v>
          </cell>
          <cell r="DZ1152">
            <v>4</v>
          </cell>
          <cell r="EH1152">
            <v>1</v>
          </cell>
          <cell r="EK1152">
            <v>8</v>
          </cell>
          <cell r="EQ1152">
            <v>7</v>
          </cell>
          <cell r="ER1152">
            <v>9</v>
          </cell>
          <cell r="ES1152">
            <v>1</v>
          </cell>
          <cell r="EU1152">
            <v>5</v>
          </cell>
          <cell r="EV1152">
            <v>2</v>
          </cell>
          <cell r="EW1152">
            <v>21</v>
          </cell>
          <cell r="EX1152">
            <v>0</v>
          </cell>
          <cell r="FC1152">
            <v>1</v>
          </cell>
          <cell r="FD1152">
            <v>3</v>
          </cell>
          <cell r="FE1152">
            <v>8</v>
          </cell>
          <cell r="FF1152">
            <v>3</v>
          </cell>
          <cell r="FK1152">
            <v>0</v>
          </cell>
          <cell r="FL1152">
            <v>0</v>
          </cell>
          <cell r="FM1152">
            <v>0</v>
          </cell>
          <cell r="FQ1152">
            <v>4</v>
          </cell>
          <cell r="FR1152">
            <v>4</v>
          </cell>
          <cell r="FU1152">
            <v>20</v>
          </cell>
          <cell r="FV1152">
            <v>3</v>
          </cell>
          <cell r="FY1152">
            <v>0</v>
          </cell>
          <cell r="FZ1152">
            <v>2</v>
          </cell>
          <cell r="GB1152">
            <v>2</v>
          </cell>
          <cell r="GC1152">
            <v>9</v>
          </cell>
          <cell r="GD1152">
            <v>2</v>
          </cell>
          <cell r="GE1152">
            <v>10</v>
          </cell>
          <cell r="GG1152">
            <v>2</v>
          </cell>
          <cell r="GL1152">
            <v>5</v>
          </cell>
          <cell r="GR1152">
            <v>0</v>
          </cell>
          <cell r="GS1152">
            <v>17</v>
          </cell>
          <cell r="GU1152">
            <v>0</v>
          </cell>
          <cell r="GW1152">
            <v>2</v>
          </cell>
          <cell r="GY1152">
            <v>0</v>
          </cell>
          <cell r="GZ1152">
            <v>-1</v>
          </cell>
          <cell r="HA1152">
            <v>11</v>
          </cell>
          <cell r="HB1152">
            <v>2</v>
          </cell>
          <cell r="HI1152">
            <v>0</v>
          </cell>
          <cell r="HK1152">
            <v>0</v>
          </cell>
          <cell r="HM1152">
            <v>5</v>
          </cell>
          <cell r="HN1152">
            <v>2</v>
          </cell>
          <cell r="HO1152">
            <v>6</v>
          </cell>
          <cell r="HP1152">
            <v>5</v>
          </cell>
          <cell r="HQ1152">
            <v>4</v>
          </cell>
          <cell r="HR1152">
            <v>2</v>
          </cell>
          <cell r="HS1152">
            <v>7</v>
          </cell>
        </row>
        <row r="1153">
          <cell r="A1153" t="str">
            <v>2316018</v>
          </cell>
          <cell r="B1153">
            <v>31</v>
          </cell>
          <cell r="C1153">
            <v>2</v>
          </cell>
          <cell r="D1153" t="str">
            <v>18</v>
          </cell>
          <cell r="E1153" t="str">
            <v>*</v>
          </cell>
          <cell r="F1153"/>
          <cell r="G1153" t="str">
            <v>2316018</v>
          </cell>
          <cell r="H1153" t="str">
            <v>CELLO(V)</v>
          </cell>
          <cell r="I1153" t="str">
            <v>35/4</v>
          </cell>
          <cell r="J1153" t="str">
            <v>-</v>
          </cell>
          <cell r="K1153" t="str">
            <v>F</v>
          </cell>
          <cell r="L1153" t="str">
            <v>S</v>
          </cell>
          <cell r="M1153">
            <v>1299</v>
          </cell>
          <cell r="N1153">
            <v>655</v>
          </cell>
          <cell r="O1153">
            <v>655</v>
          </cell>
          <cell r="P1153">
            <v>3</v>
          </cell>
          <cell r="Q1153">
            <v>3</v>
          </cell>
          <cell r="R1153">
            <v>2</v>
          </cell>
          <cell r="S1153">
            <v>2</v>
          </cell>
          <cell r="T1153">
            <v>2419.71</v>
          </cell>
          <cell r="U1153">
            <v>12</v>
          </cell>
          <cell r="V1153">
            <v>13682.31</v>
          </cell>
          <cell r="W1153">
            <v>14100</v>
          </cell>
          <cell r="X1153" t="str">
            <v>LEATHER FACTORY</v>
          </cell>
          <cell r="Y1153">
            <v>510</v>
          </cell>
          <cell r="Z1153">
            <v>224842.19</v>
          </cell>
          <cell r="AA1153">
            <v>87798.35</v>
          </cell>
          <cell r="AB1153">
            <v>86</v>
          </cell>
          <cell r="AC1153" t="str">
            <v>201348</v>
          </cell>
          <cell r="AD1153" t="str">
            <v>201653</v>
          </cell>
          <cell r="AE1153">
            <v>758</v>
          </cell>
          <cell r="AF1153">
            <v>0</v>
          </cell>
          <cell r="AG1153">
            <v>758</v>
          </cell>
          <cell r="AH1153" t="str">
            <v>201349</v>
          </cell>
          <cell r="AI1153" t="str">
            <v>201733</v>
          </cell>
          <cell r="AJ1153">
            <v>194</v>
          </cell>
          <cell r="AK1153">
            <v>0</v>
          </cell>
          <cell r="AL1153">
            <v>0</v>
          </cell>
          <cell r="AM1153">
            <v>0</v>
          </cell>
          <cell r="AN1153" t="str">
            <v>-</v>
          </cell>
          <cell r="AO1153">
            <v>42.554000000000002</v>
          </cell>
          <cell r="AP1153">
            <v>40.83</v>
          </cell>
          <cell r="AQ1153">
            <v>45</v>
          </cell>
          <cell r="AR1153">
            <v>2</v>
          </cell>
          <cell r="AS1153" t="str">
            <v xml:space="preserve">2316018    </v>
          </cell>
          <cell r="AT1153">
            <v>284</v>
          </cell>
          <cell r="AU1153">
            <v>169</v>
          </cell>
          <cell r="AV1153">
            <v>50</v>
          </cell>
          <cell r="AW1153">
            <v>84</v>
          </cell>
          <cell r="AX1153">
            <v>171</v>
          </cell>
          <cell r="AY1153">
            <v>758</v>
          </cell>
          <cell r="AZ1153" t="str">
            <v xml:space="preserve">2316018    </v>
          </cell>
          <cell r="BA1153">
            <v>0</v>
          </cell>
          <cell r="BB1153">
            <v>1</v>
          </cell>
          <cell r="BC1153">
            <v>0</v>
          </cell>
          <cell r="BD1153">
            <v>0</v>
          </cell>
          <cell r="BE1153">
            <v>1</v>
          </cell>
          <cell r="BF1153">
            <v>2</v>
          </cell>
          <cell r="BG1153" t="str">
            <v xml:space="preserve">2316018    </v>
          </cell>
          <cell r="BH1153">
            <v>1</v>
          </cell>
          <cell r="BI1153">
            <v>1</v>
          </cell>
          <cell r="BJ1153">
            <v>1</v>
          </cell>
          <cell r="BK1153">
            <v>7</v>
          </cell>
          <cell r="BL1153">
            <v>2</v>
          </cell>
          <cell r="BM1153">
            <v>12</v>
          </cell>
          <cell r="BN1153" t="str">
            <v xml:space="preserve">2316018    </v>
          </cell>
          <cell r="BO1153">
            <v>6</v>
          </cell>
          <cell r="BP1153">
            <v>9</v>
          </cell>
          <cell r="BQ1153">
            <v>9</v>
          </cell>
          <cell r="BU1153">
            <v>5</v>
          </cell>
          <cell r="BX1153">
            <v>2</v>
          </cell>
          <cell r="BY1153">
            <v>9</v>
          </cell>
          <cell r="CZ1153">
            <v>219</v>
          </cell>
          <cell r="DH1153">
            <v>3</v>
          </cell>
          <cell r="DL1153">
            <v>-4</v>
          </cell>
          <cell r="DM1153">
            <v>3</v>
          </cell>
          <cell r="DN1153">
            <v>18</v>
          </cell>
          <cell r="DO1153">
            <v>5</v>
          </cell>
          <cell r="DP1153">
            <v>140</v>
          </cell>
          <cell r="DQ1153">
            <v>2</v>
          </cell>
          <cell r="DR1153">
            <v>3</v>
          </cell>
          <cell r="DU1153">
            <v>3</v>
          </cell>
          <cell r="DZ1153">
            <v>49</v>
          </cell>
          <cell r="EF1153">
            <v>4</v>
          </cell>
          <cell r="EH1153">
            <v>36</v>
          </cell>
          <cell r="EK1153">
            <v>47</v>
          </cell>
          <cell r="EM1153">
            <v>0</v>
          </cell>
          <cell r="ER1153">
            <v>5</v>
          </cell>
          <cell r="ET1153">
            <v>4</v>
          </cell>
          <cell r="EU1153">
            <v>4</v>
          </cell>
          <cell r="EV1153">
            <v>2</v>
          </cell>
          <cell r="EY1153">
            <v>9</v>
          </cell>
          <cell r="FC1153">
            <v>1</v>
          </cell>
          <cell r="FE1153">
            <v>2</v>
          </cell>
          <cell r="FQ1153">
            <v>23</v>
          </cell>
          <cell r="FS1153">
            <v>6</v>
          </cell>
          <cell r="FT1153">
            <v>0</v>
          </cell>
          <cell r="FU1153">
            <v>8</v>
          </cell>
          <cell r="FY1153">
            <v>9</v>
          </cell>
          <cell r="FZ1153">
            <v>3</v>
          </cell>
          <cell r="GC1153">
            <v>2</v>
          </cell>
          <cell r="GI1153">
            <v>3</v>
          </cell>
          <cell r="GL1153">
            <v>51</v>
          </cell>
          <cell r="GS1153">
            <v>4</v>
          </cell>
          <cell r="GW1153">
            <v>7</v>
          </cell>
          <cell r="GZ1153">
            <v>3</v>
          </cell>
          <cell r="HA1153">
            <v>10</v>
          </cell>
          <cell r="HI1153">
            <v>0</v>
          </cell>
          <cell r="HM1153">
            <v>9</v>
          </cell>
          <cell r="HN1153">
            <v>2</v>
          </cell>
          <cell r="HO1153">
            <v>9</v>
          </cell>
          <cell r="HP1153">
            <v>3</v>
          </cell>
          <cell r="HQ1153">
            <v>4</v>
          </cell>
          <cell r="HR1153">
            <v>3</v>
          </cell>
          <cell r="HS1153">
            <v>4</v>
          </cell>
        </row>
        <row r="1154">
          <cell r="A1154" t="str">
            <v>3316018</v>
          </cell>
          <cell r="B1154">
            <v>31</v>
          </cell>
          <cell r="C1154">
            <v>2</v>
          </cell>
          <cell r="D1154" t="str">
            <v>18</v>
          </cell>
          <cell r="E1154" t="str">
            <v>*</v>
          </cell>
          <cell r="F1154"/>
          <cell r="G1154" t="str">
            <v>3316018</v>
          </cell>
          <cell r="H1154" t="str">
            <v>CELLO(V)</v>
          </cell>
          <cell r="I1154" t="str">
            <v>40/4</v>
          </cell>
          <cell r="J1154" t="str">
            <v>-</v>
          </cell>
          <cell r="K1154" t="str">
            <v>F</v>
          </cell>
          <cell r="L1154" t="str">
            <v>S</v>
          </cell>
          <cell r="M1154">
            <v>1299</v>
          </cell>
          <cell r="N1154">
            <v>693</v>
          </cell>
          <cell r="O1154">
            <v>693</v>
          </cell>
          <cell r="P1154">
            <v>3</v>
          </cell>
          <cell r="Q1154">
            <v>3</v>
          </cell>
          <cell r="R1154">
            <v>5</v>
          </cell>
          <cell r="S1154">
            <v>5</v>
          </cell>
          <cell r="T1154">
            <v>5877.84</v>
          </cell>
          <cell r="U1154">
            <v>33</v>
          </cell>
          <cell r="V1154">
            <v>36458.959999999999</v>
          </cell>
          <cell r="W1154">
            <v>14100</v>
          </cell>
          <cell r="X1154" t="str">
            <v>LEATHER FACTORY</v>
          </cell>
          <cell r="Y1154">
            <v>607</v>
          </cell>
          <cell r="Z1154">
            <v>665758.52</v>
          </cell>
          <cell r="AA1154">
            <v>245822.7</v>
          </cell>
          <cell r="AB1154">
            <v>232</v>
          </cell>
          <cell r="AC1154" t="str">
            <v>201348</v>
          </cell>
          <cell r="AD1154" t="str">
            <v>201653</v>
          </cell>
          <cell r="AE1154">
            <v>510</v>
          </cell>
          <cell r="AF1154">
            <v>0</v>
          </cell>
          <cell r="AG1154">
            <v>510</v>
          </cell>
          <cell r="AH1154" t="str">
            <v>201349</v>
          </cell>
          <cell r="AI1154" t="str">
            <v>201733</v>
          </cell>
          <cell r="AJ1154">
            <v>246</v>
          </cell>
          <cell r="AK1154">
            <v>0</v>
          </cell>
          <cell r="AL1154">
            <v>0</v>
          </cell>
          <cell r="AM1154">
            <v>0</v>
          </cell>
          <cell r="AN1154" t="str">
            <v>-</v>
          </cell>
          <cell r="AO1154">
            <v>37.274999999999999</v>
          </cell>
          <cell r="AP1154">
            <v>37.396999999999998</v>
          </cell>
          <cell r="AQ1154">
            <v>55</v>
          </cell>
          <cell r="AR1154">
            <v>5</v>
          </cell>
          <cell r="AS1154" t="str">
            <v xml:space="preserve">3316018    </v>
          </cell>
          <cell r="AT1154">
            <v>190</v>
          </cell>
          <cell r="AU1154">
            <v>66</v>
          </cell>
          <cell r="AV1154">
            <v>85</v>
          </cell>
          <cell r="AW1154">
            <v>107</v>
          </cell>
          <cell r="AX1154">
            <v>62</v>
          </cell>
          <cell r="AY1154">
            <v>510</v>
          </cell>
          <cell r="AZ1154" t="str">
            <v xml:space="preserve">3316018    </v>
          </cell>
          <cell r="BA1154">
            <v>0</v>
          </cell>
          <cell r="BB1154">
            <v>0</v>
          </cell>
          <cell r="BC1154">
            <v>2</v>
          </cell>
          <cell r="BD1154">
            <v>2</v>
          </cell>
          <cell r="BE1154">
            <v>1</v>
          </cell>
          <cell r="BF1154">
            <v>5</v>
          </cell>
          <cell r="BG1154" t="str">
            <v xml:space="preserve">3316018    </v>
          </cell>
          <cell r="BH1154">
            <v>3</v>
          </cell>
          <cell r="BI1154">
            <v>4</v>
          </cell>
          <cell r="BJ1154">
            <v>7</v>
          </cell>
          <cell r="BK1154">
            <v>15</v>
          </cell>
          <cell r="BL1154">
            <v>4</v>
          </cell>
          <cell r="BM1154">
            <v>33</v>
          </cell>
          <cell r="BN1154" t="str">
            <v xml:space="preserve">3316018    </v>
          </cell>
          <cell r="BO1154">
            <v>0</v>
          </cell>
          <cell r="BP1154">
            <v>10</v>
          </cell>
          <cell r="BQ1154">
            <v>5</v>
          </cell>
          <cell r="BR1154">
            <v>7</v>
          </cell>
          <cell r="BS1154">
            <v>7</v>
          </cell>
          <cell r="BU1154">
            <v>6</v>
          </cell>
          <cell r="BX1154">
            <v>6</v>
          </cell>
          <cell r="BY1154">
            <v>6</v>
          </cell>
          <cell r="BZ1154">
            <v>0</v>
          </cell>
          <cell r="CH1154">
            <v>6</v>
          </cell>
          <cell r="CZ1154">
            <v>87</v>
          </cell>
          <cell r="DH1154">
            <v>0</v>
          </cell>
          <cell r="DI1154">
            <v>9</v>
          </cell>
          <cell r="DJ1154">
            <v>0</v>
          </cell>
          <cell r="DL1154">
            <v>20</v>
          </cell>
          <cell r="DM1154">
            <v>2</v>
          </cell>
          <cell r="DN1154">
            <v>34</v>
          </cell>
          <cell r="DP1154">
            <v>36</v>
          </cell>
          <cell r="DQ1154">
            <v>3</v>
          </cell>
          <cell r="DR1154">
            <v>4</v>
          </cell>
          <cell r="DU1154">
            <v>5</v>
          </cell>
          <cell r="DY1154">
            <v>2</v>
          </cell>
          <cell r="DZ1154">
            <v>21</v>
          </cell>
          <cell r="EE1154">
            <v>4</v>
          </cell>
          <cell r="EF1154">
            <v>4</v>
          </cell>
          <cell r="EH1154">
            <v>8</v>
          </cell>
          <cell r="EK1154">
            <v>-50</v>
          </cell>
          <cell r="ER1154">
            <v>9</v>
          </cell>
          <cell r="ET1154">
            <v>5</v>
          </cell>
          <cell r="EU1154">
            <v>10</v>
          </cell>
          <cell r="EW1154">
            <v>10</v>
          </cell>
          <cell r="EX1154">
            <v>4</v>
          </cell>
          <cell r="FC1154">
            <v>11</v>
          </cell>
          <cell r="FD1154">
            <v>2</v>
          </cell>
          <cell r="FE1154">
            <v>12</v>
          </cell>
          <cell r="FH1154">
            <v>2</v>
          </cell>
          <cell r="FK1154">
            <v>0</v>
          </cell>
          <cell r="FL1154">
            <v>0</v>
          </cell>
          <cell r="FM1154">
            <v>0</v>
          </cell>
          <cell r="FQ1154">
            <v>16</v>
          </cell>
          <cell r="FR1154">
            <v>7</v>
          </cell>
          <cell r="FS1154">
            <v>12</v>
          </cell>
          <cell r="FT1154">
            <v>4</v>
          </cell>
          <cell r="FU1154">
            <v>35</v>
          </cell>
          <cell r="FV1154">
            <v>0</v>
          </cell>
          <cell r="FY1154">
            <v>4</v>
          </cell>
          <cell r="FZ1154">
            <v>4</v>
          </cell>
          <cell r="GB1154">
            <v>13</v>
          </cell>
          <cell r="GC1154">
            <v>0</v>
          </cell>
          <cell r="GE1154">
            <v>1</v>
          </cell>
          <cell r="GG1154">
            <v>0</v>
          </cell>
          <cell r="GI1154">
            <v>4</v>
          </cell>
          <cell r="GL1154">
            <v>16</v>
          </cell>
          <cell r="GQ1154">
            <v>0</v>
          </cell>
          <cell r="GR1154">
            <v>5</v>
          </cell>
          <cell r="GS1154">
            <v>5</v>
          </cell>
          <cell r="GU1154">
            <v>0</v>
          </cell>
          <cell r="GW1154">
            <v>2</v>
          </cell>
          <cell r="GY1154">
            <v>3</v>
          </cell>
          <cell r="GZ1154">
            <v>6</v>
          </cell>
          <cell r="HA1154">
            <v>4</v>
          </cell>
          <cell r="HI1154">
            <v>0</v>
          </cell>
          <cell r="HM1154">
            <v>16</v>
          </cell>
          <cell r="HN1154">
            <v>13</v>
          </cell>
          <cell r="HO1154">
            <v>17</v>
          </cell>
          <cell r="HP1154">
            <v>5</v>
          </cell>
          <cell r="HQ1154">
            <v>2</v>
          </cell>
          <cell r="HR1154">
            <v>8</v>
          </cell>
          <cell r="HS1154">
            <v>1</v>
          </cell>
        </row>
        <row r="1155">
          <cell r="A1155" t="str">
            <v>4316018</v>
          </cell>
          <cell r="B1155">
            <v>31</v>
          </cell>
          <cell r="C1155">
            <v>2</v>
          </cell>
          <cell r="D1155" t="str">
            <v>18</v>
          </cell>
          <cell r="E1155" t="str">
            <v>*</v>
          </cell>
          <cell r="F1155"/>
          <cell r="G1155" t="str">
            <v>4316018</v>
          </cell>
          <cell r="H1155" t="str">
            <v>CELLO(V)</v>
          </cell>
          <cell r="I1155" t="str">
            <v>40/4</v>
          </cell>
          <cell r="J1155" t="str">
            <v>-</v>
          </cell>
          <cell r="K1155" t="str">
            <v>F</v>
          </cell>
          <cell r="L1155" t="str">
            <v>S</v>
          </cell>
          <cell r="M1155">
            <v>1399</v>
          </cell>
          <cell r="N1155">
            <v>765</v>
          </cell>
          <cell r="O1155">
            <v>765</v>
          </cell>
          <cell r="P1155">
            <v>6</v>
          </cell>
          <cell r="Q1155">
            <v>3</v>
          </cell>
          <cell r="R1155">
            <v>9</v>
          </cell>
          <cell r="S1155">
            <v>6</v>
          </cell>
          <cell r="T1155">
            <v>8229.42</v>
          </cell>
          <cell r="U1155">
            <v>49</v>
          </cell>
          <cell r="V1155">
            <v>59040.9</v>
          </cell>
          <cell r="W1155">
            <v>14100</v>
          </cell>
          <cell r="X1155" t="str">
            <v>LEATHER FACTORY</v>
          </cell>
          <cell r="Y1155">
            <v>1458</v>
          </cell>
          <cell r="Z1155">
            <v>1294909.3</v>
          </cell>
          <cell r="AA1155">
            <v>442934.28</v>
          </cell>
          <cell r="AB1155">
            <v>377</v>
          </cell>
          <cell r="AC1155" t="str">
            <v>201348</v>
          </cell>
          <cell r="AD1155" t="str">
            <v>201653</v>
          </cell>
          <cell r="AE1155">
            <v>462</v>
          </cell>
          <cell r="AF1155">
            <v>9</v>
          </cell>
          <cell r="AG1155">
            <v>471</v>
          </cell>
          <cell r="AH1155" t="str">
            <v>201351</v>
          </cell>
          <cell r="AI1155" t="str">
            <v>201733</v>
          </cell>
          <cell r="AJ1155">
            <v>5</v>
          </cell>
          <cell r="AK1155">
            <v>0</v>
          </cell>
          <cell r="AL1155">
            <v>0</v>
          </cell>
          <cell r="AM1155">
            <v>0</v>
          </cell>
          <cell r="AN1155" t="str">
            <v>-</v>
          </cell>
          <cell r="AO1155">
            <v>36.51</v>
          </cell>
          <cell r="AP1155">
            <v>35.832000000000001</v>
          </cell>
          <cell r="AQ1155">
            <v>60</v>
          </cell>
          <cell r="AR1155">
            <v>5</v>
          </cell>
          <cell r="AS1155" t="str">
            <v xml:space="preserve">4316018    </v>
          </cell>
          <cell r="AT1155">
            <v>132</v>
          </cell>
          <cell r="AU1155">
            <v>82</v>
          </cell>
          <cell r="AV1155">
            <v>114</v>
          </cell>
          <cell r="AW1155">
            <v>61</v>
          </cell>
          <cell r="AX1155">
            <v>73</v>
          </cell>
          <cell r="AY1155">
            <v>462</v>
          </cell>
          <cell r="AZ1155" t="str">
            <v xml:space="preserve">4316018    </v>
          </cell>
          <cell r="BA1155">
            <v>2</v>
          </cell>
          <cell r="BB1155">
            <v>1</v>
          </cell>
          <cell r="BC1155">
            <v>0</v>
          </cell>
          <cell r="BD1155">
            <v>1</v>
          </cell>
          <cell r="BE1155">
            <v>2</v>
          </cell>
          <cell r="BF1155">
            <v>6</v>
          </cell>
          <cell r="BG1155" t="str">
            <v xml:space="preserve">4316018    </v>
          </cell>
          <cell r="BH1155">
            <v>20</v>
          </cell>
          <cell r="BI1155">
            <v>13</v>
          </cell>
          <cell r="BJ1155">
            <v>5</v>
          </cell>
          <cell r="BK1155">
            <v>5</v>
          </cell>
          <cell r="BL1155">
            <v>6</v>
          </cell>
          <cell r="BM1155">
            <v>49</v>
          </cell>
          <cell r="BN1155" t="str">
            <v xml:space="preserve">4316018    </v>
          </cell>
          <cell r="BO1155">
            <v>4</v>
          </cell>
          <cell r="BP1155">
            <v>14</v>
          </cell>
          <cell r="BQ1155">
            <v>0</v>
          </cell>
          <cell r="BR1155">
            <v>8</v>
          </cell>
          <cell r="BS1155">
            <v>4</v>
          </cell>
          <cell r="BU1155">
            <v>6</v>
          </cell>
          <cell r="BX1155">
            <v>16</v>
          </cell>
          <cell r="BY1155">
            <v>10</v>
          </cell>
          <cell r="BZ1155">
            <v>6</v>
          </cell>
          <cell r="CH1155">
            <v>2</v>
          </cell>
          <cell r="CZ1155">
            <v>14</v>
          </cell>
          <cell r="DG1155">
            <v>4</v>
          </cell>
          <cell r="DH1155">
            <v>7</v>
          </cell>
          <cell r="DI1155">
            <v>5</v>
          </cell>
          <cell r="DL1155">
            <v>-1</v>
          </cell>
          <cell r="DM1155">
            <v>5</v>
          </cell>
          <cell r="DN1155">
            <v>3</v>
          </cell>
          <cell r="DP1155">
            <v>36</v>
          </cell>
          <cell r="DQ1155">
            <v>7</v>
          </cell>
          <cell r="DR1155">
            <v>4</v>
          </cell>
          <cell r="DU1155">
            <v>3</v>
          </cell>
          <cell r="DX1155">
            <v>13</v>
          </cell>
          <cell r="DY1155">
            <v>4</v>
          </cell>
          <cell r="DZ1155">
            <v>1</v>
          </cell>
          <cell r="EE1155">
            <v>8</v>
          </cell>
          <cell r="EF1155">
            <v>6</v>
          </cell>
          <cell r="EH1155">
            <v>5</v>
          </cell>
          <cell r="EK1155">
            <v>12</v>
          </cell>
          <cell r="EQ1155">
            <v>3</v>
          </cell>
          <cell r="ER1155">
            <v>7</v>
          </cell>
          <cell r="ES1155">
            <v>4</v>
          </cell>
          <cell r="ET1155">
            <v>11</v>
          </cell>
          <cell r="EU1155">
            <v>4</v>
          </cell>
          <cell r="EV1155">
            <v>9</v>
          </cell>
          <cell r="EW1155">
            <v>6</v>
          </cell>
          <cell r="EX1155">
            <v>11</v>
          </cell>
          <cell r="EY1155">
            <v>9</v>
          </cell>
          <cell r="FC1155">
            <v>0</v>
          </cell>
          <cell r="FD1155">
            <v>12</v>
          </cell>
          <cell r="FE1155">
            <v>9</v>
          </cell>
          <cell r="FF1155">
            <v>2</v>
          </cell>
          <cell r="FH1155">
            <v>1</v>
          </cell>
          <cell r="FK1155">
            <v>0</v>
          </cell>
          <cell r="FM1155">
            <v>0</v>
          </cell>
          <cell r="FQ1155">
            <v>25</v>
          </cell>
          <cell r="FR1155">
            <v>1</v>
          </cell>
          <cell r="FS1155">
            <v>2</v>
          </cell>
          <cell r="FT1155">
            <v>1</v>
          </cell>
          <cell r="FV1155">
            <v>8</v>
          </cell>
          <cell r="FY1155">
            <v>9</v>
          </cell>
          <cell r="FZ1155">
            <v>5</v>
          </cell>
          <cell r="GB1155">
            <v>15</v>
          </cell>
          <cell r="GC1155">
            <v>2</v>
          </cell>
          <cell r="GD1155">
            <v>1</v>
          </cell>
          <cell r="GE1155">
            <v>7</v>
          </cell>
          <cell r="GG1155">
            <v>0</v>
          </cell>
          <cell r="GH1155">
            <v>-1</v>
          </cell>
          <cell r="GL1155">
            <v>5</v>
          </cell>
          <cell r="GQ1155">
            <v>0</v>
          </cell>
          <cell r="GS1155">
            <v>11</v>
          </cell>
          <cell r="GU1155">
            <v>0</v>
          </cell>
          <cell r="GW1155">
            <v>4</v>
          </cell>
          <cell r="GY1155">
            <v>0</v>
          </cell>
          <cell r="GZ1155">
            <v>0</v>
          </cell>
          <cell r="HA1155">
            <v>8</v>
          </cell>
          <cell r="HB1155">
            <v>0</v>
          </cell>
          <cell r="HE1155">
            <v>0</v>
          </cell>
          <cell r="HI1155">
            <v>0</v>
          </cell>
          <cell r="HM1155">
            <v>10</v>
          </cell>
          <cell r="HN1155">
            <v>4</v>
          </cell>
          <cell r="HO1155">
            <v>29</v>
          </cell>
          <cell r="HP1155">
            <v>7</v>
          </cell>
          <cell r="HQ1155">
            <v>0</v>
          </cell>
          <cell r="HR1155">
            <v>15</v>
          </cell>
          <cell r="HS1155">
            <v>1</v>
          </cell>
        </row>
        <row r="1156">
          <cell r="A1156" t="str">
            <v>5211049</v>
          </cell>
          <cell r="B1156">
            <v>31</v>
          </cell>
          <cell r="C1156">
            <v>2</v>
          </cell>
          <cell r="D1156" t="str">
            <v>49</v>
          </cell>
          <cell r="E1156"/>
          <cell r="F1156"/>
          <cell r="G1156" t="str">
            <v>5211049</v>
          </cell>
          <cell r="H1156" t="str">
            <v>SPEED</v>
          </cell>
          <cell r="I1156" t="str">
            <v>00/0</v>
          </cell>
          <cell r="J1156"/>
          <cell r="K1156" t="str">
            <v>B</v>
          </cell>
          <cell r="L1156" t="str">
            <v>S</v>
          </cell>
          <cell r="M1156">
            <v>3299</v>
          </cell>
          <cell r="N1156">
            <v>1539</v>
          </cell>
          <cell r="O1156">
            <v>1539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80005</v>
          </cell>
          <cell r="X1156" t="str">
            <v xml:space="preserve">MUMBAI INDIA   </v>
          </cell>
          <cell r="Y1156">
            <v>0</v>
          </cell>
          <cell r="Z1156">
            <v>0</v>
          </cell>
          <cell r="AC1156" t="str">
            <v>-</v>
          </cell>
          <cell r="AD1156" t="str">
            <v>-</v>
          </cell>
          <cell r="AE1156">
            <v>0</v>
          </cell>
          <cell r="AF1156">
            <v>0</v>
          </cell>
          <cell r="AG1156">
            <v>0</v>
          </cell>
          <cell r="AH1156" t="str">
            <v>-</v>
          </cell>
          <cell r="AI1156" t="str">
            <v>-</v>
          </cell>
          <cell r="AJ1156">
            <v>0</v>
          </cell>
          <cell r="AK1156">
            <v>300</v>
          </cell>
          <cell r="AL1156">
            <v>0</v>
          </cell>
          <cell r="AM1156">
            <v>0</v>
          </cell>
          <cell r="AN1156" t="str">
            <v>201739</v>
          </cell>
          <cell r="AO1156">
            <v>0</v>
          </cell>
          <cell r="AP1156">
            <v>45.256999999999998</v>
          </cell>
          <cell r="AQ1156">
            <v>0</v>
          </cell>
          <cell r="AR1156">
            <v>0</v>
          </cell>
          <cell r="AS1156"/>
          <cell r="AY1156">
            <v>0</v>
          </cell>
          <cell r="AZ1156"/>
          <cell r="BF1156">
            <v>0</v>
          </cell>
          <cell r="BG1156"/>
          <cell r="BM1156">
            <v>0</v>
          </cell>
          <cell r="BN1156"/>
        </row>
        <row r="1157">
          <cell r="A1157" t="str">
            <v>4516049</v>
          </cell>
          <cell r="B1157">
            <v>31</v>
          </cell>
          <cell r="C1157">
            <v>2</v>
          </cell>
          <cell r="D1157" t="str">
            <v>49</v>
          </cell>
          <cell r="E1157"/>
          <cell r="F1157"/>
          <cell r="G1157" t="str">
            <v>4516049</v>
          </cell>
          <cell r="H1157" t="str">
            <v>SPEED</v>
          </cell>
          <cell r="I1157" t="str">
            <v>00/0</v>
          </cell>
          <cell r="J1157"/>
          <cell r="K1157" t="str">
            <v>B</v>
          </cell>
          <cell r="L1157" t="str">
            <v>S</v>
          </cell>
          <cell r="M1157">
            <v>3199</v>
          </cell>
          <cell r="N1157">
            <v>1506</v>
          </cell>
          <cell r="O1157">
            <v>1506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80005</v>
          </cell>
          <cell r="X1157" t="str">
            <v xml:space="preserve">MUMBAI INDIA   </v>
          </cell>
          <cell r="Y1157">
            <v>0</v>
          </cell>
          <cell r="Z1157">
            <v>0</v>
          </cell>
          <cell r="AC1157" t="str">
            <v>-</v>
          </cell>
          <cell r="AD1157" t="str">
            <v>-</v>
          </cell>
          <cell r="AE1157">
            <v>0</v>
          </cell>
          <cell r="AF1157">
            <v>0</v>
          </cell>
          <cell r="AG1157">
            <v>0</v>
          </cell>
          <cell r="AH1157" t="str">
            <v>-</v>
          </cell>
          <cell r="AI1157" t="str">
            <v>-</v>
          </cell>
          <cell r="AJ1157">
            <v>0</v>
          </cell>
          <cell r="AK1157">
            <v>450</v>
          </cell>
          <cell r="AL1157">
            <v>0</v>
          </cell>
          <cell r="AM1157">
            <v>0</v>
          </cell>
          <cell r="AN1157" t="str">
            <v>201738</v>
          </cell>
          <cell r="AO1157">
            <v>0</v>
          </cell>
          <cell r="AP1157">
            <v>44.756</v>
          </cell>
          <cell r="AQ1157">
            <v>0</v>
          </cell>
          <cell r="AR1157">
            <v>0</v>
          </cell>
          <cell r="AS1157"/>
          <cell r="AY1157">
            <v>0</v>
          </cell>
          <cell r="AZ1157"/>
          <cell r="BF1157">
            <v>0</v>
          </cell>
          <cell r="BG1157"/>
          <cell r="BM1157">
            <v>0</v>
          </cell>
          <cell r="BN1157"/>
        </row>
        <row r="1158">
          <cell r="A1158" t="str">
            <v>5511049</v>
          </cell>
          <cell r="B1158">
            <v>31</v>
          </cell>
          <cell r="C1158">
            <v>2</v>
          </cell>
          <cell r="D1158" t="str">
            <v>49</v>
          </cell>
          <cell r="E1158"/>
          <cell r="F1158"/>
          <cell r="G1158" t="str">
            <v>5511049</v>
          </cell>
          <cell r="H1158" t="str">
            <v>SPEED</v>
          </cell>
          <cell r="I1158" t="str">
            <v>00/0</v>
          </cell>
          <cell r="J1158"/>
          <cell r="K1158" t="str">
            <v>B</v>
          </cell>
          <cell r="L1158" t="str">
            <v>S</v>
          </cell>
          <cell r="M1158">
            <v>3299</v>
          </cell>
          <cell r="N1158">
            <v>1539</v>
          </cell>
          <cell r="O1158">
            <v>1539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80005</v>
          </cell>
          <cell r="X1158" t="str">
            <v xml:space="preserve">MUMBAI INDIA   </v>
          </cell>
          <cell r="Y1158">
            <v>0</v>
          </cell>
          <cell r="Z1158">
            <v>0</v>
          </cell>
          <cell r="AC1158" t="str">
            <v>-</v>
          </cell>
          <cell r="AD1158" t="str">
            <v>-</v>
          </cell>
          <cell r="AE1158">
            <v>0</v>
          </cell>
          <cell r="AF1158">
            <v>0</v>
          </cell>
          <cell r="AG1158">
            <v>0</v>
          </cell>
          <cell r="AH1158" t="str">
            <v>-</v>
          </cell>
          <cell r="AI1158" t="str">
            <v>-</v>
          </cell>
          <cell r="AJ1158">
            <v>0</v>
          </cell>
          <cell r="AK1158">
            <v>200</v>
          </cell>
          <cell r="AL1158">
            <v>0</v>
          </cell>
          <cell r="AM1158">
            <v>0</v>
          </cell>
          <cell r="AN1158" t="str">
            <v>201737</v>
          </cell>
          <cell r="AO1158">
            <v>0</v>
          </cell>
          <cell r="AP1158">
            <v>45.256999999999998</v>
          </cell>
          <cell r="AQ1158">
            <v>0</v>
          </cell>
          <cell r="AR1158">
            <v>0</v>
          </cell>
          <cell r="AS1158"/>
          <cell r="AY1158">
            <v>0</v>
          </cell>
          <cell r="AZ1158"/>
          <cell r="BF1158">
            <v>0</v>
          </cell>
          <cell r="BG1158"/>
          <cell r="BM1158">
            <v>0</v>
          </cell>
          <cell r="BN1158"/>
        </row>
        <row r="1159">
          <cell r="A1159" t="str">
            <v>5216049</v>
          </cell>
          <cell r="B1159">
            <v>31</v>
          </cell>
          <cell r="C1159">
            <v>2</v>
          </cell>
          <cell r="D1159" t="str">
            <v>49</v>
          </cell>
          <cell r="E1159"/>
          <cell r="F1159"/>
          <cell r="G1159" t="str">
            <v>5216049</v>
          </cell>
          <cell r="H1159" t="str">
            <v>SPEED</v>
          </cell>
          <cell r="I1159" t="str">
            <v>00/0</v>
          </cell>
          <cell r="J1159"/>
          <cell r="K1159" t="str">
            <v>B</v>
          </cell>
          <cell r="L1159" t="str">
            <v>S</v>
          </cell>
          <cell r="M1159">
            <v>3299</v>
          </cell>
          <cell r="N1159">
            <v>1539</v>
          </cell>
          <cell r="O1159">
            <v>1539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80005</v>
          </cell>
          <cell r="X1159" t="str">
            <v xml:space="preserve">MUMBAI INDIA   </v>
          </cell>
          <cell r="Y1159">
            <v>0</v>
          </cell>
          <cell r="Z1159">
            <v>0</v>
          </cell>
          <cell r="AC1159" t="str">
            <v>-</v>
          </cell>
          <cell r="AD1159" t="str">
            <v>-</v>
          </cell>
          <cell r="AE1159">
            <v>0</v>
          </cell>
          <cell r="AF1159">
            <v>0</v>
          </cell>
          <cell r="AG1159">
            <v>0</v>
          </cell>
          <cell r="AH1159" t="str">
            <v>-</v>
          </cell>
          <cell r="AI1159" t="str">
            <v>-</v>
          </cell>
          <cell r="AJ1159">
            <v>0</v>
          </cell>
          <cell r="AK1159">
            <v>300</v>
          </cell>
          <cell r="AL1159">
            <v>0</v>
          </cell>
          <cell r="AM1159">
            <v>0</v>
          </cell>
          <cell r="AN1159" t="str">
            <v>201739</v>
          </cell>
          <cell r="AO1159">
            <v>0</v>
          </cell>
          <cell r="AP1159">
            <v>45.256999999999998</v>
          </cell>
          <cell r="AQ1159">
            <v>0</v>
          </cell>
          <cell r="AR1159">
            <v>0</v>
          </cell>
          <cell r="AS1159"/>
          <cell r="AY1159">
            <v>0</v>
          </cell>
          <cell r="AZ1159"/>
          <cell r="BF1159">
            <v>0</v>
          </cell>
          <cell r="BG1159"/>
          <cell r="BM1159">
            <v>0</v>
          </cell>
          <cell r="BN1159"/>
        </row>
        <row r="1160">
          <cell r="A1160" t="str">
            <v>5516049</v>
          </cell>
          <cell r="B1160">
            <v>31</v>
          </cell>
          <cell r="C1160">
            <v>2</v>
          </cell>
          <cell r="D1160" t="str">
            <v>49</v>
          </cell>
          <cell r="E1160"/>
          <cell r="F1160"/>
          <cell r="G1160" t="str">
            <v>5516049</v>
          </cell>
          <cell r="H1160" t="str">
            <v>SPEED</v>
          </cell>
          <cell r="I1160" t="str">
            <v>00/0</v>
          </cell>
          <cell r="J1160"/>
          <cell r="K1160" t="str">
            <v>B</v>
          </cell>
          <cell r="L1160" t="str">
            <v>S</v>
          </cell>
          <cell r="M1160">
            <v>3299</v>
          </cell>
          <cell r="N1160">
            <v>1539</v>
          </cell>
          <cell r="O1160">
            <v>1539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80005</v>
          </cell>
          <cell r="X1160" t="str">
            <v xml:space="preserve">MUMBAI INDIA   </v>
          </cell>
          <cell r="Y1160">
            <v>0</v>
          </cell>
          <cell r="Z1160">
            <v>0</v>
          </cell>
          <cell r="AC1160" t="str">
            <v>-</v>
          </cell>
          <cell r="AD1160" t="str">
            <v>-</v>
          </cell>
          <cell r="AE1160">
            <v>0</v>
          </cell>
          <cell r="AF1160">
            <v>0</v>
          </cell>
          <cell r="AG1160">
            <v>0</v>
          </cell>
          <cell r="AH1160" t="str">
            <v>-</v>
          </cell>
          <cell r="AI1160" t="str">
            <v>-</v>
          </cell>
          <cell r="AJ1160">
            <v>0</v>
          </cell>
          <cell r="AK1160">
            <v>200</v>
          </cell>
          <cell r="AL1160">
            <v>0</v>
          </cell>
          <cell r="AM1160">
            <v>0</v>
          </cell>
          <cell r="AN1160" t="str">
            <v>201738</v>
          </cell>
          <cell r="AO1160">
            <v>0</v>
          </cell>
          <cell r="AP1160">
            <v>45.256999999999998</v>
          </cell>
          <cell r="AQ1160">
            <v>0</v>
          </cell>
          <cell r="AR1160">
            <v>0</v>
          </cell>
          <cell r="AS1160"/>
          <cell r="AY1160">
            <v>0</v>
          </cell>
          <cell r="AZ1160"/>
          <cell r="BF1160">
            <v>0</v>
          </cell>
          <cell r="BG1160"/>
          <cell r="BM1160">
            <v>0</v>
          </cell>
          <cell r="BN1160"/>
        </row>
        <row r="1161">
          <cell r="A1161" t="str">
            <v>4511049</v>
          </cell>
          <cell r="B1161">
            <v>31</v>
          </cell>
          <cell r="C1161">
            <v>2</v>
          </cell>
          <cell r="D1161" t="str">
            <v>49</v>
          </cell>
          <cell r="E1161"/>
          <cell r="F1161"/>
          <cell r="G1161" t="str">
            <v>4511049</v>
          </cell>
          <cell r="H1161" t="str">
            <v>SPEED</v>
          </cell>
          <cell r="I1161" t="str">
            <v>00/0</v>
          </cell>
          <cell r="J1161"/>
          <cell r="K1161" t="str">
            <v>B</v>
          </cell>
          <cell r="L1161" t="str">
            <v>S</v>
          </cell>
          <cell r="M1161">
            <v>3199</v>
          </cell>
          <cell r="N1161">
            <v>1506</v>
          </cell>
          <cell r="O1161">
            <v>1506</v>
          </cell>
          <cell r="P1161">
            <v>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80005</v>
          </cell>
          <cell r="X1161" t="str">
            <v xml:space="preserve">MUMBAI INDIA   </v>
          </cell>
          <cell r="Y1161">
            <v>0</v>
          </cell>
          <cell r="Z1161">
            <v>0</v>
          </cell>
          <cell r="AC1161" t="str">
            <v>-</v>
          </cell>
          <cell r="AD1161" t="str">
            <v>-</v>
          </cell>
          <cell r="AE1161">
            <v>0</v>
          </cell>
          <cell r="AF1161">
            <v>0</v>
          </cell>
          <cell r="AG1161">
            <v>0</v>
          </cell>
          <cell r="AH1161" t="str">
            <v>-</v>
          </cell>
          <cell r="AI1161" t="str">
            <v>-</v>
          </cell>
          <cell r="AJ1161">
            <v>0</v>
          </cell>
          <cell r="AK1161">
            <v>450</v>
          </cell>
          <cell r="AL1161">
            <v>0</v>
          </cell>
          <cell r="AM1161">
            <v>0</v>
          </cell>
          <cell r="AN1161" t="str">
            <v>201737</v>
          </cell>
          <cell r="AO1161">
            <v>0</v>
          </cell>
          <cell r="AP1161">
            <v>44.756</v>
          </cell>
          <cell r="AQ1161">
            <v>0</v>
          </cell>
          <cell r="AR1161">
            <v>0</v>
          </cell>
          <cell r="AS1161"/>
          <cell r="AY1161">
            <v>0</v>
          </cell>
          <cell r="AZ1161"/>
          <cell r="BF1161">
            <v>0</v>
          </cell>
          <cell r="BG1161"/>
          <cell r="BM1161">
            <v>0</v>
          </cell>
          <cell r="BN1161"/>
        </row>
        <row r="1162">
          <cell r="A1162" t="str">
            <v>3516049</v>
          </cell>
          <cell r="B1162">
            <v>31</v>
          </cell>
          <cell r="C1162">
            <v>2</v>
          </cell>
          <cell r="D1162" t="str">
            <v>49</v>
          </cell>
          <cell r="E1162"/>
          <cell r="F1162"/>
          <cell r="G1162" t="str">
            <v>3516049</v>
          </cell>
          <cell r="H1162" t="str">
            <v>SPEED</v>
          </cell>
          <cell r="I1162" t="str">
            <v>00/0</v>
          </cell>
          <cell r="J1162"/>
          <cell r="K1162" t="str">
            <v>B</v>
          </cell>
          <cell r="L1162" t="str">
            <v>S</v>
          </cell>
          <cell r="M1162">
            <v>2999</v>
          </cell>
          <cell r="N1162">
            <v>1477</v>
          </cell>
          <cell r="O1162">
            <v>1477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80005</v>
          </cell>
          <cell r="X1162" t="str">
            <v xml:space="preserve">MUMBAI INDIA   </v>
          </cell>
          <cell r="Y1162">
            <v>0</v>
          </cell>
          <cell r="Z1162">
            <v>0</v>
          </cell>
          <cell r="AC1162" t="str">
            <v>-</v>
          </cell>
          <cell r="AD1162" t="str">
            <v>-</v>
          </cell>
          <cell r="AE1162">
            <v>0</v>
          </cell>
          <cell r="AF1162">
            <v>0</v>
          </cell>
          <cell r="AG1162">
            <v>0</v>
          </cell>
          <cell r="AH1162" t="str">
            <v>-</v>
          </cell>
          <cell r="AI1162" t="str">
            <v>-</v>
          </cell>
          <cell r="AJ1162">
            <v>0</v>
          </cell>
          <cell r="AK1162">
            <v>225</v>
          </cell>
          <cell r="AL1162">
            <v>0</v>
          </cell>
          <cell r="AM1162">
            <v>0</v>
          </cell>
          <cell r="AN1162" t="str">
            <v>201738</v>
          </cell>
          <cell r="AO1162">
            <v>0</v>
          </cell>
          <cell r="AP1162">
            <v>42.207000000000001</v>
          </cell>
          <cell r="AQ1162">
            <v>0</v>
          </cell>
          <cell r="AR1162">
            <v>0</v>
          </cell>
          <cell r="AS1162"/>
          <cell r="AY1162">
            <v>0</v>
          </cell>
          <cell r="AZ1162"/>
          <cell r="BF1162">
            <v>0</v>
          </cell>
          <cell r="BG1162"/>
          <cell r="BM1162">
            <v>0</v>
          </cell>
          <cell r="BN1162"/>
        </row>
        <row r="1163">
          <cell r="A1163" t="str">
            <v>3511049</v>
          </cell>
          <cell r="B1163">
            <v>31</v>
          </cell>
          <cell r="C1163">
            <v>2</v>
          </cell>
          <cell r="D1163" t="str">
            <v>49</v>
          </cell>
          <cell r="E1163"/>
          <cell r="F1163"/>
          <cell r="G1163" t="str">
            <v>3511049</v>
          </cell>
          <cell r="H1163" t="str">
            <v>SPEED</v>
          </cell>
          <cell r="I1163" t="str">
            <v>00/0</v>
          </cell>
          <cell r="J1163"/>
          <cell r="K1163" t="str">
            <v>B</v>
          </cell>
          <cell r="L1163" t="str">
            <v>S</v>
          </cell>
          <cell r="M1163">
            <v>2999</v>
          </cell>
          <cell r="N1163">
            <v>1477</v>
          </cell>
          <cell r="O1163">
            <v>1477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80005</v>
          </cell>
          <cell r="X1163" t="str">
            <v xml:space="preserve">MUMBAI INDIA   </v>
          </cell>
          <cell r="Y1163">
            <v>0</v>
          </cell>
          <cell r="Z1163">
            <v>0</v>
          </cell>
          <cell r="AC1163" t="str">
            <v>-</v>
          </cell>
          <cell r="AD1163" t="str">
            <v>-</v>
          </cell>
          <cell r="AE1163">
            <v>0</v>
          </cell>
          <cell r="AF1163">
            <v>0</v>
          </cell>
          <cell r="AG1163">
            <v>0</v>
          </cell>
          <cell r="AH1163" t="str">
            <v>-</v>
          </cell>
          <cell r="AI1163" t="str">
            <v>-</v>
          </cell>
          <cell r="AJ1163">
            <v>0</v>
          </cell>
          <cell r="AK1163">
            <v>225</v>
          </cell>
          <cell r="AL1163">
            <v>0</v>
          </cell>
          <cell r="AM1163">
            <v>0</v>
          </cell>
          <cell r="AN1163" t="str">
            <v>201737</v>
          </cell>
          <cell r="AO1163">
            <v>0</v>
          </cell>
          <cell r="AP1163">
            <v>42.207000000000001</v>
          </cell>
          <cell r="AQ1163">
            <v>0</v>
          </cell>
          <cell r="AR1163">
            <v>0</v>
          </cell>
          <cell r="AS1163"/>
          <cell r="AY1163">
            <v>0</v>
          </cell>
          <cell r="AZ1163"/>
          <cell r="BF1163">
            <v>0</v>
          </cell>
          <cell r="BG1163"/>
          <cell r="BM1163">
            <v>0</v>
          </cell>
          <cell r="BN1163"/>
        </row>
        <row r="1164">
          <cell r="A1164" t="str">
            <v>4211049</v>
          </cell>
          <cell r="B1164">
            <v>31</v>
          </cell>
          <cell r="C1164">
            <v>2</v>
          </cell>
          <cell r="D1164" t="str">
            <v>49</v>
          </cell>
          <cell r="E1164"/>
          <cell r="F1164"/>
          <cell r="G1164" t="str">
            <v>4211049</v>
          </cell>
          <cell r="H1164" t="str">
            <v>SPEED</v>
          </cell>
          <cell r="I1164" t="str">
            <v>00/0</v>
          </cell>
          <cell r="J1164"/>
          <cell r="K1164" t="str">
            <v>B</v>
          </cell>
          <cell r="L1164" t="str">
            <v>S</v>
          </cell>
          <cell r="M1164">
            <v>3199</v>
          </cell>
          <cell r="N1164">
            <v>1506</v>
          </cell>
          <cell r="O1164">
            <v>1506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80005</v>
          </cell>
          <cell r="X1164" t="str">
            <v xml:space="preserve">MUMBAI INDIA   </v>
          </cell>
          <cell r="Y1164">
            <v>0</v>
          </cell>
          <cell r="Z1164">
            <v>0</v>
          </cell>
          <cell r="AC1164" t="str">
            <v>-</v>
          </cell>
          <cell r="AD1164" t="str">
            <v>-</v>
          </cell>
          <cell r="AE1164">
            <v>0</v>
          </cell>
          <cell r="AF1164">
            <v>0</v>
          </cell>
          <cell r="AG1164">
            <v>0</v>
          </cell>
          <cell r="AH1164" t="str">
            <v>-</v>
          </cell>
          <cell r="AI1164" t="str">
            <v>-</v>
          </cell>
          <cell r="AJ1164">
            <v>0</v>
          </cell>
          <cell r="AK1164">
            <v>325</v>
          </cell>
          <cell r="AL1164">
            <v>0</v>
          </cell>
          <cell r="AM1164">
            <v>0</v>
          </cell>
          <cell r="AN1164" t="str">
            <v>201739</v>
          </cell>
          <cell r="AO1164">
            <v>0</v>
          </cell>
          <cell r="AP1164">
            <v>44.756</v>
          </cell>
          <cell r="AQ1164">
            <v>0</v>
          </cell>
          <cell r="AR1164">
            <v>0</v>
          </cell>
          <cell r="AS1164"/>
          <cell r="AY1164">
            <v>0</v>
          </cell>
          <cell r="AZ1164"/>
          <cell r="BF1164">
            <v>0</v>
          </cell>
          <cell r="BG1164"/>
          <cell r="BM1164">
            <v>0</v>
          </cell>
          <cell r="BN1164"/>
        </row>
        <row r="1165">
          <cell r="A1165" t="str">
            <v>4216049</v>
          </cell>
          <cell r="B1165">
            <v>31</v>
          </cell>
          <cell r="C1165">
            <v>2</v>
          </cell>
          <cell r="D1165" t="str">
            <v>49</v>
          </cell>
          <cell r="E1165"/>
          <cell r="F1165"/>
          <cell r="G1165" t="str">
            <v>4216049</v>
          </cell>
          <cell r="H1165" t="str">
            <v>SPEED</v>
          </cell>
          <cell r="I1165" t="str">
            <v>00/0</v>
          </cell>
          <cell r="J1165"/>
          <cell r="K1165" t="str">
            <v>B</v>
          </cell>
          <cell r="L1165" t="str">
            <v>S</v>
          </cell>
          <cell r="M1165">
            <v>3199</v>
          </cell>
          <cell r="N1165">
            <v>1506</v>
          </cell>
          <cell r="O1165">
            <v>1506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80005</v>
          </cell>
          <cell r="X1165" t="str">
            <v xml:space="preserve">MUMBAI INDIA   </v>
          </cell>
          <cell r="Y1165">
            <v>0</v>
          </cell>
          <cell r="Z1165">
            <v>0</v>
          </cell>
          <cell r="AC1165" t="str">
            <v>-</v>
          </cell>
          <cell r="AD1165" t="str">
            <v>-</v>
          </cell>
          <cell r="AE1165">
            <v>0</v>
          </cell>
          <cell r="AF1165">
            <v>0</v>
          </cell>
          <cell r="AG1165">
            <v>0</v>
          </cell>
          <cell r="AH1165" t="str">
            <v>-</v>
          </cell>
          <cell r="AI1165" t="str">
            <v>-</v>
          </cell>
          <cell r="AJ1165">
            <v>0</v>
          </cell>
          <cell r="AK1165">
            <v>325</v>
          </cell>
          <cell r="AL1165">
            <v>0</v>
          </cell>
          <cell r="AM1165">
            <v>0</v>
          </cell>
          <cell r="AN1165" t="str">
            <v>201739</v>
          </cell>
          <cell r="AO1165">
            <v>0</v>
          </cell>
          <cell r="AP1165">
            <v>44.756</v>
          </cell>
          <cell r="AQ1165">
            <v>0</v>
          </cell>
          <cell r="AR1165">
            <v>0</v>
          </cell>
          <cell r="AS1165"/>
          <cell r="AY1165">
            <v>0</v>
          </cell>
          <cell r="AZ1165"/>
          <cell r="BF1165">
            <v>0</v>
          </cell>
          <cell r="BG1165"/>
          <cell r="BM1165">
            <v>0</v>
          </cell>
          <cell r="BN1165"/>
        </row>
        <row r="1166">
          <cell r="A1166" t="str">
            <v>1516586</v>
          </cell>
          <cell r="B1166">
            <v>31</v>
          </cell>
          <cell r="C1166">
            <v>2</v>
          </cell>
          <cell r="D1166" t="str">
            <v>86</v>
          </cell>
          <cell r="E1166"/>
          <cell r="F1166"/>
          <cell r="G1166" t="str">
            <v>1516586</v>
          </cell>
          <cell r="H1166" t="str">
            <v>ANGEL</v>
          </cell>
          <cell r="I1166" t="str">
            <v>00/0</v>
          </cell>
          <cell r="J1166" t="str">
            <v>+</v>
          </cell>
          <cell r="K1166" t="str">
            <v>B</v>
          </cell>
          <cell r="L1166" t="str">
            <v>S</v>
          </cell>
          <cell r="M1166">
            <v>999</v>
          </cell>
          <cell r="N1166">
            <v>451.5</v>
          </cell>
          <cell r="O1166">
            <v>529.82000000000005</v>
          </cell>
          <cell r="P1166">
            <v>3</v>
          </cell>
          <cell r="Q1166">
            <v>9</v>
          </cell>
          <cell r="R1166">
            <v>4</v>
          </cell>
          <cell r="S1166">
            <v>5</v>
          </cell>
          <cell r="T1166">
            <v>4520.37</v>
          </cell>
          <cell r="U1166">
            <v>50</v>
          </cell>
          <cell r="V1166">
            <v>43174.12</v>
          </cell>
          <cell r="W1166">
            <v>70077</v>
          </cell>
          <cell r="X1166" t="str">
            <v xml:space="preserve">C.P.I FOOTWARE </v>
          </cell>
          <cell r="Y1166">
            <v>528</v>
          </cell>
          <cell r="Z1166">
            <v>456744.22</v>
          </cell>
          <cell r="AA1166">
            <v>197119.7</v>
          </cell>
          <cell r="AB1166">
            <v>235</v>
          </cell>
          <cell r="AC1166" t="str">
            <v>201413</v>
          </cell>
          <cell r="AD1166" t="str">
            <v>201710</v>
          </cell>
          <cell r="AE1166">
            <v>555</v>
          </cell>
          <cell r="AF1166">
            <v>92</v>
          </cell>
          <cell r="AG1166">
            <v>647</v>
          </cell>
          <cell r="AH1166" t="str">
            <v>201415</v>
          </cell>
          <cell r="AI1166" t="str">
            <v>201733</v>
          </cell>
          <cell r="AJ1166">
            <v>423</v>
          </cell>
          <cell r="AK1166">
            <v>0</v>
          </cell>
          <cell r="AL1166">
            <v>0</v>
          </cell>
          <cell r="AM1166">
            <v>0</v>
          </cell>
          <cell r="AN1166" t="str">
            <v>-</v>
          </cell>
          <cell r="AO1166">
            <v>47.712000000000003</v>
          </cell>
          <cell r="AP1166">
            <v>46.965000000000003</v>
          </cell>
          <cell r="AQ1166">
            <v>68</v>
          </cell>
          <cell r="AR1166">
            <v>5</v>
          </cell>
          <cell r="AS1166" t="str">
            <v xml:space="preserve">1516586    </v>
          </cell>
          <cell r="AT1166">
            <v>125</v>
          </cell>
          <cell r="AU1166">
            <v>109</v>
          </cell>
          <cell r="AV1166">
            <v>144</v>
          </cell>
          <cell r="AW1166">
            <v>107</v>
          </cell>
          <cell r="AX1166">
            <v>75</v>
          </cell>
          <cell r="AY1166">
            <v>560</v>
          </cell>
          <cell r="AZ1166" t="str">
            <v xml:space="preserve">1516586    </v>
          </cell>
          <cell r="BA1166">
            <v>2</v>
          </cell>
          <cell r="BB1166">
            <v>0</v>
          </cell>
          <cell r="BC1166">
            <v>1</v>
          </cell>
          <cell r="BD1166">
            <v>1</v>
          </cell>
          <cell r="BE1166">
            <v>1</v>
          </cell>
          <cell r="BF1166">
            <v>5</v>
          </cell>
          <cell r="BG1166" t="str">
            <v xml:space="preserve">1516586    </v>
          </cell>
          <cell r="BH1166">
            <v>16</v>
          </cell>
          <cell r="BI1166">
            <v>5</v>
          </cell>
          <cell r="BJ1166">
            <v>3</v>
          </cell>
          <cell r="BK1166">
            <v>15</v>
          </cell>
          <cell r="BL1166">
            <v>11</v>
          </cell>
          <cell r="BM1166">
            <v>50</v>
          </cell>
          <cell r="BN1166" t="str">
            <v xml:space="preserve">1516586    </v>
          </cell>
          <cell r="BO1166">
            <v>6</v>
          </cell>
          <cell r="BP1166">
            <v>12</v>
          </cell>
          <cell r="BQ1166">
            <v>10</v>
          </cell>
          <cell r="BR1166">
            <v>6</v>
          </cell>
          <cell r="BS1166">
            <v>8</v>
          </cell>
          <cell r="BU1166">
            <v>9</v>
          </cell>
          <cell r="BX1166">
            <v>6</v>
          </cell>
          <cell r="BY1166">
            <v>7</v>
          </cell>
          <cell r="BZ1166">
            <v>8</v>
          </cell>
          <cell r="CH1166">
            <v>7</v>
          </cell>
          <cell r="DH1166">
            <v>11</v>
          </cell>
          <cell r="DI1166">
            <v>7</v>
          </cell>
          <cell r="DL1166">
            <v>11</v>
          </cell>
          <cell r="DM1166">
            <v>6</v>
          </cell>
          <cell r="DN1166">
            <v>8</v>
          </cell>
          <cell r="DO1166">
            <v>5</v>
          </cell>
          <cell r="DP1166">
            <v>6</v>
          </cell>
          <cell r="DQ1166">
            <v>6</v>
          </cell>
          <cell r="DR1166">
            <v>7</v>
          </cell>
          <cell r="DU1166">
            <v>10</v>
          </cell>
          <cell r="DX1166">
            <v>7</v>
          </cell>
          <cell r="DY1166">
            <v>10</v>
          </cell>
          <cell r="DZ1166">
            <v>11</v>
          </cell>
          <cell r="EF1166">
            <v>0</v>
          </cell>
          <cell r="EH1166">
            <v>7</v>
          </cell>
          <cell r="EK1166">
            <v>3</v>
          </cell>
          <cell r="EQ1166">
            <v>6</v>
          </cell>
          <cell r="ER1166">
            <v>8</v>
          </cell>
          <cell r="ES1166">
            <v>8</v>
          </cell>
          <cell r="ET1166">
            <v>9</v>
          </cell>
          <cell r="EU1166">
            <v>8</v>
          </cell>
          <cell r="EV1166">
            <v>7</v>
          </cell>
          <cell r="EW1166">
            <v>10</v>
          </cell>
          <cell r="EX1166">
            <v>9</v>
          </cell>
          <cell r="EY1166">
            <v>6</v>
          </cell>
          <cell r="FC1166">
            <v>8</v>
          </cell>
          <cell r="FD1166">
            <v>12</v>
          </cell>
          <cell r="FE1166">
            <v>10</v>
          </cell>
          <cell r="FF1166">
            <v>5</v>
          </cell>
          <cell r="FH1166">
            <v>8</v>
          </cell>
          <cell r="FQ1166">
            <v>25</v>
          </cell>
          <cell r="FR1166">
            <v>6</v>
          </cell>
          <cell r="FS1166">
            <v>10</v>
          </cell>
          <cell r="FT1166">
            <v>15</v>
          </cell>
          <cell r="FU1166">
            <v>6</v>
          </cell>
          <cell r="FV1166">
            <v>6</v>
          </cell>
          <cell r="FY1166">
            <v>6</v>
          </cell>
          <cell r="FZ1166">
            <v>9</v>
          </cell>
          <cell r="GB1166">
            <v>11</v>
          </cell>
          <cell r="GC1166">
            <v>7</v>
          </cell>
          <cell r="GD1166">
            <v>5</v>
          </cell>
          <cell r="GE1166">
            <v>7</v>
          </cell>
          <cell r="GH1166">
            <v>0</v>
          </cell>
          <cell r="GK1166">
            <v>0</v>
          </cell>
          <cell r="GR1166">
            <v>8</v>
          </cell>
          <cell r="GS1166">
            <v>13</v>
          </cell>
          <cell r="GU1166">
            <v>7</v>
          </cell>
          <cell r="GW1166">
            <v>5</v>
          </cell>
          <cell r="GY1166">
            <v>12</v>
          </cell>
          <cell r="GZ1166">
            <v>7</v>
          </cell>
          <cell r="HA1166">
            <v>9</v>
          </cell>
          <cell r="HB1166">
            <v>3</v>
          </cell>
          <cell r="HC1166">
            <v>0</v>
          </cell>
          <cell r="HE1166">
            <v>6</v>
          </cell>
          <cell r="HH1166">
            <v>0</v>
          </cell>
          <cell r="HM1166">
            <v>5</v>
          </cell>
          <cell r="HN1166">
            <v>8</v>
          </cell>
          <cell r="HO1166">
            <v>10</v>
          </cell>
          <cell r="HP1166">
            <v>5</v>
          </cell>
          <cell r="HQ1166">
            <v>10</v>
          </cell>
          <cell r="HR1166">
            <v>6</v>
          </cell>
          <cell r="HS1166">
            <v>9</v>
          </cell>
        </row>
        <row r="1167">
          <cell r="A1167" t="str">
            <v>2516586</v>
          </cell>
          <cell r="B1167">
            <v>31</v>
          </cell>
          <cell r="C1167">
            <v>2</v>
          </cell>
          <cell r="D1167" t="str">
            <v>86</v>
          </cell>
          <cell r="E1167"/>
          <cell r="F1167"/>
          <cell r="G1167" t="str">
            <v>2516586</v>
          </cell>
          <cell r="H1167" t="str">
            <v>ANGEL</v>
          </cell>
          <cell r="I1167" t="str">
            <v>00/0</v>
          </cell>
          <cell r="J1167" t="str">
            <v>+</v>
          </cell>
          <cell r="K1167" t="str">
            <v>B</v>
          </cell>
          <cell r="L1167" t="str">
            <v>S</v>
          </cell>
          <cell r="M1167">
            <v>999</v>
          </cell>
          <cell r="N1167">
            <v>451.5</v>
          </cell>
          <cell r="O1167">
            <v>529.82000000000005</v>
          </cell>
          <cell r="P1167">
            <v>3</v>
          </cell>
          <cell r="Q1167">
            <v>12</v>
          </cell>
          <cell r="R1167">
            <v>4</v>
          </cell>
          <cell r="S1167">
            <v>3</v>
          </cell>
          <cell r="T1167">
            <v>2938.23</v>
          </cell>
          <cell r="U1167">
            <v>47</v>
          </cell>
          <cell r="V1167">
            <v>40157.53</v>
          </cell>
          <cell r="W1167">
            <v>70077</v>
          </cell>
          <cell r="X1167" t="str">
            <v xml:space="preserve">C.P.I FOOTWARE </v>
          </cell>
          <cell r="Y1167">
            <v>443</v>
          </cell>
          <cell r="Z1167">
            <v>381929.69</v>
          </cell>
          <cell r="AA1167">
            <v>165552.88</v>
          </cell>
          <cell r="AB1167">
            <v>199</v>
          </cell>
          <cell r="AC1167" t="str">
            <v>201413</v>
          </cell>
          <cell r="AD1167" t="str">
            <v>201710</v>
          </cell>
          <cell r="AE1167">
            <v>425</v>
          </cell>
          <cell r="AF1167">
            <v>42</v>
          </cell>
          <cell r="AG1167">
            <v>467</v>
          </cell>
          <cell r="AH1167" t="str">
            <v>201415</v>
          </cell>
          <cell r="AI1167" t="str">
            <v>201733</v>
          </cell>
          <cell r="AJ1167">
            <v>321</v>
          </cell>
          <cell r="AK1167">
            <v>0</v>
          </cell>
          <cell r="AL1167">
            <v>0</v>
          </cell>
          <cell r="AM1167">
            <v>0</v>
          </cell>
          <cell r="AN1167" t="str">
            <v>-</v>
          </cell>
          <cell r="AO1167">
            <v>47.156999999999996</v>
          </cell>
          <cell r="AP1167">
            <v>46.965000000000003</v>
          </cell>
          <cell r="AQ1167">
            <v>68</v>
          </cell>
          <cell r="AR1167">
            <v>3</v>
          </cell>
          <cell r="AS1167" t="str">
            <v xml:space="preserve">2516586    </v>
          </cell>
          <cell r="AT1167">
            <v>99</v>
          </cell>
          <cell r="AU1167">
            <v>77</v>
          </cell>
          <cell r="AV1167">
            <v>104</v>
          </cell>
          <cell r="AW1167">
            <v>86</v>
          </cell>
          <cell r="AX1167">
            <v>59</v>
          </cell>
          <cell r="AY1167">
            <v>425</v>
          </cell>
          <cell r="AZ1167" t="str">
            <v xml:space="preserve">2516586    </v>
          </cell>
          <cell r="BA1167">
            <v>1</v>
          </cell>
          <cell r="BB1167">
            <v>0</v>
          </cell>
          <cell r="BC1167">
            <v>0</v>
          </cell>
          <cell r="BD1167">
            <v>1</v>
          </cell>
          <cell r="BE1167">
            <v>1</v>
          </cell>
          <cell r="BF1167">
            <v>3</v>
          </cell>
          <cell r="BG1167" t="str">
            <v xml:space="preserve">2516586    </v>
          </cell>
          <cell r="BH1167">
            <v>14</v>
          </cell>
          <cell r="BI1167">
            <v>11</v>
          </cell>
          <cell r="BJ1167">
            <v>4</v>
          </cell>
          <cell r="BK1167">
            <v>13</v>
          </cell>
          <cell r="BL1167">
            <v>5</v>
          </cell>
          <cell r="BM1167">
            <v>47</v>
          </cell>
          <cell r="BN1167" t="str">
            <v xml:space="preserve">2516586    </v>
          </cell>
          <cell r="BO1167">
            <v>7</v>
          </cell>
          <cell r="BP1167">
            <v>7</v>
          </cell>
          <cell r="BQ1167">
            <v>11</v>
          </cell>
          <cell r="BR1167">
            <v>9</v>
          </cell>
          <cell r="BS1167">
            <v>5</v>
          </cell>
          <cell r="BU1167">
            <v>4</v>
          </cell>
          <cell r="BX1167">
            <v>7</v>
          </cell>
          <cell r="BY1167">
            <v>6</v>
          </cell>
          <cell r="BZ1167">
            <v>6</v>
          </cell>
          <cell r="CH1167">
            <v>6</v>
          </cell>
          <cell r="DG1167">
            <v>9</v>
          </cell>
          <cell r="DH1167">
            <v>7</v>
          </cell>
          <cell r="DI1167">
            <v>5</v>
          </cell>
          <cell r="DL1167">
            <v>7</v>
          </cell>
          <cell r="DM1167">
            <v>10</v>
          </cell>
          <cell r="DN1167">
            <v>4</v>
          </cell>
          <cell r="DO1167">
            <v>2</v>
          </cell>
          <cell r="DP1167">
            <v>6</v>
          </cell>
          <cell r="DQ1167">
            <v>5</v>
          </cell>
          <cell r="DR1167">
            <v>9</v>
          </cell>
          <cell r="DU1167">
            <v>8</v>
          </cell>
          <cell r="DX1167">
            <v>2</v>
          </cell>
          <cell r="DY1167">
            <v>4</v>
          </cell>
          <cell r="DZ1167">
            <v>7</v>
          </cell>
          <cell r="EF1167">
            <v>3</v>
          </cell>
          <cell r="EH1167">
            <v>4</v>
          </cell>
          <cell r="EQ1167">
            <v>3</v>
          </cell>
          <cell r="ER1167">
            <v>9</v>
          </cell>
          <cell r="ES1167">
            <v>7</v>
          </cell>
          <cell r="ET1167">
            <v>6</v>
          </cell>
          <cell r="EU1167">
            <v>5</v>
          </cell>
          <cell r="EV1167">
            <v>6</v>
          </cell>
          <cell r="EW1167">
            <v>6</v>
          </cell>
          <cell r="EX1167">
            <v>7</v>
          </cell>
          <cell r="EY1167">
            <v>5</v>
          </cell>
          <cell r="FC1167">
            <v>8</v>
          </cell>
          <cell r="FD1167">
            <v>7</v>
          </cell>
          <cell r="FE1167">
            <v>6</v>
          </cell>
          <cell r="FF1167">
            <v>2</v>
          </cell>
          <cell r="FH1167">
            <v>6</v>
          </cell>
          <cell r="FQ1167">
            <v>12</v>
          </cell>
          <cell r="FR1167">
            <v>7</v>
          </cell>
          <cell r="FS1167">
            <v>6</v>
          </cell>
          <cell r="FT1167">
            <v>9</v>
          </cell>
          <cell r="FU1167">
            <v>8</v>
          </cell>
          <cell r="FV1167">
            <v>7</v>
          </cell>
          <cell r="FY1167">
            <v>7</v>
          </cell>
          <cell r="FZ1167">
            <v>6</v>
          </cell>
          <cell r="GB1167">
            <v>5</v>
          </cell>
          <cell r="GC1167">
            <v>7</v>
          </cell>
          <cell r="GD1167">
            <v>7</v>
          </cell>
          <cell r="GE1167">
            <v>6</v>
          </cell>
          <cell r="GH1167">
            <v>0</v>
          </cell>
          <cell r="GK1167">
            <v>0</v>
          </cell>
          <cell r="GR1167">
            <v>5</v>
          </cell>
          <cell r="GS1167">
            <v>8</v>
          </cell>
          <cell r="GU1167">
            <v>8</v>
          </cell>
          <cell r="GW1167">
            <v>5</v>
          </cell>
          <cell r="GY1167">
            <v>5</v>
          </cell>
          <cell r="GZ1167">
            <v>7</v>
          </cell>
          <cell r="HA1167">
            <v>4</v>
          </cell>
          <cell r="HB1167">
            <v>4</v>
          </cell>
          <cell r="HC1167">
            <v>0</v>
          </cell>
          <cell r="HE1167">
            <v>3</v>
          </cell>
          <cell r="HH1167">
            <v>0</v>
          </cell>
          <cell r="HM1167">
            <v>9</v>
          </cell>
          <cell r="HN1167">
            <v>5</v>
          </cell>
          <cell r="HO1167">
            <v>6</v>
          </cell>
          <cell r="HP1167">
            <v>5</v>
          </cell>
          <cell r="HQ1167">
            <v>10</v>
          </cell>
          <cell r="HR1167">
            <v>8</v>
          </cell>
          <cell r="HS1167">
            <v>7</v>
          </cell>
        </row>
        <row r="1168">
          <cell r="A1168" t="str">
            <v>1516587</v>
          </cell>
          <cell r="B1168">
            <v>31</v>
          </cell>
          <cell r="C1168">
            <v>2</v>
          </cell>
          <cell r="D1168" t="str">
            <v>87</v>
          </cell>
          <cell r="E1168" t="str">
            <v>*</v>
          </cell>
          <cell r="F1168"/>
          <cell r="G1168" t="str">
            <v>1516587</v>
          </cell>
          <cell r="H1168" t="str">
            <v>BEN-V</v>
          </cell>
          <cell r="I1168" t="str">
            <v>00/0</v>
          </cell>
          <cell r="J1168" t="str">
            <v>+</v>
          </cell>
          <cell r="K1168" t="str">
            <v>B</v>
          </cell>
          <cell r="L1168" t="str">
            <v>S</v>
          </cell>
          <cell r="M1168">
            <v>1199</v>
          </cell>
          <cell r="N1168">
            <v>551.25</v>
          </cell>
          <cell r="O1168">
            <v>646.88</v>
          </cell>
          <cell r="P1168">
            <v>-1</v>
          </cell>
          <cell r="Q1168">
            <v>6</v>
          </cell>
          <cell r="R1168">
            <v>-8</v>
          </cell>
          <cell r="S1168">
            <v>4</v>
          </cell>
          <cell r="T1168">
            <v>4551.26</v>
          </cell>
          <cell r="U1168">
            <v>4</v>
          </cell>
          <cell r="V1168">
            <v>3311.3</v>
          </cell>
          <cell r="W1168">
            <v>70077</v>
          </cell>
          <cell r="X1168" t="str">
            <v xml:space="preserve">C.P.I FOOTWARE </v>
          </cell>
          <cell r="Y1168">
            <v>449</v>
          </cell>
          <cell r="Z1168">
            <v>468011.85</v>
          </cell>
          <cell r="AA1168">
            <v>140744.65</v>
          </cell>
          <cell r="AB1168">
            <v>140</v>
          </cell>
          <cell r="AC1168" t="str">
            <v>201413</v>
          </cell>
          <cell r="AD1168" t="str">
            <v>201645</v>
          </cell>
          <cell r="AE1168">
            <v>349</v>
          </cell>
          <cell r="AF1168">
            <v>24</v>
          </cell>
          <cell r="AG1168">
            <v>373</v>
          </cell>
          <cell r="AH1168" t="str">
            <v>201414</v>
          </cell>
          <cell r="AI1168" t="str">
            <v>201733</v>
          </cell>
          <cell r="AJ1168">
            <v>204</v>
          </cell>
          <cell r="AK1168">
            <v>0</v>
          </cell>
          <cell r="AL1168">
            <v>0</v>
          </cell>
          <cell r="AM1168">
            <v>0</v>
          </cell>
          <cell r="AN1168" t="str">
            <v>-</v>
          </cell>
          <cell r="AO1168">
            <v>33.409999999999997</v>
          </cell>
          <cell r="AP1168">
            <v>46.048999999999999</v>
          </cell>
          <cell r="AQ1168">
            <v>62</v>
          </cell>
          <cell r="AR1168">
            <v>4</v>
          </cell>
          <cell r="AS1168" t="str">
            <v xml:space="preserve">1516587    </v>
          </cell>
          <cell r="AT1168">
            <v>79</v>
          </cell>
          <cell r="AU1168">
            <v>80</v>
          </cell>
          <cell r="AV1168">
            <v>84</v>
          </cell>
          <cell r="AW1168">
            <v>72</v>
          </cell>
          <cell r="AX1168">
            <v>44</v>
          </cell>
          <cell r="AY1168">
            <v>359</v>
          </cell>
          <cell r="AZ1168" t="str">
            <v xml:space="preserve">1516587    </v>
          </cell>
          <cell r="BA1168">
            <v>1</v>
          </cell>
          <cell r="BB1168">
            <v>1</v>
          </cell>
          <cell r="BC1168">
            <v>0</v>
          </cell>
          <cell r="BD1168">
            <v>1</v>
          </cell>
          <cell r="BE1168">
            <v>1</v>
          </cell>
          <cell r="BF1168">
            <v>4</v>
          </cell>
          <cell r="BG1168" t="str">
            <v xml:space="preserve">1516587    </v>
          </cell>
          <cell r="BH1168">
            <v>5</v>
          </cell>
          <cell r="BI1168">
            <v>2</v>
          </cell>
          <cell r="BJ1168">
            <v>-7</v>
          </cell>
          <cell r="BK1168">
            <v>1</v>
          </cell>
          <cell r="BL1168">
            <v>3</v>
          </cell>
          <cell r="BM1168">
            <v>4</v>
          </cell>
          <cell r="BN1168" t="str">
            <v xml:space="preserve">1516587    </v>
          </cell>
          <cell r="BO1168">
            <v>5</v>
          </cell>
          <cell r="BP1168">
            <v>4</v>
          </cell>
          <cell r="BQ1168">
            <v>1</v>
          </cell>
          <cell r="BR1168">
            <v>7</v>
          </cell>
          <cell r="BS1168">
            <v>3</v>
          </cell>
          <cell r="BU1168">
            <v>8</v>
          </cell>
          <cell r="BX1168">
            <v>8</v>
          </cell>
          <cell r="BY1168">
            <v>10</v>
          </cell>
          <cell r="BZ1168">
            <v>1</v>
          </cell>
          <cell r="CH1168">
            <v>2</v>
          </cell>
          <cell r="DH1168">
            <v>4</v>
          </cell>
          <cell r="DI1168">
            <v>4</v>
          </cell>
          <cell r="DL1168">
            <v>5</v>
          </cell>
          <cell r="DM1168">
            <v>8</v>
          </cell>
          <cell r="DN1168">
            <v>2</v>
          </cell>
          <cell r="DP1168">
            <v>1</v>
          </cell>
          <cell r="DQ1168">
            <v>8</v>
          </cell>
          <cell r="DR1168">
            <v>2</v>
          </cell>
          <cell r="DU1168">
            <v>8</v>
          </cell>
          <cell r="DX1168">
            <v>5</v>
          </cell>
          <cell r="DZ1168">
            <v>6</v>
          </cell>
          <cell r="EE1168">
            <v>4</v>
          </cell>
          <cell r="EF1168">
            <v>4</v>
          </cell>
          <cell r="EH1168">
            <v>20</v>
          </cell>
          <cell r="ER1168">
            <v>3</v>
          </cell>
          <cell r="ET1168">
            <v>5</v>
          </cell>
          <cell r="EU1168">
            <v>9</v>
          </cell>
          <cell r="EV1168">
            <v>0</v>
          </cell>
          <cell r="EW1168">
            <v>6</v>
          </cell>
          <cell r="EX1168">
            <v>7</v>
          </cell>
          <cell r="EY1168">
            <v>6</v>
          </cell>
          <cell r="FC1168">
            <v>1</v>
          </cell>
          <cell r="FD1168">
            <v>6</v>
          </cell>
          <cell r="FE1168">
            <v>3</v>
          </cell>
          <cell r="FF1168">
            <v>0</v>
          </cell>
          <cell r="FQ1168">
            <v>30</v>
          </cell>
          <cell r="FR1168">
            <v>6</v>
          </cell>
          <cell r="FS1168">
            <v>7</v>
          </cell>
          <cell r="FT1168">
            <v>9</v>
          </cell>
          <cell r="FU1168">
            <v>2</v>
          </cell>
          <cell r="FV1168">
            <v>5</v>
          </cell>
          <cell r="FY1168">
            <v>1</v>
          </cell>
          <cell r="FZ1168">
            <v>5</v>
          </cell>
          <cell r="GB1168">
            <v>7</v>
          </cell>
          <cell r="GC1168">
            <v>3</v>
          </cell>
          <cell r="GD1168">
            <v>4</v>
          </cell>
          <cell r="GG1168">
            <v>1</v>
          </cell>
          <cell r="GI1168">
            <v>9</v>
          </cell>
          <cell r="GK1168">
            <v>0</v>
          </cell>
          <cell r="GR1168">
            <v>7</v>
          </cell>
          <cell r="GS1168">
            <v>12</v>
          </cell>
          <cell r="GU1168">
            <v>8</v>
          </cell>
          <cell r="GW1168">
            <v>3</v>
          </cell>
          <cell r="GY1168">
            <v>2</v>
          </cell>
          <cell r="GZ1168">
            <v>1</v>
          </cell>
          <cell r="HA1168">
            <v>3</v>
          </cell>
          <cell r="HB1168">
            <v>3</v>
          </cell>
          <cell r="HC1168">
            <v>0</v>
          </cell>
          <cell r="HE1168">
            <v>2</v>
          </cell>
          <cell r="HH1168">
            <v>0</v>
          </cell>
          <cell r="HM1168">
            <v>4</v>
          </cell>
          <cell r="HN1168">
            <v>10</v>
          </cell>
          <cell r="HO1168">
            <v>5</v>
          </cell>
          <cell r="HP1168">
            <v>6</v>
          </cell>
          <cell r="HQ1168">
            <v>4</v>
          </cell>
          <cell r="HR1168">
            <v>7</v>
          </cell>
          <cell r="HS1168">
            <v>7</v>
          </cell>
        </row>
        <row r="1169">
          <cell r="A1169" t="str">
            <v>1216587</v>
          </cell>
          <cell r="B1169">
            <v>31</v>
          </cell>
          <cell r="C1169">
            <v>2</v>
          </cell>
          <cell r="D1169" t="str">
            <v>87</v>
          </cell>
          <cell r="E1169" t="str">
            <v>*</v>
          </cell>
          <cell r="F1169"/>
          <cell r="G1169" t="str">
            <v>1216587</v>
          </cell>
          <cell r="H1169" t="str">
            <v>BEN-L</v>
          </cell>
          <cell r="I1169" t="str">
            <v>00/0</v>
          </cell>
          <cell r="J1169" t="str">
            <v>+</v>
          </cell>
          <cell r="K1169" t="str">
            <v>B</v>
          </cell>
          <cell r="L1169" t="str">
            <v>S</v>
          </cell>
          <cell r="M1169">
            <v>1199</v>
          </cell>
          <cell r="N1169">
            <v>551.25</v>
          </cell>
          <cell r="O1169">
            <v>646.88</v>
          </cell>
          <cell r="P1169">
            <v>6</v>
          </cell>
          <cell r="Q1169">
            <v>3</v>
          </cell>
          <cell r="R1169">
            <v>9</v>
          </cell>
          <cell r="S1169">
            <v>7</v>
          </cell>
          <cell r="T1169">
            <v>7474.93</v>
          </cell>
          <cell r="U1169">
            <v>36</v>
          </cell>
          <cell r="V1169">
            <v>36343.279999999999</v>
          </cell>
          <cell r="W1169">
            <v>70077</v>
          </cell>
          <cell r="X1169" t="str">
            <v xml:space="preserve">C.P.I FOOTWARE </v>
          </cell>
          <cell r="Y1169">
            <v>233</v>
          </cell>
          <cell r="Z1169">
            <v>244267.82</v>
          </cell>
          <cell r="AA1169">
            <v>276275.94</v>
          </cell>
          <cell r="AB1169">
            <v>268</v>
          </cell>
          <cell r="AC1169" t="str">
            <v>201420</v>
          </cell>
          <cell r="AD1169" t="str">
            <v>201647</v>
          </cell>
          <cell r="AE1169">
            <v>466</v>
          </cell>
          <cell r="AF1169">
            <v>0</v>
          </cell>
          <cell r="AG1169">
            <v>466</v>
          </cell>
          <cell r="AH1169" t="str">
            <v>201421</v>
          </cell>
          <cell r="AI1169" t="str">
            <v>201733</v>
          </cell>
          <cell r="AJ1169">
            <v>410</v>
          </cell>
          <cell r="AK1169">
            <v>0</v>
          </cell>
          <cell r="AL1169">
            <v>0</v>
          </cell>
          <cell r="AM1169">
            <v>0</v>
          </cell>
          <cell r="AN1169" t="str">
            <v>-</v>
          </cell>
          <cell r="AO1169">
            <v>45.396000000000001</v>
          </cell>
          <cell r="AP1169">
            <v>46.048999999999999</v>
          </cell>
          <cell r="AQ1169">
            <v>66</v>
          </cell>
          <cell r="AR1169">
            <v>7</v>
          </cell>
          <cell r="AS1169" t="str">
            <v xml:space="preserve">1216587    </v>
          </cell>
          <cell r="AT1169">
            <v>112</v>
          </cell>
          <cell r="AU1169">
            <v>119</v>
          </cell>
          <cell r="AV1169">
            <v>93</v>
          </cell>
          <cell r="AW1169">
            <v>81</v>
          </cell>
          <cell r="AX1169">
            <v>66</v>
          </cell>
          <cell r="AY1169">
            <v>471</v>
          </cell>
          <cell r="AZ1169" t="str">
            <v xml:space="preserve">1216587    </v>
          </cell>
          <cell r="BA1169">
            <v>2</v>
          </cell>
          <cell r="BB1169">
            <v>1</v>
          </cell>
          <cell r="BC1169">
            <v>0</v>
          </cell>
          <cell r="BD1169">
            <v>3</v>
          </cell>
          <cell r="BE1169">
            <v>1</v>
          </cell>
          <cell r="BF1169">
            <v>7</v>
          </cell>
          <cell r="BG1169" t="str">
            <v xml:space="preserve">1216587    </v>
          </cell>
          <cell r="BH1169">
            <v>6</v>
          </cell>
          <cell r="BI1169">
            <v>7</v>
          </cell>
          <cell r="BJ1169">
            <v>1</v>
          </cell>
          <cell r="BK1169">
            <v>17</v>
          </cell>
          <cell r="BL1169">
            <v>5</v>
          </cell>
          <cell r="BM1169">
            <v>36</v>
          </cell>
          <cell r="BN1169" t="str">
            <v xml:space="preserve">1216587    </v>
          </cell>
          <cell r="BO1169">
            <v>7</v>
          </cell>
          <cell r="BP1169">
            <v>11</v>
          </cell>
          <cell r="BQ1169">
            <v>12</v>
          </cell>
          <cell r="BS1169">
            <v>14</v>
          </cell>
          <cell r="BU1169">
            <v>5</v>
          </cell>
          <cell r="BX1169">
            <v>8</v>
          </cell>
          <cell r="BY1169">
            <v>9</v>
          </cell>
          <cell r="BZ1169">
            <v>3</v>
          </cell>
          <cell r="CH1169">
            <v>4</v>
          </cell>
          <cell r="CZ1169">
            <v>2</v>
          </cell>
          <cell r="DG1169">
            <v>2</v>
          </cell>
          <cell r="DH1169">
            <v>7</v>
          </cell>
          <cell r="DI1169">
            <v>5</v>
          </cell>
          <cell r="DL1169">
            <v>7</v>
          </cell>
          <cell r="DM1169">
            <v>13</v>
          </cell>
          <cell r="DN1169">
            <v>9</v>
          </cell>
          <cell r="DO1169">
            <v>7</v>
          </cell>
          <cell r="DP1169">
            <v>14</v>
          </cell>
          <cell r="DQ1169">
            <v>4</v>
          </cell>
          <cell r="DR1169">
            <v>4</v>
          </cell>
          <cell r="DU1169">
            <v>9</v>
          </cell>
          <cell r="DX1169">
            <v>7</v>
          </cell>
          <cell r="DZ1169">
            <v>6</v>
          </cell>
          <cell r="EE1169">
            <v>7</v>
          </cell>
          <cell r="EF1169">
            <v>3</v>
          </cell>
          <cell r="EH1169">
            <v>5</v>
          </cell>
          <cell r="EK1169">
            <v>26</v>
          </cell>
          <cell r="EM1169">
            <v>0</v>
          </cell>
          <cell r="EQ1169">
            <v>7</v>
          </cell>
          <cell r="ER1169">
            <v>3</v>
          </cell>
          <cell r="ES1169">
            <v>6</v>
          </cell>
          <cell r="ET1169">
            <v>4</v>
          </cell>
          <cell r="EU1169">
            <v>3</v>
          </cell>
          <cell r="EV1169">
            <v>7</v>
          </cell>
          <cell r="EW1169">
            <v>1</v>
          </cell>
          <cell r="EX1169">
            <v>6</v>
          </cell>
          <cell r="EY1169">
            <v>4</v>
          </cell>
          <cell r="FC1169">
            <v>6</v>
          </cell>
          <cell r="FD1169">
            <v>11</v>
          </cell>
          <cell r="FE1169">
            <v>8</v>
          </cell>
          <cell r="FO1169">
            <v>0</v>
          </cell>
          <cell r="FQ1169">
            <v>24</v>
          </cell>
          <cell r="FR1169">
            <v>5</v>
          </cell>
          <cell r="FS1169">
            <v>4</v>
          </cell>
          <cell r="FT1169">
            <v>8</v>
          </cell>
          <cell r="FU1169">
            <v>2</v>
          </cell>
          <cell r="FV1169">
            <v>5</v>
          </cell>
          <cell r="FY1169">
            <v>7</v>
          </cell>
          <cell r="FZ1169">
            <v>4</v>
          </cell>
          <cell r="GB1169">
            <v>6</v>
          </cell>
          <cell r="GE1169">
            <v>7</v>
          </cell>
          <cell r="GG1169">
            <v>5</v>
          </cell>
          <cell r="GI1169">
            <v>8</v>
          </cell>
          <cell r="GK1169">
            <v>0</v>
          </cell>
          <cell r="GL1169">
            <v>8</v>
          </cell>
          <cell r="GR1169">
            <v>8</v>
          </cell>
          <cell r="GS1169">
            <v>10</v>
          </cell>
          <cell r="GU1169">
            <v>6</v>
          </cell>
          <cell r="GW1169">
            <v>5</v>
          </cell>
          <cell r="GY1169">
            <v>6</v>
          </cell>
          <cell r="GZ1169">
            <v>5</v>
          </cell>
          <cell r="HA1169">
            <v>9</v>
          </cell>
          <cell r="HC1169">
            <v>0</v>
          </cell>
          <cell r="HE1169">
            <v>1</v>
          </cell>
          <cell r="HH1169">
            <v>0</v>
          </cell>
          <cell r="HM1169">
            <v>8</v>
          </cell>
          <cell r="HN1169">
            <v>7</v>
          </cell>
          <cell r="HO1169">
            <v>6</v>
          </cell>
          <cell r="HP1169">
            <v>8</v>
          </cell>
          <cell r="HQ1169">
            <v>3</v>
          </cell>
          <cell r="HR1169">
            <v>8</v>
          </cell>
          <cell r="HS1169">
            <v>8</v>
          </cell>
        </row>
        <row r="1170">
          <cell r="A1170" t="str">
            <v>2516587</v>
          </cell>
          <cell r="B1170">
            <v>31</v>
          </cell>
          <cell r="C1170">
            <v>2</v>
          </cell>
          <cell r="D1170" t="str">
            <v>87</v>
          </cell>
          <cell r="E1170" t="str">
            <v>*</v>
          </cell>
          <cell r="F1170"/>
          <cell r="G1170" t="str">
            <v>2516587</v>
          </cell>
          <cell r="H1170" t="str">
            <v>BEN-V</v>
          </cell>
          <cell r="I1170" t="str">
            <v>00/0</v>
          </cell>
          <cell r="J1170" t="str">
            <v>+</v>
          </cell>
          <cell r="K1170" t="str">
            <v>B</v>
          </cell>
          <cell r="L1170" t="str">
            <v>D</v>
          </cell>
          <cell r="M1170">
            <v>1199</v>
          </cell>
          <cell r="N1170">
            <v>551.25</v>
          </cell>
          <cell r="O1170">
            <v>646.88</v>
          </cell>
          <cell r="P1170">
            <v>0</v>
          </cell>
          <cell r="Q1170">
            <v>2</v>
          </cell>
          <cell r="R1170">
            <v>0</v>
          </cell>
          <cell r="S1170">
            <v>1</v>
          </cell>
          <cell r="T1170">
            <v>1024.79</v>
          </cell>
          <cell r="U1170">
            <v>5</v>
          </cell>
          <cell r="V1170">
            <v>4288.17</v>
          </cell>
          <cell r="W1170">
            <v>70077</v>
          </cell>
          <cell r="X1170" t="str">
            <v xml:space="preserve">C.P.I FOOTWARE </v>
          </cell>
          <cell r="Y1170">
            <v>414</v>
          </cell>
          <cell r="Z1170">
            <v>427587.15</v>
          </cell>
          <cell r="AA1170">
            <v>71378.73</v>
          </cell>
          <cell r="AB1170">
            <v>70</v>
          </cell>
          <cell r="AC1170" t="str">
            <v>201413</v>
          </cell>
          <cell r="AD1170" t="str">
            <v>201637</v>
          </cell>
          <cell r="AE1170">
            <v>129</v>
          </cell>
          <cell r="AF1170">
            <v>0</v>
          </cell>
          <cell r="AG1170">
            <v>129</v>
          </cell>
          <cell r="AH1170" t="str">
            <v>201414</v>
          </cell>
          <cell r="AI1170" t="str">
            <v>201733</v>
          </cell>
          <cell r="AJ1170">
            <v>326</v>
          </cell>
          <cell r="AK1170">
            <v>0</v>
          </cell>
          <cell r="AL1170">
            <v>0</v>
          </cell>
          <cell r="AM1170">
            <v>0</v>
          </cell>
          <cell r="AN1170" t="str">
            <v>-</v>
          </cell>
          <cell r="AO1170">
            <v>35.723999999999997</v>
          </cell>
          <cell r="AP1170">
            <v>46.048999999999999</v>
          </cell>
          <cell r="AQ1170">
            <v>36</v>
          </cell>
          <cell r="AR1170">
            <v>1</v>
          </cell>
          <cell r="AS1170" t="str">
            <v xml:space="preserve">2516587    </v>
          </cell>
          <cell r="AT1170">
            <v>19</v>
          </cell>
          <cell r="AU1170">
            <v>53</v>
          </cell>
          <cell r="AV1170">
            <v>36</v>
          </cell>
          <cell r="AW1170">
            <v>19</v>
          </cell>
          <cell r="AX1170">
            <v>2</v>
          </cell>
          <cell r="AY1170">
            <v>129</v>
          </cell>
          <cell r="AZ1170" t="str">
            <v xml:space="preserve">2516587    </v>
          </cell>
          <cell r="BA1170">
            <v>0</v>
          </cell>
          <cell r="BB1170">
            <v>0</v>
          </cell>
          <cell r="BC1170">
            <v>1</v>
          </cell>
          <cell r="BD1170">
            <v>0</v>
          </cell>
          <cell r="BE1170">
            <v>0</v>
          </cell>
          <cell r="BF1170">
            <v>1</v>
          </cell>
          <cell r="BG1170" t="str">
            <v xml:space="preserve">2516587    </v>
          </cell>
          <cell r="BH1170">
            <v>1</v>
          </cell>
          <cell r="BI1170">
            <v>2</v>
          </cell>
          <cell r="BJ1170">
            <v>2</v>
          </cell>
          <cell r="BK1170">
            <v>0</v>
          </cell>
          <cell r="BL1170">
            <v>0</v>
          </cell>
          <cell r="BM1170">
            <v>5</v>
          </cell>
          <cell r="BN1170" t="str">
            <v xml:space="preserve">2516587    </v>
          </cell>
          <cell r="BO1170">
            <v>0</v>
          </cell>
          <cell r="BP1170">
            <v>3</v>
          </cell>
          <cell r="BQ1170">
            <v>1</v>
          </cell>
          <cell r="BS1170">
            <v>2</v>
          </cell>
          <cell r="BU1170">
            <v>0</v>
          </cell>
          <cell r="BV1170">
            <v>0</v>
          </cell>
          <cell r="BY1170">
            <v>0</v>
          </cell>
          <cell r="CH1170">
            <v>0</v>
          </cell>
          <cell r="CZ1170">
            <v>3</v>
          </cell>
          <cell r="DH1170">
            <v>0</v>
          </cell>
          <cell r="DI1170">
            <v>3</v>
          </cell>
          <cell r="DL1170">
            <v>4</v>
          </cell>
          <cell r="DM1170">
            <v>4</v>
          </cell>
          <cell r="DN1170">
            <v>4</v>
          </cell>
          <cell r="DP1170">
            <v>-5</v>
          </cell>
          <cell r="DQ1170">
            <v>2</v>
          </cell>
          <cell r="DR1170">
            <v>4</v>
          </cell>
          <cell r="DU1170">
            <v>8</v>
          </cell>
          <cell r="DX1170">
            <v>0</v>
          </cell>
          <cell r="DZ1170">
            <v>11</v>
          </cell>
          <cell r="EE1170">
            <v>2</v>
          </cell>
          <cell r="EF1170">
            <v>1</v>
          </cell>
          <cell r="EH1170">
            <v>7</v>
          </cell>
          <cell r="EK1170">
            <v>3</v>
          </cell>
          <cell r="EQ1170">
            <v>0</v>
          </cell>
          <cell r="ET1170">
            <v>1</v>
          </cell>
          <cell r="EU1170">
            <v>0</v>
          </cell>
          <cell r="EV1170">
            <v>1</v>
          </cell>
          <cell r="EX1170">
            <v>0</v>
          </cell>
          <cell r="EY1170">
            <v>5</v>
          </cell>
          <cell r="FC1170">
            <v>0</v>
          </cell>
          <cell r="FD1170">
            <v>1</v>
          </cell>
          <cell r="FE1170">
            <v>2</v>
          </cell>
          <cell r="FF1170">
            <v>0</v>
          </cell>
          <cell r="FQ1170">
            <v>29</v>
          </cell>
          <cell r="FR1170">
            <v>0</v>
          </cell>
          <cell r="FS1170">
            <v>8</v>
          </cell>
          <cell r="FT1170">
            <v>3</v>
          </cell>
          <cell r="FU1170">
            <v>2</v>
          </cell>
          <cell r="FV1170">
            <v>0</v>
          </cell>
          <cell r="FZ1170">
            <v>1</v>
          </cell>
          <cell r="GD1170">
            <v>2</v>
          </cell>
          <cell r="GE1170">
            <v>0</v>
          </cell>
          <cell r="GR1170">
            <v>0</v>
          </cell>
          <cell r="GS1170">
            <v>1</v>
          </cell>
          <cell r="GU1170">
            <v>1</v>
          </cell>
          <cell r="GW1170">
            <v>0</v>
          </cell>
          <cell r="GY1170">
            <v>0</v>
          </cell>
          <cell r="GZ1170">
            <v>1</v>
          </cell>
          <cell r="HA1170">
            <v>0</v>
          </cell>
          <cell r="HC1170">
            <v>0</v>
          </cell>
          <cell r="HM1170">
            <v>1</v>
          </cell>
          <cell r="HN1170">
            <v>1</v>
          </cell>
          <cell r="HO1170">
            <v>6</v>
          </cell>
          <cell r="HP1170">
            <v>0</v>
          </cell>
          <cell r="HQ1170">
            <v>4</v>
          </cell>
          <cell r="HR1170">
            <v>0</v>
          </cell>
          <cell r="HS1170">
            <v>1</v>
          </cell>
        </row>
        <row r="1171">
          <cell r="A1171" t="str">
            <v>2216587</v>
          </cell>
          <cell r="B1171">
            <v>31</v>
          </cell>
          <cell r="C1171">
            <v>2</v>
          </cell>
          <cell r="D1171" t="str">
            <v>87</v>
          </cell>
          <cell r="E1171" t="str">
            <v>*</v>
          </cell>
          <cell r="F1171"/>
          <cell r="G1171" t="str">
            <v>2216587</v>
          </cell>
          <cell r="H1171" t="str">
            <v>BEN-L</v>
          </cell>
          <cell r="I1171" t="str">
            <v>00/0</v>
          </cell>
          <cell r="J1171" t="str">
            <v>+</v>
          </cell>
          <cell r="K1171" t="str">
            <v>B</v>
          </cell>
          <cell r="L1171" t="str">
            <v>S</v>
          </cell>
          <cell r="M1171">
            <v>1199</v>
          </cell>
          <cell r="N1171">
            <v>551.25</v>
          </cell>
          <cell r="O1171">
            <v>646.88</v>
          </cell>
          <cell r="P1171">
            <v>6</v>
          </cell>
          <cell r="Q1171">
            <v>-2</v>
          </cell>
          <cell r="R1171">
            <v>-25</v>
          </cell>
          <cell r="S1171">
            <v>4</v>
          </cell>
          <cell r="T1171">
            <v>4400.5600000000004</v>
          </cell>
          <cell r="U1171">
            <v>2</v>
          </cell>
          <cell r="V1171">
            <v>-4670.4799999999996</v>
          </cell>
          <cell r="W1171">
            <v>70077</v>
          </cell>
          <cell r="X1171" t="str">
            <v xml:space="preserve">C.P.I FOOTWARE </v>
          </cell>
          <cell r="Y1171">
            <v>450</v>
          </cell>
          <cell r="Z1171">
            <v>390402.74</v>
          </cell>
          <cell r="AA1171">
            <v>416818.17</v>
          </cell>
          <cell r="AB1171">
            <v>413</v>
          </cell>
          <cell r="AC1171" t="str">
            <v>201420</v>
          </cell>
          <cell r="AD1171" t="str">
            <v>201647</v>
          </cell>
          <cell r="AE1171">
            <v>502</v>
          </cell>
          <cell r="AF1171">
            <v>32</v>
          </cell>
          <cell r="AG1171">
            <v>534</v>
          </cell>
          <cell r="AH1171" t="str">
            <v>201421</v>
          </cell>
          <cell r="AI1171" t="str">
            <v>201733</v>
          </cell>
          <cell r="AJ1171">
            <v>51</v>
          </cell>
          <cell r="AK1171">
            <v>0</v>
          </cell>
          <cell r="AL1171">
            <v>0</v>
          </cell>
          <cell r="AM1171">
            <v>0</v>
          </cell>
          <cell r="AN1171" t="str">
            <v>-</v>
          </cell>
          <cell r="AO1171">
            <v>123.60599999999999</v>
          </cell>
          <cell r="AP1171">
            <v>46.048999999999999</v>
          </cell>
          <cell r="AQ1171">
            <v>63</v>
          </cell>
          <cell r="AR1171">
            <v>4</v>
          </cell>
          <cell r="AS1171" t="str">
            <v xml:space="preserve">2216587    </v>
          </cell>
          <cell r="AT1171">
            <v>143</v>
          </cell>
          <cell r="AU1171">
            <v>129</v>
          </cell>
          <cell r="AV1171">
            <v>128</v>
          </cell>
          <cell r="AW1171">
            <v>91</v>
          </cell>
          <cell r="AX1171">
            <v>53</v>
          </cell>
          <cell r="AY1171">
            <v>544</v>
          </cell>
          <cell r="AZ1171" t="str">
            <v xml:space="preserve">2216587    </v>
          </cell>
          <cell r="BA1171">
            <v>2</v>
          </cell>
          <cell r="BB1171">
            <v>1</v>
          </cell>
          <cell r="BC1171">
            <v>1</v>
          </cell>
          <cell r="BD1171">
            <v>0</v>
          </cell>
          <cell r="BE1171">
            <v>0</v>
          </cell>
          <cell r="BF1171">
            <v>4</v>
          </cell>
          <cell r="BG1171" t="str">
            <v xml:space="preserve">2216587    </v>
          </cell>
          <cell r="BH1171">
            <v>19</v>
          </cell>
          <cell r="BI1171">
            <v>9</v>
          </cell>
          <cell r="BJ1171">
            <v>-32</v>
          </cell>
          <cell r="BK1171">
            <v>-2</v>
          </cell>
          <cell r="BL1171">
            <v>8</v>
          </cell>
          <cell r="BM1171">
            <v>2</v>
          </cell>
          <cell r="BN1171" t="str">
            <v xml:space="preserve">2216587    </v>
          </cell>
          <cell r="BO1171">
            <v>5</v>
          </cell>
          <cell r="BP1171">
            <v>19</v>
          </cell>
          <cell r="BQ1171">
            <v>12</v>
          </cell>
          <cell r="BR1171">
            <v>5</v>
          </cell>
          <cell r="BS1171">
            <v>9</v>
          </cell>
          <cell r="BU1171">
            <v>1</v>
          </cell>
          <cell r="BX1171">
            <v>5</v>
          </cell>
          <cell r="BY1171">
            <v>6</v>
          </cell>
          <cell r="BZ1171">
            <v>6</v>
          </cell>
          <cell r="CH1171">
            <v>7</v>
          </cell>
          <cell r="CZ1171">
            <v>4</v>
          </cell>
          <cell r="DG1171">
            <v>7</v>
          </cell>
          <cell r="DH1171">
            <v>5</v>
          </cell>
          <cell r="DI1171">
            <v>3</v>
          </cell>
          <cell r="DL1171">
            <v>13</v>
          </cell>
          <cell r="DM1171">
            <v>6</v>
          </cell>
          <cell r="DN1171">
            <v>7</v>
          </cell>
          <cell r="DP1171">
            <v>18</v>
          </cell>
          <cell r="DQ1171">
            <v>3</v>
          </cell>
          <cell r="DR1171">
            <v>10</v>
          </cell>
          <cell r="DU1171">
            <v>9</v>
          </cell>
          <cell r="DX1171">
            <v>5</v>
          </cell>
          <cell r="DZ1171">
            <v>7</v>
          </cell>
          <cell r="EE1171">
            <v>12</v>
          </cell>
          <cell r="EF1171">
            <v>3</v>
          </cell>
          <cell r="EH1171">
            <v>6</v>
          </cell>
          <cell r="EK1171">
            <v>40</v>
          </cell>
          <cell r="EQ1171">
            <v>3</v>
          </cell>
          <cell r="ER1171">
            <v>1</v>
          </cell>
          <cell r="ES1171">
            <v>4</v>
          </cell>
          <cell r="ET1171">
            <v>7</v>
          </cell>
          <cell r="EU1171">
            <v>2</v>
          </cell>
          <cell r="EV1171">
            <v>1</v>
          </cell>
          <cell r="EW1171">
            <v>6</v>
          </cell>
          <cell r="EX1171">
            <v>4</v>
          </cell>
          <cell r="EY1171">
            <v>5</v>
          </cell>
          <cell r="FC1171">
            <v>7</v>
          </cell>
          <cell r="FD1171">
            <v>7</v>
          </cell>
          <cell r="FE1171">
            <v>10</v>
          </cell>
          <cell r="FH1171">
            <v>5</v>
          </cell>
          <cell r="FO1171">
            <v>0</v>
          </cell>
          <cell r="FQ1171">
            <v>32</v>
          </cell>
          <cell r="FR1171">
            <v>9</v>
          </cell>
          <cell r="FS1171">
            <v>23</v>
          </cell>
          <cell r="FT1171">
            <v>7</v>
          </cell>
          <cell r="FU1171">
            <v>6</v>
          </cell>
          <cell r="FV1171">
            <v>3</v>
          </cell>
          <cell r="FY1171">
            <v>2</v>
          </cell>
          <cell r="FZ1171">
            <v>3</v>
          </cell>
          <cell r="GB1171">
            <v>6</v>
          </cell>
          <cell r="GC1171">
            <v>0</v>
          </cell>
          <cell r="GD1171">
            <v>3</v>
          </cell>
          <cell r="GG1171">
            <v>8</v>
          </cell>
          <cell r="GH1171">
            <v>0</v>
          </cell>
          <cell r="GI1171">
            <v>1</v>
          </cell>
          <cell r="GR1171">
            <v>8</v>
          </cell>
          <cell r="GS1171">
            <v>13</v>
          </cell>
          <cell r="GU1171">
            <v>0</v>
          </cell>
          <cell r="GW1171">
            <v>4</v>
          </cell>
          <cell r="GY1171">
            <v>1</v>
          </cell>
          <cell r="GZ1171">
            <v>12</v>
          </cell>
          <cell r="HA1171">
            <v>0</v>
          </cell>
          <cell r="HE1171">
            <v>0</v>
          </cell>
          <cell r="HM1171">
            <v>3</v>
          </cell>
          <cell r="HN1171">
            <v>10</v>
          </cell>
          <cell r="HO1171">
            <v>25</v>
          </cell>
          <cell r="HP1171">
            <v>12</v>
          </cell>
          <cell r="HQ1171">
            <v>14</v>
          </cell>
          <cell r="HR1171">
            <v>6</v>
          </cell>
          <cell r="HS1171">
            <v>5</v>
          </cell>
        </row>
        <row r="1172">
          <cell r="A1172" t="str">
            <v>8311902</v>
          </cell>
          <cell r="B1172">
            <v>31</v>
          </cell>
          <cell r="C1172">
            <v>6</v>
          </cell>
          <cell r="D1172" t="str">
            <v>02</v>
          </cell>
          <cell r="E1172"/>
          <cell r="F1172"/>
          <cell r="G1172" t="str">
            <v>8311902</v>
          </cell>
          <cell r="H1172" t="str">
            <v>PELE</v>
          </cell>
          <cell r="I1172" t="str">
            <v>00/0</v>
          </cell>
          <cell r="J1172"/>
          <cell r="K1172" t="str">
            <v>B</v>
          </cell>
          <cell r="L1172" t="str">
            <v>F</v>
          </cell>
          <cell r="M1172">
            <v>2999</v>
          </cell>
          <cell r="N1172">
            <v>1370</v>
          </cell>
          <cell r="O1172">
            <v>1370</v>
          </cell>
          <cell r="P1172">
            <v>2</v>
          </cell>
          <cell r="Q1172">
            <v>2</v>
          </cell>
          <cell r="R1172">
            <v>5</v>
          </cell>
          <cell r="S1172">
            <v>3</v>
          </cell>
          <cell r="T1172">
            <v>8443.65</v>
          </cell>
          <cell r="U1172">
            <v>22</v>
          </cell>
          <cell r="V1172">
            <v>57676.13</v>
          </cell>
          <cell r="W1172">
            <v>14240</v>
          </cell>
          <cell r="X1172" t="str">
            <v>LEATHER FACTORY</v>
          </cell>
          <cell r="Y1172">
            <v>0</v>
          </cell>
          <cell r="Z1172">
            <v>0</v>
          </cell>
          <cell r="AA1172">
            <v>293297.58</v>
          </cell>
          <cell r="AB1172">
            <v>115</v>
          </cell>
          <cell r="AC1172" t="str">
            <v>201653</v>
          </cell>
          <cell r="AD1172" t="str">
            <v>201707</v>
          </cell>
          <cell r="AE1172">
            <v>814</v>
          </cell>
          <cell r="AF1172">
            <v>48</v>
          </cell>
          <cell r="AG1172">
            <v>862</v>
          </cell>
          <cell r="AH1172" t="str">
            <v>201703</v>
          </cell>
          <cell r="AI1172" t="str">
            <v>201733</v>
          </cell>
          <cell r="AJ1172">
            <v>784</v>
          </cell>
          <cell r="AK1172">
            <v>0</v>
          </cell>
          <cell r="AL1172">
            <v>0</v>
          </cell>
          <cell r="AM1172">
            <v>0</v>
          </cell>
          <cell r="AN1172" t="str">
            <v>-</v>
          </cell>
          <cell r="AO1172">
            <v>47.743000000000002</v>
          </cell>
          <cell r="AP1172">
            <v>46.393999999999998</v>
          </cell>
          <cell r="AQ1172">
            <v>53</v>
          </cell>
          <cell r="AR1172">
            <v>3</v>
          </cell>
          <cell r="AS1172" t="str">
            <v xml:space="preserve">8311902    </v>
          </cell>
          <cell r="AT1172">
            <v>232</v>
          </cell>
          <cell r="AU1172">
            <v>141</v>
          </cell>
          <cell r="AV1172">
            <v>117</v>
          </cell>
          <cell r="AW1172">
            <v>207</v>
          </cell>
          <cell r="AX1172">
            <v>117</v>
          </cell>
          <cell r="AY1172">
            <v>814</v>
          </cell>
          <cell r="AZ1172" t="str">
            <v xml:space="preserve">8311902    </v>
          </cell>
          <cell r="BA1172">
            <v>0</v>
          </cell>
          <cell r="BB1172">
            <v>0</v>
          </cell>
          <cell r="BC1172">
            <v>1</v>
          </cell>
          <cell r="BD1172">
            <v>2</v>
          </cell>
          <cell r="BE1172">
            <v>0</v>
          </cell>
          <cell r="BF1172">
            <v>3</v>
          </cell>
          <cell r="BG1172" t="str">
            <v xml:space="preserve">8311902    </v>
          </cell>
          <cell r="BH1172">
            <v>8</v>
          </cell>
          <cell r="BI1172">
            <v>3</v>
          </cell>
          <cell r="BJ1172">
            <v>3</v>
          </cell>
          <cell r="BK1172">
            <v>6</v>
          </cell>
          <cell r="BL1172">
            <v>2</v>
          </cell>
          <cell r="BM1172">
            <v>22</v>
          </cell>
          <cell r="BN1172" t="str">
            <v xml:space="preserve">8311902    </v>
          </cell>
          <cell r="BO1172">
            <v>11</v>
          </cell>
          <cell r="BP1172">
            <v>19</v>
          </cell>
          <cell r="BQ1172">
            <v>18</v>
          </cell>
          <cell r="BR1172">
            <v>26</v>
          </cell>
          <cell r="BS1172">
            <v>18</v>
          </cell>
          <cell r="BU1172">
            <v>10</v>
          </cell>
          <cell r="BX1172">
            <v>10</v>
          </cell>
          <cell r="BY1172">
            <v>14</v>
          </cell>
          <cell r="BZ1172">
            <v>10</v>
          </cell>
          <cell r="CH1172">
            <v>15</v>
          </cell>
          <cell r="CM1172">
            <v>0</v>
          </cell>
          <cell r="CN1172">
            <v>0</v>
          </cell>
          <cell r="DG1172">
            <v>1</v>
          </cell>
          <cell r="DH1172">
            <v>22</v>
          </cell>
          <cell r="DI1172">
            <v>9</v>
          </cell>
          <cell r="DL1172">
            <v>12</v>
          </cell>
          <cell r="DM1172">
            <v>14</v>
          </cell>
          <cell r="DN1172">
            <v>15</v>
          </cell>
          <cell r="DO1172">
            <v>6</v>
          </cell>
          <cell r="DP1172">
            <v>21</v>
          </cell>
          <cell r="DQ1172">
            <v>12</v>
          </cell>
          <cell r="DR1172">
            <v>12</v>
          </cell>
          <cell r="DU1172">
            <v>12</v>
          </cell>
          <cell r="DZ1172">
            <v>14</v>
          </cell>
          <cell r="EH1172">
            <v>13</v>
          </cell>
          <cell r="EU1172">
            <v>15</v>
          </cell>
          <cell r="EX1172">
            <v>18</v>
          </cell>
          <cell r="FD1172">
            <v>21</v>
          </cell>
          <cell r="FE1172">
            <v>17</v>
          </cell>
          <cell r="FF1172">
            <v>10</v>
          </cell>
          <cell r="FQ1172">
            <v>10</v>
          </cell>
          <cell r="FR1172">
            <v>13</v>
          </cell>
          <cell r="FS1172">
            <v>28</v>
          </cell>
          <cell r="FT1172">
            <v>19</v>
          </cell>
          <cell r="FU1172">
            <v>11</v>
          </cell>
          <cell r="FV1172">
            <v>13</v>
          </cell>
          <cell r="FY1172">
            <v>13</v>
          </cell>
          <cell r="FZ1172">
            <v>3</v>
          </cell>
          <cell r="GB1172">
            <v>14</v>
          </cell>
          <cell r="GC1172">
            <v>15</v>
          </cell>
          <cell r="GD1172">
            <v>13</v>
          </cell>
          <cell r="GE1172">
            <v>10</v>
          </cell>
          <cell r="GI1172">
            <v>25</v>
          </cell>
          <cell r="GK1172">
            <v>0</v>
          </cell>
          <cell r="GR1172">
            <v>19</v>
          </cell>
          <cell r="GS1172">
            <v>23</v>
          </cell>
          <cell r="GU1172">
            <v>18</v>
          </cell>
          <cell r="GY1172">
            <v>6</v>
          </cell>
          <cell r="GZ1172">
            <v>12</v>
          </cell>
          <cell r="HA1172">
            <v>18</v>
          </cell>
          <cell r="HB1172">
            <v>13</v>
          </cell>
          <cell r="HM1172">
            <v>32</v>
          </cell>
          <cell r="HN1172">
            <v>25</v>
          </cell>
          <cell r="HQ1172">
            <v>13</v>
          </cell>
          <cell r="HR1172">
            <v>14</v>
          </cell>
          <cell r="HS1172">
            <v>29</v>
          </cell>
        </row>
        <row r="1173">
          <cell r="A1173" t="str">
            <v>8316902</v>
          </cell>
          <cell r="B1173">
            <v>31</v>
          </cell>
          <cell r="C1173">
            <v>6</v>
          </cell>
          <cell r="D1173" t="str">
            <v>02</v>
          </cell>
          <cell r="E1173"/>
          <cell r="F1173"/>
          <cell r="G1173" t="str">
            <v>8316902</v>
          </cell>
          <cell r="H1173" t="str">
            <v>PELE</v>
          </cell>
          <cell r="I1173" t="str">
            <v>00/0</v>
          </cell>
          <cell r="J1173"/>
          <cell r="K1173" t="str">
            <v>P</v>
          </cell>
          <cell r="L1173" t="str">
            <v>F</v>
          </cell>
          <cell r="M1173">
            <v>2999</v>
          </cell>
          <cell r="N1173">
            <v>1420</v>
          </cell>
          <cell r="O1173">
            <v>1420</v>
          </cell>
          <cell r="P1173">
            <v>13</v>
          </cell>
          <cell r="Q1173">
            <v>5</v>
          </cell>
          <cell r="R1173">
            <v>7</v>
          </cell>
          <cell r="S1173">
            <v>9</v>
          </cell>
          <cell r="T1173">
            <v>26084.85</v>
          </cell>
          <cell r="U1173">
            <v>59</v>
          </cell>
          <cell r="V1173">
            <v>155868.23000000001</v>
          </cell>
          <cell r="W1173">
            <v>14240</v>
          </cell>
          <cell r="X1173" t="str">
            <v>LEATHER FACTORY</v>
          </cell>
          <cell r="Y1173">
            <v>0</v>
          </cell>
          <cell r="Z1173">
            <v>0</v>
          </cell>
          <cell r="AA1173">
            <v>701017.49</v>
          </cell>
          <cell r="AB1173">
            <v>508</v>
          </cell>
          <cell r="AC1173" t="str">
            <v>201703</v>
          </cell>
          <cell r="AD1173" t="str">
            <v>201707</v>
          </cell>
          <cell r="AE1173">
            <v>322</v>
          </cell>
          <cell r="AF1173">
            <v>92</v>
          </cell>
          <cell r="AG1173">
            <v>414</v>
          </cell>
          <cell r="AH1173" t="str">
            <v>201705</v>
          </cell>
          <cell r="AI1173" t="str">
            <v>201733</v>
          </cell>
          <cell r="AJ1173">
            <v>270</v>
          </cell>
          <cell r="AK1173">
            <v>0</v>
          </cell>
          <cell r="AL1173">
            <v>0</v>
          </cell>
          <cell r="AM1173">
            <v>0</v>
          </cell>
          <cell r="AN1173" t="str">
            <v>-</v>
          </cell>
          <cell r="AO1173">
            <v>46.249000000000002</v>
          </cell>
          <cell r="AP1173">
            <v>44.436999999999998</v>
          </cell>
          <cell r="AQ1173">
            <v>32</v>
          </cell>
          <cell r="AR1173">
            <v>8</v>
          </cell>
          <cell r="AS1173" t="str">
            <v xml:space="preserve">8316902    </v>
          </cell>
          <cell r="AT1173">
            <v>106</v>
          </cell>
          <cell r="AU1173">
            <v>48</v>
          </cell>
          <cell r="AV1173">
            <v>32</v>
          </cell>
          <cell r="AW1173">
            <v>71</v>
          </cell>
          <cell r="AX1173">
            <v>65</v>
          </cell>
          <cell r="AY1173">
            <v>322</v>
          </cell>
          <cell r="AZ1173" t="str">
            <v xml:space="preserve">8316902    </v>
          </cell>
          <cell r="BA1173">
            <v>5</v>
          </cell>
          <cell r="BB1173">
            <v>0</v>
          </cell>
          <cell r="BC1173">
            <v>1</v>
          </cell>
          <cell r="BD1173">
            <v>2</v>
          </cell>
          <cell r="BE1173">
            <v>1</v>
          </cell>
          <cell r="BF1173">
            <v>9</v>
          </cell>
          <cell r="BG1173" t="str">
            <v xml:space="preserve">8316902    </v>
          </cell>
          <cell r="BH1173">
            <v>27</v>
          </cell>
          <cell r="BI1173">
            <v>7</v>
          </cell>
          <cell r="BJ1173">
            <v>2</v>
          </cell>
          <cell r="BK1173">
            <v>10</v>
          </cell>
          <cell r="BL1173">
            <v>13</v>
          </cell>
          <cell r="BM1173">
            <v>59</v>
          </cell>
          <cell r="BN1173" t="str">
            <v xml:space="preserve">8316902    </v>
          </cell>
          <cell r="BP1173">
            <v>12</v>
          </cell>
          <cell r="BQ1173">
            <v>14</v>
          </cell>
          <cell r="BR1173">
            <v>11</v>
          </cell>
          <cell r="BS1173">
            <v>17</v>
          </cell>
          <cell r="BU1173">
            <v>1</v>
          </cell>
          <cell r="BX1173">
            <v>10</v>
          </cell>
          <cell r="BY1173">
            <v>8</v>
          </cell>
          <cell r="BZ1173">
            <v>8</v>
          </cell>
          <cell r="CN1173">
            <v>0</v>
          </cell>
          <cell r="DH1173">
            <v>9</v>
          </cell>
          <cell r="DL1173">
            <v>10</v>
          </cell>
          <cell r="DM1173">
            <v>6</v>
          </cell>
          <cell r="DN1173">
            <v>9</v>
          </cell>
          <cell r="DO1173">
            <v>5</v>
          </cell>
          <cell r="DP1173">
            <v>8</v>
          </cell>
          <cell r="DR1173">
            <v>9</v>
          </cell>
          <cell r="DU1173">
            <v>0</v>
          </cell>
          <cell r="EX1173">
            <v>9</v>
          </cell>
          <cell r="FD1173">
            <v>12</v>
          </cell>
          <cell r="FE1173">
            <v>11</v>
          </cell>
          <cell r="FS1173">
            <v>18</v>
          </cell>
          <cell r="FT1173">
            <v>9</v>
          </cell>
          <cell r="GB1173">
            <v>9</v>
          </cell>
          <cell r="GI1173">
            <v>8</v>
          </cell>
          <cell r="GR1173">
            <v>9</v>
          </cell>
          <cell r="GS1173">
            <v>10</v>
          </cell>
          <cell r="GU1173">
            <v>10</v>
          </cell>
          <cell r="GY1173">
            <v>18</v>
          </cell>
          <cell r="GZ1173">
            <v>10</v>
          </cell>
          <cell r="HC1173">
            <v>0</v>
          </cell>
          <cell r="HM1173">
            <v>14</v>
          </cell>
          <cell r="HN1173">
            <v>11</v>
          </cell>
          <cell r="HQ1173">
            <v>9</v>
          </cell>
          <cell r="HR1173">
            <v>9</v>
          </cell>
          <cell r="HS1173">
            <v>9</v>
          </cell>
        </row>
        <row r="1174">
          <cell r="A1174" t="str">
            <v>8891106</v>
          </cell>
          <cell r="B1174">
            <v>31</v>
          </cell>
          <cell r="C1174">
            <v>6</v>
          </cell>
          <cell r="D1174" t="str">
            <v>06</v>
          </cell>
          <cell r="E1174"/>
          <cell r="F1174"/>
          <cell r="G1174" t="str">
            <v>8891106</v>
          </cell>
          <cell r="H1174" t="str">
            <v>AIM</v>
          </cell>
          <cell r="I1174" t="str">
            <v>51/3</v>
          </cell>
          <cell r="J1174" t="str">
            <v>+</v>
          </cell>
          <cell r="K1174" t="str">
            <v>P</v>
          </cell>
          <cell r="L1174" t="str">
            <v>N</v>
          </cell>
          <cell r="M1174">
            <v>1499</v>
          </cell>
          <cell r="N1174">
            <v>647</v>
          </cell>
          <cell r="O1174">
            <v>647</v>
          </cell>
          <cell r="P1174">
            <v>69</v>
          </cell>
          <cell r="Q1174">
            <v>124</v>
          </cell>
          <cell r="R1174">
            <v>91</v>
          </cell>
          <cell r="S1174">
            <v>55</v>
          </cell>
          <cell r="T1174">
            <v>75532.34</v>
          </cell>
          <cell r="U1174">
            <v>912</v>
          </cell>
          <cell r="V1174">
            <v>1158500.3999999999</v>
          </cell>
          <cell r="W1174">
            <v>13261</v>
          </cell>
          <cell r="X1174" t="str">
            <v xml:space="preserve">D.I.P.         </v>
          </cell>
          <cell r="Y1174">
            <v>3628</v>
          </cell>
          <cell r="Z1174">
            <v>4059686.3</v>
          </cell>
          <cell r="AA1174">
            <v>1771973.3</v>
          </cell>
          <cell r="AB1174">
            <v>1432</v>
          </cell>
          <cell r="AC1174" t="str">
            <v>201250</v>
          </cell>
          <cell r="AD1174" t="str">
            <v>201733</v>
          </cell>
          <cell r="AE1174">
            <v>2081</v>
          </cell>
          <cell r="AF1174">
            <v>941</v>
          </cell>
          <cell r="AG1174">
            <v>3022</v>
          </cell>
          <cell r="AH1174" t="str">
            <v>201252</v>
          </cell>
          <cell r="AI1174" t="str">
            <v>201733</v>
          </cell>
          <cell r="AJ1174">
            <v>1119</v>
          </cell>
          <cell r="AK1174">
            <v>510</v>
          </cell>
          <cell r="AL1174">
            <v>0</v>
          </cell>
          <cell r="AM1174">
            <v>0</v>
          </cell>
          <cell r="AN1174" t="str">
            <v>201735</v>
          </cell>
          <cell r="AO1174">
            <v>49.067</v>
          </cell>
          <cell r="AP1174">
            <v>49.350999999999999</v>
          </cell>
          <cell r="AQ1174">
            <v>71</v>
          </cell>
          <cell r="AR1174">
            <v>25</v>
          </cell>
          <cell r="AS1174" t="str">
            <v xml:space="preserve">8891106    </v>
          </cell>
          <cell r="AT1174">
            <v>528</v>
          </cell>
          <cell r="AU1174">
            <v>444</v>
          </cell>
          <cell r="AV1174">
            <v>696</v>
          </cell>
          <cell r="AW1174">
            <v>248</v>
          </cell>
          <cell r="AX1174">
            <v>204</v>
          </cell>
          <cell r="AY1174">
            <v>2120</v>
          </cell>
          <cell r="AZ1174" t="str">
            <v xml:space="preserve">8891106    </v>
          </cell>
          <cell r="BA1174">
            <v>11</v>
          </cell>
          <cell r="BB1174">
            <v>16</v>
          </cell>
          <cell r="BC1174">
            <v>17</v>
          </cell>
          <cell r="BD1174">
            <v>4</v>
          </cell>
          <cell r="BE1174">
            <v>7</v>
          </cell>
          <cell r="BF1174">
            <v>55</v>
          </cell>
          <cell r="BG1174" t="str">
            <v xml:space="preserve">8891106    </v>
          </cell>
          <cell r="BH1174">
            <v>212</v>
          </cell>
          <cell r="BI1174">
            <v>227</v>
          </cell>
          <cell r="BJ1174">
            <v>212</v>
          </cell>
          <cell r="BK1174">
            <v>130</v>
          </cell>
          <cell r="BL1174">
            <v>131</v>
          </cell>
          <cell r="BM1174">
            <v>912</v>
          </cell>
          <cell r="BN1174" t="str">
            <v xml:space="preserve">8891106    </v>
          </cell>
          <cell r="BO1174">
            <v>13</v>
          </cell>
          <cell r="BP1174">
            <v>123</v>
          </cell>
          <cell r="BQ1174">
            <v>111</v>
          </cell>
          <cell r="BR1174">
            <v>27</v>
          </cell>
          <cell r="BS1174">
            <v>26</v>
          </cell>
          <cell r="BU1174">
            <v>15</v>
          </cell>
          <cell r="BX1174">
            <v>12</v>
          </cell>
          <cell r="BY1174">
            <v>21</v>
          </cell>
          <cell r="BZ1174">
            <v>3</v>
          </cell>
          <cell r="CH1174">
            <v>10</v>
          </cell>
          <cell r="CZ1174">
            <v>10</v>
          </cell>
          <cell r="DG1174">
            <v>54</v>
          </cell>
          <cell r="DH1174">
            <v>32</v>
          </cell>
          <cell r="DI1174">
            <v>27</v>
          </cell>
          <cell r="DL1174">
            <v>21</v>
          </cell>
          <cell r="DM1174">
            <v>17</v>
          </cell>
          <cell r="DN1174">
            <v>34</v>
          </cell>
          <cell r="DO1174">
            <v>81</v>
          </cell>
          <cell r="DP1174">
            <v>51</v>
          </cell>
          <cell r="DQ1174">
            <v>42</v>
          </cell>
          <cell r="DR1174">
            <v>29</v>
          </cell>
          <cell r="DU1174">
            <v>56</v>
          </cell>
          <cell r="DX1174">
            <v>10</v>
          </cell>
          <cell r="DY1174">
            <v>12</v>
          </cell>
          <cell r="DZ1174">
            <v>25</v>
          </cell>
          <cell r="EE1174">
            <v>9</v>
          </cell>
          <cell r="EF1174">
            <v>7</v>
          </cell>
          <cell r="EH1174">
            <v>19</v>
          </cell>
          <cell r="EQ1174">
            <v>312</v>
          </cell>
          <cell r="ER1174">
            <v>11</v>
          </cell>
          <cell r="ES1174">
            <v>13</v>
          </cell>
          <cell r="ET1174">
            <v>10</v>
          </cell>
          <cell r="EU1174">
            <v>32</v>
          </cell>
          <cell r="EV1174">
            <v>10</v>
          </cell>
          <cell r="EW1174">
            <v>9</v>
          </cell>
          <cell r="EX1174">
            <v>12</v>
          </cell>
          <cell r="EY1174">
            <v>8</v>
          </cell>
          <cell r="FC1174">
            <v>12</v>
          </cell>
          <cell r="FD1174">
            <v>26</v>
          </cell>
          <cell r="FE1174">
            <v>95</v>
          </cell>
          <cell r="FF1174">
            <v>9</v>
          </cell>
          <cell r="FH1174">
            <v>12</v>
          </cell>
          <cell r="FJ1174">
            <v>0</v>
          </cell>
          <cell r="FK1174">
            <v>0</v>
          </cell>
          <cell r="FQ1174">
            <v>108</v>
          </cell>
          <cell r="FR1174">
            <v>15</v>
          </cell>
          <cell r="FS1174">
            <v>39</v>
          </cell>
          <cell r="FT1174">
            <v>15</v>
          </cell>
          <cell r="FU1174">
            <v>10</v>
          </cell>
          <cell r="FV1174">
            <v>9</v>
          </cell>
          <cell r="FX1174">
            <v>10</v>
          </cell>
          <cell r="FY1174">
            <v>13</v>
          </cell>
          <cell r="FZ1174">
            <v>19</v>
          </cell>
          <cell r="GB1174">
            <v>10</v>
          </cell>
          <cell r="GC1174">
            <v>15</v>
          </cell>
          <cell r="GD1174">
            <v>12</v>
          </cell>
          <cell r="GE1174">
            <v>8</v>
          </cell>
          <cell r="GG1174">
            <v>0</v>
          </cell>
          <cell r="GH1174">
            <v>0</v>
          </cell>
          <cell r="GI1174">
            <v>18</v>
          </cell>
          <cell r="GK1174">
            <v>0</v>
          </cell>
          <cell r="GR1174">
            <v>33</v>
          </cell>
          <cell r="GS1174">
            <v>69</v>
          </cell>
          <cell r="GU1174">
            <v>24</v>
          </cell>
          <cell r="GW1174">
            <v>13</v>
          </cell>
          <cell r="GY1174">
            <v>18</v>
          </cell>
          <cell r="GZ1174">
            <v>23</v>
          </cell>
          <cell r="HA1174">
            <v>9</v>
          </cell>
          <cell r="HB1174">
            <v>10</v>
          </cell>
          <cell r="HC1174">
            <v>0</v>
          </cell>
          <cell r="HE1174">
            <v>3</v>
          </cell>
          <cell r="HH1174">
            <v>0</v>
          </cell>
          <cell r="HI1174">
            <v>0</v>
          </cell>
          <cell r="HM1174">
            <v>31</v>
          </cell>
          <cell r="HN1174">
            <v>24</v>
          </cell>
          <cell r="HO1174">
            <v>15</v>
          </cell>
          <cell r="HP1174">
            <v>11</v>
          </cell>
          <cell r="HQ1174">
            <v>41</v>
          </cell>
          <cell r="HR1174">
            <v>8</v>
          </cell>
          <cell r="HS1174">
            <v>25</v>
          </cell>
        </row>
        <row r="1175">
          <cell r="A1175" t="str">
            <v>8896106</v>
          </cell>
          <cell r="B1175">
            <v>31</v>
          </cell>
          <cell r="C1175">
            <v>6</v>
          </cell>
          <cell r="D1175" t="str">
            <v>06</v>
          </cell>
          <cell r="E1175"/>
          <cell r="F1175"/>
          <cell r="G1175" t="str">
            <v>8896106</v>
          </cell>
          <cell r="H1175" t="str">
            <v>AIM</v>
          </cell>
          <cell r="I1175" t="str">
            <v>51/3</v>
          </cell>
          <cell r="J1175" t="str">
            <v>+</v>
          </cell>
          <cell r="K1175" t="str">
            <v>P</v>
          </cell>
          <cell r="L1175" t="str">
            <v>N</v>
          </cell>
          <cell r="M1175">
            <v>1499</v>
          </cell>
          <cell r="N1175">
            <v>647</v>
          </cell>
          <cell r="O1175">
            <v>647</v>
          </cell>
          <cell r="P1175">
            <v>30</v>
          </cell>
          <cell r="Q1175">
            <v>33</v>
          </cell>
          <cell r="R1175">
            <v>19</v>
          </cell>
          <cell r="S1175">
            <v>31</v>
          </cell>
          <cell r="T1175">
            <v>38579.17</v>
          </cell>
          <cell r="U1175">
            <v>224</v>
          </cell>
          <cell r="V1175">
            <v>284546.84000000003</v>
          </cell>
          <cell r="W1175">
            <v>13261</v>
          </cell>
          <cell r="X1175" t="str">
            <v xml:space="preserve">D.I.P.         </v>
          </cell>
          <cell r="Y1175">
            <v>997</v>
          </cell>
          <cell r="Z1175">
            <v>1295601</v>
          </cell>
          <cell r="AA1175">
            <v>1302101.5</v>
          </cell>
          <cell r="AB1175">
            <v>1043</v>
          </cell>
          <cell r="AC1175" t="str">
            <v>201301</v>
          </cell>
          <cell r="AD1175" t="str">
            <v>201731</v>
          </cell>
          <cell r="AE1175">
            <v>1586</v>
          </cell>
          <cell r="AF1175">
            <v>574</v>
          </cell>
          <cell r="AG1175">
            <v>2160</v>
          </cell>
          <cell r="AH1175" t="str">
            <v>201304</v>
          </cell>
          <cell r="AI1175" t="str">
            <v>201733</v>
          </cell>
          <cell r="AJ1175">
            <v>607</v>
          </cell>
          <cell r="AK1175">
            <v>11</v>
          </cell>
          <cell r="AL1175">
            <v>0</v>
          </cell>
          <cell r="AM1175">
            <v>0</v>
          </cell>
          <cell r="AN1175" t="str">
            <v>201735</v>
          </cell>
          <cell r="AO1175">
            <v>49.067</v>
          </cell>
          <cell r="AP1175">
            <v>49.350999999999999</v>
          </cell>
          <cell r="AQ1175">
            <v>73</v>
          </cell>
          <cell r="AR1175">
            <v>15</v>
          </cell>
          <cell r="AS1175" t="str">
            <v xml:space="preserve">8896106    </v>
          </cell>
          <cell r="AT1175">
            <v>627</v>
          </cell>
          <cell r="AU1175">
            <v>349</v>
          </cell>
          <cell r="AV1175">
            <v>241</v>
          </cell>
          <cell r="AW1175">
            <v>221</v>
          </cell>
          <cell r="AX1175">
            <v>148</v>
          </cell>
          <cell r="AY1175">
            <v>1586</v>
          </cell>
          <cell r="AZ1175" t="str">
            <v xml:space="preserve">8896106    </v>
          </cell>
          <cell r="BA1175">
            <v>5</v>
          </cell>
          <cell r="BB1175">
            <v>15</v>
          </cell>
          <cell r="BC1175">
            <v>3</v>
          </cell>
          <cell r="BD1175">
            <v>7</v>
          </cell>
          <cell r="BE1175">
            <v>1</v>
          </cell>
          <cell r="BF1175">
            <v>31</v>
          </cell>
          <cell r="BG1175" t="str">
            <v xml:space="preserve">8896106    </v>
          </cell>
          <cell r="BH1175">
            <v>71</v>
          </cell>
          <cell r="BI1175">
            <v>50</v>
          </cell>
          <cell r="BJ1175">
            <v>34</v>
          </cell>
          <cell r="BK1175">
            <v>33</v>
          </cell>
          <cell r="BL1175">
            <v>36</v>
          </cell>
          <cell r="BM1175">
            <v>224</v>
          </cell>
          <cell r="BN1175" t="str">
            <v xml:space="preserve">8896106    </v>
          </cell>
          <cell r="BO1175">
            <v>13</v>
          </cell>
          <cell r="BP1175">
            <v>107</v>
          </cell>
          <cell r="BQ1175">
            <v>29</v>
          </cell>
          <cell r="BR1175">
            <v>22</v>
          </cell>
          <cell r="BS1175">
            <v>20</v>
          </cell>
          <cell r="BU1175">
            <v>15</v>
          </cell>
          <cell r="BX1175">
            <v>22</v>
          </cell>
          <cell r="BY1175">
            <v>15</v>
          </cell>
          <cell r="BZ1175">
            <v>15</v>
          </cell>
          <cell r="CH1175">
            <v>11</v>
          </cell>
          <cell r="CO1175">
            <v>250</v>
          </cell>
          <cell r="CZ1175">
            <v>2</v>
          </cell>
          <cell r="DG1175">
            <v>88</v>
          </cell>
          <cell r="DH1175">
            <v>63</v>
          </cell>
          <cell r="DI1175">
            <v>17</v>
          </cell>
          <cell r="DL1175">
            <v>16</v>
          </cell>
          <cell r="DM1175">
            <v>11</v>
          </cell>
          <cell r="DN1175">
            <v>26</v>
          </cell>
          <cell r="DO1175">
            <v>14</v>
          </cell>
          <cell r="DP1175">
            <v>27</v>
          </cell>
          <cell r="DQ1175">
            <v>31</v>
          </cell>
          <cell r="DR1175">
            <v>21</v>
          </cell>
          <cell r="DU1175">
            <v>29</v>
          </cell>
          <cell r="DX1175">
            <v>8</v>
          </cell>
          <cell r="DY1175">
            <v>10</v>
          </cell>
          <cell r="DZ1175">
            <v>18</v>
          </cell>
          <cell r="EE1175">
            <v>12</v>
          </cell>
          <cell r="EF1175">
            <v>11</v>
          </cell>
          <cell r="EH1175">
            <v>16</v>
          </cell>
          <cell r="EK1175">
            <v>46</v>
          </cell>
          <cell r="EQ1175">
            <v>16</v>
          </cell>
          <cell r="ER1175">
            <v>16</v>
          </cell>
          <cell r="ES1175">
            <v>9</v>
          </cell>
          <cell r="ET1175">
            <v>12</v>
          </cell>
          <cell r="EU1175">
            <v>17</v>
          </cell>
          <cell r="EV1175">
            <v>10</v>
          </cell>
          <cell r="EW1175">
            <v>15</v>
          </cell>
          <cell r="EX1175">
            <v>15</v>
          </cell>
          <cell r="EY1175">
            <v>7</v>
          </cell>
          <cell r="FC1175">
            <v>12</v>
          </cell>
          <cell r="FD1175">
            <v>16</v>
          </cell>
          <cell r="FE1175">
            <v>21</v>
          </cell>
          <cell r="FF1175">
            <v>14</v>
          </cell>
          <cell r="FH1175">
            <v>8</v>
          </cell>
          <cell r="FQ1175">
            <v>27</v>
          </cell>
          <cell r="FR1175">
            <v>8</v>
          </cell>
          <cell r="FS1175">
            <v>25</v>
          </cell>
          <cell r="FT1175">
            <v>10</v>
          </cell>
          <cell r="FU1175">
            <v>22</v>
          </cell>
          <cell r="FV1175">
            <v>16</v>
          </cell>
          <cell r="FY1175">
            <v>25</v>
          </cell>
          <cell r="FZ1175">
            <v>25</v>
          </cell>
          <cell r="GB1175">
            <v>24</v>
          </cell>
          <cell r="GC1175">
            <v>15</v>
          </cell>
          <cell r="GD1175">
            <v>8</v>
          </cell>
          <cell r="GE1175">
            <v>9</v>
          </cell>
          <cell r="GH1175">
            <v>-1</v>
          </cell>
          <cell r="GI1175">
            <v>10</v>
          </cell>
          <cell r="GK1175">
            <v>0</v>
          </cell>
          <cell r="GR1175">
            <v>23</v>
          </cell>
          <cell r="GS1175">
            <v>30</v>
          </cell>
          <cell r="GU1175">
            <v>11</v>
          </cell>
          <cell r="GW1175">
            <v>10</v>
          </cell>
          <cell r="GY1175">
            <v>11</v>
          </cell>
          <cell r="GZ1175">
            <v>17</v>
          </cell>
          <cell r="HA1175">
            <v>8</v>
          </cell>
          <cell r="HB1175">
            <v>8</v>
          </cell>
          <cell r="HC1175">
            <v>0</v>
          </cell>
          <cell r="HE1175">
            <v>4</v>
          </cell>
          <cell r="HH1175">
            <v>0</v>
          </cell>
          <cell r="HM1175">
            <v>48</v>
          </cell>
          <cell r="HN1175">
            <v>13</v>
          </cell>
          <cell r="HO1175">
            <v>12</v>
          </cell>
          <cell r="HP1175">
            <v>17</v>
          </cell>
          <cell r="HQ1175">
            <v>24</v>
          </cell>
          <cell r="HR1175">
            <v>18</v>
          </cell>
          <cell r="HS1175">
            <v>16</v>
          </cell>
        </row>
        <row r="1176">
          <cell r="A1176" t="str">
            <v>8891111</v>
          </cell>
          <cell r="B1176">
            <v>31</v>
          </cell>
          <cell r="C1176">
            <v>6</v>
          </cell>
          <cell r="D1176" t="str">
            <v>11</v>
          </cell>
          <cell r="E1176"/>
          <cell r="F1176"/>
          <cell r="G1176" t="str">
            <v>8891111</v>
          </cell>
          <cell r="H1176" t="str">
            <v>CONQUERER</v>
          </cell>
          <cell r="I1176" t="str">
            <v>36/3</v>
          </cell>
          <cell r="J1176" t="str">
            <v>+</v>
          </cell>
          <cell r="K1176" t="str">
            <v>B</v>
          </cell>
          <cell r="L1176" t="str">
            <v>N</v>
          </cell>
          <cell r="M1176">
            <v>1199</v>
          </cell>
          <cell r="N1176">
            <v>553</v>
          </cell>
          <cell r="O1176">
            <v>553</v>
          </cell>
          <cell r="P1176">
            <v>81</v>
          </cell>
          <cell r="Q1176">
            <v>107</v>
          </cell>
          <cell r="R1176">
            <v>122</v>
          </cell>
          <cell r="S1176">
            <v>64</v>
          </cell>
          <cell r="T1176">
            <v>72518.759999999995</v>
          </cell>
          <cell r="U1176">
            <v>908</v>
          </cell>
          <cell r="V1176">
            <v>911263.03</v>
          </cell>
          <cell r="W1176">
            <v>13261</v>
          </cell>
          <cell r="X1176" t="str">
            <v xml:space="preserve">D.I.P.         </v>
          </cell>
          <cell r="Y1176">
            <v>3099</v>
          </cell>
          <cell r="Z1176">
            <v>3171760.9</v>
          </cell>
          <cell r="AA1176">
            <v>3087840.9</v>
          </cell>
          <cell r="AB1176">
            <v>3158</v>
          </cell>
          <cell r="AC1176" t="str">
            <v>201250</v>
          </cell>
          <cell r="AD1176" t="str">
            <v>201728</v>
          </cell>
          <cell r="AE1176">
            <v>1695</v>
          </cell>
          <cell r="AF1176">
            <v>626</v>
          </cell>
          <cell r="AG1176">
            <v>2321</v>
          </cell>
          <cell r="AH1176" t="str">
            <v>201252</v>
          </cell>
          <cell r="AI1176" t="str">
            <v>201733</v>
          </cell>
          <cell r="AJ1176">
            <v>1381</v>
          </cell>
          <cell r="AK1176">
            <v>1300</v>
          </cell>
          <cell r="AL1176">
            <v>0</v>
          </cell>
          <cell r="AM1176">
            <v>0</v>
          </cell>
          <cell r="AN1176" t="str">
            <v>201735</v>
          </cell>
          <cell r="AO1176">
            <v>44.898000000000003</v>
          </cell>
          <cell r="AP1176">
            <v>45.878</v>
          </cell>
          <cell r="AQ1176">
            <v>71</v>
          </cell>
          <cell r="AR1176">
            <v>25</v>
          </cell>
          <cell r="AS1176" t="str">
            <v xml:space="preserve">8891111    </v>
          </cell>
          <cell r="AT1176">
            <v>418</v>
          </cell>
          <cell r="AU1176">
            <v>350</v>
          </cell>
          <cell r="AV1176">
            <v>391</v>
          </cell>
          <cell r="AW1176">
            <v>264</v>
          </cell>
          <cell r="AX1176">
            <v>292</v>
          </cell>
          <cell r="AY1176">
            <v>1715</v>
          </cell>
          <cell r="AZ1176" t="str">
            <v xml:space="preserve">8891111    </v>
          </cell>
          <cell r="BA1176">
            <v>20</v>
          </cell>
          <cell r="BB1176">
            <v>5</v>
          </cell>
          <cell r="BC1176">
            <v>10</v>
          </cell>
          <cell r="BD1176">
            <v>4</v>
          </cell>
          <cell r="BE1176">
            <v>25</v>
          </cell>
          <cell r="BF1176">
            <v>64</v>
          </cell>
          <cell r="BG1176" t="str">
            <v xml:space="preserve">8891111    </v>
          </cell>
          <cell r="BH1176">
            <v>153</v>
          </cell>
          <cell r="BI1176">
            <v>144</v>
          </cell>
          <cell r="BJ1176">
            <v>171</v>
          </cell>
          <cell r="BK1176">
            <v>82</v>
          </cell>
          <cell r="BL1176">
            <v>358</v>
          </cell>
          <cell r="BM1176">
            <v>908</v>
          </cell>
          <cell r="BN1176" t="str">
            <v xml:space="preserve">8891111    </v>
          </cell>
          <cell r="BO1176">
            <v>16</v>
          </cell>
          <cell r="BP1176">
            <v>34</v>
          </cell>
          <cell r="BQ1176">
            <v>47</v>
          </cell>
          <cell r="BR1176">
            <v>20</v>
          </cell>
          <cell r="BS1176">
            <v>35</v>
          </cell>
          <cell r="BU1176">
            <v>12</v>
          </cell>
          <cell r="BX1176">
            <v>19</v>
          </cell>
          <cell r="BY1176">
            <v>15</v>
          </cell>
          <cell r="BZ1176">
            <v>11</v>
          </cell>
          <cell r="CH1176">
            <v>12</v>
          </cell>
          <cell r="CZ1176">
            <v>38</v>
          </cell>
          <cell r="DG1176">
            <v>18</v>
          </cell>
          <cell r="DH1176">
            <v>13</v>
          </cell>
          <cell r="DI1176">
            <v>18</v>
          </cell>
          <cell r="DL1176">
            <v>27</v>
          </cell>
          <cell r="DM1176">
            <v>17</v>
          </cell>
          <cell r="DN1176">
            <v>17</v>
          </cell>
          <cell r="DO1176">
            <v>15</v>
          </cell>
          <cell r="DP1176">
            <v>94</v>
          </cell>
          <cell r="DQ1176">
            <v>9</v>
          </cell>
          <cell r="DR1176">
            <v>40</v>
          </cell>
          <cell r="DU1176">
            <v>49</v>
          </cell>
          <cell r="DX1176">
            <v>7</v>
          </cell>
          <cell r="DY1176">
            <v>62</v>
          </cell>
          <cell r="DZ1176">
            <v>14</v>
          </cell>
          <cell r="EE1176">
            <v>12</v>
          </cell>
          <cell r="EF1176">
            <v>9</v>
          </cell>
          <cell r="EH1176">
            <v>41</v>
          </cell>
          <cell r="EQ1176">
            <v>12</v>
          </cell>
          <cell r="ER1176">
            <v>35</v>
          </cell>
          <cell r="ES1176">
            <v>12</v>
          </cell>
          <cell r="ET1176">
            <v>11</v>
          </cell>
          <cell r="EU1176">
            <v>20</v>
          </cell>
          <cell r="EV1176">
            <v>14</v>
          </cell>
          <cell r="EW1176">
            <v>25</v>
          </cell>
          <cell r="EX1176">
            <v>11</v>
          </cell>
          <cell r="EY1176">
            <v>43</v>
          </cell>
          <cell r="FC1176">
            <v>16</v>
          </cell>
          <cell r="FD1176">
            <v>54</v>
          </cell>
          <cell r="FE1176">
            <v>89</v>
          </cell>
          <cell r="FF1176">
            <v>12</v>
          </cell>
          <cell r="FH1176">
            <v>13</v>
          </cell>
          <cell r="FJ1176">
            <v>0</v>
          </cell>
          <cell r="FQ1176">
            <v>37</v>
          </cell>
          <cell r="FR1176">
            <v>9</v>
          </cell>
          <cell r="FS1176">
            <v>46</v>
          </cell>
          <cell r="FT1176">
            <v>22</v>
          </cell>
          <cell r="FU1176">
            <v>15</v>
          </cell>
          <cell r="FV1176">
            <v>10</v>
          </cell>
          <cell r="FX1176">
            <v>0</v>
          </cell>
          <cell r="FY1176">
            <v>12</v>
          </cell>
          <cell r="FZ1176">
            <v>9</v>
          </cell>
          <cell r="GB1176">
            <v>11</v>
          </cell>
          <cell r="GC1176">
            <v>15</v>
          </cell>
          <cell r="GD1176">
            <v>18</v>
          </cell>
          <cell r="GE1176">
            <v>8</v>
          </cell>
          <cell r="GH1176">
            <v>-1</v>
          </cell>
          <cell r="GI1176">
            <v>13</v>
          </cell>
          <cell r="GK1176">
            <v>0</v>
          </cell>
          <cell r="GR1176">
            <v>38</v>
          </cell>
          <cell r="GS1176">
            <v>41</v>
          </cell>
          <cell r="GU1176">
            <v>23</v>
          </cell>
          <cell r="GW1176">
            <v>11</v>
          </cell>
          <cell r="GY1176">
            <v>17</v>
          </cell>
          <cell r="GZ1176">
            <v>15</v>
          </cell>
          <cell r="HA1176">
            <v>12</v>
          </cell>
          <cell r="HB1176">
            <v>16</v>
          </cell>
          <cell r="HC1176">
            <v>0</v>
          </cell>
          <cell r="HD1176">
            <v>0</v>
          </cell>
          <cell r="HE1176">
            <v>4</v>
          </cell>
          <cell r="HH1176">
            <v>0</v>
          </cell>
          <cell r="HI1176">
            <v>0</v>
          </cell>
          <cell r="HM1176">
            <v>31</v>
          </cell>
          <cell r="HN1176">
            <v>17</v>
          </cell>
          <cell r="HO1176">
            <v>22</v>
          </cell>
          <cell r="HP1176">
            <v>23</v>
          </cell>
          <cell r="HQ1176">
            <v>26</v>
          </cell>
          <cell r="HR1176">
            <v>39</v>
          </cell>
          <cell r="HS1176">
            <v>22</v>
          </cell>
        </row>
        <row r="1177">
          <cell r="A1177" t="str">
            <v>8896111</v>
          </cell>
          <cell r="B1177">
            <v>31</v>
          </cell>
          <cell r="C1177">
            <v>6</v>
          </cell>
          <cell r="D1177" t="str">
            <v>11</v>
          </cell>
          <cell r="E1177"/>
          <cell r="F1177"/>
          <cell r="G1177" t="str">
            <v>8896111</v>
          </cell>
          <cell r="H1177" t="str">
            <v>CONQUERER</v>
          </cell>
          <cell r="I1177" t="str">
            <v>36/3</v>
          </cell>
          <cell r="J1177" t="str">
            <v>+</v>
          </cell>
          <cell r="K1177" t="str">
            <v>B</v>
          </cell>
          <cell r="L1177" t="str">
            <v>N</v>
          </cell>
          <cell r="M1177">
            <v>1199</v>
          </cell>
          <cell r="N1177">
            <v>553</v>
          </cell>
          <cell r="O1177">
            <v>553</v>
          </cell>
          <cell r="P1177">
            <v>588</v>
          </cell>
          <cell r="Q1177">
            <v>68</v>
          </cell>
          <cell r="R1177">
            <v>65</v>
          </cell>
          <cell r="S1177">
            <v>509</v>
          </cell>
          <cell r="T1177">
            <v>211168.42</v>
          </cell>
          <cell r="U1177">
            <v>1422</v>
          </cell>
          <cell r="V1177">
            <v>817642.04</v>
          </cell>
          <cell r="W1177">
            <v>13261</v>
          </cell>
          <cell r="X1177" t="str">
            <v xml:space="preserve">D.I.P.         </v>
          </cell>
          <cell r="Y1177">
            <v>10700</v>
          </cell>
          <cell r="Z1177">
            <v>8480883.3000000007</v>
          </cell>
          <cell r="AA1177">
            <v>4300571.5999999996</v>
          </cell>
          <cell r="AB1177">
            <v>7656</v>
          </cell>
          <cell r="AC1177" t="str">
            <v>201251</v>
          </cell>
          <cell r="AD1177" t="str">
            <v>201733</v>
          </cell>
          <cell r="AE1177">
            <v>2635</v>
          </cell>
          <cell r="AF1177">
            <v>6854</v>
          </cell>
          <cell r="AG1177">
            <v>9489</v>
          </cell>
          <cell r="AH1177" t="str">
            <v>201252</v>
          </cell>
          <cell r="AI1177" t="str">
            <v>201733</v>
          </cell>
          <cell r="AJ1177">
            <v>897</v>
          </cell>
          <cell r="AK1177">
            <v>7659</v>
          </cell>
          <cell r="AL1177">
            <v>0</v>
          </cell>
          <cell r="AM1177">
            <v>0</v>
          </cell>
          <cell r="AN1177" t="str">
            <v>201734</v>
          </cell>
          <cell r="AO1177">
            <v>3.8250000000000002</v>
          </cell>
          <cell r="AP1177">
            <v>45.878</v>
          </cell>
          <cell r="AQ1177">
            <v>72</v>
          </cell>
          <cell r="AR1177">
            <v>29</v>
          </cell>
          <cell r="AS1177" t="str">
            <v xml:space="preserve">8896111    </v>
          </cell>
          <cell r="AT1177">
            <v>1797</v>
          </cell>
          <cell r="AU1177">
            <v>215</v>
          </cell>
          <cell r="AV1177">
            <v>247</v>
          </cell>
          <cell r="AW1177">
            <v>279</v>
          </cell>
          <cell r="AX1177">
            <v>131</v>
          </cell>
          <cell r="AY1177">
            <v>2669</v>
          </cell>
          <cell r="AZ1177" t="str">
            <v xml:space="preserve">8896111    </v>
          </cell>
          <cell r="BA1177">
            <v>457</v>
          </cell>
          <cell r="BB1177">
            <v>21</v>
          </cell>
          <cell r="BC1177">
            <v>14</v>
          </cell>
          <cell r="BD1177">
            <v>11</v>
          </cell>
          <cell r="BE1177">
            <v>6</v>
          </cell>
          <cell r="BF1177">
            <v>509</v>
          </cell>
          <cell r="BG1177" t="str">
            <v xml:space="preserve">8896111    </v>
          </cell>
          <cell r="BH1177">
            <v>1091</v>
          </cell>
          <cell r="BI1177">
            <v>96</v>
          </cell>
          <cell r="BJ1177">
            <v>107</v>
          </cell>
          <cell r="BK1177">
            <v>77</v>
          </cell>
          <cell r="BL1177">
            <v>51</v>
          </cell>
          <cell r="BM1177">
            <v>1422</v>
          </cell>
          <cell r="BN1177" t="str">
            <v xml:space="preserve">8896111    </v>
          </cell>
          <cell r="BO1177">
            <v>13</v>
          </cell>
          <cell r="BP1177">
            <v>1501</v>
          </cell>
          <cell r="BQ1177">
            <v>53</v>
          </cell>
          <cell r="BR1177">
            <v>13</v>
          </cell>
          <cell r="BS1177">
            <v>38</v>
          </cell>
          <cell r="BT1177">
            <v>0</v>
          </cell>
          <cell r="BU1177">
            <v>18</v>
          </cell>
          <cell r="BV1177">
            <v>0</v>
          </cell>
          <cell r="BW1177">
            <v>0</v>
          </cell>
          <cell r="BX1177">
            <v>12</v>
          </cell>
          <cell r="BY1177">
            <v>18</v>
          </cell>
          <cell r="BZ1177">
            <v>6</v>
          </cell>
          <cell r="CA1177">
            <v>0</v>
          </cell>
          <cell r="CB1177">
            <v>0</v>
          </cell>
          <cell r="CC1177">
            <v>0</v>
          </cell>
          <cell r="CD1177">
            <v>0</v>
          </cell>
          <cell r="CE1177">
            <v>0</v>
          </cell>
          <cell r="CF1177">
            <v>0</v>
          </cell>
          <cell r="CG1177">
            <v>0</v>
          </cell>
          <cell r="CH1177">
            <v>18</v>
          </cell>
          <cell r="CI1177">
            <v>0</v>
          </cell>
          <cell r="CJ1177">
            <v>0</v>
          </cell>
          <cell r="CK1177">
            <v>0</v>
          </cell>
          <cell r="CL1177">
            <v>0</v>
          </cell>
          <cell r="CM1177">
            <v>0</v>
          </cell>
          <cell r="CN1177">
            <v>0</v>
          </cell>
          <cell r="CO1177">
            <v>0</v>
          </cell>
          <cell r="CP1177">
            <v>0</v>
          </cell>
          <cell r="CQ1177">
            <v>0</v>
          </cell>
          <cell r="CR1177">
            <v>0</v>
          </cell>
          <cell r="CS1177">
            <v>0</v>
          </cell>
          <cell r="CT1177">
            <v>0</v>
          </cell>
          <cell r="CV1177">
            <v>0</v>
          </cell>
          <cell r="CW1177">
            <v>0</v>
          </cell>
          <cell r="CX1177">
            <v>0</v>
          </cell>
          <cell r="CY1177">
            <v>0</v>
          </cell>
          <cell r="CZ1177">
            <v>0</v>
          </cell>
          <cell r="DA1177">
            <v>0</v>
          </cell>
          <cell r="DB1177">
            <v>0</v>
          </cell>
          <cell r="DC1177">
            <v>0</v>
          </cell>
          <cell r="DD1177">
            <v>0</v>
          </cell>
          <cell r="DE1177">
            <v>0</v>
          </cell>
          <cell r="DH1177">
            <v>10</v>
          </cell>
          <cell r="DI1177">
            <v>16</v>
          </cell>
          <cell r="DJ1177">
            <v>0</v>
          </cell>
          <cell r="DK1177">
            <v>0</v>
          </cell>
          <cell r="DL1177">
            <v>12</v>
          </cell>
          <cell r="DM1177">
            <v>12</v>
          </cell>
          <cell r="DN1177">
            <v>14</v>
          </cell>
          <cell r="DO1177">
            <v>28</v>
          </cell>
          <cell r="DP1177">
            <v>9</v>
          </cell>
          <cell r="DQ1177">
            <v>8</v>
          </cell>
          <cell r="DR1177">
            <v>12</v>
          </cell>
          <cell r="DS1177">
            <v>0</v>
          </cell>
          <cell r="DT1177">
            <v>0</v>
          </cell>
          <cell r="DU1177">
            <v>15</v>
          </cell>
          <cell r="DV1177">
            <v>0</v>
          </cell>
          <cell r="DW1177">
            <v>0</v>
          </cell>
          <cell r="DX1177">
            <v>8</v>
          </cell>
          <cell r="DY1177">
            <v>30</v>
          </cell>
          <cell r="DZ1177">
            <v>7</v>
          </cell>
          <cell r="EA1177">
            <v>0</v>
          </cell>
          <cell r="EC1177">
            <v>0</v>
          </cell>
          <cell r="ED1177">
            <v>0</v>
          </cell>
          <cell r="EE1177">
            <v>10</v>
          </cell>
          <cell r="EF1177">
            <v>3</v>
          </cell>
          <cell r="EG1177">
            <v>0</v>
          </cell>
          <cell r="EH1177">
            <v>11</v>
          </cell>
          <cell r="EI1177">
            <v>0</v>
          </cell>
          <cell r="EJ1177">
            <v>0</v>
          </cell>
          <cell r="EK1177">
            <v>4</v>
          </cell>
          <cell r="EL1177">
            <v>0</v>
          </cell>
          <cell r="EM1177">
            <v>0</v>
          </cell>
          <cell r="EN1177">
            <v>0</v>
          </cell>
          <cell r="EO1177">
            <v>0</v>
          </cell>
          <cell r="EP1177">
            <v>0</v>
          </cell>
          <cell r="EQ1177">
            <v>8</v>
          </cell>
          <cell r="ER1177">
            <v>14</v>
          </cell>
          <cell r="ES1177">
            <v>8</v>
          </cell>
          <cell r="ET1177">
            <v>18</v>
          </cell>
          <cell r="EU1177">
            <v>23</v>
          </cell>
          <cell r="EV1177">
            <v>13</v>
          </cell>
          <cell r="EW1177">
            <v>11</v>
          </cell>
          <cell r="EX1177">
            <v>9</v>
          </cell>
          <cell r="EY1177">
            <v>13</v>
          </cell>
          <cell r="EZ1177">
            <v>0</v>
          </cell>
          <cell r="FA1177">
            <v>0</v>
          </cell>
          <cell r="FB1177">
            <v>0</v>
          </cell>
          <cell r="FC1177">
            <v>8</v>
          </cell>
          <cell r="FD1177">
            <v>10</v>
          </cell>
          <cell r="FE1177">
            <v>21</v>
          </cell>
          <cell r="FF1177">
            <v>54</v>
          </cell>
          <cell r="FG1177">
            <v>0</v>
          </cell>
          <cell r="FH1177">
            <v>15</v>
          </cell>
          <cell r="FI1177">
            <v>0</v>
          </cell>
          <cell r="FJ1177">
            <v>0</v>
          </cell>
          <cell r="FK1177">
            <v>0</v>
          </cell>
          <cell r="FL1177">
            <v>0</v>
          </cell>
          <cell r="FM1177">
            <v>0</v>
          </cell>
          <cell r="FN1177">
            <v>0</v>
          </cell>
          <cell r="FO1177">
            <v>0</v>
          </cell>
          <cell r="FP1177">
            <v>0</v>
          </cell>
          <cell r="FQ1177">
            <v>23</v>
          </cell>
          <cell r="FR1177">
            <v>10</v>
          </cell>
          <cell r="FS1177">
            <v>34</v>
          </cell>
          <cell r="FT1177">
            <v>16</v>
          </cell>
          <cell r="FU1177">
            <v>49</v>
          </cell>
          <cell r="FV1177">
            <v>18</v>
          </cell>
          <cell r="FW1177">
            <v>0</v>
          </cell>
          <cell r="FX1177">
            <v>1</v>
          </cell>
          <cell r="FY1177">
            <v>4</v>
          </cell>
          <cell r="FZ1177">
            <v>9</v>
          </cell>
          <cell r="GA1177">
            <v>0</v>
          </cell>
          <cell r="GB1177">
            <v>22</v>
          </cell>
          <cell r="GC1177">
            <v>12</v>
          </cell>
          <cell r="GD1177">
            <v>8</v>
          </cell>
          <cell r="GE1177">
            <v>5</v>
          </cell>
          <cell r="GF1177">
            <v>0</v>
          </cell>
          <cell r="GH1177">
            <v>6</v>
          </cell>
          <cell r="GI1177">
            <v>13</v>
          </cell>
          <cell r="GJ1177">
            <v>0</v>
          </cell>
          <cell r="GK1177">
            <v>0</v>
          </cell>
          <cell r="GL1177">
            <v>0</v>
          </cell>
          <cell r="GM1177">
            <v>0</v>
          </cell>
          <cell r="GN1177">
            <v>0</v>
          </cell>
          <cell r="GO1177">
            <v>0</v>
          </cell>
          <cell r="GP1177">
            <v>0</v>
          </cell>
          <cell r="GQ1177">
            <v>0</v>
          </cell>
          <cell r="GR1177">
            <v>23</v>
          </cell>
          <cell r="GS1177">
            <v>25</v>
          </cell>
          <cell r="GT1177">
            <v>0</v>
          </cell>
          <cell r="GU1177">
            <v>14</v>
          </cell>
          <cell r="GV1177">
            <v>0</v>
          </cell>
          <cell r="GW1177">
            <v>8</v>
          </cell>
          <cell r="GX1177">
            <v>0</v>
          </cell>
          <cell r="GY1177">
            <v>8</v>
          </cell>
          <cell r="GZ1177">
            <v>18</v>
          </cell>
          <cell r="HA1177">
            <v>11</v>
          </cell>
          <cell r="HB1177">
            <v>8</v>
          </cell>
          <cell r="HE1177">
            <v>7</v>
          </cell>
          <cell r="HF1177">
            <v>0</v>
          </cell>
          <cell r="HH1177">
            <v>0</v>
          </cell>
          <cell r="HI1177">
            <v>0</v>
          </cell>
          <cell r="HJ1177">
            <v>0</v>
          </cell>
          <cell r="HK1177">
            <v>0</v>
          </cell>
          <cell r="HL1177">
            <v>0</v>
          </cell>
          <cell r="HM1177">
            <v>27</v>
          </cell>
          <cell r="HN1177">
            <v>18</v>
          </cell>
          <cell r="HO1177">
            <v>12</v>
          </cell>
          <cell r="HP1177">
            <v>17</v>
          </cell>
          <cell r="HQ1177">
            <v>15</v>
          </cell>
          <cell r="HR1177">
            <v>34</v>
          </cell>
          <cell r="HS1177">
            <v>17</v>
          </cell>
        </row>
        <row r="1178">
          <cell r="A1178" t="str">
            <v>4896111</v>
          </cell>
          <cell r="B1178">
            <v>31</v>
          </cell>
          <cell r="C1178">
            <v>6</v>
          </cell>
          <cell r="D1178" t="str">
            <v>11</v>
          </cell>
          <cell r="E1178"/>
          <cell r="F1178"/>
          <cell r="G1178" t="str">
            <v>4896111</v>
          </cell>
          <cell r="H1178" t="str">
            <v>CONQUERER</v>
          </cell>
          <cell r="I1178" t="str">
            <v>36/3</v>
          </cell>
          <cell r="J1178" t="str">
            <v>+</v>
          </cell>
          <cell r="K1178" t="str">
            <v>B</v>
          </cell>
          <cell r="L1178" t="str">
            <v>N</v>
          </cell>
          <cell r="M1178">
            <v>1099</v>
          </cell>
          <cell r="N1178">
            <v>473</v>
          </cell>
          <cell r="O1178">
            <v>473</v>
          </cell>
          <cell r="P1178">
            <v>7</v>
          </cell>
          <cell r="Q1178">
            <v>16</v>
          </cell>
          <cell r="R1178">
            <v>26</v>
          </cell>
          <cell r="S1178">
            <v>14</v>
          </cell>
          <cell r="T1178">
            <v>14255.52</v>
          </cell>
          <cell r="U1178">
            <v>110</v>
          </cell>
          <cell r="V1178">
            <v>104396.48</v>
          </cell>
          <cell r="W1178">
            <v>13261</v>
          </cell>
          <cell r="X1178" t="str">
            <v xml:space="preserve">D.I.P.         </v>
          </cell>
          <cell r="Y1178">
            <v>774</v>
          </cell>
          <cell r="Z1178">
            <v>732242.74</v>
          </cell>
          <cell r="AA1178">
            <v>367198.88</v>
          </cell>
          <cell r="AB1178">
            <v>398</v>
          </cell>
          <cell r="AC1178" t="str">
            <v>201249</v>
          </cell>
          <cell r="AD1178" t="str">
            <v>201723</v>
          </cell>
          <cell r="AE1178">
            <v>277</v>
          </cell>
          <cell r="AF1178">
            <v>0</v>
          </cell>
          <cell r="AG1178">
            <v>277</v>
          </cell>
          <cell r="AH1178" t="str">
            <v>201301</v>
          </cell>
          <cell r="AI1178" t="str">
            <v>201733</v>
          </cell>
          <cell r="AJ1178">
            <v>327</v>
          </cell>
          <cell r="AK1178">
            <v>0</v>
          </cell>
          <cell r="AL1178">
            <v>0</v>
          </cell>
          <cell r="AM1178">
            <v>0</v>
          </cell>
          <cell r="AN1178" t="str">
            <v>-</v>
          </cell>
          <cell r="AO1178">
            <v>50.161000000000001</v>
          </cell>
          <cell r="AP1178">
            <v>49.494999999999997</v>
          </cell>
          <cell r="AQ1178">
            <v>60</v>
          </cell>
          <cell r="AR1178">
            <v>13</v>
          </cell>
          <cell r="AS1178" t="str">
            <v xml:space="preserve">4896111    </v>
          </cell>
          <cell r="AT1178">
            <v>57</v>
          </cell>
          <cell r="AU1178">
            <v>48</v>
          </cell>
          <cell r="AV1178">
            <v>63</v>
          </cell>
          <cell r="AW1178">
            <v>71</v>
          </cell>
          <cell r="AX1178">
            <v>38</v>
          </cell>
          <cell r="AY1178">
            <v>277</v>
          </cell>
          <cell r="AZ1178" t="str">
            <v xml:space="preserve">4896111    </v>
          </cell>
          <cell r="BA1178">
            <v>2</v>
          </cell>
          <cell r="BB1178">
            <v>1</v>
          </cell>
          <cell r="BC1178">
            <v>7</v>
          </cell>
          <cell r="BD1178">
            <v>2</v>
          </cell>
          <cell r="BE1178">
            <v>2</v>
          </cell>
          <cell r="BF1178">
            <v>14</v>
          </cell>
          <cell r="BG1178" t="str">
            <v xml:space="preserve">4896111    </v>
          </cell>
          <cell r="BH1178">
            <v>19</v>
          </cell>
          <cell r="BI1178">
            <v>16</v>
          </cell>
          <cell r="BJ1178">
            <v>38</v>
          </cell>
          <cell r="BK1178">
            <v>15</v>
          </cell>
          <cell r="BL1178">
            <v>22</v>
          </cell>
          <cell r="BM1178">
            <v>110</v>
          </cell>
          <cell r="BN1178" t="str">
            <v xml:space="preserve">4896111    </v>
          </cell>
          <cell r="BO1178">
            <v>21</v>
          </cell>
          <cell r="BP1178">
            <v>6</v>
          </cell>
          <cell r="BQ1178">
            <v>5</v>
          </cell>
          <cell r="BR1178">
            <v>5</v>
          </cell>
          <cell r="BS1178">
            <v>3</v>
          </cell>
          <cell r="BT1178">
            <v>0</v>
          </cell>
          <cell r="BU1178">
            <v>3</v>
          </cell>
          <cell r="BV1178">
            <v>0</v>
          </cell>
          <cell r="BW1178">
            <v>0</v>
          </cell>
          <cell r="BX1178">
            <v>0</v>
          </cell>
          <cell r="BY1178">
            <v>2</v>
          </cell>
          <cell r="BZ1178">
            <v>3</v>
          </cell>
          <cell r="CA1178">
            <v>0</v>
          </cell>
          <cell r="CB1178">
            <v>0</v>
          </cell>
          <cell r="CC1178">
            <v>0</v>
          </cell>
          <cell r="CD1178">
            <v>0</v>
          </cell>
          <cell r="CE1178">
            <v>0</v>
          </cell>
          <cell r="CF1178">
            <v>0</v>
          </cell>
          <cell r="CG1178">
            <v>0</v>
          </cell>
          <cell r="CH1178">
            <v>0</v>
          </cell>
          <cell r="CI1178">
            <v>0</v>
          </cell>
          <cell r="CJ1178">
            <v>0</v>
          </cell>
          <cell r="CK1178">
            <v>0</v>
          </cell>
          <cell r="CL1178">
            <v>0</v>
          </cell>
          <cell r="CM1178">
            <v>0</v>
          </cell>
          <cell r="CN1178">
            <v>0</v>
          </cell>
          <cell r="CO1178">
            <v>0</v>
          </cell>
          <cell r="CP1178">
            <v>0</v>
          </cell>
          <cell r="CQ1178">
            <v>0</v>
          </cell>
          <cell r="CR1178">
            <v>0</v>
          </cell>
          <cell r="CS1178">
            <v>0</v>
          </cell>
          <cell r="CT1178">
            <v>0</v>
          </cell>
          <cell r="CU1178">
            <v>0</v>
          </cell>
          <cell r="CV1178">
            <v>0</v>
          </cell>
          <cell r="CW1178">
            <v>0</v>
          </cell>
          <cell r="CX1178">
            <v>0</v>
          </cell>
          <cell r="CY1178">
            <v>0</v>
          </cell>
          <cell r="CZ1178">
            <v>0</v>
          </cell>
          <cell r="DA1178">
            <v>0</v>
          </cell>
          <cell r="DB1178">
            <v>0</v>
          </cell>
          <cell r="DC1178">
            <v>0</v>
          </cell>
          <cell r="DD1178">
            <v>0</v>
          </cell>
          <cell r="DE1178">
            <v>0</v>
          </cell>
          <cell r="DH1178">
            <v>8</v>
          </cell>
          <cell r="DI1178">
            <v>2</v>
          </cell>
          <cell r="DJ1178">
            <v>0</v>
          </cell>
          <cell r="DK1178">
            <v>0</v>
          </cell>
          <cell r="DL1178">
            <v>4</v>
          </cell>
          <cell r="DM1178">
            <v>3</v>
          </cell>
          <cell r="DN1178">
            <v>2</v>
          </cell>
          <cell r="DO1178">
            <v>1</v>
          </cell>
          <cell r="DP1178">
            <v>4</v>
          </cell>
          <cell r="DQ1178">
            <v>4</v>
          </cell>
          <cell r="DR1178">
            <v>4</v>
          </cell>
          <cell r="DS1178">
            <v>0</v>
          </cell>
          <cell r="DT1178">
            <v>0</v>
          </cell>
          <cell r="DU1178">
            <v>3</v>
          </cell>
          <cell r="DV1178">
            <v>0</v>
          </cell>
          <cell r="DW1178">
            <v>0</v>
          </cell>
          <cell r="DX1178">
            <v>1</v>
          </cell>
          <cell r="DY1178">
            <v>3</v>
          </cell>
          <cell r="DZ1178">
            <v>5</v>
          </cell>
          <cell r="EA1178">
            <v>0</v>
          </cell>
          <cell r="EC1178">
            <v>0</v>
          </cell>
          <cell r="ED1178">
            <v>0</v>
          </cell>
          <cell r="EE1178">
            <v>0</v>
          </cell>
          <cell r="EF1178">
            <v>0</v>
          </cell>
          <cell r="EG1178">
            <v>0</v>
          </cell>
          <cell r="EH1178">
            <v>1</v>
          </cell>
          <cell r="EI1178">
            <v>0</v>
          </cell>
          <cell r="EJ1178">
            <v>0</v>
          </cell>
          <cell r="EK1178">
            <v>7</v>
          </cell>
          <cell r="EL1178">
            <v>0</v>
          </cell>
          <cell r="EM1178">
            <v>0</v>
          </cell>
          <cell r="EN1178">
            <v>0</v>
          </cell>
          <cell r="EO1178">
            <v>0</v>
          </cell>
          <cell r="EP1178">
            <v>0</v>
          </cell>
          <cell r="EQ1178">
            <v>4</v>
          </cell>
          <cell r="ER1178">
            <v>4</v>
          </cell>
          <cell r="ES1178">
            <v>4</v>
          </cell>
          <cell r="ET1178">
            <v>4</v>
          </cell>
          <cell r="EU1178">
            <v>8</v>
          </cell>
          <cell r="EV1178">
            <v>1</v>
          </cell>
          <cell r="EW1178">
            <v>3</v>
          </cell>
          <cell r="EX1178">
            <v>3</v>
          </cell>
          <cell r="EY1178">
            <v>2</v>
          </cell>
          <cell r="EZ1178">
            <v>0</v>
          </cell>
          <cell r="FA1178">
            <v>0</v>
          </cell>
          <cell r="FB1178">
            <v>0</v>
          </cell>
          <cell r="FC1178">
            <v>3</v>
          </cell>
          <cell r="FD1178">
            <v>6</v>
          </cell>
          <cell r="FE1178">
            <v>8</v>
          </cell>
          <cell r="FF1178">
            <v>3</v>
          </cell>
          <cell r="FG1178">
            <v>0</v>
          </cell>
          <cell r="FH1178">
            <v>0</v>
          </cell>
          <cell r="FI1178">
            <v>0</v>
          </cell>
          <cell r="FJ1178">
            <v>0</v>
          </cell>
          <cell r="FK1178">
            <v>0</v>
          </cell>
          <cell r="FL1178">
            <v>0</v>
          </cell>
          <cell r="FM1178">
            <v>0</v>
          </cell>
          <cell r="FN1178">
            <v>0</v>
          </cell>
          <cell r="FO1178">
            <v>0</v>
          </cell>
          <cell r="FP1178">
            <v>0</v>
          </cell>
          <cell r="FQ1178">
            <v>6</v>
          </cell>
          <cell r="FR1178">
            <v>3</v>
          </cell>
          <cell r="FS1178">
            <v>5</v>
          </cell>
          <cell r="FT1178">
            <v>6</v>
          </cell>
          <cell r="FU1178">
            <v>8</v>
          </cell>
          <cell r="FV1178">
            <v>6</v>
          </cell>
          <cell r="FW1178">
            <v>0</v>
          </cell>
          <cell r="FX1178">
            <v>0</v>
          </cell>
          <cell r="FY1178">
            <v>4</v>
          </cell>
          <cell r="FZ1178">
            <v>3</v>
          </cell>
          <cell r="GA1178">
            <v>0</v>
          </cell>
          <cell r="GB1178">
            <v>30</v>
          </cell>
          <cell r="GC1178">
            <v>4</v>
          </cell>
          <cell r="GD1178">
            <v>2</v>
          </cell>
          <cell r="GE1178">
            <v>2</v>
          </cell>
          <cell r="GF1178">
            <v>0</v>
          </cell>
          <cell r="GH1178">
            <v>-5</v>
          </cell>
          <cell r="GI1178">
            <v>0</v>
          </cell>
          <cell r="GJ1178">
            <v>0</v>
          </cell>
          <cell r="GK1178">
            <v>0</v>
          </cell>
          <cell r="GL1178">
            <v>0</v>
          </cell>
          <cell r="GM1178">
            <v>0</v>
          </cell>
          <cell r="GN1178">
            <v>0</v>
          </cell>
          <cell r="GO1178">
            <v>0</v>
          </cell>
          <cell r="GP1178">
            <v>0</v>
          </cell>
          <cell r="GQ1178">
            <v>0</v>
          </cell>
          <cell r="GR1178">
            <v>6</v>
          </cell>
          <cell r="GS1178">
            <v>3</v>
          </cell>
          <cell r="GT1178">
            <v>0</v>
          </cell>
          <cell r="GU1178">
            <v>4</v>
          </cell>
          <cell r="GV1178">
            <v>0</v>
          </cell>
          <cell r="GW1178">
            <v>7</v>
          </cell>
          <cell r="GX1178">
            <v>0</v>
          </cell>
          <cell r="GY1178">
            <v>4</v>
          </cell>
          <cell r="GZ1178">
            <v>0</v>
          </cell>
          <cell r="HA1178">
            <v>2</v>
          </cell>
          <cell r="HB1178">
            <v>3</v>
          </cell>
          <cell r="HE1178">
            <v>6</v>
          </cell>
          <cell r="HF1178">
            <v>0</v>
          </cell>
          <cell r="HH1178">
            <v>0</v>
          </cell>
          <cell r="HI1178">
            <v>0</v>
          </cell>
          <cell r="HJ1178">
            <v>0</v>
          </cell>
          <cell r="HK1178">
            <v>0</v>
          </cell>
          <cell r="HL1178">
            <v>0</v>
          </cell>
          <cell r="HM1178">
            <v>3</v>
          </cell>
          <cell r="HN1178">
            <v>0</v>
          </cell>
          <cell r="HO1178">
            <v>0</v>
          </cell>
          <cell r="HP1178">
            <v>3</v>
          </cell>
          <cell r="HQ1178">
            <v>0</v>
          </cell>
          <cell r="HR1178">
            <v>5</v>
          </cell>
          <cell r="HS1178">
            <v>4</v>
          </cell>
        </row>
        <row r="1179">
          <cell r="A1179" t="str">
            <v>4891111</v>
          </cell>
          <cell r="B1179">
            <v>31</v>
          </cell>
          <cell r="C1179">
            <v>6</v>
          </cell>
          <cell r="D1179" t="str">
            <v>11</v>
          </cell>
          <cell r="E1179"/>
          <cell r="F1179"/>
          <cell r="G1179" t="str">
            <v>4891111</v>
          </cell>
          <cell r="H1179" t="str">
            <v>CONQUERER</v>
          </cell>
          <cell r="I1179" t="str">
            <v>36/3</v>
          </cell>
          <cell r="J1179" t="str">
            <v>+</v>
          </cell>
          <cell r="K1179" t="str">
            <v>B</v>
          </cell>
          <cell r="L1179" t="str">
            <v>N</v>
          </cell>
          <cell r="M1179">
            <v>1099</v>
          </cell>
          <cell r="N1179">
            <v>473</v>
          </cell>
          <cell r="O1179">
            <v>473</v>
          </cell>
          <cell r="P1179">
            <v>33</v>
          </cell>
          <cell r="Q1179">
            <v>52</v>
          </cell>
          <cell r="R1179">
            <v>32</v>
          </cell>
          <cell r="S1179">
            <v>35</v>
          </cell>
          <cell r="T1179">
            <v>36743.839999999997</v>
          </cell>
          <cell r="U1179">
            <v>313</v>
          </cell>
          <cell r="V1179">
            <v>292621.58</v>
          </cell>
          <cell r="W1179">
            <v>13261</v>
          </cell>
          <cell r="X1179" t="str">
            <v xml:space="preserve">D.I.P.         </v>
          </cell>
          <cell r="Y1179">
            <v>1395</v>
          </cell>
          <cell r="Z1179">
            <v>1309516.3999999999</v>
          </cell>
          <cell r="AA1179">
            <v>1084793</v>
          </cell>
          <cell r="AB1179">
            <v>1192</v>
          </cell>
          <cell r="AC1179" t="str">
            <v>201250</v>
          </cell>
          <cell r="AD1179" t="str">
            <v>201728</v>
          </cell>
          <cell r="AE1179">
            <v>937</v>
          </cell>
          <cell r="AF1179">
            <v>869</v>
          </cell>
          <cell r="AG1179">
            <v>1806</v>
          </cell>
          <cell r="AH1179" t="str">
            <v>201252</v>
          </cell>
          <cell r="AI1179" t="str">
            <v>201733</v>
          </cell>
          <cell r="AJ1179">
            <v>804</v>
          </cell>
          <cell r="AK1179">
            <v>0</v>
          </cell>
          <cell r="AL1179">
            <v>0</v>
          </cell>
          <cell r="AM1179">
            <v>0</v>
          </cell>
          <cell r="AN1179" t="str">
            <v>-</v>
          </cell>
          <cell r="AO1179">
            <v>49.405999999999999</v>
          </cell>
          <cell r="AP1179">
            <v>49.494999999999997</v>
          </cell>
          <cell r="AQ1179">
            <v>71</v>
          </cell>
          <cell r="AR1179">
            <v>23</v>
          </cell>
          <cell r="AS1179" t="str">
            <v xml:space="preserve">4891111    </v>
          </cell>
          <cell r="AT1179">
            <v>231</v>
          </cell>
          <cell r="AU1179">
            <v>161</v>
          </cell>
          <cell r="AV1179">
            <v>215</v>
          </cell>
          <cell r="AW1179">
            <v>153</v>
          </cell>
          <cell r="AX1179">
            <v>177</v>
          </cell>
          <cell r="AY1179">
            <v>937</v>
          </cell>
          <cell r="AZ1179" t="str">
            <v xml:space="preserve">4891111    </v>
          </cell>
          <cell r="BA1179">
            <v>7</v>
          </cell>
          <cell r="BB1179">
            <v>6</v>
          </cell>
          <cell r="BC1179">
            <v>6</v>
          </cell>
          <cell r="BD1179">
            <v>5</v>
          </cell>
          <cell r="BE1179">
            <v>11</v>
          </cell>
          <cell r="BF1179">
            <v>35</v>
          </cell>
          <cell r="BG1179" t="str">
            <v xml:space="preserve">4891111    </v>
          </cell>
          <cell r="BH1179">
            <v>40</v>
          </cell>
          <cell r="BI1179">
            <v>30</v>
          </cell>
          <cell r="BJ1179">
            <v>59</v>
          </cell>
          <cell r="BK1179">
            <v>38</v>
          </cell>
          <cell r="BL1179">
            <v>146</v>
          </cell>
          <cell r="BM1179">
            <v>313</v>
          </cell>
          <cell r="BN1179" t="str">
            <v xml:space="preserve">4891111    </v>
          </cell>
          <cell r="BO1179">
            <v>21</v>
          </cell>
          <cell r="BP1179">
            <v>12</v>
          </cell>
          <cell r="BQ1179">
            <v>20</v>
          </cell>
          <cell r="BR1179">
            <v>9</v>
          </cell>
          <cell r="BS1179">
            <v>12</v>
          </cell>
          <cell r="BU1179">
            <v>14</v>
          </cell>
          <cell r="BX1179">
            <v>12</v>
          </cell>
          <cell r="BY1179">
            <v>18</v>
          </cell>
          <cell r="BZ1179">
            <v>5</v>
          </cell>
          <cell r="CH1179">
            <v>9</v>
          </cell>
          <cell r="DG1179">
            <v>6</v>
          </cell>
          <cell r="DH1179">
            <v>16</v>
          </cell>
          <cell r="DI1179">
            <v>11</v>
          </cell>
          <cell r="DL1179">
            <v>13</v>
          </cell>
          <cell r="DM1179">
            <v>11</v>
          </cell>
          <cell r="DN1179">
            <v>9</v>
          </cell>
          <cell r="DO1179">
            <v>6</v>
          </cell>
          <cell r="DP1179">
            <v>39</v>
          </cell>
          <cell r="DQ1179">
            <v>10</v>
          </cell>
          <cell r="DR1179">
            <v>10</v>
          </cell>
          <cell r="DU1179">
            <v>12</v>
          </cell>
          <cell r="DX1179">
            <v>8</v>
          </cell>
          <cell r="DY1179">
            <v>15</v>
          </cell>
          <cell r="DZ1179">
            <v>10</v>
          </cell>
          <cell r="EE1179">
            <v>6</v>
          </cell>
          <cell r="EF1179">
            <v>3</v>
          </cell>
          <cell r="EH1179">
            <v>8</v>
          </cell>
          <cell r="EK1179">
            <v>13</v>
          </cell>
          <cell r="EQ1179">
            <v>9</v>
          </cell>
          <cell r="ER1179">
            <v>12</v>
          </cell>
          <cell r="ES1179">
            <v>6</v>
          </cell>
          <cell r="ET1179">
            <v>13</v>
          </cell>
          <cell r="EU1179">
            <v>12</v>
          </cell>
          <cell r="EV1179">
            <v>8</v>
          </cell>
          <cell r="EW1179">
            <v>11</v>
          </cell>
          <cell r="EX1179">
            <v>11</v>
          </cell>
          <cell r="EY1179">
            <v>35</v>
          </cell>
          <cell r="FC1179">
            <v>9</v>
          </cell>
          <cell r="FD1179">
            <v>34</v>
          </cell>
          <cell r="FE1179">
            <v>27</v>
          </cell>
          <cell r="FF1179">
            <v>10</v>
          </cell>
          <cell r="FH1179">
            <v>11</v>
          </cell>
          <cell r="FQ1179">
            <v>24</v>
          </cell>
          <cell r="FR1179">
            <v>11</v>
          </cell>
          <cell r="FS1179">
            <v>13</v>
          </cell>
          <cell r="FT1179">
            <v>13</v>
          </cell>
          <cell r="FU1179">
            <v>11</v>
          </cell>
          <cell r="FV1179">
            <v>8</v>
          </cell>
          <cell r="FX1179">
            <v>0</v>
          </cell>
          <cell r="FY1179">
            <v>8</v>
          </cell>
          <cell r="FZ1179">
            <v>9</v>
          </cell>
          <cell r="GB1179">
            <v>12</v>
          </cell>
          <cell r="GC1179">
            <v>8</v>
          </cell>
          <cell r="GD1179">
            <v>10</v>
          </cell>
          <cell r="GE1179">
            <v>11</v>
          </cell>
          <cell r="GH1179">
            <v>0</v>
          </cell>
          <cell r="GI1179">
            <v>10</v>
          </cell>
          <cell r="GK1179">
            <v>0</v>
          </cell>
          <cell r="GR1179">
            <v>23</v>
          </cell>
          <cell r="GS1179">
            <v>21</v>
          </cell>
          <cell r="GU1179">
            <v>14</v>
          </cell>
          <cell r="GW1179">
            <v>8</v>
          </cell>
          <cell r="GY1179">
            <v>12</v>
          </cell>
          <cell r="GZ1179">
            <v>10</v>
          </cell>
          <cell r="HA1179">
            <v>11</v>
          </cell>
          <cell r="HB1179">
            <v>10</v>
          </cell>
          <cell r="HC1179">
            <v>0</v>
          </cell>
          <cell r="HD1179">
            <v>0</v>
          </cell>
          <cell r="HE1179">
            <v>3</v>
          </cell>
          <cell r="HH1179">
            <v>0</v>
          </cell>
          <cell r="HI1179">
            <v>0</v>
          </cell>
          <cell r="HM1179">
            <v>29</v>
          </cell>
          <cell r="HN1179">
            <v>23</v>
          </cell>
          <cell r="HO1179">
            <v>16</v>
          </cell>
          <cell r="HP1179">
            <v>13</v>
          </cell>
          <cell r="HQ1179">
            <v>10</v>
          </cell>
          <cell r="HR1179">
            <v>24</v>
          </cell>
          <cell r="HS1179">
            <v>13</v>
          </cell>
        </row>
        <row r="1180">
          <cell r="A1180" t="str">
            <v>8891013</v>
          </cell>
          <cell r="B1180">
            <v>31</v>
          </cell>
          <cell r="C1180">
            <v>6</v>
          </cell>
          <cell r="D1180" t="str">
            <v>13</v>
          </cell>
          <cell r="E1180" t="str">
            <v>*</v>
          </cell>
          <cell r="F1180" t="str">
            <v>X599</v>
          </cell>
          <cell r="G1180" t="str">
            <v>8891013</v>
          </cell>
          <cell r="H1180" t="str">
            <v>RALLY LACE UP</v>
          </cell>
          <cell r="I1180" t="str">
            <v>40/4</v>
          </cell>
          <cell r="J1180" t="str">
            <v>-</v>
          </cell>
          <cell r="K1180" t="str">
            <v>F</v>
          </cell>
          <cell r="L1180" t="str">
            <v>D</v>
          </cell>
          <cell r="M1180">
            <v>1399</v>
          </cell>
          <cell r="N1180">
            <v>770</v>
          </cell>
          <cell r="O1180">
            <v>770</v>
          </cell>
          <cell r="P1180">
            <v>3</v>
          </cell>
          <cell r="Q1180">
            <v>3</v>
          </cell>
          <cell r="R1180">
            <v>1</v>
          </cell>
          <cell r="S1180">
            <v>5</v>
          </cell>
          <cell r="T1180">
            <v>2759.35</v>
          </cell>
          <cell r="U1180">
            <v>14</v>
          </cell>
          <cell r="V1180">
            <v>9382.75</v>
          </cell>
          <cell r="W1180">
            <v>13262</v>
          </cell>
          <cell r="X1180" t="str">
            <v xml:space="preserve">D.I.P.         </v>
          </cell>
          <cell r="Y1180">
            <v>10</v>
          </cell>
          <cell r="Z1180">
            <v>9776.99</v>
          </cell>
          <cell r="AA1180">
            <v>35632.79</v>
          </cell>
          <cell r="AB1180">
            <v>50</v>
          </cell>
          <cell r="AC1180" t="str">
            <v>201413</v>
          </cell>
          <cell r="AD1180" t="str">
            <v>201550</v>
          </cell>
          <cell r="AE1180">
            <v>127</v>
          </cell>
          <cell r="AF1180">
            <v>10</v>
          </cell>
          <cell r="AG1180">
            <v>137</v>
          </cell>
          <cell r="AH1180" t="str">
            <v>201414</v>
          </cell>
          <cell r="AI1180" t="str">
            <v>201733</v>
          </cell>
          <cell r="AJ1180">
            <v>0</v>
          </cell>
          <cell r="AK1180">
            <v>0</v>
          </cell>
          <cell r="AL1180">
            <v>0</v>
          </cell>
          <cell r="AM1180">
            <v>0</v>
          </cell>
          <cell r="AN1180" t="str">
            <v>-</v>
          </cell>
          <cell r="AO1180">
            <v>-14.891999999999999</v>
          </cell>
          <cell r="AP1180">
            <v>35.412999999999997</v>
          </cell>
          <cell r="AQ1180">
            <v>14</v>
          </cell>
          <cell r="AR1180">
            <v>2</v>
          </cell>
          <cell r="AS1180" t="str">
            <v xml:space="preserve">8891013    </v>
          </cell>
          <cell r="AT1180">
            <v>63</v>
          </cell>
          <cell r="AU1180">
            <v>14</v>
          </cell>
          <cell r="AV1180">
            <v>7</v>
          </cell>
          <cell r="AW1180">
            <v>16</v>
          </cell>
          <cell r="AX1180">
            <v>27</v>
          </cell>
          <cell r="AY1180">
            <v>127</v>
          </cell>
          <cell r="AZ1180" t="str">
            <v xml:space="preserve">8891013    </v>
          </cell>
          <cell r="BA1180">
            <v>1</v>
          </cell>
          <cell r="BB1180">
            <v>0</v>
          </cell>
          <cell r="BC1180">
            <v>0</v>
          </cell>
          <cell r="BD1180">
            <v>4</v>
          </cell>
          <cell r="BE1180">
            <v>0</v>
          </cell>
          <cell r="BF1180">
            <v>5</v>
          </cell>
          <cell r="BG1180" t="str">
            <v xml:space="preserve">8891013    </v>
          </cell>
          <cell r="BH1180">
            <v>7</v>
          </cell>
          <cell r="BI1180">
            <v>3</v>
          </cell>
          <cell r="BJ1180">
            <v>0</v>
          </cell>
          <cell r="BK1180">
            <v>4</v>
          </cell>
          <cell r="BL1180">
            <v>0</v>
          </cell>
          <cell r="BM1180">
            <v>14</v>
          </cell>
          <cell r="BN1180" t="str">
            <v xml:space="preserve">8891013    </v>
          </cell>
          <cell r="BO1180">
            <v>11</v>
          </cell>
          <cell r="CZ1180">
            <v>18</v>
          </cell>
          <cell r="DM1180">
            <v>1</v>
          </cell>
          <cell r="DP1180">
            <v>27</v>
          </cell>
          <cell r="DU1180">
            <v>5</v>
          </cell>
          <cell r="EH1180">
            <v>7</v>
          </cell>
          <cell r="EK1180">
            <v>1</v>
          </cell>
          <cell r="ER1180">
            <v>4</v>
          </cell>
          <cell r="EW1180">
            <v>1</v>
          </cell>
          <cell r="EY1180">
            <v>0</v>
          </cell>
          <cell r="FE1180">
            <v>1</v>
          </cell>
          <cell r="FJ1180">
            <v>0</v>
          </cell>
          <cell r="FQ1180">
            <v>1</v>
          </cell>
          <cell r="FU1180">
            <v>0</v>
          </cell>
          <cell r="GB1180">
            <v>0</v>
          </cell>
          <cell r="GL1180">
            <v>16</v>
          </cell>
          <cell r="GS1180">
            <v>16</v>
          </cell>
          <cell r="HI1180">
            <v>0</v>
          </cell>
          <cell r="HO1180">
            <v>18</v>
          </cell>
          <cell r="HQ1180">
            <v>0</v>
          </cell>
        </row>
        <row r="1181">
          <cell r="A1181" t="str">
            <v>4891013</v>
          </cell>
          <cell r="B1181">
            <v>31</v>
          </cell>
          <cell r="C1181">
            <v>6</v>
          </cell>
          <cell r="D1181" t="str">
            <v>13</v>
          </cell>
          <cell r="E1181" t="str">
            <v>*</v>
          </cell>
          <cell r="F1181" t="str">
            <v>X599</v>
          </cell>
          <cell r="G1181" t="str">
            <v>4891013</v>
          </cell>
          <cell r="H1181" t="str">
            <v>RALLY LACE UP</v>
          </cell>
          <cell r="I1181" t="str">
            <v>40/4</v>
          </cell>
          <cell r="J1181" t="str">
            <v>-</v>
          </cell>
          <cell r="K1181" t="str">
            <v>F</v>
          </cell>
          <cell r="L1181" t="str">
            <v>D</v>
          </cell>
          <cell r="M1181">
            <v>1199</v>
          </cell>
          <cell r="N1181">
            <v>650</v>
          </cell>
          <cell r="O1181">
            <v>650</v>
          </cell>
          <cell r="P1181">
            <v>0</v>
          </cell>
          <cell r="Q1181">
            <v>1</v>
          </cell>
          <cell r="R1181">
            <v>0</v>
          </cell>
          <cell r="S1181">
            <v>3</v>
          </cell>
          <cell r="T1181">
            <v>1689.3</v>
          </cell>
          <cell r="U1181">
            <v>5</v>
          </cell>
          <cell r="V1181">
            <v>1178.17</v>
          </cell>
          <cell r="W1181">
            <v>13262</v>
          </cell>
          <cell r="X1181" t="str">
            <v xml:space="preserve">D.I.P.         </v>
          </cell>
          <cell r="Y1181">
            <v>15</v>
          </cell>
          <cell r="Z1181">
            <v>10700.37</v>
          </cell>
          <cell r="AA1181">
            <v>16396.52</v>
          </cell>
          <cell r="AB1181">
            <v>33</v>
          </cell>
          <cell r="AC1181" t="str">
            <v>201412</v>
          </cell>
          <cell r="AD1181" t="str">
            <v>201550</v>
          </cell>
          <cell r="AE1181">
            <v>47</v>
          </cell>
          <cell r="AF1181">
            <v>0</v>
          </cell>
          <cell r="AG1181">
            <v>47</v>
          </cell>
          <cell r="AH1181" t="str">
            <v>201414</v>
          </cell>
          <cell r="AI1181" t="str">
            <v>201733</v>
          </cell>
          <cell r="AJ1181">
            <v>0</v>
          </cell>
          <cell r="AK1181">
            <v>0</v>
          </cell>
          <cell r="AL1181">
            <v>0</v>
          </cell>
          <cell r="AM1181">
            <v>0</v>
          </cell>
          <cell r="AN1181" t="str">
            <v>-</v>
          </cell>
          <cell r="AO1181">
            <v>-175.852</v>
          </cell>
          <cell r="AP1181">
            <v>36.384</v>
          </cell>
          <cell r="AQ1181">
            <v>16</v>
          </cell>
          <cell r="AR1181">
            <v>2</v>
          </cell>
          <cell r="AS1181" t="str">
            <v xml:space="preserve">4891013    </v>
          </cell>
          <cell r="AT1181">
            <v>21</v>
          </cell>
          <cell r="AU1181">
            <v>10</v>
          </cell>
          <cell r="AV1181">
            <v>8</v>
          </cell>
          <cell r="AW1181">
            <v>6</v>
          </cell>
          <cell r="AX1181">
            <v>2</v>
          </cell>
          <cell r="AY1181">
            <v>47</v>
          </cell>
          <cell r="AZ1181" t="str">
            <v xml:space="preserve">4891013    </v>
          </cell>
          <cell r="BA1181">
            <v>1</v>
          </cell>
          <cell r="BB1181">
            <v>2</v>
          </cell>
          <cell r="BC1181">
            <v>0</v>
          </cell>
          <cell r="BD1181">
            <v>0</v>
          </cell>
          <cell r="BE1181">
            <v>0</v>
          </cell>
          <cell r="BF1181">
            <v>3</v>
          </cell>
          <cell r="BG1181" t="str">
            <v xml:space="preserve">4891013    </v>
          </cell>
          <cell r="BH1181">
            <v>2</v>
          </cell>
          <cell r="BI1181">
            <v>3</v>
          </cell>
          <cell r="BJ1181">
            <v>1</v>
          </cell>
          <cell r="BK1181">
            <v>-1</v>
          </cell>
          <cell r="BL1181">
            <v>0</v>
          </cell>
          <cell r="BM1181">
            <v>5</v>
          </cell>
          <cell r="BN1181" t="str">
            <v xml:space="preserve">4891013    </v>
          </cell>
          <cell r="BO1181">
            <v>0</v>
          </cell>
          <cell r="BU1181">
            <v>1</v>
          </cell>
          <cell r="BX1181">
            <v>1</v>
          </cell>
          <cell r="CZ1181">
            <v>3</v>
          </cell>
          <cell r="DM1181">
            <v>-1</v>
          </cell>
          <cell r="DP1181">
            <v>1</v>
          </cell>
          <cell r="DU1181">
            <v>4</v>
          </cell>
          <cell r="EK1181">
            <v>7</v>
          </cell>
          <cell r="ER1181">
            <v>2</v>
          </cell>
          <cell r="EV1181">
            <v>3</v>
          </cell>
          <cell r="EW1181">
            <v>1</v>
          </cell>
          <cell r="FE1181">
            <v>2</v>
          </cell>
          <cell r="FJ1181">
            <v>0</v>
          </cell>
          <cell r="FT1181">
            <v>1</v>
          </cell>
          <cell r="FU1181">
            <v>3</v>
          </cell>
          <cell r="GB1181">
            <v>1</v>
          </cell>
          <cell r="GS1181">
            <v>6</v>
          </cell>
          <cell r="HI1181">
            <v>0</v>
          </cell>
          <cell r="HM1181">
            <v>11</v>
          </cell>
          <cell r="HQ1181">
            <v>1</v>
          </cell>
        </row>
        <row r="1182">
          <cell r="A1182" t="str">
            <v>3891013</v>
          </cell>
          <cell r="B1182">
            <v>31</v>
          </cell>
          <cell r="C1182">
            <v>6</v>
          </cell>
          <cell r="D1182" t="str">
            <v>13</v>
          </cell>
          <cell r="E1182" t="str">
            <v>*</v>
          </cell>
          <cell r="F1182" t="str">
            <v>X499</v>
          </cell>
          <cell r="G1182" t="str">
            <v>3891013</v>
          </cell>
          <cell r="H1182" t="str">
            <v>RALLY LACE UP</v>
          </cell>
          <cell r="I1182" t="str">
            <v>40/4</v>
          </cell>
          <cell r="J1182" t="str">
            <v>-</v>
          </cell>
          <cell r="K1182" t="str">
            <v>F</v>
          </cell>
          <cell r="L1182" t="str">
            <v>O</v>
          </cell>
          <cell r="M1182">
            <v>1099</v>
          </cell>
          <cell r="N1182">
            <v>580</v>
          </cell>
          <cell r="O1182">
            <v>580</v>
          </cell>
          <cell r="P1182">
            <v>1</v>
          </cell>
          <cell r="Q1182">
            <v>1</v>
          </cell>
          <cell r="R1182">
            <v>4</v>
          </cell>
          <cell r="S1182">
            <v>3</v>
          </cell>
          <cell r="T1182">
            <v>1456.61</v>
          </cell>
          <cell r="U1182">
            <v>13</v>
          </cell>
          <cell r="V1182">
            <v>6735.65</v>
          </cell>
          <cell r="W1182">
            <v>13262</v>
          </cell>
          <cell r="X1182" t="str">
            <v xml:space="preserve">D.I.P.         </v>
          </cell>
          <cell r="Y1182">
            <v>20</v>
          </cell>
          <cell r="Z1182">
            <v>9426.4500000000007</v>
          </cell>
          <cell r="AA1182">
            <v>14183.69</v>
          </cell>
          <cell r="AB1182">
            <v>26</v>
          </cell>
          <cell r="AC1182" t="str">
            <v>201412</v>
          </cell>
          <cell r="AD1182" t="str">
            <v>201550</v>
          </cell>
          <cell r="AE1182">
            <v>308</v>
          </cell>
          <cell r="AF1182">
            <v>49</v>
          </cell>
          <cell r="AG1182">
            <v>357</v>
          </cell>
          <cell r="AH1182" t="str">
            <v>201415</v>
          </cell>
          <cell r="AI1182" t="str">
            <v>201733</v>
          </cell>
          <cell r="AJ1182">
            <v>0</v>
          </cell>
          <cell r="AK1182">
            <v>0</v>
          </cell>
          <cell r="AL1182">
            <v>0</v>
          </cell>
          <cell r="AM1182">
            <v>0</v>
          </cell>
          <cell r="AN1182" t="str">
            <v>-</v>
          </cell>
          <cell r="AO1182">
            <v>-11.942</v>
          </cell>
          <cell r="AP1182">
            <v>38.07</v>
          </cell>
          <cell r="AQ1182">
            <v>17</v>
          </cell>
          <cell r="AR1182">
            <v>2</v>
          </cell>
          <cell r="AS1182" t="str">
            <v xml:space="preserve">3891013    </v>
          </cell>
          <cell r="AT1182">
            <v>133</v>
          </cell>
          <cell r="AU1182">
            <v>50</v>
          </cell>
          <cell r="AV1182">
            <v>5</v>
          </cell>
          <cell r="AW1182">
            <v>78</v>
          </cell>
          <cell r="AX1182">
            <v>42</v>
          </cell>
          <cell r="AY1182">
            <v>308</v>
          </cell>
          <cell r="AZ1182" t="str">
            <v xml:space="preserve">3891013    </v>
          </cell>
          <cell r="BA1182">
            <v>0</v>
          </cell>
          <cell r="BB1182">
            <v>2</v>
          </cell>
          <cell r="BC1182">
            <v>0</v>
          </cell>
          <cell r="BD1182">
            <v>1</v>
          </cell>
          <cell r="BE1182">
            <v>0</v>
          </cell>
          <cell r="BF1182">
            <v>3</v>
          </cell>
          <cell r="BG1182" t="str">
            <v xml:space="preserve">3891013    </v>
          </cell>
          <cell r="BH1182">
            <v>6</v>
          </cell>
          <cell r="BI1182">
            <v>6</v>
          </cell>
          <cell r="BJ1182">
            <v>0</v>
          </cell>
          <cell r="BK1182">
            <v>1</v>
          </cell>
          <cell r="BL1182">
            <v>0</v>
          </cell>
          <cell r="BM1182">
            <v>13</v>
          </cell>
          <cell r="BN1182" t="str">
            <v xml:space="preserve">3891013    </v>
          </cell>
          <cell r="CZ1182">
            <v>49</v>
          </cell>
          <cell r="DL1182">
            <v>9</v>
          </cell>
          <cell r="DM1182">
            <v>1</v>
          </cell>
          <cell r="DP1182">
            <v>42</v>
          </cell>
          <cell r="DQ1182">
            <v>1</v>
          </cell>
          <cell r="DU1182">
            <v>14</v>
          </cell>
          <cell r="EK1182">
            <v>25</v>
          </cell>
          <cell r="EV1182">
            <v>1</v>
          </cell>
          <cell r="FJ1182">
            <v>0</v>
          </cell>
          <cell r="FK1182">
            <v>0</v>
          </cell>
          <cell r="FT1182">
            <v>1</v>
          </cell>
          <cell r="FU1182">
            <v>29</v>
          </cell>
          <cell r="FY1182">
            <v>4</v>
          </cell>
          <cell r="GB1182">
            <v>3</v>
          </cell>
          <cell r="GL1182">
            <v>45</v>
          </cell>
          <cell r="GS1182">
            <v>26</v>
          </cell>
          <cell r="HI1182">
            <v>0</v>
          </cell>
          <cell r="HM1182">
            <v>30</v>
          </cell>
          <cell r="HO1182">
            <v>1</v>
          </cell>
          <cell r="HP1182">
            <v>27</v>
          </cell>
          <cell r="HQ1182">
            <v>0</v>
          </cell>
        </row>
        <row r="1183">
          <cell r="A1183" t="str">
            <v>8896053</v>
          </cell>
          <cell r="B1183">
            <v>31</v>
          </cell>
          <cell r="C1183">
            <v>6</v>
          </cell>
          <cell r="D1183" t="str">
            <v>53</v>
          </cell>
          <cell r="E1183" t="str">
            <v>*</v>
          </cell>
          <cell r="F1183"/>
          <cell r="G1183" t="str">
            <v>8896053</v>
          </cell>
          <cell r="H1183" t="str">
            <v>CONQUERER</v>
          </cell>
          <cell r="I1183" t="str">
            <v>00/0</v>
          </cell>
          <cell r="J1183"/>
          <cell r="K1183" t="str">
            <v>B</v>
          </cell>
          <cell r="L1183" t="str">
            <v>S</v>
          </cell>
          <cell r="M1183">
            <v>1199</v>
          </cell>
          <cell r="N1183">
            <v>620</v>
          </cell>
          <cell r="O1183">
            <v>727.55</v>
          </cell>
          <cell r="P1183">
            <v>1</v>
          </cell>
          <cell r="Q1183">
            <v>0</v>
          </cell>
          <cell r="R1183">
            <v>2</v>
          </cell>
          <cell r="S1183">
            <v>2</v>
          </cell>
          <cell r="T1183">
            <v>2350.98</v>
          </cell>
          <cell r="U1183">
            <v>21</v>
          </cell>
          <cell r="V1183">
            <v>21614.01</v>
          </cell>
          <cell r="W1183">
            <v>70021</v>
          </cell>
          <cell r="X1183" t="str">
            <v>LIYARK INDUSTRI</v>
          </cell>
          <cell r="Y1183">
            <v>313</v>
          </cell>
          <cell r="Z1183">
            <v>287831.87</v>
          </cell>
          <cell r="AA1183">
            <v>1306708</v>
          </cell>
          <cell r="AB1183">
            <v>3269</v>
          </cell>
          <cell r="AC1183" t="str">
            <v>201646</v>
          </cell>
          <cell r="AD1183" t="str">
            <v>201723</v>
          </cell>
          <cell r="AE1183">
            <v>1033</v>
          </cell>
          <cell r="AF1183">
            <v>1433</v>
          </cell>
          <cell r="AG1183">
            <v>2466</v>
          </cell>
          <cell r="AH1183" t="str">
            <v>201651</v>
          </cell>
          <cell r="AI1183" t="str">
            <v>201733</v>
          </cell>
          <cell r="AJ1183">
            <v>0</v>
          </cell>
          <cell r="AK1183">
            <v>38</v>
          </cell>
          <cell r="AL1183">
            <v>0</v>
          </cell>
          <cell r="AM1183">
            <v>0</v>
          </cell>
          <cell r="AN1183" t="str">
            <v>201735</v>
          </cell>
          <cell r="AO1183">
            <v>39.761000000000003</v>
          </cell>
          <cell r="AP1183">
            <v>39.32</v>
          </cell>
          <cell r="AQ1183">
            <v>12</v>
          </cell>
          <cell r="AR1183">
            <v>2</v>
          </cell>
          <cell r="AS1183" t="str">
            <v xml:space="preserve">8896053    </v>
          </cell>
          <cell r="AT1183">
            <v>806</v>
          </cell>
          <cell r="AU1183">
            <v>203</v>
          </cell>
          <cell r="AV1183">
            <v>30</v>
          </cell>
          <cell r="AW1183">
            <v>6</v>
          </cell>
          <cell r="AY1183">
            <v>1045</v>
          </cell>
          <cell r="AZ1183" t="str">
            <v xml:space="preserve">8896053    </v>
          </cell>
          <cell r="BA1183">
            <v>1</v>
          </cell>
          <cell r="BB1183">
            <v>0</v>
          </cell>
          <cell r="BC1183">
            <v>0</v>
          </cell>
          <cell r="BD1183">
            <v>1</v>
          </cell>
          <cell r="BF1183">
            <v>2</v>
          </cell>
          <cell r="BG1183" t="str">
            <v xml:space="preserve">8896053    </v>
          </cell>
          <cell r="BH1183">
            <v>12</v>
          </cell>
          <cell r="BI1183">
            <v>4</v>
          </cell>
          <cell r="BJ1183">
            <v>2</v>
          </cell>
          <cell r="BK1183">
            <v>3</v>
          </cell>
          <cell r="BM1183">
            <v>21</v>
          </cell>
          <cell r="BN1183" t="str">
            <v xml:space="preserve">8896053    </v>
          </cell>
          <cell r="BP1183">
            <v>789</v>
          </cell>
          <cell r="BQ1183">
            <v>1</v>
          </cell>
          <cell r="DI1183">
            <v>0</v>
          </cell>
          <cell r="DO1183">
            <v>12</v>
          </cell>
          <cell r="DY1183">
            <v>179</v>
          </cell>
          <cell r="ER1183">
            <v>2</v>
          </cell>
          <cell r="FD1183">
            <v>28</v>
          </cell>
          <cell r="FQ1183">
            <v>0</v>
          </cell>
          <cell r="FS1183">
            <v>1</v>
          </cell>
          <cell r="FU1183">
            <v>2</v>
          </cell>
          <cell r="GB1183">
            <v>0</v>
          </cell>
          <cell r="GS1183">
            <v>6</v>
          </cell>
          <cell r="HM1183">
            <v>8</v>
          </cell>
          <cell r="HR1183">
            <v>3</v>
          </cell>
        </row>
        <row r="1184">
          <cell r="A1184" t="str">
            <v>3891191</v>
          </cell>
          <cell r="B1184">
            <v>31</v>
          </cell>
          <cell r="C1184">
            <v>6</v>
          </cell>
          <cell r="D1184" t="str">
            <v>91</v>
          </cell>
          <cell r="E1184"/>
          <cell r="F1184"/>
          <cell r="G1184" t="str">
            <v>3891191</v>
          </cell>
          <cell r="H1184" t="str">
            <v>CONQUERER</v>
          </cell>
          <cell r="I1184" t="str">
            <v>36/3</v>
          </cell>
          <cell r="J1184" t="str">
            <v>+</v>
          </cell>
          <cell r="K1184" t="str">
            <v>N</v>
          </cell>
          <cell r="L1184" t="str">
            <v>N</v>
          </cell>
          <cell r="M1184">
            <v>999</v>
          </cell>
          <cell r="N1184">
            <v>451</v>
          </cell>
          <cell r="O1184">
            <v>451</v>
          </cell>
          <cell r="P1184">
            <v>12</v>
          </cell>
          <cell r="Q1184">
            <v>30</v>
          </cell>
          <cell r="R1184">
            <v>25</v>
          </cell>
          <cell r="S1184">
            <v>9</v>
          </cell>
          <cell r="T1184">
            <v>8438.01</v>
          </cell>
          <cell r="U1184">
            <v>135</v>
          </cell>
          <cell r="V1184">
            <v>115206.86</v>
          </cell>
          <cell r="W1184">
            <v>13261</v>
          </cell>
          <cell r="X1184" t="str">
            <v xml:space="preserve">D.I.P.         </v>
          </cell>
          <cell r="Y1184">
            <v>596</v>
          </cell>
          <cell r="Z1184">
            <v>505979.34</v>
          </cell>
          <cell r="AA1184">
            <v>517534.54</v>
          </cell>
          <cell r="AB1184">
            <v>619</v>
          </cell>
          <cell r="AC1184" t="str">
            <v>201304</v>
          </cell>
          <cell r="AD1184" t="str">
            <v>201712</v>
          </cell>
          <cell r="AE1184">
            <v>1426</v>
          </cell>
          <cell r="AF1184">
            <v>197</v>
          </cell>
          <cell r="AG1184">
            <v>1623</v>
          </cell>
          <cell r="AH1184" t="str">
            <v>201313</v>
          </cell>
          <cell r="AI1184" t="str">
            <v>201733</v>
          </cell>
          <cell r="AJ1184">
            <v>106</v>
          </cell>
          <cell r="AK1184">
            <v>0</v>
          </cell>
          <cell r="AL1184">
            <v>0</v>
          </cell>
          <cell r="AM1184">
            <v>0</v>
          </cell>
          <cell r="AN1184" t="str">
            <v>-</v>
          </cell>
          <cell r="AO1184">
            <v>47.152000000000001</v>
          </cell>
          <cell r="AP1184">
            <v>47.024000000000001</v>
          </cell>
          <cell r="AQ1184">
            <v>72</v>
          </cell>
          <cell r="AR1184">
            <v>6</v>
          </cell>
          <cell r="AS1184" t="str">
            <v xml:space="preserve">3891191    </v>
          </cell>
          <cell r="AT1184">
            <v>404</v>
          </cell>
          <cell r="AU1184">
            <v>227</v>
          </cell>
          <cell r="AV1184">
            <v>328</v>
          </cell>
          <cell r="AW1184">
            <v>269</v>
          </cell>
          <cell r="AX1184">
            <v>198</v>
          </cell>
          <cell r="AY1184">
            <v>1426</v>
          </cell>
          <cell r="AZ1184" t="str">
            <v xml:space="preserve">3891191    </v>
          </cell>
          <cell r="BA1184">
            <v>2</v>
          </cell>
          <cell r="BB1184">
            <v>1</v>
          </cell>
          <cell r="BC1184">
            <v>1</v>
          </cell>
          <cell r="BD1184">
            <v>0</v>
          </cell>
          <cell r="BE1184">
            <v>5</v>
          </cell>
          <cell r="BF1184">
            <v>9</v>
          </cell>
          <cell r="BG1184" t="str">
            <v xml:space="preserve">3891191    </v>
          </cell>
          <cell r="BH1184">
            <v>17</v>
          </cell>
          <cell r="BI1184">
            <v>9</v>
          </cell>
          <cell r="BJ1184">
            <v>34</v>
          </cell>
          <cell r="BK1184">
            <v>23</v>
          </cell>
          <cell r="BL1184">
            <v>52</v>
          </cell>
          <cell r="BM1184">
            <v>135</v>
          </cell>
          <cell r="BN1184" t="str">
            <v xml:space="preserve">3891191    </v>
          </cell>
          <cell r="BO1184">
            <v>26</v>
          </cell>
          <cell r="BP1184">
            <v>46</v>
          </cell>
          <cell r="BQ1184">
            <v>34</v>
          </cell>
          <cell r="BR1184">
            <v>19</v>
          </cell>
          <cell r="BS1184">
            <v>16</v>
          </cell>
          <cell r="BU1184">
            <v>17</v>
          </cell>
          <cell r="BX1184">
            <v>17</v>
          </cell>
          <cell r="BY1184">
            <v>17</v>
          </cell>
          <cell r="BZ1184">
            <v>23</v>
          </cell>
          <cell r="CH1184">
            <v>29</v>
          </cell>
          <cell r="DG1184">
            <v>5</v>
          </cell>
          <cell r="DH1184">
            <v>23</v>
          </cell>
          <cell r="DI1184">
            <v>11</v>
          </cell>
          <cell r="DL1184">
            <v>26</v>
          </cell>
          <cell r="DM1184">
            <v>11</v>
          </cell>
          <cell r="DN1184">
            <v>15</v>
          </cell>
          <cell r="DO1184">
            <v>9</v>
          </cell>
          <cell r="DP1184">
            <v>20</v>
          </cell>
          <cell r="DQ1184">
            <v>15</v>
          </cell>
          <cell r="DR1184">
            <v>18</v>
          </cell>
          <cell r="DU1184">
            <v>28</v>
          </cell>
          <cell r="DX1184">
            <v>9</v>
          </cell>
          <cell r="DY1184">
            <v>18</v>
          </cell>
          <cell r="DZ1184">
            <v>16</v>
          </cell>
          <cell r="EE1184">
            <v>8</v>
          </cell>
          <cell r="EF1184">
            <v>4</v>
          </cell>
          <cell r="EH1184">
            <v>6</v>
          </cell>
          <cell r="EK1184">
            <v>10</v>
          </cell>
          <cell r="EQ1184">
            <v>6</v>
          </cell>
          <cell r="ER1184">
            <v>14</v>
          </cell>
          <cell r="ES1184">
            <v>9</v>
          </cell>
          <cell r="ET1184">
            <v>18</v>
          </cell>
          <cell r="EU1184">
            <v>28</v>
          </cell>
          <cell r="EV1184">
            <v>15</v>
          </cell>
          <cell r="EW1184">
            <v>13</v>
          </cell>
          <cell r="EX1184">
            <v>5</v>
          </cell>
          <cell r="EY1184">
            <v>17</v>
          </cell>
          <cell r="FC1184">
            <v>15</v>
          </cell>
          <cell r="FD1184">
            <v>61</v>
          </cell>
          <cell r="FE1184">
            <v>50</v>
          </cell>
          <cell r="FF1184">
            <v>9</v>
          </cell>
          <cell r="FH1184">
            <v>20</v>
          </cell>
          <cell r="FQ1184">
            <v>48</v>
          </cell>
          <cell r="FR1184">
            <v>14</v>
          </cell>
          <cell r="FS1184">
            <v>40</v>
          </cell>
          <cell r="FT1184">
            <v>13</v>
          </cell>
          <cell r="FU1184">
            <v>8</v>
          </cell>
          <cell r="FV1184">
            <v>13</v>
          </cell>
          <cell r="FY1184">
            <v>10</v>
          </cell>
          <cell r="FZ1184">
            <v>13</v>
          </cell>
          <cell r="GB1184">
            <v>22</v>
          </cell>
          <cell r="GC1184">
            <v>19</v>
          </cell>
          <cell r="GD1184">
            <v>7</v>
          </cell>
          <cell r="GE1184">
            <v>9</v>
          </cell>
          <cell r="GI1184">
            <v>9</v>
          </cell>
          <cell r="GK1184">
            <v>0</v>
          </cell>
          <cell r="GL1184">
            <v>1</v>
          </cell>
          <cell r="GR1184">
            <v>16</v>
          </cell>
          <cell r="GS1184">
            <v>43</v>
          </cell>
          <cell r="GU1184">
            <v>15</v>
          </cell>
          <cell r="GW1184">
            <v>13</v>
          </cell>
          <cell r="GY1184">
            <v>19</v>
          </cell>
          <cell r="GZ1184">
            <v>36</v>
          </cell>
          <cell r="HA1184">
            <v>18</v>
          </cell>
          <cell r="HB1184">
            <v>22</v>
          </cell>
          <cell r="HE1184">
            <v>5</v>
          </cell>
          <cell r="HH1184">
            <v>0</v>
          </cell>
          <cell r="HI1184">
            <v>0</v>
          </cell>
          <cell r="HM1184">
            <v>39</v>
          </cell>
          <cell r="HN1184">
            <v>30</v>
          </cell>
          <cell r="HO1184">
            <v>26</v>
          </cell>
          <cell r="HP1184">
            <v>19</v>
          </cell>
          <cell r="HQ1184">
            <v>20</v>
          </cell>
          <cell r="HR1184">
            <v>53</v>
          </cell>
          <cell r="HS1184">
            <v>35</v>
          </cell>
          <cell r="HT1184">
            <v>0</v>
          </cell>
        </row>
        <row r="1185">
          <cell r="A1185" t="str">
            <v>3896191</v>
          </cell>
          <cell r="B1185">
            <v>31</v>
          </cell>
          <cell r="C1185">
            <v>6</v>
          </cell>
          <cell r="D1185" t="str">
            <v>91</v>
          </cell>
          <cell r="E1185"/>
          <cell r="F1185"/>
          <cell r="G1185" t="str">
            <v>3896191</v>
          </cell>
          <cell r="H1185" t="str">
            <v>CONQUERER</v>
          </cell>
          <cell r="I1185" t="str">
            <v>36/3</v>
          </cell>
          <cell r="J1185" t="str">
            <v>+</v>
          </cell>
          <cell r="K1185" t="str">
            <v>N</v>
          </cell>
          <cell r="L1185" t="str">
            <v>S</v>
          </cell>
          <cell r="M1185">
            <v>999</v>
          </cell>
          <cell r="N1185">
            <v>451</v>
          </cell>
          <cell r="O1185">
            <v>451</v>
          </cell>
          <cell r="P1185">
            <v>1</v>
          </cell>
          <cell r="Q1185">
            <v>5</v>
          </cell>
          <cell r="R1185">
            <v>4</v>
          </cell>
          <cell r="S1185">
            <v>2</v>
          </cell>
          <cell r="T1185">
            <v>1833.26</v>
          </cell>
          <cell r="U1185">
            <v>19</v>
          </cell>
          <cell r="V1185">
            <v>16263.32</v>
          </cell>
          <cell r="W1185">
            <v>13261</v>
          </cell>
          <cell r="X1185" t="str">
            <v xml:space="preserve">D.I.P.         </v>
          </cell>
          <cell r="Y1185">
            <v>294</v>
          </cell>
          <cell r="Z1185">
            <v>254550.75</v>
          </cell>
          <cell r="AA1185">
            <v>105450.45</v>
          </cell>
          <cell r="AB1185">
            <v>125</v>
          </cell>
          <cell r="AC1185" t="str">
            <v>201310</v>
          </cell>
          <cell r="AD1185" t="str">
            <v>201712</v>
          </cell>
          <cell r="AE1185">
            <v>170</v>
          </cell>
          <cell r="AF1185">
            <v>0</v>
          </cell>
          <cell r="AG1185">
            <v>170</v>
          </cell>
          <cell r="AH1185" t="str">
            <v>201311</v>
          </cell>
          <cell r="AI1185" t="str">
            <v>201733</v>
          </cell>
          <cell r="AJ1185">
            <v>381</v>
          </cell>
          <cell r="AK1185">
            <v>0</v>
          </cell>
          <cell r="AL1185">
            <v>0</v>
          </cell>
          <cell r="AM1185">
            <v>0</v>
          </cell>
          <cell r="AN1185" t="str">
            <v>-</v>
          </cell>
          <cell r="AO1185">
            <v>47.311</v>
          </cell>
          <cell r="AP1185">
            <v>47.024000000000001</v>
          </cell>
          <cell r="AQ1185">
            <v>44</v>
          </cell>
          <cell r="AR1185">
            <v>2</v>
          </cell>
          <cell r="AS1185" t="str">
            <v xml:space="preserve">3896191    </v>
          </cell>
          <cell r="AT1185">
            <v>47</v>
          </cell>
          <cell r="AU1185">
            <v>33</v>
          </cell>
          <cell r="AV1185">
            <v>34</v>
          </cell>
          <cell r="AW1185">
            <v>25</v>
          </cell>
          <cell r="AX1185">
            <v>31</v>
          </cell>
          <cell r="AY1185">
            <v>170</v>
          </cell>
          <cell r="AZ1185" t="str">
            <v xml:space="preserve">3896191    </v>
          </cell>
          <cell r="BA1185">
            <v>0</v>
          </cell>
          <cell r="BB1185">
            <v>0</v>
          </cell>
          <cell r="BC1185">
            <v>0</v>
          </cell>
          <cell r="BD1185">
            <v>1</v>
          </cell>
          <cell r="BE1185">
            <v>1</v>
          </cell>
          <cell r="BF1185">
            <v>2</v>
          </cell>
          <cell r="BG1185" t="str">
            <v xml:space="preserve">3896191    </v>
          </cell>
          <cell r="BH1185">
            <v>5</v>
          </cell>
          <cell r="BI1185">
            <v>2</v>
          </cell>
          <cell r="BJ1185">
            <v>4</v>
          </cell>
          <cell r="BK1185">
            <v>6</v>
          </cell>
          <cell r="BL1185">
            <v>2</v>
          </cell>
          <cell r="BM1185">
            <v>19</v>
          </cell>
          <cell r="BN1185" t="str">
            <v xml:space="preserve">3896191    </v>
          </cell>
          <cell r="BO1185">
            <v>14</v>
          </cell>
          <cell r="BP1185">
            <v>0</v>
          </cell>
          <cell r="BQ1185">
            <v>6</v>
          </cell>
          <cell r="BR1185">
            <v>2</v>
          </cell>
          <cell r="BS1185">
            <v>0</v>
          </cell>
          <cell r="BU1185">
            <v>0</v>
          </cell>
          <cell r="BX1185">
            <v>8</v>
          </cell>
          <cell r="BY1185">
            <v>6</v>
          </cell>
          <cell r="BZ1185">
            <v>1</v>
          </cell>
          <cell r="CH1185">
            <v>1</v>
          </cell>
          <cell r="DH1185">
            <v>0</v>
          </cell>
          <cell r="DI1185">
            <v>3</v>
          </cell>
          <cell r="DJ1185">
            <v>0</v>
          </cell>
          <cell r="DL1185">
            <v>0</v>
          </cell>
          <cell r="DM1185">
            <v>0</v>
          </cell>
          <cell r="DN1185">
            <v>0</v>
          </cell>
          <cell r="DP1185">
            <v>0</v>
          </cell>
          <cell r="DQ1185">
            <v>8</v>
          </cell>
          <cell r="DR1185">
            <v>5</v>
          </cell>
          <cell r="DU1185">
            <v>2</v>
          </cell>
          <cell r="DX1185">
            <v>1</v>
          </cell>
          <cell r="DY1185">
            <v>1</v>
          </cell>
          <cell r="DZ1185">
            <v>3</v>
          </cell>
          <cell r="EH1185">
            <v>3</v>
          </cell>
          <cell r="EK1185">
            <v>7</v>
          </cell>
          <cell r="EM1185">
            <v>0</v>
          </cell>
          <cell r="EQ1185">
            <v>6</v>
          </cell>
          <cell r="ER1185">
            <v>0</v>
          </cell>
          <cell r="ES1185">
            <v>1</v>
          </cell>
          <cell r="ET1185">
            <v>2</v>
          </cell>
          <cell r="EU1185">
            <v>0</v>
          </cell>
          <cell r="EV1185">
            <v>1</v>
          </cell>
          <cell r="EW1185">
            <v>0</v>
          </cell>
          <cell r="EX1185">
            <v>1</v>
          </cell>
          <cell r="EY1185">
            <v>0</v>
          </cell>
          <cell r="FC1185">
            <v>3</v>
          </cell>
          <cell r="FD1185">
            <v>1</v>
          </cell>
          <cell r="FE1185">
            <v>4</v>
          </cell>
          <cell r="FF1185">
            <v>0</v>
          </cell>
          <cell r="FH1185">
            <v>0</v>
          </cell>
          <cell r="FK1185">
            <v>0</v>
          </cell>
          <cell r="FQ1185">
            <v>10</v>
          </cell>
          <cell r="FR1185">
            <v>0</v>
          </cell>
          <cell r="FS1185">
            <v>0</v>
          </cell>
          <cell r="FT1185">
            <v>4</v>
          </cell>
          <cell r="FU1185">
            <v>3</v>
          </cell>
          <cell r="FV1185">
            <v>7</v>
          </cell>
          <cell r="FY1185">
            <v>0</v>
          </cell>
          <cell r="FZ1185">
            <v>1</v>
          </cell>
          <cell r="GB1185">
            <v>1</v>
          </cell>
          <cell r="GC1185">
            <v>0</v>
          </cell>
          <cell r="GD1185">
            <v>5</v>
          </cell>
          <cell r="GE1185">
            <v>6</v>
          </cell>
          <cell r="GH1185">
            <v>-1</v>
          </cell>
          <cell r="GR1185">
            <v>0</v>
          </cell>
          <cell r="GS1185">
            <v>2</v>
          </cell>
          <cell r="GU1185">
            <v>6</v>
          </cell>
          <cell r="GW1185">
            <v>6</v>
          </cell>
          <cell r="GY1185">
            <v>5</v>
          </cell>
          <cell r="GZ1185">
            <v>2</v>
          </cell>
          <cell r="HA1185">
            <v>4</v>
          </cell>
          <cell r="HM1185">
            <v>7</v>
          </cell>
          <cell r="HN1185">
            <v>3</v>
          </cell>
          <cell r="HO1185">
            <v>0</v>
          </cell>
          <cell r="HP1185">
            <v>2</v>
          </cell>
          <cell r="HQ1185">
            <v>0</v>
          </cell>
          <cell r="HR1185">
            <v>3</v>
          </cell>
          <cell r="HS1185">
            <v>1</v>
          </cell>
        </row>
        <row r="1186">
          <cell r="A1186" t="str">
            <v>2511005</v>
          </cell>
          <cell r="B1186">
            <v>31</v>
          </cell>
          <cell r="C1186">
            <v>8</v>
          </cell>
          <cell r="D1186" t="str">
            <v>05</v>
          </cell>
          <cell r="E1186" t="str">
            <v>*</v>
          </cell>
          <cell r="F1186"/>
          <cell r="G1186" t="str">
            <v>2511005</v>
          </cell>
          <cell r="H1186" t="str">
            <v>APEX</v>
          </cell>
          <cell r="I1186" t="str">
            <v>00/0</v>
          </cell>
          <cell r="J1186"/>
          <cell r="K1186" t="str">
            <v>F</v>
          </cell>
          <cell r="L1186" t="str">
            <v>S</v>
          </cell>
          <cell r="M1186">
            <v>899</v>
          </cell>
          <cell r="N1186">
            <v>394</v>
          </cell>
          <cell r="O1186">
            <v>394</v>
          </cell>
          <cell r="P1186">
            <v>1</v>
          </cell>
          <cell r="Q1186">
            <v>1</v>
          </cell>
          <cell r="R1186">
            <v>5</v>
          </cell>
          <cell r="S1186">
            <v>5</v>
          </cell>
          <cell r="T1186">
            <v>4293.8599999999997</v>
          </cell>
          <cell r="U1186">
            <v>25</v>
          </cell>
          <cell r="V1186">
            <v>19200.419999999998</v>
          </cell>
          <cell r="W1186">
            <v>13263</v>
          </cell>
          <cell r="X1186" t="str">
            <v xml:space="preserve">D.I.P          </v>
          </cell>
          <cell r="Y1186">
            <v>296</v>
          </cell>
          <cell r="Z1186">
            <v>232655.42</v>
          </cell>
          <cell r="AA1186">
            <v>179439.74</v>
          </cell>
          <cell r="AB1186">
            <v>240</v>
          </cell>
          <cell r="AC1186" t="str">
            <v>201642</v>
          </cell>
          <cell r="AD1186" t="str">
            <v>201653</v>
          </cell>
          <cell r="AE1186">
            <v>231</v>
          </cell>
          <cell r="AF1186">
            <v>0</v>
          </cell>
          <cell r="AG1186">
            <v>231</v>
          </cell>
          <cell r="AH1186" t="str">
            <v>201650</v>
          </cell>
          <cell r="AI1186" t="str">
            <v>201733</v>
          </cell>
          <cell r="AJ1186">
            <v>155</v>
          </cell>
          <cell r="AK1186">
            <v>0</v>
          </cell>
          <cell r="AL1186">
            <v>0</v>
          </cell>
          <cell r="AM1186">
            <v>0</v>
          </cell>
          <cell r="AN1186" t="str">
            <v>-</v>
          </cell>
          <cell r="AO1186">
            <v>48.698999999999998</v>
          </cell>
          <cell r="AP1186">
            <v>48.570999999999998</v>
          </cell>
          <cell r="AQ1186">
            <v>50</v>
          </cell>
          <cell r="AR1186">
            <v>3</v>
          </cell>
          <cell r="AS1186" t="str">
            <v xml:space="preserve">2511005    </v>
          </cell>
          <cell r="AT1186">
            <v>55</v>
          </cell>
          <cell r="AU1186">
            <v>30</v>
          </cell>
          <cell r="AV1186">
            <v>56</v>
          </cell>
          <cell r="AW1186">
            <v>55</v>
          </cell>
          <cell r="AX1186">
            <v>35</v>
          </cell>
          <cell r="AY1186">
            <v>231</v>
          </cell>
          <cell r="AZ1186" t="str">
            <v xml:space="preserve">2511005    </v>
          </cell>
          <cell r="BA1186">
            <v>1</v>
          </cell>
          <cell r="BB1186">
            <v>0</v>
          </cell>
          <cell r="BC1186">
            <v>0</v>
          </cell>
          <cell r="BD1186">
            <v>1</v>
          </cell>
          <cell r="BE1186">
            <v>3</v>
          </cell>
          <cell r="BF1186">
            <v>5</v>
          </cell>
          <cell r="BG1186" t="str">
            <v xml:space="preserve">2511005    </v>
          </cell>
          <cell r="BH1186">
            <v>12</v>
          </cell>
          <cell r="BI1186">
            <v>2</v>
          </cell>
          <cell r="BJ1186">
            <v>4</v>
          </cell>
          <cell r="BK1186">
            <v>1</v>
          </cell>
          <cell r="BL1186">
            <v>6</v>
          </cell>
          <cell r="BM1186">
            <v>25</v>
          </cell>
          <cell r="BN1186" t="str">
            <v xml:space="preserve">2511005    </v>
          </cell>
          <cell r="BO1186">
            <v>7</v>
          </cell>
          <cell r="BP1186">
            <v>6</v>
          </cell>
          <cell r="BQ1186">
            <v>1</v>
          </cell>
          <cell r="BR1186">
            <v>4</v>
          </cell>
          <cell r="BS1186">
            <v>6</v>
          </cell>
          <cell r="BU1186">
            <v>2</v>
          </cell>
          <cell r="BX1186">
            <v>7</v>
          </cell>
          <cell r="BY1186">
            <v>6</v>
          </cell>
          <cell r="BZ1186">
            <v>3</v>
          </cell>
          <cell r="CH1186">
            <v>1</v>
          </cell>
          <cell r="DH1186">
            <v>2</v>
          </cell>
          <cell r="DL1186">
            <v>0</v>
          </cell>
          <cell r="DM1186">
            <v>1</v>
          </cell>
          <cell r="DN1186">
            <v>1</v>
          </cell>
          <cell r="DP1186">
            <v>3</v>
          </cell>
          <cell r="DQ1186">
            <v>7</v>
          </cell>
          <cell r="DR1186">
            <v>5</v>
          </cell>
          <cell r="DU1186">
            <v>6</v>
          </cell>
          <cell r="DX1186">
            <v>1</v>
          </cell>
          <cell r="DZ1186">
            <v>6</v>
          </cell>
          <cell r="EF1186">
            <v>0</v>
          </cell>
          <cell r="EH1186">
            <v>1</v>
          </cell>
          <cell r="ER1186">
            <v>4</v>
          </cell>
          <cell r="ET1186">
            <v>7</v>
          </cell>
          <cell r="EU1186">
            <v>6</v>
          </cell>
          <cell r="EW1186">
            <v>8</v>
          </cell>
          <cell r="EX1186">
            <v>9</v>
          </cell>
          <cell r="EY1186">
            <v>0</v>
          </cell>
          <cell r="FC1186">
            <v>0</v>
          </cell>
          <cell r="FD1186">
            <v>5</v>
          </cell>
          <cell r="FE1186">
            <v>6</v>
          </cell>
          <cell r="FH1186">
            <v>5</v>
          </cell>
          <cell r="FQ1186">
            <v>6</v>
          </cell>
          <cell r="FR1186">
            <v>2</v>
          </cell>
          <cell r="FS1186">
            <v>5</v>
          </cell>
          <cell r="FT1186">
            <v>1</v>
          </cell>
          <cell r="FU1186">
            <v>3</v>
          </cell>
          <cell r="FV1186">
            <v>2</v>
          </cell>
          <cell r="FY1186">
            <v>0</v>
          </cell>
          <cell r="FZ1186">
            <v>4</v>
          </cell>
          <cell r="GB1186">
            <v>1</v>
          </cell>
          <cell r="GC1186">
            <v>6</v>
          </cell>
          <cell r="GI1186">
            <v>7</v>
          </cell>
          <cell r="GR1186">
            <v>13</v>
          </cell>
          <cell r="GS1186">
            <v>2</v>
          </cell>
          <cell r="GU1186">
            <v>6</v>
          </cell>
          <cell r="GY1186">
            <v>0</v>
          </cell>
          <cell r="GZ1186">
            <v>2</v>
          </cell>
          <cell r="HA1186">
            <v>4</v>
          </cell>
          <cell r="HM1186">
            <v>3</v>
          </cell>
          <cell r="HN1186">
            <v>5</v>
          </cell>
          <cell r="HO1186">
            <v>6</v>
          </cell>
          <cell r="HP1186">
            <v>3</v>
          </cell>
          <cell r="HQ1186">
            <v>7</v>
          </cell>
          <cell r="HR1186">
            <v>9</v>
          </cell>
          <cell r="HS1186">
            <v>8</v>
          </cell>
        </row>
        <row r="1187">
          <cell r="A1187" t="str">
            <v>1511005</v>
          </cell>
          <cell r="B1187">
            <v>31</v>
          </cell>
          <cell r="C1187">
            <v>8</v>
          </cell>
          <cell r="D1187" t="str">
            <v>05</v>
          </cell>
          <cell r="E1187" t="str">
            <v>*</v>
          </cell>
          <cell r="F1187"/>
          <cell r="G1187" t="str">
            <v>1511005</v>
          </cell>
          <cell r="H1187" t="str">
            <v>APEX</v>
          </cell>
          <cell r="I1187" t="str">
            <v>00/0</v>
          </cell>
          <cell r="J1187"/>
          <cell r="K1187" t="str">
            <v>F</v>
          </cell>
          <cell r="L1187" t="str">
            <v>S</v>
          </cell>
          <cell r="M1187">
            <v>799</v>
          </cell>
          <cell r="N1187">
            <v>358</v>
          </cell>
          <cell r="O1187">
            <v>358</v>
          </cell>
          <cell r="P1187">
            <v>2</v>
          </cell>
          <cell r="Q1187">
            <v>3</v>
          </cell>
          <cell r="R1187">
            <v>6</v>
          </cell>
          <cell r="S1187">
            <v>6</v>
          </cell>
          <cell r="T1187">
            <v>4621.6499999999996</v>
          </cell>
          <cell r="U1187">
            <v>26</v>
          </cell>
          <cell r="V1187">
            <v>17856.439999999999</v>
          </cell>
          <cell r="W1187">
            <v>13263</v>
          </cell>
          <cell r="X1187" t="str">
            <v xml:space="preserve">D.I.P          </v>
          </cell>
          <cell r="Y1187">
            <v>224</v>
          </cell>
          <cell r="Z1187">
            <v>161610.19</v>
          </cell>
          <cell r="AA1187">
            <v>158658.42000000001</v>
          </cell>
          <cell r="AB1187">
            <v>236</v>
          </cell>
          <cell r="AC1187" t="str">
            <v>201642</v>
          </cell>
          <cell r="AD1187" t="str">
            <v>201653</v>
          </cell>
          <cell r="AE1187">
            <v>465</v>
          </cell>
          <cell r="AF1187">
            <v>11</v>
          </cell>
          <cell r="AG1187">
            <v>476</v>
          </cell>
          <cell r="AH1187" t="str">
            <v>201650</v>
          </cell>
          <cell r="AI1187" t="str">
            <v>201733</v>
          </cell>
          <cell r="AJ1187">
            <v>36</v>
          </cell>
          <cell r="AK1187">
            <v>0</v>
          </cell>
          <cell r="AL1187">
            <v>0</v>
          </cell>
          <cell r="AM1187">
            <v>0</v>
          </cell>
          <cell r="AN1187" t="str">
            <v>-</v>
          </cell>
          <cell r="AO1187">
            <v>47.872999999999998</v>
          </cell>
          <cell r="AP1187">
            <v>47.421999999999997</v>
          </cell>
          <cell r="AQ1187">
            <v>55</v>
          </cell>
          <cell r="AR1187">
            <v>4</v>
          </cell>
          <cell r="AS1187" t="str">
            <v xml:space="preserve">1511005    </v>
          </cell>
          <cell r="AT1187">
            <v>145</v>
          </cell>
          <cell r="AU1187">
            <v>101</v>
          </cell>
          <cell r="AV1187">
            <v>88</v>
          </cell>
          <cell r="AW1187">
            <v>83</v>
          </cell>
          <cell r="AX1187">
            <v>49</v>
          </cell>
          <cell r="AY1187">
            <v>466</v>
          </cell>
          <cell r="AZ1187" t="str">
            <v xml:space="preserve">1511005    </v>
          </cell>
          <cell r="BA1187">
            <v>1</v>
          </cell>
          <cell r="BB1187">
            <v>2</v>
          </cell>
          <cell r="BC1187">
            <v>0</v>
          </cell>
          <cell r="BD1187">
            <v>0</v>
          </cell>
          <cell r="BE1187">
            <v>3</v>
          </cell>
          <cell r="BF1187">
            <v>6</v>
          </cell>
          <cell r="BG1187" t="str">
            <v xml:space="preserve">1511005    </v>
          </cell>
          <cell r="BH1187">
            <v>11</v>
          </cell>
          <cell r="BI1187">
            <v>2</v>
          </cell>
          <cell r="BJ1187">
            <v>1</v>
          </cell>
          <cell r="BK1187">
            <v>3</v>
          </cell>
          <cell r="BL1187">
            <v>9</v>
          </cell>
          <cell r="BM1187">
            <v>26</v>
          </cell>
          <cell r="BN1187" t="str">
            <v xml:space="preserve">1511005    </v>
          </cell>
          <cell r="BO1187">
            <v>6</v>
          </cell>
          <cell r="BP1187">
            <v>17</v>
          </cell>
          <cell r="BQ1187">
            <v>7</v>
          </cell>
          <cell r="BR1187">
            <v>8</v>
          </cell>
          <cell r="BS1187">
            <v>4</v>
          </cell>
          <cell r="BU1187">
            <v>6</v>
          </cell>
          <cell r="BX1187">
            <v>9</v>
          </cell>
          <cell r="BY1187">
            <v>6</v>
          </cell>
          <cell r="BZ1187">
            <v>20</v>
          </cell>
          <cell r="CH1187">
            <v>6</v>
          </cell>
          <cell r="DH1187">
            <v>5</v>
          </cell>
          <cell r="DL1187">
            <v>6</v>
          </cell>
          <cell r="DM1187">
            <v>12</v>
          </cell>
          <cell r="DN1187">
            <v>6</v>
          </cell>
          <cell r="DO1187">
            <v>3</v>
          </cell>
          <cell r="DP1187">
            <v>6</v>
          </cell>
          <cell r="DQ1187">
            <v>14</v>
          </cell>
          <cell r="DR1187">
            <v>12</v>
          </cell>
          <cell r="DU1187">
            <v>12</v>
          </cell>
          <cell r="DX1187">
            <v>7</v>
          </cell>
          <cell r="DZ1187">
            <v>12</v>
          </cell>
          <cell r="EF1187">
            <v>9</v>
          </cell>
          <cell r="EH1187">
            <v>3</v>
          </cell>
          <cell r="EM1187">
            <v>0</v>
          </cell>
          <cell r="ER1187">
            <v>3</v>
          </cell>
          <cell r="ET1187">
            <v>9</v>
          </cell>
          <cell r="EU1187">
            <v>13</v>
          </cell>
          <cell r="EW1187">
            <v>5</v>
          </cell>
          <cell r="EX1187">
            <v>5</v>
          </cell>
          <cell r="EY1187">
            <v>10</v>
          </cell>
          <cell r="EZ1187">
            <v>0</v>
          </cell>
          <cell r="FA1187">
            <v>0</v>
          </cell>
          <cell r="FC1187">
            <v>7</v>
          </cell>
          <cell r="FD1187">
            <v>8</v>
          </cell>
          <cell r="FE1187">
            <v>6</v>
          </cell>
          <cell r="FH1187">
            <v>11</v>
          </cell>
          <cell r="FQ1187">
            <v>14</v>
          </cell>
          <cell r="FR1187">
            <v>8</v>
          </cell>
          <cell r="FS1187">
            <v>17</v>
          </cell>
          <cell r="FT1187">
            <v>7</v>
          </cell>
          <cell r="FU1187">
            <v>10</v>
          </cell>
          <cell r="FV1187">
            <v>4</v>
          </cell>
          <cell r="FY1187">
            <v>7</v>
          </cell>
          <cell r="FZ1187">
            <v>8</v>
          </cell>
          <cell r="GB1187">
            <v>11</v>
          </cell>
          <cell r="GC1187">
            <v>4</v>
          </cell>
          <cell r="GG1187">
            <v>1</v>
          </cell>
          <cell r="GI1187">
            <v>0</v>
          </cell>
          <cell r="GR1187">
            <v>5</v>
          </cell>
          <cell r="GS1187">
            <v>21</v>
          </cell>
          <cell r="GT1187">
            <v>0</v>
          </cell>
          <cell r="GU1187">
            <v>9</v>
          </cell>
          <cell r="GV1187">
            <v>0</v>
          </cell>
          <cell r="GW1187">
            <v>0</v>
          </cell>
          <cell r="GX1187">
            <v>0</v>
          </cell>
          <cell r="GY1187">
            <v>7</v>
          </cell>
          <cell r="GZ1187">
            <v>3</v>
          </cell>
          <cell r="HA1187">
            <v>0</v>
          </cell>
          <cell r="HB1187">
            <v>0</v>
          </cell>
          <cell r="HE1187">
            <v>0</v>
          </cell>
          <cell r="HF1187">
            <v>0</v>
          </cell>
          <cell r="HI1187">
            <v>0</v>
          </cell>
          <cell r="HK1187">
            <v>0</v>
          </cell>
          <cell r="HL1187">
            <v>0</v>
          </cell>
          <cell r="HM1187">
            <v>19</v>
          </cell>
          <cell r="HN1187">
            <v>8</v>
          </cell>
          <cell r="HO1187">
            <v>10</v>
          </cell>
          <cell r="HP1187">
            <v>7</v>
          </cell>
          <cell r="HQ1187">
            <v>3</v>
          </cell>
          <cell r="HR1187">
            <v>6</v>
          </cell>
          <cell r="HS1187">
            <v>4</v>
          </cell>
        </row>
        <row r="1188">
          <cell r="A1188" t="str">
            <v>1516005</v>
          </cell>
          <cell r="B1188">
            <v>31</v>
          </cell>
          <cell r="C1188">
            <v>8</v>
          </cell>
          <cell r="D1188" t="str">
            <v>05</v>
          </cell>
          <cell r="E1188" t="str">
            <v>*</v>
          </cell>
          <cell r="F1188"/>
          <cell r="G1188" t="str">
            <v>1516005</v>
          </cell>
          <cell r="H1188" t="str">
            <v>APEX</v>
          </cell>
          <cell r="I1188" t="str">
            <v>00/0</v>
          </cell>
          <cell r="J1188"/>
          <cell r="K1188" t="str">
            <v>F</v>
          </cell>
          <cell r="L1188" t="str">
            <v>S</v>
          </cell>
          <cell r="M1188">
            <v>799</v>
          </cell>
          <cell r="N1188">
            <v>358</v>
          </cell>
          <cell r="O1188">
            <v>358</v>
          </cell>
          <cell r="P1188">
            <v>13</v>
          </cell>
          <cell r="Q1188">
            <v>15</v>
          </cell>
          <cell r="R1188">
            <v>9</v>
          </cell>
          <cell r="S1188">
            <v>6</v>
          </cell>
          <cell r="T1188">
            <v>4599.5600000000004</v>
          </cell>
          <cell r="U1188">
            <v>47</v>
          </cell>
          <cell r="V1188">
            <v>33199.370000000003</v>
          </cell>
          <cell r="W1188">
            <v>13263</v>
          </cell>
          <cell r="X1188" t="str">
            <v xml:space="preserve">D.I.P          </v>
          </cell>
          <cell r="Y1188">
            <v>457</v>
          </cell>
          <cell r="Z1188">
            <v>312775.75</v>
          </cell>
          <cell r="AA1188">
            <v>146844.84</v>
          </cell>
          <cell r="AB1188">
            <v>218</v>
          </cell>
          <cell r="AC1188" t="str">
            <v>201642</v>
          </cell>
          <cell r="AD1188" t="str">
            <v>201725</v>
          </cell>
          <cell r="AE1188">
            <v>278</v>
          </cell>
          <cell r="AF1188">
            <v>26</v>
          </cell>
          <cell r="AG1188">
            <v>304</v>
          </cell>
          <cell r="AH1188" t="str">
            <v>201647</v>
          </cell>
          <cell r="AI1188" t="str">
            <v>201733</v>
          </cell>
          <cell r="AJ1188">
            <v>146</v>
          </cell>
          <cell r="AK1188">
            <v>7</v>
          </cell>
          <cell r="AL1188">
            <v>0</v>
          </cell>
          <cell r="AM1188">
            <v>0</v>
          </cell>
          <cell r="AN1188" t="str">
            <v>201735</v>
          </cell>
          <cell r="AO1188">
            <v>49.317999999999998</v>
          </cell>
          <cell r="AP1188">
            <v>47.421999999999997</v>
          </cell>
          <cell r="AQ1188">
            <v>54</v>
          </cell>
          <cell r="AR1188">
            <v>6</v>
          </cell>
          <cell r="AS1188" t="str">
            <v xml:space="preserve">1516005    </v>
          </cell>
          <cell r="AT1188">
            <v>65</v>
          </cell>
          <cell r="AU1188">
            <v>47</v>
          </cell>
          <cell r="AV1188">
            <v>81</v>
          </cell>
          <cell r="AW1188">
            <v>51</v>
          </cell>
          <cell r="AX1188">
            <v>34</v>
          </cell>
          <cell r="AY1188">
            <v>278</v>
          </cell>
          <cell r="AZ1188" t="str">
            <v xml:space="preserve">1516005    </v>
          </cell>
          <cell r="BA1188">
            <v>1</v>
          </cell>
          <cell r="BB1188">
            <v>1</v>
          </cell>
          <cell r="BC1188">
            <v>1</v>
          </cell>
          <cell r="BD1188">
            <v>2</v>
          </cell>
          <cell r="BE1188">
            <v>1</v>
          </cell>
          <cell r="BF1188">
            <v>6</v>
          </cell>
          <cell r="BG1188" t="str">
            <v xml:space="preserve">1516005    </v>
          </cell>
          <cell r="BH1188">
            <v>14</v>
          </cell>
          <cell r="BI1188">
            <v>4</v>
          </cell>
          <cell r="BJ1188">
            <v>4</v>
          </cell>
          <cell r="BK1188">
            <v>18</v>
          </cell>
          <cell r="BL1188">
            <v>7</v>
          </cell>
          <cell r="BM1188">
            <v>47</v>
          </cell>
          <cell r="BN1188" t="str">
            <v xml:space="preserve">1516005    </v>
          </cell>
          <cell r="BO1188">
            <v>2</v>
          </cell>
          <cell r="BP1188">
            <v>6</v>
          </cell>
          <cell r="BQ1188">
            <v>3</v>
          </cell>
          <cell r="BR1188">
            <v>5</v>
          </cell>
          <cell r="BS1188">
            <v>7</v>
          </cell>
          <cell r="BT1188">
            <v>0</v>
          </cell>
          <cell r="BU1188">
            <v>6</v>
          </cell>
          <cell r="BV1188">
            <v>0</v>
          </cell>
          <cell r="BW1188">
            <v>0</v>
          </cell>
          <cell r="BX1188">
            <v>5</v>
          </cell>
          <cell r="BY1188">
            <v>6</v>
          </cell>
          <cell r="BZ1188">
            <v>3</v>
          </cell>
          <cell r="CA1188">
            <v>0</v>
          </cell>
          <cell r="CB1188">
            <v>0</v>
          </cell>
          <cell r="CC1188">
            <v>0</v>
          </cell>
          <cell r="CD1188">
            <v>0</v>
          </cell>
          <cell r="CE1188">
            <v>0</v>
          </cell>
          <cell r="CF1188">
            <v>0</v>
          </cell>
          <cell r="CG1188">
            <v>0</v>
          </cell>
          <cell r="CH1188">
            <v>0</v>
          </cell>
          <cell r="CI1188">
            <v>0</v>
          </cell>
          <cell r="CJ1188">
            <v>0</v>
          </cell>
          <cell r="CK1188">
            <v>0</v>
          </cell>
          <cell r="CL1188">
            <v>0</v>
          </cell>
          <cell r="CM1188">
            <v>0</v>
          </cell>
          <cell r="CN1188">
            <v>0</v>
          </cell>
          <cell r="CO1188">
            <v>0</v>
          </cell>
          <cell r="CP1188">
            <v>0</v>
          </cell>
          <cell r="CQ1188">
            <v>0</v>
          </cell>
          <cell r="CR1188">
            <v>0</v>
          </cell>
          <cell r="CS1188">
            <v>0</v>
          </cell>
          <cell r="CT1188">
            <v>0</v>
          </cell>
          <cell r="CV1188">
            <v>0</v>
          </cell>
          <cell r="CW1188">
            <v>0</v>
          </cell>
          <cell r="CX1188">
            <v>0</v>
          </cell>
          <cell r="CY1188">
            <v>0</v>
          </cell>
          <cell r="CZ1188">
            <v>0</v>
          </cell>
          <cell r="DA1188">
            <v>0</v>
          </cell>
          <cell r="DB1188">
            <v>0</v>
          </cell>
          <cell r="DC1188">
            <v>0</v>
          </cell>
          <cell r="DD1188">
            <v>0</v>
          </cell>
          <cell r="DE1188">
            <v>0</v>
          </cell>
          <cell r="DH1188">
            <v>6</v>
          </cell>
          <cell r="DI1188">
            <v>0</v>
          </cell>
          <cell r="DJ1188">
            <v>0</v>
          </cell>
          <cell r="DK1188">
            <v>0</v>
          </cell>
          <cell r="DL1188">
            <v>8</v>
          </cell>
          <cell r="DM1188">
            <v>6</v>
          </cell>
          <cell r="DN1188">
            <v>0</v>
          </cell>
          <cell r="DO1188">
            <v>0</v>
          </cell>
          <cell r="DP1188">
            <v>3</v>
          </cell>
          <cell r="DQ1188">
            <v>7</v>
          </cell>
          <cell r="DR1188">
            <v>7</v>
          </cell>
          <cell r="DS1188">
            <v>0</v>
          </cell>
          <cell r="DT1188">
            <v>0</v>
          </cell>
          <cell r="DU1188">
            <v>5</v>
          </cell>
          <cell r="DV1188">
            <v>0</v>
          </cell>
          <cell r="DW1188">
            <v>0</v>
          </cell>
          <cell r="DX1188">
            <v>0</v>
          </cell>
          <cell r="DY1188">
            <v>0</v>
          </cell>
          <cell r="DZ1188">
            <v>5</v>
          </cell>
          <cell r="EA1188">
            <v>0</v>
          </cell>
          <cell r="EC1188">
            <v>0</v>
          </cell>
          <cell r="ED1188">
            <v>0</v>
          </cell>
          <cell r="EE1188">
            <v>0</v>
          </cell>
          <cell r="EF1188">
            <v>1</v>
          </cell>
          <cell r="EG1188">
            <v>0</v>
          </cell>
          <cell r="EH1188">
            <v>2</v>
          </cell>
          <cell r="EI1188">
            <v>0</v>
          </cell>
          <cell r="EJ1188">
            <v>0</v>
          </cell>
          <cell r="EK1188">
            <v>0</v>
          </cell>
          <cell r="EL1188">
            <v>0</v>
          </cell>
          <cell r="EM1188">
            <v>0</v>
          </cell>
          <cell r="EN1188">
            <v>0</v>
          </cell>
          <cell r="EO1188">
            <v>0</v>
          </cell>
          <cell r="EP1188">
            <v>0</v>
          </cell>
          <cell r="EQ1188">
            <v>4</v>
          </cell>
          <cell r="ER1188">
            <v>4</v>
          </cell>
          <cell r="ES1188">
            <v>4</v>
          </cell>
          <cell r="ET1188">
            <v>1</v>
          </cell>
          <cell r="EU1188">
            <v>5</v>
          </cell>
          <cell r="EV1188">
            <v>4</v>
          </cell>
          <cell r="EW1188">
            <v>7</v>
          </cell>
          <cell r="EX1188">
            <v>5</v>
          </cell>
          <cell r="EY1188">
            <v>3</v>
          </cell>
          <cell r="EZ1188">
            <v>0</v>
          </cell>
          <cell r="FA1188">
            <v>0</v>
          </cell>
          <cell r="FB1188">
            <v>0</v>
          </cell>
          <cell r="FC1188">
            <v>6</v>
          </cell>
          <cell r="FD1188">
            <v>7</v>
          </cell>
          <cell r="FE1188">
            <v>6</v>
          </cell>
          <cell r="FF1188">
            <v>4</v>
          </cell>
          <cell r="FG1188">
            <v>0</v>
          </cell>
          <cell r="FH1188">
            <v>3</v>
          </cell>
          <cell r="FI1188">
            <v>0</v>
          </cell>
          <cell r="FJ1188">
            <v>0</v>
          </cell>
          <cell r="FK1188">
            <v>0</v>
          </cell>
          <cell r="FL1188">
            <v>0</v>
          </cell>
          <cell r="FM1188">
            <v>0</v>
          </cell>
          <cell r="FN1188">
            <v>0</v>
          </cell>
          <cell r="FO1188">
            <v>0</v>
          </cell>
          <cell r="FP1188">
            <v>0</v>
          </cell>
          <cell r="FQ1188">
            <v>17</v>
          </cell>
          <cell r="FR1188">
            <v>1</v>
          </cell>
          <cell r="FS1188">
            <v>12</v>
          </cell>
          <cell r="FT1188">
            <v>4</v>
          </cell>
          <cell r="FU1188">
            <v>1</v>
          </cell>
          <cell r="FV1188">
            <v>4</v>
          </cell>
          <cell r="FW1188">
            <v>0</v>
          </cell>
          <cell r="FY1188">
            <v>4</v>
          </cell>
          <cell r="FZ1188">
            <v>4</v>
          </cell>
          <cell r="GA1188">
            <v>0</v>
          </cell>
          <cell r="GB1188">
            <v>4</v>
          </cell>
          <cell r="GC1188">
            <v>0</v>
          </cell>
          <cell r="GD1188">
            <v>0</v>
          </cell>
          <cell r="GE1188">
            <v>0</v>
          </cell>
          <cell r="GF1188">
            <v>0</v>
          </cell>
          <cell r="GH1188">
            <v>0</v>
          </cell>
          <cell r="GI1188">
            <v>11</v>
          </cell>
          <cell r="GJ1188">
            <v>0</v>
          </cell>
          <cell r="GK1188">
            <v>0</v>
          </cell>
          <cell r="GL1188">
            <v>0</v>
          </cell>
          <cell r="GM1188">
            <v>0</v>
          </cell>
          <cell r="GN1188">
            <v>0</v>
          </cell>
          <cell r="GO1188">
            <v>0</v>
          </cell>
          <cell r="GP1188">
            <v>0</v>
          </cell>
          <cell r="GQ1188">
            <v>0</v>
          </cell>
          <cell r="GR1188">
            <v>6</v>
          </cell>
          <cell r="GS1188">
            <v>4</v>
          </cell>
          <cell r="GT1188">
            <v>0</v>
          </cell>
          <cell r="GU1188">
            <v>13</v>
          </cell>
          <cell r="GV1188">
            <v>0</v>
          </cell>
          <cell r="GW1188">
            <v>0</v>
          </cell>
          <cell r="GX1188">
            <v>0</v>
          </cell>
          <cell r="GY1188">
            <v>0</v>
          </cell>
          <cell r="GZ1188">
            <v>4</v>
          </cell>
          <cell r="HA1188">
            <v>0</v>
          </cell>
          <cell r="HB1188">
            <v>0</v>
          </cell>
          <cell r="HE1188">
            <v>0</v>
          </cell>
          <cell r="HF1188">
            <v>0</v>
          </cell>
          <cell r="HI1188">
            <v>0</v>
          </cell>
          <cell r="HJ1188">
            <v>0</v>
          </cell>
          <cell r="HK1188">
            <v>0</v>
          </cell>
          <cell r="HL1188">
            <v>0</v>
          </cell>
          <cell r="HM1188">
            <v>5</v>
          </cell>
          <cell r="HN1188">
            <v>6</v>
          </cell>
          <cell r="HO1188">
            <v>6</v>
          </cell>
          <cell r="HP1188">
            <v>6</v>
          </cell>
          <cell r="HQ1188">
            <v>5</v>
          </cell>
          <cell r="HR1188">
            <v>1</v>
          </cell>
          <cell r="HS1188">
            <v>4</v>
          </cell>
        </row>
        <row r="1189">
          <cell r="A1189" t="str">
            <v>2516005</v>
          </cell>
          <cell r="B1189">
            <v>31</v>
          </cell>
          <cell r="C1189">
            <v>8</v>
          </cell>
          <cell r="D1189" t="str">
            <v>05</v>
          </cell>
          <cell r="E1189" t="str">
            <v>*</v>
          </cell>
          <cell r="F1189"/>
          <cell r="G1189" t="str">
            <v>2516005</v>
          </cell>
          <cell r="H1189" t="str">
            <v>APEX</v>
          </cell>
          <cell r="I1189" t="str">
            <v>00/0</v>
          </cell>
          <cell r="J1189"/>
          <cell r="K1189" t="str">
            <v>F</v>
          </cell>
          <cell r="L1189" t="str">
            <v>S</v>
          </cell>
          <cell r="M1189">
            <v>899</v>
          </cell>
          <cell r="N1189">
            <v>394</v>
          </cell>
          <cell r="O1189">
            <v>394</v>
          </cell>
          <cell r="P1189">
            <v>16</v>
          </cell>
          <cell r="Q1189">
            <v>13</v>
          </cell>
          <cell r="R1189">
            <v>21</v>
          </cell>
          <cell r="S1189">
            <v>16</v>
          </cell>
          <cell r="T1189">
            <v>13762.95</v>
          </cell>
          <cell r="U1189">
            <v>75</v>
          </cell>
          <cell r="V1189">
            <v>59434.07</v>
          </cell>
          <cell r="W1189">
            <v>13263</v>
          </cell>
          <cell r="X1189" t="str">
            <v xml:space="preserve">D.I.P          </v>
          </cell>
          <cell r="Y1189">
            <v>398</v>
          </cell>
          <cell r="Z1189">
            <v>307771.46000000002</v>
          </cell>
          <cell r="AA1189">
            <v>147250.94</v>
          </cell>
          <cell r="AB1189">
            <v>194</v>
          </cell>
          <cell r="AC1189" t="str">
            <v>201642</v>
          </cell>
          <cell r="AD1189" t="str">
            <v>201725</v>
          </cell>
          <cell r="AE1189">
            <v>342</v>
          </cell>
          <cell r="AF1189">
            <v>202</v>
          </cell>
          <cell r="AG1189">
            <v>544</v>
          </cell>
          <cell r="AH1189" t="str">
            <v>201648</v>
          </cell>
          <cell r="AI1189" t="str">
            <v>201733</v>
          </cell>
          <cell r="AJ1189">
            <v>336</v>
          </cell>
          <cell r="AK1189">
            <v>30</v>
          </cell>
          <cell r="AL1189">
            <v>0</v>
          </cell>
          <cell r="AM1189">
            <v>0</v>
          </cell>
          <cell r="AN1189" t="str">
            <v>201735</v>
          </cell>
          <cell r="AO1189">
            <v>50.280999999999999</v>
          </cell>
          <cell r="AP1189">
            <v>48.570999999999998</v>
          </cell>
          <cell r="AQ1189">
            <v>56</v>
          </cell>
          <cell r="AR1189">
            <v>14</v>
          </cell>
          <cell r="AS1189" t="str">
            <v xml:space="preserve">2516005    </v>
          </cell>
          <cell r="AT1189">
            <v>70</v>
          </cell>
          <cell r="AU1189">
            <v>50</v>
          </cell>
          <cell r="AV1189">
            <v>96</v>
          </cell>
          <cell r="AW1189">
            <v>65</v>
          </cell>
          <cell r="AX1189">
            <v>61</v>
          </cell>
          <cell r="AY1189">
            <v>342</v>
          </cell>
          <cell r="AZ1189" t="str">
            <v xml:space="preserve">2516005    </v>
          </cell>
          <cell r="BA1189">
            <v>4</v>
          </cell>
          <cell r="BB1189">
            <v>3</v>
          </cell>
          <cell r="BC1189">
            <v>0</v>
          </cell>
          <cell r="BD1189">
            <v>6</v>
          </cell>
          <cell r="BE1189">
            <v>3</v>
          </cell>
          <cell r="BF1189">
            <v>16</v>
          </cell>
          <cell r="BG1189" t="str">
            <v xml:space="preserve">2516005    </v>
          </cell>
          <cell r="BH1189">
            <v>26</v>
          </cell>
          <cell r="BI1189">
            <v>11</v>
          </cell>
          <cell r="BJ1189">
            <v>4</v>
          </cell>
          <cell r="BK1189">
            <v>20</v>
          </cell>
          <cell r="BL1189">
            <v>14</v>
          </cell>
          <cell r="BM1189">
            <v>75</v>
          </cell>
          <cell r="BN1189" t="str">
            <v xml:space="preserve">2516005    </v>
          </cell>
          <cell r="BO1189">
            <v>5</v>
          </cell>
          <cell r="BP1189">
            <v>5</v>
          </cell>
          <cell r="BQ1189">
            <v>6</v>
          </cell>
          <cell r="BR1189">
            <v>6</v>
          </cell>
          <cell r="BS1189">
            <v>6</v>
          </cell>
          <cell r="BT1189">
            <v>0</v>
          </cell>
          <cell r="BU1189">
            <v>6</v>
          </cell>
          <cell r="BV1189">
            <v>0</v>
          </cell>
          <cell r="BW1189">
            <v>0</v>
          </cell>
          <cell r="BX1189">
            <v>6</v>
          </cell>
          <cell r="BY1189">
            <v>6</v>
          </cell>
          <cell r="BZ1189">
            <v>0</v>
          </cell>
          <cell r="CA1189">
            <v>0</v>
          </cell>
          <cell r="CB1189">
            <v>0</v>
          </cell>
          <cell r="CC1189">
            <v>0</v>
          </cell>
          <cell r="CD1189">
            <v>0</v>
          </cell>
          <cell r="CE1189">
            <v>0</v>
          </cell>
          <cell r="CF1189">
            <v>0</v>
          </cell>
          <cell r="CG1189">
            <v>0</v>
          </cell>
          <cell r="CH1189">
            <v>0</v>
          </cell>
          <cell r="CI1189">
            <v>0</v>
          </cell>
          <cell r="CJ1189">
            <v>0</v>
          </cell>
          <cell r="CK1189">
            <v>0</v>
          </cell>
          <cell r="CL1189">
            <v>0</v>
          </cell>
          <cell r="CM1189">
            <v>0</v>
          </cell>
          <cell r="CN1189">
            <v>0</v>
          </cell>
          <cell r="CO1189">
            <v>0</v>
          </cell>
          <cell r="CP1189">
            <v>0</v>
          </cell>
          <cell r="CQ1189">
            <v>0</v>
          </cell>
          <cell r="CR1189">
            <v>0</v>
          </cell>
          <cell r="CS1189">
            <v>0</v>
          </cell>
          <cell r="CT1189">
            <v>0</v>
          </cell>
          <cell r="CV1189">
            <v>0</v>
          </cell>
          <cell r="CW1189">
            <v>0</v>
          </cell>
          <cell r="CX1189">
            <v>0</v>
          </cell>
          <cell r="CY1189">
            <v>0</v>
          </cell>
          <cell r="CZ1189">
            <v>0</v>
          </cell>
          <cell r="DA1189">
            <v>0</v>
          </cell>
          <cell r="DB1189">
            <v>0</v>
          </cell>
          <cell r="DC1189">
            <v>0</v>
          </cell>
          <cell r="DD1189">
            <v>0</v>
          </cell>
          <cell r="DE1189">
            <v>0</v>
          </cell>
          <cell r="DH1189">
            <v>6</v>
          </cell>
          <cell r="DI1189">
            <v>0</v>
          </cell>
          <cell r="DJ1189">
            <v>0</v>
          </cell>
          <cell r="DK1189">
            <v>0</v>
          </cell>
          <cell r="DL1189">
            <v>8</v>
          </cell>
          <cell r="DM1189">
            <v>6</v>
          </cell>
          <cell r="DN1189">
            <v>6</v>
          </cell>
          <cell r="DO1189">
            <v>6</v>
          </cell>
          <cell r="DP1189">
            <v>6</v>
          </cell>
          <cell r="DQ1189">
            <v>7</v>
          </cell>
          <cell r="DR1189">
            <v>0</v>
          </cell>
          <cell r="DS1189">
            <v>0</v>
          </cell>
          <cell r="DT1189">
            <v>0</v>
          </cell>
          <cell r="DU1189">
            <v>0</v>
          </cell>
          <cell r="DV1189">
            <v>0</v>
          </cell>
          <cell r="DW1189">
            <v>0</v>
          </cell>
          <cell r="DX1189">
            <v>0</v>
          </cell>
          <cell r="DY1189">
            <v>0</v>
          </cell>
          <cell r="DZ1189">
            <v>6</v>
          </cell>
          <cell r="EA1189">
            <v>0</v>
          </cell>
          <cell r="EC1189">
            <v>0</v>
          </cell>
          <cell r="ED1189">
            <v>0</v>
          </cell>
          <cell r="EE1189">
            <v>0</v>
          </cell>
          <cell r="EF1189">
            <v>4</v>
          </cell>
          <cell r="EG1189">
            <v>0</v>
          </cell>
          <cell r="EH1189">
            <v>1</v>
          </cell>
          <cell r="EI1189">
            <v>0</v>
          </cell>
          <cell r="EJ1189">
            <v>0</v>
          </cell>
          <cell r="EK1189">
            <v>0</v>
          </cell>
          <cell r="EL1189">
            <v>0</v>
          </cell>
          <cell r="EM1189">
            <v>0</v>
          </cell>
          <cell r="EN1189">
            <v>0</v>
          </cell>
          <cell r="EO1189">
            <v>0</v>
          </cell>
          <cell r="EP1189">
            <v>0</v>
          </cell>
          <cell r="EQ1189">
            <v>6</v>
          </cell>
          <cell r="ER1189">
            <v>6</v>
          </cell>
          <cell r="ES1189">
            <v>6</v>
          </cell>
          <cell r="ET1189">
            <v>0</v>
          </cell>
          <cell r="EU1189">
            <v>6</v>
          </cell>
          <cell r="EV1189">
            <v>6</v>
          </cell>
          <cell r="EW1189">
            <v>6</v>
          </cell>
          <cell r="EX1189">
            <v>6</v>
          </cell>
          <cell r="EY1189">
            <v>6</v>
          </cell>
          <cell r="EZ1189">
            <v>0</v>
          </cell>
          <cell r="FA1189">
            <v>0</v>
          </cell>
          <cell r="FB1189">
            <v>0</v>
          </cell>
          <cell r="FC1189">
            <v>6</v>
          </cell>
          <cell r="FD1189">
            <v>6</v>
          </cell>
          <cell r="FE1189">
            <v>6</v>
          </cell>
          <cell r="FF1189">
            <v>6</v>
          </cell>
          <cell r="FG1189">
            <v>0</v>
          </cell>
          <cell r="FH1189">
            <v>6</v>
          </cell>
          <cell r="FI1189">
            <v>0</v>
          </cell>
          <cell r="FJ1189">
            <v>0</v>
          </cell>
          <cell r="FK1189">
            <v>0</v>
          </cell>
          <cell r="FL1189">
            <v>0</v>
          </cell>
          <cell r="FM1189">
            <v>0</v>
          </cell>
          <cell r="FN1189">
            <v>0</v>
          </cell>
          <cell r="FO1189">
            <v>0</v>
          </cell>
          <cell r="FP1189">
            <v>0</v>
          </cell>
          <cell r="FQ1189">
            <v>9</v>
          </cell>
          <cell r="FR1189">
            <v>7</v>
          </cell>
          <cell r="FS1189">
            <v>6</v>
          </cell>
          <cell r="FT1189">
            <v>6</v>
          </cell>
          <cell r="FU1189">
            <v>5</v>
          </cell>
          <cell r="FV1189">
            <v>5</v>
          </cell>
          <cell r="FW1189">
            <v>0</v>
          </cell>
          <cell r="FY1189">
            <v>9</v>
          </cell>
          <cell r="FZ1189">
            <v>6</v>
          </cell>
          <cell r="GA1189">
            <v>0</v>
          </cell>
          <cell r="GB1189">
            <v>9</v>
          </cell>
          <cell r="GC1189">
            <v>0</v>
          </cell>
          <cell r="GD1189">
            <v>6</v>
          </cell>
          <cell r="GE1189">
            <v>0</v>
          </cell>
          <cell r="GF1189">
            <v>0</v>
          </cell>
          <cell r="GG1189">
            <v>0</v>
          </cell>
          <cell r="GH1189">
            <v>0</v>
          </cell>
          <cell r="GI1189">
            <v>0</v>
          </cell>
          <cell r="GJ1189">
            <v>0</v>
          </cell>
          <cell r="GK1189">
            <v>0</v>
          </cell>
          <cell r="GL1189">
            <v>0</v>
          </cell>
          <cell r="GM1189">
            <v>0</v>
          </cell>
          <cell r="GN1189">
            <v>0</v>
          </cell>
          <cell r="GO1189">
            <v>0</v>
          </cell>
          <cell r="GP1189">
            <v>0</v>
          </cell>
          <cell r="GQ1189">
            <v>0</v>
          </cell>
          <cell r="GR1189">
            <v>6</v>
          </cell>
          <cell r="GS1189">
            <v>8</v>
          </cell>
          <cell r="GT1189">
            <v>0</v>
          </cell>
          <cell r="GU1189">
            <v>9</v>
          </cell>
          <cell r="GV1189">
            <v>0</v>
          </cell>
          <cell r="GW1189">
            <v>3</v>
          </cell>
          <cell r="GX1189">
            <v>0</v>
          </cell>
          <cell r="GY1189">
            <v>7</v>
          </cell>
          <cell r="GZ1189">
            <v>6</v>
          </cell>
          <cell r="HA1189">
            <v>6</v>
          </cell>
          <cell r="HB1189">
            <v>6</v>
          </cell>
          <cell r="HE1189">
            <v>0</v>
          </cell>
          <cell r="HF1189">
            <v>0</v>
          </cell>
          <cell r="HI1189">
            <v>0</v>
          </cell>
          <cell r="HJ1189">
            <v>0</v>
          </cell>
          <cell r="HK1189">
            <v>0</v>
          </cell>
          <cell r="HL1189">
            <v>0</v>
          </cell>
          <cell r="HM1189">
            <v>9</v>
          </cell>
          <cell r="HN1189">
            <v>6</v>
          </cell>
          <cell r="HO1189">
            <v>6</v>
          </cell>
          <cell r="HP1189">
            <v>1</v>
          </cell>
          <cell r="HQ1189">
            <v>6</v>
          </cell>
          <cell r="HR1189">
            <v>9</v>
          </cell>
          <cell r="HS1189">
            <v>6</v>
          </cell>
        </row>
        <row r="1190">
          <cell r="A1190" t="str">
            <v>3516006</v>
          </cell>
          <cell r="B1190">
            <v>31</v>
          </cell>
          <cell r="C1190">
            <v>8</v>
          </cell>
          <cell r="D1190" t="str">
            <v>06</v>
          </cell>
          <cell r="E1190"/>
          <cell r="F1190"/>
          <cell r="G1190" t="str">
            <v>3516006</v>
          </cell>
          <cell r="H1190" t="str">
            <v>WILLIAM VELCRO</v>
          </cell>
          <cell r="I1190" t="str">
            <v>00/0</v>
          </cell>
          <cell r="J1190"/>
          <cell r="K1190" t="str">
            <v>B</v>
          </cell>
          <cell r="L1190" t="str">
            <v>S</v>
          </cell>
          <cell r="M1190">
            <v>1299</v>
          </cell>
          <cell r="N1190">
            <v>676</v>
          </cell>
          <cell r="O1190">
            <v>676</v>
          </cell>
          <cell r="P1190">
            <v>0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14100</v>
          </cell>
          <cell r="X1190" t="str">
            <v>LEATHER FACTORY</v>
          </cell>
          <cell r="Y1190">
            <v>0</v>
          </cell>
          <cell r="Z1190">
            <v>0</v>
          </cell>
          <cell r="AC1190" t="str">
            <v>-</v>
          </cell>
          <cell r="AD1190" t="str">
            <v>-</v>
          </cell>
          <cell r="AE1190">
            <v>0</v>
          </cell>
          <cell r="AF1190">
            <v>0</v>
          </cell>
          <cell r="AG1190">
            <v>0</v>
          </cell>
          <cell r="AH1190" t="str">
            <v>-</v>
          </cell>
          <cell r="AI1190" t="str">
            <v>-</v>
          </cell>
          <cell r="AJ1190">
            <v>0</v>
          </cell>
          <cell r="AK1190">
            <v>1050</v>
          </cell>
          <cell r="AL1190">
            <v>0</v>
          </cell>
          <cell r="AM1190">
            <v>0</v>
          </cell>
          <cell r="AN1190" t="str">
            <v>201737</v>
          </cell>
          <cell r="AO1190">
            <v>0</v>
          </cell>
          <cell r="AP1190">
            <v>38.933</v>
          </cell>
          <cell r="AQ1190">
            <v>0</v>
          </cell>
          <cell r="AR1190">
            <v>0</v>
          </cell>
          <cell r="AS1190"/>
          <cell r="AY1190">
            <v>0</v>
          </cell>
          <cell r="AZ1190"/>
          <cell r="BF1190">
            <v>0</v>
          </cell>
          <cell r="BG1190"/>
          <cell r="BM1190">
            <v>0</v>
          </cell>
          <cell r="BN1190"/>
        </row>
        <row r="1191">
          <cell r="A1191" t="str">
            <v>4216006</v>
          </cell>
          <cell r="B1191">
            <v>31</v>
          </cell>
          <cell r="C1191">
            <v>8</v>
          </cell>
          <cell r="D1191" t="str">
            <v>06</v>
          </cell>
          <cell r="E1191"/>
          <cell r="F1191"/>
          <cell r="G1191" t="str">
            <v>4216006</v>
          </cell>
          <cell r="H1191" t="str">
            <v>WILLIAM LACE</v>
          </cell>
          <cell r="I1191" t="str">
            <v>00/0</v>
          </cell>
          <cell r="J1191"/>
          <cell r="K1191" t="str">
            <v>B</v>
          </cell>
          <cell r="L1191" t="str">
            <v>S</v>
          </cell>
          <cell r="M1191">
            <v>1399</v>
          </cell>
          <cell r="N1191">
            <v>687</v>
          </cell>
          <cell r="O1191">
            <v>687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14100</v>
          </cell>
          <cell r="X1191" t="str">
            <v>LEATHER FACTORY</v>
          </cell>
          <cell r="Y1191">
            <v>0</v>
          </cell>
          <cell r="Z1191">
            <v>0</v>
          </cell>
          <cell r="AC1191" t="str">
            <v>-</v>
          </cell>
          <cell r="AD1191" t="str">
            <v>-</v>
          </cell>
          <cell r="AE1191">
            <v>0</v>
          </cell>
          <cell r="AF1191">
            <v>0</v>
          </cell>
          <cell r="AG1191">
            <v>0</v>
          </cell>
          <cell r="AH1191" t="str">
            <v>-</v>
          </cell>
          <cell r="AI1191" t="str">
            <v>-</v>
          </cell>
          <cell r="AJ1191">
            <v>0</v>
          </cell>
          <cell r="AK1191">
            <v>765</v>
          </cell>
          <cell r="AL1191">
            <v>0</v>
          </cell>
          <cell r="AM1191">
            <v>0</v>
          </cell>
          <cell r="AN1191" t="str">
            <v>201738</v>
          </cell>
          <cell r="AO1191">
            <v>0</v>
          </cell>
          <cell r="AP1191">
            <v>42.375</v>
          </cell>
          <cell r="AQ1191">
            <v>0</v>
          </cell>
          <cell r="AR1191">
            <v>0</v>
          </cell>
          <cell r="AS1191"/>
          <cell r="AY1191">
            <v>0</v>
          </cell>
          <cell r="AZ1191"/>
          <cell r="BF1191">
            <v>0</v>
          </cell>
          <cell r="BG1191"/>
          <cell r="BM1191">
            <v>0</v>
          </cell>
          <cell r="BN1191"/>
        </row>
        <row r="1192">
          <cell r="A1192" t="str">
            <v>3216006</v>
          </cell>
          <cell r="B1192">
            <v>31</v>
          </cell>
          <cell r="C1192">
            <v>8</v>
          </cell>
          <cell r="D1192" t="str">
            <v>06</v>
          </cell>
          <cell r="E1192"/>
          <cell r="F1192"/>
          <cell r="G1192" t="str">
            <v>3216006</v>
          </cell>
          <cell r="H1192" t="str">
            <v>WILLIAM LACE</v>
          </cell>
          <cell r="I1192" t="str">
            <v>00/0</v>
          </cell>
          <cell r="J1192"/>
          <cell r="K1192" t="str">
            <v>B</v>
          </cell>
          <cell r="L1192" t="str">
            <v>S</v>
          </cell>
          <cell r="M1192">
            <v>1299</v>
          </cell>
          <cell r="N1192">
            <v>647</v>
          </cell>
          <cell r="O1192">
            <v>647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14100</v>
          </cell>
          <cell r="X1192" t="str">
            <v>LEATHER FACTORY</v>
          </cell>
          <cell r="Y1192">
            <v>0</v>
          </cell>
          <cell r="Z1192">
            <v>0</v>
          </cell>
          <cell r="AC1192" t="str">
            <v>-</v>
          </cell>
          <cell r="AD1192" t="str">
            <v>-</v>
          </cell>
          <cell r="AE1192">
            <v>0</v>
          </cell>
          <cell r="AF1192">
            <v>0</v>
          </cell>
          <cell r="AG1192">
            <v>0</v>
          </cell>
          <cell r="AH1192" t="str">
            <v>-</v>
          </cell>
          <cell r="AI1192" t="str">
            <v>-</v>
          </cell>
          <cell r="AJ1192">
            <v>0</v>
          </cell>
          <cell r="AK1192">
            <v>180</v>
          </cell>
          <cell r="AL1192">
            <v>0</v>
          </cell>
          <cell r="AM1192">
            <v>0</v>
          </cell>
          <cell r="AN1192" t="str">
            <v>201738</v>
          </cell>
          <cell r="AO1192">
            <v>0</v>
          </cell>
          <cell r="AP1192">
            <v>41.552</v>
          </cell>
          <cell r="AQ1192">
            <v>0</v>
          </cell>
          <cell r="AR1192">
            <v>0</v>
          </cell>
          <cell r="AS1192"/>
          <cell r="AY1192">
            <v>0</v>
          </cell>
          <cell r="AZ1192"/>
          <cell r="BF1192">
            <v>0</v>
          </cell>
          <cell r="BG1192"/>
          <cell r="BM1192">
            <v>0</v>
          </cell>
          <cell r="BN1192"/>
        </row>
        <row r="1193">
          <cell r="A1193" t="str">
            <v>4516006</v>
          </cell>
          <cell r="B1193">
            <v>31</v>
          </cell>
          <cell r="C1193">
            <v>8</v>
          </cell>
          <cell r="D1193" t="str">
            <v>06</v>
          </cell>
          <cell r="E1193"/>
          <cell r="F1193"/>
          <cell r="G1193" t="str">
            <v>4516006</v>
          </cell>
          <cell r="H1193" t="str">
            <v>WILLIAM VELCRO</v>
          </cell>
          <cell r="I1193" t="str">
            <v>00/0</v>
          </cell>
          <cell r="J1193"/>
          <cell r="K1193" t="str">
            <v>B</v>
          </cell>
          <cell r="L1193" t="str">
            <v>S</v>
          </cell>
          <cell r="M1193">
            <v>1399</v>
          </cell>
          <cell r="N1193">
            <v>718</v>
          </cell>
          <cell r="O1193">
            <v>718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14100</v>
          </cell>
          <cell r="X1193" t="str">
            <v>LEATHER FACTORY</v>
          </cell>
          <cell r="Y1193">
            <v>0</v>
          </cell>
          <cell r="Z1193">
            <v>0</v>
          </cell>
          <cell r="AC1193" t="str">
            <v>-</v>
          </cell>
          <cell r="AD1193" t="str">
            <v>-</v>
          </cell>
          <cell r="AE1193">
            <v>0</v>
          </cell>
          <cell r="AF1193">
            <v>0</v>
          </cell>
          <cell r="AG1193">
            <v>0</v>
          </cell>
          <cell r="AH1193" t="str">
            <v>-</v>
          </cell>
          <cell r="AI1193" t="str">
            <v>-</v>
          </cell>
          <cell r="AJ1193">
            <v>0</v>
          </cell>
          <cell r="AK1193">
            <v>750</v>
          </cell>
          <cell r="AL1193">
            <v>0</v>
          </cell>
          <cell r="AM1193">
            <v>0</v>
          </cell>
          <cell r="AN1193" t="str">
            <v>201737</v>
          </cell>
          <cell r="AO1193">
            <v>0</v>
          </cell>
          <cell r="AP1193">
            <v>39.774999999999999</v>
          </cell>
          <cell r="AQ1193">
            <v>0</v>
          </cell>
          <cell r="AR1193">
            <v>0</v>
          </cell>
          <cell r="AS1193"/>
          <cell r="AY1193">
            <v>0</v>
          </cell>
          <cell r="AZ1193"/>
          <cell r="BF1193">
            <v>0</v>
          </cell>
          <cell r="BG1193"/>
          <cell r="BM1193">
            <v>0</v>
          </cell>
          <cell r="BN1193"/>
        </row>
        <row r="1194">
          <cell r="A1194" t="str">
            <v>5211007</v>
          </cell>
          <cell r="B1194">
            <v>31</v>
          </cell>
          <cell r="C1194">
            <v>8</v>
          </cell>
          <cell r="D1194" t="str">
            <v>07</v>
          </cell>
          <cell r="E1194"/>
          <cell r="F1194"/>
          <cell r="G1194" t="str">
            <v>5211007</v>
          </cell>
          <cell r="H1194" t="str">
            <v>DUKE</v>
          </cell>
          <cell r="I1194" t="str">
            <v>00/0</v>
          </cell>
          <cell r="J1194"/>
          <cell r="K1194" t="str">
            <v>F</v>
          </cell>
          <cell r="L1194" t="str">
            <v>N</v>
          </cell>
          <cell r="M1194">
            <v>1499</v>
          </cell>
          <cell r="N1194">
            <v>671</v>
          </cell>
          <cell r="O1194">
            <v>671</v>
          </cell>
          <cell r="P1194">
            <v>2</v>
          </cell>
          <cell r="Q1194">
            <v>11</v>
          </cell>
          <cell r="R1194">
            <v>6</v>
          </cell>
          <cell r="S1194">
            <v>6</v>
          </cell>
          <cell r="T1194">
            <v>8440.84</v>
          </cell>
          <cell r="U1194">
            <v>48</v>
          </cell>
          <cell r="V1194">
            <v>61482.52</v>
          </cell>
          <cell r="W1194">
            <v>13262</v>
          </cell>
          <cell r="X1194" t="str">
            <v xml:space="preserve">D.I.P.         </v>
          </cell>
          <cell r="Y1194">
            <v>0</v>
          </cell>
          <cell r="Z1194">
            <v>0</v>
          </cell>
          <cell r="AA1194">
            <v>759299.35</v>
          </cell>
          <cell r="AB1194">
            <v>603</v>
          </cell>
          <cell r="AC1194" t="str">
            <v>201705</v>
          </cell>
          <cell r="AD1194" t="str">
            <v>201730</v>
          </cell>
          <cell r="AE1194">
            <v>602</v>
          </cell>
          <cell r="AF1194">
            <v>2206</v>
          </cell>
          <cell r="AG1194">
            <v>2808</v>
          </cell>
          <cell r="AH1194" t="str">
            <v>201706</v>
          </cell>
          <cell r="AI1194" t="str">
            <v>201733</v>
          </cell>
          <cell r="AJ1194">
            <v>611</v>
          </cell>
          <cell r="AK1194">
            <v>0</v>
          </cell>
          <cell r="AL1194">
            <v>0</v>
          </cell>
          <cell r="AM1194">
            <v>0</v>
          </cell>
          <cell r="AN1194" t="str">
            <v>-</v>
          </cell>
          <cell r="AO1194">
            <v>47.613999999999997</v>
          </cell>
          <cell r="AP1194">
            <v>47.472000000000001</v>
          </cell>
          <cell r="AQ1194">
            <v>65</v>
          </cell>
          <cell r="AR1194">
            <v>4</v>
          </cell>
          <cell r="AS1194" t="str">
            <v xml:space="preserve">5211007    </v>
          </cell>
          <cell r="AT1194">
            <v>152</v>
          </cell>
          <cell r="AU1194">
            <v>118</v>
          </cell>
          <cell r="AV1194">
            <v>100</v>
          </cell>
          <cell r="AW1194">
            <v>126</v>
          </cell>
          <cell r="AX1194">
            <v>106</v>
          </cell>
          <cell r="AY1194">
            <v>602</v>
          </cell>
          <cell r="AZ1194" t="str">
            <v xml:space="preserve">5211007    </v>
          </cell>
          <cell r="BA1194">
            <v>3</v>
          </cell>
          <cell r="BB1194">
            <v>0</v>
          </cell>
          <cell r="BC1194">
            <v>1</v>
          </cell>
          <cell r="BD1194">
            <v>0</v>
          </cell>
          <cell r="BE1194">
            <v>2</v>
          </cell>
          <cell r="BF1194">
            <v>6</v>
          </cell>
          <cell r="BG1194" t="str">
            <v xml:space="preserve">5211007    </v>
          </cell>
          <cell r="BH1194">
            <v>16</v>
          </cell>
          <cell r="BI1194">
            <v>5</v>
          </cell>
          <cell r="BJ1194">
            <v>8</v>
          </cell>
          <cell r="BK1194">
            <v>7</v>
          </cell>
          <cell r="BL1194">
            <v>12</v>
          </cell>
          <cell r="BM1194">
            <v>48</v>
          </cell>
          <cell r="BN1194" t="str">
            <v xml:space="preserve">5211007    </v>
          </cell>
          <cell r="BO1194">
            <v>6</v>
          </cell>
          <cell r="BP1194">
            <v>18</v>
          </cell>
          <cell r="BQ1194">
            <v>16</v>
          </cell>
          <cell r="BR1194">
            <v>4</v>
          </cell>
          <cell r="BS1194">
            <v>17</v>
          </cell>
          <cell r="BT1194">
            <v>0</v>
          </cell>
          <cell r="BU1194">
            <v>10</v>
          </cell>
          <cell r="BV1194">
            <v>0</v>
          </cell>
          <cell r="BW1194">
            <v>0</v>
          </cell>
          <cell r="BX1194">
            <v>10</v>
          </cell>
          <cell r="BY1194">
            <v>10</v>
          </cell>
          <cell r="BZ1194">
            <v>2</v>
          </cell>
          <cell r="CA1194">
            <v>0</v>
          </cell>
          <cell r="CB1194">
            <v>0</v>
          </cell>
          <cell r="CC1194">
            <v>0</v>
          </cell>
          <cell r="CD1194">
            <v>0</v>
          </cell>
          <cell r="CE1194">
            <v>0</v>
          </cell>
          <cell r="CF1194">
            <v>0</v>
          </cell>
          <cell r="CG1194">
            <v>0</v>
          </cell>
          <cell r="CH1194">
            <v>6</v>
          </cell>
          <cell r="CI1194">
            <v>0</v>
          </cell>
          <cell r="CJ1194">
            <v>0</v>
          </cell>
          <cell r="CK1194">
            <v>0</v>
          </cell>
          <cell r="CL1194">
            <v>0</v>
          </cell>
          <cell r="CM1194">
            <v>0</v>
          </cell>
          <cell r="CN1194">
            <v>0</v>
          </cell>
          <cell r="CO1194">
            <v>0</v>
          </cell>
          <cell r="CP1194">
            <v>0</v>
          </cell>
          <cell r="CQ1194">
            <v>0</v>
          </cell>
          <cell r="CR1194">
            <v>0</v>
          </cell>
          <cell r="CS1194">
            <v>0</v>
          </cell>
          <cell r="CT1194">
            <v>0</v>
          </cell>
          <cell r="CV1194">
            <v>0</v>
          </cell>
          <cell r="CW1194">
            <v>0</v>
          </cell>
          <cell r="CX1194">
            <v>0</v>
          </cell>
          <cell r="CY1194">
            <v>0</v>
          </cell>
          <cell r="CZ1194">
            <v>0</v>
          </cell>
          <cell r="DA1194">
            <v>0</v>
          </cell>
          <cell r="DB1194">
            <v>0</v>
          </cell>
          <cell r="DC1194">
            <v>0</v>
          </cell>
          <cell r="DD1194">
            <v>0</v>
          </cell>
          <cell r="DE1194">
            <v>0</v>
          </cell>
          <cell r="DG1194">
            <v>10</v>
          </cell>
          <cell r="DH1194">
            <v>7</v>
          </cell>
          <cell r="DI1194">
            <v>6</v>
          </cell>
          <cell r="DJ1194">
            <v>0</v>
          </cell>
          <cell r="DK1194">
            <v>0</v>
          </cell>
          <cell r="DL1194">
            <v>11</v>
          </cell>
          <cell r="DM1194">
            <v>10</v>
          </cell>
          <cell r="DN1194">
            <v>24</v>
          </cell>
          <cell r="DO1194">
            <v>10</v>
          </cell>
          <cell r="DP1194">
            <v>10</v>
          </cell>
          <cell r="DQ1194">
            <v>10</v>
          </cell>
          <cell r="DR1194">
            <v>10</v>
          </cell>
          <cell r="DS1194">
            <v>0</v>
          </cell>
          <cell r="DT1194">
            <v>0</v>
          </cell>
          <cell r="DU1194">
            <v>8</v>
          </cell>
          <cell r="DV1194">
            <v>0</v>
          </cell>
          <cell r="DW1194">
            <v>0</v>
          </cell>
          <cell r="DX1194">
            <v>10</v>
          </cell>
          <cell r="DY1194">
            <v>6</v>
          </cell>
          <cell r="DZ1194">
            <v>6</v>
          </cell>
          <cell r="EA1194">
            <v>0</v>
          </cell>
          <cell r="EC1194">
            <v>0</v>
          </cell>
          <cell r="ED1194">
            <v>0</v>
          </cell>
          <cell r="EE1194">
            <v>0</v>
          </cell>
          <cell r="EF1194">
            <v>0</v>
          </cell>
          <cell r="EG1194">
            <v>0</v>
          </cell>
          <cell r="EH1194">
            <v>0</v>
          </cell>
          <cell r="EI1194">
            <v>0</v>
          </cell>
          <cell r="EJ1194">
            <v>0</v>
          </cell>
          <cell r="EK1194">
            <v>0</v>
          </cell>
          <cell r="EL1194">
            <v>0</v>
          </cell>
          <cell r="EM1194">
            <v>0</v>
          </cell>
          <cell r="EN1194">
            <v>0</v>
          </cell>
          <cell r="EO1194">
            <v>0</v>
          </cell>
          <cell r="EP1194">
            <v>0</v>
          </cell>
          <cell r="EQ1194">
            <v>6</v>
          </cell>
          <cell r="ER1194">
            <v>6</v>
          </cell>
          <cell r="ES1194">
            <v>6</v>
          </cell>
          <cell r="ET1194">
            <v>6</v>
          </cell>
          <cell r="EU1194">
            <v>6</v>
          </cell>
          <cell r="EV1194">
            <v>6</v>
          </cell>
          <cell r="EW1194">
            <v>6</v>
          </cell>
          <cell r="EX1194">
            <v>6</v>
          </cell>
          <cell r="EY1194">
            <v>10</v>
          </cell>
          <cell r="EZ1194">
            <v>0</v>
          </cell>
          <cell r="FA1194">
            <v>0</v>
          </cell>
          <cell r="FB1194">
            <v>0</v>
          </cell>
          <cell r="FC1194">
            <v>6</v>
          </cell>
          <cell r="FD1194">
            <v>6</v>
          </cell>
          <cell r="FE1194">
            <v>6</v>
          </cell>
          <cell r="FF1194">
            <v>6</v>
          </cell>
          <cell r="FG1194">
            <v>0</v>
          </cell>
          <cell r="FH1194">
            <v>6</v>
          </cell>
          <cell r="FI1194">
            <v>0</v>
          </cell>
          <cell r="FJ1194">
            <v>0</v>
          </cell>
          <cell r="FK1194">
            <v>0</v>
          </cell>
          <cell r="FL1194">
            <v>0</v>
          </cell>
          <cell r="FM1194">
            <v>0</v>
          </cell>
          <cell r="FN1194">
            <v>0</v>
          </cell>
          <cell r="FO1194">
            <v>0</v>
          </cell>
          <cell r="FP1194">
            <v>0</v>
          </cell>
          <cell r="FQ1194">
            <v>10</v>
          </cell>
          <cell r="FR1194">
            <v>6</v>
          </cell>
          <cell r="FS1194">
            <v>10</v>
          </cell>
          <cell r="FT1194">
            <v>11</v>
          </cell>
          <cell r="FU1194">
            <v>10</v>
          </cell>
          <cell r="FV1194">
            <v>6</v>
          </cell>
          <cell r="FW1194">
            <v>0</v>
          </cell>
          <cell r="FY1194">
            <v>6</v>
          </cell>
          <cell r="FZ1194">
            <v>12</v>
          </cell>
          <cell r="GA1194">
            <v>0</v>
          </cell>
          <cell r="GB1194">
            <v>10</v>
          </cell>
          <cell r="GC1194">
            <v>6</v>
          </cell>
          <cell r="GD1194">
            <v>6</v>
          </cell>
          <cell r="GE1194">
            <v>6</v>
          </cell>
          <cell r="GF1194">
            <v>0</v>
          </cell>
          <cell r="GH1194">
            <v>0</v>
          </cell>
          <cell r="GI1194">
            <v>14</v>
          </cell>
          <cell r="GJ1194">
            <v>0</v>
          </cell>
          <cell r="GK1194">
            <v>0</v>
          </cell>
          <cell r="GL1194">
            <v>0</v>
          </cell>
          <cell r="GM1194">
            <v>0</v>
          </cell>
          <cell r="GN1194">
            <v>0</v>
          </cell>
          <cell r="GO1194">
            <v>0</v>
          </cell>
          <cell r="GP1194">
            <v>0</v>
          </cell>
          <cell r="GQ1194">
            <v>0</v>
          </cell>
          <cell r="GR1194">
            <v>12</v>
          </cell>
          <cell r="GS1194">
            <v>26</v>
          </cell>
          <cell r="GT1194">
            <v>0</v>
          </cell>
          <cell r="GU1194">
            <v>18</v>
          </cell>
          <cell r="GV1194">
            <v>0</v>
          </cell>
          <cell r="GW1194">
            <v>6</v>
          </cell>
          <cell r="GX1194">
            <v>0</v>
          </cell>
          <cell r="GY1194">
            <v>10</v>
          </cell>
          <cell r="GZ1194">
            <v>18</v>
          </cell>
          <cell r="HA1194">
            <v>12</v>
          </cell>
          <cell r="HB1194">
            <v>0</v>
          </cell>
          <cell r="HE1194">
            <v>0</v>
          </cell>
          <cell r="HF1194">
            <v>0</v>
          </cell>
          <cell r="HI1194">
            <v>0</v>
          </cell>
          <cell r="HJ1194">
            <v>0</v>
          </cell>
          <cell r="HK1194">
            <v>0</v>
          </cell>
          <cell r="HL1194">
            <v>0</v>
          </cell>
          <cell r="HM1194">
            <v>6</v>
          </cell>
          <cell r="HN1194">
            <v>6</v>
          </cell>
          <cell r="HO1194">
            <v>10</v>
          </cell>
          <cell r="HP1194">
            <v>6</v>
          </cell>
          <cell r="HQ1194">
            <v>15</v>
          </cell>
          <cell r="HR1194">
            <v>10</v>
          </cell>
          <cell r="HS1194">
            <v>10</v>
          </cell>
        </row>
        <row r="1195">
          <cell r="A1195" t="str">
            <v>2511007</v>
          </cell>
          <cell r="B1195">
            <v>31</v>
          </cell>
          <cell r="C1195">
            <v>8</v>
          </cell>
          <cell r="D1195" t="str">
            <v>07</v>
          </cell>
          <cell r="E1195"/>
          <cell r="F1195"/>
          <cell r="G1195" t="str">
            <v>2511007</v>
          </cell>
          <cell r="H1195" t="str">
            <v>GATEWAY-V</v>
          </cell>
          <cell r="I1195" t="str">
            <v>51/6</v>
          </cell>
          <cell r="J1195" t="str">
            <v>+</v>
          </cell>
          <cell r="K1195" t="str">
            <v>F</v>
          </cell>
          <cell r="L1195" t="str">
            <v>S</v>
          </cell>
          <cell r="M1195">
            <v>999</v>
          </cell>
          <cell r="N1195">
            <v>415.86</v>
          </cell>
          <cell r="O1195">
            <v>488</v>
          </cell>
          <cell r="P1195">
            <v>-1</v>
          </cell>
          <cell r="Q1195">
            <v>15</v>
          </cell>
          <cell r="R1195">
            <v>-3</v>
          </cell>
          <cell r="S1195">
            <v>0</v>
          </cell>
          <cell r="T1195">
            <v>-125.56</v>
          </cell>
          <cell r="U1195">
            <v>-3</v>
          </cell>
          <cell r="V1195">
            <v>-6461.25</v>
          </cell>
          <cell r="W1195">
            <v>70053</v>
          </cell>
          <cell r="X1195" t="str">
            <v>SINTO INDUSTRIE</v>
          </cell>
          <cell r="Y1195">
            <v>404</v>
          </cell>
          <cell r="Z1195">
            <v>309190</v>
          </cell>
          <cell r="AA1195">
            <v>35355.14</v>
          </cell>
          <cell r="AB1195">
            <v>341</v>
          </cell>
          <cell r="AC1195" t="str">
            <v>201650</v>
          </cell>
          <cell r="AD1195" t="str">
            <v>201710</v>
          </cell>
          <cell r="AE1195">
            <v>296</v>
          </cell>
          <cell r="AF1195">
            <v>220</v>
          </cell>
          <cell r="AG1195">
            <v>516</v>
          </cell>
          <cell r="AH1195" t="str">
            <v>201653</v>
          </cell>
          <cell r="AI1195" t="str">
            <v>201733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 t="str">
            <v>-</v>
          </cell>
          <cell r="AO1195">
            <v>80.691000000000003</v>
          </cell>
          <cell r="AP1195">
            <v>51.151000000000003</v>
          </cell>
          <cell r="AQ1195">
            <v>19</v>
          </cell>
          <cell r="AR1195">
            <v>2</v>
          </cell>
          <cell r="AS1195" t="str">
            <v xml:space="preserve">2511007    </v>
          </cell>
          <cell r="AT1195">
            <v>109</v>
          </cell>
          <cell r="AU1195">
            <v>53</v>
          </cell>
          <cell r="AW1195">
            <v>95</v>
          </cell>
          <cell r="AX1195">
            <v>57</v>
          </cell>
          <cell r="AY1195">
            <v>314</v>
          </cell>
          <cell r="AZ1195" t="str">
            <v xml:space="preserve">2511007    </v>
          </cell>
          <cell r="BA1195">
            <v>1</v>
          </cell>
          <cell r="BB1195">
            <v>0</v>
          </cell>
          <cell r="BD1195">
            <v>1</v>
          </cell>
          <cell r="BE1195">
            <v>-2</v>
          </cell>
          <cell r="BF1195">
            <v>0</v>
          </cell>
          <cell r="BG1195" t="str">
            <v xml:space="preserve">2511007    </v>
          </cell>
          <cell r="BH1195">
            <v>13</v>
          </cell>
          <cell r="BI1195">
            <v>-4</v>
          </cell>
          <cell r="BK1195">
            <v>0</v>
          </cell>
          <cell r="BL1195">
            <v>-12</v>
          </cell>
          <cell r="BM1195">
            <v>-3</v>
          </cell>
          <cell r="BN1195" t="str">
            <v xml:space="preserve">2511007    </v>
          </cell>
          <cell r="BQ1195">
            <v>9</v>
          </cell>
          <cell r="BU1195">
            <v>2</v>
          </cell>
          <cell r="BX1195">
            <v>13</v>
          </cell>
          <cell r="DG1195">
            <v>95</v>
          </cell>
          <cell r="DL1195">
            <v>28</v>
          </cell>
          <cell r="DM1195">
            <v>15</v>
          </cell>
          <cell r="DN1195">
            <v>8</v>
          </cell>
          <cell r="DU1195">
            <v>2</v>
          </cell>
          <cell r="FS1195">
            <v>0</v>
          </cell>
          <cell r="FZ1195">
            <v>3</v>
          </cell>
          <cell r="GB1195">
            <v>3</v>
          </cell>
          <cell r="GI1195">
            <v>9</v>
          </cell>
          <cell r="GK1195">
            <v>0</v>
          </cell>
          <cell r="GR1195">
            <v>5</v>
          </cell>
          <cell r="GS1195">
            <v>0</v>
          </cell>
          <cell r="GU1195">
            <v>17</v>
          </cell>
          <cell r="GY1195">
            <v>0</v>
          </cell>
          <cell r="GZ1195">
            <v>10</v>
          </cell>
          <cell r="HB1195">
            <v>3</v>
          </cell>
          <cell r="HC1195">
            <v>0</v>
          </cell>
          <cell r="HE1195">
            <v>0</v>
          </cell>
          <cell r="HM1195">
            <v>95</v>
          </cell>
          <cell r="HN1195">
            <v>1</v>
          </cell>
          <cell r="HP1195">
            <v>2</v>
          </cell>
          <cell r="HQ1195">
            <v>49</v>
          </cell>
          <cell r="HR1195">
            <v>22</v>
          </cell>
          <cell r="HS1195">
            <v>0</v>
          </cell>
        </row>
        <row r="1196">
          <cell r="A1196" t="str">
            <v>2516007</v>
          </cell>
          <cell r="B1196">
            <v>31</v>
          </cell>
          <cell r="C1196">
            <v>8</v>
          </cell>
          <cell r="D1196" t="str">
            <v>07</v>
          </cell>
          <cell r="E1196"/>
          <cell r="F1196"/>
          <cell r="G1196" t="str">
            <v>2516007</v>
          </cell>
          <cell r="H1196" t="str">
            <v>GATEWAY-V</v>
          </cell>
          <cell r="I1196" t="str">
            <v>51/6</v>
          </cell>
          <cell r="J1196" t="str">
            <v>+</v>
          </cell>
          <cell r="K1196" t="str">
            <v>F</v>
          </cell>
          <cell r="L1196" t="str">
            <v>S</v>
          </cell>
          <cell r="M1196">
            <v>999</v>
          </cell>
          <cell r="N1196">
            <v>415.86</v>
          </cell>
          <cell r="O1196">
            <v>488</v>
          </cell>
          <cell r="P1196">
            <v>-3</v>
          </cell>
          <cell r="Q1196">
            <v>4</v>
          </cell>
          <cell r="R1196">
            <v>-6</v>
          </cell>
          <cell r="S1196">
            <v>0</v>
          </cell>
          <cell r="T1196">
            <v>0</v>
          </cell>
          <cell r="U1196">
            <v>-24</v>
          </cell>
          <cell r="V1196">
            <v>-23094.21</v>
          </cell>
          <cell r="W1196">
            <v>70053</v>
          </cell>
          <cell r="X1196" t="str">
            <v>SINTO INDUSTRIE</v>
          </cell>
          <cell r="Y1196">
            <v>513</v>
          </cell>
          <cell r="Z1196">
            <v>254444</v>
          </cell>
          <cell r="AA1196">
            <v>159377.76</v>
          </cell>
          <cell r="AB1196">
            <v>1023</v>
          </cell>
          <cell r="AC1196" t="str">
            <v>201651</v>
          </cell>
          <cell r="AD1196" t="str">
            <v>201715</v>
          </cell>
          <cell r="AE1196">
            <v>481</v>
          </cell>
          <cell r="AF1196">
            <v>253</v>
          </cell>
          <cell r="AG1196">
            <v>734</v>
          </cell>
          <cell r="AH1196" t="str">
            <v>201703</v>
          </cell>
          <cell r="AI1196" t="str">
            <v>201733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 t="str">
            <v>-</v>
          </cell>
          <cell r="AO1196">
            <v>56.783000000000001</v>
          </cell>
          <cell r="AP1196">
            <v>51.151000000000003</v>
          </cell>
          <cell r="AQ1196">
            <v>29</v>
          </cell>
          <cell r="AR1196">
            <v>1</v>
          </cell>
          <cell r="AS1196" t="str">
            <v xml:space="preserve">2516007    </v>
          </cell>
          <cell r="AT1196">
            <v>168</v>
          </cell>
          <cell r="AU1196">
            <v>137</v>
          </cell>
          <cell r="AV1196">
            <v>0</v>
          </cell>
          <cell r="AW1196">
            <v>112</v>
          </cell>
          <cell r="AX1196">
            <v>64</v>
          </cell>
          <cell r="AY1196">
            <v>481</v>
          </cell>
          <cell r="AZ1196" t="str">
            <v xml:space="preserve">2516007    </v>
          </cell>
          <cell r="BA1196">
            <v>0</v>
          </cell>
          <cell r="BB1196">
            <v>0</v>
          </cell>
          <cell r="BC1196">
            <v>0</v>
          </cell>
          <cell r="BD1196">
            <v>0</v>
          </cell>
          <cell r="BE1196">
            <v>0</v>
          </cell>
          <cell r="BF1196">
            <v>0</v>
          </cell>
          <cell r="BG1196" t="str">
            <v xml:space="preserve">2516007    </v>
          </cell>
          <cell r="BH1196">
            <v>10</v>
          </cell>
          <cell r="BI1196">
            <v>-8</v>
          </cell>
          <cell r="BJ1196">
            <v>0</v>
          </cell>
          <cell r="BK1196">
            <v>-2</v>
          </cell>
          <cell r="BL1196">
            <v>-24</v>
          </cell>
          <cell r="BM1196">
            <v>-24</v>
          </cell>
          <cell r="BN1196" t="str">
            <v xml:space="preserve">2516007    </v>
          </cell>
          <cell r="BO1196">
            <v>2</v>
          </cell>
          <cell r="BQ1196">
            <v>5</v>
          </cell>
          <cell r="BR1196">
            <v>0</v>
          </cell>
          <cell r="BS1196">
            <v>0</v>
          </cell>
          <cell r="BU1196">
            <v>10</v>
          </cell>
          <cell r="BX1196">
            <v>8</v>
          </cell>
          <cell r="CH1196">
            <v>1</v>
          </cell>
          <cell r="CO1196">
            <v>120</v>
          </cell>
          <cell r="DG1196">
            <v>178</v>
          </cell>
          <cell r="DL1196">
            <v>71</v>
          </cell>
          <cell r="DM1196">
            <v>51</v>
          </cell>
          <cell r="DN1196">
            <v>9</v>
          </cell>
          <cell r="DO1196">
            <v>4</v>
          </cell>
          <cell r="DU1196">
            <v>2</v>
          </cell>
          <cell r="FD1196">
            <v>0</v>
          </cell>
          <cell r="FS1196">
            <v>31</v>
          </cell>
          <cell r="FT1196">
            <v>1</v>
          </cell>
          <cell r="FU1196">
            <v>10</v>
          </cell>
          <cell r="FZ1196">
            <v>10</v>
          </cell>
          <cell r="GB1196">
            <v>0</v>
          </cell>
          <cell r="GC1196">
            <v>2</v>
          </cell>
          <cell r="GI1196">
            <v>0</v>
          </cell>
          <cell r="GK1196">
            <v>0</v>
          </cell>
          <cell r="GR1196">
            <v>12</v>
          </cell>
          <cell r="GS1196">
            <v>5</v>
          </cell>
          <cell r="GU1196">
            <v>26</v>
          </cell>
          <cell r="GY1196">
            <v>6</v>
          </cell>
          <cell r="GZ1196">
            <v>11</v>
          </cell>
          <cell r="HB1196">
            <v>1</v>
          </cell>
          <cell r="HC1196">
            <v>0</v>
          </cell>
          <cell r="HE1196">
            <v>0</v>
          </cell>
          <cell r="HM1196">
            <v>22</v>
          </cell>
          <cell r="HN1196">
            <v>1</v>
          </cell>
          <cell r="HO1196">
            <v>1</v>
          </cell>
          <cell r="HP1196">
            <v>1</v>
          </cell>
          <cell r="HQ1196">
            <v>10</v>
          </cell>
          <cell r="HR1196">
            <v>47</v>
          </cell>
          <cell r="HS1196">
            <v>1</v>
          </cell>
        </row>
        <row r="1197">
          <cell r="A1197" t="str">
            <v>3511007</v>
          </cell>
          <cell r="B1197">
            <v>31</v>
          </cell>
          <cell r="C1197">
            <v>8</v>
          </cell>
          <cell r="D1197" t="str">
            <v>07</v>
          </cell>
          <cell r="E1197"/>
          <cell r="F1197"/>
          <cell r="G1197" t="str">
            <v>3511007</v>
          </cell>
          <cell r="H1197" t="str">
            <v>GATEWAY-V</v>
          </cell>
          <cell r="I1197" t="str">
            <v>51/6</v>
          </cell>
          <cell r="J1197" t="str">
            <v>+</v>
          </cell>
          <cell r="K1197" t="str">
            <v>F</v>
          </cell>
          <cell r="L1197" t="str">
            <v>S</v>
          </cell>
          <cell r="M1197">
            <v>1149</v>
          </cell>
          <cell r="N1197">
            <v>460</v>
          </cell>
          <cell r="O1197">
            <v>539.79999999999995</v>
          </cell>
          <cell r="P1197">
            <v>3</v>
          </cell>
          <cell r="Q1197">
            <v>11</v>
          </cell>
          <cell r="R1197">
            <v>2</v>
          </cell>
          <cell r="S1197">
            <v>9</v>
          </cell>
          <cell r="T1197">
            <v>9849.39</v>
          </cell>
          <cell r="U1197">
            <v>49</v>
          </cell>
          <cell r="V1197">
            <v>46035.05</v>
          </cell>
          <cell r="W1197">
            <v>70053</v>
          </cell>
          <cell r="X1197" t="str">
            <v>SINTO INDUSTRIE</v>
          </cell>
          <cell r="Y1197">
            <v>380</v>
          </cell>
          <cell r="Z1197">
            <v>384008.12</v>
          </cell>
          <cell r="AA1197">
            <v>364112.04</v>
          </cell>
          <cell r="AB1197">
            <v>338</v>
          </cell>
          <cell r="AC1197" t="str">
            <v>201633</v>
          </cell>
          <cell r="AD1197" t="str">
            <v>201715</v>
          </cell>
          <cell r="AE1197">
            <v>464</v>
          </cell>
          <cell r="AF1197">
            <v>1</v>
          </cell>
          <cell r="AG1197">
            <v>465</v>
          </cell>
          <cell r="AH1197" t="str">
            <v>201635</v>
          </cell>
          <cell r="AI1197" t="str">
            <v>201733</v>
          </cell>
          <cell r="AJ1197">
            <v>442</v>
          </cell>
          <cell r="AK1197">
            <v>0</v>
          </cell>
          <cell r="AL1197">
            <v>0</v>
          </cell>
          <cell r="AM1197">
            <v>0</v>
          </cell>
          <cell r="AN1197" t="str">
            <v>-</v>
          </cell>
          <cell r="AO1197">
            <v>51.036999999999999</v>
          </cell>
          <cell r="AP1197">
            <v>53.02</v>
          </cell>
          <cell r="AQ1197">
            <v>53</v>
          </cell>
          <cell r="AR1197">
            <v>8</v>
          </cell>
          <cell r="AS1197" t="str">
            <v xml:space="preserve">3511007    </v>
          </cell>
          <cell r="AT1197">
            <v>127</v>
          </cell>
          <cell r="AU1197">
            <v>89</v>
          </cell>
          <cell r="AV1197">
            <v>78</v>
          </cell>
          <cell r="AW1197">
            <v>97</v>
          </cell>
          <cell r="AX1197">
            <v>91</v>
          </cell>
          <cell r="AY1197">
            <v>482</v>
          </cell>
          <cell r="AZ1197" t="str">
            <v xml:space="preserve">3511007    </v>
          </cell>
          <cell r="BA1197">
            <v>3</v>
          </cell>
          <cell r="BB1197">
            <v>1</v>
          </cell>
          <cell r="BC1197">
            <v>1</v>
          </cell>
          <cell r="BD1197">
            <v>2</v>
          </cell>
          <cell r="BE1197">
            <v>2</v>
          </cell>
          <cell r="BF1197">
            <v>9</v>
          </cell>
          <cell r="BG1197" t="str">
            <v xml:space="preserve">3511007    </v>
          </cell>
          <cell r="BH1197">
            <v>20</v>
          </cell>
          <cell r="BI1197">
            <v>7</v>
          </cell>
          <cell r="BJ1197">
            <v>2</v>
          </cell>
          <cell r="BK1197">
            <v>8</v>
          </cell>
          <cell r="BL1197">
            <v>12</v>
          </cell>
          <cell r="BM1197">
            <v>49</v>
          </cell>
          <cell r="BN1197" t="str">
            <v xml:space="preserve">3511007    </v>
          </cell>
          <cell r="BO1197">
            <v>6</v>
          </cell>
          <cell r="BP1197">
            <v>12</v>
          </cell>
          <cell r="BQ1197">
            <v>11</v>
          </cell>
          <cell r="BS1197">
            <v>7</v>
          </cell>
          <cell r="BU1197">
            <v>9</v>
          </cell>
          <cell r="BX1197">
            <v>7</v>
          </cell>
          <cell r="BY1197">
            <v>8</v>
          </cell>
          <cell r="BZ1197">
            <v>4</v>
          </cell>
          <cell r="CH1197">
            <v>11</v>
          </cell>
          <cell r="DG1197">
            <v>10</v>
          </cell>
          <cell r="DH1197">
            <v>8</v>
          </cell>
          <cell r="DI1197">
            <v>7</v>
          </cell>
          <cell r="DL1197">
            <v>7</v>
          </cell>
          <cell r="DM1197">
            <v>8</v>
          </cell>
          <cell r="DN1197">
            <v>27</v>
          </cell>
          <cell r="DP1197">
            <v>4</v>
          </cell>
          <cell r="DQ1197">
            <v>8</v>
          </cell>
          <cell r="DR1197">
            <v>7</v>
          </cell>
          <cell r="DU1197">
            <v>9</v>
          </cell>
          <cell r="DX1197">
            <v>8</v>
          </cell>
          <cell r="ER1197">
            <v>7</v>
          </cell>
          <cell r="ET1197">
            <v>8</v>
          </cell>
          <cell r="EU1197">
            <v>8</v>
          </cell>
          <cell r="EW1197">
            <v>8</v>
          </cell>
          <cell r="EX1197">
            <v>7</v>
          </cell>
          <cell r="EY1197">
            <v>4</v>
          </cell>
          <cell r="FD1197">
            <v>8</v>
          </cell>
          <cell r="FE1197">
            <v>12</v>
          </cell>
          <cell r="FH1197">
            <v>8</v>
          </cell>
          <cell r="FQ1197">
            <v>12</v>
          </cell>
          <cell r="FR1197">
            <v>8</v>
          </cell>
          <cell r="FS1197">
            <v>12</v>
          </cell>
          <cell r="FT1197">
            <v>8</v>
          </cell>
          <cell r="FU1197">
            <v>7</v>
          </cell>
          <cell r="FV1197">
            <v>8</v>
          </cell>
          <cell r="FZ1197">
            <v>6</v>
          </cell>
          <cell r="GB1197">
            <v>7</v>
          </cell>
          <cell r="GC1197">
            <v>8</v>
          </cell>
          <cell r="GI1197">
            <v>6</v>
          </cell>
          <cell r="GK1197">
            <v>0</v>
          </cell>
          <cell r="GR1197">
            <v>11</v>
          </cell>
          <cell r="GS1197">
            <v>12</v>
          </cell>
          <cell r="GU1197">
            <v>22</v>
          </cell>
          <cell r="GY1197">
            <v>12</v>
          </cell>
          <cell r="GZ1197">
            <v>11</v>
          </cell>
          <cell r="HA1197">
            <v>7</v>
          </cell>
          <cell r="HB1197">
            <v>1</v>
          </cell>
          <cell r="HE1197">
            <v>0</v>
          </cell>
          <cell r="HM1197">
            <v>16</v>
          </cell>
          <cell r="HN1197">
            <v>7</v>
          </cell>
          <cell r="HO1197">
            <v>8</v>
          </cell>
          <cell r="HP1197">
            <v>8</v>
          </cell>
          <cell r="HQ1197">
            <v>8</v>
          </cell>
          <cell r="HR1197">
            <v>8</v>
          </cell>
          <cell r="HS1197">
            <v>5</v>
          </cell>
        </row>
        <row r="1198">
          <cell r="A1198" t="str">
            <v>4516007</v>
          </cell>
          <cell r="B1198">
            <v>31</v>
          </cell>
          <cell r="C1198">
            <v>8</v>
          </cell>
          <cell r="D1198" t="str">
            <v>07</v>
          </cell>
          <cell r="E1198"/>
          <cell r="F1198"/>
          <cell r="G1198" t="str">
            <v>4516007</v>
          </cell>
          <cell r="H1198" t="str">
            <v>GATEWAY-V</v>
          </cell>
          <cell r="I1198" t="str">
            <v>51/6</v>
          </cell>
          <cell r="J1198" t="str">
            <v>+</v>
          </cell>
          <cell r="K1198" t="str">
            <v>F</v>
          </cell>
          <cell r="L1198" t="str">
            <v>S</v>
          </cell>
          <cell r="M1198">
            <v>1249</v>
          </cell>
          <cell r="N1198">
            <v>510</v>
          </cell>
          <cell r="O1198">
            <v>598.47</v>
          </cell>
          <cell r="P1198">
            <v>0</v>
          </cell>
          <cell r="Q1198">
            <v>0</v>
          </cell>
          <cell r="R1198">
            <v>1</v>
          </cell>
          <cell r="S1198">
            <v>0</v>
          </cell>
          <cell r="T1198">
            <v>0</v>
          </cell>
          <cell r="U1198">
            <v>3</v>
          </cell>
          <cell r="V1198">
            <v>3042.43</v>
          </cell>
          <cell r="W1198">
            <v>70053</v>
          </cell>
          <cell r="X1198" t="str">
            <v>SINTO INDUSTRIE</v>
          </cell>
          <cell r="Y1198">
            <v>487</v>
          </cell>
          <cell r="Z1198">
            <v>441162.62</v>
          </cell>
          <cell r="AA1198">
            <v>66869.509999999995</v>
          </cell>
          <cell r="AB1198">
            <v>56</v>
          </cell>
          <cell r="AC1198" t="str">
            <v>201635</v>
          </cell>
          <cell r="AD1198" t="str">
            <v>201706</v>
          </cell>
          <cell r="AE1198">
            <v>11</v>
          </cell>
          <cell r="AF1198">
            <v>0</v>
          </cell>
          <cell r="AG1198">
            <v>11</v>
          </cell>
          <cell r="AH1198" t="str">
            <v>201636</v>
          </cell>
          <cell r="AI1198" t="str">
            <v>201730</v>
          </cell>
          <cell r="AJ1198">
            <v>16</v>
          </cell>
          <cell r="AK1198">
            <v>0</v>
          </cell>
          <cell r="AL1198">
            <v>0</v>
          </cell>
          <cell r="AM1198">
            <v>0</v>
          </cell>
          <cell r="AN1198" t="str">
            <v>-</v>
          </cell>
          <cell r="AO1198">
            <v>49.710999999999999</v>
          </cell>
          <cell r="AP1198">
            <v>52.084000000000003</v>
          </cell>
          <cell r="AQ1198">
            <v>7</v>
          </cell>
          <cell r="AR1198">
            <v>0</v>
          </cell>
          <cell r="AS1198" t="str">
            <v xml:space="preserve">4516007    </v>
          </cell>
          <cell r="AT1198">
            <v>2</v>
          </cell>
          <cell r="AU1198">
            <v>3</v>
          </cell>
          <cell r="AW1198">
            <v>6</v>
          </cell>
          <cell r="AX1198">
            <v>0</v>
          </cell>
          <cell r="AY1198">
            <v>11</v>
          </cell>
          <cell r="AZ1198" t="str">
            <v xml:space="preserve">4516007    </v>
          </cell>
          <cell r="BA1198">
            <v>0</v>
          </cell>
          <cell r="BB1198">
            <v>0</v>
          </cell>
          <cell r="BD1198">
            <v>0</v>
          </cell>
          <cell r="BE1198">
            <v>0</v>
          </cell>
          <cell r="BF1198">
            <v>0</v>
          </cell>
          <cell r="BG1198" t="str">
            <v xml:space="preserve">4516007    </v>
          </cell>
          <cell r="BH1198">
            <v>1</v>
          </cell>
          <cell r="BI1198">
            <v>1</v>
          </cell>
          <cell r="BK1198">
            <v>1</v>
          </cell>
          <cell r="BL1198">
            <v>0</v>
          </cell>
          <cell r="BM1198">
            <v>3</v>
          </cell>
          <cell r="BN1198" t="str">
            <v xml:space="preserve">4516007    </v>
          </cell>
          <cell r="BP1198">
            <v>1</v>
          </cell>
          <cell r="BS1198">
            <v>0</v>
          </cell>
          <cell r="BX1198">
            <v>0</v>
          </cell>
          <cell r="BY1198">
            <v>0</v>
          </cell>
          <cell r="DL1198">
            <v>1</v>
          </cell>
          <cell r="DM1198">
            <v>0</v>
          </cell>
          <cell r="DU1198">
            <v>2</v>
          </cell>
          <cell r="FS1198">
            <v>1</v>
          </cell>
          <cell r="GB1198">
            <v>0</v>
          </cell>
          <cell r="GS1198">
            <v>0</v>
          </cell>
          <cell r="GU1198">
            <v>0</v>
          </cell>
          <cell r="GZ1198">
            <v>0</v>
          </cell>
          <cell r="HC1198">
            <v>0</v>
          </cell>
          <cell r="HN1198">
            <v>1</v>
          </cell>
          <cell r="HO1198">
            <v>0</v>
          </cell>
          <cell r="HQ1198">
            <v>1</v>
          </cell>
          <cell r="HR1198">
            <v>4</v>
          </cell>
        </row>
        <row r="1199">
          <cell r="A1199" t="str">
            <v>4211007</v>
          </cell>
          <cell r="B1199">
            <v>31</v>
          </cell>
          <cell r="C1199">
            <v>8</v>
          </cell>
          <cell r="D1199" t="str">
            <v>07</v>
          </cell>
          <cell r="E1199"/>
          <cell r="F1199"/>
          <cell r="G1199" t="str">
            <v>4211007</v>
          </cell>
          <cell r="H1199" t="str">
            <v>DUKE</v>
          </cell>
          <cell r="I1199" t="str">
            <v>00/0</v>
          </cell>
          <cell r="J1199"/>
          <cell r="K1199" t="str">
            <v>F</v>
          </cell>
          <cell r="L1199" t="str">
            <v>N</v>
          </cell>
          <cell r="M1199">
            <v>1399</v>
          </cell>
          <cell r="N1199">
            <v>587</v>
          </cell>
          <cell r="O1199">
            <v>587</v>
          </cell>
          <cell r="P1199">
            <v>3</v>
          </cell>
          <cell r="Q1199">
            <v>1</v>
          </cell>
          <cell r="R1199">
            <v>12</v>
          </cell>
          <cell r="S1199">
            <v>5</v>
          </cell>
          <cell r="T1199">
            <v>6506.17</v>
          </cell>
          <cell r="U1199">
            <v>28</v>
          </cell>
          <cell r="V1199">
            <v>33888.379999999997</v>
          </cell>
          <cell r="W1199">
            <v>13262</v>
          </cell>
          <cell r="X1199" t="str">
            <v xml:space="preserve">D.I.P.         </v>
          </cell>
          <cell r="Y1199">
            <v>0</v>
          </cell>
          <cell r="Z1199">
            <v>0</v>
          </cell>
          <cell r="AA1199">
            <v>332346.08</v>
          </cell>
          <cell r="AB1199">
            <v>284</v>
          </cell>
          <cell r="AC1199" t="str">
            <v>201706</v>
          </cell>
          <cell r="AD1199" t="str">
            <v>201730</v>
          </cell>
          <cell r="AE1199">
            <v>512</v>
          </cell>
          <cell r="AF1199">
            <v>1712</v>
          </cell>
          <cell r="AG1199">
            <v>2224</v>
          </cell>
          <cell r="AH1199" t="str">
            <v>201707</v>
          </cell>
          <cell r="AI1199" t="str">
            <v>201733</v>
          </cell>
          <cell r="AJ1199">
            <v>517</v>
          </cell>
          <cell r="AK1199">
            <v>0</v>
          </cell>
          <cell r="AL1199">
            <v>0</v>
          </cell>
          <cell r="AM1199">
            <v>0</v>
          </cell>
          <cell r="AN1199" t="str">
            <v>-</v>
          </cell>
          <cell r="AO1199">
            <v>51.5</v>
          </cell>
          <cell r="AP1199">
            <v>50.762999999999998</v>
          </cell>
          <cell r="AQ1199">
            <v>65</v>
          </cell>
          <cell r="AR1199">
            <v>4</v>
          </cell>
          <cell r="AS1199" t="str">
            <v xml:space="preserve">4211007    </v>
          </cell>
          <cell r="AT1199">
            <v>124</v>
          </cell>
          <cell r="AU1199">
            <v>93</v>
          </cell>
          <cell r="AV1199">
            <v>118</v>
          </cell>
          <cell r="AW1199">
            <v>89</v>
          </cell>
          <cell r="AX1199">
            <v>88</v>
          </cell>
          <cell r="AY1199">
            <v>512</v>
          </cell>
          <cell r="AZ1199" t="str">
            <v xml:space="preserve">4211007    </v>
          </cell>
          <cell r="BA1199">
            <v>1</v>
          </cell>
          <cell r="BB1199">
            <v>0</v>
          </cell>
          <cell r="BC1199">
            <v>0</v>
          </cell>
          <cell r="BD1199">
            <v>2</v>
          </cell>
          <cell r="BE1199">
            <v>2</v>
          </cell>
          <cell r="BF1199">
            <v>5</v>
          </cell>
          <cell r="BG1199" t="str">
            <v xml:space="preserve">4211007    </v>
          </cell>
          <cell r="BH1199">
            <v>6</v>
          </cell>
          <cell r="BI1199">
            <v>3</v>
          </cell>
          <cell r="BJ1199">
            <v>1</v>
          </cell>
          <cell r="BK1199">
            <v>7</v>
          </cell>
          <cell r="BL1199">
            <v>11</v>
          </cell>
          <cell r="BM1199">
            <v>28</v>
          </cell>
          <cell r="BN1199" t="str">
            <v xml:space="preserve">4211007    </v>
          </cell>
          <cell r="BO1199">
            <v>7</v>
          </cell>
          <cell r="BP1199">
            <v>12</v>
          </cell>
          <cell r="BQ1199">
            <v>15</v>
          </cell>
          <cell r="BR1199">
            <v>6</v>
          </cell>
          <cell r="BS1199">
            <v>12</v>
          </cell>
          <cell r="BT1199">
            <v>0</v>
          </cell>
          <cell r="BU1199">
            <v>4</v>
          </cell>
          <cell r="BV1199">
            <v>0</v>
          </cell>
          <cell r="BW1199">
            <v>0</v>
          </cell>
          <cell r="BX1199">
            <v>6</v>
          </cell>
          <cell r="BY1199">
            <v>9</v>
          </cell>
          <cell r="BZ1199">
            <v>0</v>
          </cell>
          <cell r="CA1199">
            <v>0</v>
          </cell>
          <cell r="CB1199">
            <v>0</v>
          </cell>
          <cell r="CC1199">
            <v>0</v>
          </cell>
          <cell r="CD1199">
            <v>0</v>
          </cell>
          <cell r="CE1199">
            <v>0</v>
          </cell>
          <cell r="CF1199">
            <v>0</v>
          </cell>
          <cell r="CG1199">
            <v>0</v>
          </cell>
          <cell r="CH1199">
            <v>6</v>
          </cell>
          <cell r="CI1199">
            <v>0</v>
          </cell>
          <cell r="CJ1199">
            <v>0</v>
          </cell>
          <cell r="CK1199">
            <v>0</v>
          </cell>
          <cell r="CL1199">
            <v>0</v>
          </cell>
          <cell r="CM1199">
            <v>0</v>
          </cell>
          <cell r="CN1199">
            <v>0</v>
          </cell>
          <cell r="CO1199">
            <v>0</v>
          </cell>
          <cell r="CP1199">
            <v>0</v>
          </cell>
          <cell r="CQ1199">
            <v>0</v>
          </cell>
          <cell r="CR1199">
            <v>0</v>
          </cell>
          <cell r="CS1199">
            <v>0</v>
          </cell>
          <cell r="CT1199">
            <v>0</v>
          </cell>
          <cell r="CV1199">
            <v>0</v>
          </cell>
          <cell r="CW1199">
            <v>0</v>
          </cell>
          <cell r="CX1199">
            <v>0</v>
          </cell>
          <cell r="CY1199">
            <v>0</v>
          </cell>
          <cell r="CZ1199">
            <v>0</v>
          </cell>
          <cell r="DA1199">
            <v>0</v>
          </cell>
          <cell r="DB1199">
            <v>0</v>
          </cell>
          <cell r="DC1199">
            <v>0</v>
          </cell>
          <cell r="DD1199">
            <v>0</v>
          </cell>
          <cell r="DE1199">
            <v>0</v>
          </cell>
          <cell r="DH1199">
            <v>9</v>
          </cell>
          <cell r="DI1199">
            <v>6</v>
          </cell>
          <cell r="DJ1199">
            <v>0</v>
          </cell>
          <cell r="DK1199">
            <v>0</v>
          </cell>
          <cell r="DL1199">
            <v>11</v>
          </cell>
          <cell r="DM1199">
            <v>9</v>
          </cell>
          <cell r="DN1199">
            <v>15</v>
          </cell>
          <cell r="DO1199">
            <v>6</v>
          </cell>
          <cell r="DP1199">
            <v>6</v>
          </cell>
          <cell r="DQ1199">
            <v>6</v>
          </cell>
          <cell r="DR1199">
            <v>7</v>
          </cell>
          <cell r="DS1199">
            <v>0</v>
          </cell>
          <cell r="DT1199">
            <v>0</v>
          </cell>
          <cell r="DU1199">
            <v>6</v>
          </cell>
          <cell r="DV1199">
            <v>0</v>
          </cell>
          <cell r="DW1199">
            <v>0</v>
          </cell>
          <cell r="DX1199">
            <v>6</v>
          </cell>
          <cell r="DY1199">
            <v>6</v>
          </cell>
          <cell r="DZ1199">
            <v>6</v>
          </cell>
          <cell r="EA1199">
            <v>0</v>
          </cell>
          <cell r="EC1199">
            <v>0</v>
          </cell>
          <cell r="ED1199">
            <v>0</v>
          </cell>
          <cell r="EE1199">
            <v>0</v>
          </cell>
          <cell r="EF1199">
            <v>0</v>
          </cell>
          <cell r="EG1199">
            <v>0</v>
          </cell>
          <cell r="EH1199">
            <v>0</v>
          </cell>
          <cell r="EI1199">
            <v>0</v>
          </cell>
          <cell r="EJ1199">
            <v>0</v>
          </cell>
          <cell r="EK1199">
            <v>0</v>
          </cell>
          <cell r="EL1199">
            <v>0</v>
          </cell>
          <cell r="EM1199">
            <v>0</v>
          </cell>
          <cell r="EN1199">
            <v>0</v>
          </cell>
          <cell r="EO1199">
            <v>0</v>
          </cell>
          <cell r="EP1199">
            <v>0</v>
          </cell>
          <cell r="EQ1199">
            <v>9</v>
          </cell>
          <cell r="ER1199">
            <v>9</v>
          </cell>
          <cell r="ES1199">
            <v>9</v>
          </cell>
          <cell r="ET1199">
            <v>1</v>
          </cell>
          <cell r="EU1199">
            <v>9</v>
          </cell>
          <cell r="EV1199">
            <v>6</v>
          </cell>
          <cell r="EW1199">
            <v>6</v>
          </cell>
          <cell r="EX1199">
            <v>9</v>
          </cell>
          <cell r="EY1199">
            <v>18</v>
          </cell>
          <cell r="EZ1199">
            <v>0</v>
          </cell>
          <cell r="FA1199">
            <v>0</v>
          </cell>
          <cell r="FB1199">
            <v>0</v>
          </cell>
          <cell r="FC1199">
            <v>9</v>
          </cell>
          <cell r="FD1199">
            <v>6</v>
          </cell>
          <cell r="FE1199">
            <v>9</v>
          </cell>
          <cell r="FF1199">
            <v>6</v>
          </cell>
          <cell r="FG1199">
            <v>0</v>
          </cell>
          <cell r="FH1199">
            <v>6</v>
          </cell>
          <cell r="FI1199">
            <v>0</v>
          </cell>
          <cell r="FJ1199">
            <v>0</v>
          </cell>
          <cell r="FK1199">
            <v>0</v>
          </cell>
          <cell r="FL1199">
            <v>0</v>
          </cell>
          <cell r="FM1199">
            <v>0</v>
          </cell>
          <cell r="FN1199">
            <v>0</v>
          </cell>
          <cell r="FO1199">
            <v>0</v>
          </cell>
          <cell r="FP1199">
            <v>0</v>
          </cell>
          <cell r="FQ1199">
            <v>12</v>
          </cell>
          <cell r="FR1199">
            <v>6</v>
          </cell>
          <cell r="FS1199">
            <v>8</v>
          </cell>
          <cell r="FT1199">
            <v>9</v>
          </cell>
          <cell r="FU1199">
            <v>6</v>
          </cell>
          <cell r="FV1199">
            <v>6</v>
          </cell>
          <cell r="FW1199">
            <v>0</v>
          </cell>
          <cell r="FY1199">
            <v>6</v>
          </cell>
          <cell r="FZ1199">
            <v>9</v>
          </cell>
          <cell r="GA1199">
            <v>0</v>
          </cell>
          <cell r="GB1199">
            <v>6</v>
          </cell>
          <cell r="GC1199">
            <v>6</v>
          </cell>
          <cell r="GD1199">
            <v>6</v>
          </cell>
          <cell r="GE1199">
            <v>6</v>
          </cell>
          <cell r="GF1199">
            <v>0</v>
          </cell>
          <cell r="GH1199">
            <v>0</v>
          </cell>
          <cell r="GI1199">
            <v>6</v>
          </cell>
          <cell r="GJ1199">
            <v>0</v>
          </cell>
          <cell r="GK1199">
            <v>0</v>
          </cell>
          <cell r="GL1199">
            <v>0</v>
          </cell>
          <cell r="GM1199">
            <v>0</v>
          </cell>
          <cell r="GN1199">
            <v>0</v>
          </cell>
          <cell r="GO1199">
            <v>0</v>
          </cell>
          <cell r="GP1199">
            <v>0</v>
          </cell>
          <cell r="GQ1199">
            <v>0</v>
          </cell>
          <cell r="GR1199">
            <v>7</v>
          </cell>
          <cell r="GS1199">
            <v>16</v>
          </cell>
          <cell r="GT1199">
            <v>0</v>
          </cell>
          <cell r="GU1199">
            <v>15</v>
          </cell>
          <cell r="GV1199">
            <v>0</v>
          </cell>
          <cell r="GW1199">
            <v>6</v>
          </cell>
          <cell r="GX1199">
            <v>0</v>
          </cell>
          <cell r="GY1199">
            <v>9</v>
          </cell>
          <cell r="GZ1199">
            <v>9</v>
          </cell>
          <cell r="HA1199">
            <v>6</v>
          </cell>
          <cell r="HB1199">
            <v>6</v>
          </cell>
          <cell r="HE1199">
            <v>0</v>
          </cell>
          <cell r="HF1199">
            <v>0</v>
          </cell>
          <cell r="HI1199">
            <v>0</v>
          </cell>
          <cell r="HJ1199">
            <v>0</v>
          </cell>
          <cell r="HK1199">
            <v>0</v>
          </cell>
          <cell r="HL1199">
            <v>0</v>
          </cell>
          <cell r="HM1199">
            <v>7</v>
          </cell>
          <cell r="HN1199">
            <v>9</v>
          </cell>
          <cell r="HO1199">
            <v>6</v>
          </cell>
          <cell r="HP1199">
            <v>6</v>
          </cell>
          <cell r="HQ1199">
            <v>9</v>
          </cell>
          <cell r="HR1199">
            <v>6</v>
          </cell>
          <cell r="HS1199">
            <v>6</v>
          </cell>
        </row>
        <row r="1200">
          <cell r="A1200" t="str">
            <v>3516007</v>
          </cell>
          <cell r="B1200">
            <v>31</v>
          </cell>
          <cell r="C1200">
            <v>8</v>
          </cell>
          <cell r="D1200" t="str">
            <v>07</v>
          </cell>
          <cell r="E1200"/>
          <cell r="F1200"/>
          <cell r="G1200" t="str">
            <v>3516007</v>
          </cell>
          <cell r="H1200" t="str">
            <v>GATEWAY-V</v>
          </cell>
          <cell r="I1200" t="str">
            <v>51/6</v>
          </cell>
          <cell r="J1200" t="str">
            <v>+</v>
          </cell>
          <cell r="K1200" t="str">
            <v>F</v>
          </cell>
          <cell r="L1200" t="str">
            <v>S</v>
          </cell>
          <cell r="M1200">
            <v>1149</v>
          </cell>
          <cell r="N1200">
            <v>460</v>
          </cell>
          <cell r="O1200">
            <v>539.79999999999995</v>
          </cell>
          <cell r="P1200">
            <v>9</v>
          </cell>
          <cell r="Q1200">
            <v>12</v>
          </cell>
          <cell r="R1200">
            <v>8</v>
          </cell>
          <cell r="S1200">
            <v>10</v>
          </cell>
          <cell r="T1200">
            <v>10444.4</v>
          </cell>
          <cell r="U1200">
            <v>83</v>
          </cell>
          <cell r="V1200">
            <v>80109.27</v>
          </cell>
          <cell r="W1200">
            <v>70053</v>
          </cell>
          <cell r="X1200" t="str">
            <v>SINTO INDUSTRIE</v>
          </cell>
          <cell r="Y1200">
            <v>432</v>
          </cell>
          <cell r="Z1200">
            <v>443309.53</v>
          </cell>
          <cell r="AA1200">
            <v>906890.69</v>
          </cell>
          <cell r="AB1200">
            <v>1040</v>
          </cell>
          <cell r="AC1200" t="str">
            <v>201635</v>
          </cell>
          <cell r="AD1200" t="str">
            <v>201715</v>
          </cell>
          <cell r="AE1200">
            <v>700</v>
          </cell>
          <cell r="AF1200">
            <v>70</v>
          </cell>
          <cell r="AG1200">
            <v>770</v>
          </cell>
          <cell r="AH1200" t="str">
            <v>201636</v>
          </cell>
          <cell r="AI1200" t="str">
            <v>201733</v>
          </cell>
          <cell r="AJ1200">
            <v>669</v>
          </cell>
          <cell r="AK1200">
            <v>0</v>
          </cell>
          <cell r="AL1200">
            <v>0</v>
          </cell>
          <cell r="AM1200">
            <v>0</v>
          </cell>
          <cell r="AN1200" t="str">
            <v>-</v>
          </cell>
          <cell r="AO1200">
            <v>52.34</v>
          </cell>
          <cell r="AP1200">
            <v>53.02</v>
          </cell>
          <cell r="AQ1200">
            <v>57</v>
          </cell>
          <cell r="AR1200">
            <v>8</v>
          </cell>
          <cell r="AS1200" t="str">
            <v xml:space="preserve">3516007    </v>
          </cell>
          <cell r="AT1200">
            <v>152</v>
          </cell>
          <cell r="AU1200">
            <v>135</v>
          </cell>
          <cell r="AV1200">
            <v>124</v>
          </cell>
          <cell r="AW1200">
            <v>206</v>
          </cell>
          <cell r="AX1200">
            <v>83</v>
          </cell>
          <cell r="AY1200">
            <v>700</v>
          </cell>
          <cell r="AZ1200" t="str">
            <v xml:space="preserve">3516007    </v>
          </cell>
          <cell r="BA1200">
            <v>4</v>
          </cell>
          <cell r="BB1200">
            <v>2</v>
          </cell>
          <cell r="BC1200">
            <v>1</v>
          </cell>
          <cell r="BD1200">
            <v>3</v>
          </cell>
          <cell r="BE1200">
            <v>0</v>
          </cell>
          <cell r="BF1200">
            <v>10</v>
          </cell>
          <cell r="BG1200" t="str">
            <v xml:space="preserve">3516007    </v>
          </cell>
          <cell r="BH1200">
            <v>24</v>
          </cell>
          <cell r="BI1200">
            <v>11</v>
          </cell>
          <cell r="BJ1200">
            <v>13</v>
          </cell>
          <cell r="BK1200">
            <v>27</v>
          </cell>
          <cell r="BL1200">
            <v>8</v>
          </cell>
          <cell r="BM1200">
            <v>83</v>
          </cell>
          <cell r="BN1200" t="str">
            <v xml:space="preserve">3516007    </v>
          </cell>
          <cell r="BO1200">
            <v>8</v>
          </cell>
          <cell r="BP1200">
            <v>15</v>
          </cell>
          <cell r="BQ1200">
            <v>13</v>
          </cell>
          <cell r="BS1200">
            <v>13</v>
          </cell>
          <cell r="BU1200">
            <v>12</v>
          </cell>
          <cell r="BX1200">
            <v>13</v>
          </cell>
          <cell r="BY1200">
            <v>12</v>
          </cell>
          <cell r="BZ1200">
            <v>6</v>
          </cell>
          <cell r="CH1200">
            <v>6</v>
          </cell>
          <cell r="DG1200">
            <v>8</v>
          </cell>
          <cell r="DH1200">
            <v>15</v>
          </cell>
          <cell r="DI1200">
            <v>5</v>
          </cell>
          <cell r="DL1200">
            <v>15</v>
          </cell>
          <cell r="DM1200">
            <v>8</v>
          </cell>
          <cell r="DN1200">
            <v>21</v>
          </cell>
          <cell r="DO1200">
            <v>13</v>
          </cell>
          <cell r="DP1200">
            <v>6</v>
          </cell>
          <cell r="DQ1200">
            <v>9</v>
          </cell>
          <cell r="DR1200">
            <v>12</v>
          </cell>
          <cell r="DU1200">
            <v>15</v>
          </cell>
          <cell r="DX1200">
            <v>9</v>
          </cell>
          <cell r="DY1200">
            <v>13</v>
          </cell>
          <cell r="ER1200">
            <v>11</v>
          </cell>
          <cell r="ET1200">
            <v>12</v>
          </cell>
          <cell r="EU1200">
            <v>8</v>
          </cell>
          <cell r="EW1200">
            <v>12</v>
          </cell>
          <cell r="EX1200">
            <v>7</v>
          </cell>
          <cell r="FD1200">
            <v>14</v>
          </cell>
          <cell r="FE1200">
            <v>14</v>
          </cell>
          <cell r="FH1200">
            <v>12</v>
          </cell>
          <cell r="FQ1200">
            <v>15</v>
          </cell>
          <cell r="FR1200">
            <v>8</v>
          </cell>
          <cell r="FS1200">
            <v>63</v>
          </cell>
          <cell r="FT1200">
            <v>11</v>
          </cell>
          <cell r="FU1200">
            <v>14</v>
          </cell>
          <cell r="FV1200">
            <v>10</v>
          </cell>
          <cell r="FY1200">
            <v>9</v>
          </cell>
          <cell r="FZ1200">
            <v>8</v>
          </cell>
          <cell r="GB1200">
            <v>6</v>
          </cell>
          <cell r="GC1200">
            <v>12</v>
          </cell>
          <cell r="GD1200">
            <v>10</v>
          </cell>
          <cell r="GE1200">
            <v>7</v>
          </cell>
          <cell r="GH1200">
            <v>5</v>
          </cell>
          <cell r="GI1200">
            <v>18</v>
          </cell>
          <cell r="GK1200">
            <v>0</v>
          </cell>
          <cell r="GR1200">
            <v>14</v>
          </cell>
          <cell r="GS1200">
            <v>12</v>
          </cell>
          <cell r="GU1200">
            <v>15</v>
          </cell>
          <cell r="GY1200">
            <v>12</v>
          </cell>
          <cell r="GZ1200">
            <v>11</v>
          </cell>
          <cell r="HA1200">
            <v>12</v>
          </cell>
          <cell r="HC1200">
            <v>0</v>
          </cell>
          <cell r="HM1200">
            <v>15</v>
          </cell>
          <cell r="HN1200">
            <v>12</v>
          </cell>
          <cell r="HO1200">
            <v>11</v>
          </cell>
          <cell r="HP1200">
            <v>11</v>
          </cell>
          <cell r="HQ1200">
            <v>13</v>
          </cell>
          <cell r="HR1200">
            <v>20</v>
          </cell>
          <cell r="HS1200">
            <v>11</v>
          </cell>
        </row>
        <row r="1201">
          <cell r="A1201" t="str">
            <v>4511007</v>
          </cell>
          <cell r="B1201">
            <v>31</v>
          </cell>
          <cell r="C1201">
            <v>8</v>
          </cell>
          <cell r="D1201" t="str">
            <v>07</v>
          </cell>
          <cell r="E1201"/>
          <cell r="F1201"/>
          <cell r="G1201" t="str">
            <v>4511007</v>
          </cell>
          <cell r="H1201" t="str">
            <v>GATEWAY-V</v>
          </cell>
          <cell r="I1201" t="str">
            <v>51/6</v>
          </cell>
          <cell r="J1201" t="str">
            <v>+</v>
          </cell>
          <cell r="K1201" t="str">
            <v>F</v>
          </cell>
          <cell r="L1201" t="str">
            <v>S</v>
          </cell>
          <cell r="M1201">
            <v>1249</v>
          </cell>
          <cell r="N1201">
            <v>510</v>
          </cell>
          <cell r="O1201">
            <v>598.47</v>
          </cell>
          <cell r="P1201">
            <v>1</v>
          </cell>
          <cell r="Q1201">
            <v>3</v>
          </cell>
          <cell r="R1201">
            <v>0</v>
          </cell>
          <cell r="S1201">
            <v>3</v>
          </cell>
          <cell r="T1201">
            <v>3673.53</v>
          </cell>
          <cell r="U1201">
            <v>15</v>
          </cell>
          <cell r="V1201">
            <v>16323.64</v>
          </cell>
          <cell r="W1201">
            <v>70053</v>
          </cell>
          <cell r="X1201" t="str">
            <v>SINTO INDUSTRIE</v>
          </cell>
          <cell r="Y1201">
            <v>232</v>
          </cell>
          <cell r="Z1201">
            <v>253449.01</v>
          </cell>
          <cell r="AA1201">
            <v>212191.11</v>
          </cell>
          <cell r="AB1201">
            <v>181</v>
          </cell>
          <cell r="AC1201" t="str">
            <v>201633</v>
          </cell>
          <cell r="AD1201" t="str">
            <v>201715</v>
          </cell>
          <cell r="AE1201">
            <v>75</v>
          </cell>
          <cell r="AF1201">
            <v>39</v>
          </cell>
          <cell r="AG1201">
            <v>114</v>
          </cell>
          <cell r="AH1201" t="str">
            <v>201635</v>
          </cell>
          <cell r="AI1201" t="str">
            <v>201733</v>
          </cell>
          <cell r="AJ1201">
            <v>72</v>
          </cell>
          <cell r="AK1201">
            <v>0</v>
          </cell>
          <cell r="AL1201">
            <v>0</v>
          </cell>
          <cell r="AM1201">
            <v>0</v>
          </cell>
          <cell r="AN1201" t="str">
            <v>-</v>
          </cell>
          <cell r="AO1201">
            <v>53.134999999999998</v>
          </cell>
          <cell r="AP1201">
            <v>52.084000000000003</v>
          </cell>
          <cell r="AQ1201">
            <v>18</v>
          </cell>
          <cell r="AR1201">
            <v>2</v>
          </cell>
          <cell r="AS1201" t="str">
            <v xml:space="preserve">4511007    </v>
          </cell>
          <cell r="AT1201">
            <v>12</v>
          </cell>
          <cell r="AU1201">
            <v>11</v>
          </cell>
          <cell r="AV1201">
            <v>22</v>
          </cell>
          <cell r="AW1201">
            <v>24</v>
          </cell>
          <cell r="AX1201">
            <v>24</v>
          </cell>
          <cell r="AY1201">
            <v>93</v>
          </cell>
          <cell r="AZ1201" t="str">
            <v xml:space="preserve">4511007    </v>
          </cell>
          <cell r="BA1201">
            <v>0</v>
          </cell>
          <cell r="BB1201">
            <v>0</v>
          </cell>
          <cell r="BC1201">
            <v>0</v>
          </cell>
          <cell r="BD1201">
            <v>1</v>
          </cell>
          <cell r="BE1201">
            <v>2</v>
          </cell>
          <cell r="BF1201">
            <v>3</v>
          </cell>
          <cell r="BG1201" t="str">
            <v xml:space="preserve">4511007    </v>
          </cell>
          <cell r="BH1201">
            <v>2</v>
          </cell>
          <cell r="BI1201">
            <v>5</v>
          </cell>
          <cell r="BJ1201">
            <v>0</v>
          </cell>
          <cell r="BK1201">
            <v>5</v>
          </cell>
          <cell r="BL1201">
            <v>3</v>
          </cell>
          <cell r="BM1201">
            <v>15</v>
          </cell>
          <cell r="BN1201" t="str">
            <v xml:space="preserve">4511007    </v>
          </cell>
          <cell r="BQ1201">
            <v>3</v>
          </cell>
          <cell r="BS1201">
            <v>2</v>
          </cell>
          <cell r="BU1201">
            <v>1</v>
          </cell>
          <cell r="DG1201">
            <v>1</v>
          </cell>
          <cell r="DL1201">
            <v>2</v>
          </cell>
          <cell r="DM1201">
            <v>1</v>
          </cell>
          <cell r="DN1201">
            <v>0</v>
          </cell>
          <cell r="DO1201">
            <v>0</v>
          </cell>
          <cell r="DR1201">
            <v>3</v>
          </cell>
          <cell r="DU1201">
            <v>4</v>
          </cell>
          <cell r="DY1201">
            <v>1</v>
          </cell>
          <cell r="EQ1201">
            <v>2</v>
          </cell>
          <cell r="ES1201">
            <v>1</v>
          </cell>
          <cell r="FE1201">
            <v>7</v>
          </cell>
          <cell r="FQ1201">
            <v>12</v>
          </cell>
          <cell r="FS1201">
            <v>2</v>
          </cell>
          <cell r="GI1201">
            <v>16</v>
          </cell>
          <cell r="GR1201">
            <v>4</v>
          </cell>
          <cell r="GS1201">
            <v>5</v>
          </cell>
          <cell r="GU1201">
            <v>8</v>
          </cell>
          <cell r="HN1201">
            <v>1</v>
          </cell>
        </row>
        <row r="1202">
          <cell r="A1202" t="str">
            <v>5516509</v>
          </cell>
          <cell r="B1202">
            <v>31</v>
          </cell>
          <cell r="C1202">
            <v>8</v>
          </cell>
          <cell r="D1202" t="str">
            <v>09</v>
          </cell>
          <cell r="E1202"/>
          <cell r="F1202"/>
          <cell r="G1202" t="str">
            <v>5516509</v>
          </cell>
          <cell r="H1202" t="str">
            <v>ACER4-V</v>
          </cell>
          <cell r="I1202" t="str">
            <v>00/0</v>
          </cell>
          <cell r="J1202"/>
          <cell r="K1202" t="str">
            <v>B</v>
          </cell>
          <cell r="L1202" t="str">
            <v>O</v>
          </cell>
          <cell r="M1202">
            <v>1299</v>
          </cell>
          <cell r="N1202">
            <v>670.64</v>
          </cell>
          <cell r="O1202">
            <v>786.98</v>
          </cell>
          <cell r="P1202">
            <v>1</v>
          </cell>
          <cell r="Q1202">
            <v>21</v>
          </cell>
          <cell r="R1202">
            <v>3</v>
          </cell>
          <cell r="S1202">
            <v>0</v>
          </cell>
          <cell r="T1202">
            <v>0</v>
          </cell>
          <cell r="U1202">
            <v>27</v>
          </cell>
          <cell r="V1202">
            <v>24425.62</v>
          </cell>
          <cell r="W1202">
            <v>70021</v>
          </cell>
          <cell r="X1202" t="str">
            <v>LIYARK INDUSTRI</v>
          </cell>
          <cell r="Y1202">
            <v>320</v>
          </cell>
          <cell r="Z1202">
            <v>127099.74</v>
          </cell>
          <cell r="AA1202">
            <v>687319.38</v>
          </cell>
          <cell r="AB1202">
            <v>561</v>
          </cell>
          <cell r="AC1202" t="str">
            <v>201652</v>
          </cell>
          <cell r="AD1202" t="str">
            <v>201708</v>
          </cell>
          <cell r="AE1202">
            <v>87</v>
          </cell>
          <cell r="AF1202">
            <v>36</v>
          </cell>
          <cell r="AG1202">
            <v>123</v>
          </cell>
          <cell r="AH1202" t="str">
            <v>201653</v>
          </cell>
          <cell r="AI1202" t="str">
            <v>201732</v>
          </cell>
          <cell r="AJ1202">
            <v>0</v>
          </cell>
          <cell r="AK1202">
            <v>0</v>
          </cell>
          <cell r="AL1202">
            <v>0</v>
          </cell>
          <cell r="AM1202">
            <v>0</v>
          </cell>
          <cell r="AN1202" t="str">
            <v>-</v>
          </cell>
          <cell r="AO1202">
            <v>25.867999999999999</v>
          </cell>
          <cell r="AP1202">
            <v>39.417000000000002</v>
          </cell>
          <cell r="AQ1202">
            <v>12</v>
          </cell>
          <cell r="AR1202">
            <v>0</v>
          </cell>
          <cell r="AS1202" t="str">
            <v xml:space="preserve">5516509    </v>
          </cell>
          <cell r="AT1202">
            <v>0</v>
          </cell>
          <cell r="AU1202">
            <v>35</v>
          </cell>
          <cell r="AW1202">
            <v>15</v>
          </cell>
          <cell r="AX1202">
            <v>37</v>
          </cell>
          <cell r="AY1202">
            <v>87</v>
          </cell>
          <cell r="AZ1202" t="str">
            <v xml:space="preserve">5516509    </v>
          </cell>
          <cell r="BA1202">
            <v>0</v>
          </cell>
          <cell r="BB1202">
            <v>0</v>
          </cell>
          <cell r="BD1202">
            <v>0</v>
          </cell>
          <cell r="BE1202">
            <v>0</v>
          </cell>
          <cell r="BF1202">
            <v>0</v>
          </cell>
          <cell r="BG1202" t="str">
            <v xml:space="preserve">5516509    </v>
          </cell>
          <cell r="BH1202">
            <v>20</v>
          </cell>
          <cell r="BI1202">
            <v>3</v>
          </cell>
          <cell r="BK1202">
            <v>3</v>
          </cell>
          <cell r="BL1202">
            <v>1</v>
          </cell>
          <cell r="BM1202">
            <v>27</v>
          </cell>
          <cell r="BN1202" t="str">
            <v xml:space="preserve">5516509    </v>
          </cell>
          <cell r="BX1202">
            <v>1</v>
          </cell>
          <cell r="DG1202">
            <v>32</v>
          </cell>
          <cell r="DL1202">
            <v>24</v>
          </cell>
          <cell r="DM1202">
            <v>9</v>
          </cell>
          <cell r="DN1202">
            <v>1</v>
          </cell>
          <cell r="DO1202">
            <v>1</v>
          </cell>
          <cell r="DP1202">
            <v>35</v>
          </cell>
          <cell r="FS1202">
            <v>3</v>
          </cell>
          <cell r="FT1202">
            <v>1</v>
          </cell>
          <cell r="FU1202">
            <v>0</v>
          </cell>
          <cell r="FZ1202">
            <v>0</v>
          </cell>
          <cell r="GI1202">
            <v>7</v>
          </cell>
          <cell r="GK1202">
            <v>0</v>
          </cell>
          <cell r="GR1202">
            <v>1</v>
          </cell>
          <cell r="GU1202">
            <v>0</v>
          </cell>
          <cell r="GZ1202">
            <v>0</v>
          </cell>
          <cell r="HM1202">
            <v>0</v>
          </cell>
          <cell r="HR1202">
            <v>2</v>
          </cell>
          <cell r="HS1202">
            <v>2</v>
          </cell>
        </row>
        <row r="1203">
          <cell r="A1203" t="str">
            <v>5511509</v>
          </cell>
          <cell r="B1203">
            <v>31</v>
          </cell>
          <cell r="C1203">
            <v>8</v>
          </cell>
          <cell r="D1203" t="str">
            <v>09</v>
          </cell>
          <cell r="E1203"/>
          <cell r="F1203"/>
          <cell r="G1203" t="str">
            <v>5511509</v>
          </cell>
          <cell r="H1203" t="str">
            <v>ACER4-V</v>
          </cell>
          <cell r="I1203" t="str">
            <v>00/0</v>
          </cell>
          <cell r="J1203"/>
          <cell r="K1203" t="str">
            <v>B</v>
          </cell>
          <cell r="L1203" t="str">
            <v>O</v>
          </cell>
          <cell r="M1203">
            <v>1299</v>
          </cell>
          <cell r="N1203">
            <v>670.64</v>
          </cell>
          <cell r="O1203">
            <v>786.98</v>
          </cell>
          <cell r="P1203">
            <v>0</v>
          </cell>
          <cell r="Q1203">
            <v>-1</v>
          </cell>
          <cell r="R1203">
            <v>0</v>
          </cell>
          <cell r="S1203">
            <v>0</v>
          </cell>
          <cell r="T1203">
            <v>0</v>
          </cell>
          <cell r="U1203">
            <v>5</v>
          </cell>
          <cell r="V1203">
            <v>5551.3</v>
          </cell>
          <cell r="W1203">
            <v>70021</v>
          </cell>
          <cell r="X1203" t="str">
            <v>LIYARK INDUSTRI</v>
          </cell>
          <cell r="Y1203">
            <v>543</v>
          </cell>
          <cell r="Z1203">
            <v>279283.71999999997</v>
          </cell>
          <cell r="AA1203">
            <v>124267.88</v>
          </cell>
          <cell r="AB1203">
            <v>103</v>
          </cell>
          <cell r="AC1203" t="str">
            <v>201652</v>
          </cell>
          <cell r="AD1203" t="str">
            <v>201703</v>
          </cell>
          <cell r="AE1203">
            <v>101</v>
          </cell>
          <cell r="AF1203">
            <v>0</v>
          </cell>
          <cell r="AG1203">
            <v>101</v>
          </cell>
          <cell r="AH1203" t="str">
            <v>201653</v>
          </cell>
          <cell r="AI1203" t="str">
            <v>201731</v>
          </cell>
          <cell r="AJ1203">
            <v>0</v>
          </cell>
          <cell r="AK1203">
            <v>0</v>
          </cell>
          <cell r="AL1203">
            <v>0</v>
          </cell>
          <cell r="AM1203">
            <v>0</v>
          </cell>
          <cell r="AN1203" t="str">
            <v>-</v>
          </cell>
          <cell r="AO1203">
            <v>39.595999999999997</v>
          </cell>
          <cell r="AP1203">
            <v>39.417000000000002</v>
          </cell>
          <cell r="AQ1203">
            <v>24</v>
          </cell>
          <cell r="AR1203">
            <v>0</v>
          </cell>
          <cell r="AS1203" t="str">
            <v xml:space="preserve">5511509    </v>
          </cell>
          <cell r="AT1203">
            <v>13</v>
          </cell>
          <cell r="AU1203">
            <v>17</v>
          </cell>
          <cell r="AV1203">
            <v>59</v>
          </cell>
          <cell r="AW1203">
            <v>12</v>
          </cell>
          <cell r="AX1203">
            <v>0</v>
          </cell>
          <cell r="AY1203">
            <v>101</v>
          </cell>
          <cell r="AZ1203" t="str">
            <v xml:space="preserve">5511509    </v>
          </cell>
          <cell r="BA1203">
            <v>0</v>
          </cell>
          <cell r="BB1203">
            <v>0</v>
          </cell>
          <cell r="BC1203">
            <v>0</v>
          </cell>
          <cell r="BD1203">
            <v>0</v>
          </cell>
          <cell r="BE1203">
            <v>0</v>
          </cell>
          <cell r="BF1203">
            <v>0</v>
          </cell>
          <cell r="BG1203" t="str">
            <v xml:space="preserve">5511509    </v>
          </cell>
          <cell r="BH1203">
            <v>0</v>
          </cell>
          <cell r="BI1203">
            <v>4</v>
          </cell>
          <cell r="BJ1203">
            <v>1</v>
          </cell>
          <cell r="BK1203">
            <v>0</v>
          </cell>
          <cell r="BL1203">
            <v>0</v>
          </cell>
          <cell r="BM1203">
            <v>5</v>
          </cell>
          <cell r="BN1203" t="str">
            <v xml:space="preserve">5511509    </v>
          </cell>
          <cell r="BQ1203">
            <v>1</v>
          </cell>
          <cell r="DG1203">
            <v>1</v>
          </cell>
          <cell r="DL1203">
            <v>5</v>
          </cell>
          <cell r="DM1203">
            <v>2</v>
          </cell>
          <cell r="DN1203">
            <v>2</v>
          </cell>
          <cell r="DQ1203">
            <v>2</v>
          </cell>
          <cell r="DU1203">
            <v>5</v>
          </cell>
          <cell r="DZ1203">
            <v>1</v>
          </cell>
          <cell r="EQ1203">
            <v>4</v>
          </cell>
          <cell r="ER1203">
            <v>5</v>
          </cell>
          <cell r="ES1203">
            <v>8</v>
          </cell>
          <cell r="EV1203">
            <v>7</v>
          </cell>
          <cell r="FC1203">
            <v>8</v>
          </cell>
          <cell r="FE1203">
            <v>5</v>
          </cell>
          <cell r="FF1203">
            <v>8</v>
          </cell>
          <cell r="FH1203">
            <v>9</v>
          </cell>
          <cell r="FS1203">
            <v>2</v>
          </cell>
          <cell r="FU1203">
            <v>1</v>
          </cell>
          <cell r="FY1203">
            <v>5</v>
          </cell>
          <cell r="FZ1203">
            <v>0</v>
          </cell>
          <cell r="GD1203">
            <v>0</v>
          </cell>
          <cell r="GI1203">
            <v>1</v>
          </cell>
          <cell r="GZ1203">
            <v>0</v>
          </cell>
          <cell r="HM1203">
            <v>7</v>
          </cell>
          <cell r="HO1203">
            <v>5</v>
          </cell>
          <cell r="HQ1203">
            <v>2</v>
          </cell>
          <cell r="HR1203">
            <v>2</v>
          </cell>
          <cell r="HS1203">
            <v>4</v>
          </cell>
        </row>
        <row r="1204">
          <cell r="A1204" t="str">
            <v>2511009</v>
          </cell>
          <cell r="B1204">
            <v>31</v>
          </cell>
          <cell r="C1204">
            <v>8</v>
          </cell>
          <cell r="D1204" t="str">
            <v>09</v>
          </cell>
          <cell r="E1204"/>
          <cell r="F1204"/>
          <cell r="G1204" t="str">
            <v>2511009</v>
          </cell>
          <cell r="H1204" t="str">
            <v>ACER4-V</v>
          </cell>
          <cell r="I1204" t="str">
            <v>00/0</v>
          </cell>
          <cell r="J1204"/>
          <cell r="K1204" t="str">
            <v>B</v>
          </cell>
          <cell r="L1204" t="str">
            <v>O</v>
          </cell>
          <cell r="M1204">
            <v>999</v>
          </cell>
          <cell r="N1204">
            <v>560.64</v>
          </cell>
          <cell r="O1204">
            <v>657.89</v>
          </cell>
          <cell r="P1204">
            <v>-9</v>
          </cell>
          <cell r="Q1204">
            <v>-37</v>
          </cell>
          <cell r="R1204">
            <v>-6</v>
          </cell>
          <cell r="S1204">
            <v>0</v>
          </cell>
          <cell r="T1204">
            <v>0</v>
          </cell>
          <cell r="U1204">
            <v>-105</v>
          </cell>
          <cell r="V1204">
            <v>-95662.69</v>
          </cell>
          <cell r="W1204">
            <v>70021</v>
          </cell>
          <cell r="X1204" t="str">
            <v>LIYARK INDUSTRI</v>
          </cell>
          <cell r="Y1204">
            <v>1525</v>
          </cell>
          <cell r="Z1204">
            <v>152145.13</v>
          </cell>
          <cell r="AA1204">
            <v>-160643.1</v>
          </cell>
          <cell r="AB1204">
            <v>830</v>
          </cell>
          <cell r="AC1204" t="str">
            <v>201652</v>
          </cell>
          <cell r="AD1204" t="str">
            <v>201710</v>
          </cell>
          <cell r="AE1204">
            <v>703</v>
          </cell>
          <cell r="AF1204">
            <v>290</v>
          </cell>
          <cell r="AG1204">
            <v>993</v>
          </cell>
          <cell r="AH1204" t="str">
            <v>201653</v>
          </cell>
          <cell r="AI1204" t="str">
            <v>201732</v>
          </cell>
          <cell r="AJ1204">
            <v>0</v>
          </cell>
          <cell r="AK1204">
            <v>0</v>
          </cell>
          <cell r="AL1204">
            <v>0</v>
          </cell>
          <cell r="AM1204">
            <v>0</v>
          </cell>
          <cell r="AN1204" t="str">
            <v>-</v>
          </cell>
          <cell r="AO1204">
            <v>38.463999999999999</v>
          </cell>
          <cell r="AP1204">
            <v>34.145000000000003</v>
          </cell>
          <cell r="AQ1204">
            <v>29</v>
          </cell>
          <cell r="AR1204">
            <v>0</v>
          </cell>
          <cell r="AS1204" t="str">
            <v xml:space="preserve">2511009    </v>
          </cell>
          <cell r="AT1204">
            <v>182</v>
          </cell>
          <cell r="AU1204">
            <v>267</v>
          </cell>
          <cell r="AV1204">
            <v>37</v>
          </cell>
          <cell r="AW1204">
            <v>191</v>
          </cell>
          <cell r="AX1204">
            <v>58</v>
          </cell>
          <cell r="AY1204">
            <v>735</v>
          </cell>
          <cell r="AZ1204" t="str">
            <v xml:space="preserve">2511009    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0</v>
          </cell>
          <cell r="BF1204">
            <v>0</v>
          </cell>
          <cell r="BG1204" t="str">
            <v xml:space="preserve">2511009    </v>
          </cell>
          <cell r="BH1204">
            <v>5</v>
          </cell>
          <cell r="BI1204">
            <v>-13</v>
          </cell>
          <cell r="BJ1204">
            <v>-32</v>
          </cell>
          <cell r="BK1204">
            <v>-58</v>
          </cell>
          <cell r="BL1204">
            <v>-7</v>
          </cell>
          <cell r="BM1204">
            <v>-105</v>
          </cell>
          <cell r="BN1204" t="str">
            <v xml:space="preserve">2511009    </v>
          </cell>
          <cell r="BP1204">
            <v>4</v>
          </cell>
          <cell r="BR1204">
            <v>0</v>
          </cell>
          <cell r="BX1204">
            <v>22</v>
          </cell>
          <cell r="BY1204">
            <v>0</v>
          </cell>
          <cell r="CH1204">
            <v>8</v>
          </cell>
          <cell r="CO1204">
            <v>150</v>
          </cell>
          <cell r="DG1204">
            <v>99</v>
          </cell>
          <cell r="DL1204">
            <v>114</v>
          </cell>
          <cell r="DM1204">
            <v>90</v>
          </cell>
          <cell r="DN1204">
            <v>50</v>
          </cell>
          <cell r="DO1204">
            <v>1</v>
          </cell>
          <cell r="DU1204">
            <v>12</v>
          </cell>
          <cell r="ET1204">
            <v>3</v>
          </cell>
          <cell r="EU1204">
            <v>2</v>
          </cell>
          <cell r="FG1204">
            <v>0</v>
          </cell>
          <cell r="FS1204">
            <v>90</v>
          </cell>
          <cell r="FT1204">
            <v>10</v>
          </cell>
          <cell r="FU1204">
            <v>24</v>
          </cell>
          <cell r="FZ1204">
            <v>36</v>
          </cell>
          <cell r="GB1204">
            <v>2</v>
          </cell>
          <cell r="GC1204">
            <v>1</v>
          </cell>
          <cell r="GI1204">
            <v>9</v>
          </cell>
          <cell r="GK1204">
            <v>0</v>
          </cell>
          <cell r="GR1204">
            <v>12</v>
          </cell>
          <cell r="GS1204">
            <v>2</v>
          </cell>
          <cell r="GU1204">
            <v>12</v>
          </cell>
          <cell r="GY1204">
            <v>2</v>
          </cell>
          <cell r="GZ1204">
            <v>8</v>
          </cell>
          <cell r="HA1204">
            <v>1</v>
          </cell>
          <cell r="HB1204">
            <v>1</v>
          </cell>
          <cell r="HE1204">
            <v>0</v>
          </cell>
          <cell r="HM1204">
            <v>18</v>
          </cell>
          <cell r="HQ1204">
            <v>6</v>
          </cell>
          <cell r="HR1204">
            <v>5</v>
          </cell>
          <cell r="HS1204">
            <v>8</v>
          </cell>
        </row>
        <row r="1205">
          <cell r="A1205" t="str">
            <v>2516009</v>
          </cell>
          <cell r="B1205">
            <v>31</v>
          </cell>
          <cell r="C1205">
            <v>8</v>
          </cell>
          <cell r="D1205" t="str">
            <v>09</v>
          </cell>
          <cell r="E1205"/>
          <cell r="F1205"/>
          <cell r="G1205" t="str">
            <v>2516009</v>
          </cell>
          <cell r="H1205" t="str">
            <v>ACER4-V</v>
          </cell>
          <cell r="I1205" t="str">
            <v>00/0</v>
          </cell>
          <cell r="J1205"/>
          <cell r="K1205" t="str">
            <v>B</v>
          </cell>
          <cell r="L1205" t="str">
            <v>O</v>
          </cell>
          <cell r="M1205">
            <v>999</v>
          </cell>
          <cell r="N1205">
            <v>560.64</v>
          </cell>
          <cell r="O1205">
            <v>657.89</v>
          </cell>
          <cell r="P1205">
            <v>-2</v>
          </cell>
          <cell r="Q1205">
            <v>-20</v>
          </cell>
          <cell r="R1205">
            <v>-11</v>
          </cell>
          <cell r="S1205">
            <v>-3</v>
          </cell>
          <cell r="T1205">
            <v>-2938.23</v>
          </cell>
          <cell r="U1205">
            <v>-69</v>
          </cell>
          <cell r="V1205">
            <v>-65563.06</v>
          </cell>
          <cell r="W1205">
            <v>70021</v>
          </cell>
          <cell r="X1205" t="str">
            <v>LIYARK INDUSTRI</v>
          </cell>
          <cell r="Y1205">
            <v>1300</v>
          </cell>
          <cell r="Z1205">
            <v>175954.93</v>
          </cell>
          <cell r="AA1205">
            <v>77455.789999999994</v>
          </cell>
          <cell r="AB1205">
            <v>1981</v>
          </cell>
          <cell r="AC1205" t="str">
            <v>201652</v>
          </cell>
          <cell r="AD1205" t="str">
            <v>201709</v>
          </cell>
          <cell r="AE1205">
            <v>645</v>
          </cell>
          <cell r="AF1205">
            <v>267</v>
          </cell>
          <cell r="AG1205">
            <v>912</v>
          </cell>
          <cell r="AH1205" t="str">
            <v>201653</v>
          </cell>
          <cell r="AI1205" t="str">
            <v>201733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 t="str">
            <v>-</v>
          </cell>
          <cell r="AO1205">
            <v>40.997</v>
          </cell>
          <cell r="AP1205">
            <v>34.145000000000003</v>
          </cell>
          <cell r="AQ1205">
            <v>30</v>
          </cell>
          <cell r="AR1205">
            <v>0</v>
          </cell>
          <cell r="AS1205" t="str">
            <v xml:space="preserve">2516009    </v>
          </cell>
          <cell r="AT1205">
            <v>108</v>
          </cell>
          <cell r="AU1205">
            <v>183</v>
          </cell>
          <cell r="AV1205">
            <v>44</v>
          </cell>
          <cell r="AW1205">
            <v>297</v>
          </cell>
          <cell r="AX1205">
            <v>39</v>
          </cell>
          <cell r="AY1205">
            <v>671</v>
          </cell>
          <cell r="AZ1205" t="str">
            <v xml:space="preserve">2516009    </v>
          </cell>
          <cell r="BA1205">
            <v>0</v>
          </cell>
          <cell r="BB1205">
            <v>-1</v>
          </cell>
          <cell r="BC1205">
            <v>0</v>
          </cell>
          <cell r="BD1205">
            <v>-2</v>
          </cell>
          <cell r="BE1205">
            <v>0</v>
          </cell>
          <cell r="BF1205">
            <v>-3</v>
          </cell>
          <cell r="BG1205" t="str">
            <v xml:space="preserve">2516009    </v>
          </cell>
          <cell r="BH1205">
            <v>9</v>
          </cell>
          <cell r="BI1205">
            <v>-26</v>
          </cell>
          <cell r="BJ1205">
            <v>-26</v>
          </cell>
          <cell r="BK1205">
            <v>-24</v>
          </cell>
          <cell r="BL1205">
            <v>-2</v>
          </cell>
          <cell r="BM1205">
            <v>-69</v>
          </cell>
          <cell r="BN1205" t="str">
            <v xml:space="preserve">2516009    </v>
          </cell>
          <cell r="BP1205">
            <v>2</v>
          </cell>
          <cell r="BQ1205">
            <v>1</v>
          </cell>
          <cell r="BR1205">
            <v>0</v>
          </cell>
          <cell r="BU1205">
            <v>1</v>
          </cell>
          <cell r="BX1205">
            <v>22</v>
          </cell>
          <cell r="CO1205">
            <v>120</v>
          </cell>
          <cell r="DG1205">
            <v>201</v>
          </cell>
          <cell r="DL1205">
            <v>42</v>
          </cell>
          <cell r="DM1205">
            <v>27</v>
          </cell>
          <cell r="DN1205">
            <v>103</v>
          </cell>
          <cell r="DO1205">
            <v>4</v>
          </cell>
          <cell r="DU1205">
            <v>7</v>
          </cell>
          <cell r="ET1205">
            <v>17</v>
          </cell>
          <cell r="EU1205">
            <v>1</v>
          </cell>
          <cell r="FG1205">
            <v>0</v>
          </cell>
          <cell r="FS1205">
            <v>33</v>
          </cell>
          <cell r="FT1205">
            <v>5</v>
          </cell>
          <cell r="FU1205">
            <v>15</v>
          </cell>
          <cell r="FZ1205">
            <v>21</v>
          </cell>
          <cell r="GB1205">
            <v>2</v>
          </cell>
          <cell r="GC1205">
            <v>11</v>
          </cell>
          <cell r="GE1205">
            <v>0</v>
          </cell>
          <cell r="GI1205">
            <v>25</v>
          </cell>
          <cell r="GK1205">
            <v>0</v>
          </cell>
          <cell r="GR1205">
            <v>7</v>
          </cell>
          <cell r="GS1205">
            <v>1</v>
          </cell>
          <cell r="GU1205">
            <v>3</v>
          </cell>
          <cell r="GY1205">
            <v>2</v>
          </cell>
          <cell r="GZ1205">
            <v>4</v>
          </cell>
          <cell r="HB1205">
            <v>0</v>
          </cell>
          <cell r="HE1205">
            <v>1</v>
          </cell>
          <cell r="HH1205">
            <v>0</v>
          </cell>
          <cell r="HM1205">
            <v>-24</v>
          </cell>
          <cell r="HN1205">
            <v>6</v>
          </cell>
          <cell r="HO1205">
            <v>0</v>
          </cell>
          <cell r="HP1205">
            <v>1</v>
          </cell>
          <cell r="HQ1205">
            <v>78</v>
          </cell>
          <cell r="HR1205">
            <v>98</v>
          </cell>
          <cell r="HS1205">
            <v>9</v>
          </cell>
        </row>
        <row r="1206">
          <cell r="A1206" t="str">
            <v>3516009</v>
          </cell>
          <cell r="B1206">
            <v>31</v>
          </cell>
          <cell r="C1206">
            <v>8</v>
          </cell>
          <cell r="D1206" t="str">
            <v>09</v>
          </cell>
          <cell r="E1206"/>
          <cell r="F1206"/>
          <cell r="G1206" t="str">
            <v>3516009</v>
          </cell>
          <cell r="H1206" t="str">
            <v>ACER4-V</v>
          </cell>
          <cell r="I1206" t="str">
            <v>00/0</v>
          </cell>
          <cell r="J1206"/>
          <cell r="K1206" t="str">
            <v>B</v>
          </cell>
          <cell r="L1206" t="str">
            <v>O</v>
          </cell>
          <cell r="M1206">
            <v>1149</v>
          </cell>
          <cell r="N1206">
            <v>590.64</v>
          </cell>
          <cell r="O1206">
            <v>693.1</v>
          </cell>
          <cell r="P1206">
            <v>-1</v>
          </cell>
          <cell r="Q1206">
            <v>197</v>
          </cell>
          <cell r="R1206">
            <v>-9</v>
          </cell>
          <cell r="S1206">
            <v>1</v>
          </cell>
          <cell r="T1206">
            <v>1126.47</v>
          </cell>
          <cell r="U1206">
            <v>188</v>
          </cell>
          <cell r="V1206">
            <v>131317.32999999999</v>
          </cell>
          <cell r="W1206">
            <v>70021</v>
          </cell>
          <cell r="X1206" t="str">
            <v>LIYARK INDUSTRI</v>
          </cell>
          <cell r="Y1206">
            <v>961</v>
          </cell>
          <cell r="Z1206">
            <v>595711.93999999994</v>
          </cell>
          <cell r="AA1206">
            <v>853269.26</v>
          </cell>
          <cell r="AB1206">
            <v>3277</v>
          </cell>
          <cell r="AC1206" t="str">
            <v>201652</v>
          </cell>
          <cell r="AD1206" t="str">
            <v>201711</v>
          </cell>
          <cell r="AE1206">
            <v>1021</v>
          </cell>
          <cell r="AF1206">
            <v>278</v>
          </cell>
          <cell r="AG1206">
            <v>1299</v>
          </cell>
          <cell r="AH1206" t="str">
            <v>201652</v>
          </cell>
          <cell r="AI1206" t="str">
            <v>201733</v>
          </cell>
          <cell r="AJ1206">
            <v>0</v>
          </cell>
          <cell r="AK1206">
            <v>0</v>
          </cell>
          <cell r="AL1206">
            <v>0</v>
          </cell>
          <cell r="AM1206">
            <v>0</v>
          </cell>
          <cell r="AN1206" t="str">
            <v>-</v>
          </cell>
          <cell r="AO1206">
            <v>15.441000000000001</v>
          </cell>
          <cell r="AP1206">
            <v>39.677999999999997</v>
          </cell>
          <cell r="AQ1206">
            <v>33</v>
          </cell>
          <cell r="AR1206">
            <v>1</v>
          </cell>
          <cell r="AS1206" t="str">
            <v xml:space="preserve">3516009    </v>
          </cell>
          <cell r="AT1206">
            <v>690</v>
          </cell>
          <cell r="AU1206">
            <v>190</v>
          </cell>
          <cell r="AV1206">
            <v>28</v>
          </cell>
          <cell r="AW1206">
            <v>68</v>
          </cell>
          <cell r="AX1206">
            <v>56</v>
          </cell>
          <cell r="AY1206">
            <v>1032</v>
          </cell>
          <cell r="AZ1206" t="str">
            <v xml:space="preserve">3516009    </v>
          </cell>
          <cell r="BA1206">
            <v>0</v>
          </cell>
          <cell r="BB1206">
            <v>0</v>
          </cell>
          <cell r="BC1206">
            <v>1</v>
          </cell>
          <cell r="BD1206">
            <v>0</v>
          </cell>
          <cell r="BE1206">
            <v>0</v>
          </cell>
          <cell r="BF1206">
            <v>1</v>
          </cell>
          <cell r="BG1206" t="str">
            <v xml:space="preserve">3516009    </v>
          </cell>
          <cell r="BH1206">
            <v>186</v>
          </cell>
          <cell r="BI1206">
            <v>-9</v>
          </cell>
          <cell r="BJ1206">
            <v>-10</v>
          </cell>
          <cell r="BK1206">
            <v>20</v>
          </cell>
          <cell r="BL1206">
            <v>1</v>
          </cell>
          <cell r="BM1206">
            <v>188</v>
          </cell>
          <cell r="BN1206" t="str">
            <v xml:space="preserve">3516009    </v>
          </cell>
          <cell r="BP1206">
            <v>1</v>
          </cell>
          <cell r="BQ1206">
            <v>1</v>
          </cell>
          <cell r="BR1206">
            <v>0</v>
          </cell>
          <cell r="BX1206">
            <v>15</v>
          </cell>
          <cell r="CH1206">
            <v>4</v>
          </cell>
          <cell r="CO1206">
            <v>405</v>
          </cell>
          <cell r="DG1206">
            <v>386</v>
          </cell>
          <cell r="DH1206">
            <v>2</v>
          </cell>
          <cell r="DL1206">
            <v>67</v>
          </cell>
          <cell r="DM1206">
            <v>76</v>
          </cell>
          <cell r="DN1206">
            <v>42</v>
          </cell>
          <cell r="DO1206">
            <v>1</v>
          </cell>
          <cell r="DP1206">
            <v>0</v>
          </cell>
          <cell r="DU1206">
            <v>2</v>
          </cell>
          <cell r="DY1206">
            <v>0</v>
          </cell>
          <cell r="ER1206">
            <v>0</v>
          </cell>
          <cell r="ET1206">
            <v>4</v>
          </cell>
          <cell r="EU1206">
            <v>2</v>
          </cell>
          <cell r="EY1206">
            <v>6</v>
          </cell>
          <cell r="FE1206">
            <v>2</v>
          </cell>
          <cell r="FQ1206">
            <v>9</v>
          </cell>
          <cell r="FR1206">
            <v>0</v>
          </cell>
          <cell r="FS1206">
            <v>4</v>
          </cell>
          <cell r="FT1206">
            <v>1</v>
          </cell>
          <cell r="FZ1206">
            <v>6</v>
          </cell>
          <cell r="GB1206">
            <v>2</v>
          </cell>
          <cell r="GC1206">
            <v>1</v>
          </cell>
          <cell r="GI1206">
            <v>23</v>
          </cell>
          <cell r="GK1206">
            <v>0</v>
          </cell>
          <cell r="GR1206">
            <v>13</v>
          </cell>
          <cell r="GS1206">
            <v>0</v>
          </cell>
          <cell r="GU1206">
            <v>11</v>
          </cell>
          <cell r="GY1206">
            <v>3</v>
          </cell>
          <cell r="GZ1206">
            <v>4</v>
          </cell>
          <cell r="HA1206">
            <v>3</v>
          </cell>
          <cell r="HB1206">
            <v>1</v>
          </cell>
          <cell r="HE1206">
            <v>0</v>
          </cell>
          <cell r="HM1206">
            <v>272</v>
          </cell>
          <cell r="HN1206">
            <v>7</v>
          </cell>
          <cell r="HO1206">
            <v>0</v>
          </cell>
          <cell r="HP1206">
            <v>0</v>
          </cell>
          <cell r="HQ1206">
            <v>16</v>
          </cell>
          <cell r="HR1206">
            <v>9</v>
          </cell>
          <cell r="HS1206">
            <v>6</v>
          </cell>
        </row>
        <row r="1207">
          <cell r="A1207" t="str">
            <v>3511009</v>
          </cell>
          <cell r="B1207">
            <v>31</v>
          </cell>
          <cell r="C1207">
            <v>8</v>
          </cell>
          <cell r="D1207" t="str">
            <v>09</v>
          </cell>
          <cell r="E1207"/>
          <cell r="F1207"/>
          <cell r="G1207" t="str">
            <v>3511009</v>
          </cell>
          <cell r="H1207" t="str">
            <v>ACER4-V</v>
          </cell>
          <cell r="I1207" t="str">
            <v>00/0</v>
          </cell>
          <cell r="J1207"/>
          <cell r="K1207" t="str">
            <v>B</v>
          </cell>
          <cell r="L1207" t="str">
            <v>O</v>
          </cell>
          <cell r="M1207">
            <v>1149</v>
          </cell>
          <cell r="N1207">
            <v>590.64</v>
          </cell>
          <cell r="O1207">
            <v>693.1</v>
          </cell>
          <cell r="P1207">
            <v>8</v>
          </cell>
          <cell r="Q1207">
            <v>74</v>
          </cell>
          <cell r="R1207">
            <v>-10</v>
          </cell>
          <cell r="S1207">
            <v>-2</v>
          </cell>
          <cell r="T1207">
            <v>-2252.94</v>
          </cell>
          <cell r="U1207">
            <v>102</v>
          </cell>
          <cell r="V1207">
            <v>70506.48</v>
          </cell>
          <cell r="W1207">
            <v>70021</v>
          </cell>
          <cell r="X1207" t="str">
            <v>LIYARK INDUSTRI</v>
          </cell>
          <cell r="Y1207">
            <v>2122</v>
          </cell>
          <cell r="Z1207">
            <v>689183.2</v>
          </cell>
          <cell r="AA1207">
            <v>944229.65</v>
          </cell>
          <cell r="AB1207">
            <v>1330</v>
          </cell>
          <cell r="AC1207" t="str">
            <v>201652</v>
          </cell>
          <cell r="AD1207" t="str">
            <v>201710</v>
          </cell>
          <cell r="AE1207">
            <v>379</v>
          </cell>
          <cell r="AF1207">
            <v>177</v>
          </cell>
          <cell r="AG1207">
            <v>556</v>
          </cell>
          <cell r="AH1207" t="str">
            <v>201652</v>
          </cell>
          <cell r="AI1207" t="str">
            <v>201733</v>
          </cell>
          <cell r="AJ1207">
            <v>0</v>
          </cell>
          <cell r="AK1207">
            <v>0</v>
          </cell>
          <cell r="AL1207">
            <v>0</v>
          </cell>
          <cell r="AM1207">
            <v>0</v>
          </cell>
          <cell r="AN1207" t="str">
            <v>-</v>
          </cell>
          <cell r="AO1207">
            <v>14.554</v>
          </cell>
          <cell r="AP1207">
            <v>39.677999999999997</v>
          </cell>
          <cell r="AQ1207">
            <v>29</v>
          </cell>
          <cell r="AR1207">
            <v>0</v>
          </cell>
          <cell r="AS1207" t="str">
            <v xml:space="preserve">3511009    </v>
          </cell>
          <cell r="AT1207">
            <v>-50</v>
          </cell>
          <cell r="AU1207">
            <v>57</v>
          </cell>
          <cell r="AV1207">
            <v>53</v>
          </cell>
          <cell r="AW1207">
            <v>265</v>
          </cell>
          <cell r="AX1207">
            <v>85</v>
          </cell>
          <cell r="AY1207">
            <v>410</v>
          </cell>
          <cell r="AZ1207" t="str">
            <v xml:space="preserve">3511009    </v>
          </cell>
          <cell r="BA1207">
            <v>0</v>
          </cell>
          <cell r="BB1207">
            <v>-2</v>
          </cell>
          <cell r="BC1207">
            <v>0</v>
          </cell>
          <cell r="BD1207">
            <v>0</v>
          </cell>
          <cell r="BE1207">
            <v>0</v>
          </cell>
          <cell r="BF1207">
            <v>-2</v>
          </cell>
          <cell r="BG1207" t="str">
            <v xml:space="preserve">3511009    </v>
          </cell>
          <cell r="BH1207">
            <v>93</v>
          </cell>
          <cell r="BI1207">
            <v>-6</v>
          </cell>
          <cell r="BJ1207">
            <v>-29</v>
          </cell>
          <cell r="BK1207">
            <v>1</v>
          </cell>
          <cell r="BL1207">
            <v>43</v>
          </cell>
          <cell r="BM1207">
            <v>102</v>
          </cell>
          <cell r="BN1207" t="str">
            <v xml:space="preserve">3511009    </v>
          </cell>
          <cell r="BP1207">
            <v>2</v>
          </cell>
          <cell r="BQ1207">
            <v>1</v>
          </cell>
          <cell r="BR1207">
            <v>-29</v>
          </cell>
          <cell r="BX1207">
            <v>1</v>
          </cell>
          <cell r="BY1207">
            <v>0</v>
          </cell>
          <cell r="DG1207">
            <v>319</v>
          </cell>
          <cell r="DL1207">
            <v>11</v>
          </cell>
          <cell r="DM1207">
            <v>12</v>
          </cell>
          <cell r="DN1207">
            <v>29</v>
          </cell>
          <cell r="DP1207">
            <v>14</v>
          </cell>
          <cell r="DR1207">
            <v>1</v>
          </cell>
          <cell r="DU1207">
            <v>4</v>
          </cell>
          <cell r="ET1207">
            <v>1</v>
          </cell>
          <cell r="EY1207">
            <v>0</v>
          </cell>
          <cell r="FG1207">
            <v>0</v>
          </cell>
          <cell r="FQ1207">
            <v>20</v>
          </cell>
          <cell r="FS1207">
            <v>61</v>
          </cell>
          <cell r="FT1207">
            <v>5</v>
          </cell>
          <cell r="FU1207">
            <v>20</v>
          </cell>
          <cell r="FV1207">
            <v>7</v>
          </cell>
          <cell r="FY1207">
            <v>1</v>
          </cell>
          <cell r="FZ1207">
            <v>44</v>
          </cell>
          <cell r="GB1207">
            <v>3</v>
          </cell>
          <cell r="GC1207">
            <v>2</v>
          </cell>
          <cell r="GI1207">
            <v>47</v>
          </cell>
          <cell r="GK1207">
            <v>0</v>
          </cell>
          <cell r="GR1207">
            <v>14</v>
          </cell>
          <cell r="GS1207">
            <v>0</v>
          </cell>
          <cell r="GU1207">
            <v>39</v>
          </cell>
          <cell r="GY1207">
            <v>5</v>
          </cell>
          <cell r="GZ1207">
            <v>11</v>
          </cell>
          <cell r="HB1207">
            <v>0</v>
          </cell>
          <cell r="HE1207">
            <v>1</v>
          </cell>
          <cell r="HH1207">
            <v>0</v>
          </cell>
          <cell r="HM1207">
            <v>-32</v>
          </cell>
          <cell r="HO1207">
            <v>8</v>
          </cell>
          <cell r="HQ1207">
            <v>2</v>
          </cell>
          <cell r="HR1207">
            <v>7</v>
          </cell>
          <cell r="HS1207">
            <v>67</v>
          </cell>
        </row>
        <row r="1208">
          <cell r="A1208" t="str">
            <v>4516009</v>
          </cell>
          <cell r="B1208">
            <v>31</v>
          </cell>
          <cell r="C1208">
            <v>8</v>
          </cell>
          <cell r="D1208" t="str">
            <v>09</v>
          </cell>
          <cell r="E1208"/>
          <cell r="F1208"/>
          <cell r="G1208" t="str">
            <v>4516009</v>
          </cell>
          <cell r="H1208" t="str">
            <v>ACER4-V</v>
          </cell>
          <cell r="I1208" t="str">
            <v>00/0</v>
          </cell>
          <cell r="J1208"/>
          <cell r="K1208" t="str">
            <v>B</v>
          </cell>
          <cell r="L1208" t="str">
            <v>O</v>
          </cell>
          <cell r="M1208">
            <v>1249</v>
          </cell>
          <cell r="N1208">
            <v>640.64</v>
          </cell>
          <cell r="O1208">
            <v>751.77</v>
          </cell>
          <cell r="P1208">
            <v>-3</v>
          </cell>
          <cell r="Q1208">
            <v>-6</v>
          </cell>
          <cell r="R1208">
            <v>4</v>
          </cell>
          <cell r="S1208">
            <v>3</v>
          </cell>
          <cell r="T1208">
            <v>3516.54</v>
          </cell>
          <cell r="U1208">
            <v>-3</v>
          </cell>
          <cell r="V1208">
            <v>-3547.31</v>
          </cell>
          <cell r="W1208">
            <v>70021</v>
          </cell>
          <cell r="X1208" t="str">
            <v>LIYARK INDUSTRI</v>
          </cell>
          <cell r="Y1208">
            <v>62</v>
          </cell>
          <cell r="Z1208">
            <v>77438</v>
          </cell>
          <cell r="AA1208">
            <v>1030310</v>
          </cell>
          <cell r="AB1208">
            <v>4558</v>
          </cell>
          <cell r="AC1208" t="str">
            <v>201653</v>
          </cell>
          <cell r="AD1208" t="str">
            <v>201711</v>
          </cell>
          <cell r="AE1208">
            <v>109</v>
          </cell>
          <cell r="AF1208">
            <v>1</v>
          </cell>
          <cell r="AG1208">
            <v>110</v>
          </cell>
          <cell r="AH1208" t="str">
            <v>201653</v>
          </cell>
          <cell r="AI1208" t="str">
            <v>201733</v>
          </cell>
          <cell r="AJ1208">
            <v>6</v>
          </cell>
          <cell r="AK1208">
            <v>0</v>
          </cell>
          <cell r="AL1208">
            <v>0</v>
          </cell>
          <cell r="AM1208">
            <v>0</v>
          </cell>
          <cell r="AN1208" t="str">
            <v>-</v>
          </cell>
          <cell r="AO1208">
            <v>45.82</v>
          </cell>
          <cell r="AP1208">
            <v>39.81</v>
          </cell>
          <cell r="AQ1208">
            <v>23</v>
          </cell>
          <cell r="AR1208">
            <v>5</v>
          </cell>
          <cell r="AS1208" t="str">
            <v xml:space="preserve">4516009    </v>
          </cell>
          <cell r="AT1208">
            <v>18</v>
          </cell>
          <cell r="AU1208">
            <v>11</v>
          </cell>
          <cell r="AV1208">
            <v>1</v>
          </cell>
          <cell r="AW1208">
            <v>33</v>
          </cell>
          <cell r="AX1208">
            <v>47</v>
          </cell>
          <cell r="AY1208">
            <v>110</v>
          </cell>
          <cell r="AZ1208" t="str">
            <v xml:space="preserve">4516009    </v>
          </cell>
          <cell r="BA1208">
            <v>0</v>
          </cell>
          <cell r="BB1208">
            <v>2</v>
          </cell>
          <cell r="BC1208">
            <v>0</v>
          </cell>
          <cell r="BD1208">
            <v>-1</v>
          </cell>
          <cell r="BE1208">
            <v>2</v>
          </cell>
          <cell r="BF1208">
            <v>3</v>
          </cell>
          <cell r="BG1208" t="str">
            <v xml:space="preserve">4516009    </v>
          </cell>
          <cell r="BH1208">
            <v>0</v>
          </cell>
          <cell r="BI1208">
            <v>-1</v>
          </cell>
          <cell r="BJ1208">
            <v>-1</v>
          </cell>
          <cell r="BK1208">
            <v>-2</v>
          </cell>
          <cell r="BL1208">
            <v>1</v>
          </cell>
          <cell r="BM1208">
            <v>-3</v>
          </cell>
          <cell r="BN1208" t="str">
            <v xml:space="preserve">4516009    </v>
          </cell>
          <cell r="BP1208">
            <v>1</v>
          </cell>
          <cell r="BQ1208">
            <v>2</v>
          </cell>
          <cell r="BX1208">
            <v>0</v>
          </cell>
          <cell r="DG1208">
            <v>2</v>
          </cell>
          <cell r="DL1208">
            <v>6</v>
          </cell>
          <cell r="DM1208">
            <v>1</v>
          </cell>
          <cell r="DN1208">
            <v>0</v>
          </cell>
          <cell r="DO1208">
            <v>3</v>
          </cell>
          <cell r="DP1208">
            <v>14</v>
          </cell>
          <cell r="DU1208">
            <v>1</v>
          </cell>
          <cell r="FS1208">
            <v>7</v>
          </cell>
          <cell r="FT1208">
            <v>3</v>
          </cell>
          <cell r="FU1208">
            <v>12</v>
          </cell>
          <cell r="FZ1208">
            <v>-2</v>
          </cell>
          <cell r="GB1208">
            <v>0</v>
          </cell>
          <cell r="GI1208">
            <v>1</v>
          </cell>
          <cell r="GR1208">
            <v>7</v>
          </cell>
          <cell r="GS1208">
            <v>1</v>
          </cell>
          <cell r="GU1208">
            <v>15</v>
          </cell>
          <cell r="GY1208">
            <v>6</v>
          </cell>
          <cell r="GZ1208">
            <v>4</v>
          </cell>
          <cell r="HB1208">
            <v>1</v>
          </cell>
          <cell r="HM1208">
            <v>3</v>
          </cell>
          <cell r="HN1208">
            <v>9</v>
          </cell>
          <cell r="HP1208">
            <v>2</v>
          </cell>
          <cell r="HQ1208">
            <v>2</v>
          </cell>
          <cell r="HR1208">
            <v>5</v>
          </cell>
          <cell r="HS1208">
            <v>5</v>
          </cell>
        </row>
        <row r="1209">
          <cell r="A1209" t="str">
            <v>4511009</v>
          </cell>
          <cell r="B1209">
            <v>31</v>
          </cell>
          <cell r="C1209">
            <v>8</v>
          </cell>
          <cell r="D1209" t="str">
            <v>09</v>
          </cell>
          <cell r="E1209"/>
          <cell r="F1209"/>
          <cell r="G1209" t="str">
            <v>4511009</v>
          </cell>
          <cell r="H1209" t="str">
            <v>ACER4-V</v>
          </cell>
          <cell r="I1209" t="str">
            <v>00/0</v>
          </cell>
          <cell r="J1209"/>
          <cell r="K1209" t="str">
            <v>B</v>
          </cell>
          <cell r="L1209" t="str">
            <v>O</v>
          </cell>
          <cell r="M1209">
            <v>1249</v>
          </cell>
          <cell r="N1209">
            <v>640.64</v>
          </cell>
          <cell r="O1209">
            <v>751.77</v>
          </cell>
          <cell r="P1209">
            <v>-2</v>
          </cell>
          <cell r="Q1209">
            <v>188</v>
          </cell>
          <cell r="R1209">
            <v>10</v>
          </cell>
          <cell r="S1209">
            <v>-1</v>
          </cell>
          <cell r="T1209">
            <v>-1538.49</v>
          </cell>
          <cell r="U1209">
            <v>206</v>
          </cell>
          <cell r="V1209">
            <v>166798.82999999999</v>
          </cell>
          <cell r="W1209">
            <v>70021</v>
          </cell>
          <cell r="X1209" t="str">
            <v>LIYARK INDUSTRI</v>
          </cell>
          <cell r="Y1209">
            <v>244</v>
          </cell>
          <cell r="Z1209">
            <v>275559.2</v>
          </cell>
          <cell r="AA1209">
            <v>1172879.7</v>
          </cell>
          <cell r="AB1209">
            <v>1693</v>
          </cell>
          <cell r="AC1209" t="str">
            <v>201652</v>
          </cell>
          <cell r="AD1209" t="str">
            <v>201710</v>
          </cell>
          <cell r="AE1209">
            <v>777</v>
          </cell>
          <cell r="AF1209">
            <v>273</v>
          </cell>
          <cell r="AG1209">
            <v>1050</v>
          </cell>
          <cell r="AH1209" t="str">
            <v>201652</v>
          </cell>
          <cell r="AI1209" t="str">
            <v>201733</v>
          </cell>
          <cell r="AJ1209">
            <v>0</v>
          </cell>
          <cell r="AK1209">
            <v>0</v>
          </cell>
          <cell r="AL1209">
            <v>0</v>
          </cell>
          <cell r="AM1209">
            <v>0</v>
          </cell>
          <cell r="AN1209" t="str">
            <v>-</v>
          </cell>
          <cell r="AO1209">
            <v>20.88</v>
          </cell>
          <cell r="AP1209">
            <v>39.81</v>
          </cell>
          <cell r="AQ1209">
            <v>16</v>
          </cell>
          <cell r="AR1209">
            <v>1</v>
          </cell>
          <cell r="AS1209" t="str">
            <v xml:space="preserve">4511009    </v>
          </cell>
          <cell r="AT1209">
            <v>609</v>
          </cell>
          <cell r="AU1209">
            <v>19</v>
          </cell>
          <cell r="AV1209">
            <v>10</v>
          </cell>
          <cell r="AW1209">
            <v>78</v>
          </cell>
          <cell r="AX1209">
            <v>61</v>
          </cell>
          <cell r="AY1209">
            <v>777</v>
          </cell>
          <cell r="AZ1209" t="str">
            <v xml:space="preserve">4511009    </v>
          </cell>
          <cell r="BA1209">
            <v>0</v>
          </cell>
          <cell r="BB1209">
            <v>-1</v>
          </cell>
          <cell r="BC1209">
            <v>0</v>
          </cell>
          <cell r="BD1209">
            <v>0</v>
          </cell>
          <cell r="BE1209">
            <v>0</v>
          </cell>
          <cell r="BF1209">
            <v>-1</v>
          </cell>
          <cell r="BG1209" t="str">
            <v xml:space="preserve">4511009    </v>
          </cell>
          <cell r="BH1209">
            <v>191</v>
          </cell>
          <cell r="BI1209">
            <v>-7</v>
          </cell>
          <cell r="BJ1209">
            <v>0</v>
          </cell>
          <cell r="BK1209">
            <v>11</v>
          </cell>
          <cell r="BL1209">
            <v>11</v>
          </cell>
          <cell r="BM1209">
            <v>206</v>
          </cell>
          <cell r="BN1209" t="str">
            <v xml:space="preserve">4511009    </v>
          </cell>
          <cell r="BR1209">
            <v>0</v>
          </cell>
          <cell r="BX1209">
            <v>0</v>
          </cell>
          <cell r="CO1209">
            <v>420</v>
          </cell>
          <cell r="DG1209">
            <v>538</v>
          </cell>
          <cell r="DH1209">
            <v>6</v>
          </cell>
          <cell r="DL1209">
            <v>0</v>
          </cell>
          <cell r="DM1209">
            <v>0</v>
          </cell>
          <cell r="DN1209">
            <v>1</v>
          </cell>
          <cell r="DP1209">
            <v>44</v>
          </cell>
          <cell r="DR1209">
            <v>1</v>
          </cell>
          <cell r="DU1209">
            <v>11</v>
          </cell>
          <cell r="DY1209">
            <v>0</v>
          </cell>
          <cell r="EY1209">
            <v>0</v>
          </cell>
          <cell r="FQ1209">
            <v>10</v>
          </cell>
          <cell r="FS1209">
            <v>1</v>
          </cell>
          <cell r="FT1209">
            <v>0</v>
          </cell>
          <cell r="FU1209">
            <v>1</v>
          </cell>
          <cell r="FZ1209">
            <v>0</v>
          </cell>
          <cell r="GI1209">
            <v>56</v>
          </cell>
          <cell r="GK1209">
            <v>0</v>
          </cell>
          <cell r="GR1209">
            <v>2</v>
          </cell>
          <cell r="GS1209">
            <v>0</v>
          </cell>
          <cell r="GU1209">
            <v>4</v>
          </cell>
          <cell r="GY1209">
            <v>3</v>
          </cell>
          <cell r="GZ1209">
            <v>8</v>
          </cell>
          <cell r="HM1209">
            <v>189</v>
          </cell>
          <cell r="HR1209">
            <v>0</v>
          </cell>
          <cell r="HS1209">
            <v>20</v>
          </cell>
        </row>
        <row r="1210">
          <cell r="A1210" t="str">
            <v>5211010</v>
          </cell>
          <cell r="B1210">
            <v>31</v>
          </cell>
          <cell r="C1210">
            <v>8</v>
          </cell>
          <cell r="D1210" t="str">
            <v>10</v>
          </cell>
          <cell r="E1210"/>
          <cell r="F1210"/>
          <cell r="G1210" t="str">
            <v>5211010</v>
          </cell>
          <cell r="H1210" t="str">
            <v>GATEWAY-L</v>
          </cell>
          <cell r="I1210" t="str">
            <v>51/6</v>
          </cell>
          <cell r="J1210" t="str">
            <v>+</v>
          </cell>
          <cell r="K1210" t="str">
            <v>F</v>
          </cell>
          <cell r="L1210" t="str">
            <v>S</v>
          </cell>
          <cell r="M1210">
            <v>1299</v>
          </cell>
          <cell r="N1210">
            <v>560.79</v>
          </cell>
          <cell r="O1210">
            <v>658.07</v>
          </cell>
          <cell r="P1210">
            <v>0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70053</v>
          </cell>
          <cell r="X1210" t="str">
            <v>SINTO INDUSTRIE</v>
          </cell>
          <cell r="Y1210">
            <v>266</v>
          </cell>
          <cell r="Z1210">
            <v>305173.18</v>
          </cell>
          <cell r="AA1210">
            <v>122050.53</v>
          </cell>
          <cell r="AB1210">
            <v>96</v>
          </cell>
          <cell r="AC1210" t="str">
            <v>201633</v>
          </cell>
          <cell r="AD1210" t="str">
            <v>201703</v>
          </cell>
          <cell r="AE1210">
            <v>17</v>
          </cell>
          <cell r="AF1210">
            <v>0</v>
          </cell>
          <cell r="AG1210">
            <v>17</v>
          </cell>
          <cell r="AH1210" t="str">
            <v>201635</v>
          </cell>
          <cell r="AI1210" t="str">
            <v>201726</v>
          </cell>
          <cell r="AJ1210">
            <v>0</v>
          </cell>
          <cell r="AK1210">
            <v>0</v>
          </cell>
          <cell r="AL1210">
            <v>0</v>
          </cell>
          <cell r="AM1210">
            <v>0</v>
          </cell>
          <cell r="AN1210" t="str">
            <v>-</v>
          </cell>
          <cell r="AO1210">
            <v>0</v>
          </cell>
          <cell r="AP1210">
            <v>49.34</v>
          </cell>
          <cell r="AQ1210">
            <v>8</v>
          </cell>
          <cell r="AR1210">
            <v>0</v>
          </cell>
          <cell r="AS1210" t="str">
            <v xml:space="preserve">5211010    </v>
          </cell>
          <cell r="AT1210">
            <v>2</v>
          </cell>
          <cell r="AU1210">
            <v>3</v>
          </cell>
          <cell r="AV1210">
            <v>2</v>
          </cell>
          <cell r="AW1210">
            <v>1</v>
          </cell>
          <cell r="AX1210">
            <v>9</v>
          </cell>
          <cell r="AY1210">
            <v>17</v>
          </cell>
          <cell r="AZ1210" t="str">
            <v xml:space="preserve">5211010    </v>
          </cell>
          <cell r="BA1210">
            <v>0</v>
          </cell>
          <cell r="BB1210">
            <v>0</v>
          </cell>
          <cell r="BC1210">
            <v>0</v>
          </cell>
          <cell r="BD1210">
            <v>0</v>
          </cell>
          <cell r="BE1210">
            <v>0</v>
          </cell>
          <cell r="BF1210">
            <v>0</v>
          </cell>
          <cell r="BG1210" t="str">
            <v xml:space="preserve">5211010    </v>
          </cell>
          <cell r="BH1210">
            <v>0</v>
          </cell>
          <cell r="BI1210">
            <v>0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 t="str">
            <v xml:space="preserve">5211010    </v>
          </cell>
          <cell r="BP1210">
            <v>2</v>
          </cell>
          <cell r="DM1210">
            <v>0</v>
          </cell>
          <cell r="DR1210">
            <v>0</v>
          </cell>
          <cell r="DU1210">
            <v>1</v>
          </cell>
          <cell r="DZ1210">
            <v>2</v>
          </cell>
          <cell r="FE1210">
            <v>0</v>
          </cell>
          <cell r="FQ1210">
            <v>2</v>
          </cell>
          <cell r="FS1210">
            <v>0</v>
          </cell>
          <cell r="GR1210">
            <v>7</v>
          </cell>
          <cell r="GS1210">
            <v>0</v>
          </cell>
          <cell r="GU1210">
            <v>0</v>
          </cell>
          <cell r="GZ1210">
            <v>1</v>
          </cell>
          <cell r="HA1210">
            <v>1</v>
          </cell>
          <cell r="HM1210">
            <v>0</v>
          </cell>
          <cell r="HQ1210">
            <v>0</v>
          </cell>
          <cell r="HS1210">
            <v>1</v>
          </cell>
        </row>
        <row r="1211">
          <cell r="A1211" t="str">
            <v>5216010</v>
          </cell>
          <cell r="B1211">
            <v>31</v>
          </cell>
          <cell r="C1211">
            <v>8</v>
          </cell>
          <cell r="D1211" t="str">
            <v>10</v>
          </cell>
          <cell r="E1211" t="str">
            <v>*</v>
          </cell>
          <cell r="F1211"/>
          <cell r="G1211" t="str">
            <v>5216010</v>
          </cell>
          <cell r="H1211" t="str">
            <v>GATEWAY-L</v>
          </cell>
          <cell r="I1211" t="str">
            <v>51/6</v>
          </cell>
          <cell r="J1211" t="str">
            <v>+</v>
          </cell>
          <cell r="K1211" t="str">
            <v>F</v>
          </cell>
          <cell r="L1211" t="str">
            <v>S</v>
          </cell>
          <cell r="M1211">
            <v>1299</v>
          </cell>
          <cell r="N1211">
            <v>560.79</v>
          </cell>
          <cell r="O1211">
            <v>658.07</v>
          </cell>
          <cell r="P1211">
            <v>1</v>
          </cell>
          <cell r="Q1211">
            <v>0</v>
          </cell>
          <cell r="R1211">
            <v>4</v>
          </cell>
          <cell r="S1211">
            <v>1</v>
          </cell>
          <cell r="T1211">
            <v>1273.53</v>
          </cell>
          <cell r="U1211">
            <v>12</v>
          </cell>
          <cell r="V1211">
            <v>13316.58</v>
          </cell>
          <cell r="W1211">
            <v>70053</v>
          </cell>
          <cell r="X1211" t="str">
            <v>SINTO INDUSTRIE</v>
          </cell>
          <cell r="Y1211">
            <v>472</v>
          </cell>
          <cell r="Z1211">
            <v>454327.82</v>
          </cell>
          <cell r="AA1211">
            <v>109012.79</v>
          </cell>
          <cell r="AB1211">
            <v>87</v>
          </cell>
          <cell r="AC1211" t="str">
            <v>201635</v>
          </cell>
          <cell r="AD1211" t="str">
            <v>201652</v>
          </cell>
          <cell r="AE1211">
            <v>54</v>
          </cell>
          <cell r="AF1211">
            <v>0</v>
          </cell>
          <cell r="AG1211">
            <v>54</v>
          </cell>
          <cell r="AH1211" t="str">
            <v>201635</v>
          </cell>
          <cell r="AI1211" t="str">
            <v>201733</v>
          </cell>
          <cell r="AJ1211">
            <v>47</v>
          </cell>
          <cell r="AK1211">
            <v>0</v>
          </cell>
          <cell r="AL1211">
            <v>0</v>
          </cell>
          <cell r="AM1211">
            <v>0</v>
          </cell>
          <cell r="AN1211" t="str">
            <v>-</v>
          </cell>
          <cell r="AO1211">
            <v>49.465000000000003</v>
          </cell>
          <cell r="AP1211">
            <v>49.34</v>
          </cell>
          <cell r="AQ1211">
            <v>18</v>
          </cell>
          <cell r="AR1211">
            <v>1</v>
          </cell>
          <cell r="AS1211" t="str">
            <v xml:space="preserve">5216010    </v>
          </cell>
          <cell r="AT1211">
            <v>12</v>
          </cell>
          <cell r="AU1211">
            <v>14</v>
          </cell>
          <cell r="AV1211">
            <v>6</v>
          </cell>
          <cell r="AW1211">
            <v>5</v>
          </cell>
          <cell r="AX1211">
            <v>17</v>
          </cell>
          <cell r="AY1211">
            <v>54</v>
          </cell>
          <cell r="AZ1211" t="str">
            <v xml:space="preserve">5216010    </v>
          </cell>
          <cell r="BA1211">
            <v>1</v>
          </cell>
          <cell r="BB1211">
            <v>0</v>
          </cell>
          <cell r="BC1211">
            <v>0</v>
          </cell>
          <cell r="BD1211">
            <v>0</v>
          </cell>
          <cell r="BE1211">
            <v>0</v>
          </cell>
          <cell r="BF1211">
            <v>1</v>
          </cell>
          <cell r="BG1211" t="str">
            <v xml:space="preserve">5216010    </v>
          </cell>
          <cell r="BH1211">
            <v>9</v>
          </cell>
          <cell r="BI1211">
            <v>-1</v>
          </cell>
          <cell r="BJ1211">
            <v>0</v>
          </cell>
          <cell r="BK1211">
            <v>1</v>
          </cell>
          <cell r="BL1211">
            <v>3</v>
          </cell>
          <cell r="BM1211">
            <v>12</v>
          </cell>
          <cell r="BN1211" t="str">
            <v xml:space="preserve">5216010    </v>
          </cell>
          <cell r="BP1211">
            <v>3</v>
          </cell>
          <cell r="BQ1211">
            <v>0</v>
          </cell>
          <cell r="BS1211">
            <v>4</v>
          </cell>
          <cell r="DH1211">
            <v>6</v>
          </cell>
          <cell r="DL1211">
            <v>1</v>
          </cell>
          <cell r="DM1211">
            <v>2</v>
          </cell>
          <cell r="DP1211">
            <v>7</v>
          </cell>
          <cell r="DR1211">
            <v>2</v>
          </cell>
          <cell r="DU1211">
            <v>3</v>
          </cell>
          <cell r="ET1211">
            <v>0</v>
          </cell>
          <cell r="FE1211">
            <v>1</v>
          </cell>
          <cell r="FQ1211">
            <v>5</v>
          </cell>
          <cell r="FS1211">
            <v>1</v>
          </cell>
          <cell r="FU1211">
            <v>0</v>
          </cell>
          <cell r="FZ1211">
            <v>1</v>
          </cell>
          <cell r="GB1211">
            <v>0</v>
          </cell>
          <cell r="GR1211">
            <v>3</v>
          </cell>
          <cell r="GS1211">
            <v>2</v>
          </cell>
          <cell r="GU1211">
            <v>6</v>
          </cell>
          <cell r="GY1211">
            <v>1</v>
          </cell>
          <cell r="GZ1211">
            <v>0</v>
          </cell>
          <cell r="HP1211">
            <v>3</v>
          </cell>
          <cell r="HQ1211">
            <v>3</v>
          </cell>
        </row>
        <row r="1212">
          <cell r="A1212" t="str">
            <v>4216010</v>
          </cell>
          <cell r="B1212">
            <v>31</v>
          </cell>
          <cell r="C1212">
            <v>8</v>
          </cell>
          <cell r="D1212" t="str">
            <v>10</v>
          </cell>
          <cell r="E1212" t="str">
            <v>*</v>
          </cell>
          <cell r="F1212"/>
          <cell r="G1212" t="str">
            <v>4216010</v>
          </cell>
          <cell r="H1212" t="str">
            <v>GATEWAY-L</v>
          </cell>
          <cell r="I1212" t="str">
            <v>51/6</v>
          </cell>
          <cell r="J1212" t="str">
            <v>+</v>
          </cell>
          <cell r="K1212" t="str">
            <v>F</v>
          </cell>
          <cell r="L1212" t="str">
            <v>S</v>
          </cell>
          <cell r="M1212">
            <v>1249</v>
          </cell>
          <cell r="N1212">
            <v>510</v>
          </cell>
          <cell r="O1212">
            <v>598.47</v>
          </cell>
          <cell r="P1212">
            <v>0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2</v>
          </cell>
          <cell r="V1212">
            <v>2135.04</v>
          </cell>
          <cell r="W1212">
            <v>70053</v>
          </cell>
          <cell r="X1212" t="str">
            <v>SINTO INDUSTRIE</v>
          </cell>
          <cell r="Y1212">
            <v>357</v>
          </cell>
          <cell r="Z1212">
            <v>394846.02</v>
          </cell>
          <cell r="AA1212">
            <v>7472.64</v>
          </cell>
          <cell r="AB1212">
            <v>7</v>
          </cell>
          <cell r="AC1212" t="str">
            <v>201635</v>
          </cell>
          <cell r="AD1212" t="str">
            <v>201652</v>
          </cell>
          <cell r="AE1212">
            <v>15</v>
          </cell>
          <cell r="AF1212">
            <v>0</v>
          </cell>
          <cell r="AG1212">
            <v>15</v>
          </cell>
          <cell r="AH1212" t="str">
            <v>201636</v>
          </cell>
          <cell r="AI1212" t="str">
            <v>201729</v>
          </cell>
          <cell r="AJ1212">
            <v>40</v>
          </cell>
          <cell r="AK1212">
            <v>0</v>
          </cell>
          <cell r="AL1212">
            <v>0</v>
          </cell>
          <cell r="AM1212">
            <v>0</v>
          </cell>
          <cell r="AN1212" t="str">
            <v>-</v>
          </cell>
          <cell r="AO1212">
            <v>52.225999999999999</v>
          </cell>
          <cell r="AP1212">
            <v>52.084000000000003</v>
          </cell>
          <cell r="AQ1212">
            <v>6</v>
          </cell>
          <cell r="AR1212">
            <v>0</v>
          </cell>
          <cell r="AS1212" t="str">
            <v xml:space="preserve">4216010    </v>
          </cell>
          <cell r="AT1212">
            <v>7</v>
          </cell>
          <cell r="AU1212">
            <v>3</v>
          </cell>
          <cell r="AV1212">
            <v>3</v>
          </cell>
          <cell r="AW1212">
            <v>1</v>
          </cell>
          <cell r="AX1212">
            <v>1</v>
          </cell>
          <cell r="AY1212">
            <v>15</v>
          </cell>
          <cell r="AZ1212" t="str">
            <v xml:space="preserve">4216010    </v>
          </cell>
          <cell r="BA1212">
            <v>0</v>
          </cell>
          <cell r="BB1212">
            <v>0</v>
          </cell>
          <cell r="BC1212">
            <v>0</v>
          </cell>
          <cell r="BD1212">
            <v>0</v>
          </cell>
          <cell r="BE1212">
            <v>0</v>
          </cell>
          <cell r="BF1212">
            <v>0</v>
          </cell>
          <cell r="BG1212" t="str">
            <v xml:space="preserve">4216010    </v>
          </cell>
          <cell r="BH1212">
            <v>0</v>
          </cell>
          <cell r="BI1212">
            <v>3</v>
          </cell>
          <cell r="BJ1212">
            <v>0</v>
          </cell>
          <cell r="BK1212">
            <v>0</v>
          </cell>
          <cell r="BL1212">
            <v>-1</v>
          </cell>
          <cell r="BM1212">
            <v>2</v>
          </cell>
          <cell r="BN1212" t="str">
            <v xml:space="preserve">4216010    </v>
          </cell>
          <cell r="BP1212">
            <v>4</v>
          </cell>
          <cell r="DL1212">
            <v>0</v>
          </cell>
          <cell r="DR1212">
            <v>3</v>
          </cell>
          <cell r="FQ1212">
            <v>3</v>
          </cell>
          <cell r="FS1212">
            <v>0</v>
          </cell>
          <cell r="GH1212">
            <v>1</v>
          </cell>
          <cell r="GU1212">
            <v>0</v>
          </cell>
          <cell r="GZ1212">
            <v>1</v>
          </cell>
          <cell r="HO1212">
            <v>3</v>
          </cell>
          <cell r="HQ1212">
            <v>0</v>
          </cell>
        </row>
        <row r="1213">
          <cell r="A1213" t="str">
            <v>3216010</v>
          </cell>
          <cell r="B1213">
            <v>31</v>
          </cell>
          <cell r="C1213">
            <v>8</v>
          </cell>
          <cell r="D1213" t="str">
            <v>10</v>
          </cell>
          <cell r="E1213" t="str">
            <v>*</v>
          </cell>
          <cell r="F1213"/>
          <cell r="G1213" t="str">
            <v>3216010</v>
          </cell>
          <cell r="H1213" t="str">
            <v>GATEWAY-L</v>
          </cell>
          <cell r="I1213" t="str">
            <v>51/6</v>
          </cell>
          <cell r="J1213" t="str">
            <v>+</v>
          </cell>
          <cell r="K1213" t="str">
            <v>F</v>
          </cell>
          <cell r="L1213" t="str">
            <v>S</v>
          </cell>
          <cell r="M1213">
            <v>1149</v>
          </cell>
          <cell r="N1213">
            <v>460</v>
          </cell>
          <cell r="O1213">
            <v>539.79999999999995</v>
          </cell>
          <cell r="P1213">
            <v>0</v>
          </cell>
          <cell r="Q1213">
            <v>1</v>
          </cell>
          <cell r="R1213">
            <v>0</v>
          </cell>
          <cell r="S1213">
            <v>0</v>
          </cell>
          <cell r="T1213">
            <v>0</v>
          </cell>
          <cell r="U1213">
            <v>2</v>
          </cell>
          <cell r="V1213">
            <v>1964.1</v>
          </cell>
          <cell r="W1213">
            <v>70053</v>
          </cell>
          <cell r="X1213" t="str">
            <v>SINTO INDUSTRIE</v>
          </cell>
          <cell r="Y1213">
            <v>212</v>
          </cell>
          <cell r="Z1213">
            <v>210681.12</v>
          </cell>
          <cell r="AA1213">
            <v>34015.300000000003</v>
          </cell>
          <cell r="AB1213">
            <v>37</v>
          </cell>
          <cell r="AC1213" t="str">
            <v>201635</v>
          </cell>
          <cell r="AD1213" t="str">
            <v>201652</v>
          </cell>
          <cell r="AE1213">
            <v>31</v>
          </cell>
          <cell r="AF1213">
            <v>0</v>
          </cell>
          <cell r="AG1213">
            <v>31</v>
          </cell>
          <cell r="AH1213" t="str">
            <v>201636</v>
          </cell>
          <cell r="AI1213" t="str">
            <v>201731</v>
          </cell>
          <cell r="AJ1213">
            <v>55</v>
          </cell>
          <cell r="AK1213">
            <v>0</v>
          </cell>
          <cell r="AL1213">
            <v>0</v>
          </cell>
          <cell r="AM1213">
            <v>0</v>
          </cell>
          <cell r="AN1213" t="str">
            <v>-</v>
          </cell>
          <cell r="AO1213">
            <v>53.158999999999999</v>
          </cell>
          <cell r="AP1213">
            <v>53.02</v>
          </cell>
          <cell r="AQ1213">
            <v>7</v>
          </cell>
          <cell r="AR1213">
            <v>0</v>
          </cell>
          <cell r="AS1213" t="str">
            <v xml:space="preserve">3216010    </v>
          </cell>
          <cell r="AT1213">
            <v>21</v>
          </cell>
          <cell r="AU1213">
            <v>1</v>
          </cell>
          <cell r="AV1213">
            <v>3</v>
          </cell>
          <cell r="AW1213">
            <v>6</v>
          </cell>
          <cell r="AX1213">
            <v>0</v>
          </cell>
          <cell r="AY1213">
            <v>31</v>
          </cell>
          <cell r="AZ1213" t="str">
            <v xml:space="preserve">3216010    </v>
          </cell>
          <cell r="BA1213">
            <v>0</v>
          </cell>
          <cell r="BB1213">
            <v>0</v>
          </cell>
          <cell r="BC1213">
            <v>0</v>
          </cell>
          <cell r="BD1213">
            <v>0</v>
          </cell>
          <cell r="BE1213">
            <v>0</v>
          </cell>
          <cell r="BF1213">
            <v>0</v>
          </cell>
          <cell r="BG1213" t="str">
            <v xml:space="preserve">3216010    </v>
          </cell>
          <cell r="BH1213">
            <v>2</v>
          </cell>
          <cell r="BI1213">
            <v>0</v>
          </cell>
          <cell r="BJ1213">
            <v>0</v>
          </cell>
          <cell r="BK1213">
            <v>0</v>
          </cell>
          <cell r="BL1213">
            <v>0</v>
          </cell>
          <cell r="BM1213">
            <v>2</v>
          </cell>
          <cell r="BN1213" t="str">
            <v xml:space="preserve">3216010    </v>
          </cell>
          <cell r="BP1213">
            <v>0</v>
          </cell>
          <cell r="BQ1213">
            <v>16</v>
          </cell>
          <cell r="DL1213">
            <v>1</v>
          </cell>
          <cell r="DU1213">
            <v>0</v>
          </cell>
          <cell r="DZ1213">
            <v>0</v>
          </cell>
          <cell r="FE1213">
            <v>1</v>
          </cell>
          <cell r="FQ1213">
            <v>2</v>
          </cell>
          <cell r="FS1213">
            <v>3</v>
          </cell>
          <cell r="GR1213">
            <v>0</v>
          </cell>
          <cell r="GS1213">
            <v>5</v>
          </cell>
          <cell r="GU1213">
            <v>0</v>
          </cell>
          <cell r="GZ1213">
            <v>0</v>
          </cell>
          <cell r="HC1213">
            <v>0</v>
          </cell>
          <cell r="HM1213">
            <v>0</v>
          </cell>
          <cell r="HR1213">
            <v>3</v>
          </cell>
        </row>
        <row r="1214">
          <cell r="A1214" t="str">
            <v>4211010</v>
          </cell>
          <cell r="B1214">
            <v>31</v>
          </cell>
          <cell r="C1214">
            <v>8</v>
          </cell>
          <cell r="D1214" t="str">
            <v>10</v>
          </cell>
          <cell r="E1214"/>
          <cell r="F1214"/>
          <cell r="G1214" t="str">
            <v>4211010</v>
          </cell>
          <cell r="H1214" t="str">
            <v>GATEWAY-L</v>
          </cell>
          <cell r="I1214" t="str">
            <v>51/6</v>
          </cell>
          <cell r="J1214" t="str">
            <v>+</v>
          </cell>
          <cell r="K1214" t="str">
            <v>F</v>
          </cell>
          <cell r="L1214" t="str">
            <v>S</v>
          </cell>
          <cell r="M1214">
            <v>1249</v>
          </cell>
          <cell r="N1214">
            <v>510</v>
          </cell>
          <cell r="O1214">
            <v>598.47</v>
          </cell>
          <cell r="P1214">
            <v>1</v>
          </cell>
          <cell r="Q1214">
            <v>2</v>
          </cell>
          <cell r="R1214">
            <v>5</v>
          </cell>
          <cell r="S1214">
            <v>0</v>
          </cell>
          <cell r="T1214">
            <v>0</v>
          </cell>
          <cell r="U1214">
            <v>10</v>
          </cell>
          <cell r="V1214">
            <v>10354.94</v>
          </cell>
          <cell r="W1214">
            <v>70053</v>
          </cell>
          <cell r="X1214" t="str">
            <v>SINTO INDUSTRIE</v>
          </cell>
          <cell r="Y1214">
            <v>270</v>
          </cell>
          <cell r="Z1214">
            <v>293995.49</v>
          </cell>
          <cell r="AA1214">
            <v>61514.9</v>
          </cell>
          <cell r="AB1214">
            <v>57</v>
          </cell>
          <cell r="AC1214" t="str">
            <v>201633</v>
          </cell>
          <cell r="AD1214" t="str">
            <v>201703</v>
          </cell>
          <cell r="AE1214">
            <v>55</v>
          </cell>
          <cell r="AF1214">
            <v>26</v>
          </cell>
          <cell r="AG1214">
            <v>81</v>
          </cell>
          <cell r="AH1214" t="str">
            <v>201635</v>
          </cell>
          <cell r="AI1214" t="str">
            <v>201732</v>
          </cell>
          <cell r="AJ1214">
            <v>42</v>
          </cell>
          <cell r="AK1214">
            <v>0</v>
          </cell>
          <cell r="AL1214">
            <v>0</v>
          </cell>
          <cell r="AM1214">
            <v>0</v>
          </cell>
          <cell r="AN1214" t="str">
            <v>-</v>
          </cell>
          <cell r="AO1214">
            <v>50.747999999999998</v>
          </cell>
          <cell r="AP1214">
            <v>52.084000000000003</v>
          </cell>
          <cell r="AQ1214">
            <v>13</v>
          </cell>
          <cell r="AR1214">
            <v>0</v>
          </cell>
          <cell r="AS1214" t="str">
            <v xml:space="preserve">4211010    </v>
          </cell>
          <cell r="AT1214">
            <v>10</v>
          </cell>
          <cell r="AU1214">
            <v>2</v>
          </cell>
          <cell r="AV1214">
            <v>9</v>
          </cell>
          <cell r="AW1214">
            <v>7</v>
          </cell>
          <cell r="AX1214">
            <v>27</v>
          </cell>
          <cell r="AY1214">
            <v>55</v>
          </cell>
          <cell r="AZ1214" t="str">
            <v xml:space="preserve">4211010    </v>
          </cell>
          <cell r="BA1214">
            <v>0</v>
          </cell>
          <cell r="BB1214">
            <v>0</v>
          </cell>
          <cell r="BC1214">
            <v>0</v>
          </cell>
          <cell r="BD1214">
            <v>0</v>
          </cell>
          <cell r="BE1214">
            <v>0</v>
          </cell>
          <cell r="BF1214">
            <v>0</v>
          </cell>
          <cell r="BG1214" t="str">
            <v xml:space="preserve">4211010    </v>
          </cell>
          <cell r="BH1214">
            <v>1</v>
          </cell>
          <cell r="BI1214">
            <v>1</v>
          </cell>
          <cell r="BJ1214">
            <v>2</v>
          </cell>
          <cell r="BK1214">
            <v>0</v>
          </cell>
          <cell r="BL1214">
            <v>6</v>
          </cell>
          <cell r="BM1214">
            <v>10</v>
          </cell>
          <cell r="BN1214" t="str">
            <v xml:space="preserve">4211010    </v>
          </cell>
          <cell r="BP1214">
            <v>2</v>
          </cell>
          <cell r="DG1214">
            <v>31</v>
          </cell>
          <cell r="DH1214">
            <v>0</v>
          </cell>
          <cell r="DL1214">
            <v>0</v>
          </cell>
          <cell r="DP1214">
            <v>6</v>
          </cell>
          <cell r="DR1214">
            <v>1</v>
          </cell>
          <cell r="DU1214">
            <v>1</v>
          </cell>
          <cell r="EY1214">
            <v>9</v>
          </cell>
          <cell r="FQ1214">
            <v>9</v>
          </cell>
          <cell r="FS1214">
            <v>0</v>
          </cell>
          <cell r="GK1214">
            <v>0</v>
          </cell>
          <cell r="GR1214">
            <v>1</v>
          </cell>
          <cell r="GS1214">
            <v>7</v>
          </cell>
          <cell r="GU1214">
            <v>1</v>
          </cell>
          <cell r="GZ1214">
            <v>10</v>
          </cell>
          <cell r="HM1214">
            <v>1</v>
          </cell>
          <cell r="HQ1214">
            <v>3</v>
          </cell>
          <cell r="HR1214">
            <v>4</v>
          </cell>
        </row>
        <row r="1215">
          <cell r="A1215" t="str">
            <v>3211010</v>
          </cell>
          <cell r="B1215">
            <v>31</v>
          </cell>
          <cell r="C1215">
            <v>8</v>
          </cell>
          <cell r="D1215" t="str">
            <v>10</v>
          </cell>
          <cell r="E1215" t="str">
            <v>*</v>
          </cell>
          <cell r="F1215"/>
          <cell r="G1215" t="str">
            <v>3211010</v>
          </cell>
          <cell r="H1215" t="str">
            <v>GATEWAY-L</v>
          </cell>
          <cell r="I1215" t="str">
            <v>51/6</v>
          </cell>
          <cell r="J1215" t="str">
            <v>+</v>
          </cell>
          <cell r="K1215" t="str">
            <v>F</v>
          </cell>
          <cell r="L1215" t="str">
            <v>S</v>
          </cell>
          <cell r="M1215">
            <v>1149</v>
          </cell>
          <cell r="N1215">
            <v>460</v>
          </cell>
          <cell r="O1215">
            <v>539.79999999999995</v>
          </cell>
          <cell r="P1215">
            <v>0</v>
          </cell>
          <cell r="Q1215">
            <v>1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70053</v>
          </cell>
          <cell r="X1215" t="str">
            <v>SINTO INDUSTRIE</v>
          </cell>
          <cell r="Y1215">
            <v>206</v>
          </cell>
          <cell r="Z1215">
            <v>218097.19</v>
          </cell>
          <cell r="AA1215">
            <v>5263.8</v>
          </cell>
          <cell r="AB1215">
            <v>4</v>
          </cell>
          <cell r="AC1215" t="str">
            <v>201633</v>
          </cell>
          <cell r="AD1215" t="str">
            <v>201653</v>
          </cell>
          <cell r="AE1215">
            <v>30</v>
          </cell>
          <cell r="AF1215">
            <v>57</v>
          </cell>
          <cell r="AG1215">
            <v>87</v>
          </cell>
          <cell r="AH1215" t="str">
            <v>201635</v>
          </cell>
          <cell r="AI1215" t="str">
            <v>201731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 t="str">
            <v>-</v>
          </cell>
          <cell r="AO1215">
            <v>0</v>
          </cell>
          <cell r="AP1215">
            <v>53.02</v>
          </cell>
          <cell r="AQ1215">
            <v>8</v>
          </cell>
          <cell r="AR1215">
            <v>0</v>
          </cell>
          <cell r="AS1215" t="str">
            <v xml:space="preserve">3211010    </v>
          </cell>
          <cell r="AT1215">
            <v>0</v>
          </cell>
          <cell r="AU1215">
            <v>5</v>
          </cell>
          <cell r="AW1215">
            <v>7</v>
          </cell>
          <cell r="AX1215">
            <v>18</v>
          </cell>
          <cell r="AY1215">
            <v>30</v>
          </cell>
          <cell r="AZ1215" t="str">
            <v xml:space="preserve">3211010    </v>
          </cell>
          <cell r="BA1215">
            <v>0</v>
          </cell>
          <cell r="BB1215">
            <v>0</v>
          </cell>
          <cell r="BD1215">
            <v>0</v>
          </cell>
          <cell r="BE1215">
            <v>0</v>
          </cell>
          <cell r="BF1215">
            <v>0</v>
          </cell>
          <cell r="BG1215" t="str">
            <v xml:space="preserve">3211010    </v>
          </cell>
          <cell r="BH1215">
            <v>0</v>
          </cell>
          <cell r="BI1215">
            <v>1</v>
          </cell>
          <cell r="BK1215">
            <v>-1</v>
          </cell>
          <cell r="BL1215">
            <v>0</v>
          </cell>
          <cell r="BM1215">
            <v>0</v>
          </cell>
          <cell r="BN1215" t="str">
            <v xml:space="preserve">3211010    </v>
          </cell>
          <cell r="DG1215">
            <v>2</v>
          </cell>
          <cell r="DL1215">
            <v>0</v>
          </cell>
          <cell r="DM1215">
            <v>1</v>
          </cell>
          <cell r="DN1215">
            <v>0</v>
          </cell>
          <cell r="DR1215">
            <v>2</v>
          </cell>
          <cell r="DU1215">
            <v>2</v>
          </cell>
          <cell r="FS1215">
            <v>0</v>
          </cell>
          <cell r="GI1215">
            <v>6</v>
          </cell>
          <cell r="GR1215">
            <v>3</v>
          </cell>
          <cell r="GS1215">
            <v>0</v>
          </cell>
          <cell r="GU1215">
            <v>6</v>
          </cell>
          <cell r="GZ1215">
            <v>9</v>
          </cell>
          <cell r="HQ1215">
            <v>0</v>
          </cell>
          <cell r="HR1215">
            <v>0</v>
          </cell>
          <cell r="HS1215">
            <v>1</v>
          </cell>
        </row>
        <row r="1216">
          <cell r="A1216" t="str">
            <v>5211012</v>
          </cell>
          <cell r="B1216">
            <v>31</v>
          </cell>
          <cell r="C1216">
            <v>8</v>
          </cell>
          <cell r="D1216" t="str">
            <v>12</v>
          </cell>
          <cell r="E1216"/>
          <cell r="F1216"/>
          <cell r="G1216" t="str">
            <v>5211012</v>
          </cell>
          <cell r="H1216" t="str">
            <v>ACER-3</v>
          </cell>
          <cell r="I1216" t="str">
            <v>00/0</v>
          </cell>
          <cell r="J1216"/>
          <cell r="K1216" t="str">
            <v>F</v>
          </cell>
          <cell r="L1216" t="str">
            <v>D</v>
          </cell>
          <cell r="M1216">
            <v>1299</v>
          </cell>
          <cell r="N1216">
            <v>570.79</v>
          </cell>
          <cell r="O1216">
            <v>669.8</v>
          </cell>
          <cell r="P1216">
            <v>0</v>
          </cell>
          <cell r="Q1216">
            <v>1</v>
          </cell>
          <cell r="R1216">
            <v>-1</v>
          </cell>
          <cell r="S1216">
            <v>0</v>
          </cell>
          <cell r="T1216">
            <v>0</v>
          </cell>
          <cell r="U1216">
            <v>0</v>
          </cell>
          <cell r="V1216">
            <v>-163.27000000000001</v>
          </cell>
          <cell r="W1216">
            <v>70053</v>
          </cell>
          <cell r="X1216" t="str">
            <v>SINTO INDUSTRIE</v>
          </cell>
          <cell r="Y1216">
            <v>99</v>
          </cell>
          <cell r="Z1216">
            <v>128601</v>
          </cell>
          <cell r="AA1216">
            <v>108621.28</v>
          </cell>
          <cell r="AB1216">
            <v>262</v>
          </cell>
          <cell r="AC1216" t="str">
            <v>201653</v>
          </cell>
          <cell r="AD1216" t="str">
            <v>201704</v>
          </cell>
          <cell r="AE1216">
            <v>46</v>
          </cell>
          <cell r="AF1216">
            <v>3</v>
          </cell>
          <cell r="AG1216">
            <v>49</v>
          </cell>
          <cell r="AH1216" t="str">
            <v>201706</v>
          </cell>
          <cell r="AI1216" t="str">
            <v>201732</v>
          </cell>
          <cell r="AJ1216">
            <v>0</v>
          </cell>
          <cell r="AK1216">
            <v>0</v>
          </cell>
          <cell r="AL1216">
            <v>0</v>
          </cell>
          <cell r="AM1216">
            <v>0</v>
          </cell>
          <cell r="AN1216" t="str">
            <v>-</v>
          </cell>
          <cell r="AO1216">
            <v>100</v>
          </cell>
          <cell r="AP1216">
            <v>48.436999999999998</v>
          </cell>
          <cell r="AQ1216">
            <v>10</v>
          </cell>
          <cell r="AR1216">
            <v>0</v>
          </cell>
          <cell r="AS1216" t="str">
            <v xml:space="preserve">5211012    </v>
          </cell>
          <cell r="AT1216">
            <v>3</v>
          </cell>
          <cell r="AU1216">
            <v>11</v>
          </cell>
          <cell r="AW1216">
            <v>30</v>
          </cell>
          <cell r="AX1216">
            <v>2</v>
          </cell>
          <cell r="AY1216">
            <v>46</v>
          </cell>
          <cell r="AZ1216" t="str">
            <v xml:space="preserve">5211012    </v>
          </cell>
          <cell r="BA1216">
            <v>0</v>
          </cell>
          <cell r="BB1216">
            <v>0</v>
          </cell>
          <cell r="BD1216">
            <v>0</v>
          </cell>
          <cell r="BE1216">
            <v>0</v>
          </cell>
          <cell r="BF1216">
            <v>0</v>
          </cell>
          <cell r="BG1216" t="str">
            <v xml:space="preserve">5211012    </v>
          </cell>
          <cell r="BH1216">
            <v>0</v>
          </cell>
          <cell r="BI1216">
            <v>0</v>
          </cell>
          <cell r="BK1216">
            <v>0</v>
          </cell>
          <cell r="BL1216">
            <v>0</v>
          </cell>
          <cell r="BM1216">
            <v>0</v>
          </cell>
          <cell r="BN1216" t="str">
            <v xml:space="preserve">5211012    </v>
          </cell>
          <cell r="BO1216">
            <v>0</v>
          </cell>
          <cell r="DL1216">
            <v>3</v>
          </cell>
          <cell r="DM1216">
            <v>4</v>
          </cell>
          <cell r="DN1216">
            <v>0</v>
          </cell>
          <cell r="DU1216">
            <v>4</v>
          </cell>
          <cell r="GB1216">
            <v>9</v>
          </cell>
          <cell r="GC1216">
            <v>1</v>
          </cell>
          <cell r="GI1216">
            <v>1</v>
          </cell>
          <cell r="GR1216">
            <v>2</v>
          </cell>
          <cell r="GZ1216">
            <v>0</v>
          </cell>
          <cell r="HM1216">
            <v>3</v>
          </cell>
          <cell r="HQ1216">
            <v>7</v>
          </cell>
          <cell r="HR1216">
            <v>12</v>
          </cell>
        </row>
        <row r="1217">
          <cell r="A1217" t="str">
            <v>5216012</v>
          </cell>
          <cell r="B1217">
            <v>31</v>
          </cell>
          <cell r="C1217">
            <v>8</v>
          </cell>
          <cell r="D1217" t="str">
            <v>12</v>
          </cell>
          <cell r="E1217"/>
          <cell r="F1217"/>
          <cell r="G1217" t="str">
            <v>5216012</v>
          </cell>
          <cell r="H1217" t="str">
            <v>ACER-3</v>
          </cell>
          <cell r="I1217" t="str">
            <v>00/0</v>
          </cell>
          <cell r="J1217"/>
          <cell r="K1217" t="str">
            <v>F</v>
          </cell>
          <cell r="L1217" t="str">
            <v>D</v>
          </cell>
          <cell r="M1217">
            <v>1299</v>
          </cell>
          <cell r="N1217">
            <v>570.79</v>
          </cell>
          <cell r="O1217">
            <v>669.8</v>
          </cell>
          <cell r="P1217">
            <v>0</v>
          </cell>
          <cell r="Q1217">
            <v>-1</v>
          </cell>
          <cell r="R1217">
            <v>0</v>
          </cell>
          <cell r="S1217">
            <v>0</v>
          </cell>
          <cell r="T1217">
            <v>0</v>
          </cell>
          <cell r="U1217">
            <v>-1</v>
          </cell>
          <cell r="V1217">
            <v>-1110.26</v>
          </cell>
          <cell r="W1217">
            <v>70053</v>
          </cell>
          <cell r="X1217" t="str">
            <v>SINTO INDUSTRIE</v>
          </cell>
          <cell r="Y1217">
            <v>26</v>
          </cell>
          <cell r="Z1217">
            <v>33774</v>
          </cell>
          <cell r="AA1217">
            <v>267505.28000000003</v>
          </cell>
          <cell r="AB1217">
            <v>210</v>
          </cell>
          <cell r="AC1217" t="str">
            <v>201653</v>
          </cell>
          <cell r="AD1217" t="str">
            <v>201704</v>
          </cell>
          <cell r="AE1217">
            <v>15</v>
          </cell>
          <cell r="AF1217">
            <v>57</v>
          </cell>
          <cell r="AG1217">
            <v>72</v>
          </cell>
          <cell r="AH1217" t="str">
            <v>201707</v>
          </cell>
          <cell r="AI1217" t="str">
            <v>201731</v>
          </cell>
          <cell r="AJ1217">
            <v>0</v>
          </cell>
          <cell r="AK1217">
            <v>0</v>
          </cell>
          <cell r="AL1217">
            <v>0</v>
          </cell>
          <cell r="AM1217">
            <v>0</v>
          </cell>
          <cell r="AN1217" t="str">
            <v>-</v>
          </cell>
          <cell r="AO1217">
            <v>48.59</v>
          </cell>
          <cell r="AP1217">
            <v>48.436999999999998</v>
          </cell>
          <cell r="AQ1217">
            <v>9</v>
          </cell>
          <cell r="AR1217">
            <v>0</v>
          </cell>
          <cell r="AS1217" t="str">
            <v xml:space="preserve">5216012    </v>
          </cell>
          <cell r="AT1217">
            <v>3</v>
          </cell>
          <cell r="AU1217">
            <v>6</v>
          </cell>
          <cell r="AW1217">
            <v>2</v>
          </cell>
          <cell r="AX1217">
            <v>4</v>
          </cell>
          <cell r="AY1217">
            <v>15</v>
          </cell>
          <cell r="AZ1217" t="str">
            <v xml:space="preserve">5216012    </v>
          </cell>
          <cell r="BA1217">
            <v>0</v>
          </cell>
          <cell r="BB1217">
            <v>0</v>
          </cell>
          <cell r="BD1217">
            <v>0</v>
          </cell>
          <cell r="BE1217">
            <v>0</v>
          </cell>
          <cell r="BF1217">
            <v>0</v>
          </cell>
          <cell r="BG1217" t="str">
            <v xml:space="preserve">5216012    </v>
          </cell>
          <cell r="BH1217">
            <v>0</v>
          </cell>
          <cell r="BI1217">
            <v>0</v>
          </cell>
          <cell r="BK1217">
            <v>-1</v>
          </cell>
          <cell r="BL1217">
            <v>0</v>
          </cell>
          <cell r="BM1217">
            <v>-1</v>
          </cell>
          <cell r="BN1217" t="str">
            <v xml:space="preserve">5216012    </v>
          </cell>
          <cell r="BX1217">
            <v>0</v>
          </cell>
          <cell r="DL1217">
            <v>6</v>
          </cell>
          <cell r="DN1217">
            <v>0</v>
          </cell>
          <cell r="FS1217">
            <v>1</v>
          </cell>
          <cell r="GI1217">
            <v>1</v>
          </cell>
          <cell r="GR1217">
            <v>2</v>
          </cell>
          <cell r="GY1217">
            <v>1</v>
          </cell>
          <cell r="GZ1217">
            <v>1</v>
          </cell>
          <cell r="HM1217">
            <v>1</v>
          </cell>
          <cell r="HN1217">
            <v>1</v>
          </cell>
          <cell r="HO1217">
            <v>1</v>
          </cell>
          <cell r="HR1217">
            <v>0</v>
          </cell>
        </row>
        <row r="1218">
          <cell r="A1218" t="str">
            <v>2211012</v>
          </cell>
          <cell r="B1218">
            <v>31</v>
          </cell>
          <cell r="C1218">
            <v>8</v>
          </cell>
          <cell r="D1218" t="str">
            <v>12</v>
          </cell>
          <cell r="E1218"/>
          <cell r="F1218"/>
          <cell r="G1218" t="str">
            <v>2211012</v>
          </cell>
          <cell r="H1218" t="str">
            <v>ACER-3</v>
          </cell>
          <cell r="I1218" t="str">
            <v>00/0</v>
          </cell>
          <cell r="J1218"/>
          <cell r="K1218" t="str">
            <v>F</v>
          </cell>
          <cell r="L1218" t="str">
            <v>D</v>
          </cell>
          <cell r="M1218">
            <v>999</v>
          </cell>
          <cell r="N1218">
            <v>425.86</v>
          </cell>
          <cell r="O1218">
            <v>499.73</v>
          </cell>
          <cell r="P1218">
            <v>0</v>
          </cell>
          <cell r="Q1218">
            <v>0</v>
          </cell>
          <cell r="R1218">
            <v>-1</v>
          </cell>
          <cell r="S1218">
            <v>0</v>
          </cell>
          <cell r="T1218">
            <v>0</v>
          </cell>
          <cell r="U1218">
            <v>-2</v>
          </cell>
          <cell r="V1218">
            <v>-1707.7</v>
          </cell>
          <cell r="W1218">
            <v>70053</v>
          </cell>
          <cell r="X1218" t="str">
            <v>SINTO INDUSTRIE</v>
          </cell>
          <cell r="Y1218">
            <v>0</v>
          </cell>
          <cell r="Z1218">
            <v>0</v>
          </cell>
          <cell r="AA1218">
            <v>28842.9</v>
          </cell>
          <cell r="AB1218">
            <v>28</v>
          </cell>
          <cell r="AC1218" t="str">
            <v>201653</v>
          </cell>
          <cell r="AD1218" t="str">
            <v>201704</v>
          </cell>
          <cell r="AE1218">
            <v>10</v>
          </cell>
          <cell r="AF1218">
            <v>0</v>
          </cell>
          <cell r="AG1218">
            <v>10</v>
          </cell>
          <cell r="AH1218" t="str">
            <v>201704</v>
          </cell>
          <cell r="AI1218" t="str">
            <v>201730</v>
          </cell>
          <cell r="AJ1218">
            <v>0</v>
          </cell>
          <cell r="AK1218">
            <v>0</v>
          </cell>
          <cell r="AL1218">
            <v>0</v>
          </cell>
          <cell r="AM1218">
            <v>0</v>
          </cell>
          <cell r="AN1218" t="str">
            <v>-</v>
          </cell>
          <cell r="AO1218">
            <v>50.125</v>
          </cell>
          <cell r="AP1218">
            <v>49.976999999999997</v>
          </cell>
          <cell r="AQ1218">
            <v>6</v>
          </cell>
          <cell r="AR1218">
            <v>0</v>
          </cell>
          <cell r="AS1218" t="str">
            <v xml:space="preserve">2211012    </v>
          </cell>
          <cell r="AT1218">
            <v>3</v>
          </cell>
          <cell r="AU1218">
            <v>4</v>
          </cell>
          <cell r="AW1218">
            <v>3</v>
          </cell>
          <cell r="AY1218">
            <v>10</v>
          </cell>
          <cell r="AZ1218" t="str">
            <v xml:space="preserve">2211012    </v>
          </cell>
          <cell r="BA1218">
            <v>0</v>
          </cell>
          <cell r="BB1218">
            <v>0</v>
          </cell>
          <cell r="BD1218">
            <v>0</v>
          </cell>
          <cell r="BF1218">
            <v>0</v>
          </cell>
          <cell r="BG1218" t="str">
            <v xml:space="preserve">2211012    </v>
          </cell>
          <cell r="BH1218">
            <v>0</v>
          </cell>
          <cell r="BI1218">
            <v>-2</v>
          </cell>
          <cell r="BK1218">
            <v>0</v>
          </cell>
          <cell r="BM1218">
            <v>-2</v>
          </cell>
          <cell r="BN1218" t="str">
            <v xml:space="preserve">2211012    </v>
          </cell>
          <cell r="CH1218">
            <v>1</v>
          </cell>
          <cell r="DN1218">
            <v>2</v>
          </cell>
          <cell r="DU1218">
            <v>2</v>
          </cell>
          <cell r="FS1218">
            <v>2</v>
          </cell>
          <cell r="GI1218">
            <v>1</v>
          </cell>
          <cell r="GS1218">
            <v>2</v>
          </cell>
        </row>
        <row r="1219">
          <cell r="A1219" t="str">
            <v>2216012</v>
          </cell>
          <cell r="B1219">
            <v>31</v>
          </cell>
          <cell r="C1219">
            <v>8</v>
          </cell>
          <cell r="D1219" t="str">
            <v>12</v>
          </cell>
          <cell r="E1219"/>
          <cell r="F1219"/>
          <cell r="G1219" t="str">
            <v>2216012</v>
          </cell>
          <cell r="H1219" t="str">
            <v>ACER-3</v>
          </cell>
          <cell r="I1219" t="str">
            <v>00/0</v>
          </cell>
          <cell r="J1219"/>
          <cell r="K1219" t="str">
            <v>F</v>
          </cell>
          <cell r="L1219" t="str">
            <v>D</v>
          </cell>
          <cell r="M1219">
            <v>999</v>
          </cell>
          <cell r="N1219">
            <v>425.86</v>
          </cell>
          <cell r="O1219">
            <v>499.73</v>
          </cell>
          <cell r="P1219">
            <v>0</v>
          </cell>
          <cell r="Q1219">
            <v>-1</v>
          </cell>
          <cell r="R1219">
            <v>0</v>
          </cell>
          <cell r="S1219">
            <v>0</v>
          </cell>
          <cell r="T1219">
            <v>0</v>
          </cell>
          <cell r="U1219">
            <v>-1</v>
          </cell>
          <cell r="V1219">
            <v>-999</v>
          </cell>
          <cell r="W1219">
            <v>70053</v>
          </cell>
          <cell r="X1219" t="str">
            <v>SINTO INDUSTRIE</v>
          </cell>
          <cell r="Y1219">
            <v>25</v>
          </cell>
          <cell r="Z1219">
            <v>24975</v>
          </cell>
          <cell r="AA1219">
            <v>15582.65</v>
          </cell>
          <cell r="AB1219">
            <v>14</v>
          </cell>
          <cell r="AC1219" t="str">
            <v>201653</v>
          </cell>
          <cell r="AD1219" t="str">
            <v>201704</v>
          </cell>
          <cell r="AE1219">
            <v>8</v>
          </cell>
          <cell r="AF1219">
            <v>1</v>
          </cell>
          <cell r="AG1219">
            <v>9</v>
          </cell>
          <cell r="AH1219" t="str">
            <v>201703</v>
          </cell>
          <cell r="AI1219" t="str">
            <v>201731</v>
          </cell>
          <cell r="AJ1219">
            <v>0</v>
          </cell>
          <cell r="AK1219">
            <v>0</v>
          </cell>
          <cell r="AL1219">
            <v>0</v>
          </cell>
          <cell r="AM1219">
            <v>0</v>
          </cell>
          <cell r="AN1219" t="str">
            <v>-</v>
          </cell>
          <cell r="AO1219">
            <v>57.371000000000002</v>
          </cell>
          <cell r="AP1219">
            <v>49.976999999999997</v>
          </cell>
          <cell r="AQ1219">
            <v>5</v>
          </cell>
          <cell r="AR1219">
            <v>0</v>
          </cell>
          <cell r="AS1219" t="str">
            <v xml:space="preserve">2216012    </v>
          </cell>
          <cell r="AT1219">
            <v>0</v>
          </cell>
          <cell r="AU1219">
            <v>2</v>
          </cell>
          <cell r="AV1219">
            <v>1</v>
          </cell>
          <cell r="AW1219">
            <v>6</v>
          </cell>
          <cell r="AY1219">
            <v>9</v>
          </cell>
          <cell r="AZ1219" t="str">
            <v xml:space="preserve">2216012    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F1219">
            <v>0</v>
          </cell>
          <cell r="BG1219" t="str">
            <v xml:space="preserve">2216012    </v>
          </cell>
          <cell r="BH1219">
            <v>0</v>
          </cell>
          <cell r="BI1219">
            <v>0</v>
          </cell>
          <cell r="BJ1219">
            <v>-1</v>
          </cell>
          <cell r="BK1219">
            <v>0</v>
          </cell>
          <cell r="BM1219">
            <v>-1</v>
          </cell>
          <cell r="BN1219" t="str">
            <v xml:space="preserve">2216012    </v>
          </cell>
          <cell r="DL1219">
            <v>1</v>
          </cell>
          <cell r="DN1219">
            <v>1</v>
          </cell>
          <cell r="FS1219">
            <v>1</v>
          </cell>
          <cell r="FU1219">
            <v>4</v>
          </cell>
          <cell r="GC1219">
            <v>1</v>
          </cell>
        </row>
        <row r="1220">
          <cell r="A1220" t="str">
            <v>4211012</v>
          </cell>
          <cell r="B1220">
            <v>31</v>
          </cell>
          <cell r="C1220">
            <v>8</v>
          </cell>
          <cell r="D1220" t="str">
            <v>12</v>
          </cell>
          <cell r="E1220"/>
          <cell r="F1220"/>
          <cell r="G1220" t="str">
            <v>4211012</v>
          </cell>
          <cell r="H1220" t="str">
            <v>ACER-3</v>
          </cell>
          <cell r="I1220" t="str">
            <v>00/0</v>
          </cell>
          <cell r="J1220"/>
          <cell r="K1220" t="str">
            <v>F</v>
          </cell>
          <cell r="L1220" t="str">
            <v>D</v>
          </cell>
          <cell r="M1220">
            <v>1249</v>
          </cell>
          <cell r="N1220">
            <v>520</v>
          </cell>
          <cell r="O1220">
            <v>610.20000000000005</v>
          </cell>
          <cell r="P1220">
            <v>0</v>
          </cell>
          <cell r="Q1220">
            <v>-4</v>
          </cell>
          <cell r="R1220">
            <v>0</v>
          </cell>
          <cell r="S1220">
            <v>0</v>
          </cell>
          <cell r="T1220">
            <v>0</v>
          </cell>
          <cell r="U1220">
            <v>-5</v>
          </cell>
          <cell r="V1220">
            <v>-5337.6</v>
          </cell>
          <cell r="W1220">
            <v>70053</v>
          </cell>
          <cell r="X1220" t="str">
            <v>SINTO INDUSTRIE</v>
          </cell>
          <cell r="Y1220">
            <v>60</v>
          </cell>
          <cell r="Z1220">
            <v>74940</v>
          </cell>
          <cell r="AA1220">
            <v>277822.44</v>
          </cell>
          <cell r="AB1220">
            <v>222</v>
          </cell>
          <cell r="AC1220" t="str">
            <v>201651</v>
          </cell>
          <cell r="AD1220" t="str">
            <v>201704</v>
          </cell>
          <cell r="AE1220">
            <v>10</v>
          </cell>
          <cell r="AF1220">
            <v>16</v>
          </cell>
          <cell r="AG1220">
            <v>26</v>
          </cell>
          <cell r="AH1220" t="str">
            <v>201705</v>
          </cell>
          <cell r="AI1220" t="str">
            <v>201731</v>
          </cell>
          <cell r="AJ1220">
            <v>0</v>
          </cell>
          <cell r="AK1220">
            <v>0</v>
          </cell>
          <cell r="AL1220">
            <v>0</v>
          </cell>
          <cell r="AM1220">
            <v>0</v>
          </cell>
          <cell r="AN1220" t="str">
            <v>-</v>
          </cell>
          <cell r="AO1220">
            <v>51.289000000000001</v>
          </cell>
          <cell r="AP1220">
            <v>51.145000000000003</v>
          </cell>
          <cell r="AQ1220">
            <v>4</v>
          </cell>
          <cell r="AR1220">
            <v>0</v>
          </cell>
          <cell r="AS1220" t="str">
            <v xml:space="preserve">4211012    </v>
          </cell>
          <cell r="AT1220">
            <v>2</v>
          </cell>
          <cell r="AU1220">
            <v>1</v>
          </cell>
          <cell r="AW1220">
            <v>0</v>
          </cell>
          <cell r="AX1220">
            <v>7</v>
          </cell>
          <cell r="AY1220">
            <v>10</v>
          </cell>
          <cell r="AZ1220" t="str">
            <v xml:space="preserve">4211012    </v>
          </cell>
          <cell r="BA1220">
            <v>0</v>
          </cell>
          <cell r="BB1220">
            <v>0</v>
          </cell>
          <cell r="BD1220">
            <v>0</v>
          </cell>
          <cell r="BE1220">
            <v>0</v>
          </cell>
          <cell r="BF1220">
            <v>0</v>
          </cell>
          <cell r="BG1220" t="str">
            <v xml:space="preserve">4211012    </v>
          </cell>
          <cell r="BH1220">
            <v>0</v>
          </cell>
          <cell r="BI1220">
            <v>0</v>
          </cell>
          <cell r="BK1220">
            <v>0</v>
          </cell>
          <cell r="BL1220">
            <v>-5</v>
          </cell>
          <cell r="BM1220">
            <v>-5</v>
          </cell>
          <cell r="BN1220" t="str">
            <v xml:space="preserve">4211012    </v>
          </cell>
          <cell r="DG1220">
            <v>23</v>
          </cell>
          <cell r="DN1220">
            <v>1</v>
          </cell>
          <cell r="GK1220">
            <v>0</v>
          </cell>
          <cell r="GS1220">
            <v>1</v>
          </cell>
          <cell r="GZ1220">
            <v>7</v>
          </cell>
          <cell r="HM1220">
            <v>1</v>
          </cell>
        </row>
        <row r="1221">
          <cell r="A1221" t="str">
            <v>3211012</v>
          </cell>
          <cell r="B1221">
            <v>31</v>
          </cell>
          <cell r="C1221">
            <v>8</v>
          </cell>
          <cell r="D1221" t="str">
            <v>12</v>
          </cell>
          <cell r="E1221"/>
          <cell r="F1221"/>
          <cell r="G1221" t="str">
            <v>3211012</v>
          </cell>
          <cell r="H1221" t="str">
            <v>ACER-3</v>
          </cell>
          <cell r="I1221" t="str">
            <v>00/0</v>
          </cell>
          <cell r="J1221"/>
          <cell r="K1221" t="str">
            <v>F</v>
          </cell>
          <cell r="L1221" t="str">
            <v>S</v>
          </cell>
          <cell r="M1221">
            <v>1149</v>
          </cell>
          <cell r="N1221">
            <v>470</v>
          </cell>
          <cell r="O1221">
            <v>551.53</v>
          </cell>
          <cell r="P1221">
            <v>0</v>
          </cell>
          <cell r="Q1221">
            <v>0</v>
          </cell>
          <cell r="R1221">
            <v>-1</v>
          </cell>
          <cell r="S1221">
            <v>0</v>
          </cell>
          <cell r="T1221">
            <v>0</v>
          </cell>
          <cell r="U1221">
            <v>-3</v>
          </cell>
          <cell r="V1221">
            <v>-2946.15</v>
          </cell>
          <cell r="W1221">
            <v>70053</v>
          </cell>
          <cell r="X1221" t="str">
            <v>SINTO INDUSTRIE</v>
          </cell>
          <cell r="Y1221">
            <v>0</v>
          </cell>
          <cell r="Z1221">
            <v>0</v>
          </cell>
          <cell r="AA1221">
            <v>148093.35</v>
          </cell>
          <cell r="AB1221">
            <v>127</v>
          </cell>
          <cell r="AC1221" t="str">
            <v>201653</v>
          </cell>
          <cell r="AD1221" t="str">
            <v>201704</v>
          </cell>
          <cell r="AE1221">
            <v>9</v>
          </cell>
          <cell r="AF1221">
            <v>5</v>
          </cell>
          <cell r="AG1221">
            <v>14</v>
          </cell>
          <cell r="AH1221" t="str">
            <v>201704</v>
          </cell>
          <cell r="AI1221" t="str">
            <v>201731</v>
          </cell>
          <cell r="AJ1221">
            <v>0</v>
          </cell>
          <cell r="AK1221">
            <v>0</v>
          </cell>
          <cell r="AL1221">
            <v>0</v>
          </cell>
          <cell r="AM1221">
            <v>0</v>
          </cell>
          <cell r="AN1221" t="str">
            <v>-</v>
          </cell>
          <cell r="AO1221">
            <v>52.140999999999998</v>
          </cell>
          <cell r="AP1221">
            <v>51.999000000000002</v>
          </cell>
          <cell r="AQ1221">
            <v>4</v>
          </cell>
          <cell r="AR1221">
            <v>0</v>
          </cell>
          <cell r="AS1221" t="str">
            <v xml:space="preserve">3211012    </v>
          </cell>
          <cell r="AT1221">
            <v>0</v>
          </cell>
          <cell r="AU1221">
            <v>7</v>
          </cell>
          <cell r="AW1221">
            <v>1</v>
          </cell>
          <cell r="AX1221">
            <v>1</v>
          </cell>
          <cell r="AY1221">
            <v>9</v>
          </cell>
          <cell r="AZ1221" t="str">
            <v xml:space="preserve">3211012    </v>
          </cell>
          <cell r="BA1221">
            <v>0</v>
          </cell>
          <cell r="BB1221">
            <v>0</v>
          </cell>
          <cell r="BD1221">
            <v>0</v>
          </cell>
          <cell r="BE1221">
            <v>0</v>
          </cell>
          <cell r="BF1221">
            <v>0</v>
          </cell>
          <cell r="BG1221" t="str">
            <v xml:space="preserve">3211012    </v>
          </cell>
          <cell r="BH1221">
            <v>0</v>
          </cell>
          <cell r="BI1221">
            <v>-3</v>
          </cell>
          <cell r="BK1221">
            <v>0</v>
          </cell>
          <cell r="BL1221">
            <v>0</v>
          </cell>
          <cell r="BM1221">
            <v>-3</v>
          </cell>
          <cell r="BN1221" t="str">
            <v xml:space="preserve">3211012    </v>
          </cell>
          <cell r="DG1221">
            <v>5</v>
          </cell>
          <cell r="DM1221">
            <v>0</v>
          </cell>
          <cell r="DN1221">
            <v>5</v>
          </cell>
          <cell r="DU1221">
            <v>2</v>
          </cell>
          <cell r="FT1221">
            <v>1</v>
          </cell>
          <cell r="GK1221">
            <v>0</v>
          </cell>
          <cell r="GR1221">
            <v>1</v>
          </cell>
          <cell r="GZ1221">
            <v>0</v>
          </cell>
          <cell r="HS1221">
            <v>0</v>
          </cell>
        </row>
        <row r="1222">
          <cell r="A1222" t="str">
            <v>3216012</v>
          </cell>
          <cell r="B1222">
            <v>31</v>
          </cell>
          <cell r="C1222">
            <v>8</v>
          </cell>
          <cell r="D1222" t="str">
            <v>12</v>
          </cell>
          <cell r="E1222"/>
          <cell r="F1222"/>
          <cell r="G1222" t="str">
            <v>3216012</v>
          </cell>
          <cell r="H1222" t="str">
            <v>ACER-3</v>
          </cell>
          <cell r="I1222" t="str">
            <v>00/0</v>
          </cell>
          <cell r="J1222"/>
          <cell r="K1222" t="str">
            <v>F</v>
          </cell>
          <cell r="L1222" t="str">
            <v>D</v>
          </cell>
          <cell r="M1222">
            <v>1149</v>
          </cell>
          <cell r="N1222">
            <v>470</v>
          </cell>
          <cell r="O1222">
            <v>551.53</v>
          </cell>
          <cell r="P1222">
            <v>0</v>
          </cell>
          <cell r="Q1222">
            <v>0</v>
          </cell>
          <cell r="R1222">
            <v>-1</v>
          </cell>
          <cell r="S1222">
            <v>0</v>
          </cell>
          <cell r="T1222">
            <v>0</v>
          </cell>
          <cell r="U1222">
            <v>-1</v>
          </cell>
          <cell r="V1222">
            <v>-982.05</v>
          </cell>
          <cell r="W1222">
            <v>70053</v>
          </cell>
          <cell r="X1222" t="str">
            <v>SINTO INDUSTRIE</v>
          </cell>
          <cell r="Y1222">
            <v>62</v>
          </cell>
          <cell r="Z1222">
            <v>71238</v>
          </cell>
          <cell r="AA1222">
            <v>121244.1</v>
          </cell>
          <cell r="AB1222">
            <v>100</v>
          </cell>
          <cell r="AC1222" t="str">
            <v>201653</v>
          </cell>
          <cell r="AD1222" t="str">
            <v>201706</v>
          </cell>
          <cell r="AE1222">
            <v>30</v>
          </cell>
          <cell r="AF1222">
            <v>40</v>
          </cell>
          <cell r="AG1222">
            <v>70</v>
          </cell>
          <cell r="AH1222" t="str">
            <v>201703</v>
          </cell>
          <cell r="AI1222" t="str">
            <v>201730</v>
          </cell>
          <cell r="AJ1222">
            <v>0</v>
          </cell>
          <cell r="AK1222">
            <v>0</v>
          </cell>
          <cell r="AL1222">
            <v>0</v>
          </cell>
          <cell r="AM1222">
            <v>0</v>
          </cell>
          <cell r="AN1222" t="str">
            <v>-</v>
          </cell>
          <cell r="AO1222">
            <v>52.140999999999998</v>
          </cell>
          <cell r="AP1222">
            <v>51.999000000000002</v>
          </cell>
          <cell r="AQ1222">
            <v>6</v>
          </cell>
          <cell r="AR1222">
            <v>0</v>
          </cell>
          <cell r="AS1222" t="str">
            <v xml:space="preserve">3216012    </v>
          </cell>
          <cell r="AT1222">
            <v>0</v>
          </cell>
          <cell r="AU1222">
            <v>28</v>
          </cell>
          <cell r="AW1222">
            <v>1</v>
          </cell>
          <cell r="AX1222">
            <v>1</v>
          </cell>
          <cell r="AY1222">
            <v>30</v>
          </cell>
          <cell r="AZ1222" t="str">
            <v xml:space="preserve">3216012    </v>
          </cell>
          <cell r="BA1222">
            <v>0</v>
          </cell>
          <cell r="BB1222">
            <v>0</v>
          </cell>
          <cell r="BD1222">
            <v>0</v>
          </cell>
          <cell r="BE1222">
            <v>0</v>
          </cell>
          <cell r="BF1222">
            <v>0</v>
          </cell>
          <cell r="BG1222" t="str">
            <v xml:space="preserve">3216012    </v>
          </cell>
          <cell r="BH1222">
            <v>0</v>
          </cell>
          <cell r="BI1222">
            <v>-1</v>
          </cell>
          <cell r="BK1222">
            <v>0</v>
          </cell>
          <cell r="BL1222">
            <v>0</v>
          </cell>
          <cell r="BM1222">
            <v>-1</v>
          </cell>
          <cell r="BN1222" t="str">
            <v xml:space="preserve">3216012    </v>
          </cell>
          <cell r="DG1222">
            <v>8</v>
          </cell>
          <cell r="DL1222">
            <v>2</v>
          </cell>
          <cell r="DM1222">
            <v>6</v>
          </cell>
          <cell r="DN1222">
            <v>19</v>
          </cell>
          <cell r="DU1222">
            <v>1</v>
          </cell>
          <cell r="GI1222">
            <v>1</v>
          </cell>
          <cell r="GR1222">
            <v>1</v>
          </cell>
          <cell r="GS1222">
            <v>0</v>
          </cell>
          <cell r="GZ1222">
            <v>0</v>
          </cell>
        </row>
        <row r="1223">
          <cell r="A1223" t="str">
            <v>4216012</v>
          </cell>
          <cell r="B1223">
            <v>31</v>
          </cell>
          <cell r="C1223">
            <v>8</v>
          </cell>
          <cell r="D1223" t="str">
            <v>12</v>
          </cell>
          <cell r="E1223"/>
          <cell r="F1223"/>
          <cell r="G1223" t="str">
            <v>4216012</v>
          </cell>
          <cell r="H1223" t="str">
            <v>ACER-3</v>
          </cell>
          <cell r="I1223" t="str">
            <v>00/0</v>
          </cell>
          <cell r="J1223"/>
          <cell r="K1223" t="str">
            <v>F</v>
          </cell>
          <cell r="L1223" t="str">
            <v>D</v>
          </cell>
          <cell r="M1223">
            <v>1249</v>
          </cell>
          <cell r="N1223">
            <v>520</v>
          </cell>
          <cell r="O1223">
            <v>610.20000000000005</v>
          </cell>
          <cell r="P1223">
            <v>0</v>
          </cell>
          <cell r="Q1223">
            <v>-1</v>
          </cell>
          <cell r="R1223">
            <v>-1</v>
          </cell>
          <cell r="S1223">
            <v>0</v>
          </cell>
          <cell r="T1223">
            <v>0</v>
          </cell>
          <cell r="U1223">
            <v>-4</v>
          </cell>
          <cell r="V1223">
            <v>-4270.08</v>
          </cell>
          <cell r="W1223">
            <v>70053</v>
          </cell>
          <cell r="X1223" t="str">
            <v>SINTO INDUSTRIE</v>
          </cell>
          <cell r="Y1223">
            <v>62</v>
          </cell>
          <cell r="Z1223">
            <v>77438</v>
          </cell>
          <cell r="AA1223">
            <v>59791.88</v>
          </cell>
          <cell r="AB1223">
            <v>47</v>
          </cell>
          <cell r="AC1223" t="str">
            <v>201653</v>
          </cell>
          <cell r="AD1223" t="str">
            <v>201706</v>
          </cell>
          <cell r="AE1223">
            <v>4</v>
          </cell>
          <cell r="AF1223">
            <v>6</v>
          </cell>
          <cell r="AG1223">
            <v>10</v>
          </cell>
          <cell r="AH1223" t="str">
            <v>201707</v>
          </cell>
          <cell r="AI1223" t="str">
            <v>201731</v>
          </cell>
          <cell r="AJ1223">
            <v>0</v>
          </cell>
          <cell r="AK1223">
            <v>0</v>
          </cell>
          <cell r="AL1223">
            <v>0</v>
          </cell>
          <cell r="AM1223">
            <v>0</v>
          </cell>
          <cell r="AN1223" t="str">
            <v>-</v>
          </cell>
          <cell r="AO1223">
            <v>51.289000000000001</v>
          </cell>
          <cell r="AP1223">
            <v>51.145000000000003</v>
          </cell>
          <cell r="AQ1223">
            <v>3</v>
          </cell>
          <cell r="AR1223">
            <v>0</v>
          </cell>
          <cell r="AS1223" t="str">
            <v xml:space="preserve">4216012    </v>
          </cell>
          <cell r="AT1223">
            <v>0</v>
          </cell>
          <cell r="AU1223">
            <v>2</v>
          </cell>
          <cell r="AW1223">
            <v>0</v>
          </cell>
          <cell r="AX1223">
            <v>2</v>
          </cell>
          <cell r="AY1223">
            <v>4</v>
          </cell>
          <cell r="AZ1223" t="str">
            <v xml:space="preserve">4216012    </v>
          </cell>
          <cell r="BA1223">
            <v>0</v>
          </cell>
          <cell r="BB1223">
            <v>0</v>
          </cell>
          <cell r="BD1223">
            <v>0</v>
          </cell>
          <cell r="BE1223">
            <v>0</v>
          </cell>
          <cell r="BF1223">
            <v>0</v>
          </cell>
          <cell r="BG1223" t="str">
            <v xml:space="preserve">4216012    </v>
          </cell>
          <cell r="BH1223">
            <v>0</v>
          </cell>
          <cell r="BI1223">
            <v>-1</v>
          </cell>
          <cell r="BK1223">
            <v>0</v>
          </cell>
          <cell r="BL1223">
            <v>-3</v>
          </cell>
          <cell r="BM1223">
            <v>-4</v>
          </cell>
          <cell r="BN1223" t="str">
            <v xml:space="preserve">4216012    </v>
          </cell>
          <cell r="DG1223">
            <v>2</v>
          </cell>
          <cell r="DL1223">
            <v>1</v>
          </cell>
          <cell r="DN1223">
            <v>1</v>
          </cell>
          <cell r="FZ1223">
            <v>0</v>
          </cell>
          <cell r="GK1223">
            <v>0</v>
          </cell>
          <cell r="GZ1223">
            <v>2</v>
          </cell>
        </row>
        <row r="1224">
          <cell r="A1224" t="str">
            <v>2516014</v>
          </cell>
          <cell r="B1224">
            <v>31</v>
          </cell>
          <cell r="C1224">
            <v>8</v>
          </cell>
          <cell r="D1224" t="str">
            <v>14</v>
          </cell>
          <cell r="E1224" t="str">
            <v>*</v>
          </cell>
          <cell r="F1224" t="str">
            <v>X399</v>
          </cell>
          <cell r="G1224" t="str">
            <v>2516014</v>
          </cell>
          <cell r="H1224" t="str">
            <v>SANY</v>
          </cell>
          <cell r="I1224" t="str">
            <v>51/3</v>
          </cell>
          <cell r="J1224" t="str">
            <v>+</v>
          </cell>
          <cell r="K1224" t="str">
            <v>F</v>
          </cell>
          <cell r="L1224" t="str">
            <v>O</v>
          </cell>
          <cell r="M1224">
            <v>899</v>
          </cell>
          <cell r="N1224">
            <v>380</v>
          </cell>
          <cell r="O1224">
            <v>380</v>
          </cell>
          <cell r="P1224">
            <v>1</v>
          </cell>
          <cell r="Q1224">
            <v>5</v>
          </cell>
          <cell r="R1224">
            <v>5</v>
          </cell>
          <cell r="S1224">
            <v>2</v>
          </cell>
          <cell r="T1224">
            <v>815.15</v>
          </cell>
          <cell r="U1224">
            <v>31</v>
          </cell>
          <cell r="V1224">
            <v>13684.05</v>
          </cell>
          <cell r="W1224">
            <v>13263</v>
          </cell>
          <cell r="X1224" t="str">
            <v xml:space="preserve">D.I.P          </v>
          </cell>
          <cell r="Y1224">
            <v>191</v>
          </cell>
          <cell r="Z1224">
            <v>147972.10999999999</v>
          </cell>
          <cell r="AA1224">
            <v>57474.87</v>
          </cell>
          <cell r="AB1224">
            <v>84</v>
          </cell>
          <cell r="AC1224" t="str">
            <v>201331</v>
          </cell>
          <cell r="AD1224" t="str">
            <v>201618</v>
          </cell>
          <cell r="AE1224">
            <v>150</v>
          </cell>
          <cell r="AF1224">
            <v>15</v>
          </cell>
          <cell r="AG1224">
            <v>165</v>
          </cell>
          <cell r="AH1224" t="str">
            <v>201334</v>
          </cell>
          <cell r="AI1224" t="str">
            <v>201733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 t="str">
            <v>-</v>
          </cell>
          <cell r="AO1224">
            <v>13.914</v>
          </cell>
          <cell r="AP1224">
            <v>50.398000000000003</v>
          </cell>
          <cell r="AQ1224">
            <v>38</v>
          </cell>
          <cell r="AR1224">
            <v>2</v>
          </cell>
          <cell r="AS1224" t="str">
            <v xml:space="preserve">2516014    </v>
          </cell>
          <cell r="AT1224">
            <v>20</v>
          </cell>
          <cell r="AU1224">
            <v>41</v>
          </cell>
          <cell r="AV1224">
            <v>43</v>
          </cell>
          <cell r="AW1224">
            <v>21</v>
          </cell>
          <cell r="AX1224">
            <v>25</v>
          </cell>
          <cell r="AY1224">
            <v>150</v>
          </cell>
          <cell r="AZ1224" t="str">
            <v xml:space="preserve">2516014    </v>
          </cell>
          <cell r="BA1224">
            <v>0</v>
          </cell>
          <cell r="BB1224">
            <v>1</v>
          </cell>
          <cell r="BC1224">
            <v>0</v>
          </cell>
          <cell r="BD1224">
            <v>1</v>
          </cell>
          <cell r="BE1224">
            <v>0</v>
          </cell>
          <cell r="BF1224">
            <v>2</v>
          </cell>
          <cell r="BG1224" t="str">
            <v xml:space="preserve">2516014    </v>
          </cell>
          <cell r="BH1224">
            <v>3</v>
          </cell>
          <cell r="BI1224">
            <v>13</v>
          </cell>
          <cell r="BJ1224">
            <v>5</v>
          </cell>
          <cell r="BK1224">
            <v>7</v>
          </cell>
          <cell r="BL1224">
            <v>3</v>
          </cell>
          <cell r="BM1224">
            <v>31</v>
          </cell>
          <cell r="BN1224" t="str">
            <v xml:space="preserve">2516014    </v>
          </cell>
          <cell r="BP1224">
            <v>2</v>
          </cell>
          <cell r="BR1224">
            <v>3</v>
          </cell>
          <cell r="BS1224">
            <v>0</v>
          </cell>
          <cell r="BU1224">
            <v>1</v>
          </cell>
          <cell r="BX1224">
            <v>3</v>
          </cell>
          <cell r="CH1224">
            <v>1</v>
          </cell>
          <cell r="CZ1224">
            <v>13</v>
          </cell>
          <cell r="DD1224">
            <v>0</v>
          </cell>
          <cell r="DH1224">
            <v>0</v>
          </cell>
          <cell r="DI1224">
            <v>5</v>
          </cell>
          <cell r="DL1224">
            <v>5</v>
          </cell>
          <cell r="DM1224">
            <v>4</v>
          </cell>
          <cell r="DN1224">
            <v>1</v>
          </cell>
          <cell r="DP1224">
            <v>3</v>
          </cell>
          <cell r="DQ1224">
            <v>6</v>
          </cell>
          <cell r="DR1224">
            <v>4</v>
          </cell>
          <cell r="DX1224">
            <v>5</v>
          </cell>
          <cell r="DY1224">
            <v>0</v>
          </cell>
          <cell r="DZ1224">
            <v>7</v>
          </cell>
          <cell r="EH1224">
            <v>4</v>
          </cell>
          <cell r="EQ1224">
            <v>5</v>
          </cell>
          <cell r="ER1224">
            <v>4</v>
          </cell>
          <cell r="ES1224">
            <v>0</v>
          </cell>
          <cell r="ET1224">
            <v>5</v>
          </cell>
          <cell r="EU1224">
            <v>4</v>
          </cell>
          <cell r="EV1224">
            <v>2</v>
          </cell>
          <cell r="EW1224">
            <v>2</v>
          </cell>
          <cell r="EX1224">
            <v>2</v>
          </cell>
          <cell r="FC1224">
            <v>0</v>
          </cell>
          <cell r="FE1224">
            <v>0</v>
          </cell>
          <cell r="FQ1224">
            <v>13</v>
          </cell>
          <cell r="FR1224">
            <v>2</v>
          </cell>
          <cell r="FT1224">
            <v>1</v>
          </cell>
          <cell r="FU1224">
            <v>0</v>
          </cell>
          <cell r="FV1224">
            <v>4</v>
          </cell>
          <cell r="FY1224">
            <v>5</v>
          </cell>
          <cell r="FZ1224">
            <v>3</v>
          </cell>
          <cell r="GB1224">
            <v>2</v>
          </cell>
          <cell r="GD1224">
            <v>1</v>
          </cell>
          <cell r="GE1224">
            <v>1</v>
          </cell>
          <cell r="GL1224">
            <v>5</v>
          </cell>
          <cell r="GO1224">
            <v>0</v>
          </cell>
          <cell r="GS1224">
            <v>0</v>
          </cell>
          <cell r="GU1224">
            <v>13</v>
          </cell>
          <cell r="GW1224">
            <v>3</v>
          </cell>
          <cell r="GY1224">
            <v>1</v>
          </cell>
          <cell r="HA1224">
            <v>2</v>
          </cell>
          <cell r="HB1224">
            <v>0</v>
          </cell>
          <cell r="HP1224">
            <v>0</v>
          </cell>
          <cell r="HQ1224">
            <v>0</v>
          </cell>
          <cell r="HS1224">
            <v>3</v>
          </cell>
        </row>
        <row r="1225">
          <cell r="A1225" t="str">
            <v>3516014</v>
          </cell>
          <cell r="B1225">
            <v>31</v>
          </cell>
          <cell r="C1225">
            <v>8</v>
          </cell>
          <cell r="D1225" t="str">
            <v>14</v>
          </cell>
          <cell r="E1225" t="str">
            <v>*</v>
          </cell>
          <cell r="F1225" t="str">
            <v>X399</v>
          </cell>
          <cell r="G1225" t="str">
            <v>3516014</v>
          </cell>
          <cell r="H1225" t="str">
            <v>SANY</v>
          </cell>
          <cell r="I1225" t="str">
            <v>51/3</v>
          </cell>
          <cell r="J1225" t="str">
            <v>+</v>
          </cell>
          <cell r="K1225" t="str">
            <v>F</v>
          </cell>
          <cell r="L1225" t="str">
            <v>O</v>
          </cell>
          <cell r="M1225">
            <v>999</v>
          </cell>
          <cell r="N1225">
            <v>417</v>
          </cell>
          <cell r="O1225">
            <v>417</v>
          </cell>
          <cell r="P1225">
            <v>2</v>
          </cell>
          <cell r="Q1225">
            <v>4</v>
          </cell>
          <cell r="R1225">
            <v>2</v>
          </cell>
          <cell r="S1225">
            <v>1</v>
          </cell>
          <cell r="T1225">
            <v>391.76</v>
          </cell>
          <cell r="U1225">
            <v>21</v>
          </cell>
          <cell r="V1225">
            <v>11393.09</v>
          </cell>
          <cell r="W1225">
            <v>13263</v>
          </cell>
          <cell r="X1225" t="str">
            <v xml:space="preserve">D.I.P          </v>
          </cell>
          <cell r="Y1225">
            <v>163</v>
          </cell>
          <cell r="Z1225">
            <v>141921.57</v>
          </cell>
          <cell r="AA1225">
            <v>57976.29</v>
          </cell>
          <cell r="AB1225">
            <v>76</v>
          </cell>
          <cell r="AC1225" t="str">
            <v>201332</v>
          </cell>
          <cell r="AD1225" t="str">
            <v>201615</v>
          </cell>
          <cell r="AE1225">
            <v>328</v>
          </cell>
          <cell r="AF1225">
            <v>0</v>
          </cell>
          <cell r="AG1225">
            <v>328</v>
          </cell>
          <cell r="AH1225" t="str">
            <v>201334</v>
          </cell>
          <cell r="AI1225" t="str">
            <v>201733</v>
          </cell>
          <cell r="AJ1225">
            <v>24</v>
          </cell>
          <cell r="AK1225">
            <v>0</v>
          </cell>
          <cell r="AL1225">
            <v>0</v>
          </cell>
          <cell r="AM1225">
            <v>0</v>
          </cell>
          <cell r="AN1225" t="str">
            <v>-</v>
          </cell>
          <cell r="AO1225">
            <v>23.138000000000002</v>
          </cell>
          <cell r="AP1225">
            <v>51.017000000000003</v>
          </cell>
          <cell r="AQ1225">
            <v>42</v>
          </cell>
          <cell r="AR1225">
            <v>1</v>
          </cell>
          <cell r="AS1225" t="str">
            <v xml:space="preserve">3516014    </v>
          </cell>
          <cell r="AT1225">
            <v>92</v>
          </cell>
          <cell r="AU1225">
            <v>111</v>
          </cell>
          <cell r="AV1225">
            <v>65</v>
          </cell>
          <cell r="AW1225">
            <v>56</v>
          </cell>
          <cell r="AX1225">
            <v>4</v>
          </cell>
          <cell r="AY1225">
            <v>328</v>
          </cell>
          <cell r="AZ1225" t="str">
            <v xml:space="preserve">3516014    </v>
          </cell>
          <cell r="BA1225">
            <v>0</v>
          </cell>
          <cell r="BB1225">
            <v>0</v>
          </cell>
          <cell r="BC1225">
            <v>0</v>
          </cell>
          <cell r="BD1225">
            <v>1</v>
          </cell>
          <cell r="BE1225">
            <v>0</v>
          </cell>
          <cell r="BF1225">
            <v>1</v>
          </cell>
          <cell r="BG1225" t="str">
            <v xml:space="preserve">3516014    </v>
          </cell>
          <cell r="BH1225">
            <v>15</v>
          </cell>
          <cell r="BI1225">
            <v>0</v>
          </cell>
          <cell r="BJ1225">
            <v>3</v>
          </cell>
          <cell r="BK1225">
            <v>3</v>
          </cell>
          <cell r="BL1225">
            <v>0</v>
          </cell>
          <cell r="BM1225">
            <v>21</v>
          </cell>
          <cell r="BN1225" t="str">
            <v xml:space="preserve">3516014    </v>
          </cell>
          <cell r="BO1225">
            <v>10</v>
          </cell>
          <cell r="BP1225">
            <v>6</v>
          </cell>
          <cell r="BR1225">
            <v>3</v>
          </cell>
          <cell r="BS1225">
            <v>0</v>
          </cell>
          <cell r="BU1225">
            <v>6</v>
          </cell>
          <cell r="BX1225">
            <v>1</v>
          </cell>
          <cell r="BY1225">
            <v>5</v>
          </cell>
          <cell r="CH1225">
            <v>1</v>
          </cell>
          <cell r="CZ1225">
            <v>39</v>
          </cell>
          <cell r="DD1225">
            <v>0</v>
          </cell>
          <cell r="DH1225">
            <v>1</v>
          </cell>
          <cell r="DI1225">
            <v>1</v>
          </cell>
          <cell r="DL1225">
            <v>-2</v>
          </cell>
          <cell r="DM1225">
            <v>1</v>
          </cell>
          <cell r="DN1225">
            <v>27</v>
          </cell>
          <cell r="DP1225">
            <v>1</v>
          </cell>
          <cell r="DX1225">
            <v>7</v>
          </cell>
          <cell r="DY1225">
            <v>2</v>
          </cell>
          <cell r="EH1225">
            <v>7</v>
          </cell>
          <cell r="EK1225">
            <v>67</v>
          </cell>
          <cell r="EQ1225">
            <v>3</v>
          </cell>
          <cell r="ER1225">
            <v>0</v>
          </cell>
          <cell r="ET1225">
            <v>3</v>
          </cell>
          <cell r="EU1225">
            <v>4</v>
          </cell>
          <cell r="EV1225">
            <v>4</v>
          </cell>
          <cell r="EW1225">
            <v>5</v>
          </cell>
          <cell r="EX1225">
            <v>1</v>
          </cell>
          <cell r="FC1225">
            <v>4</v>
          </cell>
          <cell r="FD1225">
            <v>1</v>
          </cell>
          <cell r="FE1225">
            <v>0</v>
          </cell>
          <cell r="FF1225">
            <v>0</v>
          </cell>
          <cell r="FK1225">
            <v>0</v>
          </cell>
          <cell r="FQ1225">
            <v>28</v>
          </cell>
          <cell r="FS1225">
            <v>12</v>
          </cell>
          <cell r="FT1225">
            <v>2</v>
          </cell>
          <cell r="FU1225">
            <v>26</v>
          </cell>
          <cell r="FV1225">
            <v>3</v>
          </cell>
          <cell r="FY1225">
            <v>11</v>
          </cell>
          <cell r="FZ1225">
            <v>1</v>
          </cell>
          <cell r="GB1225">
            <v>4</v>
          </cell>
          <cell r="GC1225">
            <v>0</v>
          </cell>
          <cell r="GD1225">
            <v>1</v>
          </cell>
          <cell r="GL1225">
            <v>6</v>
          </cell>
          <cell r="GO1225">
            <v>0</v>
          </cell>
          <cell r="GS1225">
            <v>0</v>
          </cell>
          <cell r="GU1225">
            <v>1</v>
          </cell>
          <cell r="HA1225">
            <v>1</v>
          </cell>
          <cell r="HM1225">
            <v>8</v>
          </cell>
          <cell r="HN1225">
            <v>0</v>
          </cell>
          <cell r="HO1225">
            <v>5</v>
          </cell>
          <cell r="HP1225">
            <v>8</v>
          </cell>
          <cell r="HQ1225">
            <v>0</v>
          </cell>
          <cell r="HS1225">
            <v>2</v>
          </cell>
        </row>
        <row r="1226">
          <cell r="A1226" t="str">
            <v>4516016</v>
          </cell>
          <cell r="B1226">
            <v>31</v>
          </cell>
          <cell r="C1226">
            <v>8</v>
          </cell>
          <cell r="D1226" t="str">
            <v>16</v>
          </cell>
          <cell r="E1226"/>
          <cell r="F1226"/>
          <cell r="G1226" t="str">
            <v>4516016</v>
          </cell>
          <cell r="H1226" t="str">
            <v>ACER-3</v>
          </cell>
          <cell r="I1226" t="str">
            <v>00/0</v>
          </cell>
          <cell r="J1226"/>
          <cell r="K1226" t="str">
            <v>F</v>
          </cell>
          <cell r="L1226" t="str">
            <v>D</v>
          </cell>
          <cell r="M1226">
            <v>1249</v>
          </cell>
          <cell r="N1226">
            <v>520</v>
          </cell>
          <cell r="O1226">
            <v>610.20000000000005</v>
          </cell>
          <cell r="P1226">
            <v>0</v>
          </cell>
          <cell r="Q1226">
            <v>-4</v>
          </cell>
          <cell r="R1226">
            <v>0</v>
          </cell>
          <cell r="S1226">
            <v>1</v>
          </cell>
          <cell r="T1226">
            <v>1224.51</v>
          </cell>
          <cell r="U1226">
            <v>-5</v>
          </cell>
          <cell r="V1226">
            <v>-5522.22</v>
          </cell>
          <cell r="W1226">
            <v>70053</v>
          </cell>
          <cell r="X1226" t="str">
            <v>SINTO INDUSTRIE</v>
          </cell>
          <cell r="Y1226">
            <v>1258</v>
          </cell>
          <cell r="Z1226">
            <v>349523.48</v>
          </cell>
          <cell r="AA1226">
            <v>469218.34</v>
          </cell>
          <cell r="AB1226">
            <v>377</v>
          </cell>
          <cell r="AC1226" t="str">
            <v>201651</v>
          </cell>
          <cell r="AD1226" t="str">
            <v>201708</v>
          </cell>
          <cell r="AE1226">
            <v>33</v>
          </cell>
          <cell r="AF1226">
            <v>31</v>
          </cell>
          <cell r="AG1226">
            <v>64</v>
          </cell>
          <cell r="AH1226" t="str">
            <v>201652</v>
          </cell>
          <cell r="AI1226" t="str">
            <v>201733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 t="str">
            <v>-</v>
          </cell>
          <cell r="AO1226">
            <v>52.917000000000002</v>
          </cell>
          <cell r="AP1226">
            <v>51.145000000000003</v>
          </cell>
          <cell r="AQ1226">
            <v>13</v>
          </cell>
          <cell r="AR1226">
            <v>1</v>
          </cell>
          <cell r="AS1226" t="str">
            <v xml:space="preserve">4516016    </v>
          </cell>
          <cell r="AT1226">
            <v>5</v>
          </cell>
          <cell r="AU1226">
            <v>1</v>
          </cell>
          <cell r="AV1226">
            <v>1</v>
          </cell>
          <cell r="AW1226">
            <v>12</v>
          </cell>
          <cell r="AX1226">
            <v>17</v>
          </cell>
          <cell r="AY1226">
            <v>36</v>
          </cell>
          <cell r="AZ1226" t="str">
            <v xml:space="preserve">4516016    </v>
          </cell>
          <cell r="BA1226">
            <v>0</v>
          </cell>
          <cell r="BB1226">
            <v>0</v>
          </cell>
          <cell r="BC1226">
            <v>0</v>
          </cell>
          <cell r="BD1226">
            <v>0</v>
          </cell>
          <cell r="BE1226">
            <v>1</v>
          </cell>
          <cell r="BF1226">
            <v>1</v>
          </cell>
          <cell r="BG1226" t="str">
            <v xml:space="preserve">4516016    </v>
          </cell>
          <cell r="BH1226">
            <v>0</v>
          </cell>
          <cell r="BI1226">
            <v>0</v>
          </cell>
          <cell r="BJ1226">
            <v>-1</v>
          </cell>
          <cell r="BK1226">
            <v>-1</v>
          </cell>
          <cell r="BL1226">
            <v>-3</v>
          </cell>
          <cell r="BM1226">
            <v>-5</v>
          </cell>
          <cell r="BN1226" t="str">
            <v xml:space="preserve">4516016    </v>
          </cell>
          <cell r="BQ1226">
            <v>1</v>
          </cell>
          <cell r="BU1226">
            <v>0</v>
          </cell>
          <cell r="BX1226">
            <v>1</v>
          </cell>
          <cell r="DG1226">
            <v>7</v>
          </cell>
          <cell r="DL1226">
            <v>1</v>
          </cell>
          <cell r="DP1226">
            <v>4</v>
          </cell>
          <cell r="FU1226">
            <v>2</v>
          </cell>
          <cell r="GB1226">
            <v>1</v>
          </cell>
          <cell r="GK1226">
            <v>0</v>
          </cell>
          <cell r="GS1226">
            <v>1</v>
          </cell>
          <cell r="GU1226">
            <v>0</v>
          </cell>
          <cell r="GY1226">
            <v>0</v>
          </cell>
          <cell r="GZ1226">
            <v>7</v>
          </cell>
          <cell r="HA1226">
            <v>5</v>
          </cell>
          <cell r="HC1226">
            <v>0</v>
          </cell>
          <cell r="HN1226">
            <v>1</v>
          </cell>
          <cell r="HP1226">
            <v>2</v>
          </cell>
          <cell r="HQ1226">
            <v>2</v>
          </cell>
          <cell r="HR1226">
            <v>5</v>
          </cell>
          <cell r="HS1226">
            <v>0</v>
          </cell>
        </row>
        <row r="1227">
          <cell r="A1227" t="str">
            <v>5511016</v>
          </cell>
          <cell r="B1227">
            <v>31</v>
          </cell>
          <cell r="C1227">
            <v>8</v>
          </cell>
          <cell r="D1227" t="str">
            <v>16</v>
          </cell>
          <cell r="E1227"/>
          <cell r="F1227"/>
          <cell r="G1227" t="str">
            <v>5511016</v>
          </cell>
          <cell r="H1227" t="str">
            <v>ACER-3</v>
          </cell>
          <cell r="I1227" t="str">
            <v>00/0</v>
          </cell>
          <cell r="J1227"/>
          <cell r="K1227" t="str">
            <v>F</v>
          </cell>
          <cell r="L1227" t="str">
            <v>D</v>
          </cell>
          <cell r="M1227">
            <v>1299</v>
          </cell>
          <cell r="N1227">
            <v>570.79</v>
          </cell>
          <cell r="O1227">
            <v>669.8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1</v>
          </cell>
          <cell r="V1227">
            <v>1110.26</v>
          </cell>
          <cell r="W1227">
            <v>70053</v>
          </cell>
          <cell r="X1227" t="str">
            <v>SINTO INDUSTRIE</v>
          </cell>
          <cell r="Y1227">
            <v>296</v>
          </cell>
          <cell r="Z1227">
            <v>289806</v>
          </cell>
          <cell r="AA1227">
            <v>170713.34</v>
          </cell>
          <cell r="AB1227">
            <v>248</v>
          </cell>
          <cell r="AC1227" t="str">
            <v>201651</v>
          </cell>
          <cell r="AD1227" t="str">
            <v>201704</v>
          </cell>
          <cell r="AE1227">
            <v>26</v>
          </cell>
          <cell r="AF1227">
            <v>3</v>
          </cell>
          <cell r="AG1227">
            <v>29</v>
          </cell>
          <cell r="AH1227" t="str">
            <v>201703</v>
          </cell>
          <cell r="AI1227" t="str">
            <v>201729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 t="str">
            <v>-</v>
          </cell>
          <cell r="AO1227">
            <v>48.59</v>
          </cell>
          <cell r="AP1227">
            <v>48.436999999999998</v>
          </cell>
          <cell r="AQ1227">
            <v>14</v>
          </cell>
          <cell r="AR1227">
            <v>0</v>
          </cell>
          <cell r="AS1227" t="str">
            <v xml:space="preserve">5511016    </v>
          </cell>
          <cell r="AT1227">
            <v>8</v>
          </cell>
          <cell r="AU1227">
            <v>7</v>
          </cell>
          <cell r="AW1227">
            <v>8</v>
          </cell>
          <cell r="AX1227">
            <v>6</v>
          </cell>
          <cell r="AY1227">
            <v>29</v>
          </cell>
          <cell r="AZ1227" t="str">
            <v xml:space="preserve">5511016    </v>
          </cell>
          <cell r="BA1227">
            <v>0</v>
          </cell>
          <cell r="BB1227">
            <v>0</v>
          </cell>
          <cell r="BD1227">
            <v>0</v>
          </cell>
          <cell r="BE1227">
            <v>0</v>
          </cell>
          <cell r="BF1227">
            <v>0</v>
          </cell>
          <cell r="BG1227" t="str">
            <v xml:space="preserve">5511016    </v>
          </cell>
          <cell r="BH1227">
            <v>0</v>
          </cell>
          <cell r="BI1227">
            <v>-1</v>
          </cell>
          <cell r="BK1227">
            <v>2</v>
          </cell>
          <cell r="BL1227">
            <v>0</v>
          </cell>
          <cell r="BM1227">
            <v>1</v>
          </cell>
          <cell r="BN1227" t="str">
            <v xml:space="preserve">5511016    </v>
          </cell>
          <cell r="BQ1227">
            <v>2</v>
          </cell>
          <cell r="BX1227">
            <v>1</v>
          </cell>
          <cell r="DL1227">
            <v>1</v>
          </cell>
          <cell r="DM1227">
            <v>1</v>
          </cell>
          <cell r="DN1227">
            <v>1</v>
          </cell>
          <cell r="DU1227">
            <v>4</v>
          </cell>
          <cell r="FS1227">
            <v>5</v>
          </cell>
          <cell r="FT1227">
            <v>0</v>
          </cell>
          <cell r="FU1227">
            <v>0</v>
          </cell>
          <cell r="GC1227">
            <v>1</v>
          </cell>
          <cell r="GI1227">
            <v>0</v>
          </cell>
          <cell r="GS1227">
            <v>3</v>
          </cell>
          <cell r="GU1227">
            <v>2</v>
          </cell>
          <cell r="GZ1227">
            <v>0</v>
          </cell>
          <cell r="HM1227">
            <v>2</v>
          </cell>
          <cell r="HN1227">
            <v>1</v>
          </cell>
          <cell r="HQ1227">
            <v>1</v>
          </cell>
          <cell r="HR1227">
            <v>1</v>
          </cell>
        </row>
        <row r="1228">
          <cell r="A1228" t="str">
            <v>5516016</v>
          </cell>
          <cell r="B1228">
            <v>31</v>
          </cell>
          <cell r="C1228">
            <v>8</v>
          </cell>
          <cell r="D1228" t="str">
            <v>16</v>
          </cell>
          <cell r="E1228"/>
          <cell r="F1228"/>
          <cell r="G1228" t="str">
            <v>5516016</v>
          </cell>
          <cell r="H1228" t="str">
            <v>ACER-3</v>
          </cell>
          <cell r="I1228" t="str">
            <v>00/0</v>
          </cell>
          <cell r="J1228"/>
          <cell r="K1228" t="str">
            <v>F</v>
          </cell>
          <cell r="L1228" t="str">
            <v>D</v>
          </cell>
          <cell r="M1228">
            <v>1299</v>
          </cell>
          <cell r="N1228">
            <v>570.79</v>
          </cell>
          <cell r="O1228">
            <v>669.8</v>
          </cell>
          <cell r="P1228">
            <v>1</v>
          </cell>
          <cell r="Q1228">
            <v>-2</v>
          </cell>
          <cell r="R1228">
            <v>0</v>
          </cell>
          <cell r="S1228">
            <v>0</v>
          </cell>
          <cell r="T1228">
            <v>0</v>
          </cell>
          <cell r="U1228">
            <v>-3</v>
          </cell>
          <cell r="V1228">
            <v>-3897</v>
          </cell>
          <cell r="W1228">
            <v>70053</v>
          </cell>
          <cell r="X1228" t="str">
            <v>SINTO INDUSTRIE</v>
          </cell>
          <cell r="Y1228">
            <v>614</v>
          </cell>
          <cell r="Z1228">
            <v>342805</v>
          </cell>
          <cell r="AA1228">
            <v>368560.72</v>
          </cell>
          <cell r="AB1228">
            <v>284</v>
          </cell>
          <cell r="AC1228" t="str">
            <v>201651</v>
          </cell>
          <cell r="AD1228" t="str">
            <v>201704</v>
          </cell>
          <cell r="AE1228">
            <v>30</v>
          </cell>
          <cell r="AF1228">
            <v>67</v>
          </cell>
          <cell r="AG1228">
            <v>97</v>
          </cell>
          <cell r="AH1228" t="str">
            <v>201653</v>
          </cell>
          <cell r="AI1228" t="str">
            <v>201732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 t="str">
            <v>-</v>
          </cell>
          <cell r="AO1228">
            <v>56.058999999999997</v>
          </cell>
          <cell r="AP1228">
            <v>48.436999999999998</v>
          </cell>
          <cell r="AQ1228">
            <v>15</v>
          </cell>
          <cell r="AR1228">
            <v>0</v>
          </cell>
          <cell r="AS1228" t="str">
            <v xml:space="preserve">5516016    </v>
          </cell>
          <cell r="AT1228">
            <v>1</v>
          </cell>
          <cell r="AU1228">
            <v>8</v>
          </cell>
          <cell r="AV1228">
            <v>4</v>
          </cell>
          <cell r="AW1228">
            <v>21</v>
          </cell>
          <cell r="AX1228">
            <v>6</v>
          </cell>
          <cell r="AY1228">
            <v>40</v>
          </cell>
          <cell r="AZ1228" t="str">
            <v xml:space="preserve">5516016    </v>
          </cell>
          <cell r="BA1228">
            <v>0</v>
          </cell>
          <cell r="BB1228">
            <v>0</v>
          </cell>
          <cell r="BC1228">
            <v>0</v>
          </cell>
          <cell r="BD1228">
            <v>0</v>
          </cell>
          <cell r="BE1228">
            <v>0</v>
          </cell>
          <cell r="BF1228">
            <v>0</v>
          </cell>
          <cell r="BG1228" t="str">
            <v xml:space="preserve">5516016    </v>
          </cell>
          <cell r="BH1228">
            <v>0</v>
          </cell>
          <cell r="BI1228">
            <v>0</v>
          </cell>
          <cell r="BJ1228">
            <v>-4</v>
          </cell>
          <cell r="BK1228">
            <v>0</v>
          </cell>
          <cell r="BL1228">
            <v>1</v>
          </cell>
          <cell r="BM1228">
            <v>-3</v>
          </cell>
          <cell r="BN1228" t="str">
            <v xml:space="preserve">5516016    </v>
          </cell>
          <cell r="BX1228">
            <v>1</v>
          </cell>
          <cell r="DG1228">
            <v>2</v>
          </cell>
          <cell r="DL1228">
            <v>1</v>
          </cell>
          <cell r="DM1228">
            <v>1</v>
          </cell>
          <cell r="DN1228">
            <v>5</v>
          </cell>
          <cell r="DU1228">
            <v>1</v>
          </cell>
          <cell r="FG1228">
            <v>0</v>
          </cell>
          <cell r="FU1228">
            <v>1</v>
          </cell>
          <cell r="FZ1228">
            <v>0</v>
          </cell>
          <cell r="GB1228">
            <v>1</v>
          </cell>
          <cell r="GI1228">
            <v>3</v>
          </cell>
          <cell r="GK1228">
            <v>0</v>
          </cell>
          <cell r="GR1228">
            <v>2</v>
          </cell>
          <cell r="GS1228">
            <v>1</v>
          </cell>
          <cell r="GZ1228">
            <v>1</v>
          </cell>
          <cell r="HB1228">
            <v>1</v>
          </cell>
          <cell r="HC1228">
            <v>0</v>
          </cell>
          <cell r="HE1228">
            <v>1</v>
          </cell>
          <cell r="HH1228">
            <v>0</v>
          </cell>
          <cell r="HQ1228">
            <v>3</v>
          </cell>
          <cell r="HR1228">
            <v>0</v>
          </cell>
          <cell r="HS1228">
            <v>7</v>
          </cell>
        </row>
        <row r="1229">
          <cell r="A1229" t="str">
            <v>2516016</v>
          </cell>
          <cell r="B1229">
            <v>31</v>
          </cell>
          <cell r="C1229">
            <v>8</v>
          </cell>
          <cell r="D1229" t="str">
            <v>16</v>
          </cell>
          <cell r="E1229"/>
          <cell r="F1229"/>
          <cell r="G1229" t="str">
            <v>2516016</v>
          </cell>
          <cell r="H1229" t="str">
            <v>ACER-3</v>
          </cell>
          <cell r="I1229" t="str">
            <v>00/0</v>
          </cell>
          <cell r="J1229"/>
          <cell r="K1229" t="str">
            <v>F</v>
          </cell>
          <cell r="L1229" t="str">
            <v>O</v>
          </cell>
          <cell r="M1229">
            <v>999</v>
          </cell>
          <cell r="N1229">
            <v>425.86</v>
          </cell>
          <cell r="O1229">
            <v>499.73</v>
          </cell>
          <cell r="P1229">
            <v>0</v>
          </cell>
          <cell r="Q1229">
            <v>1</v>
          </cell>
          <cell r="R1229">
            <v>-4</v>
          </cell>
          <cell r="S1229">
            <v>1</v>
          </cell>
          <cell r="T1229">
            <v>979.41</v>
          </cell>
          <cell r="U1229">
            <v>-7</v>
          </cell>
          <cell r="V1229">
            <v>-5851.39</v>
          </cell>
          <cell r="W1229">
            <v>70053</v>
          </cell>
          <cell r="X1229" t="str">
            <v>SINTO INDUSTRIE</v>
          </cell>
          <cell r="Y1229">
            <v>555</v>
          </cell>
          <cell r="Z1229">
            <v>160639</v>
          </cell>
          <cell r="AA1229">
            <v>165671.38</v>
          </cell>
          <cell r="AB1229">
            <v>248</v>
          </cell>
          <cell r="AC1229" t="str">
            <v>201650</v>
          </cell>
          <cell r="AD1229" t="str">
            <v>201706</v>
          </cell>
          <cell r="AE1229">
            <v>89</v>
          </cell>
          <cell r="AF1229">
            <v>78</v>
          </cell>
          <cell r="AG1229">
            <v>167</v>
          </cell>
          <cell r="AH1229" t="str">
            <v>201652</v>
          </cell>
          <cell r="AI1229" t="str">
            <v>201733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 t="str">
            <v>-</v>
          </cell>
          <cell r="AO1229">
            <v>49.054000000000002</v>
          </cell>
          <cell r="AP1229">
            <v>49.976999999999997</v>
          </cell>
          <cell r="AQ1229">
            <v>21</v>
          </cell>
          <cell r="AR1229">
            <v>1</v>
          </cell>
          <cell r="AS1229" t="str">
            <v xml:space="preserve">2516016    </v>
          </cell>
          <cell r="AT1229">
            <v>35</v>
          </cell>
          <cell r="AU1229">
            <v>18</v>
          </cell>
          <cell r="AW1229">
            <v>24</v>
          </cell>
          <cell r="AX1229">
            <v>16</v>
          </cell>
          <cell r="AY1229">
            <v>93</v>
          </cell>
          <cell r="AZ1229" t="str">
            <v xml:space="preserve">2516016    </v>
          </cell>
          <cell r="BA1229">
            <v>0</v>
          </cell>
          <cell r="BB1229">
            <v>0</v>
          </cell>
          <cell r="BD1229">
            <v>0</v>
          </cell>
          <cell r="BE1229">
            <v>1</v>
          </cell>
          <cell r="BF1229">
            <v>1</v>
          </cell>
          <cell r="BG1229" t="str">
            <v xml:space="preserve">2516016    </v>
          </cell>
          <cell r="BH1229">
            <v>2</v>
          </cell>
          <cell r="BI1229">
            <v>-4</v>
          </cell>
          <cell r="BK1229">
            <v>-4</v>
          </cell>
          <cell r="BL1229">
            <v>-1</v>
          </cell>
          <cell r="BM1229">
            <v>-7</v>
          </cell>
          <cell r="BN1229" t="str">
            <v xml:space="preserve">2516016    </v>
          </cell>
          <cell r="BO1229">
            <v>5</v>
          </cell>
          <cell r="BQ1229">
            <v>0</v>
          </cell>
          <cell r="BU1229">
            <v>10</v>
          </cell>
          <cell r="BX1229">
            <v>9</v>
          </cell>
          <cell r="CH1229">
            <v>3</v>
          </cell>
          <cell r="DG1229">
            <v>24</v>
          </cell>
          <cell r="DL1229">
            <v>3</v>
          </cell>
          <cell r="DM1229">
            <v>1</v>
          </cell>
          <cell r="DN1229">
            <v>11</v>
          </cell>
          <cell r="DO1229">
            <v>2</v>
          </cell>
          <cell r="DU1229">
            <v>1</v>
          </cell>
          <cell r="FS1229">
            <v>10</v>
          </cell>
          <cell r="FT1229">
            <v>1</v>
          </cell>
          <cell r="FZ1229">
            <v>3</v>
          </cell>
          <cell r="GB1229">
            <v>0</v>
          </cell>
          <cell r="GC1229">
            <v>2</v>
          </cell>
          <cell r="GI1229">
            <v>0</v>
          </cell>
          <cell r="GK1229">
            <v>0</v>
          </cell>
          <cell r="GR1229">
            <v>2</v>
          </cell>
          <cell r="GS1229">
            <v>3</v>
          </cell>
          <cell r="GU1229">
            <v>2</v>
          </cell>
          <cell r="GY1229">
            <v>-2</v>
          </cell>
          <cell r="GZ1229">
            <v>4</v>
          </cell>
          <cell r="HB1229">
            <v>1</v>
          </cell>
          <cell r="HE1229">
            <v>0</v>
          </cell>
          <cell r="HM1229">
            <v>11</v>
          </cell>
          <cell r="HN1229">
            <v>3</v>
          </cell>
          <cell r="HO1229">
            <v>0</v>
          </cell>
          <cell r="HR1229">
            <v>4</v>
          </cell>
          <cell r="HS1229">
            <v>0</v>
          </cell>
        </row>
        <row r="1230">
          <cell r="A1230" t="str">
            <v>2511016</v>
          </cell>
          <cell r="B1230">
            <v>31</v>
          </cell>
          <cell r="C1230">
            <v>8</v>
          </cell>
          <cell r="D1230" t="str">
            <v>16</v>
          </cell>
          <cell r="E1230"/>
          <cell r="F1230"/>
          <cell r="G1230" t="str">
            <v>2511016</v>
          </cell>
          <cell r="H1230" t="str">
            <v>ACER-3</v>
          </cell>
          <cell r="I1230" t="str">
            <v>00/0</v>
          </cell>
          <cell r="J1230"/>
          <cell r="K1230" t="str">
            <v>F</v>
          </cell>
          <cell r="L1230" t="str">
            <v>O</v>
          </cell>
          <cell r="M1230">
            <v>999</v>
          </cell>
          <cell r="N1230">
            <v>425.86</v>
          </cell>
          <cell r="O1230">
            <v>499.73</v>
          </cell>
          <cell r="P1230">
            <v>0</v>
          </cell>
          <cell r="Q1230">
            <v>-8</v>
          </cell>
          <cell r="R1230">
            <v>1</v>
          </cell>
          <cell r="S1230">
            <v>0</v>
          </cell>
          <cell r="T1230">
            <v>0</v>
          </cell>
          <cell r="U1230">
            <v>-10</v>
          </cell>
          <cell r="V1230">
            <v>-9409.4</v>
          </cell>
          <cell r="W1230">
            <v>70053</v>
          </cell>
          <cell r="X1230" t="str">
            <v>SINTO INDUSTRIE</v>
          </cell>
          <cell r="Y1230">
            <v>996</v>
          </cell>
          <cell r="Z1230">
            <v>186248.45</v>
          </cell>
          <cell r="AA1230">
            <v>-45972.03</v>
          </cell>
          <cell r="AB1230">
            <v>-81</v>
          </cell>
          <cell r="AC1230" t="str">
            <v>201650</v>
          </cell>
          <cell r="AD1230" t="str">
            <v>201706</v>
          </cell>
          <cell r="AE1230">
            <v>102</v>
          </cell>
          <cell r="AF1230">
            <v>143</v>
          </cell>
          <cell r="AG1230">
            <v>245</v>
          </cell>
          <cell r="AH1230" t="str">
            <v>201652</v>
          </cell>
          <cell r="AI1230" t="str">
            <v>201731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 t="str">
            <v>-</v>
          </cell>
          <cell r="AO1230">
            <v>54.741</v>
          </cell>
          <cell r="AP1230">
            <v>49.976999999999997</v>
          </cell>
          <cell r="AQ1230">
            <v>23</v>
          </cell>
          <cell r="AR1230">
            <v>0</v>
          </cell>
          <cell r="AS1230" t="str">
            <v xml:space="preserve">2511016    </v>
          </cell>
          <cell r="AT1230">
            <v>12</v>
          </cell>
          <cell r="AU1230">
            <v>17</v>
          </cell>
          <cell r="AV1230">
            <v>7</v>
          </cell>
          <cell r="AW1230">
            <v>67</v>
          </cell>
          <cell r="AX1230">
            <v>16</v>
          </cell>
          <cell r="AY1230">
            <v>119</v>
          </cell>
          <cell r="AZ1230" t="str">
            <v xml:space="preserve">2511016    </v>
          </cell>
          <cell r="BA1230">
            <v>0</v>
          </cell>
          <cell r="BB1230">
            <v>0</v>
          </cell>
          <cell r="BC1230">
            <v>0</v>
          </cell>
          <cell r="BD1230">
            <v>0</v>
          </cell>
          <cell r="BE1230">
            <v>0</v>
          </cell>
          <cell r="BF1230">
            <v>0</v>
          </cell>
          <cell r="BG1230" t="str">
            <v xml:space="preserve">2511016    </v>
          </cell>
          <cell r="BH1230">
            <v>0</v>
          </cell>
          <cell r="BI1230">
            <v>-2</v>
          </cell>
          <cell r="BJ1230">
            <v>-7</v>
          </cell>
          <cell r="BK1230">
            <v>-2</v>
          </cell>
          <cell r="BL1230">
            <v>1</v>
          </cell>
          <cell r="BM1230">
            <v>-10</v>
          </cell>
          <cell r="BN1230" t="str">
            <v xml:space="preserve">2511016    </v>
          </cell>
          <cell r="BU1230">
            <v>4</v>
          </cell>
          <cell r="BX1230">
            <v>1</v>
          </cell>
          <cell r="CH1230">
            <v>3</v>
          </cell>
          <cell r="DG1230">
            <v>28</v>
          </cell>
          <cell r="DL1230">
            <v>4</v>
          </cell>
          <cell r="DM1230">
            <v>3</v>
          </cell>
          <cell r="DN1230">
            <v>8</v>
          </cell>
          <cell r="DO1230">
            <v>1</v>
          </cell>
          <cell r="DP1230">
            <v>0</v>
          </cell>
          <cell r="EF1230">
            <v>1</v>
          </cell>
          <cell r="FG1230">
            <v>0</v>
          </cell>
          <cell r="FS1230">
            <v>3</v>
          </cell>
          <cell r="FU1230">
            <v>4</v>
          </cell>
          <cell r="FZ1230">
            <v>1</v>
          </cell>
          <cell r="GB1230">
            <v>1</v>
          </cell>
          <cell r="GC1230">
            <v>0</v>
          </cell>
          <cell r="GI1230">
            <v>15</v>
          </cell>
          <cell r="GK1230">
            <v>0</v>
          </cell>
          <cell r="GS1230">
            <v>1</v>
          </cell>
          <cell r="GU1230">
            <v>4</v>
          </cell>
          <cell r="GY1230">
            <v>0</v>
          </cell>
          <cell r="GZ1230">
            <v>5</v>
          </cell>
          <cell r="HA1230">
            <v>1</v>
          </cell>
          <cell r="HE1230">
            <v>1</v>
          </cell>
          <cell r="HH1230">
            <v>0</v>
          </cell>
          <cell r="HM1230">
            <v>3</v>
          </cell>
          <cell r="HN1230">
            <v>1</v>
          </cell>
          <cell r="HQ1230">
            <v>15</v>
          </cell>
          <cell r="HR1230">
            <v>10</v>
          </cell>
          <cell r="HS1230">
            <v>12</v>
          </cell>
        </row>
        <row r="1231">
          <cell r="A1231" t="str">
            <v>4511016</v>
          </cell>
          <cell r="B1231">
            <v>31</v>
          </cell>
          <cell r="C1231">
            <v>8</v>
          </cell>
          <cell r="D1231" t="str">
            <v>16</v>
          </cell>
          <cell r="E1231"/>
          <cell r="F1231"/>
          <cell r="G1231" t="str">
            <v>4511016</v>
          </cell>
          <cell r="H1231" t="str">
            <v>ACER-3</v>
          </cell>
          <cell r="I1231" t="str">
            <v>00/0</v>
          </cell>
          <cell r="J1231"/>
          <cell r="K1231" t="str">
            <v>F</v>
          </cell>
          <cell r="L1231" t="str">
            <v>O</v>
          </cell>
          <cell r="M1231">
            <v>1249</v>
          </cell>
          <cell r="N1231">
            <v>520</v>
          </cell>
          <cell r="O1231">
            <v>610.20000000000005</v>
          </cell>
          <cell r="P1231">
            <v>-1</v>
          </cell>
          <cell r="Q1231">
            <v>-7</v>
          </cell>
          <cell r="R1231">
            <v>1</v>
          </cell>
          <cell r="S1231">
            <v>2</v>
          </cell>
          <cell r="T1231">
            <v>2449.02</v>
          </cell>
          <cell r="U1231">
            <v>-4</v>
          </cell>
          <cell r="V1231">
            <v>-4660.67</v>
          </cell>
          <cell r="W1231">
            <v>70053</v>
          </cell>
          <cell r="X1231" t="str">
            <v>SINTO INDUSTRIE</v>
          </cell>
          <cell r="Y1231">
            <v>2201</v>
          </cell>
          <cell r="Z1231">
            <v>449174.51</v>
          </cell>
          <cell r="AA1231">
            <v>415543.4</v>
          </cell>
          <cell r="AB1231">
            <v>411</v>
          </cell>
          <cell r="AC1231" t="str">
            <v>201650</v>
          </cell>
          <cell r="AD1231" t="str">
            <v>201704</v>
          </cell>
          <cell r="AE1231">
            <v>112</v>
          </cell>
          <cell r="AF1231">
            <v>18</v>
          </cell>
          <cell r="AG1231">
            <v>130</v>
          </cell>
          <cell r="AH1231" t="str">
            <v>201653</v>
          </cell>
          <cell r="AI1231" t="str">
            <v>201733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 t="str">
            <v>-</v>
          </cell>
          <cell r="AO1231">
            <v>55.371000000000002</v>
          </cell>
          <cell r="AP1231">
            <v>51.145000000000003</v>
          </cell>
          <cell r="AQ1231">
            <v>28</v>
          </cell>
          <cell r="AR1231">
            <v>2</v>
          </cell>
          <cell r="AS1231" t="str">
            <v xml:space="preserve">4511016    </v>
          </cell>
          <cell r="AT1231">
            <v>42</v>
          </cell>
          <cell r="AU1231">
            <v>11</v>
          </cell>
          <cell r="AV1231">
            <v>3</v>
          </cell>
          <cell r="AW1231">
            <v>45</v>
          </cell>
          <cell r="AX1231">
            <v>14</v>
          </cell>
          <cell r="AY1231">
            <v>115</v>
          </cell>
          <cell r="AZ1231" t="str">
            <v xml:space="preserve">4511016    </v>
          </cell>
          <cell r="BA1231">
            <v>1</v>
          </cell>
          <cell r="BB1231">
            <v>0</v>
          </cell>
          <cell r="BC1231">
            <v>0</v>
          </cell>
          <cell r="BD1231">
            <v>0</v>
          </cell>
          <cell r="BE1231">
            <v>1</v>
          </cell>
          <cell r="BF1231">
            <v>2</v>
          </cell>
          <cell r="BG1231" t="str">
            <v xml:space="preserve">4511016    </v>
          </cell>
          <cell r="BH1231">
            <v>-1</v>
          </cell>
          <cell r="BI1231">
            <v>1</v>
          </cell>
          <cell r="BJ1231">
            <v>-3</v>
          </cell>
          <cell r="BK1231">
            <v>-2</v>
          </cell>
          <cell r="BL1231">
            <v>1</v>
          </cell>
          <cell r="BM1231">
            <v>-4</v>
          </cell>
          <cell r="BN1231" t="str">
            <v xml:space="preserve">4511016    </v>
          </cell>
          <cell r="BP1231">
            <v>3</v>
          </cell>
          <cell r="BQ1231">
            <v>1</v>
          </cell>
          <cell r="BU1231">
            <v>2</v>
          </cell>
          <cell r="BX1231">
            <v>1</v>
          </cell>
          <cell r="DG1231">
            <v>4</v>
          </cell>
          <cell r="DL1231">
            <v>2</v>
          </cell>
          <cell r="DM1231">
            <v>1</v>
          </cell>
          <cell r="DN1231">
            <v>0</v>
          </cell>
          <cell r="DP1231">
            <v>0</v>
          </cell>
          <cell r="DQ1231">
            <v>3</v>
          </cell>
          <cell r="DU1231">
            <v>4</v>
          </cell>
          <cell r="DZ1231">
            <v>0</v>
          </cell>
          <cell r="EH1231">
            <v>1</v>
          </cell>
          <cell r="FG1231">
            <v>0</v>
          </cell>
          <cell r="FS1231">
            <v>5</v>
          </cell>
          <cell r="FT1231">
            <v>2</v>
          </cell>
          <cell r="FU1231">
            <v>3</v>
          </cell>
          <cell r="FZ1231">
            <v>0</v>
          </cell>
          <cell r="GB1231">
            <v>4</v>
          </cell>
          <cell r="GC1231">
            <v>4</v>
          </cell>
          <cell r="GI1231">
            <v>17</v>
          </cell>
          <cell r="GK1231">
            <v>0</v>
          </cell>
          <cell r="GR1231">
            <v>2</v>
          </cell>
          <cell r="GS1231">
            <v>2</v>
          </cell>
          <cell r="GU1231">
            <v>1</v>
          </cell>
          <cell r="GZ1231">
            <v>5</v>
          </cell>
          <cell r="HA1231">
            <v>4</v>
          </cell>
          <cell r="HB1231">
            <v>1</v>
          </cell>
          <cell r="HM1231">
            <v>9</v>
          </cell>
          <cell r="HN1231">
            <v>11</v>
          </cell>
          <cell r="HO1231">
            <v>13</v>
          </cell>
          <cell r="HP1231">
            <v>1</v>
          </cell>
          <cell r="HQ1231">
            <v>4</v>
          </cell>
          <cell r="HR1231">
            <v>4</v>
          </cell>
          <cell r="HS1231">
            <v>2</v>
          </cell>
        </row>
        <row r="1232">
          <cell r="A1232" t="str">
            <v>3516016</v>
          </cell>
          <cell r="B1232">
            <v>31</v>
          </cell>
          <cell r="C1232">
            <v>8</v>
          </cell>
          <cell r="D1232" t="str">
            <v>16</v>
          </cell>
          <cell r="E1232"/>
          <cell r="F1232"/>
          <cell r="G1232" t="str">
            <v>3516016</v>
          </cell>
          <cell r="H1232" t="str">
            <v>ACER-3</v>
          </cell>
          <cell r="I1232" t="str">
            <v>00/0</v>
          </cell>
          <cell r="J1232"/>
          <cell r="K1232" t="str">
            <v>F</v>
          </cell>
          <cell r="L1232" t="str">
            <v>O</v>
          </cell>
          <cell r="M1232">
            <v>1149</v>
          </cell>
          <cell r="N1232">
            <v>470</v>
          </cell>
          <cell r="O1232">
            <v>551.53</v>
          </cell>
          <cell r="P1232">
            <v>-1</v>
          </cell>
          <cell r="Q1232">
            <v>0</v>
          </cell>
          <cell r="R1232">
            <v>-1</v>
          </cell>
          <cell r="S1232">
            <v>1</v>
          </cell>
          <cell r="T1232">
            <v>1126.47</v>
          </cell>
          <cell r="U1232">
            <v>-1</v>
          </cell>
          <cell r="V1232">
            <v>-984.94</v>
          </cell>
          <cell r="W1232">
            <v>70053</v>
          </cell>
          <cell r="X1232" t="str">
            <v>SINTO INDUSTRIE</v>
          </cell>
          <cell r="Y1232">
            <v>2352</v>
          </cell>
          <cell r="Z1232">
            <v>400537</v>
          </cell>
          <cell r="AA1232">
            <v>99187.26</v>
          </cell>
          <cell r="AB1232">
            <v>167</v>
          </cell>
          <cell r="AC1232" t="str">
            <v>201650</v>
          </cell>
          <cell r="AD1232" t="str">
            <v>201706</v>
          </cell>
          <cell r="AE1232">
            <v>155</v>
          </cell>
          <cell r="AF1232">
            <v>124</v>
          </cell>
          <cell r="AG1232">
            <v>279</v>
          </cell>
          <cell r="AH1232" t="str">
            <v>201652</v>
          </cell>
          <cell r="AI1232" t="str">
            <v>201733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 t="str">
            <v>-</v>
          </cell>
          <cell r="AO1232">
            <v>52.280999999999999</v>
          </cell>
          <cell r="AP1232">
            <v>51.999000000000002</v>
          </cell>
          <cell r="AQ1232">
            <v>27</v>
          </cell>
          <cell r="AR1232">
            <v>1</v>
          </cell>
          <cell r="AS1232" t="str">
            <v xml:space="preserve">3516016    </v>
          </cell>
          <cell r="AT1232">
            <v>16</v>
          </cell>
          <cell r="AU1232">
            <v>68</v>
          </cell>
          <cell r="AV1232">
            <v>7</v>
          </cell>
          <cell r="AW1232">
            <v>35</v>
          </cell>
          <cell r="AX1232">
            <v>36</v>
          </cell>
          <cell r="AY1232">
            <v>162</v>
          </cell>
          <cell r="AZ1232" t="str">
            <v xml:space="preserve">3516016    </v>
          </cell>
          <cell r="BA1232">
            <v>0</v>
          </cell>
          <cell r="BB1232">
            <v>0</v>
          </cell>
          <cell r="BC1232">
            <v>0</v>
          </cell>
          <cell r="BD1232">
            <v>0</v>
          </cell>
          <cell r="BE1232">
            <v>1</v>
          </cell>
          <cell r="BF1232">
            <v>1</v>
          </cell>
          <cell r="BG1232" t="str">
            <v xml:space="preserve">3516016    </v>
          </cell>
          <cell r="BH1232">
            <v>0</v>
          </cell>
          <cell r="BI1232">
            <v>-3</v>
          </cell>
          <cell r="BJ1232">
            <v>-1</v>
          </cell>
          <cell r="BK1232">
            <v>-1</v>
          </cell>
          <cell r="BL1232">
            <v>4</v>
          </cell>
          <cell r="BM1232">
            <v>-1</v>
          </cell>
          <cell r="BN1232" t="str">
            <v xml:space="preserve">3516016    </v>
          </cell>
          <cell r="BP1232">
            <v>0</v>
          </cell>
          <cell r="BU1232">
            <v>2</v>
          </cell>
          <cell r="BX1232">
            <v>3</v>
          </cell>
          <cell r="CH1232">
            <v>2</v>
          </cell>
          <cell r="DG1232">
            <v>17</v>
          </cell>
          <cell r="DL1232">
            <v>18</v>
          </cell>
          <cell r="DM1232">
            <v>31</v>
          </cell>
          <cell r="DN1232">
            <v>14</v>
          </cell>
          <cell r="DO1232">
            <v>4</v>
          </cell>
          <cell r="DP1232">
            <v>15</v>
          </cell>
          <cell r="DU1232">
            <v>1</v>
          </cell>
          <cell r="EQ1232">
            <v>5</v>
          </cell>
          <cell r="ET1232">
            <v>1</v>
          </cell>
          <cell r="FU1232">
            <v>2</v>
          </cell>
          <cell r="GB1232">
            <v>1</v>
          </cell>
          <cell r="GC1232">
            <v>5</v>
          </cell>
          <cell r="GE1232">
            <v>1</v>
          </cell>
          <cell r="GI1232">
            <v>13</v>
          </cell>
          <cell r="GK1232">
            <v>0</v>
          </cell>
          <cell r="GR1232">
            <v>12</v>
          </cell>
          <cell r="GS1232">
            <v>5</v>
          </cell>
          <cell r="GU1232">
            <v>2</v>
          </cell>
          <cell r="GY1232">
            <v>2</v>
          </cell>
          <cell r="GZ1232">
            <v>1</v>
          </cell>
          <cell r="HB1232">
            <v>0</v>
          </cell>
          <cell r="HE1232">
            <v>1</v>
          </cell>
          <cell r="HH1232">
            <v>0</v>
          </cell>
          <cell r="HM1232">
            <v>5</v>
          </cell>
          <cell r="HN1232">
            <v>1</v>
          </cell>
          <cell r="HO1232">
            <v>0</v>
          </cell>
          <cell r="HP1232">
            <v>1</v>
          </cell>
          <cell r="HQ1232">
            <v>2</v>
          </cell>
          <cell r="HR1232">
            <v>5</v>
          </cell>
          <cell r="HS1232">
            <v>0</v>
          </cell>
        </row>
        <row r="1233">
          <cell r="A1233" t="str">
            <v>3511016</v>
          </cell>
          <cell r="B1233">
            <v>31</v>
          </cell>
          <cell r="C1233">
            <v>8</v>
          </cell>
          <cell r="D1233" t="str">
            <v>16</v>
          </cell>
          <cell r="E1233"/>
          <cell r="F1233"/>
          <cell r="G1233" t="str">
            <v>3511016</v>
          </cell>
          <cell r="H1233" t="str">
            <v>ACER-3</v>
          </cell>
          <cell r="I1233" t="str">
            <v>00/0</v>
          </cell>
          <cell r="J1233"/>
          <cell r="K1233" t="str">
            <v>F</v>
          </cell>
          <cell r="L1233" t="str">
            <v>O</v>
          </cell>
          <cell r="M1233">
            <v>1149</v>
          </cell>
          <cell r="N1233">
            <v>470</v>
          </cell>
          <cell r="O1233">
            <v>551.53</v>
          </cell>
          <cell r="P1233">
            <v>0</v>
          </cell>
          <cell r="Q1233">
            <v>-5</v>
          </cell>
          <cell r="R1233">
            <v>-6</v>
          </cell>
          <cell r="S1233">
            <v>-4</v>
          </cell>
          <cell r="T1233">
            <v>-4505.88</v>
          </cell>
          <cell r="U1233">
            <v>-21</v>
          </cell>
          <cell r="V1233">
            <v>-21662.3</v>
          </cell>
          <cell r="W1233">
            <v>70053</v>
          </cell>
          <cell r="X1233" t="str">
            <v>SINTO INDUSTRIE</v>
          </cell>
          <cell r="Y1233">
            <v>3257</v>
          </cell>
          <cell r="Z1233">
            <v>557980.74</v>
          </cell>
          <cell r="AA1233">
            <v>131440.03</v>
          </cell>
          <cell r="AB1233">
            <v>817</v>
          </cell>
          <cell r="AC1233" t="str">
            <v>201650</v>
          </cell>
          <cell r="AD1233" t="str">
            <v>201704</v>
          </cell>
          <cell r="AE1233">
            <v>287</v>
          </cell>
          <cell r="AF1233">
            <v>195</v>
          </cell>
          <cell r="AG1233">
            <v>482</v>
          </cell>
          <cell r="AH1233" t="str">
            <v>201652</v>
          </cell>
          <cell r="AI1233" t="str">
            <v>201733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 t="str">
            <v>-</v>
          </cell>
          <cell r="AO1233">
            <v>54.436999999999998</v>
          </cell>
          <cell r="AP1233">
            <v>51.999000000000002</v>
          </cell>
          <cell r="AQ1233">
            <v>29</v>
          </cell>
          <cell r="AR1233">
            <v>0</v>
          </cell>
          <cell r="AS1233" t="str">
            <v xml:space="preserve">3511016    </v>
          </cell>
          <cell r="AT1233">
            <v>36</v>
          </cell>
          <cell r="AU1233">
            <v>109</v>
          </cell>
          <cell r="AV1233">
            <v>6</v>
          </cell>
          <cell r="AW1233">
            <v>105</v>
          </cell>
          <cell r="AX1233">
            <v>50</v>
          </cell>
          <cell r="AY1233">
            <v>306</v>
          </cell>
          <cell r="AZ1233" t="str">
            <v xml:space="preserve">3511016    </v>
          </cell>
          <cell r="BA1233">
            <v>0</v>
          </cell>
          <cell r="BB1233">
            <v>0</v>
          </cell>
          <cell r="BC1233">
            <v>0</v>
          </cell>
          <cell r="BD1233">
            <v>-3</v>
          </cell>
          <cell r="BE1233">
            <v>-1</v>
          </cell>
          <cell r="BF1233">
            <v>-4</v>
          </cell>
          <cell r="BG1233" t="str">
            <v xml:space="preserve">3511016    </v>
          </cell>
          <cell r="BH1233">
            <v>2</v>
          </cell>
          <cell r="BI1233">
            <v>-5</v>
          </cell>
          <cell r="BJ1233">
            <v>-1</v>
          </cell>
          <cell r="BK1233">
            <v>-12</v>
          </cell>
          <cell r="BL1233">
            <v>-5</v>
          </cell>
          <cell r="BM1233">
            <v>-21</v>
          </cell>
          <cell r="BN1233" t="str">
            <v xml:space="preserve">3511016    </v>
          </cell>
          <cell r="BO1233">
            <v>0</v>
          </cell>
          <cell r="BP1233">
            <v>3</v>
          </cell>
          <cell r="BQ1233">
            <v>2</v>
          </cell>
          <cell r="BU1233">
            <v>1</v>
          </cell>
          <cell r="BX1233">
            <v>0</v>
          </cell>
          <cell r="CH1233">
            <v>15</v>
          </cell>
          <cell r="DG1233">
            <v>68</v>
          </cell>
          <cell r="DL1233">
            <v>26</v>
          </cell>
          <cell r="DM1233">
            <v>29</v>
          </cell>
          <cell r="DN1233">
            <v>39</v>
          </cell>
          <cell r="DO1233">
            <v>3</v>
          </cell>
          <cell r="DP1233">
            <v>1</v>
          </cell>
          <cell r="DU1233">
            <v>12</v>
          </cell>
          <cell r="ET1233">
            <v>5</v>
          </cell>
          <cell r="FG1233">
            <v>0</v>
          </cell>
          <cell r="FS1233">
            <v>1</v>
          </cell>
          <cell r="FT1233">
            <v>4</v>
          </cell>
          <cell r="FU1233">
            <v>7</v>
          </cell>
          <cell r="FZ1233">
            <v>1</v>
          </cell>
          <cell r="GB1233">
            <v>6</v>
          </cell>
          <cell r="GC1233">
            <v>7</v>
          </cell>
          <cell r="GI1233">
            <v>18</v>
          </cell>
          <cell r="GK1233">
            <v>0</v>
          </cell>
          <cell r="GR1233">
            <v>6</v>
          </cell>
          <cell r="GS1233">
            <v>6</v>
          </cell>
          <cell r="GU1233">
            <v>12</v>
          </cell>
          <cell r="GY1233">
            <v>-2</v>
          </cell>
          <cell r="GZ1233">
            <v>13</v>
          </cell>
          <cell r="HA1233">
            <v>3</v>
          </cell>
          <cell r="HB1233">
            <v>5</v>
          </cell>
          <cell r="HE1233">
            <v>0</v>
          </cell>
          <cell r="HM1233">
            <v>6</v>
          </cell>
          <cell r="HN1233">
            <v>3</v>
          </cell>
          <cell r="HO1233">
            <v>0</v>
          </cell>
          <cell r="HQ1233">
            <v>20</v>
          </cell>
          <cell r="HR1233">
            <v>19</v>
          </cell>
          <cell r="HS1233">
            <v>16</v>
          </cell>
        </row>
        <row r="1234">
          <cell r="A1234" t="str">
            <v>4516019</v>
          </cell>
          <cell r="B1234">
            <v>31</v>
          </cell>
          <cell r="C1234">
            <v>8</v>
          </cell>
          <cell r="D1234" t="str">
            <v>19</v>
          </cell>
          <cell r="E1234"/>
          <cell r="F1234"/>
          <cell r="G1234" t="str">
            <v>4516019</v>
          </cell>
          <cell r="H1234" t="str">
            <v>PREFECT</v>
          </cell>
          <cell r="I1234" t="str">
            <v>00/0</v>
          </cell>
          <cell r="J1234"/>
          <cell r="K1234" t="str">
            <v>F</v>
          </cell>
          <cell r="L1234" t="str">
            <v>S</v>
          </cell>
          <cell r="M1234">
            <v>1399</v>
          </cell>
          <cell r="N1234">
            <v>657</v>
          </cell>
          <cell r="O1234">
            <v>657</v>
          </cell>
          <cell r="P1234">
            <v>3</v>
          </cell>
          <cell r="Q1234">
            <v>3</v>
          </cell>
          <cell r="R1234">
            <v>5</v>
          </cell>
          <cell r="S1234">
            <v>9</v>
          </cell>
          <cell r="T1234">
            <v>11816.61</v>
          </cell>
          <cell r="U1234">
            <v>50</v>
          </cell>
          <cell r="V1234">
            <v>60240.15</v>
          </cell>
          <cell r="W1234">
            <v>13262</v>
          </cell>
          <cell r="X1234" t="str">
            <v xml:space="preserve">D.I.P.         </v>
          </cell>
          <cell r="Y1234">
            <v>63</v>
          </cell>
          <cell r="Z1234">
            <v>72939.490000000005</v>
          </cell>
          <cell r="AA1234">
            <v>398780.73</v>
          </cell>
          <cell r="AB1234">
            <v>341</v>
          </cell>
          <cell r="AC1234" t="str">
            <v>201650</v>
          </cell>
          <cell r="AD1234" t="str">
            <v>201726</v>
          </cell>
          <cell r="AE1234">
            <v>209</v>
          </cell>
          <cell r="AF1234">
            <v>0</v>
          </cell>
          <cell r="AG1234">
            <v>209</v>
          </cell>
          <cell r="AH1234" t="str">
            <v>201652</v>
          </cell>
          <cell r="AI1234" t="str">
            <v>201733</v>
          </cell>
          <cell r="AJ1234">
            <v>354</v>
          </cell>
          <cell r="AK1234">
            <v>0</v>
          </cell>
          <cell r="AL1234">
            <v>0</v>
          </cell>
          <cell r="AM1234">
            <v>0</v>
          </cell>
          <cell r="AN1234" t="str">
            <v>-</v>
          </cell>
          <cell r="AO1234">
            <v>45.468000000000004</v>
          </cell>
          <cell r="AP1234">
            <v>44.890999999999998</v>
          </cell>
          <cell r="AQ1234">
            <v>47</v>
          </cell>
          <cell r="AR1234">
            <v>7</v>
          </cell>
          <cell r="AS1234" t="str">
            <v xml:space="preserve">4516019    </v>
          </cell>
          <cell r="AT1234">
            <v>36</v>
          </cell>
          <cell r="AU1234">
            <v>43</v>
          </cell>
          <cell r="AV1234">
            <v>60</v>
          </cell>
          <cell r="AW1234">
            <v>51</v>
          </cell>
          <cell r="AX1234">
            <v>21</v>
          </cell>
          <cell r="AY1234">
            <v>211</v>
          </cell>
          <cell r="AZ1234" t="str">
            <v xml:space="preserve">4516019    </v>
          </cell>
          <cell r="BA1234">
            <v>5</v>
          </cell>
          <cell r="BB1234">
            <v>3</v>
          </cell>
          <cell r="BC1234">
            <v>1</v>
          </cell>
          <cell r="BD1234">
            <v>0</v>
          </cell>
          <cell r="BE1234">
            <v>0</v>
          </cell>
          <cell r="BF1234">
            <v>9</v>
          </cell>
          <cell r="BG1234" t="str">
            <v xml:space="preserve">4516019    </v>
          </cell>
          <cell r="BH1234">
            <v>20</v>
          </cell>
          <cell r="BI1234">
            <v>16</v>
          </cell>
          <cell r="BJ1234">
            <v>4</v>
          </cell>
          <cell r="BK1234">
            <v>4</v>
          </cell>
          <cell r="BL1234">
            <v>6</v>
          </cell>
          <cell r="BM1234">
            <v>50</v>
          </cell>
          <cell r="BN1234" t="str">
            <v xml:space="preserve">4516019    </v>
          </cell>
          <cell r="BO1234">
            <v>1</v>
          </cell>
          <cell r="BP1234">
            <v>3</v>
          </cell>
          <cell r="BQ1234">
            <v>5</v>
          </cell>
          <cell r="BS1234">
            <v>3</v>
          </cell>
          <cell r="BU1234">
            <v>2</v>
          </cell>
          <cell r="BX1234">
            <v>4</v>
          </cell>
          <cell r="BY1234">
            <v>5</v>
          </cell>
          <cell r="BZ1234">
            <v>2</v>
          </cell>
          <cell r="DH1234">
            <v>3</v>
          </cell>
          <cell r="DI1234">
            <v>4</v>
          </cell>
          <cell r="DL1234">
            <v>6</v>
          </cell>
          <cell r="DM1234">
            <v>2</v>
          </cell>
          <cell r="DN1234">
            <v>13</v>
          </cell>
          <cell r="DP1234">
            <v>4</v>
          </cell>
          <cell r="DQ1234">
            <v>6</v>
          </cell>
          <cell r="DR1234">
            <v>7</v>
          </cell>
          <cell r="DV1234">
            <v>0</v>
          </cell>
          <cell r="DX1234">
            <v>2</v>
          </cell>
          <cell r="DZ1234">
            <v>0</v>
          </cell>
          <cell r="ER1234">
            <v>6</v>
          </cell>
          <cell r="ET1234">
            <v>6</v>
          </cell>
          <cell r="EU1234">
            <v>9</v>
          </cell>
          <cell r="EW1234">
            <v>7</v>
          </cell>
          <cell r="EX1234">
            <v>3</v>
          </cell>
          <cell r="EY1234">
            <v>3</v>
          </cell>
          <cell r="FC1234">
            <v>0</v>
          </cell>
          <cell r="FD1234">
            <v>6</v>
          </cell>
          <cell r="FE1234">
            <v>8</v>
          </cell>
          <cell r="FQ1234">
            <v>12</v>
          </cell>
          <cell r="FR1234">
            <v>5</v>
          </cell>
          <cell r="FS1234">
            <v>3</v>
          </cell>
          <cell r="FT1234">
            <v>3</v>
          </cell>
          <cell r="FU1234">
            <v>3</v>
          </cell>
          <cell r="FV1234">
            <v>4</v>
          </cell>
          <cell r="FY1234">
            <v>3</v>
          </cell>
          <cell r="FZ1234">
            <v>2</v>
          </cell>
          <cell r="GB1234">
            <v>4</v>
          </cell>
          <cell r="GC1234">
            <v>3</v>
          </cell>
          <cell r="GR1234">
            <v>5</v>
          </cell>
          <cell r="GS1234">
            <v>4</v>
          </cell>
          <cell r="GU1234">
            <v>0</v>
          </cell>
          <cell r="GY1234">
            <v>2</v>
          </cell>
          <cell r="GZ1234">
            <v>3</v>
          </cell>
          <cell r="HA1234">
            <v>0</v>
          </cell>
          <cell r="HM1234">
            <v>1</v>
          </cell>
          <cell r="HN1234">
            <v>2</v>
          </cell>
          <cell r="HO1234">
            <v>4</v>
          </cell>
          <cell r="HP1234">
            <v>1</v>
          </cell>
          <cell r="HQ1234">
            <v>5</v>
          </cell>
          <cell r="HR1234">
            <v>8</v>
          </cell>
          <cell r="HS1234">
            <v>9</v>
          </cell>
        </row>
        <row r="1235">
          <cell r="A1235" t="str">
            <v>5516019</v>
          </cell>
          <cell r="B1235">
            <v>31</v>
          </cell>
          <cell r="C1235">
            <v>8</v>
          </cell>
          <cell r="D1235" t="str">
            <v>19</v>
          </cell>
          <cell r="E1235"/>
          <cell r="F1235"/>
          <cell r="G1235" t="str">
            <v>5516019</v>
          </cell>
          <cell r="H1235" t="str">
            <v>PREFECT</v>
          </cell>
          <cell r="I1235" t="str">
            <v>00/0</v>
          </cell>
          <cell r="J1235"/>
          <cell r="K1235" t="str">
            <v>F</v>
          </cell>
          <cell r="L1235" t="str">
            <v>S</v>
          </cell>
          <cell r="M1235">
            <v>1499</v>
          </cell>
          <cell r="N1235">
            <v>733</v>
          </cell>
          <cell r="O1235">
            <v>733</v>
          </cell>
          <cell r="P1235">
            <v>1</v>
          </cell>
          <cell r="Q1235">
            <v>4</v>
          </cell>
          <cell r="R1235">
            <v>8</v>
          </cell>
          <cell r="S1235">
            <v>3</v>
          </cell>
          <cell r="T1235">
            <v>4220.42</v>
          </cell>
          <cell r="U1235">
            <v>28</v>
          </cell>
          <cell r="V1235">
            <v>36058.239999999998</v>
          </cell>
          <cell r="W1235">
            <v>13262</v>
          </cell>
          <cell r="X1235" t="str">
            <v xml:space="preserve">D.I.P.         </v>
          </cell>
          <cell r="Y1235">
            <v>0</v>
          </cell>
          <cell r="Z1235">
            <v>0</v>
          </cell>
          <cell r="AA1235">
            <v>187531.84</v>
          </cell>
          <cell r="AB1235">
            <v>152</v>
          </cell>
          <cell r="AC1235" t="str">
            <v>201653</v>
          </cell>
          <cell r="AD1235" t="str">
            <v>201726</v>
          </cell>
          <cell r="AE1235">
            <v>143</v>
          </cell>
          <cell r="AF1235">
            <v>0</v>
          </cell>
          <cell r="AG1235">
            <v>143</v>
          </cell>
          <cell r="AH1235" t="str">
            <v>201714</v>
          </cell>
          <cell r="AI1235" t="str">
            <v>201733</v>
          </cell>
          <cell r="AJ1235">
            <v>284</v>
          </cell>
          <cell r="AK1235">
            <v>0</v>
          </cell>
          <cell r="AL1235">
            <v>0</v>
          </cell>
          <cell r="AM1235">
            <v>0</v>
          </cell>
          <cell r="AN1235" t="str">
            <v>-</v>
          </cell>
          <cell r="AO1235">
            <v>43.081000000000003</v>
          </cell>
          <cell r="AP1235">
            <v>42.618000000000002</v>
          </cell>
          <cell r="AQ1235">
            <v>36</v>
          </cell>
          <cell r="AR1235">
            <v>2</v>
          </cell>
          <cell r="AS1235" t="str">
            <v xml:space="preserve">5516019    </v>
          </cell>
          <cell r="AT1235">
            <v>36</v>
          </cell>
          <cell r="AU1235">
            <v>14</v>
          </cell>
          <cell r="AV1235">
            <v>39</v>
          </cell>
          <cell r="AW1235">
            <v>40</v>
          </cell>
          <cell r="AX1235">
            <v>14</v>
          </cell>
          <cell r="AY1235">
            <v>143</v>
          </cell>
          <cell r="AZ1235" t="str">
            <v xml:space="preserve">5516019    </v>
          </cell>
          <cell r="BA1235">
            <v>0</v>
          </cell>
          <cell r="BB1235">
            <v>2</v>
          </cell>
          <cell r="BC1235">
            <v>1</v>
          </cell>
          <cell r="BD1235">
            <v>0</v>
          </cell>
          <cell r="BE1235">
            <v>0</v>
          </cell>
          <cell r="BF1235">
            <v>3</v>
          </cell>
          <cell r="BG1235" t="str">
            <v xml:space="preserve">5516019    </v>
          </cell>
          <cell r="BH1235">
            <v>6</v>
          </cell>
          <cell r="BI1235">
            <v>9</v>
          </cell>
          <cell r="BJ1235">
            <v>4</v>
          </cell>
          <cell r="BK1235">
            <v>6</v>
          </cell>
          <cell r="BL1235">
            <v>3</v>
          </cell>
          <cell r="BM1235">
            <v>28</v>
          </cell>
          <cell r="BN1235" t="str">
            <v xml:space="preserve">5516019    </v>
          </cell>
          <cell r="BP1235">
            <v>7</v>
          </cell>
          <cell r="BQ1235">
            <v>11</v>
          </cell>
          <cell r="BS1235">
            <v>3</v>
          </cell>
          <cell r="BU1235">
            <v>0</v>
          </cell>
          <cell r="BX1235">
            <v>2</v>
          </cell>
          <cell r="BY1235">
            <v>1</v>
          </cell>
          <cell r="DH1235">
            <v>3</v>
          </cell>
          <cell r="DL1235">
            <v>1</v>
          </cell>
          <cell r="DM1235">
            <v>1</v>
          </cell>
          <cell r="DN1235">
            <v>2</v>
          </cell>
          <cell r="DP1235">
            <v>3</v>
          </cell>
          <cell r="DQ1235">
            <v>6</v>
          </cell>
          <cell r="DR1235">
            <v>1</v>
          </cell>
          <cell r="ET1235">
            <v>5</v>
          </cell>
          <cell r="EU1235">
            <v>3</v>
          </cell>
          <cell r="EW1235">
            <v>5</v>
          </cell>
          <cell r="EX1235">
            <v>2</v>
          </cell>
          <cell r="EY1235">
            <v>2</v>
          </cell>
          <cell r="FC1235">
            <v>0</v>
          </cell>
          <cell r="FD1235">
            <v>5</v>
          </cell>
          <cell r="FE1235">
            <v>9</v>
          </cell>
          <cell r="FQ1235">
            <v>10</v>
          </cell>
          <cell r="FR1235">
            <v>4</v>
          </cell>
          <cell r="FS1235">
            <v>3</v>
          </cell>
          <cell r="FT1235">
            <v>1</v>
          </cell>
          <cell r="FU1235">
            <v>3</v>
          </cell>
          <cell r="FV1235">
            <v>6</v>
          </cell>
          <cell r="GB1235">
            <v>2</v>
          </cell>
          <cell r="GR1235">
            <v>1</v>
          </cell>
          <cell r="GS1235">
            <v>6</v>
          </cell>
          <cell r="GU1235">
            <v>0</v>
          </cell>
          <cell r="GY1235">
            <v>2</v>
          </cell>
          <cell r="GZ1235">
            <v>4</v>
          </cell>
          <cell r="HM1235">
            <v>4</v>
          </cell>
          <cell r="HN1235">
            <v>2</v>
          </cell>
          <cell r="HO1235">
            <v>2</v>
          </cell>
          <cell r="HP1235">
            <v>0</v>
          </cell>
          <cell r="HQ1235">
            <v>6</v>
          </cell>
          <cell r="HR1235">
            <v>7</v>
          </cell>
          <cell r="HS1235">
            <v>8</v>
          </cell>
        </row>
        <row r="1236">
          <cell r="A1236" t="str">
            <v>2511019</v>
          </cell>
          <cell r="B1236">
            <v>31</v>
          </cell>
          <cell r="C1236">
            <v>8</v>
          </cell>
          <cell r="D1236" t="str">
            <v>19</v>
          </cell>
          <cell r="E1236" t="str">
            <v>*</v>
          </cell>
          <cell r="F1236"/>
          <cell r="G1236" t="str">
            <v>2511019</v>
          </cell>
          <cell r="H1236" t="str">
            <v>PREFECT</v>
          </cell>
          <cell r="I1236" t="str">
            <v>00/0</v>
          </cell>
          <cell r="J1236"/>
          <cell r="K1236" t="str">
            <v>F</v>
          </cell>
          <cell r="L1236" t="str">
            <v>S</v>
          </cell>
          <cell r="M1236">
            <v>1149</v>
          </cell>
          <cell r="N1236">
            <v>541</v>
          </cell>
          <cell r="O1236">
            <v>541</v>
          </cell>
          <cell r="P1236">
            <v>0</v>
          </cell>
          <cell r="Q1236">
            <v>-1</v>
          </cell>
          <cell r="R1236">
            <v>1</v>
          </cell>
          <cell r="S1236">
            <v>0</v>
          </cell>
          <cell r="T1236">
            <v>0</v>
          </cell>
          <cell r="U1236">
            <v>1</v>
          </cell>
          <cell r="V1236">
            <v>982.05</v>
          </cell>
          <cell r="W1236">
            <v>13262</v>
          </cell>
          <cell r="X1236" t="str">
            <v xml:space="preserve">D.I.P.         </v>
          </cell>
          <cell r="Y1236">
            <v>115</v>
          </cell>
          <cell r="Z1236">
            <v>110038.7</v>
          </cell>
          <cell r="AA1236">
            <v>90031.46</v>
          </cell>
          <cell r="AB1236">
            <v>91</v>
          </cell>
          <cell r="AC1236" t="str">
            <v>201647</v>
          </cell>
          <cell r="AD1236" t="str">
            <v>201649</v>
          </cell>
          <cell r="AE1236">
            <v>80</v>
          </cell>
          <cell r="AF1236">
            <v>0</v>
          </cell>
          <cell r="AG1236">
            <v>80</v>
          </cell>
          <cell r="AH1236" t="str">
            <v>201650</v>
          </cell>
          <cell r="AI1236" t="str">
            <v>201731</v>
          </cell>
          <cell r="AJ1236">
            <v>27</v>
          </cell>
          <cell r="AK1236">
            <v>0</v>
          </cell>
          <cell r="AL1236">
            <v>0</v>
          </cell>
          <cell r="AM1236">
            <v>0</v>
          </cell>
          <cell r="AN1236" t="str">
            <v>-</v>
          </cell>
          <cell r="AO1236">
            <v>44.911000000000001</v>
          </cell>
          <cell r="AP1236">
            <v>44.747999999999998</v>
          </cell>
          <cell r="AQ1236">
            <v>21</v>
          </cell>
          <cell r="AR1236">
            <v>0</v>
          </cell>
          <cell r="AS1236" t="str">
            <v xml:space="preserve">2511019    </v>
          </cell>
          <cell r="AT1236">
            <v>25</v>
          </cell>
          <cell r="AU1236">
            <v>11</v>
          </cell>
          <cell r="AV1236">
            <v>17</v>
          </cell>
          <cell r="AW1236">
            <v>19</v>
          </cell>
          <cell r="AX1236">
            <v>8</v>
          </cell>
          <cell r="AY1236">
            <v>80</v>
          </cell>
          <cell r="AZ1236" t="str">
            <v xml:space="preserve">2511019    </v>
          </cell>
          <cell r="BA1236">
            <v>0</v>
          </cell>
          <cell r="BB1236">
            <v>0</v>
          </cell>
          <cell r="BC1236">
            <v>0</v>
          </cell>
          <cell r="BD1236">
            <v>0</v>
          </cell>
          <cell r="BE1236">
            <v>0</v>
          </cell>
          <cell r="BF1236">
            <v>0</v>
          </cell>
          <cell r="BG1236" t="str">
            <v xml:space="preserve">2511019    </v>
          </cell>
          <cell r="BH1236">
            <v>1</v>
          </cell>
          <cell r="BI1236">
            <v>0</v>
          </cell>
          <cell r="BJ1236">
            <v>0</v>
          </cell>
          <cell r="BK1236">
            <v>0</v>
          </cell>
          <cell r="BL1236">
            <v>0</v>
          </cell>
          <cell r="BM1236">
            <v>1</v>
          </cell>
          <cell r="BN1236" t="str">
            <v xml:space="preserve">2511019    </v>
          </cell>
          <cell r="BP1236">
            <v>5</v>
          </cell>
          <cell r="BQ1236">
            <v>3</v>
          </cell>
          <cell r="BS1236">
            <v>1</v>
          </cell>
          <cell r="BY1236">
            <v>0</v>
          </cell>
          <cell r="BZ1236">
            <v>1</v>
          </cell>
          <cell r="CH1236">
            <v>4</v>
          </cell>
          <cell r="DG1236">
            <v>3</v>
          </cell>
          <cell r="DL1236">
            <v>2</v>
          </cell>
          <cell r="DR1236">
            <v>3</v>
          </cell>
          <cell r="DU1236">
            <v>6</v>
          </cell>
          <cell r="EU1236">
            <v>6</v>
          </cell>
          <cell r="FD1236">
            <v>0</v>
          </cell>
          <cell r="FE1236">
            <v>2</v>
          </cell>
          <cell r="FQ1236">
            <v>9</v>
          </cell>
          <cell r="FS1236">
            <v>6</v>
          </cell>
          <cell r="FV1236">
            <v>6</v>
          </cell>
          <cell r="GR1236">
            <v>3</v>
          </cell>
          <cell r="GS1236">
            <v>4</v>
          </cell>
          <cell r="GU1236">
            <v>4</v>
          </cell>
          <cell r="GZ1236">
            <v>1</v>
          </cell>
          <cell r="HM1236">
            <v>6</v>
          </cell>
          <cell r="HN1236">
            <v>1</v>
          </cell>
          <cell r="HQ1236">
            <v>2</v>
          </cell>
          <cell r="HR1236">
            <v>5</v>
          </cell>
          <cell r="HS1236">
            <v>0</v>
          </cell>
        </row>
        <row r="1237">
          <cell r="A1237" t="str">
            <v>2516019</v>
          </cell>
          <cell r="B1237">
            <v>31</v>
          </cell>
          <cell r="C1237">
            <v>8</v>
          </cell>
          <cell r="D1237" t="str">
            <v>19</v>
          </cell>
          <cell r="E1237"/>
          <cell r="F1237"/>
          <cell r="G1237" t="str">
            <v>2516019</v>
          </cell>
          <cell r="H1237" t="str">
            <v>PREFECT</v>
          </cell>
          <cell r="I1237" t="str">
            <v>00/0</v>
          </cell>
          <cell r="J1237"/>
          <cell r="K1237" t="str">
            <v>F</v>
          </cell>
          <cell r="L1237" t="str">
            <v>S</v>
          </cell>
          <cell r="M1237">
            <v>1149</v>
          </cell>
          <cell r="N1237">
            <v>541</v>
          </cell>
          <cell r="O1237">
            <v>541</v>
          </cell>
          <cell r="P1237">
            <v>0</v>
          </cell>
          <cell r="Q1237">
            <v>2</v>
          </cell>
          <cell r="R1237">
            <v>0</v>
          </cell>
          <cell r="S1237">
            <v>1</v>
          </cell>
          <cell r="T1237">
            <v>982.05</v>
          </cell>
          <cell r="U1237">
            <v>9</v>
          </cell>
          <cell r="V1237">
            <v>8543.83</v>
          </cell>
          <cell r="W1237">
            <v>13262</v>
          </cell>
          <cell r="X1237" t="str">
            <v xml:space="preserve">D.I.P.         </v>
          </cell>
          <cell r="Y1237">
            <v>182</v>
          </cell>
          <cell r="Z1237">
            <v>177996.56</v>
          </cell>
          <cell r="AA1237">
            <v>132578.72</v>
          </cell>
          <cell r="AB1237">
            <v>138</v>
          </cell>
          <cell r="AC1237" t="str">
            <v>201650</v>
          </cell>
          <cell r="AD1237" t="str">
            <v>201726</v>
          </cell>
          <cell r="AE1237">
            <v>123</v>
          </cell>
          <cell r="AF1237">
            <v>28</v>
          </cell>
          <cell r="AG1237">
            <v>151</v>
          </cell>
          <cell r="AH1237" t="str">
            <v>201651</v>
          </cell>
          <cell r="AI1237" t="str">
            <v>201733</v>
          </cell>
          <cell r="AJ1237">
            <v>135</v>
          </cell>
          <cell r="AK1237">
            <v>0</v>
          </cell>
          <cell r="AL1237">
            <v>0</v>
          </cell>
          <cell r="AM1237">
            <v>0</v>
          </cell>
          <cell r="AN1237" t="str">
            <v>-</v>
          </cell>
          <cell r="AO1237">
            <v>43.012</v>
          </cell>
          <cell r="AP1237">
            <v>44.747999999999998</v>
          </cell>
          <cell r="AQ1237">
            <v>24</v>
          </cell>
          <cell r="AR1237">
            <v>1</v>
          </cell>
          <cell r="AS1237" t="str">
            <v xml:space="preserve">2516019    </v>
          </cell>
          <cell r="AT1237">
            <v>55</v>
          </cell>
          <cell r="AU1237">
            <v>6</v>
          </cell>
          <cell r="AV1237">
            <v>30</v>
          </cell>
          <cell r="AW1237">
            <v>32</v>
          </cell>
          <cell r="AX1237">
            <v>4</v>
          </cell>
          <cell r="AY1237">
            <v>127</v>
          </cell>
          <cell r="AZ1237" t="str">
            <v xml:space="preserve">2516019    </v>
          </cell>
          <cell r="BA1237">
            <v>1</v>
          </cell>
          <cell r="BB1237">
            <v>0</v>
          </cell>
          <cell r="BC1237">
            <v>0</v>
          </cell>
          <cell r="BD1237">
            <v>0</v>
          </cell>
          <cell r="BE1237">
            <v>0</v>
          </cell>
          <cell r="BF1237">
            <v>1</v>
          </cell>
          <cell r="BG1237" t="str">
            <v xml:space="preserve">2516019    </v>
          </cell>
          <cell r="BH1237">
            <v>6</v>
          </cell>
          <cell r="BI1237">
            <v>0</v>
          </cell>
          <cell r="BJ1237">
            <v>2</v>
          </cell>
          <cell r="BK1237">
            <v>1</v>
          </cell>
          <cell r="BL1237">
            <v>0</v>
          </cell>
          <cell r="BM1237">
            <v>9</v>
          </cell>
          <cell r="BN1237" t="str">
            <v xml:space="preserve">2516019    </v>
          </cell>
          <cell r="BP1237">
            <v>5</v>
          </cell>
          <cell r="BQ1237">
            <v>12</v>
          </cell>
          <cell r="BS1237">
            <v>6</v>
          </cell>
          <cell r="BY1237">
            <v>6</v>
          </cell>
          <cell r="DN1237">
            <v>4</v>
          </cell>
          <cell r="EH1237">
            <v>2</v>
          </cell>
          <cell r="ER1237">
            <v>4</v>
          </cell>
          <cell r="EU1237">
            <v>4</v>
          </cell>
          <cell r="FD1237">
            <v>6</v>
          </cell>
          <cell r="FE1237">
            <v>4</v>
          </cell>
          <cell r="FH1237">
            <v>4</v>
          </cell>
          <cell r="FQ1237">
            <v>8</v>
          </cell>
          <cell r="FS1237">
            <v>6</v>
          </cell>
          <cell r="FT1237">
            <v>1</v>
          </cell>
          <cell r="FV1237">
            <v>6</v>
          </cell>
          <cell r="FY1237">
            <v>0</v>
          </cell>
          <cell r="GC1237">
            <v>4</v>
          </cell>
          <cell r="GS1237">
            <v>7</v>
          </cell>
          <cell r="GZ1237">
            <v>4</v>
          </cell>
          <cell r="HM1237">
            <v>6</v>
          </cell>
          <cell r="HN1237">
            <v>5</v>
          </cell>
          <cell r="HO1237">
            <v>4</v>
          </cell>
          <cell r="HP1237">
            <v>4</v>
          </cell>
          <cell r="HR1237">
            <v>6</v>
          </cell>
          <cell r="HS1237">
            <v>5</v>
          </cell>
        </row>
        <row r="1238">
          <cell r="A1238" t="str">
            <v>4511019</v>
          </cell>
          <cell r="B1238">
            <v>31</v>
          </cell>
          <cell r="C1238">
            <v>8</v>
          </cell>
          <cell r="D1238" t="str">
            <v>19</v>
          </cell>
          <cell r="E1238"/>
          <cell r="F1238"/>
          <cell r="G1238" t="str">
            <v>4511019</v>
          </cell>
          <cell r="H1238" t="str">
            <v>PREFECT</v>
          </cell>
          <cell r="I1238" t="str">
            <v>00/0</v>
          </cell>
          <cell r="J1238"/>
          <cell r="K1238" t="str">
            <v>F</v>
          </cell>
          <cell r="L1238" t="str">
            <v>S</v>
          </cell>
          <cell r="M1238">
            <v>1399</v>
          </cell>
          <cell r="N1238">
            <v>657</v>
          </cell>
          <cell r="O1238">
            <v>657</v>
          </cell>
          <cell r="P1238">
            <v>0</v>
          </cell>
          <cell r="Q1238">
            <v>5</v>
          </cell>
          <cell r="R1238">
            <v>0</v>
          </cell>
          <cell r="S1238">
            <v>1</v>
          </cell>
          <cell r="T1238">
            <v>1371.57</v>
          </cell>
          <cell r="U1238">
            <v>9</v>
          </cell>
          <cell r="V1238">
            <v>10937.41</v>
          </cell>
          <cell r="W1238">
            <v>13262</v>
          </cell>
          <cell r="X1238" t="str">
            <v xml:space="preserve">D.I.P.         </v>
          </cell>
          <cell r="Y1238">
            <v>41</v>
          </cell>
          <cell r="Z1238">
            <v>47350.879999999997</v>
          </cell>
          <cell r="AA1238">
            <v>74406.7</v>
          </cell>
          <cell r="AB1238">
            <v>60</v>
          </cell>
          <cell r="AC1238" t="str">
            <v>201647</v>
          </cell>
          <cell r="AD1238" t="str">
            <v>201726</v>
          </cell>
          <cell r="AE1238">
            <v>165</v>
          </cell>
          <cell r="AF1238">
            <v>115</v>
          </cell>
          <cell r="AG1238">
            <v>280</v>
          </cell>
          <cell r="AH1238" t="str">
            <v>201652</v>
          </cell>
          <cell r="AI1238" t="str">
            <v>201733</v>
          </cell>
          <cell r="AJ1238">
            <v>222</v>
          </cell>
          <cell r="AK1238">
            <v>0</v>
          </cell>
          <cell r="AL1238">
            <v>0</v>
          </cell>
          <cell r="AM1238">
            <v>0</v>
          </cell>
          <cell r="AN1238" t="str">
            <v>-</v>
          </cell>
          <cell r="AO1238">
            <v>45.938000000000002</v>
          </cell>
          <cell r="AP1238">
            <v>44.890999999999998</v>
          </cell>
          <cell r="AQ1238">
            <v>33</v>
          </cell>
          <cell r="AR1238">
            <v>1</v>
          </cell>
          <cell r="AS1238" t="str">
            <v xml:space="preserve">4511019    </v>
          </cell>
          <cell r="AT1238">
            <v>46</v>
          </cell>
          <cell r="AU1238">
            <v>34</v>
          </cell>
          <cell r="AV1238">
            <v>29</v>
          </cell>
          <cell r="AW1238">
            <v>35</v>
          </cell>
          <cell r="AX1238">
            <v>34</v>
          </cell>
          <cell r="AY1238">
            <v>178</v>
          </cell>
          <cell r="AZ1238" t="str">
            <v xml:space="preserve">4511019    </v>
          </cell>
          <cell r="BA1238">
            <v>0</v>
          </cell>
          <cell r="BB1238">
            <v>0</v>
          </cell>
          <cell r="BC1238">
            <v>1</v>
          </cell>
          <cell r="BD1238">
            <v>0</v>
          </cell>
          <cell r="BE1238">
            <v>0</v>
          </cell>
          <cell r="BF1238">
            <v>1</v>
          </cell>
          <cell r="BG1238" t="str">
            <v xml:space="preserve">4511019    </v>
          </cell>
          <cell r="BH1238">
            <v>0</v>
          </cell>
          <cell r="BI1238">
            <v>1</v>
          </cell>
          <cell r="BJ1238">
            <v>1</v>
          </cell>
          <cell r="BK1238">
            <v>3</v>
          </cell>
          <cell r="BL1238">
            <v>4</v>
          </cell>
          <cell r="BM1238">
            <v>9</v>
          </cell>
          <cell r="BN1238" t="str">
            <v xml:space="preserve">4511019    </v>
          </cell>
          <cell r="BO1238">
            <v>4</v>
          </cell>
          <cell r="BP1238">
            <v>8</v>
          </cell>
          <cell r="BQ1238">
            <v>4</v>
          </cell>
          <cell r="BR1238">
            <v>0</v>
          </cell>
          <cell r="BS1238">
            <v>4</v>
          </cell>
          <cell r="BT1238">
            <v>0</v>
          </cell>
          <cell r="BU1238">
            <v>4</v>
          </cell>
          <cell r="BV1238">
            <v>0</v>
          </cell>
          <cell r="BW1238">
            <v>0</v>
          </cell>
          <cell r="BX1238">
            <v>4</v>
          </cell>
          <cell r="BY1238">
            <v>6</v>
          </cell>
          <cell r="BZ1238">
            <v>0</v>
          </cell>
          <cell r="CA1238">
            <v>0</v>
          </cell>
          <cell r="CB1238">
            <v>0</v>
          </cell>
          <cell r="CC1238">
            <v>0</v>
          </cell>
          <cell r="CD1238">
            <v>0</v>
          </cell>
          <cell r="CE1238">
            <v>0</v>
          </cell>
          <cell r="CF1238">
            <v>0</v>
          </cell>
          <cell r="CG1238">
            <v>0</v>
          </cell>
          <cell r="CH1238">
            <v>0</v>
          </cell>
          <cell r="CI1238">
            <v>0</v>
          </cell>
          <cell r="CJ1238">
            <v>0</v>
          </cell>
          <cell r="CK1238">
            <v>0</v>
          </cell>
          <cell r="CL1238">
            <v>0</v>
          </cell>
          <cell r="CM1238">
            <v>0</v>
          </cell>
          <cell r="CN1238">
            <v>0</v>
          </cell>
          <cell r="CO1238">
            <v>0</v>
          </cell>
          <cell r="CP1238">
            <v>0</v>
          </cell>
          <cell r="CQ1238">
            <v>0</v>
          </cell>
          <cell r="CR1238">
            <v>0</v>
          </cell>
          <cell r="CS1238">
            <v>0</v>
          </cell>
          <cell r="CT1238">
            <v>0</v>
          </cell>
          <cell r="CV1238">
            <v>0</v>
          </cell>
          <cell r="CW1238">
            <v>0</v>
          </cell>
          <cell r="CX1238">
            <v>0</v>
          </cell>
          <cell r="CY1238">
            <v>0</v>
          </cell>
          <cell r="CZ1238">
            <v>0</v>
          </cell>
          <cell r="DA1238">
            <v>0</v>
          </cell>
          <cell r="DB1238">
            <v>0</v>
          </cell>
          <cell r="DC1238">
            <v>0</v>
          </cell>
          <cell r="DD1238">
            <v>0</v>
          </cell>
          <cell r="DE1238">
            <v>0</v>
          </cell>
          <cell r="DH1238">
            <v>4</v>
          </cell>
          <cell r="DL1238">
            <v>4</v>
          </cell>
          <cell r="DM1238">
            <v>4</v>
          </cell>
          <cell r="DN1238">
            <v>4</v>
          </cell>
          <cell r="DQ1238">
            <v>6</v>
          </cell>
          <cell r="DR1238">
            <v>4</v>
          </cell>
          <cell r="DU1238">
            <v>2</v>
          </cell>
          <cell r="DZ1238">
            <v>6</v>
          </cell>
          <cell r="EX1238">
            <v>4</v>
          </cell>
          <cell r="FD1238">
            <v>7</v>
          </cell>
          <cell r="FE1238">
            <v>6</v>
          </cell>
          <cell r="FQ1238">
            <v>12</v>
          </cell>
          <cell r="FS1238">
            <v>7</v>
          </cell>
          <cell r="FT1238">
            <v>4</v>
          </cell>
          <cell r="FV1238">
            <v>4</v>
          </cell>
          <cell r="GC1238">
            <v>6</v>
          </cell>
          <cell r="GR1238">
            <v>4</v>
          </cell>
          <cell r="GS1238">
            <v>6</v>
          </cell>
          <cell r="GU1238">
            <v>4</v>
          </cell>
          <cell r="GY1238">
            <v>4</v>
          </cell>
          <cell r="GZ1238">
            <v>5</v>
          </cell>
          <cell r="HM1238">
            <v>4</v>
          </cell>
          <cell r="HN1238">
            <v>6</v>
          </cell>
          <cell r="HO1238">
            <v>0</v>
          </cell>
          <cell r="HP1238">
            <v>0</v>
          </cell>
          <cell r="HQ1238">
            <v>4</v>
          </cell>
          <cell r="HR1238">
            <v>4</v>
          </cell>
          <cell r="HS1238">
            <v>6</v>
          </cell>
        </row>
        <row r="1239">
          <cell r="A1239" t="str">
            <v>3511019</v>
          </cell>
          <cell r="B1239">
            <v>31</v>
          </cell>
          <cell r="C1239">
            <v>8</v>
          </cell>
          <cell r="D1239" t="str">
            <v>19</v>
          </cell>
          <cell r="E1239" t="str">
            <v>*</v>
          </cell>
          <cell r="F1239"/>
          <cell r="G1239" t="str">
            <v>3511019</v>
          </cell>
          <cell r="H1239" t="str">
            <v>PREFECT</v>
          </cell>
          <cell r="I1239" t="str">
            <v>00/0</v>
          </cell>
          <cell r="J1239"/>
          <cell r="K1239" t="str">
            <v>F</v>
          </cell>
          <cell r="L1239" t="str">
            <v>S</v>
          </cell>
          <cell r="M1239">
            <v>1249</v>
          </cell>
          <cell r="N1239">
            <v>589</v>
          </cell>
          <cell r="O1239">
            <v>589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13262</v>
          </cell>
          <cell r="X1239" t="str">
            <v xml:space="preserve">D.I.P.         </v>
          </cell>
          <cell r="Y1239">
            <v>234</v>
          </cell>
          <cell r="Z1239">
            <v>242214.06</v>
          </cell>
          <cell r="AA1239">
            <v>30531.08</v>
          </cell>
          <cell r="AB1239">
            <v>29</v>
          </cell>
          <cell r="AC1239" t="str">
            <v>201647</v>
          </cell>
          <cell r="AD1239" t="str">
            <v>201649</v>
          </cell>
          <cell r="AE1239">
            <v>18</v>
          </cell>
          <cell r="AF1239">
            <v>0</v>
          </cell>
          <cell r="AG1239">
            <v>18</v>
          </cell>
          <cell r="AH1239" t="str">
            <v>201650</v>
          </cell>
          <cell r="AI1239" t="str">
            <v>201714</v>
          </cell>
          <cell r="AJ1239">
            <v>0</v>
          </cell>
          <cell r="AK1239">
            <v>0</v>
          </cell>
          <cell r="AL1239">
            <v>0</v>
          </cell>
          <cell r="AM1239">
            <v>0</v>
          </cell>
          <cell r="AN1239" t="str">
            <v>-</v>
          </cell>
          <cell r="AO1239">
            <v>0</v>
          </cell>
          <cell r="AP1239">
            <v>44.661999999999999</v>
          </cell>
          <cell r="AQ1239">
            <v>7</v>
          </cell>
          <cell r="AR1239">
            <v>0</v>
          </cell>
          <cell r="AS1239" t="str">
            <v xml:space="preserve">3511019    </v>
          </cell>
          <cell r="AT1239">
            <v>3</v>
          </cell>
          <cell r="AU1239">
            <v>10</v>
          </cell>
          <cell r="AV1239">
            <v>2</v>
          </cell>
          <cell r="AW1239">
            <v>3</v>
          </cell>
          <cell r="AX1239">
            <v>0</v>
          </cell>
          <cell r="AY1239">
            <v>18</v>
          </cell>
          <cell r="AZ1239" t="str">
            <v xml:space="preserve">3511019    </v>
          </cell>
          <cell r="BA1239">
            <v>0</v>
          </cell>
          <cell r="BB1239">
            <v>0</v>
          </cell>
          <cell r="BC1239">
            <v>0</v>
          </cell>
          <cell r="BD1239">
            <v>0</v>
          </cell>
          <cell r="BE1239">
            <v>0</v>
          </cell>
          <cell r="BF1239">
            <v>0</v>
          </cell>
          <cell r="BG1239" t="str">
            <v xml:space="preserve">3511019    </v>
          </cell>
          <cell r="BH1239">
            <v>0</v>
          </cell>
          <cell r="BI1239">
            <v>0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 t="str">
            <v xml:space="preserve">3511019    </v>
          </cell>
          <cell r="BP1239">
            <v>0</v>
          </cell>
          <cell r="BS1239">
            <v>0</v>
          </cell>
          <cell r="BY1239">
            <v>0</v>
          </cell>
          <cell r="BZ1239">
            <v>0</v>
          </cell>
          <cell r="CH1239">
            <v>2</v>
          </cell>
          <cell r="DL1239">
            <v>0</v>
          </cell>
          <cell r="DU1239">
            <v>2</v>
          </cell>
          <cell r="EE1239">
            <v>2</v>
          </cell>
          <cell r="EF1239">
            <v>6</v>
          </cell>
          <cell r="EH1239">
            <v>0</v>
          </cell>
          <cell r="FE1239">
            <v>2</v>
          </cell>
          <cell r="FQ1239">
            <v>0</v>
          </cell>
          <cell r="FV1239">
            <v>3</v>
          </cell>
          <cell r="GU1239">
            <v>0</v>
          </cell>
          <cell r="HM1239">
            <v>1</v>
          </cell>
          <cell r="HN1239">
            <v>0</v>
          </cell>
          <cell r="HQ1239">
            <v>0</v>
          </cell>
          <cell r="HR1239">
            <v>0</v>
          </cell>
          <cell r="HS1239">
            <v>0</v>
          </cell>
        </row>
        <row r="1240">
          <cell r="A1240" t="str">
            <v>3516019</v>
          </cell>
          <cell r="B1240">
            <v>31</v>
          </cell>
          <cell r="C1240">
            <v>8</v>
          </cell>
          <cell r="D1240" t="str">
            <v>19</v>
          </cell>
          <cell r="E1240"/>
          <cell r="F1240"/>
          <cell r="G1240" t="str">
            <v>3516019</v>
          </cell>
          <cell r="H1240" t="str">
            <v>PREFECT</v>
          </cell>
          <cell r="I1240" t="str">
            <v>00/0</v>
          </cell>
          <cell r="J1240"/>
          <cell r="K1240" t="str">
            <v>F</v>
          </cell>
          <cell r="L1240" t="str">
            <v>S</v>
          </cell>
          <cell r="M1240">
            <v>1249</v>
          </cell>
          <cell r="N1240">
            <v>589</v>
          </cell>
          <cell r="O1240">
            <v>589</v>
          </cell>
          <cell r="P1240">
            <v>1</v>
          </cell>
          <cell r="Q1240">
            <v>2</v>
          </cell>
          <cell r="R1240">
            <v>5</v>
          </cell>
          <cell r="S1240">
            <v>3</v>
          </cell>
          <cell r="T1240">
            <v>3673.53</v>
          </cell>
          <cell r="U1240">
            <v>30</v>
          </cell>
          <cell r="V1240">
            <v>31695.919999999998</v>
          </cell>
          <cell r="W1240">
            <v>13262</v>
          </cell>
          <cell r="X1240" t="str">
            <v xml:space="preserve">D.I.P.         </v>
          </cell>
          <cell r="Y1240">
            <v>249</v>
          </cell>
          <cell r="Z1240">
            <v>272367.15000000002</v>
          </cell>
          <cell r="AA1240">
            <v>98003.64</v>
          </cell>
          <cell r="AB1240">
            <v>94</v>
          </cell>
          <cell r="AC1240" t="str">
            <v>201650</v>
          </cell>
          <cell r="AD1240" t="str">
            <v>201726</v>
          </cell>
          <cell r="AE1240">
            <v>196</v>
          </cell>
          <cell r="AF1240">
            <v>6</v>
          </cell>
          <cell r="AG1240">
            <v>202</v>
          </cell>
          <cell r="AH1240" t="str">
            <v>201651</v>
          </cell>
          <cell r="AI1240" t="str">
            <v>201733</v>
          </cell>
          <cell r="AJ1240">
            <v>216</v>
          </cell>
          <cell r="AK1240">
            <v>0</v>
          </cell>
          <cell r="AL1240">
            <v>0</v>
          </cell>
          <cell r="AM1240">
            <v>0</v>
          </cell>
          <cell r="AN1240" t="str">
            <v>-</v>
          </cell>
          <cell r="AO1240">
            <v>44.252000000000002</v>
          </cell>
          <cell r="AP1240">
            <v>44.661999999999999</v>
          </cell>
          <cell r="AQ1240">
            <v>34</v>
          </cell>
          <cell r="AR1240">
            <v>3</v>
          </cell>
          <cell r="AS1240" t="str">
            <v xml:space="preserve">3516019    </v>
          </cell>
          <cell r="AT1240">
            <v>57</v>
          </cell>
          <cell r="AU1240">
            <v>20</v>
          </cell>
          <cell r="AV1240">
            <v>46</v>
          </cell>
          <cell r="AW1240">
            <v>47</v>
          </cell>
          <cell r="AX1240">
            <v>32</v>
          </cell>
          <cell r="AY1240">
            <v>202</v>
          </cell>
          <cell r="AZ1240" t="str">
            <v xml:space="preserve">3516019    </v>
          </cell>
          <cell r="BA1240">
            <v>1</v>
          </cell>
          <cell r="BB1240">
            <v>1</v>
          </cell>
          <cell r="BC1240">
            <v>0</v>
          </cell>
          <cell r="BD1240">
            <v>0</v>
          </cell>
          <cell r="BE1240">
            <v>1</v>
          </cell>
          <cell r="BF1240">
            <v>3</v>
          </cell>
          <cell r="BG1240" t="str">
            <v xml:space="preserve">3516019    </v>
          </cell>
          <cell r="BH1240">
            <v>15</v>
          </cell>
          <cell r="BI1240">
            <v>6</v>
          </cell>
          <cell r="BJ1240">
            <v>2</v>
          </cell>
          <cell r="BK1240">
            <v>3</v>
          </cell>
          <cell r="BL1240">
            <v>4</v>
          </cell>
          <cell r="BM1240">
            <v>30</v>
          </cell>
          <cell r="BN1240" t="str">
            <v xml:space="preserve">3516019    </v>
          </cell>
          <cell r="BP1240">
            <v>8</v>
          </cell>
          <cell r="BQ1240">
            <v>7</v>
          </cell>
          <cell r="BS1240">
            <v>4</v>
          </cell>
          <cell r="BU1240">
            <v>4</v>
          </cell>
          <cell r="BX1240">
            <v>6</v>
          </cell>
          <cell r="BY1240">
            <v>9</v>
          </cell>
          <cell r="DH1240">
            <v>4</v>
          </cell>
          <cell r="DL1240">
            <v>6</v>
          </cell>
          <cell r="DN1240">
            <v>6</v>
          </cell>
          <cell r="DR1240">
            <v>4</v>
          </cell>
          <cell r="ER1240">
            <v>6</v>
          </cell>
          <cell r="EX1240">
            <v>6</v>
          </cell>
          <cell r="FD1240">
            <v>6</v>
          </cell>
          <cell r="FE1240">
            <v>7</v>
          </cell>
          <cell r="FG1240">
            <v>0</v>
          </cell>
          <cell r="FH1240">
            <v>6</v>
          </cell>
          <cell r="FQ1240">
            <v>9</v>
          </cell>
          <cell r="FS1240">
            <v>6</v>
          </cell>
          <cell r="FT1240">
            <v>5</v>
          </cell>
          <cell r="FV1240">
            <v>6</v>
          </cell>
          <cell r="FY1240">
            <v>6</v>
          </cell>
          <cell r="GC1240">
            <v>6</v>
          </cell>
          <cell r="GR1240">
            <v>5</v>
          </cell>
          <cell r="GS1240">
            <v>6</v>
          </cell>
          <cell r="GU1240">
            <v>4</v>
          </cell>
          <cell r="GY1240">
            <v>6</v>
          </cell>
          <cell r="GZ1240">
            <v>6</v>
          </cell>
          <cell r="HA1240">
            <v>5</v>
          </cell>
          <cell r="HC1240">
            <v>0</v>
          </cell>
          <cell r="HM1240">
            <v>4</v>
          </cell>
          <cell r="HN1240">
            <v>5</v>
          </cell>
          <cell r="HO1240">
            <v>5</v>
          </cell>
          <cell r="HP1240">
            <v>5</v>
          </cell>
          <cell r="HQ1240">
            <v>6</v>
          </cell>
          <cell r="HR1240">
            <v>6</v>
          </cell>
          <cell r="HS1240">
            <v>6</v>
          </cell>
        </row>
        <row r="1241">
          <cell r="A1241" t="str">
            <v>5516020</v>
          </cell>
          <cell r="B1241">
            <v>31</v>
          </cell>
          <cell r="C1241">
            <v>8</v>
          </cell>
          <cell r="D1241" t="str">
            <v>20</v>
          </cell>
          <cell r="E1241"/>
          <cell r="F1241"/>
          <cell r="G1241" t="str">
            <v>5516020</v>
          </cell>
          <cell r="H1241" t="str">
            <v>ACER</v>
          </cell>
          <cell r="I1241" t="str">
            <v>40/4</v>
          </cell>
          <cell r="J1241" t="str">
            <v>-</v>
          </cell>
          <cell r="K1241" t="str">
            <v>F</v>
          </cell>
          <cell r="L1241" t="str">
            <v>N</v>
          </cell>
          <cell r="M1241">
            <v>1299</v>
          </cell>
          <cell r="N1241">
            <v>659</v>
          </cell>
          <cell r="O1241">
            <v>659</v>
          </cell>
          <cell r="P1241">
            <v>10</v>
          </cell>
          <cell r="Q1241">
            <v>306</v>
          </cell>
          <cell r="R1241">
            <v>17</v>
          </cell>
          <cell r="S1241">
            <v>20</v>
          </cell>
          <cell r="T1241">
            <v>25296.880000000001</v>
          </cell>
          <cell r="U1241">
            <v>493</v>
          </cell>
          <cell r="V1241">
            <v>466269.87</v>
          </cell>
          <cell r="W1241">
            <v>13262</v>
          </cell>
          <cell r="X1241" t="str">
            <v xml:space="preserve">D.I.P.         </v>
          </cell>
          <cell r="Y1241">
            <v>2295</v>
          </cell>
          <cell r="Z1241">
            <v>2199200.2000000002</v>
          </cell>
          <cell r="AA1241">
            <v>1502183.4</v>
          </cell>
          <cell r="AB1241">
            <v>1687</v>
          </cell>
          <cell r="AC1241" t="str">
            <v>201304</v>
          </cell>
          <cell r="AD1241" t="str">
            <v>201731</v>
          </cell>
          <cell r="AE1241">
            <v>1540</v>
          </cell>
          <cell r="AF1241">
            <v>177</v>
          </cell>
          <cell r="AG1241">
            <v>1717</v>
          </cell>
          <cell r="AH1241" t="str">
            <v>201308</v>
          </cell>
          <cell r="AI1241" t="str">
            <v>201733</v>
          </cell>
          <cell r="AJ1241">
            <v>815</v>
          </cell>
          <cell r="AK1241">
            <v>600</v>
          </cell>
          <cell r="AL1241">
            <v>0</v>
          </cell>
          <cell r="AM1241">
            <v>0</v>
          </cell>
          <cell r="AN1241" t="str">
            <v>201734</v>
          </cell>
          <cell r="AO1241">
            <v>30.321999999999999</v>
          </cell>
          <cell r="AP1241">
            <v>40.468000000000004</v>
          </cell>
          <cell r="AQ1241">
            <v>71</v>
          </cell>
          <cell r="AR1241">
            <v>7</v>
          </cell>
          <cell r="AS1241" t="str">
            <v xml:space="preserve">5516020    </v>
          </cell>
          <cell r="AT1241">
            <v>810</v>
          </cell>
          <cell r="AU1241">
            <v>224</v>
          </cell>
          <cell r="AV1241">
            <v>216</v>
          </cell>
          <cell r="AW1241">
            <v>180</v>
          </cell>
          <cell r="AX1241">
            <v>118</v>
          </cell>
          <cell r="AY1241">
            <v>1548</v>
          </cell>
          <cell r="AZ1241" t="str">
            <v xml:space="preserve">5516020    </v>
          </cell>
          <cell r="BA1241">
            <v>0</v>
          </cell>
          <cell r="BB1241">
            <v>1</v>
          </cell>
          <cell r="BC1241">
            <v>13</v>
          </cell>
          <cell r="BD1241">
            <v>2</v>
          </cell>
          <cell r="BE1241">
            <v>4</v>
          </cell>
          <cell r="BF1241">
            <v>20</v>
          </cell>
          <cell r="BG1241" t="str">
            <v xml:space="preserve">5516020    </v>
          </cell>
          <cell r="BH1241">
            <v>301</v>
          </cell>
          <cell r="BI1241">
            <v>18</v>
          </cell>
          <cell r="BJ1241">
            <v>78</v>
          </cell>
          <cell r="BK1241">
            <v>58</v>
          </cell>
          <cell r="BL1241">
            <v>38</v>
          </cell>
          <cell r="BM1241">
            <v>493</v>
          </cell>
          <cell r="BN1241" t="str">
            <v xml:space="preserve">5516020    </v>
          </cell>
          <cell r="BO1241">
            <v>7</v>
          </cell>
          <cell r="BP1241">
            <v>13</v>
          </cell>
          <cell r="BQ1241">
            <v>18</v>
          </cell>
          <cell r="BR1241">
            <v>0</v>
          </cell>
          <cell r="BS1241">
            <v>13</v>
          </cell>
          <cell r="BU1241">
            <v>14</v>
          </cell>
          <cell r="BX1241">
            <v>10</v>
          </cell>
          <cell r="BY1241">
            <v>13</v>
          </cell>
          <cell r="BZ1241">
            <v>6</v>
          </cell>
          <cell r="CH1241">
            <v>15</v>
          </cell>
          <cell r="CO1241">
            <v>400</v>
          </cell>
          <cell r="DG1241">
            <v>616</v>
          </cell>
          <cell r="DH1241">
            <v>26</v>
          </cell>
          <cell r="DI1241">
            <v>11</v>
          </cell>
          <cell r="DL1241">
            <v>14</v>
          </cell>
          <cell r="DM1241">
            <v>15</v>
          </cell>
          <cell r="DN1241">
            <v>20</v>
          </cell>
          <cell r="DO1241">
            <v>15</v>
          </cell>
          <cell r="DP1241">
            <v>12</v>
          </cell>
          <cell r="DQ1241">
            <v>12</v>
          </cell>
          <cell r="DR1241">
            <v>10</v>
          </cell>
          <cell r="DU1241">
            <v>38</v>
          </cell>
          <cell r="DX1241">
            <v>7</v>
          </cell>
          <cell r="DY1241">
            <v>11</v>
          </cell>
          <cell r="DZ1241">
            <v>21</v>
          </cell>
          <cell r="EE1241">
            <v>5</v>
          </cell>
          <cell r="EF1241">
            <v>6</v>
          </cell>
          <cell r="EH1241">
            <v>13</v>
          </cell>
          <cell r="EQ1241">
            <v>12</v>
          </cell>
          <cell r="ER1241">
            <v>10</v>
          </cell>
          <cell r="ES1241">
            <v>16</v>
          </cell>
          <cell r="ET1241">
            <v>11</v>
          </cell>
          <cell r="EU1241">
            <v>13</v>
          </cell>
          <cell r="EV1241">
            <v>10</v>
          </cell>
          <cell r="EW1241">
            <v>14</v>
          </cell>
          <cell r="EX1241">
            <v>15</v>
          </cell>
          <cell r="EY1241">
            <v>12</v>
          </cell>
          <cell r="FC1241">
            <v>13</v>
          </cell>
          <cell r="FD1241">
            <v>8</v>
          </cell>
          <cell r="FE1241">
            <v>16</v>
          </cell>
          <cell r="FF1241">
            <v>8</v>
          </cell>
          <cell r="FH1241">
            <v>8</v>
          </cell>
          <cell r="FK1241">
            <v>0</v>
          </cell>
          <cell r="FQ1241">
            <v>37</v>
          </cell>
          <cell r="FR1241">
            <v>10</v>
          </cell>
          <cell r="FS1241">
            <v>18</v>
          </cell>
          <cell r="FT1241">
            <v>9</v>
          </cell>
          <cell r="FU1241">
            <v>11</v>
          </cell>
          <cell r="FV1241">
            <v>15</v>
          </cell>
          <cell r="FY1241">
            <v>10</v>
          </cell>
          <cell r="FZ1241">
            <v>13</v>
          </cell>
          <cell r="GB1241">
            <v>15</v>
          </cell>
          <cell r="GC1241">
            <v>7</v>
          </cell>
          <cell r="GD1241">
            <v>15</v>
          </cell>
          <cell r="GE1241">
            <v>10</v>
          </cell>
          <cell r="GG1241">
            <v>0</v>
          </cell>
          <cell r="GH1241">
            <v>1</v>
          </cell>
          <cell r="GI1241">
            <v>15</v>
          </cell>
          <cell r="GK1241">
            <v>0</v>
          </cell>
          <cell r="GR1241">
            <v>16</v>
          </cell>
          <cell r="GS1241">
            <v>15</v>
          </cell>
          <cell r="GU1241">
            <v>10</v>
          </cell>
          <cell r="GW1241">
            <v>8</v>
          </cell>
          <cell r="GY1241">
            <v>10</v>
          </cell>
          <cell r="GZ1241">
            <v>18</v>
          </cell>
          <cell r="HA1241">
            <v>7</v>
          </cell>
          <cell r="HB1241">
            <v>7</v>
          </cell>
          <cell r="HD1241">
            <v>0</v>
          </cell>
          <cell r="HE1241">
            <v>8</v>
          </cell>
          <cell r="HM1241">
            <v>249</v>
          </cell>
          <cell r="HN1241">
            <v>13</v>
          </cell>
          <cell r="HO1241">
            <v>12</v>
          </cell>
          <cell r="HP1241">
            <v>11</v>
          </cell>
          <cell r="HQ1241">
            <v>11</v>
          </cell>
          <cell r="HR1241">
            <v>21</v>
          </cell>
          <cell r="HS1241">
            <v>16</v>
          </cell>
        </row>
        <row r="1242">
          <cell r="A1242" t="str">
            <v>5511020</v>
          </cell>
          <cell r="B1242">
            <v>31</v>
          </cell>
          <cell r="C1242">
            <v>8</v>
          </cell>
          <cell r="D1242" t="str">
            <v>20</v>
          </cell>
          <cell r="E1242"/>
          <cell r="F1242"/>
          <cell r="G1242" t="str">
            <v>5511020</v>
          </cell>
          <cell r="H1242" t="str">
            <v>ACER</v>
          </cell>
          <cell r="I1242" t="str">
            <v>40/4</v>
          </cell>
          <cell r="J1242" t="str">
            <v>-</v>
          </cell>
          <cell r="K1242" t="str">
            <v>F</v>
          </cell>
          <cell r="L1242" t="str">
            <v>N</v>
          </cell>
          <cell r="M1242">
            <v>1299</v>
          </cell>
          <cell r="N1242">
            <v>659</v>
          </cell>
          <cell r="O1242">
            <v>659</v>
          </cell>
          <cell r="P1242">
            <v>65</v>
          </cell>
          <cell r="Q1242">
            <v>483</v>
          </cell>
          <cell r="R1242">
            <v>58</v>
          </cell>
          <cell r="S1242">
            <v>59</v>
          </cell>
          <cell r="T1242">
            <v>73898.070000000007</v>
          </cell>
          <cell r="U1242">
            <v>850</v>
          </cell>
          <cell r="V1242">
            <v>722841.16</v>
          </cell>
          <cell r="W1242">
            <v>13262</v>
          </cell>
          <cell r="X1242" t="str">
            <v xml:space="preserve">D.I.P.         </v>
          </cell>
          <cell r="Y1242">
            <v>2471</v>
          </cell>
          <cell r="Z1242">
            <v>2025754.7</v>
          </cell>
          <cell r="AA1242">
            <v>1832585.9</v>
          </cell>
          <cell r="AB1242">
            <v>2026</v>
          </cell>
          <cell r="AC1242" t="str">
            <v>201312</v>
          </cell>
          <cell r="AD1242" t="str">
            <v>201733</v>
          </cell>
          <cell r="AE1242">
            <v>1202</v>
          </cell>
          <cell r="AF1242">
            <v>1136</v>
          </cell>
          <cell r="AG1242">
            <v>2338</v>
          </cell>
          <cell r="AH1242" t="str">
            <v>201310</v>
          </cell>
          <cell r="AI1242" t="str">
            <v>201733</v>
          </cell>
          <cell r="AJ1242">
            <v>823</v>
          </cell>
          <cell r="AK1242">
            <v>540</v>
          </cell>
          <cell r="AL1242">
            <v>0</v>
          </cell>
          <cell r="AM1242">
            <v>0</v>
          </cell>
          <cell r="AN1242" t="str">
            <v>201734</v>
          </cell>
          <cell r="AO1242">
            <v>22.507000000000001</v>
          </cell>
          <cell r="AP1242">
            <v>40.468000000000004</v>
          </cell>
          <cell r="AQ1242">
            <v>73</v>
          </cell>
          <cell r="AR1242">
            <v>9</v>
          </cell>
          <cell r="AS1242" t="str">
            <v xml:space="preserve">5511020    </v>
          </cell>
          <cell r="AT1242">
            <v>318</v>
          </cell>
          <cell r="AU1242">
            <v>270</v>
          </cell>
          <cell r="AV1242">
            <v>235</v>
          </cell>
          <cell r="AW1242">
            <v>197</v>
          </cell>
          <cell r="AX1242">
            <v>210</v>
          </cell>
          <cell r="AY1242">
            <v>1230</v>
          </cell>
          <cell r="AZ1242" t="str">
            <v xml:space="preserve">5511020    </v>
          </cell>
          <cell r="BA1242">
            <v>0</v>
          </cell>
          <cell r="BB1242">
            <v>5</v>
          </cell>
          <cell r="BC1242">
            <v>13</v>
          </cell>
          <cell r="BD1242">
            <v>1</v>
          </cell>
          <cell r="BE1242">
            <v>40</v>
          </cell>
          <cell r="BF1242">
            <v>59</v>
          </cell>
          <cell r="BG1242" t="str">
            <v xml:space="preserve">5511020    </v>
          </cell>
          <cell r="BH1242">
            <v>459</v>
          </cell>
          <cell r="BI1242">
            <v>34</v>
          </cell>
          <cell r="BJ1242">
            <v>58</v>
          </cell>
          <cell r="BK1242">
            <v>26</v>
          </cell>
          <cell r="BL1242">
            <v>273</v>
          </cell>
          <cell r="BM1242">
            <v>850</v>
          </cell>
          <cell r="BN1242" t="str">
            <v xml:space="preserve">5511020    </v>
          </cell>
          <cell r="BO1242">
            <v>10</v>
          </cell>
          <cell r="BP1242">
            <v>16</v>
          </cell>
          <cell r="BQ1242">
            <v>23</v>
          </cell>
          <cell r="BR1242">
            <v>7</v>
          </cell>
          <cell r="BS1242">
            <v>15</v>
          </cell>
          <cell r="BU1242">
            <v>16</v>
          </cell>
          <cell r="BX1242">
            <v>10</v>
          </cell>
          <cell r="BY1242">
            <v>12</v>
          </cell>
          <cell r="BZ1242">
            <v>6</v>
          </cell>
          <cell r="CH1242">
            <v>6</v>
          </cell>
          <cell r="CQ1242">
            <v>0</v>
          </cell>
          <cell r="CZ1242">
            <v>11</v>
          </cell>
          <cell r="DG1242">
            <v>684</v>
          </cell>
          <cell r="DH1242">
            <v>20</v>
          </cell>
          <cell r="DI1242">
            <v>18</v>
          </cell>
          <cell r="DL1242">
            <v>19</v>
          </cell>
          <cell r="DM1242">
            <v>21</v>
          </cell>
          <cell r="DN1242">
            <v>22</v>
          </cell>
          <cell r="DO1242">
            <v>9</v>
          </cell>
          <cell r="DP1242">
            <v>65</v>
          </cell>
          <cell r="DQ1242">
            <v>10</v>
          </cell>
          <cell r="DR1242">
            <v>12</v>
          </cell>
          <cell r="DU1242">
            <v>23</v>
          </cell>
          <cell r="DX1242">
            <v>11</v>
          </cell>
          <cell r="DY1242">
            <v>8</v>
          </cell>
          <cell r="DZ1242">
            <v>39</v>
          </cell>
          <cell r="EE1242">
            <v>6</v>
          </cell>
          <cell r="EF1242">
            <v>10</v>
          </cell>
          <cell r="EH1242">
            <v>42</v>
          </cell>
          <cell r="EM1242">
            <v>0</v>
          </cell>
          <cell r="EQ1242">
            <v>10</v>
          </cell>
          <cell r="ER1242">
            <v>12</v>
          </cell>
          <cell r="ES1242">
            <v>21</v>
          </cell>
          <cell r="ET1242">
            <v>7</v>
          </cell>
          <cell r="EU1242">
            <v>10</v>
          </cell>
          <cell r="EV1242">
            <v>12</v>
          </cell>
          <cell r="EW1242">
            <v>13</v>
          </cell>
          <cell r="EX1242">
            <v>15</v>
          </cell>
          <cell r="EY1242">
            <v>48</v>
          </cell>
          <cell r="FC1242">
            <v>21</v>
          </cell>
          <cell r="FD1242">
            <v>11</v>
          </cell>
          <cell r="FE1242">
            <v>12</v>
          </cell>
          <cell r="FF1242">
            <v>12</v>
          </cell>
          <cell r="FH1242">
            <v>8</v>
          </cell>
          <cell r="FJ1242">
            <v>0</v>
          </cell>
          <cell r="FK1242">
            <v>0</v>
          </cell>
          <cell r="FQ1242">
            <v>19</v>
          </cell>
          <cell r="FR1242">
            <v>8</v>
          </cell>
          <cell r="FS1242">
            <v>16</v>
          </cell>
          <cell r="FT1242">
            <v>14</v>
          </cell>
          <cell r="FU1242">
            <v>17</v>
          </cell>
          <cell r="FV1242">
            <v>12</v>
          </cell>
          <cell r="FX1242">
            <v>0</v>
          </cell>
          <cell r="FY1242">
            <v>10</v>
          </cell>
          <cell r="FZ1242">
            <v>13</v>
          </cell>
          <cell r="GB1242">
            <v>12</v>
          </cell>
          <cell r="GC1242">
            <v>8</v>
          </cell>
          <cell r="GD1242">
            <v>18</v>
          </cell>
          <cell r="GE1242">
            <v>10</v>
          </cell>
          <cell r="GG1242">
            <v>1</v>
          </cell>
          <cell r="GH1242">
            <v>3</v>
          </cell>
          <cell r="GI1242">
            <v>20</v>
          </cell>
          <cell r="GK1242">
            <v>0</v>
          </cell>
          <cell r="GL1242">
            <v>7</v>
          </cell>
          <cell r="GO1242">
            <v>0</v>
          </cell>
          <cell r="GR1242">
            <v>10</v>
          </cell>
          <cell r="GS1242">
            <v>14</v>
          </cell>
          <cell r="GU1242">
            <v>19</v>
          </cell>
          <cell r="GW1242">
            <v>10</v>
          </cell>
          <cell r="GY1242">
            <v>10</v>
          </cell>
          <cell r="GZ1242">
            <v>21</v>
          </cell>
          <cell r="HA1242">
            <v>10</v>
          </cell>
          <cell r="HB1242">
            <v>6</v>
          </cell>
          <cell r="HD1242">
            <v>0</v>
          </cell>
          <cell r="HE1242">
            <v>1</v>
          </cell>
          <cell r="HI1242">
            <v>0</v>
          </cell>
          <cell r="HM1242">
            <v>135</v>
          </cell>
          <cell r="HN1242">
            <v>10</v>
          </cell>
          <cell r="HO1242">
            <v>11</v>
          </cell>
          <cell r="HP1242">
            <v>10</v>
          </cell>
          <cell r="HQ1242">
            <v>27</v>
          </cell>
          <cell r="HR1242">
            <v>12</v>
          </cell>
          <cell r="HS1242">
            <v>14</v>
          </cell>
        </row>
        <row r="1243">
          <cell r="A1243" t="str">
            <v>4516020</v>
          </cell>
          <cell r="B1243">
            <v>31</v>
          </cell>
          <cell r="C1243">
            <v>8</v>
          </cell>
          <cell r="D1243" t="str">
            <v>20</v>
          </cell>
          <cell r="E1243"/>
          <cell r="F1243"/>
          <cell r="G1243" t="str">
            <v>4516020</v>
          </cell>
          <cell r="H1243" t="str">
            <v>ACER</v>
          </cell>
          <cell r="I1243" t="str">
            <v>30/6</v>
          </cell>
          <cell r="J1243" t="str">
            <v>+</v>
          </cell>
          <cell r="K1243" t="str">
            <v>F</v>
          </cell>
          <cell r="L1243" t="str">
            <v>N</v>
          </cell>
          <cell r="M1243">
            <v>1249</v>
          </cell>
          <cell r="N1243">
            <v>577</v>
          </cell>
          <cell r="O1243">
            <v>577</v>
          </cell>
          <cell r="P1243">
            <v>14</v>
          </cell>
          <cell r="Q1243">
            <v>122</v>
          </cell>
          <cell r="R1243">
            <v>30</v>
          </cell>
          <cell r="S1243">
            <v>24</v>
          </cell>
          <cell r="T1243">
            <v>28897.17</v>
          </cell>
          <cell r="U1243">
            <v>289</v>
          </cell>
          <cell r="V1243">
            <v>281290.3</v>
          </cell>
          <cell r="W1243">
            <v>13262</v>
          </cell>
          <cell r="X1243" t="str">
            <v xml:space="preserve">D.I.P.         </v>
          </cell>
          <cell r="Y1243">
            <v>2758</v>
          </cell>
          <cell r="Z1243">
            <v>2877221.5</v>
          </cell>
          <cell r="AA1243">
            <v>813964.71</v>
          </cell>
          <cell r="AB1243">
            <v>781</v>
          </cell>
          <cell r="AC1243" t="str">
            <v>201303</v>
          </cell>
          <cell r="AD1243" t="str">
            <v>201731</v>
          </cell>
          <cell r="AE1243">
            <v>890</v>
          </cell>
          <cell r="AF1243">
            <v>981</v>
          </cell>
          <cell r="AG1243">
            <v>1871</v>
          </cell>
          <cell r="AH1243" t="str">
            <v>201304</v>
          </cell>
          <cell r="AI1243" t="str">
            <v>201733</v>
          </cell>
          <cell r="AJ1243">
            <v>701</v>
          </cell>
          <cell r="AK1243">
            <v>800</v>
          </cell>
          <cell r="AL1243">
            <v>0</v>
          </cell>
          <cell r="AM1243">
            <v>0</v>
          </cell>
          <cell r="AN1243" t="str">
            <v>201734</v>
          </cell>
          <cell r="AO1243">
            <v>40.719000000000001</v>
          </cell>
          <cell r="AP1243">
            <v>45.789000000000001</v>
          </cell>
          <cell r="AQ1243">
            <v>69</v>
          </cell>
          <cell r="AR1243">
            <v>12</v>
          </cell>
          <cell r="AS1243" t="str">
            <v xml:space="preserve">4516020    </v>
          </cell>
          <cell r="AT1243">
            <v>265</v>
          </cell>
          <cell r="AU1243">
            <v>133</v>
          </cell>
          <cell r="AV1243">
            <v>238</v>
          </cell>
          <cell r="AW1243">
            <v>159</v>
          </cell>
          <cell r="AX1243">
            <v>116</v>
          </cell>
          <cell r="AY1243">
            <v>911</v>
          </cell>
          <cell r="AZ1243" t="str">
            <v xml:space="preserve">4516020    </v>
          </cell>
          <cell r="BA1243">
            <v>1</v>
          </cell>
          <cell r="BB1243">
            <v>3</v>
          </cell>
          <cell r="BC1243">
            <v>17</v>
          </cell>
          <cell r="BD1243">
            <v>2</v>
          </cell>
          <cell r="BE1243">
            <v>1</v>
          </cell>
          <cell r="BF1243">
            <v>24</v>
          </cell>
          <cell r="BG1243" t="str">
            <v xml:space="preserve">4516020    </v>
          </cell>
          <cell r="BH1243">
            <v>132</v>
          </cell>
          <cell r="BI1243">
            <v>30</v>
          </cell>
          <cell r="BJ1243">
            <v>65</v>
          </cell>
          <cell r="BK1243">
            <v>37</v>
          </cell>
          <cell r="BL1243">
            <v>25</v>
          </cell>
          <cell r="BM1243">
            <v>289</v>
          </cell>
          <cell r="BN1243" t="str">
            <v xml:space="preserve">4516020    </v>
          </cell>
          <cell r="BO1243">
            <v>6</v>
          </cell>
          <cell r="BP1243">
            <v>17</v>
          </cell>
          <cell r="BQ1243">
            <v>18</v>
          </cell>
          <cell r="BR1243">
            <v>10</v>
          </cell>
          <cell r="BS1243">
            <v>15</v>
          </cell>
          <cell r="BT1243">
            <v>0</v>
          </cell>
          <cell r="BU1243">
            <v>9</v>
          </cell>
          <cell r="BV1243">
            <v>0</v>
          </cell>
          <cell r="BW1243">
            <v>0</v>
          </cell>
          <cell r="BX1243">
            <v>9</v>
          </cell>
          <cell r="BY1243">
            <v>10</v>
          </cell>
          <cell r="BZ1243">
            <v>8</v>
          </cell>
          <cell r="CA1243">
            <v>0</v>
          </cell>
          <cell r="CB1243">
            <v>0</v>
          </cell>
          <cell r="CC1243">
            <v>0</v>
          </cell>
          <cell r="CD1243">
            <v>0</v>
          </cell>
          <cell r="CE1243">
            <v>0</v>
          </cell>
          <cell r="CF1243">
            <v>0</v>
          </cell>
          <cell r="CG1243">
            <v>0</v>
          </cell>
          <cell r="CH1243">
            <v>8</v>
          </cell>
          <cell r="CI1243">
            <v>0</v>
          </cell>
          <cell r="CJ1243">
            <v>0</v>
          </cell>
          <cell r="CK1243">
            <v>0</v>
          </cell>
          <cell r="CL1243">
            <v>0</v>
          </cell>
          <cell r="CM1243">
            <v>0</v>
          </cell>
          <cell r="CN1243">
            <v>0</v>
          </cell>
          <cell r="CO1243">
            <v>0</v>
          </cell>
          <cell r="CP1243">
            <v>0</v>
          </cell>
          <cell r="CQ1243">
            <v>0</v>
          </cell>
          <cell r="CR1243">
            <v>0</v>
          </cell>
          <cell r="CS1243">
            <v>0</v>
          </cell>
          <cell r="CT1243">
            <v>0</v>
          </cell>
          <cell r="CU1243">
            <v>0</v>
          </cell>
          <cell r="CV1243">
            <v>0</v>
          </cell>
          <cell r="CW1243">
            <v>0</v>
          </cell>
          <cell r="CX1243">
            <v>0</v>
          </cell>
          <cell r="CY1243">
            <v>0</v>
          </cell>
          <cell r="CZ1243">
            <v>0</v>
          </cell>
          <cell r="DA1243">
            <v>0</v>
          </cell>
          <cell r="DB1243">
            <v>0</v>
          </cell>
          <cell r="DC1243">
            <v>0</v>
          </cell>
          <cell r="DD1243">
            <v>0</v>
          </cell>
          <cell r="DE1243">
            <v>0</v>
          </cell>
          <cell r="DG1243">
            <v>561</v>
          </cell>
          <cell r="DH1243">
            <v>13</v>
          </cell>
          <cell r="DI1243">
            <v>6</v>
          </cell>
          <cell r="DJ1243">
            <v>0</v>
          </cell>
          <cell r="DK1243">
            <v>0</v>
          </cell>
          <cell r="DL1243">
            <v>9</v>
          </cell>
          <cell r="DM1243">
            <v>7</v>
          </cell>
          <cell r="DN1243">
            <v>8</v>
          </cell>
          <cell r="DO1243">
            <v>6</v>
          </cell>
          <cell r="DP1243">
            <v>12</v>
          </cell>
          <cell r="DQ1243">
            <v>11</v>
          </cell>
          <cell r="DR1243">
            <v>9</v>
          </cell>
          <cell r="DS1243">
            <v>0</v>
          </cell>
          <cell r="DT1243">
            <v>0</v>
          </cell>
          <cell r="DU1243">
            <v>0</v>
          </cell>
          <cell r="DV1243">
            <v>0</v>
          </cell>
          <cell r="DW1243">
            <v>0</v>
          </cell>
          <cell r="DX1243">
            <v>6</v>
          </cell>
          <cell r="DY1243">
            <v>7</v>
          </cell>
          <cell r="DZ1243">
            <v>27</v>
          </cell>
          <cell r="EA1243">
            <v>0</v>
          </cell>
          <cell r="EC1243">
            <v>0</v>
          </cell>
          <cell r="ED1243">
            <v>0</v>
          </cell>
          <cell r="EE1243">
            <v>6</v>
          </cell>
          <cell r="EF1243">
            <v>10</v>
          </cell>
          <cell r="EG1243">
            <v>0</v>
          </cell>
          <cell r="EH1243">
            <v>8</v>
          </cell>
          <cell r="EI1243">
            <v>0</v>
          </cell>
          <cell r="EJ1243">
            <v>0</v>
          </cell>
          <cell r="EK1243">
            <v>0</v>
          </cell>
          <cell r="EL1243">
            <v>0</v>
          </cell>
          <cell r="EM1243">
            <v>0</v>
          </cell>
          <cell r="EN1243">
            <v>0</v>
          </cell>
          <cell r="EO1243">
            <v>0</v>
          </cell>
          <cell r="EP1243">
            <v>0</v>
          </cell>
          <cell r="EQ1243">
            <v>18</v>
          </cell>
          <cell r="ER1243">
            <v>13</v>
          </cell>
          <cell r="ES1243">
            <v>12</v>
          </cell>
          <cell r="ET1243">
            <v>13</v>
          </cell>
          <cell r="EU1243">
            <v>9</v>
          </cell>
          <cell r="EV1243">
            <v>9</v>
          </cell>
          <cell r="EW1243">
            <v>8</v>
          </cell>
          <cell r="EX1243">
            <v>17</v>
          </cell>
          <cell r="EY1243">
            <v>18</v>
          </cell>
          <cell r="EZ1243">
            <v>0</v>
          </cell>
          <cell r="FA1243">
            <v>0</v>
          </cell>
          <cell r="FB1243">
            <v>0</v>
          </cell>
          <cell r="FC1243">
            <v>12</v>
          </cell>
          <cell r="FD1243">
            <v>9</v>
          </cell>
          <cell r="FE1243">
            <v>12</v>
          </cell>
          <cell r="FF1243">
            <v>18</v>
          </cell>
          <cell r="FG1243">
            <v>0</v>
          </cell>
          <cell r="FH1243">
            <v>5</v>
          </cell>
          <cell r="FI1243">
            <v>0</v>
          </cell>
          <cell r="FJ1243">
            <v>0</v>
          </cell>
          <cell r="FK1243">
            <v>0</v>
          </cell>
          <cell r="FL1243">
            <v>0</v>
          </cell>
          <cell r="FM1243">
            <v>0</v>
          </cell>
          <cell r="FN1243">
            <v>0</v>
          </cell>
          <cell r="FO1243">
            <v>0</v>
          </cell>
          <cell r="FP1243">
            <v>0</v>
          </cell>
          <cell r="FQ1243">
            <v>43</v>
          </cell>
          <cell r="FR1243">
            <v>9</v>
          </cell>
          <cell r="FS1243">
            <v>12</v>
          </cell>
          <cell r="FT1243">
            <v>9</v>
          </cell>
          <cell r="FU1243">
            <v>12</v>
          </cell>
          <cell r="FV1243">
            <v>12</v>
          </cell>
          <cell r="FW1243">
            <v>0</v>
          </cell>
          <cell r="FY1243">
            <v>18</v>
          </cell>
          <cell r="FZ1243">
            <v>9</v>
          </cell>
          <cell r="GA1243">
            <v>0</v>
          </cell>
          <cell r="GB1243">
            <v>14</v>
          </cell>
          <cell r="GC1243">
            <v>8</v>
          </cell>
          <cell r="GD1243">
            <v>13</v>
          </cell>
          <cell r="GE1243">
            <v>9</v>
          </cell>
          <cell r="GF1243">
            <v>0</v>
          </cell>
          <cell r="GG1243">
            <v>0</v>
          </cell>
          <cell r="GH1243">
            <v>0</v>
          </cell>
          <cell r="GI1243">
            <v>23</v>
          </cell>
          <cell r="GJ1243">
            <v>0</v>
          </cell>
          <cell r="GK1243">
            <v>0</v>
          </cell>
          <cell r="GL1243">
            <v>0</v>
          </cell>
          <cell r="GM1243">
            <v>0</v>
          </cell>
          <cell r="GN1243">
            <v>0</v>
          </cell>
          <cell r="GO1243">
            <v>0</v>
          </cell>
          <cell r="GP1243">
            <v>0</v>
          </cell>
          <cell r="GQ1243">
            <v>0</v>
          </cell>
          <cell r="GR1243">
            <v>9</v>
          </cell>
          <cell r="GS1243">
            <v>9</v>
          </cell>
          <cell r="GT1243">
            <v>0</v>
          </cell>
          <cell r="GU1243">
            <v>12</v>
          </cell>
          <cell r="GV1243">
            <v>0</v>
          </cell>
          <cell r="GW1243">
            <v>9</v>
          </cell>
          <cell r="GX1243">
            <v>0</v>
          </cell>
          <cell r="GY1243">
            <v>9</v>
          </cell>
          <cell r="GZ1243">
            <v>16</v>
          </cell>
          <cell r="HA1243">
            <v>11</v>
          </cell>
          <cell r="HB1243">
            <v>9</v>
          </cell>
          <cell r="HD1243">
            <v>0</v>
          </cell>
          <cell r="HE1243">
            <v>2</v>
          </cell>
          <cell r="HF1243">
            <v>0</v>
          </cell>
          <cell r="HH1243">
            <v>0</v>
          </cell>
          <cell r="HI1243">
            <v>0</v>
          </cell>
          <cell r="HJ1243">
            <v>0</v>
          </cell>
          <cell r="HK1243">
            <v>0</v>
          </cell>
          <cell r="HL1243">
            <v>0</v>
          </cell>
          <cell r="HM1243">
            <v>120</v>
          </cell>
          <cell r="HN1243">
            <v>6</v>
          </cell>
          <cell r="HO1243">
            <v>13</v>
          </cell>
          <cell r="HP1243">
            <v>6</v>
          </cell>
          <cell r="HQ1243">
            <v>9</v>
          </cell>
          <cell r="HR1243">
            <v>12</v>
          </cell>
          <cell r="HS1243">
            <v>9</v>
          </cell>
          <cell r="HU1243">
            <v>0</v>
          </cell>
        </row>
        <row r="1244">
          <cell r="A1244" t="str">
            <v>4511020</v>
          </cell>
          <cell r="B1244">
            <v>31</v>
          </cell>
          <cell r="C1244">
            <v>8</v>
          </cell>
          <cell r="D1244" t="str">
            <v>20</v>
          </cell>
          <cell r="E1244"/>
          <cell r="F1244"/>
          <cell r="G1244" t="str">
            <v>4511020</v>
          </cell>
          <cell r="H1244" t="str">
            <v>ACER</v>
          </cell>
          <cell r="I1244" t="str">
            <v>30/6</v>
          </cell>
          <cell r="J1244" t="str">
            <v>+</v>
          </cell>
          <cell r="K1244" t="str">
            <v>F</v>
          </cell>
          <cell r="L1244" t="str">
            <v>N</v>
          </cell>
          <cell r="M1244">
            <v>1249</v>
          </cell>
          <cell r="N1244">
            <v>577</v>
          </cell>
          <cell r="O1244">
            <v>577</v>
          </cell>
          <cell r="P1244">
            <v>44</v>
          </cell>
          <cell r="Q1244">
            <v>435</v>
          </cell>
          <cell r="R1244">
            <v>49</v>
          </cell>
          <cell r="S1244">
            <v>44</v>
          </cell>
          <cell r="T1244">
            <v>51837.57</v>
          </cell>
          <cell r="U1244">
            <v>728</v>
          </cell>
          <cell r="V1244">
            <v>568618.47</v>
          </cell>
          <cell r="W1244">
            <v>13262</v>
          </cell>
          <cell r="X1244" t="str">
            <v xml:space="preserve">D.I.P.         </v>
          </cell>
          <cell r="Y1244">
            <v>1739</v>
          </cell>
          <cell r="Z1244">
            <v>1451188.4</v>
          </cell>
          <cell r="AA1244">
            <v>1135822.5</v>
          </cell>
          <cell r="AB1244">
            <v>1095</v>
          </cell>
          <cell r="AC1244" t="str">
            <v>201309</v>
          </cell>
          <cell r="AD1244" t="str">
            <v>201733</v>
          </cell>
          <cell r="AE1244">
            <v>2347</v>
          </cell>
          <cell r="AF1244">
            <v>1024</v>
          </cell>
          <cell r="AG1244">
            <v>3371</v>
          </cell>
          <cell r="AH1244" t="str">
            <v>201310</v>
          </cell>
          <cell r="AI1244" t="str">
            <v>201733</v>
          </cell>
          <cell r="AJ1244">
            <v>631</v>
          </cell>
          <cell r="AK1244">
            <v>0</v>
          </cell>
          <cell r="AL1244">
            <v>0</v>
          </cell>
          <cell r="AM1244">
            <v>0</v>
          </cell>
          <cell r="AN1244" t="str">
            <v>-</v>
          </cell>
          <cell r="AO1244">
            <v>26.126999999999999</v>
          </cell>
          <cell r="AP1244">
            <v>45.789000000000001</v>
          </cell>
          <cell r="AQ1244">
            <v>74</v>
          </cell>
          <cell r="AR1244">
            <v>9</v>
          </cell>
          <cell r="AS1244" t="str">
            <v xml:space="preserve">4511020    </v>
          </cell>
          <cell r="AT1244">
            <v>1300</v>
          </cell>
          <cell r="AU1244">
            <v>260</v>
          </cell>
          <cell r="AV1244">
            <v>314</v>
          </cell>
          <cell r="AW1244">
            <v>147</v>
          </cell>
          <cell r="AX1244">
            <v>363</v>
          </cell>
          <cell r="AY1244">
            <v>2384</v>
          </cell>
          <cell r="AZ1244" t="str">
            <v xml:space="preserve">4511020    </v>
          </cell>
          <cell r="BA1244">
            <v>3</v>
          </cell>
          <cell r="BB1244">
            <v>1</v>
          </cell>
          <cell r="BC1244">
            <v>1</v>
          </cell>
          <cell r="BD1244">
            <v>1</v>
          </cell>
          <cell r="BE1244">
            <v>38</v>
          </cell>
          <cell r="BF1244">
            <v>44</v>
          </cell>
          <cell r="BG1244" t="str">
            <v xml:space="preserve">4511020    </v>
          </cell>
          <cell r="BH1244">
            <v>398</v>
          </cell>
          <cell r="BI1244">
            <v>9</v>
          </cell>
          <cell r="BJ1244">
            <v>18</v>
          </cell>
          <cell r="BK1244">
            <v>6</v>
          </cell>
          <cell r="BL1244">
            <v>297</v>
          </cell>
          <cell r="BM1244">
            <v>728</v>
          </cell>
          <cell r="BN1244" t="str">
            <v xml:space="preserve">4511020    </v>
          </cell>
          <cell r="BO1244">
            <v>27</v>
          </cell>
          <cell r="BP1244">
            <v>15</v>
          </cell>
          <cell r="BQ1244">
            <v>31</v>
          </cell>
          <cell r="BR1244">
            <v>7</v>
          </cell>
          <cell r="BS1244">
            <v>14</v>
          </cell>
          <cell r="BT1244">
            <v>0</v>
          </cell>
          <cell r="BU1244">
            <v>12</v>
          </cell>
          <cell r="BV1244">
            <v>0</v>
          </cell>
          <cell r="BW1244">
            <v>0</v>
          </cell>
          <cell r="BX1244">
            <v>9</v>
          </cell>
          <cell r="BY1244">
            <v>20</v>
          </cell>
          <cell r="BZ1244">
            <v>6</v>
          </cell>
          <cell r="CA1244">
            <v>0</v>
          </cell>
          <cell r="CB1244">
            <v>0</v>
          </cell>
          <cell r="CC1244">
            <v>0</v>
          </cell>
          <cell r="CD1244">
            <v>0</v>
          </cell>
          <cell r="CE1244">
            <v>0</v>
          </cell>
          <cell r="CF1244">
            <v>0</v>
          </cell>
          <cell r="CG1244">
            <v>0</v>
          </cell>
          <cell r="CH1244">
            <v>9</v>
          </cell>
          <cell r="CI1244">
            <v>0</v>
          </cell>
          <cell r="CJ1244">
            <v>0</v>
          </cell>
          <cell r="CK1244">
            <v>0</v>
          </cell>
          <cell r="CL1244">
            <v>0</v>
          </cell>
          <cell r="CM1244">
            <v>0</v>
          </cell>
          <cell r="CN1244">
            <v>0</v>
          </cell>
          <cell r="CO1244">
            <v>510</v>
          </cell>
          <cell r="CP1244">
            <v>0</v>
          </cell>
          <cell r="CQ1244">
            <v>0</v>
          </cell>
          <cell r="CR1244">
            <v>0</v>
          </cell>
          <cell r="CS1244">
            <v>0</v>
          </cell>
          <cell r="CT1244">
            <v>0</v>
          </cell>
          <cell r="CU1244">
            <v>0</v>
          </cell>
          <cell r="CV1244">
            <v>0</v>
          </cell>
          <cell r="CW1244">
            <v>0</v>
          </cell>
          <cell r="CX1244">
            <v>0</v>
          </cell>
          <cell r="CY1244">
            <v>0</v>
          </cell>
          <cell r="CZ1244">
            <v>34</v>
          </cell>
          <cell r="DA1244">
            <v>0</v>
          </cell>
          <cell r="DB1244">
            <v>0</v>
          </cell>
          <cell r="DC1244">
            <v>0</v>
          </cell>
          <cell r="DD1244">
            <v>0</v>
          </cell>
          <cell r="DE1244">
            <v>0</v>
          </cell>
          <cell r="DG1244">
            <v>248</v>
          </cell>
          <cell r="DH1244">
            <v>15</v>
          </cell>
          <cell r="DI1244">
            <v>14</v>
          </cell>
          <cell r="DJ1244">
            <v>0</v>
          </cell>
          <cell r="DK1244">
            <v>0</v>
          </cell>
          <cell r="DL1244">
            <v>9</v>
          </cell>
          <cell r="DM1244">
            <v>12</v>
          </cell>
          <cell r="DN1244">
            <v>13</v>
          </cell>
          <cell r="DO1244">
            <v>20</v>
          </cell>
          <cell r="DP1244">
            <v>119</v>
          </cell>
          <cell r="DQ1244">
            <v>15</v>
          </cell>
          <cell r="DR1244">
            <v>13</v>
          </cell>
          <cell r="DS1244">
            <v>0</v>
          </cell>
          <cell r="DT1244">
            <v>0</v>
          </cell>
          <cell r="DU1244">
            <v>21</v>
          </cell>
          <cell r="DV1244">
            <v>0</v>
          </cell>
          <cell r="DW1244">
            <v>0</v>
          </cell>
          <cell r="DX1244">
            <v>13</v>
          </cell>
          <cell r="DY1244">
            <v>22</v>
          </cell>
          <cell r="DZ1244">
            <v>30</v>
          </cell>
          <cell r="EA1244">
            <v>0</v>
          </cell>
          <cell r="EC1244">
            <v>0</v>
          </cell>
          <cell r="ED1244">
            <v>0</v>
          </cell>
          <cell r="EE1244">
            <v>6</v>
          </cell>
          <cell r="EF1244">
            <v>4</v>
          </cell>
          <cell r="EG1244">
            <v>0</v>
          </cell>
          <cell r="EH1244">
            <v>49</v>
          </cell>
          <cell r="EI1244">
            <v>0</v>
          </cell>
          <cell r="EJ1244">
            <v>0</v>
          </cell>
          <cell r="EK1244">
            <v>4</v>
          </cell>
          <cell r="EL1244">
            <v>0</v>
          </cell>
          <cell r="EM1244">
            <v>0</v>
          </cell>
          <cell r="EN1244">
            <v>0</v>
          </cell>
          <cell r="EO1244">
            <v>0</v>
          </cell>
          <cell r="EP1244">
            <v>0</v>
          </cell>
          <cell r="EQ1244">
            <v>14</v>
          </cell>
          <cell r="ER1244">
            <v>18</v>
          </cell>
          <cell r="ES1244">
            <v>25</v>
          </cell>
          <cell r="ET1244">
            <v>11</v>
          </cell>
          <cell r="EU1244">
            <v>12</v>
          </cell>
          <cell r="EV1244">
            <v>22</v>
          </cell>
          <cell r="EW1244">
            <v>12</v>
          </cell>
          <cell r="EX1244">
            <v>18</v>
          </cell>
          <cell r="EY1244">
            <v>63</v>
          </cell>
          <cell r="EZ1244">
            <v>0</v>
          </cell>
          <cell r="FA1244">
            <v>0</v>
          </cell>
          <cell r="FB1244">
            <v>0</v>
          </cell>
          <cell r="FC1244">
            <v>30</v>
          </cell>
          <cell r="FD1244">
            <v>9</v>
          </cell>
          <cell r="FE1244">
            <v>17</v>
          </cell>
          <cell r="FF1244">
            <v>14</v>
          </cell>
          <cell r="FG1244">
            <v>0</v>
          </cell>
          <cell r="FH1244">
            <v>10</v>
          </cell>
          <cell r="FI1244">
            <v>0</v>
          </cell>
          <cell r="FJ1244">
            <v>0</v>
          </cell>
          <cell r="FK1244">
            <v>0</v>
          </cell>
          <cell r="FL1244">
            <v>0</v>
          </cell>
          <cell r="FM1244">
            <v>0</v>
          </cell>
          <cell r="FN1244">
            <v>0</v>
          </cell>
          <cell r="FO1244">
            <v>0</v>
          </cell>
          <cell r="FP1244">
            <v>0</v>
          </cell>
          <cell r="FQ1244">
            <v>39</v>
          </cell>
          <cell r="FR1244">
            <v>10</v>
          </cell>
          <cell r="FS1244">
            <v>12</v>
          </cell>
          <cell r="FT1244">
            <v>15</v>
          </cell>
          <cell r="FU1244">
            <v>10</v>
          </cell>
          <cell r="FV1244">
            <v>7</v>
          </cell>
          <cell r="FW1244">
            <v>0</v>
          </cell>
          <cell r="FX1244">
            <v>0</v>
          </cell>
          <cell r="FY1244">
            <v>21</v>
          </cell>
          <cell r="FZ1244">
            <v>14</v>
          </cell>
          <cell r="GA1244">
            <v>0</v>
          </cell>
          <cell r="GB1244">
            <v>10</v>
          </cell>
          <cell r="GC1244">
            <v>8</v>
          </cell>
          <cell r="GD1244">
            <v>11</v>
          </cell>
          <cell r="GE1244">
            <v>12</v>
          </cell>
          <cell r="GF1244">
            <v>0</v>
          </cell>
          <cell r="GG1244">
            <v>0</v>
          </cell>
          <cell r="GH1244">
            <v>0</v>
          </cell>
          <cell r="GI1244">
            <v>10</v>
          </cell>
          <cell r="GJ1244">
            <v>0</v>
          </cell>
          <cell r="GK1244">
            <v>0</v>
          </cell>
          <cell r="GL1244">
            <v>1</v>
          </cell>
          <cell r="GM1244">
            <v>0</v>
          </cell>
          <cell r="GN1244">
            <v>0</v>
          </cell>
          <cell r="GO1244">
            <v>0</v>
          </cell>
          <cell r="GP1244">
            <v>0</v>
          </cell>
          <cell r="GQ1244">
            <v>0</v>
          </cell>
          <cell r="GR1244">
            <v>20</v>
          </cell>
          <cell r="GS1244">
            <v>13</v>
          </cell>
          <cell r="GT1244">
            <v>0</v>
          </cell>
          <cell r="GU1244">
            <v>10</v>
          </cell>
          <cell r="GV1244">
            <v>0</v>
          </cell>
          <cell r="GW1244">
            <v>7</v>
          </cell>
          <cell r="GX1244">
            <v>0</v>
          </cell>
          <cell r="GY1244">
            <v>13</v>
          </cell>
          <cell r="GZ1244">
            <v>97</v>
          </cell>
          <cell r="HA1244">
            <v>9</v>
          </cell>
          <cell r="HB1244">
            <v>15</v>
          </cell>
          <cell r="HD1244">
            <v>0</v>
          </cell>
          <cell r="HE1244">
            <v>1</v>
          </cell>
          <cell r="HF1244">
            <v>0</v>
          </cell>
          <cell r="HH1244">
            <v>0</v>
          </cell>
          <cell r="HI1244">
            <v>0</v>
          </cell>
          <cell r="HJ1244">
            <v>0</v>
          </cell>
          <cell r="HK1244">
            <v>0</v>
          </cell>
          <cell r="HL1244">
            <v>0</v>
          </cell>
          <cell r="HM1244">
            <v>547</v>
          </cell>
          <cell r="HN1244">
            <v>9</v>
          </cell>
          <cell r="HO1244">
            <v>18</v>
          </cell>
          <cell r="HP1244">
            <v>16</v>
          </cell>
          <cell r="HQ1244">
            <v>12</v>
          </cell>
          <cell r="HR1244">
            <v>9</v>
          </cell>
          <cell r="HS1244">
            <v>11</v>
          </cell>
          <cell r="HU1244">
            <v>0</v>
          </cell>
        </row>
        <row r="1245">
          <cell r="A1245" t="str">
            <v>3511020</v>
          </cell>
          <cell r="B1245">
            <v>31</v>
          </cell>
          <cell r="C1245">
            <v>8</v>
          </cell>
          <cell r="D1245" t="str">
            <v>20</v>
          </cell>
          <cell r="E1245"/>
          <cell r="F1245"/>
          <cell r="G1245" t="str">
            <v>3511020</v>
          </cell>
          <cell r="H1245" t="str">
            <v>ACER</v>
          </cell>
          <cell r="I1245" t="str">
            <v>30/6</v>
          </cell>
          <cell r="J1245" t="str">
            <v>+</v>
          </cell>
          <cell r="K1245" t="str">
            <v>F</v>
          </cell>
          <cell r="L1245" t="str">
            <v>N</v>
          </cell>
          <cell r="M1245">
            <v>1149</v>
          </cell>
          <cell r="N1245">
            <v>513</v>
          </cell>
          <cell r="O1245">
            <v>513</v>
          </cell>
          <cell r="P1245">
            <v>5</v>
          </cell>
          <cell r="Q1245">
            <v>0</v>
          </cell>
          <cell r="R1245">
            <v>11</v>
          </cell>
          <cell r="S1245">
            <v>4</v>
          </cell>
          <cell r="T1245">
            <v>4361.46</v>
          </cell>
          <cell r="U1245">
            <v>33</v>
          </cell>
          <cell r="V1245">
            <v>29999.87</v>
          </cell>
          <cell r="W1245">
            <v>13262</v>
          </cell>
          <cell r="X1245" t="str">
            <v xml:space="preserve">D.I.P.         </v>
          </cell>
          <cell r="Y1245">
            <v>1136</v>
          </cell>
          <cell r="Z1245">
            <v>617975.05000000005</v>
          </cell>
          <cell r="AA1245">
            <v>435929.48</v>
          </cell>
          <cell r="AB1245">
            <v>441</v>
          </cell>
          <cell r="AC1245" t="str">
            <v>201309</v>
          </cell>
          <cell r="AD1245" t="str">
            <v>201712</v>
          </cell>
          <cell r="AE1245">
            <v>1280</v>
          </cell>
          <cell r="AF1245">
            <v>50</v>
          </cell>
          <cell r="AG1245">
            <v>1330</v>
          </cell>
          <cell r="AH1245" t="str">
            <v>201307</v>
          </cell>
          <cell r="AI1245" t="str">
            <v>201733</v>
          </cell>
          <cell r="AJ1245">
            <v>5</v>
          </cell>
          <cell r="AK1245">
            <v>0</v>
          </cell>
          <cell r="AL1245">
            <v>0</v>
          </cell>
          <cell r="AM1245">
            <v>0</v>
          </cell>
          <cell r="AN1245" t="str">
            <v>-</v>
          </cell>
          <cell r="AO1245">
            <v>43.57</v>
          </cell>
          <cell r="AP1245">
            <v>47.607999999999997</v>
          </cell>
          <cell r="AQ1245">
            <v>70</v>
          </cell>
          <cell r="AR1245">
            <v>4</v>
          </cell>
          <cell r="AS1245" t="str">
            <v xml:space="preserve">3511020    </v>
          </cell>
          <cell r="AT1245">
            <v>663</v>
          </cell>
          <cell r="AU1245">
            <v>229</v>
          </cell>
          <cell r="AV1245">
            <v>224</v>
          </cell>
          <cell r="AW1245">
            <v>151</v>
          </cell>
          <cell r="AX1245">
            <v>31</v>
          </cell>
          <cell r="AY1245">
            <v>1298</v>
          </cell>
          <cell r="AZ1245" t="str">
            <v xml:space="preserve">3511020    </v>
          </cell>
          <cell r="BA1245">
            <v>0</v>
          </cell>
          <cell r="BB1245">
            <v>1</v>
          </cell>
          <cell r="BC1245">
            <v>1</v>
          </cell>
          <cell r="BD1245">
            <v>0</v>
          </cell>
          <cell r="BE1245">
            <v>2</v>
          </cell>
          <cell r="BF1245">
            <v>4</v>
          </cell>
          <cell r="BG1245" t="str">
            <v xml:space="preserve">3511020    </v>
          </cell>
          <cell r="BH1245">
            <v>1</v>
          </cell>
          <cell r="BI1245">
            <v>4</v>
          </cell>
          <cell r="BJ1245">
            <v>1</v>
          </cell>
          <cell r="BK1245">
            <v>0</v>
          </cell>
          <cell r="BL1245">
            <v>27</v>
          </cell>
          <cell r="BM1245">
            <v>33</v>
          </cell>
          <cell r="BN1245" t="str">
            <v xml:space="preserve">3511020    </v>
          </cell>
          <cell r="BO1245">
            <v>7</v>
          </cell>
          <cell r="BP1245">
            <v>50</v>
          </cell>
          <cell r="BQ1245">
            <v>37</v>
          </cell>
          <cell r="BR1245">
            <v>9</v>
          </cell>
          <cell r="BS1245">
            <v>15</v>
          </cell>
          <cell r="BT1245">
            <v>0</v>
          </cell>
          <cell r="BU1245">
            <v>12</v>
          </cell>
          <cell r="BV1245">
            <v>0</v>
          </cell>
          <cell r="BW1245">
            <v>0</v>
          </cell>
          <cell r="BX1245">
            <v>-16</v>
          </cell>
          <cell r="BY1245">
            <v>31</v>
          </cell>
          <cell r="BZ1245">
            <v>6</v>
          </cell>
          <cell r="CA1245">
            <v>0</v>
          </cell>
          <cell r="CB1245">
            <v>0</v>
          </cell>
          <cell r="CC1245">
            <v>0</v>
          </cell>
          <cell r="CD1245">
            <v>0</v>
          </cell>
          <cell r="CE1245">
            <v>0</v>
          </cell>
          <cell r="CF1245">
            <v>0</v>
          </cell>
          <cell r="CG1245">
            <v>0</v>
          </cell>
          <cell r="CH1245">
            <v>19</v>
          </cell>
          <cell r="CI1245">
            <v>0</v>
          </cell>
          <cell r="CJ1245">
            <v>0</v>
          </cell>
          <cell r="CK1245">
            <v>0</v>
          </cell>
          <cell r="CL1245">
            <v>0</v>
          </cell>
          <cell r="CM1245">
            <v>0</v>
          </cell>
          <cell r="CN1245">
            <v>0</v>
          </cell>
          <cell r="CO1245">
            <v>0</v>
          </cell>
          <cell r="CP1245">
            <v>0</v>
          </cell>
          <cell r="CQ1245">
            <v>0</v>
          </cell>
          <cell r="CR1245">
            <v>0</v>
          </cell>
          <cell r="CS1245">
            <v>0</v>
          </cell>
          <cell r="CT1245">
            <v>0</v>
          </cell>
          <cell r="CU1245">
            <v>0</v>
          </cell>
          <cell r="CV1245">
            <v>0</v>
          </cell>
          <cell r="CW1245">
            <v>0</v>
          </cell>
          <cell r="CX1245">
            <v>0</v>
          </cell>
          <cell r="CY1245">
            <v>0</v>
          </cell>
          <cell r="CZ1245">
            <v>15</v>
          </cell>
          <cell r="DA1245">
            <v>0</v>
          </cell>
          <cell r="DB1245">
            <v>0</v>
          </cell>
          <cell r="DC1245">
            <v>0</v>
          </cell>
          <cell r="DD1245">
            <v>0</v>
          </cell>
          <cell r="DE1245">
            <v>0</v>
          </cell>
          <cell r="DG1245">
            <v>133</v>
          </cell>
          <cell r="DH1245">
            <v>9</v>
          </cell>
          <cell r="DI1245">
            <v>9</v>
          </cell>
          <cell r="DJ1245">
            <v>0</v>
          </cell>
          <cell r="DK1245">
            <v>0</v>
          </cell>
          <cell r="DL1245">
            <v>8</v>
          </cell>
          <cell r="DM1245">
            <v>20</v>
          </cell>
          <cell r="DN1245">
            <v>9</v>
          </cell>
          <cell r="DO1245">
            <v>7</v>
          </cell>
          <cell r="DP1245">
            <v>3</v>
          </cell>
          <cell r="DQ1245">
            <v>6</v>
          </cell>
          <cell r="DR1245">
            <v>8</v>
          </cell>
          <cell r="DS1245">
            <v>0</v>
          </cell>
          <cell r="DT1245">
            <v>0</v>
          </cell>
          <cell r="DU1245">
            <v>29</v>
          </cell>
          <cell r="DV1245">
            <v>0</v>
          </cell>
          <cell r="DW1245">
            <v>0</v>
          </cell>
          <cell r="DX1245">
            <v>6</v>
          </cell>
          <cell r="DY1245">
            <v>34</v>
          </cell>
          <cell r="DZ1245">
            <v>9</v>
          </cell>
          <cell r="EA1245">
            <v>0</v>
          </cell>
          <cell r="EC1245">
            <v>0</v>
          </cell>
          <cell r="ED1245">
            <v>0</v>
          </cell>
          <cell r="EE1245">
            <v>4</v>
          </cell>
          <cell r="EF1245">
            <v>10</v>
          </cell>
          <cell r="EG1245">
            <v>0</v>
          </cell>
          <cell r="EH1245">
            <v>55</v>
          </cell>
          <cell r="EI1245">
            <v>0</v>
          </cell>
          <cell r="EJ1245">
            <v>0</v>
          </cell>
          <cell r="EK1245">
            <v>6</v>
          </cell>
          <cell r="EL1245">
            <v>0</v>
          </cell>
          <cell r="EM1245">
            <v>0</v>
          </cell>
          <cell r="EN1245">
            <v>0</v>
          </cell>
          <cell r="EO1245">
            <v>0</v>
          </cell>
          <cell r="EP1245">
            <v>0</v>
          </cell>
          <cell r="EQ1245">
            <v>14</v>
          </cell>
          <cell r="ER1245">
            <v>9</v>
          </cell>
          <cell r="ES1245">
            <v>13</v>
          </cell>
          <cell r="ET1245">
            <v>18</v>
          </cell>
          <cell r="EU1245">
            <v>8</v>
          </cell>
          <cell r="EV1245">
            <v>6</v>
          </cell>
          <cell r="EW1245">
            <v>9</v>
          </cell>
          <cell r="EX1245">
            <v>6</v>
          </cell>
          <cell r="EY1245">
            <v>6</v>
          </cell>
          <cell r="EZ1245">
            <v>0</v>
          </cell>
          <cell r="FA1245">
            <v>0</v>
          </cell>
          <cell r="FB1245">
            <v>0</v>
          </cell>
          <cell r="FC1245">
            <v>14</v>
          </cell>
          <cell r="FD1245">
            <v>13</v>
          </cell>
          <cell r="FE1245">
            <v>13</v>
          </cell>
          <cell r="FF1245">
            <v>6</v>
          </cell>
          <cell r="FG1245">
            <v>0</v>
          </cell>
          <cell r="FH1245">
            <v>10</v>
          </cell>
          <cell r="FI1245">
            <v>0</v>
          </cell>
          <cell r="FJ1245">
            <v>0</v>
          </cell>
          <cell r="FK1245">
            <v>0</v>
          </cell>
          <cell r="FL1245">
            <v>0</v>
          </cell>
          <cell r="FM1245">
            <v>0</v>
          </cell>
          <cell r="FN1245">
            <v>0</v>
          </cell>
          <cell r="FO1245">
            <v>0</v>
          </cell>
          <cell r="FP1245">
            <v>0</v>
          </cell>
          <cell r="FQ1245">
            <v>49</v>
          </cell>
          <cell r="FR1245">
            <v>6</v>
          </cell>
          <cell r="FS1245">
            <v>9</v>
          </cell>
          <cell r="FT1245">
            <v>17</v>
          </cell>
          <cell r="FU1245">
            <v>7</v>
          </cell>
          <cell r="FV1245">
            <v>6</v>
          </cell>
          <cell r="FW1245">
            <v>0</v>
          </cell>
          <cell r="FY1245">
            <v>11</v>
          </cell>
          <cell r="FZ1245">
            <v>7</v>
          </cell>
          <cell r="GA1245">
            <v>0</v>
          </cell>
          <cell r="GB1245">
            <v>11</v>
          </cell>
          <cell r="GC1245">
            <v>11</v>
          </cell>
          <cell r="GD1245">
            <v>14</v>
          </cell>
          <cell r="GE1245">
            <v>21</v>
          </cell>
          <cell r="GF1245">
            <v>0</v>
          </cell>
          <cell r="GG1245">
            <v>1</v>
          </cell>
          <cell r="GH1245">
            <v>0</v>
          </cell>
          <cell r="GI1245">
            <v>16</v>
          </cell>
          <cell r="GJ1245">
            <v>0</v>
          </cell>
          <cell r="GK1245">
            <v>0</v>
          </cell>
          <cell r="GL1245">
            <v>3</v>
          </cell>
          <cell r="GM1245">
            <v>0</v>
          </cell>
          <cell r="GN1245">
            <v>0</v>
          </cell>
          <cell r="GO1245">
            <v>0</v>
          </cell>
          <cell r="GP1245">
            <v>0</v>
          </cell>
          <cell r="GQ1245">
            <v>0</v>
          </cell>
          <cell r="GR1245">
            <v>5</v>
          </cell>
          <cell r="GS1245">
            <v>12</v>
          </cell>
          <cell r="GT1245">
            <v>0</v>
          </cell>
          <cell r="GU1245">
            <v>8</v>
          </cell>
          <cell r="GV1245">
            <v>0</v>
          </cell>
          <cell r="GW1245">
            <v>0</v>
          </cell>
          <cell r="GX1245">
            <v>0</v>
          </cell>
          <cell r="GY1245">
            <v>6</v>
          </cell>
          <cell r="GZ1245">
            <v>10</v>
          </cell>
          <cell r="HA1245">
            <v>3</v>
          </cell>
          <cell r="HB1245">
            <v>6</v>
          </cell>
          <cell r="HD1245">
            <v>0</v>
          </cell>
          <cell r="HE1245">
            <v>0</v>
          </cell>
          <cell r="HF1245">
            <v>0</v>
          </cell>
          <cell r="HH1245">
            <v>0</v>
          </cell>
          <cell r="HI1245">
            <v>0</v>
          </cell>
          <cell r="HJ1245">
            <v>0</v>
          </cell>
          <cell r="HK1245">
            <v>0</v>
          </cell>
          <cell r="HL1245">
            <v>0</v>
          </cell>
          <cell r="HM1245">
            <v>357</v>
          </cell>
          <cell r="HN1245">
            <v>8</v>
          </cell>
          <cell r="HO1245">
            <v>56</v>
          </cell>
          <cell r="HP1245">
            <v>17</v>
          </cell>
          <cell r="HQ1245">
            <v>10</v>
          </cell>
          <cell r="HR1245">
            <v>9</v>
          </cell>
          <cell r="HS1245">
            <v>11</v>
          </cell>
          <cell r="HU1245">
            <v>0</v>
          </cell>
        </row>
        <row r="1246">
          <cell r="A1246" t="str">
            <v>3516020</v>
          </cell>
          <cell r="B1246">
            <v>31</v>
          </cell>
          <cell r="C1246">
            <v>8</v>
          </cell>
          <cell r="D1246" t="str">
            <v>20</v>
          </cell>
          <cell r="E1246" t="str">
            <v>*</v>
          </cell>
          <cell r="F1246"/>
          <cell r="G1246" t="str">
            <v>3516020</v>
          </cell>
          <cell r="H1246" t="str">
            <v>ACER</v>
          </cell>
          <cell r="I1246" t="str">
            <v>30/6</v>
          </cell>
          <cell r="J1246" t="str">
            <v>+</v>
          </cell>
          <cell r="K1246" t="str">
            <v>F</v>
          </cell>
          <cell r="L1246" t="str">
            <v>N</v>
          </cell>
          <cell r="M1246">
            <v>1149</v>
          </cell>
          <cell r="N1246">
            <v>513</v>
          </cell>
          <cell r="O1246">
            <v>513</v>
          </cell>
          <cell r="P1246">
            <v>8</v>
          </cell>
          <cell r="Q1246">
            <v>25</v>
          </cell>
          <cell r="R1246">
            <v>11</v>
          </cell>
          <cell r="S1246">
            <v>12</v>
          </cell>
          <cell r="T1246">
            <v>13318.92</v>
          </cell>
          <cell r="U1246">
            <v>77</v>
          </cell>
          <cell r="V1246">
            <v>71945.63</v>
          </cell>
          <cell r="W1246">
            <v>13262</v>
          </cell>
          <cell r="X1246" t="str">
            <v xml:space="preserve">D.I.P.         </v>
          </cell>
          <cell r="Y1246">
            <v>1192</v>
          </cell>
          <cell r="Z1246">
            <v>1176991.8</v>
          </cell>
          <cell r="AA1246">
            <v>332493.82</v>
          </cell>
          <cell r="AB1246">
            <v>339</v>
          </cell>
          <cell r="AC1246" t="str">
            <v>201303</v>
          </cell>
          <cell r="AD1246" t="str">
            <v>201726</v>
          </cell>
          <cell r="AE1246">
            <v>760</v>
          </cell>
          <cell r="AF1246">
            <v>330</v>
          </cell>
          <cell r="AG1246">
            <v>1090</v>
          </cell>
          <cell r="AH1246" t="str">
            <v>201304</v>
          </cell>
          <cell r="AI1246" t="str">
            <v>201733</v>
          </cell>
          <cell r="AJ1246">
            <v>519</v>
          </cell>
          <cell r="AK1246">
            <v>0</v>
          </cell>
          <cell r="AL1246">
            <v>0</v>
          </cell>
          <cell r="AM1246">
            <v>0</v>
          </cell>
          <cell r="AN1246" t="str">
            <v>-</v>
          </cell>
          <cell r="AO1246">
            <v>45.095999999999997</v>
          </cell>
          <cell r="AP1246">
            <v>47.607999999999997</v>
          </cell>
          <cell r="AQ1246">
            <v>68</v>
          </cell>
          <cell r="AR1246">
            <v>6</v>
          </cell>
          <cell r="AS1246" t="str">
            <v xml:space="preserve">3516020    </v>
          </cell>
          <cell r="AT1246">
            <v>267</v>
          </cell>
          <cell r="AU1246">
            <v>138</v>
          </cell>
          <cell r="AV1246">
            <v>123</v>
          </cell>
          <cell r="AW1246">
            <v>128</v>
          </cell>
          <cell r="AX1246">
            <v>114</v>
          </cell>
          <cell r="AY1246">
            <v>770</v>
          </cell>
          <cell r="AZ1246" t="str">
            <v xml:space="preserve">3516020    </v>
          </cell>
          <cell r="BA1246">
            <v>0</v>
          </cell>
          <cell r="BB1246">
            <v>2</v>
          </cell>
          <cell r="BC1246">
            <v>8</v>
          </cell>
          <cell r="BD1246">
            <v>0</v>
          </cell>
          <cell r="BE1246">
            <v>2</v>
          </cell>
          <cell r="BF1246">
            <v>12</v>
          </cell>
          <cell r="BG1246" t="str">
            <v xml:space="preserve">3516020    </v>
          </cell>
          <cell r="BH1246">
            <v>24</v>
          </cell>
          <cell r="BI1246">
            <v>10</v>
          </cell>
          <cell r="BJ1246">
            <v>25</v>
          </cell>
          <cell r="BK1246">
            <v>4</v>
          </cell>
          <cell r="BL1246">
            <v>14</v>
          </cell>
          <cell r="BM1246">
            <v>77</v>
          </cell>
          <cell r="BN1246" t="str">
            <v xml:space="preserve">3516020    </v>
          </cell>
          <cell r="BO1246">
            <v>6</v>
          </cell>
          <cell r="BP1246">
            <v>12</v>
          </cell>
          <cell r="BQ1246">
            <v>8</v>
          </cell>
          <cell r="BR1246">
            <v>12</v>
          </cell>
          <cell r="BS1246">
            <v>9</v>
          </cell>
          <cell r="BT1246">
            <v>0</v>
          </cell>
          <cell r="BU1246">
            <v>6</v>
          </cell>
          <cell r="BV1246">
            <v>0</v>
          </cell>
          <cell r="BW1246">
            <v>0</v>
          </cell>
          <cell r="BX1246">
            <v>10</v>
          </cell>
          <cell r="BY1246">
            <v>8</v>
          </cell>
          <cell r="BZ1246">
            <v>3</v>
          </cell>
          <cell r="CA1246">
            <v>0</v>
          </cell>
          <cell r="CB1246">
            <v>0</v>
          </cell>
          <cell r="CC1246">
            <v>0</v>
          </cell>
          <cell r="CD1246">
            <v>0</v>
          </cell>
          <cell r="CE1246">
            <v>0</v>
          </cell>
          <cell r="CF1246">
            <v>0</v>
          </cell>
          <cell r="CG1246">
            <v>0</v>
          </cell>
          <cell r="CH1246">
            <v>9</v>
          </cell>
          <cell r="CI1246">
            <v>0</v>
          </cell>
          <cell r="CJ1246">
            <v>0</v>
          </cell>
          <cell r="CK1246">
            <v>0</v>
          </cell>
          <cell r="CL1246">
            <v>0</v>
          </cell>
          <cell r="CM1246">
            <v>0</v>
          </cell>
          <cell r="CN1246">
            <v>0</v>
          </cell>
          <cell r="CO1246">
            <v>0</v>
          </cell>
          <cell r="CP1246">
            <v>0</v>
          </cell>
          <cell r="CQ1246">
            <v>0</v>
          </cell>
          <cell r="CR1246">
            <v>0</v>
          </cell>
          <cell r="CS1246">
            <v>0</v>
          </cell>
          <cell r="CT1246">
            <v>0</v>
          </cell>
          <cell r="CU1246">
            <v>0</v>
          </cell>
          <cell r="CV1246">
            <v>0</v>
          </cell>
          <cell r="CW1246">
            <v>0</v>
          </cell>
          <cell r="CX1246">
            <v>0</v>
          </cell>
          <cell r="CY1246">
            <v>0</v>
          </cell>
          <cell r="CZ1246">
            <v>1</v>
          </cell>
          <cell r="DA1246">
            <v>0</v>
          </cell>
          <cell r="DB1246">
            <v>0</v>
          </cell>
          <cell r="DC1246">
            <v>0</v>
          </cell>
          <cell r="DD1246">
            <v>0</v>
          </cell>
          <cell r="DE1246">
            <v>0</v>
          </cell>
          <cell r="DG1246">
            <v>151</v>
          </cell>
          <cell r="DH1246">
            <v>7</v>
          </cell>
          <cell r="DI1246">
            <v>19</v>
          </cell>
          <cell r="DJ1246">
            <v>0</v>
          </cell>
          <cell r="DK1246">
            <v>0</v>
          </cell>
          <cell r="DL1246">
            <v>6</v>
          </cell>
          <cell r="DM1246">
            <v>9</v>
          </cell>
          <cell r="DN1246">
            <v>9</v>
          </cell>
          <cell r="DO1246">
            <v>7</v>
          </cell>
          <cell r="DP1246">
            <v>14</v>
          </cell>
          <cell r="DQ1246">
            <v>7</v>
          </cell>
          <cell r="DR1246">
            <v>11</v>
          </cell>
          <cell r="DS1246">
            <v>0</v>
          </cell>
          <cell r="DT1246">
            <v>0</v>
          </cell>
          <cell r="DU1246">
            <v>12</v>
          </cell>
          <cell r="DV1246">
            <v>0</v>
          </cell>
          <cell r="DW1246">
            <v>0</v>
          </cell>
          <cell r="DX1246">
            <v>6</v>
          </cell>
          <cell r="DY1246">
            <v>6</v>
          </cell>
          <cell r="DZ1246">
            <v>18</v>
          </cell>
          <cell r="EA1246">
            <v>0</v>
          </cell>
          <cell r="EC1246">
            <v>0</v>
          </cell>
          <cell r="ED1246">
            <v>0</v>
          </cell>
          <cell r="EE1246">
            <v>2</v>
          </cell>
          <cell r="EF1246">
            <v>4</v>
          </cell>
          <cell r="EG1246">
            <v>0</v>
          </cell>
          <cell r="EH1246">
            <v>15</v>
          </cell>
          <cell r="EI1246">
            <v>0</v>
          </cell>
          <cell r="EJ1246">
            <v>0</v>
          </cell>
          <cell r="EK1246">
            <v>0</v>
          </cell>
          <cell r="EL1246">
            <v>0</v>
          </cell>
          <cell r="EM1246">
            <v>0</v>
          </cell>
          <cell r="EN1246">
            <v>0</v>
          </cell>
          <cell r="EO1246">
            <v>0</v>
          </cell>
          <cell r="EP1246">
            <v>0</v>
          </cell>
          <cell r="EQ1246">
            <v>6</v>
          </cell>
          <cell r="ER1246">
            <v>0</v>
          </cell>
          <cell r="ES1246">
            <v>6</v>
          </cell>
          <cell r="ET1246">
            <v>0</v>
          </cell>
          <cell r="EU1246">
            <v>6</v>
          </cell>
          <cell r="EV1246">
            <v>1</v>
          </cell>
          <cell r="EW1246">
            <v>6</v>
          </cell>
          <cell r="EX1246">
            <v>9</v>
          </cell>
          <cell r="EY1246">
            <v>9</v>
          </cell>
          <cell r="EZ1246">
            <v>0</v>
          </cell>
          <cell r="FA1246">
            <v>0</v>
          </cell>
          <cell r="FB1246">
            <v>0</v>
          </cell>
          <cell r="FC1246">
            <v>0</v>
          </cell>
          <cell r="FD1246">
            <v>11</v>
          </cell>
          <cell r="FE1246">
            <v>6</v>
          </cell>
          <cell r="FF1246">
            <v>6</v>
          </cell>
          <cell r="FG1246">
            <v>0</v>
          </cell>
          <cell r="FH1246">
            <v>6</v>
          </cell>
          <cell r="FI1246">
            <v>0</v>
          </cell>
          <cell r="FJ1246">
            <v>0</v>
          </cell>
          <cell r="FK1246">
            <v>0</v>
          </cell>
          <cell r="FL1246">
            <v>0</v>
          </cell>
          <cell r="FM1246">
            <v>0</v>
          </cell>
          <cell r="FN1246">
            <v>0</v>
          </cell>
          <cell r="FO1246">
            <v>0</v>
          </cell>
          <cell r="FP1246">
            <v>0</v>
          </cell>
          <cell r="FQ1246">
            <v>39</v>
          </cell>
          <cell r="FR1246">
            <v>0</v>
          </cell>
          <cell r="FS1246">
            <v>15</v>
          </cell>
          <cell r="FT1246">
            <v>28</v>
          </cell>
          <cell r="FU1246">
            <v>7</v>
          </cell>
          <cell r="FV1246">
            <v>6</v>
          </cell>
          <cell r="FW1246">
            <v>0</v>
          </cell>
          <cell r="FY1246">
            <v>15</v>
          </cell>
          <cell r="FZ1246">
            <v>15</v>
          </cell>
          <cell r="GA1246">
            <v>0</v>
          </cell>
          <cell r="GB1246">
            <v>6</v>
          </cell>
          <cell r="GC1246">
            <v>6</v>
          </cell>
          <cell r="GD1246">
            <v>6</v>
          </cell>
          <cell r="GE1246">
            <v>5</v>
          </cell>
          <cell r="GF1246">
            <v>0</v>
          </cell>
          <cell r="GH1246">
            <v>1</v>
          </cell>
          <cell r="GI1246">
            <v>5</v>
          </cell>
          <cell r="GJ1246">
            <v>0</v>
          </cell>
          <cell r="GK1246">
            <v>0</v>
          </cell>
          <cell r="GL1246">
            <v>3</v>
          </cell>
          <cell r="GM1246">
            <v>0</v>
          </cell>
          <cell r="GN1246">
            <v>0</v>
          </cell>
          <cell r="GO1246">
            <v>0</v>
          </cell>
          <cell r="GP1246">
            <v>0</v>
          </cell>
          <cell r="GQ1246">
            <v>0</v>
          </cell>
          <cell r="GR1246">
            <v>13</v>
          </cell>
          <cell r="GS1246">
            <v>12</v>
          </cell>
          <cell r="GT1246">
            <v>0</v>
          </cell>
          <cell r="GU1246">
            <v>12</v>
          </cell>
          <cell r="GV1246">
            <v>0</v>
          </cell>
          <cell r="GW1246">
            <v>8</v>
          </cell>
          <cell r="GX1246">
            <v>0</v>
          </cell>
          <cell r="GY1246">
            <v>12</v>
          </cell>
          <cell r="GZ1246">
            <v>17</v>
          </cell>
          <cell r="HA1246">
            <v>7</v>
          </cell>
          <cell r="HB1246">
            <v>12</v>
          </cell>
          <cell r="HC1246">
            <v>0</v>
          </cell>
          <cell r="HD1246">
            <v>0</v>
          </cell>
          <cell r="HE1246">
            <v>0</v>
          </cell>
          <cell r="HF1246">
            <v>0</v>
          </cell>
          <cell r="HH1246">
            <v>0</v>
          </cell>
          <cell r="HI1246">
            <v>0</v>
          </cell>
          <cell r="HJ1246">
            <v>0</v>
          </cell>
          <cell r="HK1246">
            <v>0</v>
          </cell>
          <cell r="HL1246">
            <v>0</v>
          </cell>
          <cell r="HM1246">
            <v>133</v>
          </cell>
          <cell r="HN1246">
            <v>10</v>
          </cell>
          <cell r="HO1246">
            <v>12</v>
          </cell>
          <cell r="HP1246">
            <v>14</v>
          </cell>
          <cell r="HQ1246">
            <v>9</v>
          </cell>
          <cell r="HR1246">
            <v>6</v>
          </cell>
          <cell r="HS1246">
            <v>6</v>
          </cell>
          <cell r="HU1246">
            <v>0</v>
          </cell>
        </row>
        <row r="1247">
          <cell r="A1247" t="str">
            <v>4516025</v>
          </cell>
          <cell r="B1247">
            <v>31</v>
          </cell>
          <cell r="C1247">
            <v>8</v>
          </cell>
          <cell r="D1247" t="str">
            <v>25</v>
          </cell>
          <cell r="E1247"/>
          <cell r="F1247"/>
          <cell r="G1247" t="str">
            <v>4516025</v>
          </cell>
          <cell r="H1247" t="str">
            <v>ATHLETIC</v>
          </cell>
          <cell r="I1247" t="str">
            <v>35/6</v>
          </cell>
          <cell r="J1247" t="str">
            <v>+</v>
          </cell>
          <cell r="K1247" t="str">
            <v>F</v>
          </cell>
          <cell r="L1247" t="str">
            <v>N</v>
          </cell>
          <cell r="M1247">
            <v>1249</v>
          </cell>
          <cell r="N1247">
            <v>581</v>
          </cell>
          <cell r="O1247">
            <v>581</v>
          </cell>
          <cell r="P1247">
            <v>15</v>
          </cell>
          <cell r="Q1247">
            <v>39</v>
          </cell>
          <cell r="R1247">
            <v>42</v>
          </cell>
          <cell r="S1247">
            <v>39</v>
          </cell>
          <cell r="T1247">
            <v>47338.29</v>
          </cell>
          <cell r="U1247">
            <v>273</v>
          </cell>
          <cell r="V1247">
            <v>291606.28000000003</v>
          </cell>
          <cell r="W1247">
            <v>13262</v>
          </cell>
          <cell r="X1247" t="str">
            <v xml:space="preserve">D.I.P.         </v>
          </cell>
          <cell r="Y1247">
            <v>2156</v>
          </cell>
          <cell r="Z1247">
            <v>2354302.6</v>
          </cell>
          <cell r="AA1247">
            <v>1607208.4</v>
          </cell>
          <cell r="AB1247">
            <v>1914</v>
          </cell>
          <cell r="AC1247" t="str">
            <v>201512</v>
          </cell>
          <cell r="AD1247" t="str">
            <v>201733</v>
          </cell>
          <cell r="AE1247">
            <v>827</v>
          </cell>
          <cell r="AF1247">
            <v>306</v>
          </cell>
          <cell r="AG1247">
            <v>1133</v>
          </cell>
          <cell r="AH1247" t="str">
            <v>201513</v>
          </cell>
          <cell r="AI1247" t="str">
            <v>201733</v>
          </cell>
          <cell r="AJ1247">
            <v>756</v>
          </cell>
          <cell r="AK1247">
            <v>1206</v>
          </cell>
          <cell r="AL1247">
            <v>0</v>
          </cell>
          <cell r="AM1247">
            <v>0</v>
          </cell>
          <cell r="AN1247" t="str">
            <v>201735</v>
          </cell>
          <cell r="AO1247">
            <v>45.606999999999999</v>
          </cell>
          <cell r="AP1247">
            <v>45.412999999999997</v>
          </cell>
          <cell r="AQ1247">
            <v>70</v>
          </cell>
          <cell r="AR1247">
            <v>17</v>
          </cell>
          <cell r="AS1247" t="str">
            <v xml:space="preserve">4516025    </v>
          </cell>
          <cell r="AT1247">
            <v>158</v>
          </cell>
          <cell r="AU1247">
            <v>199</v>
          </cell>
          <cell r="AV1247">
            <v>160</v>
          </cell>
          <cell r="AW1247">
            <v>263</v>
          </cell>
          <cell r="AX1247">
            <v>117</v>
          </cell>
          <cell r="AY1247">
            <v>897</v>
          </cell>
          <cell r="AZ1247" t="str">
            <v xml:space="preserve">4516025    </v>
          </cell>
          <cell r="BA1247">
            <v>8</v>
          </cell>
          <cell r="BB1247">
            <v>7</v>
          </cell>
          <cell r="BC1247">
            <v>18</v>
          </cell>
          <cell r="BD1247">
            <v>2</v>
          </cell>
          <cell r="BE1247">
            <v>4</v>
          </cell>
          <cell r="BF1247">
            <v>39</v>
          </cell>
          <cell r="BG1247" t="str">
            <v xml:space="preserve">4516025    </v>
          </cell>
          <cell r="BH1247">
            <v>49</v>
          </cell>
          <cell r="BI1247">
            <v>70</v>
          </cell>
          <cell r="BJ1247">
            <v>45</v>
          </cell>
          <cell r="BK1247">
            <v>60</v>
          </cell>
          <cell r="BL1247">
            <v>49</v>
          </cell>
          <cell r="BM1247">
            <v>273</v>
          </cell>
          <cell r="BN1247" t="str">
            <v xml:space="preserve">4516025    </v>
          </cell>
          <cell r="BO1247">
            <v>9</v>
          </cell>
          <cell r="BP1247">
            <v>13</v>
          </cell>
          <cell r="BQ1247">
            <v>17</v>
          </cell>
          <cell r="BR1247">
            <v>4</v>
          </cell>
          <cell r="BS1247">
            <v>16</v>
          </cell>
          <cell r="BT1247">
            <v>0</v>
          </cell>
          <cell r="BU1247">
            <v>12</v>
          </cell>
          <cell r="BV1247">
            <v>0</v>
          </cell>
          <cell r="BW1247">
            <v>0</v>
          </cell>
          <cell r="BX1247">
            <v>7</v>
          </cell>
          <cell r="BY1247">
            <v>17</v>
          </cell>
          <cell r="BZ1247">
            <v>2</v>
          </cell>
          <cell r="CA1247">
            <v>0</v>
          </cell>
          <cell r="CB1247">
            <v>0</v>
          </cell>
          <cell r="CC1247">
            <v>0</v>
          </cell>
          <cell r="CD1247">
            <v>0</v>
          </cell>
          <cell r="CE1247">
            <v>0</v>
          </cell>
          <cell r="CF1247">
            <v>0</v>
          </cell>
          <cell r="CG1247">
            <v>0</v>
          </cell>
          <cell r="CH1247">
            <v>7</v>
          </cell>
          <cell r="CI1247">
            <v>0</v>
          </cell>
          <cell r="CJ1247">
            <v>0</v>
          </cell>
          <cell r="CK1247">
            <v>0</v>
          </cell>
          <cell r="CL1247">
            <v>0</v>
          </cell>
          <cell r="CM1247">
            <v>0</v>
          </cell>
          <cell r="CN1247">
            <v>0</v>
          </cell>
          <cell r="CO1247">
            <v>0</v>
          </cell>
          <cell r="CP1247">
            <v>0</v>
          </cell>
          <cell r="CQ1247">
            <v>0</v>
          </cell>
          <cell r="CR1247">
            <v>0</v>
          </cell>
          <cell r="CS1247">
            <v>0</v>
          </cell>
          <cell r="CT1247">
            <v>0</v>
          </cell>
          <cell r="CU1247">
            <v>0</v>
          </cell>
          <cell r="CV1247">
            <v>0</v>
          </cell>
          <cell r="CW1247">
            <v>0</v>
          </cell>
          <cell r="CX1247">
            <v>0</v>
          </cell>
          <cell r="CY1247">
            <v>0</v>
          </cell>
          <cell r="CZ1247">
            <v>0</v>
          </cell>
          <cell r="DA1247">
            <v>0</v>
          </cell>
          <cell r="DB1247">
            <v>0</v>
          </cell>
          <cell r="DC1247">
            <v>0</v>
          </cell>
          <cell r="DD1247">
            <v>0</v>
          </cell>
          <cell r="DE1247">
            <v>0</v>
          </cell>
          <cell r="DG1247">
            <v>10</v>
          </cell>
          <cell r="DH1247">
            <v>11</v>
          </cell>
          <cell r="DI1247">
            <v>19</v>
          </cell>
          <cell r="DJ1247">
            <v>0</v>
          </cell>
          <cell r="DK1247">
            <v>0</v>
          </cell>
          <cell r="DL1247">
            <v>19</v>
          </cell>
          <cell r="DM1247">
            <v>12</v>
          </cell>
          <cell r="DN1247">
            <v>10</v>
          </cell>
          <cell r="DO1247">
            <v>15</v>
          </cell>
          <cell r="DP1247">
            <v>14</v>
          </cell>
          <cell r="DQ1247">
            <v>12</v>
          </cell>
          <cell r="DR1247">
            <v>21</v>
          </cell>
          <cell r="DS1247">
            <v>0</v>
          </cell>
          <cell r="DT1247">
            <v>0</v>
          </cell>
          <cell r="DU1247">
            <v>14</v>
          </cell>
          <cell r="DV1247">
            <v>0</v>
          </cell>
          <cell r="DW1247">
            <v>0</v>
          </cell>
          <cell r="DX1247">
            <v>12</v>
          </cell>
          <cell r="DY1247">
            <v>7</v>
          </cell>
          <cell r="DZ1247">
            <v>12</v>
          </cell>
          <cell r="EA1247">
            <v>0</v>
          </cell>
          <cell r="EC1247">
            <v>0</v>
          </cell>
          <cell r="ED1247">
            <v>0</v>
          </cell>
          <cell r="EE1247">
            <v>6</v>
          </cell>
          <cell r="EF1247">
            <v>9</v>
          </cell>
          <cell r="EG1247">
            <v>0</v>
          </cell>
          <cell r="EH1247">
            <v>11</v>
          </cell>
          <cell r="EI1247">
            <v>0</v>
          </cell>
          <cell r="EJ1247">
            <v>0</v>
          </cell>
          <cell r="EK1247">
            <v>0</v>
          </cell>
          <cell r="EL1247">
            <v>0</v>
          </cell>
          <cell r="EM1247">
            <v>0</v>
          </cell>
          <cell r="EN1247">
            <v>0</v>
          </cell>
          <cell r="EO1247">
            <v>0</v>
          </cell>
          <cell r="EP1247">
            <v>0</v>
          </cell>
          <cell r="EQ1247">
            <v>6</v>
          </cell>
          <cell r="ER1247">
            <v>14</v>
          </cell>
          <cell r="ES1247">
            <v>6</v>
          </cell>
          <cell r="ET1247">
            <v>7</v>
          </cell>
          <cell r="EU1247">
            <v>12</v>
          </cell>
          <cell r="EV1247">
            <v>6</v>
          </cell>
          <cell r="EW1247">
            <v>6</v>
          </cell>
          <cell r="EX1247">
            <v>14</v>
          </cell>
          <cell r="EY1247">
            <v>12</v>
          </cell>
          <cell r="EZ1247">
            <v>0</v>
          </cell>
          <cell r="FA1247">
            <v>0</v>
          </cell>
          <cell r="FB1247">
            <v>0</v>
          </cell>
          <cell r="FC1247">
            <v>14</v>
          </cell>
          <cell r="FD1247">
            <v>10</v>
          </cell>
          <cell r="FE1247">
            <v>12</v>
          </cell>
          <cell r="FF1247">
            <v>14</v>
          </cell>
          <cell r="FG1247">
            <v>0</v>
          </cell>
          <cell r="FH1247">
            <v>8</v>
          </cell>
          <cell r="FI1247">
            <v>0</v>
          </cell>
          <cell r="FJ1247">
            <v>0</v>
          </cell>
          <cell r="FK1247">
            <v>0</v>
          </cell>
          <cell r="FL1247">
            <v>0</v>
          </cell>
          <cell r="FM1247">
            <v>0</v>
          </cell>
          <cell r="FN1247">
            <v>0</v>
          </cell>
          <cell r="FO1247">
            <v>0</v>
          </cell>
          <cell r="FP1247">
            <v>0</v>
          </cell>
          <cell r="FQ1247">
            <v>15</v>
          </cell>
          <cell r="FR1247">
            <v>12</v>
          </cell>
          <cell r="FS1247">
            <v>31</v>
          </cell>
          <cell r="FT1247">
            <v>16</v>
          </cell>
          <cell r="FU1247">
            <v>16</v>
          </cell>
          <cell r="FV1247">
            <v>12</v>
          </cell>
          <cell r="FW1247">
            <v>0</v>
          </cell>
          <cell r="FY1247">
            <v>8</v>
          </cell>
          <cell r="FZ1247">
            <v>12</v>
          </cell>
          <cell r="GA1247">
            <v>0</v>
          </cell>
          <cell r="GB1247">
            <v>17</v>
          </cell>
          <cell r="GC1247">
            <v>18</v>
          </cell>
          <cell r="GD1247">
            <v>7</v>
          </cell>
          <cell r="GE1247">
            <v>7</v>
          </cell>
          <cell r="GF1247">
            <v>0</v>
          </cell>
          <cell r="GG1247">
            <v>48</v>
          </cell>
          <cell r="GH1247">
            <v>-1</v>
          </cell>
          <cell r="GI1247">
            <v>23</v>
          </cell>
          <cell r="GJ1247">
            <v>0</v>
          </cell>
          <cell r="GK1247">
            <v>0</v>
          </cell>
          <cell r="GL1247">
            <v>0</v>
          </cell>
          <cell r="GM1247">
            <v>0</v>
          </cell>
          <cell r="GN1247">
            <v>0</v>
          </cell>
          <cell r="GO1247">
            <v>0</v>
          </cell>
          <cell r="GP1247">
            <v>0</v>
          </cell>
          <cell r="GQ1247">
            <v>0</v>
          </cell>
          <cell r="GR1247">
            <v>14</v>
          </cell>
          <cell r="GS1247">
            <v>9</v>
          </cell>
          <cell r="GT1247">
            <v>0</v>
          </cell>
          <cell r="GU1247">
            <v>14</v>
          </cell>
          <cell r="GV1247">
            <v>0</v>
          </cell>
          <cell r="GW1247">
            <v>7</v>
          </cell>
          <cell r="GX1247">
            <v>0</v>
          </cell>
          <cell r="GY1247">
            <v>14</v>
          </cell>
          <cell r="GZ1247">
            <v>18</v>
          </cell>
          <cell r="HA1247">
            <v>7</v>
          </cell>
          <cell r="HB1247">
            <v>9</v>
          </cell>
          <cell r="HD1247">
            <v>0</v>
          </cell>
          <cell r="HE1247">
            <v>1</v>
          </cell>
          <cell r="HF1247">
            <v>0</v>
          </cell>
          <cell r="HH1247">
            <v>0</v>
          </cell>
          <cell r="HI1247">
            <v>0</v>
          </cell>
          <cell r="HJ1247">
            <v>0</v>
          </cell>
          <cell r="HK1247">
            <v>0</v>
          </cell>
          <cell r="HL1247">
            <v>0</v>
          </cell>
          <cell r="HM1247">
            <v>13</v>
          </cell>
          <cell r="HN1247">
            <v>9</v>
          </cell>
          <cell r="HO1247">
            <v>7</v>
          </cell>
          <cell r="HP1247">
            <v>14</v>
          </cell>
          <cell r="HQ1247">
            <v>13</v>
          </cell>
          <cell r="HR1247">
            <v>12</v>
          </cell>
          <cell r="HS1247">
            <v>15</v>
          </cell>
        </row>
        <row r="1248">
          <cell r="A1248" t="str">
            <v>5516025</v>
          </cell>
          <cell r="B1248">
            <v>31</v>
          </cell>
          <cell r="C1248">
            <v>8</v>
          </cell>
          <cell r="D1248" t="str">
            <v>25</v>
          </cell>
          <cell r="E1248"/>
          <cell r="F1248"/>
          <cell r="G1248" t="str">
            <v>5516025</v>
          </cell>
          <cell r="H1248" t="str">
            <v>ATHLETIC</v>
          </cell>
          <cell r="I1248" t="str">
            <v>00/0</v>
          </cell>
          <cell r="J1248"/>
          <cell r="K1248" t="str">
            <v>F</v>
          </cell>
          <cell r="L1248" t="str">
            <v>N</v>
          </cell>
          <cell r="M1248">
            <v>1299</v>
          </cell>
          <cell r="N1248">
            <v>637</v>
          </cell>
          <cell r="O1248">
            <v>637</v>
          </cell>
          <cell r="P1248">
            <v>10</v>
          </cell>
          <cell r="Q1248">
            <v>103</v>
          </cell>
          <cell r="R1248">
            <v>28</v>
          </cell>
          <cell r="S1248">
            <v>21</v>
          </cell>
          <cell r="T1248">
            <v>25978.720000000001</v>
          </cell>
          <cell r="U1248">
            <v>276</v>
          </cell>
          <cell r="V1248">
            <v>285972.33</v>
          </cell>
          <cell r="W1248">
            <v>13262</v>
          </cell>
          <cell r="X1248" t="str">
            <v xml:space="preserve">D.I.P.         </v>
          </cell>
          <cell r="Y1248">
            <v>1540</v>
          </cell>
          <cell r="Z1248">
            <v>1759331.3</v>
          </cell>
          <cell r="AA1248">
            <v>1551594.1</v>
          </cell>
          <cell r="AB1248">
            <v>1435</v>
          </cell>
          <cell r="AC1248" t="str">
            <v>201512</v>
          </cell>
          <cell r="AD1248" t="str">
            <v>201733</v>
          </cell>
          <cell r="AE1248">
            <v>1023</v>
          </cell>
          <cell r="AF1248">
            <v>602</v>
          </cell>
          <cell r="AG1248">
            <v>1625</v>
          </cell>
          <cell r="AH1248" t="str">
            <v>201515</v>
          </cell>
          <cell r="AI1248" t="str">
            <v>201733</v>
          </cell>
          <cell r="AJ1248">
            <v>735</v>
          </cell>
          <cell r="AK1248">
            <v>306</v>
          </cell>
          <cell r="AL1248">
            <v>0</v>
          </cell>
          <cell r="AM1248">
            <v>0</v>
          </cell>
          <cell r="AN1248" t="str">
            <v>201735</v>
          </cell>
          <cell r="AO1248">
            <v>38.521000000000001</v>
          </cell>
          <cell r="AP1248">
            <v>42.456000000000003</v>
          </cell>
          <cell r="AQ1248">
            <v>71</v>
          </cell>
          <cell r="AR1248">
            <v>15</v>
          </cell>
          <cell r="AS1248" t="str">
            <v xml:space="preserve">5516025    </v>
          </cell>
          <cell r="AT1248">
            <v>383</v>
          </cell>
          <cell r="AU1248">
            <v>226</v>
          </cell>
          <cell r="AV1248">
            <v>144</v>
          </cell>
          <cell r="AW1248">
            <v>224</v>
          </cell>
          <cell r="AX1248">
            <v>125</v>
          </cell>
          <cell r="AY1248">
            <v>1102</v>
          </cell>
          <cell r="AZ1248" t="str">
            <v xml:space="preserve">5516025    </v>
          </cell>
          <cell r="BA1248">
            <v>6</v>
          </cell>
          <cell r="BB1248">
            <v>1</v>
          </cell>
          <cell r="BC1248">
            <v>4</v>
          </cell>
          <cell r="BD1248">
            <v>4</v>
          </cell>
          <cell r="BE1248">
            <v>6</v>
          </cell>
          <cell r="BF1248">
            <v>21</v>
          </cell>
          <cell r="BG1248" t="str">
            <v xml:space="preserve">5516025    </v>
          </cell>
          <cell r="BH1248">
            <v>74</v>
          </cell>
          <cell r="BI1248">
            <v>33</v>
          </cell>
          <cell r="BJ1248">
            <v>23</v>
          </cell>
          <cell r="BK1248">
            <v>92</v>
          </cell>
          <cell r="BL1248">
            <v>54</v>
          </cell>
          <cell r="BM1248">
            <v>276</v>
          </cell>
          <cell r="BN1248" t="str">
            <v xml:space="preserve">5516025    </v>
          </cell>
          <cell r="BO1248">
            <v>11</v>
          </cell>
          <cell r="BP1248">
            <v>16</v>
          </cell>
          <cell r="BQ1248">
            <v>17</v>
          </cell>
          <cell r="BR1248">
            <v>8</v>
          </cell>
          <cell r="BS1248">
            <v>12</v>
          </cell>
          <cell r="BU1248">
            <v>11</v>
          </cell>
          <cell r="BX1248">
            <v>5</v>
          </cell>
          <cell r="BY1248">
            <v>16</v>
          </cell>
          <cell r="BZ1248">
            <v>4</v>
          </cell>
          <cell r="CH1248">
            <v>9</v>
          </cell>
          <cell r="CO1248">
            <v>200</v>
          </cell>
          <cell r="DG1248">
            <v>136</v>
          </cell>
          <cell r="DH1248">
            <v>20</v>
          </cell>
          <cell r="DI1248">
            <v>23</v>
          </cell>
          <cell r="DL1248">
            <v>15</v>
          </cell>
          <cell r="DM1248">
            <v>13</v>
          </cell>
          <cell r="DN1248">
            <v>9</v>
          </cell>
          <cell r="DO1248">
            <v>16</v>
          </cell>
          <cell r="DP1248">
            <v>11</v>
          </cell>
          <cell r="DQ1248">
            <v>18</v>
          </cell>
          <cell r="DR1248">
            <v>22</v>
          </cell>
          <cell r="DU1248">
            <v>10</v>
          </cell>
          <cell r="DX1248">
            <v>14</v>
          </cell>
          <cell r="DY1248">
            <v>7</v>
          </cell>
          <cell r="DZ1248">
            <v>33</v>
          </cell>
          <cell r="EE1248">
            <v>4</v>
          </cell>
          <cell r="EF1248">
            <v>7</v>
          </cell>
          <cell r="EH1248">
            <v>8</v>
          </cell>
          <cell r="EK1248">
            <v>1</v>
          </cell>
          <cell r="EM1248">
            <v>0</v>
          </cell>
          <cell r="EQ1248">
            <v>7</v>
          </cell>
          <cell r="ER1248">
            <v>8</v>
          </cell>
          <cell r="ES1248">
            <v>7</v>
          </cell>
          <cell r="ET1248">
            <v>7</v>
          </cell>
          <cell r="EU1248">
            <v>10</v>
          </cell>
          <cell r="EV1248">
            <v>7</v>
          </cell>
          <cell r="EW1248">
            <v>8</v>
          </cell>
          <cell r="EX1248">
            <v>7</v>
          </cell>
          <cell r="EY1248">
            <v>16</v>
          </cell>
          <cell r="EZ1248">
            <v>0</v>
          </cell>
          <cell r="FA1248">
            <v>0</v>
          </cell>
          <cell r="FC1248">
            <v>8</v>
          </cell>
          <cell r="FD1248">
            <v>12</v>
          </cell>
          <cell r="FE1248">
            <v>12</v>
          </cell>
          <cell r="FF1248">
            <v>13</v>
          </cell>
          <cell r="FH1248">
            <v>11</v>
          </cell>
          <cell r="FQ1248">
            <v>10</v>
          </cell>
          <cell r="FR1248">
            <v>9</v>
          </cell>
          <cell r="FS1248">
            <v>16</v>
          </cell>
          <cell r="FT1248">
            <v>11</v>
          </cell>
          <cell r="FU1248">
            <v>9</v>
          </cell>
          <cell r="FV1248">
            <v>15</v>
          </cell>
          <cell r="FY1248">
            <v>9</v>
          </cell>
          <cell r="FZ1248">
            <v>14</v>
          </cell>
          <cell r="GB1248">
            <v>7</v>
          </cell>
          <cell r="GC1248">
            <v>12</v>
          </cell>
          <cell r="GD1248">
            <v>8</v>
          </cell>
          <cell r="GE1248">
            <v>12</v>
          </cell>
          <cell r="GG1248">
            <v>42</v>
          </cell>
          <cell r="GH1248">
            <v>0</v>
          </cell>
          <cell r="GI1248">
            <v>14</v>
          </cell>
          <cell r="GK1248">
            <v>0</v>
          </cell>
          <cell r="GR1248">
            <v>10</v>
          </cell>
          <cell r="GS1248">
            <v>10</v>
          </cell>
          <cell r="GT1248">
            <v>0</v>
          </cell>
          <cell r="GU1248">
            <v>12</v>
          </cell>
          <cell r="GV1248">
            <v>0</v>
          </cell>
          <cell r="GW1248">
            <v>8</v>
          </cell>
          <cell r="GX1248">
            <v>0</v>
          </cell>
          <cell r="GY1248">
            <v>8</v>
          </cell>
          <cell r="GZ1248">
            <v>19</v>
          </cell>
          <cell r="HA1248">
            <v>10</v>
          </cell>
          <cell r="HB1248">
            <v>7</v>
          </cell>
          <cell r="HC1248">
            <v>19</v>
          </cell>
          <cell r="HD1248">
            <v>0</v>
          </cell>
          <cell r="HE1248">
            <v>0</v>
          </cell>
          <cell r="HF1248">
            <v>0</v>
          </cell>
          <cell r="HI1248">
            <v>0</v>
          </cell>
          <cell r="HK1248">
            <v>0</v>
          </cell>
          <cell r="HL1248">
            <v>0</v>
          </cell>
          <cell r="HM1248">
            <v>27</v>
          </cell>
          <cell r="HN1248">
            <v>11</v>
          </cell>
          <cell r="HO1248">
            <v>8</v>
          </cell>
          <cell r="HP1248">
            <v>12</v>
          </cell>
          <cell r="HQ1248">
            <v>15</v>
          </cell>
          <cell r="HR1248">
            <v>14</v>
          </cell>
          <cell r="HS1248">
            <v>22</v>
          </cell>
        </row>
        <row r="1249">
          <cell r="A1249" t="str">
            <v>5211025</v>
          </cell>
          <cell r="B1249">
            <v>31</v>
          </cell>
          <cell r="C1249">
            <v>8</v>
          </cell>
          <cell r="D1249" t="str">
            <v>25</v>
          </cell>
          <cell r="E1249"/>
          <cell r="F1249"/>
          <cell r="G1249" t="str">
            <v>5211025</v>
          </cell>
          <cell r="H1249" t="str">
            <v>ACER4-L</v>
          </cell>
          <cell r="I1249" t="str">
            <v>00/0</v>
          </cell>
          <cell r="J1249"/>
          <cell r="K1249" t="str">
            <v>B</v>
          </cell>
          <cell r="L1249" t="str">
            <v>O</v>
          </cell>
          <cell r="M1249">
            <v>1299</v>
          </cell>
          <cell r="N1249">
            <v>670.64</v>
          </cell>
          <cell r="O1249">
            <v>786.98</v>
          </cell>
          <cell r="P1249">
            <v>0</v>
          </cell>
          <cell r="Q1249">
            <v>-17</v>
          </cell>
          <cell r="R1249">
            <v>-1</v>
          </cell>
          <cell r="S1249">
            <v>0</v>
          </cell>
          <cell r="T1249">
            <v>0</v>
          </cell>
          <cell r="U1249">
            <v>-22</v>
          </cell>
          <cell r="V1249">
            <v>-27634.3</v>
          </cell>
          <cell r="W1249">
            <v>70021</v>
          </cell>
          <cell r="X1249" t="str">
            <v>LIYARK INDUSTRI</v>
          </cell>
          <cell r="Y1249">
            <v>992</v>
          </cell>
          <cell r="Z1249">
            <v>310636.40999999997</v>
          </cell>
          <cell r="AA1249">
            <v>519722.8</v>
          </cell>
          <cell r="AB1249">
            <v>430</v>
          </cell>
          <cell r="AC1249" t="str">
            <v>201652</v>
          </cell>
          <cell r="AD1249" t="str">
            <v>201706</v>
          </cell>
          <cell r="AE1249">
            <v>151</v>
          </cell>
          <cell r="AF1249">
            <v>30</v>
          </cell>
          <cell r="AG1249">
            <v>181</v>
          </cell>
          <cell r="AH1249" t="str">
            <v>201653</v>
          </cell>
          <cell r="AI1249" t="str">
            <v>201731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 t="str">
            <v>-</v>
          </cell>
          <cell r="AO1249">
            <v>46.61</v>
          </cell>
          <cell r="AP1249">
            <v>39.417000000000002</v>
          </cell>
          <cell r="AQ1249">
            <v>30</v>
          </cell>
          <cell r="AR1249">
            <v>0</v>
          </cell>
          <cell r="AS1249" t="str">
            <v xml:space="preserve">5211025    </v>
          </cell>
          <cell r="AT1249">
            <v>31</v>
          </cell>
          <cell r="AU1249">
            <v>35</v>
          </cell>
          <cell r="AV1249">
            <v>60</v>
          </cell>
          <cell r="AW1249">
            <v>34</v>
          </cell>
          <cell r="AX1249">
            <v>8</v>
          </cell>
          <cell r="AY1249">
            <v>168</v>
          </cell>
          <cell r="AZ1249" t="str">
            <v xml:space="preserve">5211025    </v>
          </cell>
          <cell r="BA1249">
            <v>0</v>
          </cell>
          <cell r="BB1249">
            <v>0</v>
          </cell>
          <cell r="BC1249">
            <v>0</v>
          </cell>
          <cell r="BD1249">
            <v>0</v>
          </cell>
          <cell r="BE1249">
            <v>0</v>
          </cell>
          <cell r="BF1249">
            <v>0</v>
          </cell>
          <cell r="BG1249" t="str">
            <v xml:space="preserve">5211025    </v>
          </cell>
          <cell r="BH1249">
            <v>1</v>
          </cell>
          <cell r="BI1249">
            <v>-1</v>
          </cell>
          <cell r="BJ1249">
            <v>-17</v>
          </cell>
          <cell r="BK1249">
            <v>-5</v>
          </cell>
          <cell r="BL1249">
            <v>0</v>
          </cell>
          <cell r="BM1249">
            <v>-22</v>
          </cell>
          <cell r="BN1249" t="str">
            <v xml:space="preserve">5211025    </v>
          </cell>
          <cell r="BO1249">
            <v>2</v>
          </cell>
          <cell r="BP1249">
            <v>6</v>
          </cell>
          <cell r="BQ1249">
            <v>0</v>
          </cell>
          <cell r="BX1249">
            <v>0</v>
          </cell>
          <cell r="BY1249">
            <v>1</v>
          </cell>
          <cell r="DL1249">
            <v>6</v>
          </cell>
          <cell r="DM1249">
            <v>4</v>
          </cell>
          <cell r="DN1249">
            <v>1</v>
          </cell>
          <cell r="DP1249">
            <v>0</v>
          </cell>
          <cell r="DU1249">
            <v>23</v>
          </cell>
          <cell r="DZ1249">
            <v>1</v>
          </cell>
          <cell r="EQ1249">
            <v>1</v>
          </cell>
          <cell r="ER1249">
            <v>8</v>
          </cell>
          <cell r="ET1249">
            <v>3</v>
          </cell>
          <cell r="EV1249">
            <v>0</v>
          </cell>
          <cell r="EY1249">
            <v>0</v>
          </cell>
          <cell r="FC1249">
            <v>7</v>
          </cell>
          <cell r="FE1249">
            <v>8</v>
          </cell>
          <cell r="FF1249">
            <v>4</v>
          </cell>
          <cell r="FG1249">
            <v>0</v>
          </cell>
          <cell r="FH1249">
            <v>6</v>
          </cell>
          <cell r="FR1249">
            <v>1</v>
          </cell>
          <cell r="FS1249">
            <v>3</v>
          </cell>
          <cell r="FT1249">
            <v>3</v>
          </cell>
          <cell r="FU1249">
            <v>6</v>
          </cell>
          <cell r="FZ1249">
            <v>0</v>
          </cell>
          <cell r="GB1249">
            <v>1</v>
          </cell>
          <cell r="GC1249">
            <v>0</v>
          </cell>
          <cell r="GD1249">
            <v>6</v>
          </cell>
          <cell r="GI1249">
            <v>12</v>
          </cell>
          <cell r="GR1249">
            <v>7</v>
          </cell>
          <cell r="GS1249">
            <v>5</v>
          </cell>
          <cell r="GU1249">
            <v>0</v>
          </cell>
          <cell r="GY1249">
            <v>0</v>
          </cell>
          <cell r="GZ1249">
            <v>0</v>
          </cell>
          <cell r="HA1249">
            <v>1</v>
          </cell>
          <cell r="HM1249">
            <v>8</v>
          </cell>
          <cell r="HN1249">
            <v>8</v>
          </cell>
          <cell r="HO1249">
            <v>1</v>
          </cell>
          <cell r="HQ1249">
            <v>7</v>
          </cell>
          <cell r="HR1249">
            <v>0</v>
          </cell>
          <cell r="HS1249">
            <v>1</v>
          </cell>
        </row>
        <row r="1250">
          <cell r="A1250" t="str">
            <v>5511025</v>
          </cell>
          <cell r="B1250">
            <v>31</v>
          </cell>
          <cell r="C1250">
            <v>8</v>
          </cell>
          <cell r="D1250" t="str">
            <v>25</v>
          </cell>
          <cell r="E1250"/>
          <cell r="F1250"/>
          <cell r="G1250" t="str">
            <v>5511025</v>
          </cell>
          <cell r="H1250" t="str">
            <v>ATHLETIC</v>
          </cell>
          <cell r="I1250" t="str">
            <v>00/0</v>
          </cell>
          <cell r="J1250"/>
          <cell r="K1250" t="str">
            <v>F</v>
          </cell>
          <cell r="L1250" t="str">
            <v>N</v>
          </cell>
          <cell r="M1250">
            <v>1299</v>
          </cell>
          <cell r="N1250">
            <v>637</v>
          </cell>
          <cell r="O1250">
            <v>637</v>
          </cell>
          <cell r="P1250">
            <v>19</v>
          </cell>
          <cell r="Q1250">
            <v>30</v>
          </cell>
          <cell r="R1250">
            <v>25</v>
          </cell>
          <cell r="S1250">
            <v>39</v>
          </cell>
          <cell r="T1250">
            <v>48149.58</v>
          </cell>
          <cell r="U1250">
            <v>248</v>
          </cell>
          <cell r="V1250">
            <v>273467.02</v>
          </cell>
          <cell r="W1250">
            <v>13262</v>
          </cell>
          <cell r="X1250" t="str">
            <v xml:space="preserve">D.I.P.         </v>
          </cell>
          <cell r="Y1250">
            <v>1502</v>
          </cell>
          <cell r="Z1250">
            <v>1471834.4</v>
          </cell>
          <cell r="AA1250">
            <v>1648840.4</v>
          </cell>
          <cell r="AB1250">
            <v>1571</v>
          </cell>
          <cell r="AC1250" t="str">
            <v>201512</v>
          </cell>
          <cell r="AD1250" t="str">
            <v>201733</v>
          </cell>
          <cell r="AE1250">
            <v>1152</v>
          </cell>
          <cell r="AF1250">
            <v>1325</v>
          </cell>
          <cell r="AG1250">
            <v>2477</v>
          </cell>
          <cell r="AH1250" t="str">
            <v>201513</v>
          </cell>
          <cell r="AI1250" t="str">
            <v>201733</v>
          </cell>
          <cell r="AJ1250">
            <v>910</v>
          </cell>
          <cell r="AK1250">
            <v>895</v>
          </cell>
          <cell r="AL1250">
            <v>0</v>
          </cell>
          <cell r="AM1250">
            <v>0</v>
          </cell>
          <cell r="AN1250" t="str">
            <v>201735</v>
          </cell>
          <cell r="AO1250">
            <v>42.231999999999999</v>
          </cell>
          <cell r="AP1250">
            <v>42.456000000000003</v>
          </cell>
          <cell r="AQ1250">
            <v>69</v>
          </cell>
          <cell r="AR1250">
            <v>21</v>
          </cell>
          <cell r="AS1250" t="str">
            <v xml:space="preserve">5511025    </v>
          </cell>
          <cell r="AT1250">
            <v>347</v>
          </cell>
          <cell r="AU1250">
            <v>235</v>
          </cell>
          <cell r="AV1250">
            <v>206</v>
          </cell>
          <cell r="AW1250">
            <v>277</v>
          </cell>
          <cell r="AX1250">
            <v>202</v>
          </cell>
          <cell r="AY1250">
            <v>1267</v>
          </cell>
          <cell r="AZ1250" t="str">
            <v xml:space="preserve">5511025    </v>
          </cell>
          <cell r="BA1250">
            <v>6</v>
          </cell>
          <cell r="BB1250">
            <v>6</v>
          </cell>
          <cell r="BC1250">
            <v>18</v>
          </cell>
          <cell r="BD1250">
            <v>4</v>
          </cell>
          <cell r="BE1250">
            <v>5</v>
          </cell>
          <cell r="BF1250">
            <v>39</v>
          </cell>
          <cell r="BG1250" t="str">
            <v xml:space="preserve">5511025    </v>
          </cell>
          <cell r="BH1250">
            <v>38</v>
          </cell>
          <cell r="BI1250">
            <v>69</v>
          </cell>
          <cell r="BJ1250">
            <v>39</v>
          </cell>
          <cell r="BK1250">
            <v>48</v>
          </cell>
          <cell r="BL1250">
            <v>54</v>
          </cell>
          <cell r="BM1250">
            <v>248</v>
          </cell>
          <cell r="BN1250" t="str">
            <v xml:space="preserve">5511025    </v>
          </cell>
          <cell r="BO1250">
            <v>17</v>
          </cell>
          <cell r="BP1250">
            <v>26</v>
          </cell>
          <cell r="BQ1250">
            <v>24</v>
          </cell>
          <cell r="BR1250">
            <v>7</v>
          </cell>
          <cell r="BS1250">
            <v>15</v>
          </cell>
          <cell r="BU1250">
            <v>15</v>
          </cell>
          <cell r="BX1250">
            <v>14</v>
          </cell>
          <cell r="BY1250">
            <v>13</v>
          </cell>
          <cell r="BZ1250">
            <v>7</v>
          </cell>
          <cell r="CH1250">
            <v>10</v>
          </cell>
          <cell r="DG1250">
            <v>164</v>
          </cell>
          <cell r="DH1250">
            <v>20</v>
          </cell>
          <cell r="DI1250">
            <v>23</v>
          </cell>
          <cell r="DJ1250">
            <v>0</v>
          </cell>
          <cell r="DL1250">
            <v>13</v>
          </cell>
          <cell r="DM1250">
            <v>16</v>
          </cell>
          <cell r="DN1250">
            <v>23</v>
          </cell>
          <cell r="DO1250">
            <v>8</v>
          </cell>
          <cell r="DP1250">
            <v>20</v>
          </cell>
          <cell r="DQ1250">
            <v>14</v>
          </cell>
          <cell r="DR1250">
            <v>44</v>
          </cell>
          <cell r="DU1250">
            <v>7</v>
          </cell>
          <cell r="DX1250">
            <v>9</v>
          </cell>
          <cell r="DY1250">
            <v>12</v>
          </cell>
          <cell r="DZ1250">
            <v>20</v>
          </cell>
          <cell r="EE1250">
            <v>6</v>
          </cell>
          <cell r="EF1250">
            <v>3</v>
          </cell>
          <cell r="EH1250">
            <v>8</v>
          </cell>
          <cell r="EM1250">
            <v>0</v>
          </cell>
          <cell r="EQ1250">
            <v>15</v>
          </cell>
          <cell r="ER1250">
            <v>18</v>
          </cell>
          <cell r="ES1250">
            <v>11</v>
          </cell>
          <cell r="ET1250">
            <v>8</v>
          </cell>
          <cell r="EU1250">
            <v>15</v>
          </cell>
          <cell r="EV1250">
            <v>7</v>
          </cell>
          <cell r="EW1250">
            <v>11</v>
          </cell>
          <cell r="EX1250">
            <v>11</v>
          </cell>
          <cell r="EY1250">
            <v>25</v>
          </cell>
          <cell r="EZ1250">
            <v>0</v>
          </cell>
          <cell r="FA1250">
            <v>0</v>
          </cell>
          <cell r="FB1250">
            <v>0</v>
          </cell>
          <cell r="FC1250">
            <v>19</v>
          </cell>
          <cell r="FD1250">
            <v>8</v>
          </cell>
          <cell r="FE1250">
            <v>9</v>
          </cell>
          <cell r="FF1250">
            <v>11</v>
          </cell>
          <cell r="FG1250">
            <v>0</v>
          </cell>
          <cell r="FH1250">
            <v>11</v>
          </cell>
          <cell r="FI1250">
            <v>0</v>
          </cell>
          <cell r="FJ1250">
            <v>0</v>
          </cell>
          <cell r="FL1250">
            <v>0</v>
          </cell>
          <cell r="FM1250">
            <v>0</v>
          </cell>
          <cell r="FN1250">
            <v>0</v>
          </cell>
          <cell r="FP1250">
            <v>0</v>
          </cell>
          <cell r="FQ1250">
            <v>26</v>
          </cell>
          <cell r="FR1250">
            <v>12</v>
          </cell>
          <cell r="FS1250">
            <v>25</v>
          </cell>
          <cell r="FT1250">
            <v>13</v>
          </cell>
          <cell r="FU1250">
            <v>15</v>
          </cell>
          <cell r="FV1250">
            <v>14</v>
          </cell>
          <cell r="FY1250">
            <v>11</v>
          </cell>
          <cell r="FZ1250">
            <v>15</v>
          </cell>
          <cell r="GB1250">
            <v>14</v>
          </cell>
          <cell r="GC1250">
            <v>16</v>
          </cell>
          <cell r="GD1250">
            <v>13</v>
          </cell>
          <cell r="GE1250">
            <v>12</v>
          </cell>
          <cell r="GG1250">
            <v>38</v>
          </cell>
          <cell r="GH1250">
            <v>-2</v>
          </cell>
          <cell r="GI1250">
            <v>15</v>
          </cell>
          <cell r="GK1250">
            <v>0</v>
          </cell>
          <cell r="GR1250">
            <v>15</v>
          </cell>
          <cell r="GS1250">
            <v>18</v>
          </cell>
          <cell r="GT1250">
            <v>0</v>
          </cell>
          <cell r="GU1250">
            <v>20</v>
          </cell>
          <cell r="GV1250">
            <v>0</v>
          </cell>
          <cell r="GW1250">
            <v>7</v>
          </cell>
          <cell r="GX1250">
            <v>0</v>
          </cell>
          <cell r="GY1250">
            <v>16</v>
          </cell>
          <cell r="GZ1250">
            <v>19</v>
          </cell>
          <cell r="HA1250">
            <v>9</v>
          </cell>
          <cell r="HB1250">
            <v>10</v>
          </cell>
          <cell r="HC1250">
            <v>27</v>
          </cell>
          <cell r="HD1250">
            <v>0</v>
          </cell>
          <cell r="HE1250">
            <v>0</v>
          </cell>
          <cell r="HF1250">
            <v>0</v>
          </cell>
          <cell r="HI1250">
            <v>0</v>
          </cell>
          <cell r="HK1250">
            <v>0</v>
          </cell>
          <cell r="HL1250">
            <v>0</v>
          </cell>
          <cell r="HM1250">
            <v>152</v>
          </cell>
          <cell r="HN1250">
            <v>11</v>
          </cell>
          <cell r="HO1250">
            <v>15</v>
          </cell>
          <cell r="HP1250">
            <v>7</v>
          </cell>
          <cell r="HQ1250">
            <v>21</v>
          </cell>
          <cell r="HR1250">
            <v>22</v>
          </cell>
          <cell r="HS1250">
            <v>28</v>
          </cell>
        </row>
        <row r="1251">
          <cell r="A1251" t="str">
            <v>5216025</v>
          </cell>
          <cell r="B1251">
            <v>31</v>
          </cell>
          <cell r="C1251">
            <v>8</v>
          </cell>
          <cell r="D1251" t="str">
            <v>25</v>
          </cell>
          <cell r="E1251"/>
          <cell r="F1251"/>
          <cell r="G1251" t="str">
            <v>5216025</v>
          </cell>
          <cell r="H1251" t="str">
            <v>ACER4-L</v>
          </cell>
          <cell r="I1251" t="str">
            <v>00/0</v>
          </cell>
          <cell r="J1251"/>
          <cell r="K1251" t="str">
            <v>B</v>
          </cell>
          <cell r="L1251" t="str">
            <v>O</v>
          </cell>
          <cell r="M1251">
            <v>1299</v>
          </cell>
          <cell r="N1251">
            <v>670.64</v>
          </cell>
          <cell r="O1251">
            <v>786.98</v>
          </cell>
          <cell r="P1251">
            <v>1</v>
          </cell>
          <cell r="Q1251">
            <v>26</v>
          </cell>
          <cell r="R1251">
            <v>-2</v>
          </cell>
          <cell r="S1251">
            <v>0</v>
          </cell>
          <cell r="T1251">
            <v>-274.3</v>
          </cell>
          <cell r="U1251">
            <v>19</v>
          </cell>
          <cell r="V1251">
            <v>11827.38</v>
          </cell>
          <cell r="W1251">
            <v>70021</v>
          </cell>
          <cell r="X1251" t="str">
            <v>LIYARK INDUSTRI</v>
          </cell>
          <cell r="Y1251">
            <v>931</v>
          </cell>
          <cell r="Z1251">
            <v>321897.94</v>
          </cell>
          <cell r="AA1251">
            <v>1339717.1000000001</v>
          </cell>
          <cell r="AB1251">
            <v>2656</v>
          </cell>
          <cell r="AC1251" t="str">
            <v>201652</v>
          </cell>
          <cell r="AD1251" t="str">
            <v>201709</v>
          </cell>
          <cell r="AE1251">
            <v>667</v>
          </cell>
          <cell r="AF1251">
            <v>296</v>
          </cell>
          <cell r="AG1251">
            <v>963</v>
          </cell>
          <cell r="AH1251" t="str">
            <v>201652</v>
          </cell>
          <cell r="AI1251" t="str">
            <v>201733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 t="str">
            <v>-</v>
          </cell>
          <cell r="AO1251">
            <v>-7.734</v>
          </cell>
          <cell r="AP1251">
            <v>39.417000000000002</v>
          </cell>
          <cell r="AQ1251">
            <v>28</v>
          </cell>
          <cell r="AR1251">
            <v>2</v>
          </cell>
          <cell r="AS1251" t="str">
            <v xml:space="preserve">5216025    </v>
          </cell>
          <cell r="AT1251">
            <v>487</v>
          </cell>
          <cell r="AU1251">
            <v>25</v>
          </cell>
          <cell r="AV1251">
            <v>60</v>
          </cell>
          <cell r="AW1251">
            <v>65</v>
          </cell>
          <cell r="AX1251">
            <v>30</v>
          </cell>
          <cell r="AY1251">
            <v>667</v>
          </cell>
          <cell r="AZ1251" t="str">
            <v xml:space="preserve">5216025    </v>
          </cell>
          <cell r="BA1251">
            <v>0</v>
          </cell>
          <cell r="BB1251">
            <v>2</v>
          </cell>
          <cell r="BC1251">
            <v>0</v>
          </cell>
          <cell r="BD1251">
            <v>-2</v>
          </cell>
          <cell r="BE1251">
            <v>0</v>
          </cell>
          <cell r="BF1251">
            <v>0</v>
          </cell>
          <cell r="BG1251" t="str">
            <v xml:space="preserve">5216025    </v>
          </cell>
          <cell r="BH1251">
            <v>30</v>
          </cell>
          <cell r="BI1251">
            <v>4</v>
          </cell>
          <cell r="BJ1251">
            <v>1</v>
          </cell>
          <cell r="BK1251">
            <v>-16</v>
          </cell>
          <cell r="BL1251">
            <v>0</v>
          </cell>
          <cell r="BM1251">
            <v>19</v>
          </cell>
          <cell r="BN1251" t="str">
            <v xml:space="preserve">5216025    </v>
          </cell>
          <cell r="BX1251">
            <v>2</v>
          </cell>
          <cell r="CO1251">
            <v>484</v>
          </cell>
          <cell r="DG1251">
            <v>61</v>
          </cell>
          <cell r="DL1251">
            <v>4</v>
          </cell>
          <cell r="DM1251">
            <v>5</v>
          </cell>
          <cell r="DN1251">
            <v>1</v>
          </cell>
          <cell r="DO1251">
            <v>0</v>
          </cell>
          <cell r="DP1251">
            <v>0</v>
          </cell>
          <cell r="DU1251">
            <v>2</v>
          </cell>
          <cell r="DY1251">
            <v>13</v>
          </cell>
          <cell r="EQ1251">
            <v>0</v>
          </cell>
          <cell r="ER1251">
            <v>1</v>
          </cell>
          <cell r="ET1251">
            <v>2</v>
          </cell>
          <cell r="EV1251">
            <v>0</v>
          </cell>
          <cell r="EY1251">
            <v>6</v>
          </cell>
          <cell r="FF1251">
            <v>4</v>
          </cell>
          <cell r="FH1251">
            <v>0</v>
          </cell>
          <cell r="FQ1251">
            <v>49</v>
          </cell>
          <cell r="FS1251">
            <v>10</v>
          </cell>
          <cell r="FT1251">
            <v>3</v>
          </cell>
          <cell r="FU1251">
            <v>3</v>
          </cell>
          <cell r="FZ1251">
            <v>6</v>
          </cell>
          <cell r="GB1251">
            <v>1</v>
          </cell>
          <cell r="GD1251">
            <v>4</v>
          </cell>
          <cell r="GI1251">
            <v>5</v>
          </cell>
          <cell r="GK1251">
            <v>0</v>
          </cell>
          <cell r="GR1251">
            <v>6</v>
          </cell>
          <cell r="GS1251">
            <v>3</v>
          </cell>
          <cell r="GU1251">
            <v>4</v>
          </cell>
          <cell r="GY1251">
            <v>8</v>
          </cell>
          <cell r="GZ1251">
            <v>3</v>
          </cell>
          <cell r="HB1251">
            <v>1</v>
          </cell>
          <cell r="HM1251">
            <v>0</v>
          </cell>
          <cell r="HQ1251">
            <v>9</v>
          </cell>
          <cell r="HR1251">
            <v>10</v>
          </cell>
          <cell r="HS1251">
            <v>18</v>
          </cell>
        </row>
        <row r="1252">
          <cell r="A1252" t="str">
            <v>2516025</v>
          </cell>
          <cell r="B1252">
            <v>31</v>
          </cell>
          <cell r="C1252">
            <v>8</v>
          </cell>
          <cell r="D1252" t="str">
            <v>25</v>
          </cell>
          <cell r="E1252"/>
          <cell r="F1252"/>
          <cell r="G1252" t="str">
            <v>2516025</v>
          </cell>
          <cell r="H1252" t="str">
            <v>ATHLETIC</v>
          </cell>
          <cell r="I1252" t="str">
            <v>44/5</v>
          </cell>
          <cell r="J1252" t="str">
            <v>-</v>
          </cell>
          <cell r="K1252" t="str">
            <v>F</v>
          </cell>
          <cell r="L1252" t="str">
            <v>N</v>
          </cell>
          <cell r="M1252">
            <v>999</v>
          </cell>
          <cell r="N1252">
            <v>470</v>
          </cell>
          <cell r="O1252">
            <v>470</v>
          </cell>
          <cell r="P1252">
            <v>9</v>
          </cell>
          <cell r="Q1252">
            <v>16</v>
          </cell>
          <cell r="R1252">
            <v>20</v>
          </cell>
          <cell r="S1252">
            <v>24</v>
          </cell>
          <cell r="T1252">
            <v>23062.37</v>
          </cell>
          <cell r="U1252">
            <v>152</v>
          </cell>
          <cell r="V1252">
            <v>129680.07</v>
          </cell>
          <cell r="W1252">
            <v>13262</v>
          </cell>
          <cell r="X1252" t="str">
            <v xml:space="preserve">D.I.P.         </v>
          </cell>
          <cell r="Y1252">
            <v>2104</v>
          </cell>
          <cell r="Z1252">
            <v>1751324.6</v>
          </cell>
          <cell r="AA1252">
            <v>282626.14</v>
          </cell>
          <cell r="AB1252">
            <v>1623</v>
          </cell>
          <cell r="AC1252" t="str">
            <v>201514</v>
          </cell>
          <cell r="AD1252" t="str">
            <v>201719</v>
          </cell>
          <cell r="AE1252">
            <v>834</v>
          </cell>
          <cell r="AF1252">
            <v>222</v>
          </cell>
          <cell r="AG1252">
            <v>1056</v>
          </cell>
          <cell r="AH1252" t="str">
            <v>201517</v>
          </cell>
          <cell r="AI1252" t="str">
            <v>201733</v>
          </cell>
          <cell r="AJ1252">
            <v>324</v>
          </cell>
          <cell r="AK1252">
            <v>0</v>
          </cell>
          <cell r="AL1252">
            <v>0</v>
          </cell>
          <cell r="AM1252">
            <v>0</v>
          </cell>
          <cell r="AN1252" t="str">
            <v>-</v>
          </cell>
          <cell r="AO1252">
            <v>44.911000000000001</v>
          </cell>
          <cell r="AP1252">
            <v>44.792000000000002</v>
          </cell>
          <cell r="AQ1252">
            <v>70</v>
          </cell>
          <cell r="AR1252">
            <v>17</v>
          </cell>
          <cell r="AS1252" t="str">
            <v xml:space="preserve">2516025    </v>
          </cell>
          <cell r="AT1252">
            <v>143</v>
          </cell>
          <cell r="AU1252">
            <v>288</v>
          </cell>
          <cell r="AV1252">
            <v>145</v>
          </cell>
          <cell r="AW1252">
            <v>237</v>
          </cell>
          <cell r="AX1252">
            <v>70</v>
          </cell>
          <cell r="AY1252">
            <v>883</v>
          </cell>
          <cell r="AZ1252" t="str">
            <v xml:space="preserve">2516025    </v>
          </cell>
          <cell r="BA1252">
            <v>10</v>
          </cell>
          <cell r="BB1252">
            <v>4</v>
          </cell>
          <cell r="BC1252">
            <v>4</v>
          </cell>
          <cell r="BD1252">
            <v>4</v>
          </cell>
          <cell r="BE1252">
            <v>2</v>
          </cell>
          <cell r="BF1252">
            <v>24</v>
          </cell>
          <cell r="BG1252" t="str">
            <v xml:space="preserve">2516025    </v>
          </cell>
          <cell r="BH1252">
            <v>40</v>
          </cell>
          <cell r="BI1252">
            <v>26</v>
          </cell>
          <cell r="BJ1252">
            <v>40</v>
          </cell>
          <cell r="BK1252">
            <v>25</v>
          </cell>
          <cell r="BL1252">
            <v>21</v>
          </cell>
          <cell r="BM1252">
            <v>152</v>
          </cell>
          <cell r="BN1252" t="str">
            <v xml:space="preserve">2516025    </v>
          </cell>
          <cell r="BO1252">
            <v>9</v>
          </cell>
          <cell r="BP1252">
            <v>8</v>
          </cell>
          <cell r="BQ1252">
            <v>10</v>
          </cell>
          <cell r="BR1252">
            <v>6</v>
          </cell>
          <cell r="BS1252">
            <v>8</v>
          </cell>
          <cell r="BT1252">
            <v>0</v>
          </cell>
          <cell r="BU1252">
            <v>9</v>
          </cell>
          <cell r="BV1252">
            <v>0</v>
          </cell>
          <cell r="BW1252">
            <v>0</v>
          </cell>
          <cell r="BX1252">
            <v>13</v>
          </cell>
          <cell r="BY1252">
            <v>9</v>
          </cell>
          <cell r="BZ1252">
            <v>6</v>
          </cell>
          <cell r="CA1252">
            <v>0</v>
          </cell>
          <cell r="CB1252">
            <v>0</v>
          </cell>
          <cell r="CC1252">
            <v>0</v>
          </cell>
          <cell r="CD1252">
            <v>0</v>
          </cell>
          <cell r="CE1252">
            <v>0</v>
          </cell>
          <cell r="CF1252">
            <v>0</v>
          </cell>
          <cell r="CG1252">
            <v>0</v>
          </cell>
          <cell r="CH1252">
            <v>10</v>
          </cell>
          <cell r="CI1252">
            <v>0</v>
          </cell>
          <cell r="CJ1252">
            <v>0</v>
          </cell>
          <cell r="CK1252">
            <v>0</v>
          </cell>
          <cell r="CL1252">
            <v>0</v>
          </cell>
          <cell r="CM1252">
            <v>0</v>
          </cell>
          <cell r="CN1252">
            <v>0</v>
          </cell>
          <cell r="CO1252">
            <v>0</v>
          </cell>
          <cell r="CP1252">
            <v>0</v>
          </cell>
          <cell r="CQ1252">
            <v>0</v>
          </cell>
          <cell r="CR1252">
            <v>0</v>
          </cell>
          <cell r="CS1252">
            <v>0</v>
          </cell>
          <cell r="CT1252">
            <v>0</v>
          </cell>
          <cell r="CV1252">
            <v>0</v>
          </cell>
          <cell r="CW1252">
            <v>0</v>
          </cell>
          <cell r="CX1252">
            <v>0</v>
          </cell>
          <cell r="CY1252">
            <v>0</v>
          </cell>
          <cell r="CZ1252">
            <v>0</v>
          </cell>
          <cell r="DA1252">
            <v>0</v>
          </cell>
          <cell r="DB1252">
            <v>0</v>
          </cell>
          <cell r="DC1252">
            <v>0</v>
          </cell>
          <cell r="DD1252">
            <v>0</v>
          </cell>
          <cell r="DE1252">
            <v>0</v>
          </cell>
          <cell r="DG1252">
            <v>46</v>
          </cell>
          <cell r="DH1252">
            <v>5</v>
          </cell>
          <cell r="DI1252">
            <v>7</v>
          </cell>
          <cell r="DJ1252">
            <v>0</v>
          </cell>
          <cell r="DK1252">
            <v>0</v>
          </cell>
          <cell r="DL1252">
            <v>5</v>
          </cell>
          <cell r="DM1252">
            <v>6</v>
          </cell>
          <cell r="DN1252">
            <v>156</v>
          </cell>
          <cell r="DO1252">
            <v>11</v>
          </cell>
          <cell r="DP1252">
            <v>7</v>
          </cell>
          <cell r="DQ1252">
            <v>9</v>
          </cell>
          <cell r="DR1252">
            <v>10</v>
          </cell>
          <cell r="DS1252">
            <v>0</v>
          </cell>
          <cell r="DT1252">
            <v>0</v>
          </cell>
          <cell r="DU1252">
            <v>18</v>
          </cell>
          <cell r="DV1252">
            <v>0</v>
          </cell>
          <cell r="DW1252">
            <v>0</v>
          </cell>
          <cell r="DX1252">
            <v>6</v>
          </cell>
          <cell r="DY1252">
            <v>6</v>
          </cell>
          <cell r="DZ1252">
            <v>11</v>
          </cell>
          <cell r="EA1252">
            <v>0</v>
          </cell>
          <cell r="EC1252">
            <v>0</v>
          </cell>
          <cell r="ED1252">
            <v>0</v>
          </cell>
          <cell r="EE1252">
            <v>4</v>
          </cell>
          <cell r="EF1252">
            <v>6</v>
          </cell>
          <cell r="EG1252">
            <v>0</v>
          </cell>
          <cell r="EH1252">
            <v>22</v>
          </cell>
          <cell r="EI1252">
            <v>0</v>
          </cell>
          <cell r="EJ1252">
            <v>0</v>
          </cell>
          <cell r="EK1252">
            <v>0</v>
          </cell>
          <cell r="EL1252">
            <v>0</v>
          </cell>
          <cell r="EM1252">
            <v>0</v>
          </cell>
          <cell r="EN1252">
            <v>0</v>
          </cell>
          <cell r="EO1252">
            <v>0</v>
          </cell>
          <cell r="EP1252">
            <v>0</v>
          </cell>
          <cell r="EQ1252">
            <v>5</v>
          </cell>
          <cell r="ER1252">
            <v>9</v>
          </cell>
          <cell r="ES1252">
            <v>6</v>
          </cell>
          <cell r="ET1252">
            <v>10</v>
          </cell>
          <cell r="EU1252">
            <v>15</v>
          </cell>
          <cell r="EV1252">
            <v>6</v>
          </cell>
          <cell r="EW1252">
            <v>9</v>
          </cell>
          <cell r="EX1252">
            <v>9</v>
          </cell>
          <cell r="EY1252">
            <v>6</v>
          </cell>
          <cell r="EZ1252">
            <v>0</v>
          </cell>
          <cell r="FA1252">
            <v>0</v>
          </cell>
          <cell r="FB1252">
            <v>0</v>
          </cell>
          <cell r="FC1252">
            <v>9</v>
          </cell>
          <cell r="FD1252">
            <v>11</v>
          </cell>
          <cell r="FE1252">
            <v>9</v>
          </cell>
          <cell r="FF1252">
            <v>13</v>
          </cell>
          <cell r="FG1252">
            <v>0</v>
          </cell>
          <cell r="FH1252">
            <v>10</v>
          </cell>
          <cell r="FI1252">
            <v>0</v>
          </cell>
          <cell r="FJ1252">
            <v>0</v>
          </cell>
          <cell r="FK1252">
            <v>0</v>
          </cell>
          <cell r="FL1252">
            <v>0</v>
          </cell>
          <cell r="FM1252">
            <v>0</v>
          </cell>
          <cell r="FN1252">
            <v>0</v>
          </cell>
          <cell r="FO1252">
            <v>0</v>
          </cell>
          <cell r="FP1252">
            <v>0</v>
          </cell>
          <cell r="FQ1252">
            <v>9</v>
          </cell>
          <cell r="FR1252">
            <v>7</v>
          </cell>
          <cell r="FS1252">
            <v>32</v>
          </cell>
          <cell r="FT1252">
            <v>9</v>
          </cell>
          <cell r="FU1252">
            <v>12</v>
          </cell>
          <cell r="FV1252">
            <v>7</v>
          </cell>
          <cell r="FW1252">
            <v>0</v>
          </cell>
          <cell r="FY1252">
            <v>7</v>
          </cell>
          <cell r="FZ1252">
            <v>10</v>
          </cell>
          <cell r="GA1252">
            <v>0</v>
          </cell>
          <cell r="GB1252">
            <v>11</v>
          </cell>
          <cell r="GC1252">
            <v>5</v>
          </cell>
          <cell r="GD1252">
            <v>4</v>
          </cell>
          <cell r="GE1252">
            <v>7</v>
          </cell>
          <cell r="GF1252">
            <v>0</v>
          </cell>
          <cell r="GG1252">
            <v>28</v>
          </cell>
          <cell r="GH1252">
            <v>0</v>
          </cell>
          <cell r="GI1252">
            <v>7</v>
          </cell>
          <cell r="GJ1252">
            <v>0</v>
          </cell>
          <cell r="GK1252">
            <v>0</v>
          </cell>
          <cell r="GL1252">
            <v>0</v>
          </cell>
          <cell r="GM1252">
            <v>0</v>
          </cell>
          <cell r="GN1252">
            <v>0</v>
          </cell>
          <cell r="GO1252">
            <v>0</v>
          </cell>
          <cell r="GP1252">
            <v>0</v>
          </cell>
          <cell r="GQ1252">
            <v>0</v>
          </cell>
          <cell r="GR1252">
            <v>12</v>
          </cell>
          <cell r="GS1252">
            <v>9</v>
          </cell>
          <cell r="GT1252">
            <v>0</v>
          </cell>
          <cell r="GU1252">
            <v>7</v>
          </cell>
          <cell r="GV1252">
            <v>0</v>
          </cell>
          <cell r="GW1252">
            <v>8</v>
          </cell>
          <cell r="GX1252">
            <v>0</v>
          </cell>
          <cell r="GY1252">
            <v>2</v>
          </cell>
          <cell r="GZ1252">
            <v>4</v>
          </cell>
          <cell r="HA1252">
            <v>4</v>
          </cell>
          <cell r="HB1252">
            <v>6</v>
          </cell>
          <cell r="HD1252">
            <v>0</v>
          </cell>
          <cell r="HE1252">
            <v>1</v>
          </cell>
          <cell r="HF1252">
            <v>0</v>
          </cell>
          <cell r="HI1252">
            <v>0</v>
          </cell>
          <cell r="HJ1252">
            <v>0</v>
          </cell>
          <cell r="HK1252">
            <v>0</v>
          </cell>
          <cell r="HL1252">
            <v>0</v>
          </cell>
          <cell r="HM1252">
            <v>23</v>
          </cell>
          <cell r="HN1252">
            <v>9</v>
          </cell>
          <cell r="HO1252">
            <v>9</v>
          </cell>
          <cell r="HP1252">
            <v>11</v>
          </cell>
          <cell r="HQ1252">
            <v>23</v>
          </cell>
          <cell r="HR1252">
            <v>58</v>
          </cell>
          <cell r="HS1252">
            <v>10</v>
          </cell>
        </row>
        <row r="1253">
          <cell r="A1253" t="str">
            <v>2211025</v>
          </cell>
          <cell r="B1253">
            <v>31</v>
          </cell>
          <cell r="C1253">
            <v>8</v>
          </cell>
          <cell r="D1253" t="str">
            <v>25</v>
          </cell>
          <cell r="E1253"/>
          <cell r="F1253"/>
          <cell r="G1253" t="str">
            <v>2211025</v>
          </cell>
          <cell r="H1253" t="str">
            <v>ACER4-L</v>
          </cell>
          <cell r="I1253" t="str">
            <v>00/0</v>
          </cell>
          <cell r="J1253"/>
          <cell r="K1253" t="str">
            <v>B</v>
          </cell>
          <cell r="L1253" t="str">
            <v>O</v>
          </cell>
          <cell r="M1253">
            <v>999</v>
          </cell>
          <cell r="N1253">
            <v>560.64</v>
          </cell>
          <cell r="O1253">
            <v>657.89</v>
          </cell>
          <cell r="P1253">
            <v>-1</v>
          </cell>
          <cell r="Q1253">
            <v>20</v>
          </cell>
          <cell r="R1253">
            <v>-22</v>
          </cell>
          <cell r="S1253">
            <v>0</v>
          </cell>
          <cell r="T1253">
            <v>0</v>
          </cell>
          <cell r="U1253">
            <v>-11</v>
          </cell>
          <cell r="V1253">
            <v>-16673.259999999998</v>
          </cell>
          <cell r="W1253">
            <v>70021</v>
          </cell>
          <cell r="X1253" t="str">
            <v>LIYARK INDUSTRI</v>
          </cell>
          <cell r="Y1253">
            <v>816</v>
          </cell>
          <cell r="Z1253">
            <v>100951.5</v>
          </cell>
          <cell r="AA1253">
            <v>-97210.29</v>
          </cell>
          <cell r="AB1253">
            <v>-151</v>
          </cell>
          <cell r="AC1253" t="str">
            <v>201652</v>
          </cell>
          <cell r="AD1253" t="str">
            <v>201703</v>
          </cell>
          <cell r="AE1253">
            <v>212</v>
          </cell>
          <cell r="AF1253">
            <v>71</v>
          </cell>
          <cell r="AG1253">
            <v>283</v>
          </cell>
          <cell r="AH1253" t="str">
            <v>201653</v>
          </cell>
          <cell r="AI1253" t="str">
            <v>201732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 t="str">
            <v>-</v>
          </cell>
          <cell r="AO1253">
            <v>63.012</v>
          </cell>
          <cell r="AP1253">
            <v>34.145000000000003</v>
          </cell>
          <cell r="AQ1253">
            <v>26</v>
          </cell>
          <cell r="AR1253">
            <v>0</v>
          </cell>
          <cell r="AS1253" t="str">
            <v xml:space="preserve">2211025    </v>
          </cell>
          <cell r="AT1253">
            <v>39</v>
          </cell>
          <cell r="AU1253">
            <v>18</v>
          </cell>
          <cell r="AV1253">
            <v>20</v>
          </cell>
          <cell r="AW1253">
            <v>134</v>
          </cell>
          <cell r="AX1253">
            <v>15</v>
          </cell>
          <cell r="AY1253">
            <v>226</v>
          </cell>
          <cell r="AZ1253" t="str">
            <v xml:space="preserve">2211025    </v>
          </cell>
          <cell r="BA1253">
            <v>0</v>
          </cell>
          <cell r="BB1253">
            <v>0</v>
          </cell>
          <cell r="BC1253">
            <v>0</v>
          </cell>
          <cell r="BD1253">
            <v>0</v>
          </cell>
          <cell r="BE1253">
            <v>0</v>
          </cell>
          <cell r="BF1253">
            <v>0</v>
          </cell>
          <cell r="BG1253" t="str">
            <v xml:space="preserve">2211025    </v>
          </cell>
          <cell r="BH1253">
            <v>0</v>
          </cell>
          <cell r="BI1253">
            <v>-2</v>
          </cell>
          <cell r="BJ1253">
            <v>-14</v>
          </cell>
          <cell r="BK1253">
            <v>13</v>
          </cell>
          <cell r="BL1253">
            <v>-8</v>
          </cell>
          <cell r="BM1253">
            <v>-11</v>
          </cell>
          <cell r="BN1253" t="str">
            <v xml:space="preserve">2211025    </v>
          </cell>
          <cell r="BP1253">
            <v>7</v>
          </cell>
          <cell r="BQ1253">
            <v>0</v>
          </cell>
          <cell r="BX1253">
            <v>3</v>
          </cell>
          <cell r="BY1253">
            <v>0</v>
          </cell>
          <cell r="CH1253">
            <v>1</v>
          </cell>
          <cell r="DG1253">
            <v>52</v>
          </cell>
          <cell r="DL1253">
            <v>1</v>
          </cell>
          <cell r="DM1253">
            <v>5</v>
          </cell>
          <cell r="DN1253">
            <v>8</v>
          </cell>
          <cell r="DU1253">
            <v>4</v>
          </cell>
          <cell r="ET1253">
            <v>6</v>
          </cell>
          <cell r="FR1253">
            <v>1</v>
          </cell>
          <cell r="FS1253">
            <v>47</v>
          </cell>
          <cell r="FT1253">
            <v>6</v>
          </cell>
          <cell r="FU1253">
            <v>38</v>
          </cell>
          <cell r="FZ1253">
            <v>13</v>
          </cell>
          <cell r="GB1253">
            <v>1</v>
          </cell>
          <cell r="GC1253">
            <v>3</v>
          </cell>
          <cell r="GI1253">
            <v>10</v>
          </cell>
          <cell r="GK1253">
            <v>0</v>
          </cell>
          <cell r="GR1253">
            <v>1</v>
          </cell>
          <cell r="GS1253">
            <v>2</v>
          </cell>
          <cell r="GU1253">
            <v>6</v>
          </cell>
          <cell r="GY1253">
            <v>1</v>
          </cell>
          <cell r="GZ1253">
            <v>4</v>
          </cell>
          <cell r="HM1253">
            <v>23</v>
          </cell>
          <cell r="HN1253">
            <v>6</v>
          </cell>
          <cell r="HQ1253">
            <v>3</v>
          </cell>
          <cell r="HR1253">
            <v>3</v>
          </cell>
          <cell r="HS1253">
            <v>9</v>
          </cell>
        </row>
        <row r="1254">
          <cell r="A1254" t="str">
            <v>2216025</v>
          </cell>
          <cell r="B1254">
            <v>31</v>
          </cell>
          <cell r="C1254">
            <v>8</v>
          </cell>
          <cell r="D1254" t="str">
            <v>25</v>
          </cell>
          <cell r="E1254"/>
          <cell r="F1254"/>
          <cell r="G1254" t="str">
            <v>2216025</v>
          </cell>
          <cell r="H1254" t="str">
            <v>ACER4-L</v>
          </cell>
          <cell r="I1254" t="str">
            <v>00/0</v>
          </cell>
          <cell r="J1254"/>
          <cell r="K1254" t="str">
            <v>B</v>
          </cell>
          <cell r="L1254" t="str">
            <v>O</v>
          </cell>
          <cell r="M1254">
            <v>999</v>
          </cell>
          <cell r="N1254">
            <v>560.64</v>
          </cell>
          <cell r="O1254">
            <v>657.89</v>
          </cell>
          <cell r="P1254">
            <v>-1</v>
          </cell>
          <cell r="Q1254">
            <v>-9</v>
          </cell>
          <cell r="R1254">
            <v>-7</v>
          </cell>
          <cell r="S1254">
            <v>0</v>
          </cell>
          <cell r="T1254">
            <v>0</v>
          </cell>
          <cell r="U1254">
            <v>-47</v>
          </cell>
          <cell r="V1254">
            <v>-40259.03</v>
          </cell>
          <cell r="W1254">
            <v>70021</v>
          </cell>
          <cell r="X1254" t="str">
            <v>LIYARK INDUSTRI</v>
          </cell>
          <cell r="Y1254">
            <v>470</v>
          </cell>
          <cell r="Z1254">
            <v>125319.15</v>
          </cell>
          <cell r="AA1254">
            <v>-97341.22</v>
          </cell>
          <cell r="AB1254">
            <v>509</v>
          </cell>
          <cell r="AC1254" t="str">
            <v>201652</v>
          </cell>
          <cell r="AD1254" t="str">
            <v>201709</v>
          </cell>
          <cell r="AE1254">
            <v>299</v>
          </cell>
          <cell r="AF1254">
            <v>200</v>
          </cell>
          <cell r="AG1254">
            <v>499</v>
          </cell>
          <cell r="AH1254" t="str">
            <v>201653</v>
          </cell>
          <cell r="AI1254" t="str">
            <v>201732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 t="str">
            <v>-</v>
          </cell>
          <cell r="AO1254">
            <v>34.548999999999999</v>
          </cell>
          <cell r="AP1254">
            <v>34.145000000000003</v>
          </cell>
          <cell r="AQ1254">
            <v>21</v>
          </cell>
          <cell r="AR1254">
            <v>0</v>
          </cell>
          <cell r="AS1254" t="str">
            <v xml:space="preserve">2216025    </v>
          </cell>
          <cell r="AT1254">
            <v>3</v>
          </cell>
          <cell r="AU1254">
            <v>108</v>
          </cell>
          <cell r="AV1254">
            <v>3</v>
          </cell>
          <cell r="AW1254">
            <v>120</v>
          </cell>
          <cell r="AX1254">
            <v>65</v>
          </cell>
          <cell r="AY1254">
            <v>299</v>
          </cell>
          <cell r="AZ1254" t="str">
            <v xml:space="preserve">2216025    </v>
          </cell>
          <cell r="BA1254">
            <v>0</v>
          </cell>
          <cell r="BB1254">
            <v>0</v>
          </cell>
          <cell r="BC1254">
            <v>0</v>
          </cell>
          <cell r="BD1254">
            <v>0</v>
          </cell>
          <cell r="BE1254">
            <v>0</v>
          </cell>
          <cell r="BF1254">
            <v>0</v>
          </cell>
          <cell r="BG1254" t="str">
            <v xml:space="preserve">2216025    </v>
          </cell>
          <cell r="BH1254">
            <v>0</v>
          </cell>
          <cell r="BI1254">
            <v>-9</v>
          </cell>
          <cell r="BJ1254">
            <v>0</v>
          </cell>
          <cell r="BK1254">
            <v>-28</v>
          </cell>
          <cell r="BL1254">
            <v>-10</v>
          </cell>
          <cell r="BM1254">
            <v>-47</v>
          </cell>
          <cell r="BN1254" t="str">
            <v xml:space="preserve">2216025    </v>
          </cell>
          <cell r="BX1254">
            <v>27</v>
          </cell>
          <cell r="DG1254">
            <v>116</v>
          </cell>
          <cell r="DL1254">
            <v>20</v>
          </cell>
          <cell r="DM1254">
            <v>21</v>
          </cell>
          <cell r="DN1254">
            <v>66</v>
          </cell>
          <cell r="DU1254">
            <v>0</v>
          </cell>
          <cell r="EH1254">
            <v>1</v>
          </cell>
          <cell r="ET1254">
            <v>2</v>
          </cell>
          <cell r="EU1254">
            <v>1</v>
          </cell>
          <cell r="FS1254">
            <v>16</v>
          </cell>
          <cell r="FT1254">
            <v>2</v>
          </cell>
          <cell r="FU1254">
            <v>23</v>
          </cell>
          <cell r="FZ1254">
            <v>8</v>
          </cell>
          <cell r="GC1254">
            <v>4</v>
          </cell>
          <cell r="GI1254">
            <v>4</v>
          </cell>
          <cell r="GK1254">
            <v>0</v>
          </cell>
          <cell r="GR1254">
            <v>7</v>
          </cell>
          <cell r="GS1254">
            <v>3</v>
          </cell>
          <cell r="GU1254">
            <v>19</v>
          </cell>
          <cell r="GY1254">
            <v>0</v>
          </cell>
          <cell r="GZ1254">
            <v>10</v>
          </cell>
          <cell r="HA1254">
            <v>2</v>
          </cell>
          <cell r="HB1254">
            <v>0</v>
          </cell>
          <cell r="HM1254">
            <v>0</v>
          </cell>
          <cell r="HQ1254">
            <v>25</v>
          </cell>
          <cell r="HR1254">
            <v>17</v>
          </cell>
          <cell r="HS1254">
            <v>21</v>
          </cell>
        </row>
        <row r="1255">
          <cell r="A1255" t="str">
            <v>2511025</v>
          </cell>
          <cell r="B1255">
            <v>31</v>
          </cell>
          <cell r="C1255">
            <v>8</v>
          </cell>
          <cell r="D1255" t="str">
            <v>25</v>
          </cell>
          <cell r="E1255"/>
          <cell r="F1255"/>
          <cell r="G1255" t="str">
            <v>2511025</v>
          </cell>
          <cell r="H1255" t="str">
            <v>ATHLETIC</v>
          </cell>
          <cell r="I1255" t="str">
            <v>44/5</v>
          </cell>
          <cell r="J1255" t="str">
            <v>-</v>
          </cell>
          <cell r="K1255" t="str">
            <v>F</v>
          </cell>
          <cell r="L1255" t="str">
            <v>N</v>
          </cell>
          <cell r="M1255">
            <v>999</v>
          </cell>
          <cell r="N1255">
            <v>470</v>
          </cell>
          <cell r="O1255">
            <v>470</v>
          </cell>
          <cell r="P1255">
            <v>11</v>
          </cell>
          <cell r="Q1255">
            <v>17</v>
          </cell>
          <cell r="R1255">
            <v>-41</v>
          </cell>
          <cell r="S1255">
            <v>14</v>
          </cell>
          <cell r="T1255">
            <v>13335.06</v>
          </cell>
          <cell r="U1255">
            <v>20</v>
          </cell>
          <cell r="V1255">
            <v>11350.04</v>
          </cell>
          <cell r="W1255">
            <v>13262</v>
          </cell>
          <cell r="X1255" t="str">
            <v xml:space="preserve">D.I.P.         </v>
          </cell>
          <cell r="Y1255">
            <v>1301</v>
          </cell>
          <cell r="Z1255">
            <v>1138186.8999999999</v>
          </cell>
          <cell r="AA1255">
            <v>354931.61</v>
          </cell>
          <cell r="AB1255">
            <v>2902</v>
          </cell>
          <cell r="AC1255" t="str">
            <v>201509</v>
          </cell>
          <cell r="AD1255" t="str">
            <v>201713</v>
          </cell>
          <cell r="AE1255">
            <v>1488</v>
          </cell>
          <cell r="AF1255">
            <v>283</v>
          </cell>
          <cell r="AG1255">
            <v>1771</v>
          </cell>
          <cell r="AH1255" t="str">
            <v>201512</v>
          </cell>
          <cell r="AI1255" t="str">
            <v>201733</v>
          </cell>
          <cell r="AJ1255">
            <v>138</v>
          </cell>
          <cell r="AK1255">
            <v>0</v>
          </cell>
          <cell r="AL1255">
            <v>0</v>
          </cell>
          <cell r="AM1255">
            <v>0</v>
          </cell>
          <cell r="AN1255" t="str">
            <v>-</v>
          </cell>
          <cell r="AO1255">
            <v>17.181000000000001</v>
          </cell>
          <cell r="AP1255">
            <v>44.792000000000002</v>
          </cell>
          <cell r="AQ1255">
            <v>72</v>
          </cell>
          <cell r="AR1255">
            <v>8</v>
          </cell>
          <cell r="AS1255" t="str">
            <v xml:space="preserve">2511025    </v>
          </cell>
          <cell r="AT1255">
            <v>192</v>
          </cell>
          <cell r="AU1255">
            <v>683</v>
          </cell>
          <cell r="AV1255">
            <v>182</v>
          </cell>
          <cell r="AW1255">
            <v>326</v>
          </cell>
          <cell r="AX1255">
            <v>194</v>
          </cell>
          <cell r="AY1255">
            <v>1577</v>
          </cell>
          <cell r="AZ1255" t="str">
            <v xml:space="preserve">2511025    </v>
          </cell>
          <cell r="BA1255">
            <v>1</v>
          </cell>
          <cell r="BB1255">
            <v>4</v>
          </cell>
          <cell r="BC1255">
            <v>2</v>
          </cell>
          <cell r="BD1255">
            <v>0</v>
          </cell>
          <cell r="BE1255">
            <v>7</v>
          </cell>
          <cell r="BF1255">
            <v>14</v>
          </cell>
          <cell r="BG1255" t="str">
            <v xml:space="preserve">2511025    </v>
          </cell>
          <cell r="BH1255">
            <v>14</v>
          </cell>
          <cell r="BI1255">
            <v>-7</v>
          </cell>
          <cell r="BJ1255">
            <v>-27</v>
          </cell>
          <cell r="BK1255">
            <v>-8</v>
          </cell>
          <cell r="BL1255">
            <v>48</v>
          </cell>
          <cell r="BM1255">
            <v>20</v>
          </cell>
          <cell r="BN1255" t="str">
            <v xml:space="preserve">2511025    </v>
          </cell>
          <cell r="BO1255">
            <v>8</v>
          </cell>
          <cell r="BP1255">
            <v>17</v>
          </cell>
          <cell r="BQ1255">
            <v>17</v>
          </cell>
          <cell r="BR1255">
            <v>12</v>
          </cell>
          <cell r="BS1255">
            <v>9</v>
          </cell>
          <cell r="BT1255">
            <v>0</v>
          </cell>
          <cell r="BU1255">
            <v>13</v>
          </cell>
          <cell r="BV1255">
            <v>0</v>
          </cell>
          <cell r="BW1255">
            <v>0</v>
          </cell>
          <cell r="BX1255">
            <v>29</v>
          </cell>
          <cell r="BY1255">
            <v>11</v>
          </cell>
          <cell r="BZ1255">
            <v>2</v>
          </cell>
          <cell r="CA1255">
            <v>0</v>
          </cell>
          <cell r="CB1255">
            <v>0</v>
          </cell>
          <cell r="CC1255">
            <v>0</v>
          </cell>
          <cell r="CD1255">
            <v>0</v>
          </cell>
          <cell r="CE1255">
            <v>0</v>
          </cell>
          <cell r="CF1255">
            <v>0</v>
          </cell>
          <cell r="CG1255">
            <v>0</v>
          </cell>
          <cell r="CH1255">
            <v>8</v>
          </cell>
          <cell r="CI1255">
            <v>0</v>
          </cell>
          <cell r="CJ1255">
            <v>0</v>
          </cell>
          <cell r="CK1255">
            <v>0</v>
          </cell>
          <cell r="CL1255">
            <v>0</v>
          </cell>
          <cell r="CM1255">
            <v>0</v>
          </cell>
          <cell r="CN1255">
            <v>0</v>
          </cell>
          <cell r="CO1255">
            <v>0</v>
          </cell>
          <cell r="CP1255">
            <v>0</v>
          </cell>
          <cell r="CQ1255">
            <v>0</v>
          </cell>
          <cell r="CR1255">
            <v>0</v>
          </cell>
          <cell r="CS1255">
            <v>0</v>
          </cell>
          <cell r="CT1255">
            <v>0</v>
          </cell>
          <cell r="CV1255">
            <v>0</v>
          </cell>
          <cell r="CW1255">
            <v>0</v>
          </cell>
          <cell r="CX1255">
            <v>0</v>
          </cell>
          <cell r="CY1255">
            <v>0</v>
          </cell>
          <cell r="CZ1255">
            <v>0</v>
          </cell>
          <cell r="DA1255">
            <v>0</v>
          </cell>
          <cell r="DB1255">
            <v>0</v>
          </cell>
          <cell r="DC1255">
            <v>0</v>
          </cell>
          <cell r="DD1255">
            <v>0</v>
          </cell>
          <cell r="DE1255">
            <v>0</v>
          </cell>
          <cell r="DG1255">
            <v>252</v>
          </cell>
          <cell r="DH1255">
            <v>9</v>
          </cell>
          <cell r="DI1255">
            <v>5</v>
          </cell>
          <cell r="DJ1255">
            <v>0</v>
          </cell>
          <cell r="DK1255">
            <v>0</v>
          </cell>
          <cell r="DL1255">
            <v>108</v>
          </cell>
          <cell r="DM1255">
            <v>72</v>
          </cell>
          <cell r="DN1255">
            <v>382</v>
          </cell>
          <cell r="DO1255">
            <v>17</v>
          </cell>
          <cell r="DP1255">
            <v>14</v>
          </cell>
          <cell r="DQ1255">
            <v>10</v>
          </cell>
          <cell r="DR1255">
            <v>9</v>
          </cell>
          <cell r="DS1255">
            <v>0</v>
          </cell>
          <cell r="DT1255">
            <v>0</v>
          </cell>
          <cell r="DU1255">
            <v>13</v>
          </cell>
          <cell r="DV1255">
            <v>0</v>
          </cell>
          <cell r="DW1255">
            <v>0</v>
          </cell>
          <cell r="DX1255">
            <v>10</v>
          </cell>
          <cell r="DY1255">
            <v>8</v>
          </cell>
          <cell r="DZ1255">
            <v>7</v>
          </cell>
          <cell r="EA1255">
            <v>0</v>
          </cell>
          <cell r="EC1255">
            <v>0</v>
          </cell>
          <cell r="ED1255">
            <v>0</v>
          </cell>
          <cell r="EE1255">
            <v>9</v>
          </cell>
          <cell r="EF1255">
            <v>6</v>
          </cell>
          <cell r="EG1255">
            <v>0</v>
          </cell>
          <cell r="EH1255">
            <v>11</v>
          </cell>
          <cell r="EI1255">
            <v>0</v>
          </cell>
          <cell r="EJ1255">
            <v>0</v>
          </cell>
          <cell r="EK1255">
            <v>1</v>
          </cell>
          <cell r="EL1255">
            <v>0</v>
          </cell>
          <cell r="EM1255">
            <v>0</v>
          </cell>
          <cell r="EN1255">
            <v>0</v>
          </cell>
          <cell r="EO1255">
            <v>0</v>
          </cell>
          <cell r="EP1255">
            <v>0</v>
          </cell>
          <cell r="EQ1255">
            <v>8</v>
          </cell>
          <cell r="ER1255">
            <v>7</v>
          </cell>
          <cell r="ES1255">
            <v>14</v>
          </cell>
          <cell r="ET1255">
            <v>7</v>
          </cell>
          <cell r="EU1255">
            <v>13</v>
          </cell>
          <cell r="EV1255">
            <v>8</v>
          </cell>
          <cell r="EW1255">
            <v>8</v>
          </cell>
          <cell r="EX1255">
            <v>12</v>
          </cell>
          <cell r="EY1255">
            <v>22</v>
          </cell>
          <cell r="EZ1255">
            <v>0</v>
          </cell>
          <cell r="FA1255">
            <v>0</v>
          </cell>
          <cell r="FB1255">
            <v>0</v>
          </cell>
          <cell r="FC1255">
            <v>13</v>
          </cell>
          <cell r="FD1255">
            <v>5</v>
          </cell>
          <cell r="FE1255">
            <v>6</v>
          </cell>
          <cell r="FF1255">
            <v>6</v>
          </cell>
          <cell r="FG1255">
            <v>0</v>
          </cell>
          <cell r="FH1255">
            <v>8</v>
          </cell>
          <cell r="FI1255">
            <v>0</v>
          </cell>
          <cell r="FJ1255">
            <v>0</v>
          </cell>
          <cell r="FK1255">
            <v>0</v>
          </cell>
          <cell r="FL1255">
            <v>0</v>
          </cell>
          <cell r="FM1255">
            <v>0</v>
          </cell>
          <cell r="FN1255">
            <v>0</v>
          </cell>
          <cell r="FO1255">
            <v>0</v>
          </cell>
          <cell r="FP1255">
            <v>0</v>
          </cell>
          <cell r="FQ1255">
            <v>10</v>
          </cell>
          <cell r="FR1255">
            <v>8</v>
          </cell>
          <cell r="FS1255">
            <v>96</v>
          </cell>
          <cell r="FT1255">
            <v>20</v>
          </cell>
          <cell r="FU1255">
            <v>29</v>
          </cell>
          <cell r="FV1255">
            <v>6</v>
          </cell>
          <cell r="FW1255">
            <v>0</v>
          </cell>
          <cell r="FY1255">
            <v>9</v>
          </cell>
          <cell r="FZ1255">
            <v>39</v>
          </cell>
          <cell r="GA1255">
            <v>0</v>
          </cell>
          <cell r="GB1255">
            <v>12</v>
          </cell>
          <cell r="GC1255">
            <v>9</v>
          </cell>
          <cell r="GD1255">
            <v>10</v>
          </cell>
          <cell r="GE1255">
            <v>6</v>
          </cell>
          <cell r="GF1255">
            <v>0</v>
          </cell>
          <cell r="GG1255">
            <v>28</v>
          </cell>
          <cell r="GH1255">
            <v>2</v>
          </cell>
          <cell r="GI1255">
            <v>19</v>
          </cell>
          <cell r="GJ1255">
            <v>0</v>
          </cell>
          <cell r="GK1255">
            <v>0</v>
          </cell>
          <cell r="GL1255">
            <v>0</v>
          </cell>
          <cell r="GM1255">
            <v>0</v>
          </cell>
          <cell r="GN1255">
            <v>0</v>
          </cell>
          <cell r="GO1255">
            <v>0</v>
          </cell>
          <cell r="GP1255">
            <v>0</v>
          </cell>
          <cell r="GQ1255">
            <v>0</v>
          </cell>
          <cell r="GR1255">
            <v>14</v>
          </cell>
          <cell r="GS1255">
            <v>23</v>
          </cell>
          <cell r="GT1255">
            <v>0</v>
          </cell>
          <cell r="GU1255">
            <v>40</v>
          </cell>
          <cell r="GV1255">
            <v>0</v>
          </cell>
          <cell r="GW1255">
            <v>10</v>
          </cell>
          <cell r="GX1255">
            <v>0</v>
          </cell>
          <cell r="GY1255">
            <v>15</v>
          </cell>
          <cell r="GZ1255">
            <v>21</v>
          </cell>
          <cell r="HA1255">
            <v>7</v>
          </cell>
          <cell r="HB1255">
            <v>8</v>
          </cell>
          <cell r="HD1255">
            <v>0</v>
          </cell>
          <cell r="HE1255">
            <v>5</v>
          </cell>
          <cell r="HF1255">
            <v>0</v>
          </cell>
          <cell r="HH1255">
            <v>0</v>
          </cell>
          <cell r="HI1255">
            <v>0</v>
          </cell>
          <cell r="HJ1255">
            <v>0</v>
          </cell>
          <cell r="HK1255">
            <v>0</v>
          </cell>
          <cell r="HL1255">
            <v>0</v>
          </cell>
          <cell r="HM1255">
            <v>23</v>
          </cell>
          <cell r="HN1255">
            <v>15</v>
          </cell>
          <cell r="HO1255">
            <v>12</v>
          </cell>
          <cell r="HP1255">
            <v>14</v>
          </cell>
          <cell r="HQ1255">
            <v>22</v>
          </cell>
          <cell r="HR1255">
            <v>12</v>
          </cell>
          <cell r="HS1255">
            <v>10</v>
          </cell>
        </row>
        <row r="1256">
          <cell r="A1256" t="str">
            <v>4211025</v>
          </cell>
          <cell r="B1256">
            <v>31</v>
          </cell>
          <cell r="C1256">
            <v>8</v>
          </cell>
          <cell r="D1256" t="str">
            <v>25</v>
          </cell>
          <cell r="E1256"/>
          <cell r="F1256"/>
          <cell r="G1256" t="str">
            <v>4211025</v>
          </cell>
          <cell r="H1256" t="str">
            <v>ACER4-L</v>
          </cell>
          <cell r="I1256" t="str">
            <v>00/0</v>
          </cell>
          <cell r="J1256"/>
          <cell r="K1256" t="str">
            <v>B</v>
          </cell>
          <cell r="L1256" t="str">
            <v>D</v>
          </cell>
          <cell r="M1256">
            <v>1249</v>
          </cell>
          <cell r="N1256">
            <v>640.64</v>
          </cell>
          <cell r="O1256">
            <v>751.77</v>
          </cell>
          <cell r="P1256">
            <v>-1</v>
          </cell>
          <cell r="Q1256">
            <v>-5</v>
          </cell>
          <cell r="R1256">
            <v>0</v>
          </cell>
          <cell r="S1256">
            <v>0</v>
          </cell>
          <cell r="T1256">
            <v>0</v>
          </cell>
          <cell r="U1256">
            <v>-6</v>
          </cell>
          <cell r="V1256">
            <v>-7312.52</v>
          </cell>
          <cell r="W1256">
            <v>70021</v>
          </cell>
          <cell r="X1256" t="str">
            <v>LIYARK INDUSTRI</v>
          </cell>
          <cell r="Y1256">
            <v>265</v>
          </cell>
          <cell r="Z1256">
            <v>132601.66</v>
          </cell>
          <cell r="AA1256">
            <v>364854.25</v>
          </cell>
          <cell r="AB1256">
            <v>300</v>
          </cell>
          <cell r="AC1256" t="str">
            <v>201652</v>
          </cell>
          <cell r="AD1256" t="str">
            <v>201703</v>
          </cell>
          <cell r="AE1256">
            <v>50</v>
          </cell>
          <cell r="AF1256">
            <v>5</v>
          </cell>
          <cell r="AG1256">
            <v>55</v>
          </cell>
          <cell r="AH1256" t="str">
            <v>201653</v>
          </cell>
          <cell r="AI1256" t="str">
            <v>201732</v>
          </cell>
          <cell r="AJ1256">
            <v>12</v>
          </cell>
          <cell r="AK1256">
            <v>0</v>
          </cell>
          <cell r="AL1256">
            <v>0</v>
          </cell>
          <cell r="AM1256">
            <v>0</v>
          </cell>
          <cell r="AN1256" t="str">
            <v>-</v>
          </cell>
          <cell r="AO1256">
            <v>47.435000000000002</v>
          </cell>
          <cell r="AP1256">
            <v>39.81</v>
          </cell>
          <cell r="AQ1256">
            <v>17</v>
          </cell>
          <cell r="AR1256">
            <v>0</v>
          </cell>
          <cell r="AS1256" t="str">
            <v xml:space="preserve">4211025    </v>
          </cell>
          <cell r="AT1256">
            <v>0</v>
          </cell>
          <cell r="AU1256">
            <v>23</v>
          </cell>
          <cell r="AV1256">
            <v>9</v>
          </cell>
          <cell r="AW1256">
            <v>9</v>
          </cell>
          <cell r="AX1256">
            <v>14</v>
          </cell>
          <cell r="AY1256">
            <v>55</v>
          </cell>
          <cell r="AZ1256" t="str">
            <v xml:space="preserve">4211025    </v>
          </cell>
          <cell r="BA1256">
            <v>0</v>
          </cell>
          <cell r="BB1256">
            <v>0</v>
          </cell>
          <cell r="BC1256">
            <v>0</v>
          </cell>
          <cell r="BD1256">
            <v>0</v>
          </cell>
          <cell r="BE1256">
            <v>0</v>
          </cell>
          <cell r="BF1256">
            <v>0</v>
          </cell>
          <cell r="BG1256" t="str">
            <v xml:space="preserve">4211025    </v>
          </cell>
          <cell r="BH1256">
            <v>0</v>
          </cell>
          <cell r="BI1256">
            <v>0</v>
          </cell>
          <cell r="BJ1256">
            <v>-5</v>
          </cell>
          <cell r="BK1256">
            <v>-1</v>
          </cell>
          <cell r="BL1256">
            <v>0</v>
          </cell>
          <cell r="BM1256">
            <v>-6</v>
          </cell>
          <cell r="BN1256" t="str">
            <v xml:space="preserve">4211025    </v>
          </cell>
          <cell r="BX1256">
            <v>0</v>
          </cell>
          <cell r="DG1256">
            <v>2</v>
          </cell>
          <cell r="DL1256">
            <v>1</v>
          </cell>
          <cell r="DM1256">
            <v>0</v>
          </cell>
          <cell r="DN1256">
            <v>4</v>
          </cell>
          <cell r="DP1256">
            <v>6</v>
          </cell>
          <cell r="DQ1256">
            <v>1</v>
          </cell>
          <cell r="DU1256">
            <v>17</v>
          </cell>
          <cell r="ET1256">
            <v>2</v>
          </cell>
          <cell r="EY1256">
            <v>1</v>
          </cell>
          <cell r="FF1256">
            <v>2</v>
          </cell>
          <cell r="FR1256">
            <v>3</v>
          </cell>
          <cell r="FT1256">
            <v>0</v>
          </cell>
          <cell r="FU1256">
            <v>0</v>
          </cell>
          <cell r="FZ1256">
            <v>0</v>
          </cell>
          <cell r="GC1256">
            <v>1</v>
          </cell>
          <cell r="GI1256">
            <v>1</v>
          </cell>
          <cell r="GR1256">
            <v>5</v>
          </cell>
          <cell r="GU1256">
            <v>1</v>
          </cell>
          <cell r="GY1256">
            <v>1</v>
          </cell>
          <cell r="GZ1256">
            <v>0</v>
          </cell>
          <cell r="HQ1256">
            <v>1</v>
          </cell>
          <cell r="HR1256">
            <v>1</v>
          </cell>
          <cell r="HS1256">
            <v>2</v>
          </cell>
        </row>
        <row r="1257">
          <cell r="A1257" t="str">
            <v>3211025</v>
          </cell>
          <cell r="B1257">
            <v>31</v>
          </cell>
          <cell r="C1257">
            <v>8</v>
          </cell>
          <cell r="D1257" t="str">
            <v>25</v>
          </cell>
          <cell r="E1257"/>
          <cell r="F1257"/>
          <cell r="G1257" t="str">
            <v>3211025</v>
          </cell>
          <cell r="H1257" t="str">
            <v>ACER4-L</v>
          </cell>
          <cell r="I1257" t="str">
            <v>00/0</v>
          </cell>
          <cell r="J1257"/>
          <cell r="K1257" t="str">
            <v>B</v>
          </cell>
          <cell r="L1257" t="str">
            <v>O</v>
          </cell>
          <cell r="M1257">
            <v>1149</v>
          </cell>
          <cell r="N1257">
            <v>590.64</v>
          </cell>
          <cell r="O1257">
            <v>693.1</v>
          </cell>
          <cell r="P1257">
            <v>0</v>
          </cell>
          <cell r="Q1257">
            <v>0</v>
          </cell>
          <cell r="R1257">
            <v>-1</v>
          </cell>
          <cell r="S1257">
            <v>0</v>
          </cell>
          <cell r="T1257">
            <v>0</v>
          </cell>
          <cell r="U1257">
            <v>-3</v>
          </cell>
          <cell r="V1257">
            <v>-2946.15</v>
          </cell>
          <cell r="W1257">
            <v>70021</v>
          </cell>
          <cell r="X1257" t="str">
            <v>LIYARK INDUSTRI</v>
          </cell>
          <cell r="Y1257">
            <v>214</v>
          </cell>
          <cell r="Z1257">
            <v>244550.39999999999</v>
          </cell>
          <cell r="AA1257">
            <v>75571.81</v>
          </cell>
          <cell r="AB1257">
            <v>57</v>
          </cell>
          <cell r="AC1257" t="str">
            <v>201652</v>
          </cell>
          <cell r="AD1257" t="str">
            <v>201706</v>
          </cell>
          <cell r="AE1257">
            <v>63</v>
          </cell>
          <cell r="AF1257">
            <v>18</v>
          </cell>
          <cell r="AG1257">
            <v>81</v>
          </cell>
          <cell r="AH1257" t="str">
            <v>201653</v>
          </cell>
          <cell r="AI1257" t="str">
            <v>201730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 t="str">
            <v>-</v>
          </cell>
          <cell r="AO1257">
            <v>39.856000000000002</v>
          </cell>
          <cell r="AP1257">
            <v>39.677999999999997</v>
          </cell>
          <cell r="AQ1257">
            <v>13</v>
          </cell>
          <cell r="AR1257">
            <v>0</v>
          </cell>
          <cell r="AS1257" t="str">
            <v xml:space="preserve">3211025    </v>
          </cell>
          <cell r="AT1257">
            <v>7</v>
          </cell>
          <cell r="AU1257">
            <v>0</v>
          </cell>
          <cell r="AV1257">
            <v>3</v>
          </cell>
          <cell r="AW1257">
            <v>47</v>
          </cell>
          <cell r="AX1257">
            <v>6</v>
          </cell>
          <cell r="AY1257">
            <v>63</v>
          </cell>
          <cell r="AZ1257" t="str">
            <v xml:space="preserve">3211025    </v>
          </cell>
          <cell r="BA1257">
            <v>0</v>
          </cell>
          <cell r="BB1257">
            <v>0</v>
          </cell>
          <cell r="BC1257">
            <v>0</v>
          </cell>
          <cell r="BD1257">
            <v>0</v>
          </cell>
          <cell r="BE1257">
            <v>0</v>
          </cell>
          <cell r="BF1257">
            <v>0</v>
          </cell>
          <cell r="BG1257" t="str">
            <v xml:space="preserve">3211025    </v>
          </cell>
          <cell r="BH1257">
            <v>0</v>
          </cell>
          <cell r="BI1257">
            <v>0</v>
          </cell>
          <cell r="BJ1257">
            <v>0</v>
          </cell>
          <cell r="BK1257">
            <v>-3</v>
          </cell>
          <cell r="BL1257">
            <v>0</v>
          </cell>
          <cell r="BM1257">
            <v>-3</v>
          </cell>
          <cell r="BN1257" t="str">
            <v xml:space="preserve">3211025    </v>
          </cell>
          <cell r="BP1257">
            <v>3</v>
          </cell>
          <cell r="BX1257">
            <v>0</v>
          </cell>
          <cell r="BY1257">
            <v>0</v>
          </cell>
          <cell r="DN1257">
            <v>0</v>
          </cell>
          <cell r="DP1257">
            <v>1</v>
          </cell>
          <cell r="ET1257">
            <v>3</v>
          </cell>
          <cell r="EY1257">
            <v>0</v>
          </cell>
          <cell r="FU1257">
            <v>1</v>
          </cell>
          <cell r="GB1257">
            <v>1</v>
          </cell>
          <cell r="GC1257">
            <v>1</v>
          </cell>
          <cell r="GI1257">
            <v>23</v>
          </cell>
          <cell r="GU1257">
            <v>2</v>
          </cell>
          <cell r="GZ1257">
            <v>3</v>
          </cell>
          <cell r="HN1257">
            <v>4</v>
          </cell>
          <cell r="HQ1257">
            <v>15</v>
          </cell>
          <cell r="HR1257">
            <v>5</v>
          </cell>
          <cell r="HS1257">
            <v>1</v>
          </cell>
        </row>
        <row r="1258">
          <cell r="A1258" t="str">
            <v>3511025</v>
          </cell>
          <cell r="B1258">
            <v>31</v>
          </cell>
          <cell r="C1258">
            <v>8</v>
          </cell>
          <cell r="D1258" t="str">
            <v>25</v>
          </cell>
          <cell r="E1258"/>
          <cell r="F1258"/>
          <cell r="G1258" t="str">
            <v>3511025</v>
          </cell>
          <cell r="H1258" t="str">
            <v>ATHLETIC</v>
          </cell>
          <cell r="I1258" t="str">
            <v>51/6</v>
          </cell>
          <cell r="J1258" t="str">
            <v>+</v>
          </cell>
          <cell r="K1258" t="str">
            <v>F</v>
          </cell>
          <cell r="L1258" t="str">
            <v>N</v>
          </cell>
          <cell r="M1258">
            <v>1149</v>
          </cell>
          <cell r="N1258">
            <v>512</v>
          </cell>
          <cell r="O1258">
            <v>512</v>
          </cell>
          <cell r="P1258">
            <v>14</v>
          </cell>
          <cell r="Q1258">
            <v>6</v>
          </cell>
          <cell r="R1258">
            <v>10</v>
          </cell>
          <cell r="S1258">
            <v>8</v>
          </cell>
          <cell r="T1258">
            <v>8465.85</v>
          </cell>
          <cell r="U1258">
            <v>139</v>
          </cell>
          <cell r="V1258">
            <v>132518.35999999999</v>
          </cell>
          <cell r="W1258">
            <v>13262</v>
          </cell>
          <cell r="X1258" t="str">
            <v xml:space="preserve">D.I.P.         </v>
          </cell>
          <cell r="Y1258">
            <v>1791</v>
          </cell>
          <cell r="Z1258">
            <v>1731792.5</v>
          </cell>
          <cell r="AA1258">
            <v>838952.95999999996</v>
          </cell>
          <cell r="AB1258">
            <v>3252</v>
          </cell>
          <cell r="AC1258" t="str">
            <v>201509</v>
          </cell>
          <cell r="AD1258" t="str">
            <v>201712</v>
          </cell>
          <cell r="AE1258">
            <v>589</v>
          </cell>
          <cell r="AF1258">
            <v>1</v>
          </cell>
          <cell r="AG1258">
            <v>590</v>
          </cell>
          <cell r="AH1258" t="str">
            <v>201510</v>
          </cell>
          <cell r="AI1258" t="str">
            <v>201733</v>
          </cell>
          <cell r="AJ1258">
            <v>714</v>
          </cell>
          <cell r="AK1258">
            <v>300</v>
          </cell>
          <cell r="AL1258">
            <v>0</v>
          </cell>
          <cell r="AM1258">
            <v>0</v>
          </cell>
          <cell r="AN1258" t="str">
            <v>201736</v>
          </cell>
          <cell r="AO1258">
            <v>46.295999999999999</v>
          </cell>
          <cell r="AP1258">
            <v>47.71</v>
          </cell>
          <cell r="AQ1258">
            <v>69</v>
          </cell>
          <cell r="AR1258">
            <v>9</v>
          </cell>
          <cell r="AS1258" t="str">
            <v xml:space="preserve">3511025    </v>
          </cell>
          <cell r="AT1258">
            <v>117</v>
          </cell>
          <cell r="AU1258">
            <v>170</v>
          </cell>
          <cell r="AV1258">
            <v>128</v>
          </cell>
          <cell r="AW1258">
            <v>139</v>
          </cell>
          <cell r="AX1258">
            <v>80</v>
          </cell>
          <cell r="AY1258">
            <v>634</v>
          </cell>
          <cell r="AZ1258" t="str">
            <v xml:space="preserve">3511025    </v>
          </cell>
          <cell r="BA1258">
            <v>3</v>
          </cell>
          <cell r="BB1258">
            <v>4</v>
          </cell>
          <cell r="BC1258">
            <v>3</v>
          </cell>
          <cell r="BD1258">
            <v>0</v>
          </cell>
          <cell r="BE1258">
            <v>-2</v>
          </cell>
          <cell r="BF1258">
            <v>8</v>
          </cell>
          <cell r="BG1258" t="str">
            <v xml:space="preserve">3511025    </v>
          </cell>
          <cell r="BH1258">
            <v>36</v>
          </cell>
          <cell r="BI1258">
            <v>44</v>
          </cell>
          <cell r="BJ1258">
            <v>27</v>
          </cell>
          <cell r="BK1258">
            <v>14</v>
          </cell>
          <cell r="BL1258">
            <v>18</v>
          </cell>
          <cell r="BM1258">
            <v>139</v>
          </cell>
          <cell r="BN1258" t="str">
            <v xml:space="preserve">3511025    </v>
          </cell>
          <cell r="BO1258">
            <v>7</v>
          </cell>
          <cell r="BP1258">
            <v>6</v>
          </cell>
          <cell r="BQ1258">
            <v>10</v>
          </cell>
          <cell r="BR1258">
            <v>9</v>
          </cell>
          <cell r="BS1258">
            <v>2</v>
          </cell>
          <cell r="BU1258">
            <v>5</v>
          </cell>
          <cell r="BX1258">
            <v>7</v>
          </cell>
          <cell r="BY1258">
            <v>3</v>
          </cell>
          <cell r="BZ1258">
            <v>9</v>
          </cell>
          <cell r="CH1258">
            <v>8</v>
          </cell>
          <cell r="DG1258">
            <v>35</v>
          </cell>
          <cell r="DH1258">
            <v>5</v>
          </cell>
          <cell r="DI1258">
            <v>4</v>
          </cell>
          <cell r="DJ1258">
            <v>0</v>
          </cell>
          <cell r="DL1258">
            <v>13</v>
          </cell>
          <cell r="DM1258">
            <v>23</v>
          </cell>
          <cell r="DN1258">
            <v>34</v>
          </cell>
          <cell r="DO1258">
            <v>8</v>
          </cell>
          <cell r="DP1258">
            <v>-3</v>
          </cell>
          <cell r="DQ1258">
            <v>7</v>
          </cell>
          <cell r="DR1258">
            <v>4</v>
          </cell>
          <cell r="DU1258">
            <v>24</v>
          </cell>
          <cell r="DX1258">
            <v>5</v>
          </cell>
          <cell r="DY1258">
            <v>13</v>
          </cell>
          <cell r="DZ1258">
            <v>8</v>
          </cell>
          <cell r="EE1258">
            <v>6</v>
          </cell>
          <cell r="EF1258">
            <v>3</v>
          </cell>
          <cell r="EH1258">
            <v>7</v>
          </cell>
          <cell r="EM1258">
            <v>0</v>
          </cell>
          <cell r="EQ1258">
            <v>5</v>
          </cell>
          <cell r="ER1258">
            <v>6</v>
          </cell>
          <cell r="ES1258">
            <v>8</v>
          </cell>
          <cell r="ET1258">
            <v>8</v>
          </cell>
          <cell r="EU1258">
            <v>15</v>
          </cell>
          <cell r="EV1258">
            <v>8</v>
          </cell>
          <cell r="EW1258">
            <v>9</v>
          </cell>
          <cell r="EX1258">
            <v>11</v>
          </cell>
          <cell r="EY1258">
            <v>0</v>
          </cell>
          <cell r="FC1258">
            <v>10</v>
          </cell>
          <cell r="FD1258">
            <v>11</v>
          </cell>
          <cell r="FE1258">
            <v>4</v>
          </cell>
          <cell r="FF1258">
            <v>7</v>
          </cell>
          <cell r="FG1258">
            <v>0</v>
          </cell>
          <cell r="FH1258">
            <v>8</v>
          </cell>
          <cell r="FK1258">
            <v>0</v>
          </cell>
          <cell r="FQ1258">
            <v>4</v>
          </cell>
          <cell r="FR1258">
            <v>9</v>
          </cell>
          <cell r="FS1258">
            <v>9</v>
          </cell>
          <cell r="FT1258">
            <v>3</v>
          </cell>
          <cell r="FU1258">
            <v>8</v>
          </cell>
          <cell r="FV1258">
            <v>8</v>
          </cell>
          <cell r="FY1258">
            <v>5</v>
          </cell>
          <cell r="FZ1258">
            <v>10</v>
          </cell>
          <cell r="GB1258">
            <v>9</v>
          </cell>
          <cell r="GC1258">
            <v>3</v>
          </cell>
          <cell r="GD1258">
            <v>9</v>
          </cell>
          <cell r="GE1258">
            <v>5</v>
          </cell>
          <cell r="GG1258">
            <v>37</v>
          </cell>
          <cell r="GH1258">
            <v>2</v>
          </cell>
          <cell r="GI1258">
            <v>12</v>
          </cell>
          <cell r="GK1258">
            <v>0</v>
          </cell>
          <cell r="GR1258">
            <v>4</v>
          </cell>
          <cell r="GS1258">
            <v>7</v>
          </cell>
          <cell r="GU1258">
            <v>34</v>
          </cell>
          <cell r="GW1258">
            <v>5</v>
          </cell>
          <cell r="GY1258">
            <v>11</v>
          </cell>
          <cell r="GZ1258">
            <v>8</v>
          </cell>
          <cell r="HA1258">
            <v>3</v>
          </cell>
          <cell r="HB1258">
            <v>8</v>
          </cell>
          <cell r="HD1258">
            <v>0</v>
          </cell>
          <cell r="HE1258">
            <v>3</v>
          </cell>
          <cell r="HH1258">
            <v>0</v>
          </cell>
          <cell r="HM1258">
            <v>7</v>
          </cell>
          <cell r="HN1258">
            <v>5</v>
          </cell>
          <cell r="HO1258">
            <v>22</v>
          </cell>
          <cell r="HP1258">
            <v>6</v>
          </cell>
          <cell r="HQ1258">
            <v>7</v>
          </cell>
          <cell r="HR1258">
            <v>9</v>
          </cell>
          <cell r="HS1258">
            <v>6</v>
          </cell>
        </row>
        <row r="1259">
          <cell r="A1259" t="str">
            <v>3216025</v>
          </cell>
          <cell r="B1259">
            <v>31</v>
          </cell>
          <cell r="C1259">
            <v>8</v>
          </cell>
          <cell r="D1259" t="str">
            <v>25</v>
          </cell>
          <cell r="E1259"/>
          <cell r="F1259"/>
          <cell r="G1259" t="str">
            <v>3216025</v>
          </cell>
          <cell r="H1259" t="str">
            <v>ACER4-L</v>
          </cell>
          <cell r="I1259" t="str">
            <v>00/0</v>
          </cell>
          <cell r="J1259"/>
          <cell r="K1259" t="str">
            <v>B</v>
          </cell>
          <cell r="L1259" t="str">
            <v>O</v>
          </cell>
          <cell r="M1259">
            <v>1149</v>
          </cell>
          <cell r="N1259">
            <v>590.64</v>
          </cell>
          <cell r="O1259">
            <v>693.1</v>
          </cell>
          <cell r="P1259">
            <v>-1</v>
          </cell>
          <cell r="Q1259">
            <v>19</v>
          </cell>
          <cell r="R1259">
            <v>0</v>
          </cell>
          <cell r="S1259">
            <v>-1</v>
          </cell>
          <cell r="T1259">
            <v>-982.05</v>
          </cell>
          <cell r="U1259">
            <v>18</v>
          </cell>
          <cell r="V1259">
            <v>13061.3</v>
          </cell>
          <cell r="W1259">
            <v>70021</v>
          </cell>
          <cell r="X1259" t="str">
            <v>LIYARK INDUSTRI</v>
          </cell>
          <cell r="Y1259">
            <v>10</v>
          </cell>
          <cell r="Z1259">
            <v>11490</v>
          </cell>
          <cell r="AA1259">
            <v>231999.75</v>
          </cell>
          <cell r="AB1259">
            <v>209</v>
          </cell>
          <cell r="AC1259" t="str">
            <v>201703</v>
          </cell>
          <cell r="AD1259" t="str">
            <v>201704</v>
          </cell>
          <cell r="AE1259">
            <v>67</v>
          </cell>
          <cell r="AF1259">
            <v>44</v>
          </cell>
          <cell r="AG1259">
            <v>111</v>
          </cell>
          <cell r="AH1259" t="str">
            <v>201704</v>
          </cell>
          <cell r="AI1259" t="str">
            <v>201733</v>
          </cell>
          <cell r="AJ1259">
            <v>0</v>
          </cell>
          <cell r="AK1259">
            <v>0</v>
          </cell>
          <cell r="AL1259">
            <v>0</v>
          </cell>
          <cell r="AM1259">
            <v>0</v>
          </cell>
          <cell r="AN1259" t="str">
            <v>-</v>
          </cell>
          <cell r="AO1259">
            <v>18.603000000000002</v>
          </cell>
          <cell r="AP1259">
            <v>39.677999999999997</v>
          </cell>
          <cell r="AQ1259">
            <v>16</v>
          </cell>
          <cell r="AR1259">
            <v>0</v>
          </cell>
          <cell r="AS1259" t="str">
            <v xml:space="preserve">3216025    </v>
          </cell>
          <cell r="AT1259">
            <v>15</v>
          </cell>
          <cell r="AU1259">
            <v>6</v>
          </cell>
          <cell r="AW1259">
            <v>17</v>
          </cell>
          <cell r="AX1259">
            <v>29</v>
          </cell>
          <cell r="AY1259">
            <v>67</v>
          </cell>
          <cell r="AZ1259" t="str">
            <v xml:space="preserve">3216025    </v>
          </cell>
          <cell r="BA1259">
            <v>0</v>
          </cell>
          <cell r="BB1259">
            <v>-1</v>
          </cell>
          <cell r="BD1259">
            <v>0</v>
          </cell>
          <cell r="BE1259">
            <v>0</v>
          </cell>
          <cell r="BF1259">
            <v>-1</v>
          </cell>
          <cell r="BG1259" t="str">
            <v xml:space="preserve">3216025    </v>
          </cell>
          <cell r="BH1259">
            <v>9</v>
          </cell>
          <cell r="BI1259">
            <v>-2</v>
          </cell>
          <cell r="BK1259">
            <v>12</v>
          </cell>
          <cell r="BL1259">
            <v>-1</v>
          </cell>
          <cell r="BM1259">
            <v>18</v>
          </cell>
          <cell r="BN1259" t="str">
            <v xml:space="preserve">3216025    </v>
          </cell>
          <cell r="BP1259">
            <v>11</v>
          </cell>
          <cell r="BX1259">
            <v>11</v>
          </cell>
          <cell r="DG1259">
            <v>48</v>
          </cell>
          <cell r="DL1259">
            <v>2</v>
          </cell>
          <cell r="DM1259">
            <v>1</v>
          </cell>
          <cell r="DN1259">
            <v>1</v>
          </cell>
          <cell r="DO1259">
            <v>2</v>
          </cell>
          <cell r="FS1259">
            <v>1</v>
          </cell>
          <cell r="FU1259">
            <v>1</v>
          </cell>
          <cell r="GB1259">
            <v>1</v>
          </cell>
          <cell r="GI1259">
            <v>3</v>
          </cell>
          <cell r="GK1259">
            <v>0</v>
          </cell>
          <cell r="GR1259">
            <v>0</v>
          </cell>
          <cell r="GS1259">
            <v>0</v>
          </cell>
          <cell r="GU1259">
            <v>3</v>
          </cell>
          <cell r="GY1259">
            <v>8</v>
          </cell>
          <cell r="GZ1259">
            <v>7</v>
          </cell>
          <cell r="HE1259">
            <v>0</v>
          </cell>
          <cell r="HM1259">
            <v>3</v>
          </cell>
          <cell r="HN1259">
            <v>1</v>
          </cell>
          <cell r="HS1259">
            <v>11</v>
          </cell>
        </row>
        <row r="1260">
          <cell r="A1260" t="str">
            <v>4511025</v>
          </cell>
          <cell r="B1260">
            <v>31</v>
          </cell>
          <cell r="C1260">
            <v>8</v>
          </cell>
          <cell r="D1260" t="str">
            <v>25</v>
          </cell>
          <cell r="E1260"/>
          <cell r="F1260"/>
          <cell r="G1260" t="str">
            <v>4511025</v>
          </cell>
          <cell r="H1260" t="str">
            <v>ATHLETIC</v>
          </cell>
          <cell r="I1260" t="str">
            <v>35/6</v>
          </cell>
          <cell r="J1260" t="str">
            <v>+</v>
          </cell>
          <cell r="K1260" t="str">
            <v>F</v>
          </cell>
          <cell r="L1260" t="str">
            <v>N</v>
          </cell>
          <cell r="M1260">
            <v>1249</v>
          </cell>
          <cell r="N1260">
            <v>581</v>
          </cell>
          <cell r="O1260">
            <v>581</v>
          </cell>
          <cell r="P1260">
            <v>20</v>
          </cell>
          <cell r="Q1260">
            <v>53</v>
          </cell>
          <cell r="R1260">
            <v>29</v>
          </cell>
          <cell r="S1260">
            <v>27</v>
          </cell>
          <cell r="T1260">
            <v>32629.73</v>
          </cell>
          <cell r="U1260">
            <v>293</v>
          </cell>
          <cell r="V1260">
            <v>307521.84000000003</v>
          </cell>
          <cell r="W1260">
            <v>13262</v>
          </cell>
          <cell r="X1260" t="str">
            <v xml:space="preserve">D.I.P.         </v>
          </cell>
          <cell r="Y1260">
            <v>2429</v>
          </cell>
          <cell r="Z1260">
            <v>2503431</v>
          </cell>
          <cell r="AA1260">
            <v>1946292.3</v>
          </cell>
          <cell r="AB1260">
            <v>1950</v>
          </cell>
          <cell r="AC1260" t="str">
            <v>201509</v>
          </cell>
          <cell r="AD1260" t="str">
            <v>201733</v>
          </cell>
          <cell r="AE1260">
            <v>1185</v>
          </cell>
          <cell r="AF1260">
            <v>581</v>
          </cell>
          <cell r="AG1260">
            <v>1766</v>
          </cell>
          <cell r="AH1260" t="str">
            <v>201510</v>
          </cell>
          <cell r="AI1260" t="str">
            <v>201733</v>
          </cell>
          <cell r="AJ1260">
            <v>675</v>
          </cell>
          <cell r="AK1260">
            <v>530</v>
          </cell>
          <cell r="AL1260">
            <v>0</v>
          </cell>
          <cell r="AM1260">
            <v>0</v>
          </cell>
          <cell r="AN1260" t="str">
            <v>201735</v>
          </cell>
          <cell r="AO1260">
            <v>44.643999999999998</v>
          </cell>
          <cell r="AP1260">
            <v>45.412999999999997</v>
          </cell>
          <cell r="AQ1260">
            <v>73</v>
          </cell>
          <cell r="AR1260">
            <v>15</v>
          </cell>
          <cell r="AS1260" t="str">
            <v xml:space="preserve">4511025    </v>
          </cell>
          <cell r="AT1260">
            <v>455</v>
          </cell>
          <cell r="AU1260">
            <v>262</v>
          </cell>
          <cell r="AV1260">
            <v>157</v>
          </cell>
          <cell r="AW1260">
            <v>219</v>
          </cell>
          <cell r="AX1260">
            <v>160</v>
          </cell>
          <cell r="AY1260">
            <v>1253</v>
          </cell>
          <cell r="AZ1260" t="str">
            <v xml:space="preserve">4511025    </v>
          </cell>
          <cell r="BA1260">
            <v>6</v>
          </cell>
          <cell r="BB1260">
            <v>6</v>
          </cell>
          <cell r="BC1260">
            <v>8</v>
          </cell>
          <cell r="BD1260">
            <v>0</v>
          </cell>
          <cell r="BE1260">
            <v>7</v>
          </cell>
          <cell r="BF1260">
            <v>27</v>
          </cell>
          <cell r="BG1260" t="str">
            <v xml:space="preserve">4511025    </v>
          </cell>
          <cell r="BH1260">
            <v>59</v>
          </cell>
          <cell r="BI1260">
            <v>92</v>
          </cell>
          <cell r="BJ1260">
            <v>47</v>
          </cell>
          <cell r="BK1260">
            <v>51</v>
          </cell>
          <cell r="BL1260">
            <v>44</v>
          </cell>
          <cell r="BM1260">
            <v>293</v>
          </cell>
          <cell r="BN1260" t="str">
            <v xml:space="preserve">4511025    </v>
          </cell>
          <cell r="BO1260">
            <v>11</v>
          </cell>
          <cell r="BP1260">
            <v>12</v>
          </cell>
          <cell r="BQ1260">
            <v>15</v>
          </cell>
          <cell r="BR1260">
            <v>8</v>
          </cell>
          <cell r="BS1260">
            <v>14</v>
          </cell>
          <cell r="BT1260">
            <v>0</v>
          </cell>
          <cell r="BU1260">
            <v>9</v>
          </cell>
          <cell r="BV1260">
            <v>0</v>
          </cell>
          <cell r="BW1260">
            <v>0</v>
          </cell>
          <cell r="BX1260">
            <v>9</v>
          </cell>
          <cell r="BY1260">
            <v>9</v>
          </cell>
          <cell r="BZ1260">
            <v>6</v>
          </cell>
          <cell r="CA1260">
            <v>0</v>
          </cell>
          <cell r="CB1260">
            <v>0</v>
          </cell>
          <cell r="CC1260">
            <v>0</v>
          </cell>
          <cell r="CD1260">
            <v>0</v>
          </cell>
          <cell r="CE1260">
            <v>0</v>
          </cell>
          <cell r="CF1260">
            <v>0</v>
          </cell>
          <cell r="CG1260">
            <v>0</v>
          </cell>
          <cell r="CH1260">
            <v>8</v>
          </cell>
          <cell r="CI1260">
            <v>0</v>
          </cell>
          <cell r="CJ1260">
            <v>0</v>
          </cell>
          <cell r="CK1260">
            <v>0</v>
          </cell>
          <cell r="CL1260">
            <v>0</v>
          </cell>
          <cell r="CM1260">
            <v>0</v>
          </cell>
          <cell r="CN1260">
            <v>0</v>
          </cell>
          <cell r="CO1260">
            <v>300</v>
          </cell>
          <cell r="CP1260">
            <v>0</v>
          </cell>
          <cell r="CQ1260">
            <v>0</v>
          </cell>
          <cell r="CR1260">
            <v>0</v>
          </cell>
          <cell r="CS1260">
            <v>0</v>
          </cell>
          <cell r="CT1260">
            <v>0</v>
          </cell>
          <cell r="CV1260">
            <v>0</v>
          </cell>
          <cell r="CW1260">
            <v>0</v>
          </cell>
          <cell r="CX1260">
            <v>0</v>
          </cell>
          <cell r="CY1260">
            <v>0</v>
          </cell>
          <cell r="CZ1260">
            <v>0</v>
          </cell>
          <cell r="DA1260">
            <v>0</v>
          </cell>
          <cell r="DB1260">
            <v>0</v>
          </cell>
          <cell r="DC1260">
            <v>0</v>
          </cell>
          <cell r="DD1260">
            <v>0</v>
          </cell>
          <cell r="DE1260">
            <v>0</v>
          </cell>
          <cell r="DG1260">
            <v>46</v>
          </cell>
          <cell r="DH1260">
            <v>13</v>
          </cell>
          <cell r="DI1260">
            <v>27</v>
          </cell>
          <cell r="DJ1260">
            <v>0</v>
          </cell>
          <cell r="DL1260">
            <v>9</v>
          </cell>
          <cell r="DM1260">
            <v>14</v>
          </cell>
          <cell r="DN1260">
            <v>9</v>
          </cell>
          <cell r="DO1260">
            <v>10</v>
          </cell>
          <cell r="DP1260">
            <v>21</v>
          </cell>
          <cell r="DQ1260">
            <v>12</v>
          </cell>
          <cell r="DR1260">
            <v>49</v>
          </cell>
          <cell r="DU1260">
            <v>45</v>
          </cell>
          <cell r="DX1260">
            <v>9</v>
          </cell>
          <cell r="DY1260">
            <v>12</v>
          </cell>
          <cell r="DZ1260">
            <v>29</v>
          </cell>
          <cell r="EE1260">
            <v>6</v>
          </cell>
          <cell r="EF1260">
            <v>7</v>
          </cell>
          <cell r="EH1260">
            <v>5</v>
          </cell>
          <cell r="EQ1260">
            <v>8</v>
          </cell>
          <cell r="ER1260">
            <v>11</v>
          </cell>
          <cell r="ES1260">
            <v>10</v>
          </cell>
          <cell r="ET1260">
            <v>9</v>
          </cell>
          <cell r="EU1260">
            <v>11</v>
          </cell>
          <cell r="EV1260">
            <v>9</v>
          </cell>
          <cell r="EW1260">
            <v>9</v>
          </cell>
          <cell r="EX1260">
            <v>9</v>
          </cell>
          <cell r="EY1260">
            <v>10</v>
          </cell>
          <cell r="FC1260">
            <v>9</v>
          </cell>
          <cell r="FD1260">
            <v>8</v>
          </cell>
          <cell r="FE1260">
            <v>8</v>
          </cell>
          <cell r="FF1260">
            <v>12</v>
          </cell>
          <cell r="FH1260">
            <v>8</v>
          </cell>
          <cell r="FQ1260">
            <v>18</v>
          </cell>
          <cell r="FR1260">
            <v>9</v>
          </cell>
          <cell r="FS1260">
            <v>30</v>
          </cell>
          <cell r="FT1260">
            <v>8</v>
          </cell>
          <cell r="FU1260">
            <v>15</v>
          </cell>
          <cell r="FV1260">
            <v>10</v>
          </cell>
          <cell r="FY1260">
            <v>11</v>
          </cell>
          <cell r="FZ1260">
            <v>6</v>
          </cell>
          <cell r="GB1260">
            <v>16</v>
          </cell>
          <cell r="GC1260">
            <v>7</v>
          </cell>
          <cell r="GD1260">
            <v>7</v>
          </cell>
          <cell r="GE1260">
            <v>7</v>
          </cell>
          <cell r="GG1260">
            <v>41</v>
          </cell>
          <cell r="GH1260">
            <v>1</v>
          </cell>
          <cell r="GI1260">
            <v>10</v>
          </cell>
          <cell r="GK1260">
            <v>0</v>
          </cell>
          <cell r="GR1260">
            <v>19</v>
          </cell>
          <cell r="GS1260">
            <v>17</v>
          </cell>
          <cell r="GU1260">
            <v>16</v>
          </cell>
          <cell r="GW1260">
            <v>8</v>
          </cell>
          <cell r="GY1260">
            <v>9</v>
          </cell>
          <cell r="GZ1260">
            <v>22</v>
          </cell>
          <cell r="HA1260">
            <v>10</v>
          </cell>
          <cell r="HB1260">
            <v>13</v>
          </cell>
          <cell r="HD1260">
            <v>0</v>
          </cell>
          <cell r="HE1260">
            <v>12</v>
          </cell>
          <cell r="HK1260">
            <v>1</v>
          </cell>
          <cell r="HM1260">
            <v>9</v>
          </cell>
          <cell r="HN1260">
            <v>9</v>
          </cell>
          <cell r="HO1260">
            <v>14</v>
          </cell>
          <cell r="HP1260">
            <v>7</v>
          </cell>
          <cell r="HQ1260">
            <v>15</v>
          </cell>
          <cell r="HR1260">
            <v>18</v>
          </cell>
          <cell r="HS1260">
            <v>15</v>
          </cell>
        </row>
        <row r="1261">
          <cell r="A1261" t="str">
            <v>4216025</v>
          </cell>
          <cell r="B1261">
            <v>31</v>
          </cell>
          <cell r="C1261">
            <v>8</v>
          </cell>
          <cell r="D1261" t="str">
            <v>25</v>
          </cell>
          <cell r="E1261"/>
          <cell r="F1261"/>
          <cell r="G1261" t="str">
            <v>4216025</v>
          </cell>
          <cell r="H1261" t="str">
            <v>ACER4-L</v>
          </cell>
          <cell r="I1261" t="str">
            <v>00/0</v>
          </cell>
          <cell r="J1261"/>
          <cell r="K1261" t="str">
            <v>B</v>
          </cell>
          <cell r="L1261" t="str">
            <v>D</v>
          </cell>
          <cell r="M1261">
            <v>1249</v>
          </cell>
          <cell r="N1261">
            <v>640.64</v>
          </cell>
          <cell r="O1261">
            <v>751.77</v>
          </cell>
          <cell r="P1261">
            <v>-3</v>
          </cell>
          <cell r="Q1261">
            <v>-3</v>
          </cell>
          <cell r="R1261">
            <v>1</v>
          </cell>
          <cell r="S1261">
            <v>2</v>
          </cell>
          <cell r="T1261">
            <v>2449.02</v>
          </cell>
          <cell r="U1261">
            <v>-24</v>
          </cell>
          <cell r="V1261">
            <v>-25463.49</v>
          </cell>
          <cell r="W1261">
            <v>70021</v>
          </cell>
          <cell r="X1261" t="str">
            <v>LIYARK INDUSTRI</v>
          </cell>
          <cell r="Y1261">
            <v>1339</v>
          </cell>
          <cell r="Z1261">
            <v>216952.04</v>
          </cell>
          <cell r="AA1261">
            <v>543452.46</v>
          </cell>
          <cell r="AB1261">
            <v>2187</v>
          </cell>
          <cell r="AC1261" t="str">
            <v>201652</v>
          </cell>
          <cell r="AD1261" t="str">
            <v>201709</v>
          </cell>
          <cell r="AE1261">
            <v>136</v>
          </cell>
          <cell r="AF1261">
            <v>21</v>
          </cell>
          <cell r="AG1261">
            <v>157</v>
          </cell>
          <cell r="AH1261" t="str">
            <v>201653</v>
          </cell>
          <cell r="AI1261" t="str">
            <v>201733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 t="str">
            <v>-</v>
          </cell>
          <cell r="AO1261">
            <v>39.618000000000002</v>
          </cell>
          <cell r="AP1261">
            <v>39.81</v>
          </cell>
          <cell r="AQ1261">
            <v>23</v>
          </cell>
          <cell r="AR1261">
            <v>2</v>
          </cell>
          <cell r="AS1261" t="str">
            <v xml:space="preserve">4216025    </v>
          </cell>
          <cell r="AT1261">
            <v>5</v>
          </cell>
          <cell r="AU1261">
            <v>-4</v>
          </cell>
          <cell r="AV1261">
            <v>5</v>
          </cell>
          <cell r="AW1261">
            <v>103</v>
          </cell>
          <cell r="AX1261">
            <v>27</v>
          </cell>
          <cell r="AY1261">
            <v>136</v>
          </cell>
          <cell r="AZ1261" t="str">
            <v xml:space="preserve">4216025    </v>
          </cell>
          <cell r="BA1261">
            <v>0</v>
          </cell>
          <cell r="BB1261">
            <v>0</v>
          </cell>
          <cell r="BC1261">
            <v>0</v>
          </cell>
          <cell r="BD1261">
            <v>2</v>
          </cell>
          <cell r="BE1261">
            <v>0</v>
          </cell>
          <cell r="BF1261">
            <v>2</v>
          </cell>
          <cell r="BG1261" t="str">
            <v xml:space="preserve">4216025    </v>
          </cell>
          <cell r="BH1261">
            <v>-3</v>
          </cell>
          <cell r="BI1261">
            <v>2</v>
          </cell>
          <cell r="BJ1261">
            <v>0</v>
          </cell>
          <cell r="BK1261">
            <v>-20</v>
          </cell>
          <cell r="BL1261">
            <v>-3</v>
          </cell>
          <cell r="BM1261">
            <v>-24</v>
          </cell>
          <cell r="BN1261" t="str">
            <v xml:space="preserve">4216025    </v>
          </cell>
          <cell r="BO1261">
            <v>1</v>
          </cell>
          <cell r="BX1261">
            <v>0</v>
          </cell>
          <cell r="BY1261">
            <v>0</v>
          </cell>
          <cell r="DG1261">
            <v>3</v>
          </cell>
          <cell r="DL1261">
            <v>7</v>
          </cell>
          <cell r="DM1261">
            <v>2</v>
          </cell>
          <cell r="DN1261">
            <v>1</v>
          </cell>
          <cell r="DP1261">
            <v>19</v>
          </cell>
          <cell r="DU1261">
            <v>-14</v>
          </cell>
          <cell r="ER1261">
            <v>0</v>
          </cell>
          <cell r="ET1261">
            <v>0</v>
          </cell>
          <cell r="EU1261">
            <v>2</v>
          </cell>
          <cell r="FE1261">
            <v>1</v>
          </cell>
          <cell r="FF1261">
            <v>2</v>
          </cell>
          <cell r="FH1261">
            <v>0</v>
          </cell>
          <cell r="FS1261">
            <v>3</v>
          </cell>
          <cell r="FT1261">
            <v>2</v>
          </cell>
          <cell r="FU1261">
            <v>7</v>
          </cell>
          <cell r="FZ1261">
            <v>7</v>
          </cell>
          <cell r="GC1261">
            <v>0</v>
          </cell>
          <cell r="GI1261">
            <v>5</v>
          </cell>
          <cell r="GR1261">
            <v>2</v>
          </cell>
          <cell r="GS1261">
            <v>2</v>
          </cell>
          <cell r="GU1261">
            <v>2</v>
          </cell>
          <cell r="GY1261">
            <v>0</v>
          </cell>
          <cell r="GZ1261">
            <v>3</v>
          </cell>
          <cell r="HA1261">
            <v>0</v>
          </cell>
          <cell r="HB1261">
            <v>1</v>
          </cell>
          <cell r="HM1261">
            <v>0</v>
          </cell>
          <cell r="HN1261">
            <v>0</v>
          </cell>
          <cell r="HP1261">
            <v>1</v>
          </cell>
          <cell r="HQ1261">
            <v>44</v>
          </cell>
          <cell r="HR1261">
            <v>21</v>
          </cell>
          <cell r="HS1261">
            <v>14</v>
          </cell>
        </row>
        <row r="1262">
          <cell r="A1262" t="str">
            <v>3516025</v>
          </cell>
          <cell r="B1262">
            <v>31</v>
          </cell>
          <cell r="C1262">
            <v>8</v>
          </cell>
          <cell r="D1262" t="str">
            <v>25</v>
          </cell>
          <cell r="E1262"/>
          <cell r="F1262"/>
          <cell r="G1262" t="str">
            <v>3516025</v>
          </cell>
          <cell r="H1262" t="str">
            <v>ATHLETIC</v>
          </cell>
          <cell r="I1262" t="str">
            <v>51/6</v>
          </cell>
          <cell r="J1262" t="str">
            <v>+</v>
          </cell>
          <cell r="K1262" t="str">
            <v>F</v>
          </cell>
          <cell r="L1262" t="str">
            <v>N</v>
          </cell>
          <cell r="M1262">
            <v>1149</v>
          </cell>
          <cell r="N1262">
            <v>512</v>
          </cell>
          <cell r="O1262">
            <v>512</v>
          </cell>
          <cell r="P1262">
            <v>20</v>
          </cell>
          <cell r="Q1262">
            <v>35</v>
          </cell>
          <cell r="R1262">
            <v>53</v>
          </cell>
          <cell r="S1262">
            <v>25</v>
          </cell>
          <cell r="T1262">
            <v>27353.58</v>
          </cell>
          <cell r="U1262">
            <v>336</v>
          </cell>
          <cell r="V1262">
            <v>327456.46000000002</v>
          </cell>
          <cell r="W1262">
            <v>13262</v>
          </cell>
          <cell r="X1262" t="str">
            <v xml:space="preserve">D.I.P.         </v>
          </cell>
          <cell r="Y1262">
            <v>2899</v>
          </cell>
          <cell r="Z1262">
            <v>2725419.6</v>
          </cell>
          <cell r="AA1262">
            <v>1637908.8</v>
          </cell>
          <cell r="AB1262">
            <v>1781</v>
          </cell>
          <cell r="AC1262" t="str">
            <v>201512</v>
          </cell>
          <cell r="AD1262" t="str">
            <v>201719</v>
          </cell>
          <cell r="AE1262">
            <v>1260</v>
          </cell>
          <cell r="AF1262">
            <v>231</v>
          </cell>
          <cell r="AG1262">
            <v>1491</v>
          </cell>
          <cell r="AH1262" t="str">
            <v>201513</v>
          </cell>
          <cell r="AI1262" t="str">
            <v>201733</v>
          </cell>
          <cell r="AJ1262">
            <v>978</v>
          </cell>
          <cell r="AK1262">
            <v>600</v>
          </cell>
          <cell r="AL1262">
            <v>0</v>
          </cell>
          <cell r="AM1262">
            <v>0</v>
          </cell>
          <cell r="AN1262" t="str">
            <v>201736</v>
          </cell>
          <cell r="AO1262">
            <v>47.463999999999999</v>
          </cell>
          <cell r="AP1262">
            <v>47.71</v>
          </cell>
          <cell r="AQ1262">
            <v>70</v>
          </cell>
          <cell r="AR1262">
            <v>16</v>
          </cell>
          <cell r="AS1262" t="str">
            <v xml:space="preserve">3516025    </v>
          </cell>
          <cell r="AT1262">
            <v>242</v>
          </cell>
          <cell r="AU1262">
            <v>295</v>
          </cell>
          <cell r="AV1262">
            <v>279</v>
          </cell>
          <cell r="AW1262">
            <v>322</v>
          </cell>
          <cell r="AX1262">
            <v>188</v>
          </cell>
          <cell r="AY1262">
            <v>1326</v>
          </cell>
          <cell r="AZ1262" t="str">
            <v xml:space="preserve">3516025    </v>
          </cell>
          <cell r="BA1262">
            <v>4</v>
          </cell>
          <cell r="BB1262">
            <v>5</v>
          </cell>
          <cell r="BC1262">
            <v>12</v>
          </cell>
          <cell r="BD1262">
            <v>2</v>
          </cell>
          <cell r="BE1262">
            <v>2</v>
          </cell>
          <cell r="BF1262">
            <v>25</v>
          </cell>
          <cell r="BG1262" t="str">
            <v xml:space="preserve">3516025    </v>
          </cell>
          <cell r="BH1262">
            <v>67</v>
          </cell>
          <cell r="BI1262">
            <v>68</v>
          </cell>
          <cell r="BJ1262">
            <v>63</v>
          </cell>
          <cell r="BK1262">
            <v>87</v>
          </cell>
          <cell r="BL1262">
            <v>51</v>
          </cell>
          <cell r="BM1262">
            <v>336</v>
          </cell>
          <cell r="BN1262" t="str">
            <v xml:space="preserve">3516025    </v>
          </cell>
          <cell r="BO1262">
            <v>12</v>
          </cell>
          <cell r="BP1262">
            <v>22</v>
          </cell>
          <cell r="BQ1262">
            <v>17</v>
          </cell>
          <cell r="BR1262">
            <v>12</v>
          </cell>
          <cell r="BS1262">
            <v>15</v>
          </cell>
          <cell r="BT1262">
            <v>0</v>
          </cell>
          <cell r="BU1262">
            <v>20</v>
          </cell>
          <cell r="BV1262">
            <v>0</v>
          </cell>
          <cell r="BW1262">
            <v>0</v>
          </cell>
          <cell r="BX1262">
            <v>16</v>
          </cell>
          <cell r="BY1262">
            <v>20</v>
          </cell>
          <cell r="BZ1262">
            <v>15</v>
          </cell>
          <cell r="CA1262">
            <v>0</v>
          </cell>
          <cell r="CB1262">
            <v>0</v>
          </cell>
          <cell r="CC1262">
            <v>0</v>
          </cell>
          <cell r="CD1262">
            <v>0</v>
          </cell>
          <cell r="CE1262">
            <v>0</v>
          </cell>
          <cell r="CF1262">
            <v>0</v>
          </cell>
          <cell r="CG1262">
            <v>0</v>
          </cell>
          <cell r="CH1262">
            <v>14</v>
          </cell>
          <cell r="CI1262">
            <v>0</v>
          </cell>
          <cell r="CJ1262">
            <v>0</v>
          </cell>
          <cell r="CK1262">
            <v>0</v>
          </cell>
          <cell r="CL1262">
            <v>0</v>
          </cell>
          <cell r="CM1262">
            <v>0</v>
          </cell>
          <cell r="CN1262">
            <v>0</v>
          </cell>
          <cell r="CO1262">
            <v>0</v>
          </cell>
          <cell r="CP1262">
            <v>0</v>
          </cell>
          <cell r="CQ1262">
            <v>0</v>
          </cell>
          <cell r="CR1262">
            <v>0</v>
          </cell>
          <cell r="CS1262">
            <v>0</v>
          </cell>
          <cell r="CT1262">
            <v>0</v>
          </cell>
          <cell r="CU1262">
            <v>0</v>
          </cell>
          <cell r="CV1262">
            <v>0</v>
          </cell>
          <cell r="CW1262">
            <v>0</v>
          </cell>
          <cell r="CX1262">
            <v>0</v>
          </cell>
          <cell r="CY1262">
            <v>0</v>
          </cell>
          <cell r="CZ1262">
            <v>0</v>
          </cell>
          <cell r="DA1262">
            <v>0</v>
          </cell>
          <cell r="DB1262">
            <v>0</v>
          </cell>
          <cell r="DC1262">
            <v>0</v>
          </cell>
          <cell r="DD1262">
            <v>0</v>
          </cell>
          <cell r="DE1262">
            <v>0</v>
          </cell>
          <cell r="DG1262">
            <v>7</v>
          </cell>
          <cell r="DH1262">
            <v>18</v>
          </cell>
          <cell r="DI1262">
            <v>15</v>
          </cell>
          <cell r="DJ1262">
            <v>0</v>
          </cell>
          <cell r="DK1262">
            <v>0</v>
          </cell>
          <cell r="DL1262">
            <v>20</v>
          </cell>
          <cell r="DM1262">
            <v>19</v>
          </cell>
          <cell r="DN1262">
            <v>86</v>
          </cell>
          <cell r="DO1262">
            <v>12</v>
          </cell>
          <cell r="DP1262">
            <v>17</v>
          </cell>
          <cell r="DQ1262">
            <v>15</v>
          </cell>
          <cell r="DR1262">
            <v>23</v>
          </cell>
          <cell r="DS1262">
            <v>0</v>
          </cell>
          <cell r="DT1262">
            <v>0</v>
          </cell>
          <cell r="DU1262">
            <v>24</v>
          </cell>
          <cell r="DV1262">
            <v>0</v>
          </cell>
          <cell r="DW1262">
            <v>0</v>
          </cell>
          <cell r="DX1262">
            <v>11</v>
          </cell>
          <cell r="DY1262">
            <v>13</v>
          </cell>
          <cell r="DZ1262">
            <v>15</v>
          </cell>
          <cell r="EA1262">
            <v>0</v>
          </cell>
          <cell r="EC1262">
            <v>0</v>
          </cell>
          <cell r="ED1262">
            <v>0</v>
          </cell>
          <cell r="EE1262">
            <v>5</v>
          </cell>
          <cell r="EF1262">
            <v>6</v>
          </cell>
          <cell r="EG1262">
            <v>0</v>
          </cell>
          <cell r="EH1262">
            <v>7</v>
          </cell>
          <cell r="EI1262">
            <v>0</v>
          </cell>
          <cell r="EJ1262">
            <v>0</v>
          </cell>
          <cell r="EK1262">
            <v>0</v>
          </cell>
          <cell r="EL1262">
            <v>0</v>
          </cell>
          <cell r="EM1262">
            <v>0</v>
          </cell>
          <cell r="EN1262">
            <v>0</v>
          </cell>
          <cell r="EO1262">
            <v>0</v>
          </cell>
          <cell r="EP1262">
            <v>0</v>
          </cell>
          <cell r="EQ1262">
            <v>15</v>
          </cell>
          <cell r="ER1262">
            <v>17</v>
          </cell>
          <cell r="ES1262">
            <v>15</v>
          </cell>
          <cell r="ET1262">
            <v>12</v>
          </cell>
          <cell r="EU1262">
            <v>19</v>
          </cell>
          <cell r="EV1262">
            <v>18</v>
          </cell>
          <cell r="EW1262">
            <v>18</v>
          </cell>
          <cell r="EX1262">
            <v>18</v>
          </cell>
          <cell r="EY1262">
            <v>24</v>
          </cell>
          <cell r="EZ1262">
            <v>0</v>
          </cell>
          <cell r="FA1262">
            <v>0</v>
          </cell>
          <cell r="FB1262">
            <v>0</v>
          </cell>
          <cell r="FC1262">
            <v>18</v>
          </cell>
          <cell r="FD1262">
            <v>16</v>
          </cell>
          <cell r="FE1262">
            <v>14</v>
          </cell>
          <cell r="FF1262">
            <v>18</v>
          </cell>
          <cell r="FG1262">
            <v>0</v>
          </cell>
          <cell r="FH1262">
            <v>18</v>
          </cell>
          <cell r="FI1262">
            <v>0</v>
          </cell>
          <cell r="FJ1262">
            <v>0</v>
          </cell>
          <cell r="FK1262">
            <v>0</v>
          </cell>
          <cell r="FL1262">
            <v>0</v>
          </cell>
          <cell r="FM1262">
            <v>0</v>
          </cell>
          <cell r="FN1262">
            <v>0</v>
          </cell>
          <cell r="FO1262">
            <v>0</v>
          </cell>
          <cell r="FP1262">
            <v>0</v>
          </cell>
          <cell r="FQ1262">
            <v>24</v>
          </cell>
          <cell r="FR1262">
            <v>18</v>
          </cell>
          <cell r="FS1262">
            <v>37</v>
          </cell>
          <cell r="FT1262">
            <v>18</v>
          </cell>
          <cell r="FU1262">
            <v>17</v>
          </cell>
          <cell r="FV1262">
            <v>18</v>
          </cell>
          <cell r="FW1262">
            <v>0</v>
          </cell>
          <cell r="FY1262">
            <v>15</v>
          </cell>
          <cell r="FZ1262">
            <v>17</v>
          </cell>
          <cell r="GA1262">
            <v>0</v>
          </cell>
          <cell r="GB1262">
            <v>16</v>
          </cell>
          <cell r="GC1262">
            <v>12</v>
          </cell>
          <cell r="GD1262">
            <v>24</v>
          </cell>
          <cell r="GE1262">
            <v>14</v>
          </cell>
          <cell r="GF1262">
            <v>0</v>
          </cell>
          <cell r="GG1262">
            <v>48</v>
          </cell>
          <cell r="GH1262">
            <v>10</v>
          </cell>
          <cell r="GI1262">
            <v>22</v>
          </cell>
          <cell r="GJ1262">
            <v>0</v>
          </cell>
          <cell r="GK1262">
            <v>0</v>
          </cell>
          <cell r="GL1262">
            <v>0</v>
          </cell>
          <cell r="GM1262">
            <v>0</v>
          </cell>
          <cell r="GN1262">
            <v>0</v>
          </cell>
          <cell r="GO1262">
            <v>0</v>
          </cell>
          <cell r="GP1262">
            <v>0</v>
          </cell>
          <cell r="GQ1262">
            <v>0</v>
          </cell>
          <cell r="GR1262">
            <v>26</v>
          </cell>
          <cell r="GS1262">
            <v>18</v>
          </cell>
          <cell r="GT1262">
            <v>0</v>
          </cell>
          <cell r="GU1262">
            <v>23</v>
          </cell>
          <cell r="GV1262">
            <v>0</v>
          </cell>
          <cell r="GW1262">
            <v>14</v>
          </cell>
          <cell r="GX1262">
            <v>0</v>
          </cell>
          <cell r="GY1262">
            <v>21</v>
          </cell>
          <cell r="GZ1262">
            <v>23</v>
          </cell>
          <cell r="HA1262">
            <v>12</v>
          </cell>
          <cell r="HB1262">
            <v>12</v>
          </cell>
          <cell r="HD1262">
            <v>0</v>
          </cell>
          <cell r="HE1262">
            <v>0</v>
          </cell>
          <cell r="HF1262">
            <v>0</v>
          </cell>
          <cell r="HH1262">
            <v>0</v>
          </cell>
          <cell r="HI1262">
            <v>0</v>
          </cell>
          <cell r="HJ1262">
            <v>0</v>
          </cell>
          <cell r="HK1262">
            <v>0</v>
          </cell>
          <cell r="HL1262">
            <v>0</v>
          </cell>
          <cell r="HM1262">
            <v>18</v>
          </cell>
          <cell r="HN1262">
            <v>16</v>
          </cell>
          <cell r="HO1262">
            <v>16</v>
          </cell>
          <cell r="HP1262">
            <v>15</v>
          </cell>
          <cell r="HQ1262">
            <v>25</v>
          </cell>
          <cell r="HR1262">
            <v>18</v>
          </cell>
          <cell r="HS1262">
            <v>20</v>
          </cell>
          <cell r="HU1262">
            <v>0</v>
          </cell>
        </row>
        <row r="1263">
          <cell r="A1263" t="str">
            <v>2511026</v>
          </cell>
          <cell r="B1263">
            <v>31</v>
          </cell>
          <cell r="C1263">
            <v>8</v>
          </cell>
          <cell r="D1263" t="str">
            <v>26</v>
          </cell>
          <cell r="E1263"/>
          <cell r="F1263"/>
          <cell r="G1263" t="str">
            <v>2511026</v>
          </cell>
          <cell r="H1263" t="str">
            <v>ACER-5</v>
          </cell>
          <cell r="I1263" t="str">
            <v>00/0</v>
          </cell>
          <cell r="J1263"/>
          <cell r="K1263" t="str">
            <v>F</v>
          </cell>
          <cell r="L1263" t="str">
            <v>O</v>
          </cell>
          <cell r="M1263">
            <v>999</v>
          </cell>
          <cell r="N1263">
            <v>531.76</v>
          </cell>
          <cell r="O1263">
            <v>624</v>
          </cell>
          <cell r="P1263">
            <v>-5</v>
          </cell>
          <cell r="Q1263">
            <v>163</v>
          </cell>
          <cell r="R1263">
            <v>-8</v>
          </cell>
          <cell r="S1263">
            <v>-3</v>
          </cell>
          <cell r="T1263">
            <v>-2812.67</v>
          </cell>
          <cell r="U1263">
            <v>114</v>
          </cell>
          <cell r="V1263">
            <v>58616.6</v>
          </cell>
          <cell r="W1263">
            <v>70081</v>
          </cell>
          <cell r="X1263" t="str">
            <v>D. SAMSON INDUS</v>
          </cell>
          <cell r="Y1263">
            <v>0</v>
          </cell>
          <cell r="Z1263">
            <v>0</v>
          </cell>
          <cell r="AA1263">
            <v>-738444.1</v>
          </cell>
          <cell r="AB1263">
            <v>4578</v>
          </cell>
          <cell r="AC1263" t="str">
            <v>201703</v>
          </cell>
          <cell r="AD1263" t="str">
            <v>201710</v>
          </cell>
          <cell r="AE1263">
            <v>1988</v>
          </cell>
          <cell r="AF1263">
            <v>329</v>
          </cell>
          <cell r="AG1263">
            <v>2317</v>
          </cell>
          <cell r="AH1263" t="str">
            <v>201703</v>
          </cell>
          <cell r="AI1263" t="str">
            <v>201733</v>
          </cell>
          <cell r="AJ1263">
            <v>0</v>
          </cell>
          <cell r="AK1263">
            <v>0</v>
          </cell>
          <cell r="AL1263">
            <v>0</v>
          </cell>
          <cell r="AM1263">
            <v>0</v>
          </cell>
          <cell r="AN1263" t="str">
            <v>-</v>
          </cell>
          <cell r="AO1263">
            <v>-3.419</v>
          </cell>
          <cell r="AP1263">
            <v>37.536999999999999</v>
          </cell>
          <cell r="AQ1263">
            <v>35</v>
          </cell>
          <cell r="AR1263">
            <v>0</v>
          </cell>
          <cell r="AS1263" t="str">
            <v xml:space="preserve">2511026    </v>
          </cell>
          <cell r="AT1263">
            <v>881</v>
          </cell>
          <cell r="AU1263">
            <v>337</v>
          </cell>
          <cell r="AV1263">
            <v>5</v>
          </cell>
          <cell r="AW1263">
            <v>491</v>
          </cell>
          <cell r="AX1263">
            <v>274</v>
          </cell>
          <cell r="AY1263">
            <v>1988</v>
          </cell>
          <cell r="AZ1263" t="str">
            <v xml:space="preserve">2511026    </v>
          </cell>
          <cell r="BA1263">
            <v>0</v>
          </cell>
          <cell r="BB1263">
            <v>-2</v>
          </cell>
          <cell r="BC1263">
            <v>0</v>
          </cell>
          <cell r="BD1263">
            <v>0</v>
          </cell>
          <cell r="BE1263">
            <v>-1</v>
          </cell>
          <cell r="BF1263">
            <v>-3</v>
          </cell>
          <cell r="BG1263" t="str">
            <v xml:space="preserve">2511026    </v>
          </cell>
          <cell r="BH1263">
            <v>172</v>
          </cell>
          <cell r="BI1263">
            <v>-28</v>
          </cell>
          <cell r="BJ1263">
            <v>0</v>
          </cell>
          <cell r="BK1263">
            <v>-24</v>
          </cell>
          <cell r="BL1263">
            <v>-6</v>
          </cell>
          <cell r="BM1263">
            <v>114</v>
          </cell>
          <cell r="BN1263" t="str">
            <v xml:space="preserve">2511026    </v>
          </cell>
          <cell r="BP1263">
            <v>2</v>
          </cell>
          <cell r="BQ1263">
            <v>8</v>
          </cell>
          <cell r="BR1263">
            <v>0</v>
          </cell>
          <cell r="BS1263">
            <v>0</v>
          </cell>
          <cell r="BU1263">
            <v>1</v>
          </cell>
          <cell r="BX1263">
            <v>145</v>
          </cell>
          <cell r="BY1263">
            <v>0</v>
          </cell>
          <cell r="CH1263">
            <v>1</v>
          </cell>
          <cell r="CO1263">
            <v>795</v>
          </cell>
          <cell r="DG1263">
            <v>630</v>
          </cell>
          <cell r="DH1263">
            <v>3</v>
          </cell>
          <cell r="DL1263">
            <v>63</v>
          </cell>
          <cell r="DM1263">
            <v>81</v>
          </cell>
          <cell r="DN1263">
            <v>163</v>
          </cell>
          <cell r="DO1263">
            <v>10</v>
          </cell>
          <cell r="DP1263">
            <v>0</v>
          </cell>
          <cell r="DU1263">
            <v>14</v>
          </cell>
          <cell r="DX1263">
            <v>2</v>
          </cell>
          <cell r="EH1263">
            <v>1</v>
          </cell>
          <cell r="ET1263">
            <v>4</v>
          </cell>
          <cell r="EU1263">
            <v>1</v>
          </cell>
          <cell r="FS1263">
            <v>252</v>
          </cell>
          <cell r="FT1263">
            <v>54</v>
          </cell>
          <cell r="FU1263">
            <v>6</v>
          </cell>
          <cell r="FZ1263">
            <v>77</v>
          </cell>
          <cell r="GB1263">
            <v>5</v>
          </cell>
          <cell r="GC1263">
            <v>4</v>
          </cell>
          <cell r="GI1263">
            <v>32</v>
          </cell>
          <cell r="GK1263">
            <v>0</v>
          </cell>
          <cell r="GR1263">
            <v>24</v>
          </cell>
          <cell r="GS1263">
            <v>7</v>
          </cell>
          <cell r="GU1263">
            <v>68</v>
          </cell>
          <cell r="GY1263">
            <v>19</v>
          </cell>
          <cell r="GZ1263">
            <v>5</v>
          </cell>
          <cell r="HA1263">
            <v>21</v>
          </cell>
          <cell r="HB1263">
            <v>-3</v>
          </cell>
          <cell r="HC1263">
            <v>0</v>
          </cell>
          <cell r="HE1263">
            <v>-5</v>
          </cell>
          <cell r="HM1263">
            <v>50</v>
          </cell>
          <cell r="HN1263">
            <v>11</v>
          </cell>
          <cell r="HO1263">
            <v>6</v>
          </cell>
          <cell r="HQ1263">
            <v>32</v>
          </cell>
          <cell r="HR1263">
            <v>28</v>
          </cell>
          <cell r="HS1263">
            <v>1</v>
          </cell>
        </row>
        <row r="1264">
          <cell r="A1264" t="str">
            <v>2516026</v>
          </cell>
          <cell r="B1264">
            <v>31</v>
          </cell>
          <cell r="C1264">
            <v>8</v>
          </cell>
          <cell r="D1264" t="str">
            <v>26</v>
          </cell>
          <cell r="E1264"/>
          <cell r="F1264"/>
          <cell r="G1264" t="str">
            <v>2516026</v>
          </cell>
          <cell r="H1264" t="str">
            <v>ACER-5</v>
          </cell>
          <cell r="I1264" t="str">
            <v>00/0</v>
          </cell>
          <cell r="J1264"/>
          <cell r="K1264" t="str">
            <v>F</v>
          </cell>
          <cell r="L1264" t="str">
            <v>O</v>
          </cell>
          <cell r="M1264">
            <v>999</v>
          </cell>
          <cell r="N1264">
            <v>531.76</v>
          </cell>
          <cell r="O1264">
            <v>624</v>
          </cell>
          <cell r="P1264">
            <v>-1</v>
          </cell>
          <cell r="Q1264">
            <v>141</v>
          </cell>
          <cell r="R1264">
            <v>-6</v>
          </cell>
          <cell r="S1264">
            <v>0</v>
          </cell>
          <cell r="T1264">
            <v>125.56</v>
          </cell>
          <cell r="U1264">
            <v>118</v>
          </cell>
          <cell r="V1264">
            <v>69058.52</v>
          </cell>
          <cell r="W1264">
            <v>70081</v>
          </cell>
          <cell r="X1264" t="str">
            <v>D. SAMSON INDUS</v>
          </cell>
          <cell r="Y1264">
            <v>0</v>
          </cell>
          <cell r="Z1264">
            <v>0</v>
          </cell>
          <cell r="AA1264">
            <v>-916981.3</v>
          </cell>
          <cell r="AB1264">
            <v>4694</v>
          </cell>
          <cell r="AC1264" t="str">
            <v>201703</v>
          </cell>
          <cell r="AD1264" t="str">
            <v>201709</v>
          </cell>
          <cell r="AE1264">
            <v>1958</v>
          </cell>
          <cell r="AF1264">
            <v>217</v>
          </cell>
          <cell r="AG1264">
            <v>2175</v>
          </cell>
          <cell r="AH1264" t="str">
            <v>201705</v>
          </cell>
          <cell r="AI1264" t="str">
            <v>201733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 t="str">
            <v>-</v>
          </cell>
          <cell r="AO1264">
            <v>9.1379999999999999</v>
          </cell>
          <cell r="AP1264">
            <v>37.536999999999999</v>
          </cell>
          <cell r="AQ1264">
            <v>32</v>
          </cell>
          <cell r="AR1264">
            <v>2</v>
          </cell>
          <cell r="AS1264" t="str">
            <v xml:space="preserve">2516026    </v>
          </cell>
          <cell r="AT1264">
            <v>986</v>
          </cell>
          <cell r="AU1264">
            <v>356</v>
          </cell>
          <cell r="AV1264">
            <v>4</v>
          </cell>
          <cell r="AW1264">
            <v>324</v>
          </cell>
          <cell r="AX1264">
            <v>289</v>
          </cell>
          <cell r="AY1264">
            <v>1959</v>
          </cell>
          <cell r="AZ1264" t="str">
            <v xml:space="preserve">2516026    </v>
          </cell>
          <cell r="BA1264">
            <v>3</v>
          </cell>
          <cell r="BB1264">
            <v>-1</v>
          </cell>
          <cell r="BC1264">
            <v>0</v>
          </cell>
          <cell r="BD1264">
            <v>-1</v>
          </cell>
          <cell r="BE1264">
            <v>-1</v>
          </cell>
          <cell r="BF1264">
            <v>0</v>
          </cell>
          <cell r="BG1264" t="str">
            <v xml:space="preserve">2516026    </v>
          </cell>
          <cell r="BH1264">
            <v>135</v>
          </cell>
          <cell r="BI1264">
            <v>-29</v>
          </cell>
          <cell r="BJ1264">
            <v>-1</v>
          </cell>
          <cell r="BK1264">
            <v>11</v>
          </cell>
          <cell r="BL1264">
            <v>2</v>
          </cell>
          <cell r="BM1264">
            <v>118</v>
          </cell>
          <cell r="BN1264" t="str">
            <v xml:space="preserve">2516026    </v>
          </cell>
          <cell r="BO1264">
            <v>2</v>
          </cell>
          <cell r="BP1264">
            <v>1</v>
          </cell>
          <cell r="BQ1264">
            <v>4</v>
          </cell>
          <cell r="BR1264">
            <v>0</v>
          </cell>
          <cell r="BU1264">
            <v>1</v>
          </cell>
          <cell r="BX1264">
            <v>175</v>
          </cell>
          <cell r="BY1264">
            <v>0</v>
          </cell>
          <cell r="CH1264">
            <v>3</v>
          </cell>
          <cell r="CO1264">
            <v>735</v>
          </cell>
          <cell r="DG1264">
            <v>618</v>
          </cell>
          <cell r="DH1264">
            <v>4</v>
          </cell>
          <cell r="DL1264">
            <v>96</v>
          </cell>
          <cell r="DM1264">
            <v>101</v>
          </cell>
          <cell r="DN1264">
            <v>140</v>
          </cell>
          <cell r="DO1264">
            <v>5</v>
          </cell>
          <cell r="DP1264">
            <v>0</v>
          </cell>
          <cell r="DR1264">
            <v>1</v>
          </cell>
          <cell r="DU1264">
            <v>7</v>
          </cell>
          <cell r="EH1264">
            <v>2</v>
          </cell>
          <cell r="ET1264">
            <v>3</v>
          </cell>
          <cell r="FS1264">
            <v>181</v>
          </cell>
          <cell r="FT1264">
            <v>22</v>
          </cell>
          <cell r="FU1264">
            <v>3</v>
          </cell>
          <cell r="FZ1264">
            <v>49</v>
          </cell>
          <cell r="GB1264">
            <v>2</v>
          </cell>
          <cell r="GI1264">
            <v>34</v>
          </cell>
          <cell r="GK1264">
            <v>0</v>
          </cell>
          <cell r="GR1264">
            <v>34</v>
          </cell>
          <cell r="GS1264">
            <v>6</v>
          </cell>
          <cell r="GU1264">
            <v>50</v>
          </cell>
          <cell r="GY1264">
            <v>7</v>
          </cell>
          <cell r="GZ1264">
            <v>9</v>
          </cell>
          <cell r="HA1264">
            <v>15</v>
          </cell>
          <cell r="HB1264">
            <v>-1</v>
          </cell>
          <cell r="HC1264">
            <v>0</v>
          </cell>
          <cell r="HE1264">
            <v>0</v>
          </cell>
          <cell r="HM1264">
            <v>229</v>
          </cell>
          <cell r="HN1264">
            <v>5</v>
          </cell>
          <cell r="HP1264">
            <v>0</v>
          </cell>
          <cell r="HQ1264">
            <v>13</v>
          </cell>
          <cell r="HR1264">
            <v>20</v>
          </cell>
          <cell r="HS1264">
            <v>0</v>
          </cell>
        </row>
        <row r="1265">
          <cell r="A1265" t="str">
            <v>3516026</v>
          </cell>
          <cell r="B1265">
            <v>31</v>
          </cell>
          <cell r="C1265">
            <v>8</v>
          </cell>
          <cell r="D1265" t="str">
            <v>26</v>
          </cell>
          <cell r="E1265"/>
          <cell r="F1265"/>
          <cell r="G1265" t="str">
            <v>3516026</v>
          </cell>
          <cell r="H1265" t="str">
            <v>ACER-5</v>
          </cell>
          <cell r="I1265" t="str">
            <v>00/0</v>
          </cell>
          <cell r="J1265"/>
          <cell r="K1265" t="str">
            <v>F</v>
          </cell>
          <cell r="L1265" t="str">
            <v>O</v>
          </cell>
          <cell r="M1265">
            <v>1149</v>
          </cell>
          <cell r="N1265">
            <v>557.33000000000004</v>
          </cell>
          <cell r="O1265">
            <v>654.01</v>
          </cell>
          <cell r="P1265">
            <v>-1</v>
          </cell>
          <cell r="Q1265">
            <v>25</v>
          </cell>
          <cell r="R1265">
            <v>-3</v>
          </cell>
          <cell r="S1265">
            <v>-4</v>
          </cell>
          <cell r="T1265">
            <v>-4505.88</v>
          </cell>
          <cell r="U1265">
            <v>10</v>
          </cell>
          <cell r="V1265">
            <v>3478.24</v>
          </cell>
          <cell r="W1265">
            <v>70081</v>
          </cell>
          <cell r="X1265" t="str">
            <v>D. SAMSON INDUS</v>
          </cell>
          <cell r="Y1265">
            <v>0</v>
          </cell>
          <cell r="Z1265">
            <v>0</v>
          </cell>
          <cell r="AA1265">
            <v>796808.23</v>
          </cell>
          <cell r="AB1265">
            <v>4501</v>
          </cell>
          <cell r="AC1265" t="str">
            <v>201703</v>
          </cell>
          <cell r="AD1265" t="str">
            <v>201709</v>
          </cell>
          <cell r="AE1265">
            <v>507</v>
          </cell>
          <cell r="AF1265">
            <v>84</v>
          </cell>
          <cell r="AG1265">
            <v>591</v>
          </cell>
          <cell r="AH1265" t="str">
            <v>201705</v>
          </cell>
          <cell r="AI1265" t="str">
            <v>201733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 t="str">
            <v>-</v>
          </cell>
          <cell r="AO1265">
            <v>-60.232999999999997</v>
          </cell>
          <cell r="AP1265">
            <v>43.08</v>
          </cell>
          <cell r="AQ1265">
            <v>28</v>
          </cell>
          <cell r="AR1265">
            <v>1</v>
          </cell>
          <cell r="AS1265" t="str">
            <v xml:space="preserve">3516026    </v>
          </cell>
          <cell r="AT1265">
            <v>97</v>
          </cell>
          <cell r="AU1265">
            <v>155</v>
          </cell>
          <cell r="AV1265">
            <v>1</v>
          </cell>
          <cell r="AW1265">
            <v>212</v>
          </cell>
          <cell r="AX1265">
            <v>42</v>
          </cell>
          <cell r="AY1265">
            <v>507</v>
          </cell>
          <cell r="AZ1265" t="str">
            <v xml:space="preserve">3516026    </v>
          </cell>
          <cell r="BA1265">
            <v>0</v>
          </cell>
          <cell r="BB1265">
            <v>-2</v>
          </cell>
          <cell r="BC1265">
            <v>0</v>
          </cell>
          <cell r="BD1265">
            <v>0</v>
          </cell>
          <cell r="BE1265">
            <v>-2</v>
          </cell>
          <cell r="BF1265">
            <v>-4</v>
          </cell>
          <cell r="BG1265" t="str">
            <v xml:space="preserve">3516026    </v>
          </cell>
          <cell r="BH1265">
            <v>23</v>
          </cell>
          <cell r="BI1265">
            <v>-7</v>
          </cell>
          <cell r="BJ1265">
            <v>0</v>
          </cell>
          <cell r="BK1265">
            <v>-5</v>
          </cell>
          <cell r="BL1265">
            <v>-1</v>
          </cell>
          <cell r="BM1265">
            <v>10</v>
          </cell>
          <cell r="BN1265" t="str">
            <v xml:space="preserve">3516026    </v>
          </cell>
          <cell r="BO1265">
            <v>0</v>
          </cell>
          <cell r="BP1265">
            <v>1</v>
          </cell>
          <cell r="BQ1265">
            <v>2</v>
          </cell>
          <cell r="BR1265">
            <v>0</v>
          </cell>
          <cell r="BX1265">
            <v>15</v>
          </cell>
          <cell r="CH1265">
            <v>1</v>
          </cell>
          <cell r="DG1265">
            <v>275</v>
          </cell>
          <cell r="DH1265">
            <v>3</v>
          </cell>
          <cell r="DL1265">
            <v>39</v>
          </cell>
          <cell r="DM1265">
            <v>49</v>
          </cell>
          <cell r="DN1265">
            <v>62</v>
          </cell>
          <cell r="DO1265">
            <v>1</v>
          </cell>
          <cell r="DP1265">
            <v>-10</v>
          </cell>
          <cell r="DR1265">
            <v>1</v>
          </cell>
          <cell r="ET1265">
            <v>1</v>
          </cell>
          <cell r="FS1265">
            <v>83</v>
          </cell>
          <cell r="FT1265">
            <v>7</v>
          </cell>
          <cell r="FU1265">
            <v>24</v>
          </cell>
          <cell r="FZ1265">
            <v>27</v>
          </cell>
          <cell r="GB1265">
            <v>0</v>
          </cell>
          <cell r="GC1265">
            <v>1</v>
          </cell>
          <cell r="GI1265">
            <v>19</v>
          </cell>
          <cell r="GK1265">
            <v>0</v>
          </cell>
          <cell r="GR1265">
            <v>1</v>
          </cell>
          <cell r="GS1265">
            <v>3</v>
          </cell>
          <cell r="GU1265">
            <v>10</v>
          </cell>
          <cell r="GY1265">
            <v>7</v>
          </cell>
          <cell r="GZ1265">
            <v>12</v>
          </cell>
          <cell r="HA1265">
            <v>3</v>
          </cell>
          <cell r="HB1265">
            <v>4</v>
          </cell>
          <cell r="HE1265">
            <v>0</v>
          </cell>
          <cell r="HM1265">
            <v>90</v>
          </cell>
          <cell r="HO1265">
            <v>0</v>
          </cell>
          <cell r="HP1265">
            <v>0</v>
          </cell>
          <cell r="HQ1265">
            <v>13</v>
          </cell>
          <cell r="HR1265">
            <v>26</v>
          </cell>
          <cell r="HS1265">
            <v>12</v>
          </cell>
        </row>
        <row r="1266">
          <cell r="A1266" t="str">
            <v>3511026</v>
          </cell>
          <cell r="B1266">
            <v>31</v>
          </cell>
          <cell r="C1266">
            <v>8</v>
          </cell>
          <cell r="D1266" t="str">
            <v>26</v>
          </cell>
          <cell r="E1266"/>
          <cell r="F1266"/>
          <cell r="G1266" t="str">
            <v>3511026</v>
          </cell>
          <cell r="H1266" t="str">
            <v>ACER-5</v>
          </cell>
          <cell r="I1266" t="str">
            <v>00/0</v>
          </cell>
          <cell r="J1266"/>
          <cell r="K1266" t="str">
            <v>F</v>
          </cell>
          <cell r="L1266" t="str">
            <v>O</v>
          </cell>
          <cell r="M1266">
            <v>1149</v>
          </cell>
          <cell r="N1266">
            <v>557.33000000000004</v>
          </cell>
          <cell r="O1266">
            <v>654.01</v>
          </cell>
          <cell r="P1266">
            <v>0</v>
          </cell>
          <cell r="Q1266">
            <v>12</v>
          </cell>
          <cell r="R1266">
            <v>-8</v>
          </cell>
          <cell r="S1266">
            <v>0</v>
          </cell>
          <cell r="T1266">
            <v>-144.41999999999999</v>
          </cell>
          <cell r="U1266">
            <v>8</v>
          </cell>
          <cell r="V1266">
            <v>3933.98</v>
          </cell>
          <cell r="W1266">
            <v>70081</v>
          </cell>
          <cell r="X1266" t="str">
            <v>D. SAMSON INDUS</v>
          </cell>
          <cell r="Y1266">
            <v>0</v>
          </cell>
          <cell r="Z1266">
            <v>0</v>
          </cell>
          <cell r="AA1266">
            <v>199465.61</v>
          </cell>
          <cell r="AB1266">
            <v>4606</v>
          </cell>
          <cell r="AC1266" t="str">
            <v>201703</v>
          </cell>
          <cell r="AD1266" t="str">
            <v>201709</v>
          </cell>
          <cell r="AE1266">
            <v>633</v>
          </cell>
          <cell r="AF1266">
            <v>30</v>
          </cell>
          <cell r="AG1266">
            <v>663</v>
          </cell>
          <cell r="AH1266" t="str">
            <v>201703</v>
          </cell>
          <cell r="AI1266" t="str">
            <v>201733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 t="str">
            <v>-</v>
          </cell>
          <cell r="AO1266">
            <v>-13.337</v>
          </cell>
          <cell r="AP1266">
            <v>43.08</v>
          </cell>
          <cell r="AQ1266">
            <v>27</v>
          </cell>
          <cell r="AR1266">
            <v>2</v>
          </cell>
          <cell r="AS1266" t="str">
            <v xml:space="preserve">3511026    </v>
          </cell>
          <cell r="AT1266">
            <v>66</v>
          </cell>
          <cell r="AU1266">
            <v>113</v>
          </cell>
          <cell r="AV1266">
            <v>1</v>
          </cell>
          <cell r="AW1266">
            <v>429</v>
          </cell>
          <cell r="AX1266">
            <v>24</v>
          </cell>
          <cell r="AY1266">
            <v>633</v>
          </cell>
          <cell r="AZ1266" t="str">
            <v xml:space="preserve">3511026    </v>
          </cell>
          <cell r="BA1266">
            <v>1</v>
          </cell>
          <cell r="BB1266">
            <v>0</v>
          </cell>
          <cell r="BC1266">
            <v>0</v>
          </cell>
          <cell r="BD1266">
            <v>-1</v>
          </cell>
          <cell r="BE1266">
            <v>0</v>
          </cell>
          <cell r="BF1266">
            <v>0</v>
          </cell>
          <cell r="BG1266" t="str">
            <v xml:space="preserve">3511026    </v>
          </cell>
          <cell r="BH1266">
            <v>10</v>
          </cell>
          <cell r="BI1266">
            <v>-3</v>
          </cell>
          <cell r="BJ1266">
            <v>0</v>
          </cell>
          <cell r="BK1266">
            <v>-11</v>
          </cell>
          <cell r="BL1266">
            <v>12</v>
          </cell>
          <cell r="BM1266">
            <v>8</v>
          </cell>
          <cell r="BN1266" t="str">
            <v xml:space="preserve">3511026    </v>
          </cell>
          <cell r="BX1266">
            <v>6</v>
          </cell>
          <cell r="BZ1266">
            <v>0</v>
          </cell>
          <cell r="CH1266">
            <v>1</v>
          </cell>
          <cell r="DG1266">
            <v>197</v>
          </cell>
          <cell r="DL1266">
            <v>23</v>
          </cell>
          <cell r="DM1266">
            <v>54</v>
          </cell>
          <cell r="DN1266">
            <v>30</v>
          </cell>
          <cell r="DO1266">
            <v>1</v>
          </cell>
          <cell r="DP1266">
            <v>-16</v>
          </cell>
          <cell r="DU1266">
            <v>5</v>
          </cell>
          <cell r="ET1266">
            <v>1</v>
          </cell>
          <cell r="FS1266">
            <v>184</v>
          </cell>
          <cell r="FT1266">
            <v>22</v>
          </cell>
          <cell r="FU1266">
            <v>52</v>
          </cell>
          <cell r="FV1266">
            <v>1</v>
          </cell>
          <cell r="FZ1266">
            <v>58</v>
          </cell>
          <cell r="GB1266">
            <v>13</v>
          </cell>
          <cell r="GC1266">
            <v>1</v>
          </cell>
          <cell r="GI1266">
            <v>32</v>
          </cell>
          <cell r="GK1266">
            <v>0</v>
          </cell>
          <cell r="GR1266">
            <v>3</v>
          </cell>
          <cell r="GS1266">
            <v>4</v>
          </cell>
          <cell r="GU1266">
            <v>12</v>
          </cell>
          <cell r="GY1266">
            <v>14</v>
          </cell>
          <cell r="GZ1266">
            <v>7</v>
          </cell>
          <cell r="HA1266">
            <v>-1</v>
          </cell>
          <cell r="HB1266">
            <v>-1</v>
          </cell>
          <cell r="HE1266">
            <v>0</v>
          </cell>
          <cell r="HM1266">
            <v>56</v>
          </cell>
          <cell r="HN1266">
            <v>4</v>
          </cell>
          <cell r="HP1266">
            <v>1</v>
          </cell>
          <cell r="HQ1266">
            <v>21</v>
          </cell>
          <cell r="HR1266">
            <v>15</v>
          </cell>
          <cell r="HS1266">
            <v>30</v>
          </cell>
        </row>
        <row r="1267">
          <cell r="A1267" t="str">
            <v>2511538</v>
          </cell>
          <cell r="B1267">
            <v>31</v>
          </cell>
          <cell r="C1267">
            <v>8</v>
          </cell>
          <cell r="D1267" t="str">
            <v>38</v>
          </cell>
          <cell r="E1267" t="str">
            <v>*</v>
          </cell>
          <cell r="F1267" t="str">
            <v>X599</v>
          </cell>
          <cell r="G1267" t="str">
            <v>2511538</v>
          </cell>
          <cell r="H1267" t="str">
            <v>SAM 1-V</v>
          </cell>
          <cell r="I1267" t="str">
            <v>00/0</v>
          </cell>
          <cell r="J1267" t="str">
            <v>+</v>
          </cell>
          <cell r="K1267" t="str">
            <v>F</v>
          </cell>
          <cell r="L1267" t="str">
            <v>D</v>
          </cell>
          <cell r="M1267">
            <v>1099</v>
          </cell>
          <cell r="N1267">
            <v>514.5</v>
          </cell>
          <cell r="O1267">
            <v>603.75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70093</v>
          </cell>
          <cell r="X1267" t="str">
            <v>OGEL SHOE COMPA</v>
          </cell>
          <cell r="Y1267">
            <v>202</v>
          </cell>
          <cell r="Z1267">
            <v>52124.74</v>
          </cell>
          <cell r="AA1267">
            <v>5541.87</v>
          </cell>
          <cell r="AB1267">
            <v>23</v>
          </cell>
          <cell r="AC1267" t="str">
            <v>201511</v>
          </cell>
          <cell r="AD1267" t="str">
            <v>201513</v>
          </cell>
          <cell r="AE1267">
            <v>9</v>
          </cell>
          <cell r="AF1267">
            <v>0</v>
          </cell>
          <cell r="AG1267">
            <v>9</v>
          </cell>
          <cell r="AH1267" t="str">
            <v>201522</v>
          </cell>
          <cell r="AI1267" t="str">
            <v>201724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 t="str">
            <v>-</v>
          </cell>
          <cell r="AO1267">
            <v>0</v>
          </cell>
          <cell r="AP1267">
            <v>45.064</v>
          </cell>
          <cell r="AQ1267">
            <v>3</v>
          </cell>
          <cell r="AR1267">
            <v>0</v>
          </cell>
          <cell r="AS1267" t="str">
            <v xml:space="preserve">2511538    </v>
          </cell>
          <cell r="AU1267">
            <v>4</v>
          </cell>
          <cell r="AV1267">
            <v>5</v>
          </cell>
          <cell r="AY1267">
            <v>9</v>
          </cell>
          <cell r="AZ1267" t="str">
            <v xml:space="preserve">2511538    </v>
          </cell>
          <cell r="BB1267">
            <v>0</v>
          </cell>
          <cell r="BC1267">
            <v>0</v>
          </cell>
          <cell r="BF1267">
            <v>0</v>
          </cell>
          <cell r="BG1267" t="str">
            <v xml:space="preserve">2511538    </v>
          </cell>
          <cell r="BI1267">
            <v>0</v>
          </cell>
          <cell r="BJ1267">
            <v>0</v>
          </cell>
          <cell r="BM1267">
            <v>0</v>
          </cell>
          <cell r="BN1267" t="str">
            <v xml:space="preserve">2511538    </v>
          </cell>
          <cell r="DZ1267">
            <v>0</v>
          </cell>
          <cell r="EK1267">
            <v>4</v>
          </cell>
          <cell r="EV1267">
            <v>3</v>
          </cell>
          <cell r="FC1267">
            <v>2</v>
          </cell>
          <cell r="FE1267">
            <v>0</v>
          </cell>
        </row>
        <row r="1268">
          <cell r="A1268" t="str">
            <v>4211538</v>
          </cell>
          <cell r="B1268">
            <v>31</v>
          </cell>
          <cell r="C1268">
            <v>8</v>
          </cell>
          <cell r="D1268" t="str">
            <v>38</v>
          </cell>
          <cell r="E1268" t="str">
            <v>*</v>
          </cell>
          <cell r="F1268" t="str">
            <v>X699</v>
          </cell>
          <cell r="G1268" t="str">
            <v>4211538</v>
          </cell>
          <cell r="H1268" t="str">
            <v>SAM 1-L</v>
          </cell>
          <cell r="I1268" t="str">
            <v>00/0</v>
          </cell>
          <cell r="J1268" t="str">
            <v>+</v>
          </cell>
          <cell r="K1268" t="str">
            <v>F</v>
          </cell>
          <cell r="L1268" t="str">
            <v>D</v>
          </cell>
          <cell r="M1268">
            <v>1199</v>
          </cell>
          <cell r="N1268">
            <v>622.29999999999995</v>
          </cell>
          <cell r="O1268">
            <v>730.25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70093</v>
          </cell>
          <cell r="X1268" t="str">
            <v>OGEL SHOE COMPA</v>
          </cell>
          <cell r="Y1268">
            <v>218</v>
          </cell>
          <cell r="Z1268">
            <v>68158.03</v>
          </cell>
          <cell r="AA1268">
            <v>1229.76</v>
          </cell>
          <cell r="AB1268">
            <v>10</v>
          </cell>
          <cell r="AC1268" t="str">
            <v>201502</v>
          </cell>
          <cell r="AD1268" t="str">
            <v>201513</v>
          </cell>
          <cell r="AE1268">
            <v>7</v>
          </cell>
          <cell r="AF1268">
            <v>0</v>
          </cell>
          <cell r="AG1268">
            <v>7</v>
          </cell>
          <cell r="AH1268" t="str">
            <v>201502</v>
          </cell>
          <cell r="AI1268" t="str">
            <v>201724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 t="str">
            <v>-</v>
          </cell>
          <cell r="AO1268">
            <v>0</v>
          </cell>
          <cell r="AP1268">
            <v>39.094999999999999</v>
          </cell>
          <cell r="AQ1268">
            <v>5</v>
          </cell>
          <cell r="AR1268">
            <v>0</v>
          </cell>
          <cell r="AS1268" t="str">
            <v xml:space="preserve">4211538    </v>
          </cell>
          <cell r="AU1268">
            <v>2</v>
          </cell>
          <cell r="AV1268">
            <v>3</v>
          </cell>
          <cell r="AX1268">
            <v>2</v>
          </cell>
          <cell r="AY1268">
            <v>7</v>
          </cell>
          <cell r="AZ1268" t="str">
            <v xml:space="preserve">4211538    </v>
          </cell>
          <cell r="BB1268">
            <v>0</v>
          </cell>
          <cell r="BC1268">
            <v>0</v>
          </cell>
          <cell r="BE1268">
            <v>0</v>
          </cell>
          <cell r="BF1268">
            <v>0</v>
          </cell>
          <cell r="BG1268" t="str">
            <v xml:space="preserve">4211538    </v>
          </cell>
          <cell r="BI1268">
            <v>0</v>
          </cell>
          <cell r="BJ1268">
            <v>0</v>
          </cell>
          <cell r="BL1268">
            <v>0</v>
          </cell>
          <cell r="BM1268">
            <v>0</v>
          </cell>
          <cell r="BN1268" t="str">
            <v xml:space="preserve">4211538    </v>
          </cell>
          <cell r="DL1268">
            <v>1</v>
          </cell>
          <cell r="DP1268">
            <v>2</v>
          </cell>
          <cell r="EK1268">
            <v>1</v>
          </cell>
          <cell r="EV1268">
            <v>2</v>
          </cell>
          <cell r="FD1268">
            <v>0</v>
          </cell>
          <cell r="FQ1268">
            <v>1</v>
          </cell>
        </row>
        <row r="1269">
          <cell r="A1269" t="str">
            <v>4516041</v>
          </cell>
          <cell r="B1269">
            <v>31</v>
          </cell>
          <cell r="C1269">
            <v>8</v>
          </cell>
          <cell r="D1269" t="str">
            <v>41</v>
          </cell>
          <cell r="E1269"/>
          <cell r="F1269"/>
          <cell r="G1269" t="str">
            <v>4516041</v>
          </cell>
          <cell r="H1269" t="str">
            <v>UNIVERSAL</v>
          </cell>
          <cell r="I1269" t="str">
            <v>30/6</v>
          </cell>
          <cell r="J1269" t="str">
            <v>+</v>
          </cell>
          <cell r="K1269" t="str">
            <v>F</v>
          </cell>
          <cell r="L1269" t="str">
            <v>N</v>
          </cell>
          <cell r="M1269">
            <v>1249</v>
          </cell>
          <cell r="N1269">
            <v>612</v>
          </cell>
          <cell r="O1269">
            <v>612</v>
          </cell>
          <cell r="P1269">
            <v>16</v>
          </cell>
          <cell r="Q1269">
            <v>49</v>
          </cell>
          <cell r="R1269">
            <v>34</v>
          </cell>
          <cell r="S1269">
            <v>25</v>
          </cell>
          <cell r="T1269">
            <v>29356.83</v>
          </cell>
          <cell r="U1269">
            <v>227</v>
          </cell>
          <cell r="V1269">
            <v>238688.13</v>
          </cell>
          <cell r="W1269">
            <v>13263</v>
          </cell>
          <cell r="X1269" t="str">
            <v xml:space="preserve">D.I.P          </v>
          </cell>
          <cell r="Y1269">
            <v>1243</v>
          </cell>
          <cell r="Z1269">
            <v>907551.65</v>
          </cell>
          <cell r="AA1269">
            <v>459190.28</v>
          </cell>
          <cell r="AB1269">
            <v>466</v>
          </cell>
          <cell r="AC1269" t="str">
            <v>201551</v>
          </cell>
          <cell r="AD1269" t="str">
            <v>201726</v>
          </cell>
          <cell r="AE1269">
            <v>968</v>
          </cell>
          <cell r="AF1269">
            <v>375</v>
          </cell>
          <cell r="AG1269">
            <v>1343</v>
          </cell>
          <cell r="AH1269" t="str">
            <v>201552</v>
          </cell>
          <cell r="AI1269" t="str">
            <v>201733</v>
          </cell>
          <cell r="AJ1269">
            <v>655</v>
          </cell>
          <cell r="AK1269">
            <v>0</v>
          </cell>
          <cell r="AL1269">
            <v>0</v>
          </cell>
          <cell r="AM1269">
            <v>0</v>
          </cell>
          <cell r="AN1269" t="str">
            <v>-</v>
          </cell>
          <cell r="AO1269">
            <v>41.796999999999997</v>
          </cell>
          <cell r="AP1269">
            <v>42.500999999999998</v>
          </cell>
          <cell r="AQ1269">
            <v>67</v>
          </cell>
          <cell r="AR1269">
            <v>16</v>
          </cell>
          <cell r="AS1269" t="str">
            <v xml:space="preserve">4516041    </v>
          </cell>
          <cell r="AT1269">
            <v>393</v>
          </cell>
          <cell r="AU1269">
            <v>139</v>
          </cell>
          <cell r="AV1269">
            <v>175</v>
          </cell>
          <cell r="AW1269">
            <v>184</v>
          </cell>
          <cell r="AX1269">
            <v>87</v>
          </cell>
          <cell r="AY1269">
            <v>978</v>
          </cell>
          <cell r="AZ1269" t="str">
            <v xml:space="preserve">4516041    </v>
          </cell>
          <cell r="BA1269">
            <v>6</v>
          </cell>
          <cell r="BB1269">
            <v>2</v>
          </cell>
          <cell r="BC1269">
            <v>4</v>
          </cell>
          <cell r="BD1269">
            <v>13</v>
          </cell>
          <cell r="BE1269">
            <v>0</v>
          </cell>
          <cell r="BF1269">
            <v>25</v>
          </cell>
          <cell r="BG1269" t="str">
            <v xml:space="preserve">4516041    </v>
          </cell>
          <cell r="BH1269">
            <v>63</v>
          </cell>
          <cell r="BI1269">
            <v>42</v>
          </cell>
          <cell r="BJ1269">
            <v>31</v>
          </cell>
          <cell r="BK1269">
            <v>67</v>
          </cell>
          <cell r="BL1269">
            <v>24</v>
          </cell>
          <cell r="BM1269">
            <v>227</v>
          </cell>
          <cell r="BN1269" t="str">
            <v xml:space="preserve">4516041    </v>
          </cell>
          <cell r="BO1269">
            <v>12</v>
          </cell>
          <cell r="BP1269">
            <v>26</v>
          </cell>
          <cell r="BQ1269">
            <v>22</v>
          </cell>
          <cell r="BR1269">
            <v>5</v>
          </cell>
          <cell r="BS1269">
            <v>18</v>
          </cell>
          <cell r="BT1269">
            <v>0</v>
          </cell>
          <cell r="BU1269">
            <v>15</v>
          </cell>
          <cell r="BV1269">
            <v>0</v>
          </cell>
          <cell r="BW1269">
            <v>0</v>
          </cell>
          <cell r="BX1269">
            <v>1</v>
          </cell>
          <cell r="BY1269">
            <v>12</v>
          </cell>
          <cell r="BZ1269">
            <v>8</v>
          </cell>
          <cell r="CA1269">
            <v>0</v>
          </cell>
          <cell r="CB1269">
            <v>0</v>
          </cell>
          <cell r="CC1269">
            <v>0</v>
          </cell>
          <cell r="CD1269">
            <v>0</v>
          </cell>
          <cell r="CE1269">
            <v>0</v>
          </cell>
          <cell r="CF1269">
            <v>0</v>
          </cell>
          <cell r="CG1269">
            <v>0</v>
          </cell>
          <cell r="CH1269">
            <v>9</v>
          </cell>
          <cell r="CI1269">
            <v>0</v>
          </cell>
          <cell r="CJ1269">
            <v>0</v>
          </cell>
          <cell r="CK1269">
            <v>0</v>
          </cell>
          <cell r="CL1269">
            <v>0</v>
          </cell>
          <cell r="CM1269">
            <v>0</v>
          </cell>
          <cell r="CN1269">
            <v>0</v>
          </cell>
          <cell r="CO1269">
            <v>195</v>
          </cell>
          <cell r="CP1269">
            <v>0</v>
          </cell>
          <cell r="CQ1269">
            <v>0</v>
          </cell>
          <cell r="CR1269">
            <v>0</v>
          </cell>
          <cell r="CS1269">
            <v>0</v>
          </cell>
          <cell r="CT1269">
            <v>0</v>
          </cell>
          <cell r="CU1269">
            <v>0</v>
          </cell>
          <cell r="CV1269">
            <v>0</v>
          </cell>
          <cell r="CW1269">
            <v>0</v>
          </cell>
          <cell r="CX1269">
            <v>0</v>
          </cell>
          <cell r="CY1269">
            <v>0</v>
          </cell>
          <cell r="CZ1269">
            <v>0</v>
          </cell>
          <cell r="DA1269">
            <v>0</v>
          </cell>
          <cell r="DB1269">
            <v>0</v>
          </cell>
          <cell r="DC1269">
            <v>0</v>
          </cell>
          <cell r="DD1269">
            <v>0</v>
          </cell>
          <cell r="DE1269">
            <v>0</v>
          </cell>
          <cell r="DG1269">
            <v>264</v>
          </cell>
          <cell r="DH1269">
            <v>12</v>
          </cell>
          <cell r="DI1269">
            <v>9</v>
          </cell>
          <cell r="DJ1269">
            <v>0</v>
          </cell>
          <cell r="DK1269">
            <v>0</v>
          </cell>
          <cell r="DL1269">
            <v>12</v>
          </cell>
          <cell r="DM1269">
            <v>9</v>
          </cell>
          <cell r="DN1269">
            <v>15</v>
          </cell>
          <cell r="DO1269">
            <v>9</v>
          </cell>
          <cell r="DP1269">
            <v>11</v>
          </cell>
          <cell r="DQ1269">
            <v>9</v>
          </cell>
          <cell r="DR1269">
            <v>12</v>
          </cell>
          <cell r="DS1269">
            <v>0</v>
          </cell>
          <cell r="DT1269">
            <v>0</v>
          </cell>
          <cell r="DU1269">
            <v>4</v>
          </cell>
          <cell r="DV1269">
            <v>0</v>
          </cell>
          <cell r="DW1269">
            <v>0</v>
          </cell>
          <cell r="DX1269">
            <v>9</v>
          </cell>
          <cell r="DY1269">
            <v>9</v>
          </cell>
          <cell r="DZ1269">
            <v>9</v>
          </cell>
          <cell r="EA1269">
            <v>0</v>
          </cell>
          <cell r="EC1269">
            <v>0</v>
          </cell>
          <cell r="ED1269">
            <v>0</v>
          </cell>
          <cell r="EE1269">
            <v>0</v>
          </cell>
          <cell r="EF1269">
            <v>4</v>
          </cell>
          <cell r="EG1269">
            <v>0</v>
          </cell>
          <cell r="EH1269">
            <v>8</v>
          </cell>
          <cell r="EI1269">
            <v>0</v>
          </cell>
          <cell r="EJ1269">
            <v>0</v>
          </cell>
          <cell r="EK1269">
            <v>0</v>
          </cell>
          <cell r="EL1269">
            <v>0</v>
          </cell>
          <cell r="EM1269">
            <v>0</v>
          </cell>
          <cell r="EN1269">
            <v>0</v>
          </cell>
          <cell r="EO1269">
            <v>0</v>
          </cell>
          <cell r="EP1269">
            <v>0</v>
          </cell>
          <cell r="EQ1269">
            <v>13</v>
          </cell>
          <cell r="ER1269">
            <v>11</v>
          </cell>
          <cell r="ES1269">
            <v>12</v>
          </cell>
          <cell r="ET1269">
            <v>6</v>
          </cell>
          <cell r="EU1269">
            <v>12</v>
          </cell>
          <cell r="EV1269">
            <v>6</v>
          </cell>
          <cell r="EW1269">
            <v>12</v>
          </cell>
          <cell r="EX1269">
            <v>12</v>
          </cell>
          <cell r="EY1269">
            <v>15</v>
          </cell>
          <cell r="EZ1269">
            <v>0</v>
          </cell>
          <cell r="FA1269">
            <v>0</v>
          </cell>
          <cell r="FB1269">
            <v>0</v>
          </cell>
          <cell r="FC1269">
            <v>12</v>
          </cell>
          <cell r="FD1269">
            <v>9</v>
          </cell>
          <cell r="FE1269">
            <v>13</v>
          </cell>
          <cell r="FF1269">
            <v>12</v>
          </cell>
          <cell r="FG1269">
            <v>0</v>
          </cell>
          <cell r="FH1269">
            <v>9</v>
          </cell>
          <cell r="FI1269">
            <v>0</v>
          </cell>
          <cell r="FJ1269">
            <v>0</v>
          </cell>
          <cell r="FK1269">
            <v>0</v>
          </cell>
          <cell r="FL1269">
            <v>0</v>
          </cell>
          <cell r="FM1269">
            <v>0</v>
          </cell>
          <cell r="FN1269">
            <v>0</v>
          </cell>
          <cell r="FO1269">
            <v>0</v>
          </cell>
          <cell r="FP1269">
            <v>0</v>
          </cell>
          <cell r="FQ1269">
            <v>12</v>
          </cell>
          <cell r="FR1269">
            <v>9</v>
          </cell>
          <cell r="FS1269">
            <v>60</v>
          </cell>
          <cell r="FT1269">
            <v>17</v>
          </cell>
          <cell r="FU1269">
            <v>10</v>
          </cell>
          <cell r="FV1269">
            <v>6</v>
          </cell>
          <cell r="FW1269">
            <v>0</v>
          </cell>
          <cell r="FY1269">
            <v>11</v>
          </cell>
          <cell r="FZ1269">
            <v>15</v>
          </cell>
          <cell r="GA1269">
            <v>0</v>
          </cell>
          <cell r="GB1269">
            <v>12</v>
          </cell>
          <cell r="GC1269">
            <v>1</v>
          </cell>
          <cell r="GD1269">
            <v>12</v>
          </cell>
          <cell r="GE1269">
            <v>5</v>
          </cell>
          <cell r="GF1269">
            <v>0</v>
          </cell>
          <cell r="GH1269">
            <v>0</v>
          </cell>
          <cell r="GI1269">
            <v>9</v>
          </cell>
          <cell r="GJ1269">
            <v>0</v>
          </cell>
          <cell r="GK1269">
            <v>0</v>
          </cell>
          <cell r="GL1269">
            <v>0</v>
          </cell>
          <cell r="GM1269">
            <v>0</v>
          </cell>
          <cell r="GN1269">
            <v>0</v>
          </cell>
          <cell r="GO1269">
            <v>0</v>
          </cell>
          <cell r="GP1269">
            <v>0</v>
          </cell>
          <cell r="GQ1269">
            <v>0</v>
          </cell>
          <cell r="GR1269">
            <v>18</v>
          </cell>
          <cell r="GS1269">
            <v>22</v>
          </cell>
          <cell r="GT1269">
            <v>0</v>
          </cell>
          <cell r="GU1269">
            <v>18</v>
          </cell>
          <cell r="GV1269">
            <v>0</v>
          </cell>
          <cell r="GW1269">
            <v>0</v>
          </cell>
          <cell r="GX1269">
            <v>0</v>
          </cell>
          <cell r="GY1269">
            <v>0</v>
          </cell>
          <cell r="GZ1269">
            <v>12</v>
          </cell>
          <cell r="HA1269">
            <v>6</v>
          </cell>
          <cell r="HB1269">
            <v>6</v>
          </cell>
          <cell r="HE1269">
            <v>0</v>
          </cell>
          <cell r="HF1269">
            <v>0</v>
          </cell>
          <cell r="HH1269">
            <v>0</v>
          </cell>
          <cell r="HI1269">
            <v>0</v>
          </cell>
          <cell r="HJ1269">
            <v>0</v>
          </cell>
          <cell r="HK1269">
            <v>0</v>
          </cell>
          <cell r="HL1269">
            <v>0</v>
          </cell>
          <cell r="HM1269">
            <v>12</v>
          </cell>
          <cell r="HN1269">
            <v>9</v>
          </cell>
          <cell r="HO1269">
            <v>11</v>
          </cell>
          <cell r="HP1269">
            <v>8</v>
          </cell>
          <cell r="HQ1269">
            <v>15</v>
          </cell>
          <cell r="HR1269">
            <v>12</v>
          </cell>
          <cell r="HS1269">
            <v>13</v>
          </cell>
          <cell r="HU1269">
            <v>0</v>
          </cell>
        </row>
        <row r="1270">
          <cell r="A1270" t="str">
            <v>5511041</v>
          </cell>
          <cell r="B1270">
            <v>31</v>
          </cell>
          <cell r="C1270">
            <v>8</v>
          </cell>
          <cell r="D1270" t="str">
            <v>41</v>
          </cell>
          <cell r="E1270"/>
          <cell r="F1270"/>
          <cell r="G1270" t="str">
            <v>5511041</v>
          </cell>
          <cell r="H1270" t="str">
            <v>UNIVERSAL</v>
          </cell>
          <cell r="I1270" t="str">
            <v>00/0</v>
          </cell>
          <cell r="J1270"/>
          <cell r="K1270" t="str">
            <v>F</v>
          </cell>
          <cell r="L1270" t="str">
            <v>S</v>
          </cell>
          <cell r="M1270">
            <v>1299</v>
          </cell>
          <cell r="N1270">
            <v>687</v>
          </cell>
          <cell r="O1270">
            <v>687</v>
          </cell>
          <cell r="P1270">
            <v>0</v>
          </cell>
          <cell r="Q1270">
            <v>1</v>
          </cell>
          <cell r="R1270">
            <v>3</v>
          </cell>
          <cell r="S1270">
            <v>0</v>
          </cell>
          <cell r="T1270">
            <v>0</v>
          </cell>
          <cell r="U1270">
            <v>7</v>
          </cell>
          <cell r="V1270">
            <v>7605.28</v>
          </cell>
          <cell r="W1270">
            <v>13263</v>
          </cell>
          <cell r="X1270" t="str">
            <v xml:space="preserve">D.I.P          </v>
          </cell>
          <cell r="Y1270">
            <v>258</v>
          </cell>
          <cell r="Z1270">
            <v>284602.21999999997</v>
          </cell>
          <cell r="AA1270">
            <v>295223.14</v>
          </cell>
          <cell r="AB1270">
            <v>250</v>
          </cell>
          <cell r="AC1270" t="str">
            <v>201631</v>
          </cell>
          <cell r="AD1270" t="str">
            <v>201731</v>
          </cell>
          <cell r="AE1270">
            <v>301</v>
          </cell>
          <cell r="AF1270">
            <v>552</v>
          </cell>
          <cell r="AG1270">
            <v>853</v>
          </cell>
          <cell r="AH1270" t="str">
            <v>201635</v>
          </cell>
          <cell r="AI1270" t="str">
            <v>201731</v>
          </cell>
          <cell r="AJ1270">
            <v>264</v>
          </cell>
          <cell r="AK1270">
            <v>0</v>
          </cell>
          <cell r="AL1270">
            <v>0</v>
          </cell>
          <cell r="AM1270">
            <v>0</v>
          </cell>
          <cell r="AN1270" t="str">
            <v>-</v>
          </cell>
          <cell r="AO1270">
            <v>36.768000000000001</v>
          </cell>
          <cell r="AP1270">
            <v>37.939</v>
          </cell>
          <cell r="AQ1270">
            <v>49</v>
          </cell>
          <cell r="AR1270">
            <v>0</v>
          </cell>
          <cell r="AS1270" t="str">
            <v xml:space="preserve">5511041    </v>
          </cell>
          <cell r="AT1270">
            <v>89</v>
          </cell>
          <cell r="AU1270">
            <v>52</v>
          </cell>
          <cell r="AV1270">
            <v>54</v>
          </cell>
          <cell r="AW1270">
            <v>72</v>
          </cell>
          <cell r="AX1270">
            <v>34</v>
          </cell>
          <cell r="AY1270">
            <v>301</v>
          </cell>
          <cell r="AZ1270" t="str">
            <v xml:space="preserve">5511041    </v>
          </cell>
          <cell r="BA1270">
            <v>0</v>
          </cell>
          <cell r="BB1270">
            <v>0</v>
          </cell>
          <cell r="BC1270">
            <v>0</v>
          </cell>
          <cell r="BD1270">
            <v>0</v>
          </cell>
          <cell r="BE1270">
            <v>0</v>
          </cell>
          <cell r="BF1270">
            <v>0</v>
          </cell>
          <cell r="BG1270" t="str">
            <v xml:space="preserve">5511041    </v>
          </cell>
          <cell r="BH1270">
            <v>2</v>
          </cell>
          <cell r="BI1270">
            <v>4</v>
          </cell>
          <cell r="BJ1270">
            <v>0</v>
          </cell>
          <cell r="BK1270">
            <v>1</v>
          </cell>
          <cell r="BL1270">
            <v>0</v>
          </cell>
          <cell r="BM1270">
            <v>7</v>
          </cell>
          <cell r="BN1270" t="str">
            <v xml:space="preserve">5511041    </v>
          </cell>
          <cell r="BO1270">
            <v>7</v>
          </cell>
          <cell r="BP1270">
            <v>7</v>
          </cell>
          <cell r="BQ1270">
            <v>7</v>
          </cell>
          <cell r="BR1270">
            <v>0</v>
          </cell>
          <cell r="BS1270">
            <v>7</v>
          </cell>
          <cell r="BU1270">
            <v>7</v>
          </cell>
          <cell r="BX1270">
            <v>7</v>
          </cell>
          <cell r="BY1270">
            <v>7</v>
          </cell>
          <cell r="BZ1270">
            <v>1</v>
          </cell>
          <cell r="CH1270">
            <v>3</v>
          </cell>
          <cell r="DG1270">
            <v>6</v>
          </cell>
          <cell r="DH1270">
            <v>7</v>
          </cell>
          <cell r="DI1270">
            <v>6</v>
          </cell>
          <cell r="DK1270">
            <v>0</v>
          </cell>
          <cell r="DL1270">
            <v>8</v>
          </cell>
          <cell r="DM1270">
            <v>7</v>
          </cell>
          <cell r="DN1270">
            <v>6</v>
          </cell>
          <cell r="DO1270">
            <v>0</v>
          </cell>
          <cell r="DP1270">
            <v>6</v>
          </cell>
          <cell r="DQ1270">
            <v>7</v>
          </cell>
          <cell r="DR1270">
            <v>7</v>
          </cell>
          <cell r="DS1270">
            <v>0</v>
          </cell>
          <cell r="DU1270">
            <v>3</v>
          </cell>
          <cell r="DV1270">
            <v>0</v>
          </cell>
          <cell r="DX1270">
            <v>1</v>
          </cell>
          <cell r="EH1270">
            <v>0</v>
          </cell>
          <cell r="EM1270">
            <v>0</v>
          </cell>
          <cell r="ER1270">
            <v>0</v>
          </cell>
          <cell r="ET1270">
            <v>0</v>
          </cell>
          <cell r="EU1270">
            <v>7</v>
          </cell>
          <cell r="EW1270">
            <v>3</v>
          </cell>
          <cell r="EX1270">
            <v>7</v>
          </cell>
          <cell r="EY1270">
            <v>0</v>
          </cell>
          <cell r="FD1270">
            <v>7</v>
          </cell>
          <cell r="FE1270">
            <v>8</v>
          </cell>
          <cell r="FF1270">
            <v>6</v>
          </cell>
          <cell r="FG1270">
            <v>0</v>
          </cell>
          <cell r="FH1270">
            <v>4</v>
          </cell>
          <cell r="FQ1270">
            <v>7</v>
          </cell>
          <cell r="FR1270">
            <v>6</v>
          </cell>
          <cell r="FS1270">
            <v>7</v>
          </cell>
          <cell r="FT1270">
            <v>7</v>
          </cell>
          <cell r="FU1270">
            <v>6</v>
          </cell>
          <cell r="FV1270">
            <v>9</v>
          </cell>
          <cell r="FY1270">
            <v>5</v>
          </cell>
          <cell r="FZ1270">
            <v>2</v>
          </cell>
          <cell r="GB1270">
            <v>5</v>
          </cell>
          <cell r="GC1270">
            <v>6</v>
          </cell>
          <cell r="GH1270">
            <v>3</v>
          </cell>
          <cell r="GR1270">
            <v>7</v>
          </cell>
          <cell r="GS1270">
            <v>7</v>
          </cell>
          <cell r="GU1270">
            <v>7</v>
          </cell>
          <cell r="GV1270">
            <v>0</v>
          </cell>
          <cell r="GW1270">
            <v>0</v>
          </cell>
          <cell r="GY1270">
            <v>0</v>
          </cell>
          <cell r="GZ1270">
            <v>7</v>
          </cell>
          <cell r="HA1270">
            <v>0</v>
          </cell>
          <cell r="HM1270">
            <v>7</v>
          </cell>
          <cell r="HN1270">
            <v>5</v>
          </cell>
          <cell r="HO1270">
            <v>8</v>
          </cell>
          <cell r="HP1270">
            <v>9</v>
          </cell>
          <cell r="HQ1270">
            <v>7</v>
          </cell>
          <cell r="HR1270">
            <v>7</v>
          </cell>
          <cell r="HS1270">
            <v>7</v>
          </cell>
        </row>
        <row r="1271">
          <cell r="A1271" t="str">
            <v>5516041</v>
          </cell>
          <cell r="B1271">
            <v>31</v>
          </cell>
          <cell r="C1271">
            <v>8</v>
          </cell>
          <cell r="D1271" t="str">
            <v>41</v>
          </cell>
          <cell r="E1271"/>
          <cell r="F1271"/>
          <cell r="G1271" t="str">
            <v>5516041</v>
          </cell>
          <cell r="H1271" t="str">
            <v>UNIVERSAL</v>
          </cell>
          <cell r="I1271" t="str">
            <v>00/0</v>
          </cell>
          <cell r="J1271"/>
          <cell r="K1271" t="str">
            <v>F</v>
          </cell>
          <cell r="L1271" t="str">
            <v>S</v>
          </cell>
          <cell r="M1271">
            <v>1299</v>
          </cell>
          <cell r="N1271">
            <v>687</v>
          </cell>
          <cell r="O1271">
            <v>687</v>
          </cell>
          <cell r="P1271">
            <v>5</v>
          </cell>
          <cell r="Q1271">
            <v>8</v>
          </cell>
          <cell r="R1271">
            <v>8</v>
          </cell>
          <cell r="S1271">
            <v>2</v>
          </cell>
          <cell r="T1271">
            <v>2383.79</v>
          </cell>
          <cell r="U1271">
            <v>55</v>
          </cell>
          <cell r="V1271">
            <v>59284.61</v>
          </cell>
          <cell r="W1271">
            <v>13263</v>
          </cell>
          <cell r="X1271" t="str">
            <v xml:space="preserve">D.I.P          </v>
          </cell>
          <cell r="Y1271">
            <v>411</v>
          </cell>
          <cell r="Z1271">
            <v>457930.25</v>
          </cell>
          <cell r="AA1271">
            <v>315324.86</v>
          </cell>
          <cell r="AB1271">
            <v>294</v>
          </cell>
          <cell r="AC1271" t="str">
            <v>201551</v>
          </cell>
          <cell r="AD1271" t="str">
            <v>201726</v>
          </cell>
          <cell r="AE1271">
            <v>375</v>
          </cell>
          <cell r="AF1271">
            <v>66</v>
          </cell>
          <cell r="AG1271">
            <v>441</v>
          </cell>
          <cell r="AH1271" t="str">
            <v>201552</v>
          </cell>
          <cell r="AI1271" t="str">
            <v>201733</v>
          </cell>
          <cell r="AJ1271">
            <v>277</v>
          </cell>
          <cell r="AK1271">
            <v>65</v>
          </cell>
          <cell r="AL1271">
            <v>0</v>
          </cell>
          <cell r="AM1271">
            <v>0</v>
          </cell>
          <cell r="AN1271" t="str">
            <v>201735</v>
          </cell>
          <cell r="AO1271">
            <v>36.265000000000001</v>
          </cell>
          <cell r="AP1271">
            <v>37.939</v>
          </cell>
          <cell r="AQ1271">
            <v>63</v>
          </cell>
          <cell r="AR1271">
            <v>2</v>
          </cell>
          <cell r="AS1271" t="str">
            <v xml:space="preserve">5516041    </v>
          </cell>
          <cell r="AT1271">
            <v>157</v>
          </cell>
          <cell r="AU1271">
            <v>66</v>
          </cell>
          <cell r="AV1271">
            <v>64</v>
          </cell>
          <cell r="AW1271">
            <v>51</v>
          </cell>
          <cell r="AX1271">
            <v>37</v>
          </cell>
          <cell r="AY1271">
            <v>375</v>
          </cell>
          <cell r="AZ1271" t="str">
            <v xml:space="preserve">5516041    </v>
          </cell>
          <cell r="BA1271">
            <v>1</v>
          </cell>
          <cell r="BB1271">
            <v>0</v>
          </cell>
          <cell r="BC1271">
            <v>0</v>
          </cell>
          <cell r="BD1271">
            <v>0</v>
          </cell>
          <cell r="BE1271">
            <v>1</v>
          </cell>
          <cell r="BF1271">
            <v>2</v>
          </cell>
          <cell r="BG1271" t="str">
            <v xml:space="preserve">5516041    </v>
          </cell>
          <cell r="BH1271">
            <v>25</v>
          </cell>
          <cell r="BI1271">
            <v>11</v>
          </cell>
          <cell r="BJ1271">
            <v>5</v>
          </cell>
          <cell r="BK1271">
            <v>7</v>
          </cell>
          <cell r="BL1271">
            <v>7</v>
          </cell>
          <cell r="BM1271">
            <v>55</v>
          </cell>
          <cell r="BN1271" t="str">
            <v xml:space="preserve">5516041    </v>
          </cell>
          <cell r="BO1271">
            <v>2</v>
          </cell>
          <cell r="BP1271">
            <v>10</v>
          </cell>
          <cell r="BQ1271">
            <v>15</v>
          </cell>
          <cell r="BS1271">
            <v>6</v>
          </cell>
          <cell r="BU1271">
            <v>5</v>
          </cell>
          <cell r="BX1271">
            <v>2</v>
          </cell>
          <cell r="BY1271">
            <v>13</v>
          </cell>
          <cell r="BZ1271">
            <v>0</v>
          </cell>
          <cell r="CH1271">
            <v>6</v>
          </cell>
          <cell r="DG1271">
            <v>39</v>
          </cell>
          <cell r="DH1271">
            <v>7</v>
          </cell>
          <cell r="DI1271">
            <v>5</v>
          </cell>
          <cell r="DL1271">
            <v>9</v>
          </cell>
          <cell r="DM1271">
            <v>4</v>
          </cell>
          <cell r="DN1271">
            <v>2</v>
          </cell>
          <cell r="DO1271">
            <v>8</v>
          </cell>
          <cell r="DP1271">
            <v>5</v>
          </cell>
          <cell r="DQ1271">
            <v>4</v>
          </cell>
          <cell r="DR1271">
            <v>5</v>
          </cell>
          <cell r="DU1271">
            <v>6</v>
          </cell>
          <cell r="DY1271">
            <v>2</v>
          </cell>
          <cell r="DZ1271">
            <v>9</v>
          </cell>
          <cell r="EF1271">
            <v>1</v>
          </cell>
          <cell r="EH1271">
            <v>4</v>
          </cell>
          <cell r="ER1271">
            <v>2</v>
          </cell>
          <cell r="ES1271">
            <v>1</v>
          </cell>
          <cell r="ET1271">
            <v>2</v>
          </cell>
          <cell r="EU1271">
            <v>10</v>
          </cell>
          <cell r="EV1271">
            <v>2</v>
          </cell>
          <cell r="EW1271">
            <v>3</v>
          </cell>
          <cell r="EX1271">
            <v>5</v>
          </cell>
          <cell r="EY1271">
            <v>6</v>
          </cell>
          <cell r="FC1271">
            <v>2</v>
          </cell>
          <cell r="FD1271">
            <v>6</v>
          </cell>
          <cell r="FE1271">
            <v>5</v>
          </cell>
          <cell r="FF1271">
            <v>2</v>
          </cell>
          <cell r="FH1271">
            <v>2</v>
          </cell>
          <cell r="FQ1271">
            <v>15</v>
          </cell>
          <cell r="FR1271">
            <v>6</v>
          </cell>
          <cell r="FS1271">
            <v>9</v>
          </cell>
          <cell r="FT1271">
            <v>5</v>
          </cell>
          <cell r="FU1271">
            <v>3</v>
          </cell>
          <cell r="FV1271">
            <v>2</v>
          </cell>
          <cell r="FY1271">
            <v>7</v>
          </cell>
          <cell r="FZ1271">
            <v>6</v>
          </cell>
          <cell r="GB1271">
            <v>3</v>
          </cell>
          <cell r="GC1271">
            <v>2</v>
          </cell>
          <cell r="GE1271">
            <v>3</v>
          </cell>
          <cell r="GH1271">
            <v>-3</v>
          </cell>
          <cell r="GI1271">
            <v>3</v>
          </cell>
          <cell r="GK1271">
            <v>0</v>
          </cell>
          <cell r="GR1271">
            <v>3</v>
          </cell>
          <cell r="GS1271">
            <v>83</v>
          </cell>
          <cell r="GU1271">
            <v>7</v>
          </cell>
          <cell r="GW1271">
            <v>2</v>
          </cell>
          <cell r="GY1271">
            <v>2</v>
          </cell>
          <cell r="GZ1271">
            <v>6</v>
          </cell>
          <cell r="HA1271">
            <v>2</v>
          </cell>
          <cell r="HB1271">
            <v>2</v>
          </cell>
          <cell r="HE1271">
            <v>0</v>
          </cell>
          <cell r="HM1271">
            <v>2</v>
          </cell>
          <cell r="HN1271">
            <v>4</v>
          </cell>
          <cell r="HO1271">
            <v>5</v>
          </cell>
          <cell r="HP1271">
            <v>1</v>
          </cell>
          <cell r="HQ1271">
            <v>2</v>
          </cell>
          <cell r="HR1271">
            <v>7</v>
          </cell>
          <cell r="HS1271">
            <v>3</v>
          </cell>
        </row>
        <row r="1272">
          <cell r="A1272" t="str">
            <v>2516041</v>
          </cell>
          <cell r="B1272">
            <v>31</v>
          </cell>
          <cell r="C1272">
            <v>8</v>
          </cell>
          <cell r="D1272" t="str">
            <v>41</v>
          </cell>
          <cell r="E1272"/>
          <cell r="F1272"/>
          <cell r="G1272" t="str">
            <v>2516041</v>
          </cell>
          <cell r="H1272" t="str">
            <v>UNIVERSAL</v>
          </cell>
          <cell r="I1272" t="str">
            <v>44/5</v>
          </cell>
          <cell r="J1272" t="str">
            <v>-</v>
          </cell>
          <cell r="K1272" t="str">
            <v>F</v>
          </cell>
          <cell r="L1272" t="str">
            <v>N</v>
          </cell>
          <cell r="M1272">
            <v>999</v>
          </cell>
          <cell r="N1272">
            <v>511</v>
          </cell>
          <cell r="O1272">
            <v>511</v>
          </cell>
          <cell r="P1272">
            <v>2</v>
          </cell>
          <cell r="Q1272">
            <v>5</v>
          </cell>
          <cell r="R1272">
            <v>0</v>
          </cell>
          <cell r="S1272">
            <v>11</v>
          </cell>
          <cell r="T1272">
            <v>10522.39</v>
          </cell>
          <cell r="U1272">
            <v>59</v>
          </cell>
          <cell r="V1272">
            <v>47562.41</v>
          </cell>
          <cell r="W1272">
            <v>13263</v>
          </cell>
          <cell r="X1272" t="str">
            <v xml:space="preserve">D.I.P          </v>
          </cell>
          <cell r="Y1272">
            <v>1217</v>
          </cell>
          <cell r="Z1272">
            <v>1008835.3</v>
          </cell>
          <cell r="AA1272">
            <v>654286.48</v>
          </cell>
          <cell r="AB1272">
            <v>693</v>
          </cell>
          <cell r="AC1272" t="str">
            <v>201549</v>
          </cell>
          <cell r="AD1272" t="str">
            <v>201718</v>
          </cell>
          <cell r="AE1272">
            <v>595</v>
          </cell>
          <cell r="AF1272">
            <v>323</v>
          </cell>
          <cell r="AG1272">
            <v>918</v>
          </cell>
          <cell r="AH1272" t="str">
            <v>201551</v>
          </cell>
          <cell r="AI1272" t="str">
            <v>201733</v>
          </cell>
          <cell r="AJ1272">
            <v>220</v>
          </cell>
          <cell r="AK1272">
            <v>0</v>
          </cell>
          <cell r="AL1272">
            <v>0</v>
          </cell>
          <cell r="AM1272">
            <v>0</v>
          </cell>
          <cell r="AN1272" t="str">
            <v>-</v>
          </cell>
          <cell r="AO1272">
            <v>36.612000000000002</v>
          </cell>
          <cell r="AP1272">
            <v>39.975999999999999</v>
          </cell>
          <cell r="AQ1272">
            <v>68</v>
          </cell>
          <cell r="AR1272">
            <v>8</v>
          </cell>
          <cell r="AS1272" t="str">
            <v xml:space="preserve">2516041    </v>
          </cell>
          <cell r="AT1272">
            <v>128</v>
          </cell>
          <cell r="AU1272">
            <v>211</v>
          </cell>
          <cell r="AV1272">
            <v>98</v>
          </cell>
          <cell r="AW1272">
            <v>97</v>
          </cell>
          <cell r="AX1272">
            <v>72</v>
          </cell>
          <cell r="AY1272">
            <v>606</v>
          </cell>
          <cell r="AZ1272" t="str">
            <v xml:space="preserve">2516041    </v>
          </cell>
          <cell r="BA1272">
            <v>3</v>
          </cell>
          <cell r="BB1272">
            <v>2</v>
          </cell>
          <cell r="BC1272">
            <v>1</v>
          </cell>
          <cell r="BD1272">
            <v>2</v>
          </cell>
          <cell r="BE1272">
            <v>3</v>
          </cell>
          <cell r="BF1272">
            <v>11</v>
          </cell>
          <cell r="BG1272" t="str">
            <v xml:space="preserve">2516041    </v>
          </cell>
          <cell r="BH1272">
            <v>26</v>
          </cell>
          <cell r="BI1272">
            <v>14</v>
          </cell>
          <cell r="BJ1272">
            <v>2</v>
          </cell>
          <cell r="BK1272">
            <v>8</v>
          </cell>
          <cell r="BL1272">
            <v>9</v>
          </cell>
          <cell r="BM1272">
            <v>59</v>
          </cell>
          <cell r="BN1272" t="str">
            <v xml:space="preserve">2516041    </v>
          </cell>
          <cell r="BO1272">
            <v>6</v>
          </cell>
          <cell r="BP1272">
            <v>14</v>
          </cell>
          <cell r="BQ1272">
            <v>14</v>
          </cell>
          <cell r="BR1272">
            <v>7</v>
          </cell>
          <cell r="BS1272">
            <v>12</v>
          </cell>
          <cell r="BT1272">
            <v>0</v>
          </cell>
          <cell r="BU1272">
            <v>8</v>
          </cell>
          <cell r="BV1272">
            <v>0</v>
          </cell>
          <cell r="BW1272">
            <v>0</v>
          </cell>
          <cell r="BX1272">
            <v>12</v>
          </cell>
          <cell r="BY1272">
            <v>9</v>
          </cell>
          <cell r="BZ1272">
            <v>4</v>
          </cell>
          <cell r="CA1272">
            <v>0</v>
          </cell>
          <cell r="CB1272">
            <v>0</v>
          </cell>
          <cell r="CC1272">
            <v>0</v>
          </cell>
          <cell r="CD1272">
            <v>0</v>
          </cell>
          <cell r="CE1272">
            <v>0</v>
          </cell>
          <cell r="CF1272">
            <v>0</v>
          </cell>
          <cell r="CG1272">
            <v>0</v>
          </cell>
          <cell r="CH1272">
            <v>8</v>
          </cell>
          <cell r="CI1272">
            <v>0</v>
          </cell>
          <cell r="CJ1272">
            <v>0</v>
          </cell>
          <cell r="CK1272">
            <v>0</v>
          </cell>
          <cell r="CL1272">
            <v>0</v>
          </cell>
          <cell r="CM1272">
            <v>0</v>
          </cell>
          <cell r="CN1272">
            <v>0</v>
          </cell>
          <cell r="CO1272">
            <v>0</v>
          </cell>
          <cell r="CP1272">
            <v>0</v>
          </cell>
          <cell r="CQ1272">
            <v>0</v>
          </cell>
          <cell r="CR1272">
            <v>0</v>
          </cell>
          <cell r="CS1272">
            <v>0</v>
          </cell>
          <cell r="CT1272">
            <v>0</v>
          </cell>
          <cell r="CV1272">
            <v>0</v>
          </cell>
          <cell r="CW1272">
            <v>0</v>
          </cell>
          <cell r="CX1272">
            <v>0</v>
          </cell>
          <cell r="CY1272">
            <v>0</v>
          </cell>
          <cell r="CZ1272">
            <v>0</v>
          </cell>
          <cell r="DA1272">
            <v>0</v>
          </cell>
          <cell r="DB1272">
            <v>0</v>
          </cell>
          <cell r="DC1272">
            <v>0</v>
          </cell>
          <cell r="DD1272">
            <v>0</v>
          </cell>
          <cell r="DE1272">
            <v>0</v>
          </cell>
          <cell r="DG1272">
            <v>7</v>
          </cell>
          <cell r="DH1272">
            <v>4</v>
          </cell>
          <cell r="DI1272">
            <v>6</v>
          </cell>
          <cell r="DJ1272">
            <v>0</v>
          </cell>
          <cell r="DK1272">
            <v>0</v>
          </cell>
          <cell r="DL1272">
            <v>25</v>
          </cell>
          <cell r="DM1272">
            <v>26</v>
          </cell>
          <cell r="DN1272">
            <v>103</v>
          </cell>
          <cell r="DO1272">
            <v>5</v>
          </cell>
          <cell r="DP1272">
            <v>3</v>
          </cell>
          <cell r="DQ1272">
            <v>6</v>
          </cell>
          <cell r="DR1272">
            <v>6</v>
          </cell>
          <cell r="DS1272">
            <v>0</v>
          </cell>
          <cell r="DT1272">
            <v>0</v>
          </cell>
          <cell r="DU1272">
            <v>7</v>
          </cell>
          <cell r="DV1272">
            <v>0</v>
          </cell>
          <cell r="DW1272">
            <v>0</v>
          </cell>
          <cell r="DX1272">
            <v>6</v>
          </cell>
          <cell r="DY1272">
            <v>6</v>
          </cell>
          <cell r="DZ1272">
            <v>5</v>
          </cell>
          <cell r="EA1272">
            <v>0</v>
          </cell>
          <cell r="EC1272">
            <v>0</v>
          </cell>
          <cell r="ED1272">
            <v>0</v>
          </cell>
          <cell r="EE1272">
            <v>0</v>
          </cell>
          <cell r="EF1272">
            <v>0</v>
          </cell>
          <cell r="EG1272">
            <v>0</v>
          </cell>
          <cell r="EH1272">
            <v>4</v>
          </cell>
          <cell r="EI1272">
            <v>0</v>
          </cell>
          <cell r="EJ1272">
            <v>0</v>
          </cell>
          <cell r="EK1272">
            <v>2</v>
          </cell>
          <cell r="EL1272">
            <v>0</v>
          </cell>
          <cell r="EM1272">
            <v>0</v>
          </cell>
          <cell r="EN1272">
            <v>0</v>
          </cell>
          <cell r="EO1272">
            <v>0</v>
          </cell>
          <cell r="EP1272">
            <v>0</v>
          </cell>
          <cell r="EQ1272">
            <v>6</v>
          </cell>
          <cell r="ER1272">
            <v>5</v>
          </cell>
          <cell r="ES1272">
            <v>4</v>
          </cell>
          <cell r="ET1272">
            <v>5</v>
          </cell>
          <cell r="EU1272">
            <v>5</v>
          </cell>
          <cell r="EV1272">
            <v>6</v>
          </cell>
          <cell r="EW1272">
            <v>6</v>
          </cell>
          <cell r="EX1272">
            <v>5</v>
          </cell>
          <cell r="EY1272">
            <v>8</v>
          </cell>
          <cell r="EZ1272">
            <v>0</v>
          </cell>
          <cell r="FA1272">
            <v>0</v>
          </cell>
          <cell r="FB1272">
            <v>0</v>
          </cell>
          <cell r="FC1272">
            <v>6</v>
          </cell>
          <cell r="FD1272">
            <v>7</v>
          </cell>
          <cell r="FE1272">
            <v>5</v>
          </cell>
          <cell r="FF1272">
            <v>7</v>
          </cell>
          <cell r="FG1272">
            <v>0</v>
          </cell>
          <cell r="FH1272">
            <v>4</v>
          </cell>
          <cell r="FI1272">
            <v>0</v>
          </cell>
          <cell r="FJ1272">
            <v>0</v>
          </cell>
          <cell r="FK1272">
            <v>0</v>
          </cell>
          <cell r="FL1272">
            <v>0</v>
          </cell>
          <cell r="FM1272">
            <v>0</v>
          </cell>
          <cell r="FN1272">
            <v>0</v>
          </cell>
          <cell r="FO1272">
            <v>0</v>
          </cell>
          <cell r="FP1272">
            <v>0</v>
          </cell>
          <cell r="FQ1272">
            <v>5</v>
          </cell>
          <cell r="FR1272">
            <v>5</v>
          </cell>
          <cell r="FS1272">
            <v>17</v>
          </cell>
          <cell r="FT1272">
            <v>5</v>
          </cell>
          <cell r="FU1272">
            <v>7</v>
          </cell>
          <cell r="FV1272">
            <v>5</v>
          </cell>
          <cell r="FW1272">
            <v>0</v>
          </cell>
          <cell r="FY1272">
            <v>6</v>
          </cell>
          <cell r="FZ1272">
            <v>7</v>
          </cell>
          <cell r="GA1272">
            <v>0</v>
          </cell>
          <cell r="GB1272">
            <v>7</v>
          </cell>
          <cell r="GC1272">
            <v>6</v>
          </cell>
          <cell r="GD1272">
            <v>5</v>
          </cell>
          <cell r="GE1272">
            <v>5</v>
          </cell>
          <cell r="GF1272">
            <v>0</v>
          </cell>
          <cell r="GH1272">
            <v>0</v>
          </cell>
          <cell r="GI1272">
            <v>1</v>
          </cell>
          <cell r="GJ1272">
            <v>0</v>
          </cell>
          <cell r="GK1272">
            <v>0</v>
          </cell>
          <cell r="GL1272">
            <v>0</v>
          </cell>
          <cell r="GM1272">
            <v>0</v>
          </cell>
          <cell r="GN1272">
            <v>0</v>
          </cell>
          <cell r="GO1272">
            <v>0</v>
          </cell>
          <cell r="GP1272">
            <v>0</v>
          </cell>
          <cell r="GQ1272">
            <v>0</v>
          </cell>
          <cell r="GR1272">
            <v>13</v>
          </cell>
          <cell r="GS1272">
            <v>8</v>
          </cell>
          <cell r="GT1272">
            <v>0</v>
          </cell>
          <cell r="GU1272">
            <v>9</v>
          </cell>
          <cell r="GV1272">
            <v>0</v>
          </cell>
          <cell r="GW1272">
            <v>5</v>
          </cell>
          <cell r="GX1272">
            <v>0</v>
          </cell>
          <cell r="GY1272">
            <v>6</v>
          </cell>
          <cell r="GZ1272">
            <v>12</v>
          </cell>
          <cell r="HA1272">
            <v>3</v>
          </cell>
          <cell r="HB1272">
            <v>1</v>
          </cell>
          <cell r="HE1272">
            <v>0</v>
          </cell>
          <cell r="HF1272">
            <v>0</v>
          </cell>
          <cell r="HI1272">
            <v>0</v>
          </cell>
          <cell r="HJ1272">
            <v>0</v>
          </cell>
          <cell r="HK1272">
            <v>0</v>
          </cell>
          <cell r="HL1272">
            <v>0</v>
          </cell>
          <cell r="HM1272">
            <v>6</v>
          </cell>
          <cell r="HN1272">
            <v>7</v>
          </cell>
          <cell r="HO1272">
            <v>11</v>
          </cell>
          <cell r="HP1272">
            <v>6</v>
          </cell>
          <cell r="HQ1272">
            <v>12</v>
          </cell>
          <cell r="HR1272">
            <v>14</v>
          </cell>
          <cell r="HS1272">
            <v>6</v>
          </cell>
        </row>
        <row r="1273">
          <cell r="A1273" t="str">
            <v>2511041</v>
          </cell>
          <cell r="B1273">
            <v>31</v>
          </cell>
          <cell r="C1273">
            <v>8</v>
          </cell>
          <cell r="D1273" t="str">
            <v>41</v>
          </cell>
          <cell r="E1273"/>
          <cell r="F1273"/>
          <cell r="G1273" t="str">
            <v>2511041</v>
          </cell>
          <cell r="H1273" t="str">
            <v>UNIVERSAL</v>
          </cell>
          <cell r="I1273" t="str">
            <v>44/5</v>
          </cell>
          <cell r="J1273" t="str">
            <v>-</v>
          </cell>
          <cell r="K1273" t="str">
            <v>F</v>
          </cell>
          <cell r="L1273" t="str">
            <v>N</v>
          </cell>
          <cell r="M1273">
            <v>999</v>
          </cell>
          <cell r="N1273">
            <v>511</v>
          </cell>
          <cell r="O1273">
            <v>511</v>
          </cell>
          <cell r="P1273">
            <v>7</v>
          </cell>
          <cell r="Q1273">
            <v>2</v>
          </cell>
          <cell r="R1273">
            <v>8</v>
          </cell>
          <cell r="S1273">
            <v>0</v>
          </cell>
          <cell r="T1273">
            <v>0</v>
          </cell>
          <cell r="U1273">
            <v>27</v>
          </cell>
          <cell r="V1273">
            <v>20863.05</v>
          </cell>
          <cell r="W1273">
            <v>13263</v>
          </cell>
          <cell r="X1273" t="str">
            <v xml:space="preserve">D.I.P          </v>
          </cell>
          <cell r="Y1273">
            <v>557</v>
          </cell>
          <cell r="Z1273">
            <v>323169.95</v>
          </cell>
          <cell r="AA1273">
            <v>436158.94</v>
          </cell>
          <cell r="AB1273">
            <v>526</v>
          </cell>
          <cell r="AC1273" t="str">
            <v>201605</v>
          </cell>
          <cell r="AD1273" t="str">
            <v>201710</v>
          </cell>
          <cell r="AE1273">
            <v>656</v>
          </cell>
          <cell r="AF1273">
            <v>35</v>
          </cell>
          <cell r="AG1273">
            <v>691</v>
          </cell>
          <cell r="AH1273" t="str">
            <v>201605</v>
          </cell>
          <cell r="AI1273" t="str">
            <v>201732</v>
          </cell>
          <cell r="AJ1273">
            <v>54</v>
          </cell>
          <cell r="AK1273">
            <v>0</v>
          </cell>
          <cell r="AL1273">
            <v>0</v>
          </cell>
          <cell r="AM1273">
            <v>0</v>
          </cell>
          <cell r="AN1273" t="str">
            <v>-</v>
          </cell>
          <cell r="AO1273">
            <v>33.869</v>
          </cell>
          <cell r="AP1273">
            <v>39.975999999999999</v>
          </cell>
          <cell r="AQ1273">
            <v>70</v>
          </cell>
          <cell r="AR1273">
            <v>0</v>
          </cell>
          <cell r="AS1273" t="str">
            <v xml:space="preserve">2511041    </v>
          </cell>
          <cell r="AT1273">
            <v>143</v>
          </cell>
          <cell r="AU1273">
            <v>207</v>
          </cell>
          <cell r="AV1273">
            <v>81</v>
          </cell>
          <cell r="AW1273">
            <v>120</v>
          </cell>
          <cell r="AX1273">
            <v>108</v>
          </cell>
          <cell r="AY1273">
            <v>659</v>
          </cell>
          <cell r="AZ1273" t="str">
            <v xml:space="preserve">2511041    </v>
          </cell>
          <cell r="BA1273">
            <v>0</v>
          </cell>
          <cell r="BB1273">
            <v>0</v>
          </cell>
          <cell r="BC1273">
            <v>0</v>
          </cell>
          <cell r="BD1273">
            <v>0</v>
          </cell>
          <cell r="BE1273">
            <v>0</v>
          </cell>
          <cell r="BF1273">
            <v>0</v>
          </cell>
          <cell r="BG1273" t="str">
            <v xml:space="preserve">2511041    </v>
          </cell>
          <cell r="BH1273">
            <v>13</v>
          </cell>
          <cell r="BI1273">
            <v>-3</v>
          </cell>
          <cell r="BJ1273">
            <v>3</v>
          </cell>
          <cell r="BK1273">
            <v>7</v>
          </cell>
          <cell r="BL1273">
            <v>7</v>
          </cell>
          <cell r="BM1273">
            <v>27</v>
          </cell>
          <cell r="BN1273" t="str">
            <v xml:space="preserve">2511041    </v>
          </cell>
          <cell r="BO1273">
            <v>7</v>
          </cell>
          <cell r="BP1273">
            <v>6</v>
          </cell>
          <cell r="BQ1273">
            <v>13</v>
          </cell>
          <cell r="BR1273">
            <v>6</v>
          </cell>
          <cell r="BS1273">
            <v>6</v>
          </cell>
          <cell r="BT1273">
            <v>0</v>
          </cell>
          <cell r="BU1273">
            <v>5</v>
          </cell>
          <cell r="BV1273">
            <v>0</v>
          </cell>
          <cell r="BW1273">
            <v>0</v>
          </cell>
          <cell r="BX1273">
            <v>27</v>
          </cell>
          <cell r="BY1273">
            <v>5</v>
          </cell>
          <cell r="BZ1273">
            <v>0</v>
          </cell>
          <cell r="CA1273">
            <v>0</v>
          </cell>
          <cell r="CB1273">
            <v>0</v>
          </cell>
          <cell r="CC1273">
            <v>0</v>
          </cell>
          <cell r="CD1273">
            <v>0</v>
          </cell>
          <cell r="CE1273">
            <v>0</v>
          </cell>
          <cell r="CF1273">
            <v>0</v>
          </cell>
          <cell r="CG1273">
            <v>0</v>
          </cell>
          <cell r="CH1273">
            <v>8</v>
          </cell>
          <cell r="CI1273">
            <v>0</v>
          </cell>
          <cell r="CJ1273">
            <v>0</v>
          </cell>
          <cell r="CK1273">
            <v>0</v>
          </cell>
          <cell r="CL1273">
            <v>0</v>
          </cell>
          <cell r="CM1273">
            <v>0</v>
          </cell>
          <cell r="CN1273">
            <v>0</v>
          </cell>
          <cell r="CO1273">
            <v>0</v>
          </cell>
          <cell r="CP1273">
            <v>0</v>
          </cell>
          <cell r="CQ1273">
            <v>0</v>
          </cell>
          <cell r="CR1273">
            <v>0</v>
          </cell>
          <cell r="CS1273">
            <v>0</v>
          </cell>
          <cell r="CT1273">
            <v>0</v>
          </cell>
          <cell r="CV1273">
            <v>0</v>
          </cell>
          <cell r="CW1273">
            <v>0</v>
          </cell>
          <cell r="CX1273">
            <v>0</v>
          </cell>
          <cell r="CY1273">
            <v>0</v>
          </cell>
          <cell r="CZ1273">
            <v>0</v>
          </cell>
          <cell r="DA1273">
            <v>0</v>
          </cell>
          <cell r="DB1273">
            <v>0</v>
          </cell>
          <cell r="DC1273">
            <v>0</v>
          </cell>
          <cell r="DD1273">
            <v>0</v>
          </cell>
          <cell r="DE1273">
            <v>0</v>
          </cell>
          <cell r="DG1273">
            <v>25</v>
          </cell>
          <cell r="DH1273">
            <v>6</v>
          </cell>
          <cell r="DI1273">
            <v>4</v>
          </cell>
          <cell r="DJ1273">
            <v>0</v>
          </cell>
          <cell r="DK1273">
            <v>0</v>
          </cell>
          <cell r="DL1273">
            <v>39</v>
          </cell>
          <cell r="DM1273">
            <v>29</v>
          </cell>
          <cell r="DN1273">
            <v>58</v>
          </cell>
          <cell r="DO1273">
            <v>5</v>
          </cell>
          <cell r="DP1273">
            <v>20</v>
          </cell>
          <cell r="DQ1273">
            <v>4</v>
          </cell>
          <cell r="DR1273">
            <v>5</v>
          </cell>
          <cell r="DS1273">
            <v>0</v>
          </cell>
          <cell r="DT1273">
            <v>0</v>
          </cell>
          <cell r="DU1273">
            <v>19</v>
          </cell>
          <cell r="DV1273">
            <v>0</v>
          </cell>
          <cell r="DW1273">
            <v>0</v>
          </cell>
          <cell r="DX1273">
            <v>4</v>
          </cell>
          <cell r="DY1273">
            <v>6</v>
          </cell>
          <cell r="DZ1273">
            <v>10</v>
          </cell>
          <cell r="EA1273">
            <v>0</v>
          </cell>
          <cell r="EC1273">
            <v>0</v>
          </cell>
          <cell r="ED1273">
            <v>0</v>
          </cell>
          <cell r="EE1273">
            <v>5</v>
          </cell>
          <cell r="EF1273">
            <v>5</v>
          </cell>
          <cell r="EG1273">
            <v>0</v>
          </cell>
          <cell r="EH1273">
            <v>7</v>
          </cell>
          <cell r="EI1273">
            <v>0</v>
          </cell>
          <cell r="EJ1273">
            <v>0</v>
          </cell>
          <cell r="EK1273">
            <v>1</v>
          </cell>
          <cell r="EL1273">
            <v>0</v>
          </cell>
          <cell r="EM1273">
            <v>0</v>
          </cell>
          <cell r="EN1273">
            <v>0</v>
          </cell>
          <cell r="EO1273">
            <v>0</v>
          </cell>
          <cell r="EP1273">
            <v>0</v>
          </cell>
          <cell r="EQ1273">
            <v>3</v>
          </cell>
          <cell r="ER1273">
            <v>3</v>
          </cell>
          <cell r="ES1273">
            <v>4</v>
          </cell>
          <cell r="ET1273">
            <v>5</v>
          </cell>
          <cell r="EU1273">
            <v>7</v>
          </cell>
          <cell r="EV1273">
            <v>4</v>
          </cell>
          <cell r="EW1273">
            <v>5</v>
          </cell>
          <cell r="EX1273">
            <v>8</v>
          </cell>
          <cell r="EY1273">
            <v>4</v>
          </cell>
          <cell r="EZ1273">
            <v>0</v>
          </cell>
          <cell r="FA1273">
            <v>0</v>
          </cell>
          <cell r="FB1273">
            <v>0</v>
          </cell>
          <cell r="FC1273">
            <v>5</v>
          </cell>
          <cell r="FD1273">
            <v>6</v>
          </cell>
          <cell r="FE1273">
            <v>6</v>
          </cell>
          <cell r="FF1273">
            <v>4</v>
          </cell>
          <cell r="FG1273">
            <v>0</v>
          </cell>
          <cell r="FH1273">
            <v>5</v>
          </cell>
          <cell r="FI1273">
            <v>0</v>
          </cell>
          <cell r="FJ1273">
            <v>0</v>
          </cell>
          <cell r="FK1273">
            <v>0</v>
          </cell>
          <cell r="FL1273">
            <v>0</v>
          </cell>
          <cell r="FM1273">
            <v>0</v>
          </cell>
          <cell r="FN1273">
            <v>0</v>
          </cell>
          <cell r="FO1273">
            <v>0</v>
          </cell>
          <cell r="FP1273">
            <v>0</v>
          </cell>
          <cell r="FQ1273">
            <v>6</v>
          </cell>
          <cell r="FR1273">
            <v>4</v>
          </cell>
          <cell r="FS1273">
            <v>9</v>
          </cell>
          <cell r="FT1273">
            <v>5</v>
          </cell>
          <cell r="FU1273">
            <v>5</v>
          </cell>
          <cell r="FV1273">
            <v>4</v>
          </cell>
          <cell r="FW1273">
            <v>0</v>
          </cell>
          <cell r="FY1273">
            <v>4</v>
          </cell>
          <cell r="FZ1273">
            <v>6</v>
          </cell>
          <cell r="GA1273">
            <v>0</v>
          </cell>
          <cell r="GB1273">
            <v>13</v>
          </cell>
          <cell r="GC1273">
            <v>5</v>
          </cell>
          <cell r="GD1273">
            <v>3</v>
          </cell>
          <cell r="GE1273">
            <v>5</v>
          </cell>
          <cell r="GF1273">
            <v>0</v>
          </cell>
          <cell r="GH1273">
            <v>1</v>
          </cell>
          <cell r="GI1273">
            <v>4</v>
          </cell>
          <cell r="GJ1273">
            <v>0</v>
          </cell>
          <cell r="GK1273">
            <v>0</v>
          </cell>
          <cell r="GL1273">
            <v>0</v>
          </cell>
          <cell r="GM1273">
            <v>0</v>
          </cell>
          <cell r="GN1273">
            <v>0</v>
          </cell>
          <cell r="GO1273">
            <v>0</v>
          </cell>
          <cell r="GP1273">
            <v>0</v>
          </cell>
          <cell r="GQ1273">
            <v>0</v>
          </cell>
          <cell r="GR1273">
            <v>6</v>
          </cell>
          <cell r="GS1273">
            <v>11</v>
          </cell>
          <cell r="GT1273">
            <v>0</v>
          </cell>
          <cell r="GU1273">
            <v>17</v>
          </cell>
          <cell r="GV1273">
            <v>0</v>
          </cell>
          <cell r="GW1273">
            <v>5</v>
          </cell>
          <cell r="GX1273">
            <v>0</v>
          </cell>
          <cell r="GY1273">
            <v>8</v>
          </cell>
          <cell r="GZ1273">
            <v>7</v>
          </cell>
          <cell r="HA1273">
            <v>5</v>
          </cell>
          <cell r="HB1273">
            <v>9</v>
          </cell>
          <cell r="HE1273">
            <v>0</v>
          </cell>
          <cell r="HF1273">
            <v>0</v>
          </cell>
          <cell r="HI1273">
            <v>0</v>
          </cell>
          <cell r="HJ1273">
            <v>0</v>
          </cell>
          <cell r="HK1273">
            <v>0</v>
          </cell>
          <cell r="HL1273">
            <v>0</v>
          </cell>
          <cell r="HM1273">
            <v>28</v>
          </cell>
          <cell r="HN1273">
            <v>14</v>
          </cell>
          <cell r="HO1273">
            <v>21</v>
          </cell>
          <cell r="HP1273">
            <v>7</v>
          </cell>
          <cell r="HQ1273">
            <v>31</v>
          </cell>
          <cell r="HR1273">
            <v>23</v>
          </cell>
          <cell r="HS1273">
            <v>5</v>
          </cell>
        </row>
        <row r="1274">
          <cell r="A1274" t="str">
            <v>4511041</v>
          </cell>
          <cell r="B1274">
            <v>31</v>
          </cell>
          <cell r="C1274">
            <v>8</v>
          </cell>
          <cell r="D1274" t="str">
            <v>41</v>
          </cell>
          <cell r="E1274"/>
          <cell r="F1274"/>
          <cell r="G1274" t="str">
            <v>4511041</v>
          </cell>
          <cell r="H1274" t="str">
            <v>UNIVERSAL</v>
          </cell>
          <cell r="I1274" t="str">
            <v>30/6</v>
          </cell>
          <cell r="J1274" t="str">
            <v>+</v>
          </cell>
          <cell r="K1274" t="str">
            <v>F</v>
          </cell>
          <cell r="L1274" t="str">
            <v>N</v>
          </cell>
          <cell r="M1274">
            <v>1249</v>
          </cell>
          <cell r="N1274">
            <v>612</v>
          </cell>
          <cell r="O1274">
            <v>612</v>
          </cell>
          <cell r="P1274">
            <v>3</v>
          </cell>
          <cell r="Q1274">
            <v>10</v>
          </cell>
          <cell r="R1274">
            <v>9</v>
          </cell>
          <cell r="S1274">
            <v>10</v>
          </cell>
          <cell r="T1274">
            <v>11824.37</v>
          </cell>
          <cell r="U1274">
            <v>77</v>
          </cell>
          <cell r="V1274">
            <v>81103.27</v>
          </cell>
          <cell r="W1274">
            <v>13263</v>
          </cell>
          <cell r="X1274" t="str">
            <v xml:space="preserve">D.I.P          </v>
          </cell>
          <cell r="Y1274">
            <v>516</v>
          </cell>
          <cell r="Z1274">
            <v>583045.59</v>
          </cell>
          <cell r="AA1274">
            <v>479050.84</v>
          </cell>
          <cell r="AB1274">
            <v>450</v>
          </cell>
          <cell r="AC1274" t="str">
            <v>201605</v>
          </cell>
          <cell r="AD1274" t="str">
            <v>201730</v>
          </cell>
          <cell r="AE1274">
            <v>709</v>
          </cell>
          <cell r="AF1274">
            <v>108</v>
          </cell>
          <cell r="AG1274">
            <v>817</v>
          </cell>
          <cell r="AH1274" t="str">
            <v>201607</v>
          </cell>
          <cell r="AI1274" t="str">
            <v>201733</v>
          </cell>
          <cell r="AJ1274">
            <v>411</v>
          </cell>
          <cell r="AK1274">
            <v>80</v>
          </cell>
          <cell r="AL1274">
            <v>0</v>
          </cell>
          <cell r="AM1274">
            <v>0</v>
          </cell>
          <cell r="AN1274" t="str">
            <v>201735</v>
          </cell>
          <cell r="AO1274">
            <v>41.896000000000001</v>
          </cell>
          <cell r="AP1274">
            <v>42.500999999999998</v>
          </cell>
          <cell r="AQ1274">
            <v>66</v>
          </cell>
          <cell r="AR1274">
            <v>8</v>
          </cell>
          <cell r="AS1274" t="str">
            <v xml:space="preserve">4511041    </v>
          </cell>
          <cell r="AT1274">
            <v>404</v>
          </cell>
          <cell r="AU1274">
            <v>90</v>
          </cell>
          <cell r="AV1274">
            <v>93</v>
          </cell>
          <cell r="AW1274">
            <v>78</v>
          </cell>
          <cell r="AX1274">
            <v>50</v>
          </cell>
          <cell r="AY1274">
            <v>715</v>
          </cell>
          <cell r="AZ1274" t="str">
            <v xml:space="preserve">4511041    </v>
          </cell>
          <cell r="BA1274">
            <v>5</v>
          </cell>
          <cell r="BB1274">
            <v>1</v>
          </cell>
          <cell r="BC1274">
            <v>0</v>
          </cell>
          <cell r="BD1274">
            <v>2</v>
          </cell>
          <cell r="BE1274">
            <v>2</v>
          </cell>
          <cell r="BF1274">
            <v>10</v>
          </cell>
          <cell r="BG1274" t="str">
            <v xml:space="preserve">4511041    </v>
          </cell>
          <cell r="BH1274">
            <v>19</v>
          </cell>
          <cell r="BI1274">
            <v>20</v>
          </cell>
          <cell r="BJ1274">
            <v>7</v>
          </cell>
          <cell r="BK1274">
            <v>23</v>
          </cell>
          <cell r="BL1274">
            <v>8</v>
          </cell>
          <cell r="BM1274">
            <v>77</v>
          </cell>
          <cell r="BN1274" t="str">
            <v xml:space="preserve">4511041    </v>
          </cell>
          <cell r="BO1274">
            <v>9</v>
          </cell>
          <cell r="BP1274">
            <v>12</v>
          </cell>
          <cell r="BQ1274">
            <v>20</v>
          </cell>
          <cell r="BR1274">
            <v>5</v>
          </cell>
          <cell r="BS1274">
            <v>12</v>
          </cell>
          <cell r="BU1274">
            <v>9</v>
          </cell>
          <cell r="BY1274">
            <v>6</v>
          </cell>
          <cell r="BZ1274">
            <v>3</v>
          </cell>
          <cell r="CH1274">
            <v>1</v>
          </cell>
          <cell r="DG1274">
            <v>52</v>
          </cell>
          <cell r="DH1274">
            <v>6</v>
          </cell>
          <cell r="DI1274">
            <v>6</v>
          </cell>
          <cell r="DL1274">
            <v>6</v>
          </cell>
          <cell r="DM1274">
            <v>11</v>
          </cell>
          <cell r="DN1274">
            <v>4</v>
          </cell>
          <cell r="DO1274">
            <v>8</v>
          </cell>
          <cell r="DP1274">
            <v>3</v>
          </cell>
          <cell r="DQ1274">
            <v>4</v>
          </cell>
          <cell r="DR1274">
            <v>6</v>
          </cell>
          <cell r="DU1274">
            <v>6</v>
          </cell>
          <cell r="DX1274">
            <v>7</v>
          </cell>
          <cell r="DY1274">
            <v>5</v>
          </cell>
          <cell r="DZ1274">
            <v>6</v>
          </cell>
          <cell r="EF1274">
            <v>6</v>
          </cell>
          <cell r="EH1274">
            <v>3</v>
          </cell>
          <cell r="EM1274">
            <v>0</v>
          </cell>
          <cell r="EQ1274">
            <v>8</v>
          </cell>
          <cell r="ER1274">
            <v>6</v>
          </cell>
          <cell r="ES1274">
            <v>5</v>
          </cell>
          <cell r="ET1274">
            <v>6</v>
          </cell>
          <cell r="EU1274">
            <v>6</v>
          </cell>
          <cell r="EV1274">
            <v>6</v>
          </cell>
          <cell r="EW1274">
            <v>6</v>
          </cell>
          <cell r="EX1274">
            <v>9</v>
          </cell>
          <cell r="EY1274">
            <v>5</v>
          </cell>
          <cell r="FC1274">
            <v>4</v>
          </cell>
          <cell r="FD1274">
            <v>9</v>
          </cell>
          <cell r="FE1274">
            <v>6</v>
          </cell>
          <cell r="FF1274">
            <v>8</v>
          </cell>
          <cell r="FH1274">
            <v>1</v>
          </cell>
          <cell r="FQ1274">
            <v>6</v>
          </cell>
          <cell r="FR1274">
            <v>4</v>
          </cell>
          <cell r="FS1274">
            <v>14</v>
          </cell>
          <cell r="FT1274">
            <v>4</v>
          </cell>
          <cell r="FU1274">
            <v>4</v>
          </cell>
          <cell r="FV1274">
            <v>7</v>
          </cell>
          <cell r="FY1274">
            <v>1</v>
          </cell>
          <cell r="FZ1274">
            <v>4</v>
          </cell>
          <cell r="GB1274">
            <v>6</v>
          </cell>
          <cell r="GC1274">
            <v>5</v>
          </cell>
          <cell r="GD1274">
            <v>6</v>
          </cell>
          <cell r="GE1274">
            <v>5</v>
          </cell>
          <cell r="GK1274">
            <v>0</v>
          </cell>
          <cell r="GR1274">
            <v>4</v>
          </cell>
          <cell r="GS1274">
            <v>11</v>
          </cell>
          <cell r="GU1274">
            <v>6</v>
          </cell>
          <cell r="GW1274">
            <v>6</v>
          </cell>
          <cell r="GY1274">
            <v>7</v>
          </cell>
          <cell r="GZ1274">
            <v>6</v>
          </cell>
          <cell r="HA1274">
            <v>6</v>
          </cell>
          <cell r="HB1274">
            <v>7</v>
          </cell>
          <cell r="HM1274">
            <v>287</v>
          </cell>
          <cell r="HN1274">
            <v>9</v>
          </cell>
          <cell r="HO1274">
            <v>8</v>
          </cell>
          <cell r="HP1274">
            <v>6</v>
          </cell>
          <cell r="HQ1274">
            <v>9</v>
          </cell>
          <cell r="HR1274">
            <v>9</v>
          </cell>
          <cell r="HS1274">
            <v>7</v>
          </cell>
        </row>
        <row r="1275">
          <cell r="A1275" t="str">
            <v>3511041</v>
          </cell>
          <cell r="B1275">
            <v>31</v>
          </cell>
          <cell r="C1275">
            <v>8</v>
          </cell>
          <cell r="D1275" t="str">
            <v>41</v>
          </cell>
          <cell r="E1275"/>
          <cell r="F1275"/>
          <cell r="G1275" t="str">
            <v>3511041</v>
          </cell>
          <cell r="H1275" t="str">
            <v>UNIVERSAL</v>
          </cell>
          <cell r="I1275" t="str">
            <v>30/6</v>
          </cell>
          <cell r="J1275" t="str">
            <v>+</v>
          </cell>
          <cell r="K1275" t="str">
            <v>F</v>
          </cell>
          <cell r="L1275" t="str">
            <v>N</v>
          </cell>
          <cell r="M1275">
            <v>1149</v>
          </cell>
          <cell r="N1275">
            <v>552</v>
          </cell>
          <cell r="O1275">
            <v>552</v>
          </cell>
          <cell r="P1275">
            <v>7</v>
          </cell>
          <cell r="Q1275">
            <v>34</v>
          </cell>
          <cell r="R1275">
            <v>20</v>
          </cell>
          <cell r="S1275">
            <v>8</v>
          </cell>
          <cell r="T1275">
            <v>8867.34</v>
          </cell>
          <cell r="U1275">
            <v>150</v>
          </cell>
          <cell r="V1275">
            <v>142018.23999999999</v>
          </cell>
          <cell r="W1275">
            <v>13263</v>
          </cell>
          <cell r="X1275" t="str">
            <v xml:space="preserve">D.I.P          </v>
          </cell>
          <cell r="Y1275">
            <v>1041</v>
          </cell>
          <cell r="Z1275">
            <v>696530.65</v>
          </cell>
          <cell r="AA1275">
            <v>716840.28</v>
          </cell>
          <cell r="AB1275">
            <v>1268</v>
          </cell>
          <cell r="AC1275" t="str">
            <v>201605</v>
          </cell>
          <cell r="AD1275" t="str">
            <v>201712</v>
          </cell>
          <cell r="AE1275">
            <v>887</v>
          </cell>
          <cell r="AF1275">
            <v>8</v>
          </cell>
          <cell r="AG1275">
            <v>895</v>
          </cell>
          <cell r="AH1275" t="str">
            <v>201606</v>
          </cell>
          <cell r="AI1275" t="str">
            <v>201733</v>
          </cell>
          <cell r="AJ1275">
            <v>18</v>
          </cell>
          <cell r="AK1275">
            <v>0</v>
          </cell>
          <cell r="AL1275">
            <v>0</v>
          </cell>
          <cell r="AM1275">
            <v>0</v>
          </cell>
          <cell r="AN1275" t="str">
            <v>-</v>
          </cell>
          <cell r="AO1275">
            <v>41.698</v>
          </cell>
          <cell r="AP1275">
            <v>43.624000000000002</v>
          </cell>
          <cell r="AQ1275">
            <v>71</v>
          </cell>
          <cell r="AR1275">
            <v>8</v>
          </cell>
          <cell r="AS1275" t="str">
            <v xml:space="preserve">3511041    </v>
          </cell>
          <cell r="AT1275">
            <v>270</v>
          </cell>
          <cell r="AU1275">
            <v>240</v>
          </cell>
          <cell r="AV1275">
            <v>169</v>
          </cell>
          <cell r="AW1275">
            <v>132</v>
          </cell>
          <cell r="AX1275">
            <v>84</v>
          </cell>
          <cell r="AY1275">
            <v>895</v>
          </cell>
          <cell r="AZ1275" t="str">
            <v xml:space="preserve">3511041    </v>
          </cell>
          <cell r="BA1275">
            <v>3</v>
          </cell>
          <cell r="BB1275">
            <v>2</v>
          </cell>
          <cell r="BC1275">
            <v>1</v>
          </cell>
          <cell r="BD1275">
            <v>1</v>
          </cell>
          <cell r="BE1275">
            <v>1</v>
          </cell>
          <cell r="BF1275">
            <v>8</v>
          </cell>
          <cell r="BG1275" t="str">
            <v xml:space="preserve">3511041    </v>
          </cell>
          <cell r="BH1275">
            <v>29</v>
          </cell>
          <cell r="BI1275">
            <v>19</v>
          </cell>
          <cell r="BJ1275">
            <v>20</v>
          </cell>
          <cell r="BK1275">
            <v>18</v>
          </cell>
          <cell r="BL1275">
            <v>64</v>
          </cell>
          <cell r="BM1275">
            <v>150</v>
          </cell>
          <cell r="BN1275" t="str">
            <v xml:space="preserve">3511041    </v>
          </cell>
          <cell r="BO1275">
            <v>16</v>
          </cell>
          <cell r="BP1275">
            <v>20</v>
          </cell>
          <cell r="BQ1275">
            <v>18</v>
          </cell>
          <cell r="BR1275">
            <v>6</v>
          </cell>
          <cell r="BS1275">
            <v>13</v>
          </cell>
          <cell r="BT1275">
            <v>0</v>
          </cell>
          <cell r="BU1275">
            <v>15</v>
          </cell>
          <cell r="BV1275">
            <v>0</v>
          </cell>
          <cell r="BW1275">
            <v>0</v>
          </cell>
          <cell r="BX1275">
            <v>10</v>
          </cell>
          <cell r="BY1275">
            <v>12</v>
          </cell>
          <cell r="BZ1275">
            <v>8</v>
          </cell>
          <cell r="CA1275">
            <v>0</v>
          </cell>
          <cell r="CB1275">
            <v>0</v>
          </cell>
          <cell r="CC1275">
            <v>0</v>
          </cell>
          <cell r="CD1275">
            <v>0</v>
          </cell>
          <cell r="CE1275">
            <v>0</v>
          </cell>
          <cell r="CF1275">
            <v>0</v>
          </cell>
          <cell r="CG1275">
            <v>0</v>
          </cell>
          <cell r="CH1275">
            <v>10</v>
          </cell>
          <cell r="CI1275">
            <v>0</v>
          </cell>
          <cell r="CJ1275">
            <v>0</v>
          </cell>
          <cell r="CK1275">
            <v>0</v>
          </cell>
          <cell r="CL1275">
            <v>0</v>
          </cell>
          <cell r="CM1275">
            <v>0</v>
          </cell>
          <cell r="CN1275">
            <v>0</v>
          </cell>
          <cell r="CO1275">
            <v>0</v>
          </cell>
          <cell r="CP1275">
            <v>0</v>
          </cell>
          <cell r="CQ1275">
            <v>0</v>
          </cell>
          <cell r="CR1275">
            <v>0</v>
          </cell>
          <cell r="CS1275">
            <v>0</v>
          </cell>
          <cell r="CT1275">
            <v>0</v>
          </cell>
          <cell r="CU1275">
            <v>0</v>
          </cell>
          <cell r="CV1275">
            <v>0</v>
          </cell>
          <cell r="CW1275">
            <v>0</v>
          </cell>
          <cell r="CX1275">
            <v>0</v>
          </cell>
          <cell r="CY1275">
            <v>0</v>
          </cell>
          <cell r="CZ1275">
            <v>0</v>
          </cell>
          <cell r="DA1275">
            <v>0</v>
          </cell>
          <cell r="DB1275">
            <v>0</v>
          </cell>
          <cell r="DC1275">
            <v>0</v>
          </cell>
          <cell r="DD1275">
            <v>0</v>
          </cell>
          <cell r="DE1275">
            <v>0</v>
          </cell>
          <cell r="DG1275">
            <v>24</v>
          </cell>
          <cell r="DH1275">
            <v>11</v>
          </cell>
          <cell r="DI1275">
            <v>9</v>
          </cell>
          <cell r="DJ1275">
            <v>0</v>
          </cell>
          <cell r="DK1275">
            <v>0</v>
          </cell>
          <cell r="DL1275">
            <v>21</v>
          </cell>
          <cell r="DM1275">
            <v>21</v>
          </cell>
          <cell r="DN1275">
            <v>46</v>
          </cell>
          <cell r="DO1275">
            <v>10</v>
          </cell>
          <cell r="DP1275">
            <v>6</v>
          </cell>
          <cell r="DQ1275">
            <v>6</v>
          </cell>
          <cell r="DR1275">
            <v>9</v>
          </cell>
          <cell r="DS1275">
            <v>0</v>
          </cell>
          <cell r="DT1275">
            <v>0</v>
          </cell>
          <cell r="DU1275">
            <v>14</v>
          </cell>
          <cell r="DV1275">
            <v>0</v>
          </cell>
          <cell r="DW1275">
            <v>0</v>
          </cell>
          <cell r="DX1275">
            <v>6</v>
          </cell>
          <cell r="DY1275">
            <v>11</v>
          </cell>
          <cell r="DZ1275">
            <v>11</v>
          </cell>
          <cell r="EA1275">
            <v>0</v>
          </cell>
          <cell r="EC1275">
            <v>0</v>
          </cell>
          <cell r="ED1275">
            <v>0</v>
          </cell>
          <cell r="EE1275">
            <v>4</v>
          </cell>
          <cell r="EF1275">
            <v>5</v>
          </cell>
          <cell r="EG1275">
            <v>0</v>
          </cell>
          <cell r="EH1275">
            <v>46</v>
          </cell>
          <cell r="EI1275">
            <v>0</v>
          </cell>
          <cell r="EJ1275">
            <v>0</v>
          </cell>
          <cell r="EK1275">
            <v>2</v>
          </cell>
          <cell r="EL1275">
            <v>0</v>
          </cell>
          <cell r="EM1275">
            <v>0</v>
          </cell>
          <cell r="EN1275">
            <v>0</v>
          </cell>
          <cell r="EO1275">
            <v>0</v>
          </cell>
          <cell r="EP1275">
            <v>0</v>
          </cell>
          <cell r="EQ1275">
            <v>12</v>
          </cell>
          <cell r="ER1275">
            <v>11</v>
          </cell>
          <cell r="ES1275">
            <v>11</v>
          </cell>
          <cell r="ET1275">
            <v>12</v>
          </cell>
          <cell r="EU1275">
            <v>12</v>
          </cell>
          <cell r="EV1275">
            <v>6</v>
          </cell>
          <cell r="EW1275">
            <v>12</v>
          </cell>
          <cell r="EX1275">
            <v>11</v>
          </cell>
          <cell r="EY1275">
            <v>2</v>
          </cell>
          <cell r="EZ1275">
            <v>0</v>
          </cell>
          <cell r="FA1275">
            <v>0</v>
          </cell>
          <cell r="FB1275">
            <v>0</v>
          </cell>
          <cell r="FC1275">
            <v>12</v>
          </cell>
          <cell r="FD1275">
            <v>11</v>
          </cell>
          <cell r="FE1275">
            <v>12</v>
          </cell>
          <cell r="FF1275">
            <v>9</v>
          </cell>
          <cell r="FG1275">
            <v>0</v>
          </cell>
          <cell r="FH1275">
            <v>9</v>
          </cell>
          <cell r="FI1275">
            <v>0</v>
          </cell>
          <cell r="FJ1275">
            <v>0</v>
          </cell>
          <cell r="FK1275">
            <v>0</v>
          </cell>
          <cell r="FL1275">
            <v>0</v>
          </cell>
          <cell r="FM1275">
            <v>0</v>
          </cell>
          <cell r="FN1275">
            <v>0</v>
          </cell>
          <cell r="FO1275">
            <v>0</v>
          </cell>
          <cell r="FP1275">
            <v>0</v>
          </cell>
          <cell r="FQ1275">
            <v>17</v>
          </cell>
          <cell r="FR1275">
            <v>12</v>
          </cell>
          <cell r="FS1275">
            <v>11</v>
          </cell>
          <cell r="FT1275">
            <v>8</v>
          </cell>
          <cell r="FU1275">
            <v>10</v>
          </cell>
          <cell r="FV1275">
            <v>11</v>
          </cell>
          <cell r="FW1275">
            <v>0</v>
          </cell>
          <cell r="FY1275">
            <v>6</v>
          </cell>
          <cell r="FZ1275">
            <v>13</v>
          </cell>
          <cell r="GA1275">
            <v>0</v>
          </cell>
          <cell r="GB1275">
            <v>11</v>
          </cell>
          <cell r="GC1275">
            <v>12</v>
          </cell>
          <cell r="GD1275">
            <v>6</v>
          </cell>
          <cell r="GE1275">
            <v>1</v>
          </cell>
          <cell r="GF1275">
            <v>0</v>
          </cell>
          <cell r="GH1275">
            <v>0</v>
          </cell>
          <cell r="GI1275">
            <v>9</v>
          </cell>
          <cell r="GJ1275">
            <v>0</v>
          </cell>
          <cell r="GK1275">
            <v>0</v>
          </cell>
          <cell r="GL1275">
            <v>0</v>
          </cell>
          <cell r="GM1275">
            <v>0</v>
          </cell>
          <cell r="GN1275">
            <v>0</v>
          </cell>
          <cell r="GO1275">
            <v>0</v>
          </cell>
          <cell r="GP1275">
            <v>0</v>
          </cell>
          <cell r="GQ1275">
            <v>0</v>
          </cell>
          <cell r="GR1275">
            <v>9</v>
          </cell>
          <cell r="GS1275">
            <v>17</v>
          </cell>
          <cell r="GT1275">
            <v>0</v>
          </cell>
          <cell r="GU1275">
            <v>13</v>
          </cell>
          <cell r="GV1275">
            <v>0</v>
          </cell>
          <cell r="GW1275">
            <v>3</v>
          </cell>
          <cell r="GX1275">
            <v>0</v>
          </cell>
          <cell r="GY1275">
            <v>10</v>
          </cell>
          <cell r="GZ1275">
            <v>12</v>
          </cell>
          <cell r="HA1275">
            <v>12</v>
          </cell>
          <cell r="HB1275">
            <v>6</v>
          </cell>
          <cell r="HE1275">
            <v>1</v>
          </cell>
          <cell r="HF1275">
            <v>0</v>
          </cell>
          <cell r="HH1275">
            <v>0</v>
          </cell>
          <cell r="HI1275">
            <v>0</v>
          </cell>
          <cell r="HJ1275">
            <v>0</v>
          </cell>
          <cell r="HK1275">
            <v>0</v>
          </cell>
          <cell r="HL1275">
            <v>0</v>
          </cell>
          <cell r="HM1275">
            <v>94</v>
          </cell>
          <cell r="HN1275">
            <v>13</v>
          </cell>
          <cell r="HO1275">
            <v>12</v>
          </cell>
          <cell r="HP1275">
            <v>8</v>
          </cell>
          <cell r="HQ1275">
            <v>13</v>
          </cell>
          <cell r="HR1275">
            <v>8</v>
          </cell>
          <cell r="HS1275">
            <v>13</v>
          </cell>
        </row>
        <row r="1276">
          <cell r="A1276" t="str">
            <v>3516041</v>
          </cell>
          <cell r="B1276">
            <v>31</v>
          </cell>
          <cell r="C1276">
            <v>8</v>
          </cell>
          <cell r="D1276" t="str">
            <v>41</v>
          </cell>
          <cell r="E1276"/>
          <cell r="F1276"/>
          <cell r="G1276" t="str">
            <v>3516041</v>
          </cell>
          <cell r="H1276" t="str">
            <v>UNIVERSAL</v>
          </cell>
          <cell r="I1276" t="str">
            <v>30/6</v>
          </cell>
          <cell r="J1276" t="str">
            <v>+</v>
          </cell>
          <cell r="K1276" t="str">
            <v>F</v>
          </cell>
          <cell r="L1276" t="str">
            <v>N</v>
          </cell>
          <cell r="M1276">
            <v>1149</v>
          </cell>
          <cell r="N1276">
            <v>552</v>
          </cell>
          <cell r="O1276">
            <v>552</v>
          </cell>
          <cell r="P1276">
            <v>18</v>
          </cell>
          <cell r="Q1276">
            <v>89</v>
          </cell>
          <cell r="R1276">
            <v>26</v>
          </cell>
          <cell r="S1276">
            <v>19</v>
          </cell>
          <cell r="T1276">
            <v>20391.990000000002</v>
          </cell>
          <cell r="U1276">
            <v>260</v>
          </cell>
          <cell r="V1276">
            <v>237483.44</v>
          </cell>
          <cell r="W1276">
            <v>13263</v>
          </cell>
          <cell r="X1276" t="str">
            <v xml:space="preserve">D.I.P          </v>
          </cell>
          <cell r="Y1276">
            <v>2300</v>
          </cell>
          <cell r="Z1276">
            <v>1006262.6</v>
          </cell>
          <cell r="AA1276">
            <v>642386.38</v>
          </cell>
          <cell r="AB1276">
            <v>671</v>
          </cell>
          <cell r="AC1276" t="str">
            <v>201549</v>
          </cell>
          <cell r="AD1276" t="str">
            <v>201726</v>
          </cell>
          <cell r="AE1276">
            <v>1566</v>
          </cell>
          <cell r="AF1276">
            <v>323</v>
          </cell>
          <cell r="AG1276">
            <v>1889</v>
          </cell>
          <cell r="AH1276" t="str">
            <v>201551</v>
          </cell>
          <cell r="AI1276" t="str">
            <v>201733</v>
          </cell>
          <cell r="AJ1276">
            <v>774</v>
          </cell>
          <cell r="AK1276">
            <v>202</v>
          </cell>
          <cell r="AL1276">
            <v>0</v>
          </cell>
          <cell r="AM1276">
            <v>0</v>
          </cell>
          <cell r="AN1276" t="str">
            <v>201735</v>
          </cell>
          <cell r="AO1276">
            <v>39.566000000000003</v>
          </cell>
          <cell r="AP1276">
            <v>43.624000000000002</v>
          </cell>
          <cell r="AQ1276">
            <v>69</v>
          </cell>
          <cell r="AR1276">
            <v>11</v>
          </cell>
          <cell r="AS1276" t="str">
            <v xml:space="preserve">3516041    </v>
          </cell>
          <cell r="AT1276">
            <v>847</v>
          </cell>
          <cell r="AU1276">
            <v>189</v>
          </cell>
          <cell r="AV1276">
            <v>220</v>
          </cell>
          <cell r="AW1276">
            <v>201</v>
          </cell>
          <cell r="AX1276">
            <v>120</v>
          </cell>
          <cell r="AY1276">
            <v>1577</v>
          </cell>
          <cell r="AZ1276" t="str">
            <v xml:space="preserve">3516041    </v>
          </cell>
          <cell r="BA1276">
            <v>6</v>
          </cell>
          <cell r="BB1276">
            <v>8</v>
          </cell>
          <cell r="BC1276">
            <v>0</v>
          </cell>
          <cell r="BD1276">
            <v>3</v>
          </cell>
          <cell r="BE1276">
            <v>2</v>
          </cell>
          <cell r="BF1276">
            <v>19</v>
          </cell>
          <cell r="BG1276" t="str">
            <v xml:space="preserve">3516041    </v>
          </cell>
          <cell r="BH1276">
            <v>119</v>
          </cell>
          <cell r="BI1276">
            <v>47</v>
          </cell>
          <cell r="BJ1276">
            <v>21</v>
          </cell>
          <cell r="BK1276">
            <v>49</v>
          </cell>
          <cell r="BL1276">
            <v>24</v>
          </cell>
          <cell r="BM1276">
            <v>260</v>
          </cell>
          <cell r="BN1276" t="str">
            <v xml:space="preserve">3516041    </v>
          </cell>
          <cell r="BO1276">
            <v>19</v>
          </cell>
          <cell r="BP1276">
            <v>24</v>
          </cell>
          <cell r="BQ1276">
            <v>18</v>
          </cell>
          <cell r="BR1276">
            <v>7</v>
          </cell>
          <cell r="BS1276">
            <v>18</v>
          </cell>
          <cell r="BT1276">
            <v>0</v>
          </cell>
          <cell r="BU1276">
            <v>15</v>
          </cell>
          <cell r="BV1276">
            <v>0</v>
          </cell>
          <cell r="BW1276">
            <v>0</v>
          </cell>
          <cell r="BX1276">
            <v>13</v>
          </cell>
          <cell r="BY1276">
            <v>13</v>
          </cell>
          <cell r="BZ1276">
            <v>12</v>
          </cell>
          <cell r="CA1276">
            <v>0</v>
          </cell>
          <cell r="CB1276">
            <v>0</v>
          </cell>
          <cell r="CC1276">
            <v>0</v>
          </cell>
          <cell r="CD1276">
            <v>0</v>
          </cell>
          <cell r="CE1276">
            <v>0</v>
          </cell>
          <cell r="CF1276">
            <v>0</v>
          </cell>
          <cell r="CG1276">
            <v>0</v>
          </cell>
          <cell r="CH1276">
            <v>8</v>
          </cell>
          <cell r="CI1276">
            <v>0</v>
          </cell>
          <cell r="CJ1276">
            <v>0</v>
          </cell>
          <cell r="CK1276">
            <v>0</v>
          </cell>
          <cell r="CL1276">
            <v>0</v>
          </cell>
          <cell r="CM1276">
            <v>0</v>
          </cell>
          <cell r="CN1276">
            <v>0</v>
          </cell>
          <cell r="CO1276">
            <v>600</v>
          </cell>
          <cell r="CP1276">
            <v>0</v>
          </cell>
          <cell r="CQ1276">
            <v>0</v>
          </cell>
          <cell r="CR1276">
            <v>0</v>
          </cell>
          <cell r="CS1276">
            <v>0</v>
          </cell>
          <cell r="CT1276">
            <v>0</v>
          </cell>
          <cell r="CU1276">
            <v>0</v>
          </cell>
          <cell r="CV1276">
            <v>0</v>
          </cell>
          <cell r="CW1276">
            <v>0</v>
          </cell>
          <cell r="CX1276">
            <v>0</v>
          </cell>
          <cell r="CY1276">
            <v>0</v>
          </cell>
          <cell r="CZ1276">
            <v>0</v>
          </cell>
          <cell r="DA1276">
            <v>0</v>
          </cell>
          <cell r="DB1276">
            <v>0</v>
          </cell>
          <cell r="DC1276">
            <v>0</v>
          </cell>
          <cell r="DD1276">
            <v>0</v>
          </cell>
          <cell r="DE1276">
            <v>0</v>
          </cell>
          <cell r="DG1276">
            <v>45</v>
          </cell>
          <cell r="DH1276">
            <v>12</v>
          </cell>
          <cell r="DI1276">
            <v>10</v>
          </cell>
          <cell r="DJ1276">
            <v>0</v>
          </cell>
          <cell r="DK1276">
            <v>0</v>
          </cell>
          <cell r="DL1276">
            <v>14</v>
          </cell>
          <cell r="DM1276">
            <v>13</v>
          </cell>
          <cell r="DN1276">
            <v>17</v>
          </cell>
          <cell r="DO1276">
            <v>9</v>
          </cell>
          <cell r="DP1276">
            <v>13</v>
          </cell>
          <cell r="DQ1276">
            <v>12</v>
          </cell>
          <cell r="DR1276">
            <v>18</v>
          </cell>
          <cell r="DS1276">
            <v>0</v>
          </cell>
          <cell r="DT1276">
            <v>0</v>
          </cell>
          <cell r="DU1276">
            <v>12</v>
          </cell>
          <cell r="DV1276">
            <v>0</v>
          </cell>
          <cell r="DW1276">
            <v>0</v>
          </cell>
          <cell r="DX1276">
            <v>10</v>
          </cell>
          <cell r="DY1276">
            <v>14</v>
          </cell>
          <cell r="DZ1276">
            <v>19</v>
          </cell>
          <cell r="EA1276">
            <v>0</v>
          </cell>
          <cell r="EC1276">
            <v>0</v>
          </cell>
          <cell r="ED1276">
            <v>0</v>
          </cell>
          <cell r="EE1276">
            <v>0</v>
          </cell>
          <cell r="EF1276">
            <v>5</v>
          </cell>
          <cell r="EG1276">
            <v>0</v>
          </cell>
          <cell r="EH1276">
            <v>15</v>
          </cell>
          <cell r="EI1276">
            <v>0</v>
          </cell>
          <cell r="EJ1276">
            <v>0</v>
          </cell>
          <cell r="EK1276">
            <v>0</v>
          </cell>
          <cell r="EL1276">
            <v>0</v>
          </cell>
          <cell r="EM1276">
            <v>0</v>
          </cell>
          <cell r="EN1276">
            <v>0</v>
          </cell>
          <cell r="EO1276">
            <v>0</v>
          </cell>
          <cell r="EP1276">
            <v>0</v>
          </cell>
          <cell r="EQ1276">
            <v>14</v>
          </cell>
          <cell r="ER1276">
            <v>9</v>
          </cell>
          <cell r="ES1276">
            <v>12</v>
          </cell>
          <cell r="ET1276">
            <v>12</v>
          </cell>
          <cell r="EU1276">
            <v>12</v>
          </cell>
          <cell r="EV1276">
            <v>12</v>
          </cell>
          <cell r="EW1276">
            <v>12</v>
          </cell>
          <cell r="EX1276">
            <v>15</v>
          </cell>
          <cell r="EY1276">
            <v>18</v>
          </cell>
          <cell r="EZ1276">
            <v>0</v>
          </cell>
          <cell r="FA1276">
            <v>0</v>
          </cell>
          <cell r="FB1276">
            <v>0</v>
          </cell>
          <cell r="FC1276">
            <v>13</v>
          </cell>
          <cell r="FD1276">
            <v>14</v>
          </cell>
          <cell r="FE1276">
            <v>13</v>
          </cell>
          <cell r="FF1276">
            <v>18</v>
          </cell>
          <cell r="FG1276">
            <v>0</v>
          </cell>
          <cell r="FH1276">
            <v>9</v>
          </cell>
          <cell r="FI1276">
            <v>0</v>
          </cell>
          <cell r="FJ1276">
            <v>0</v>
          </cell>
          <cell r="FK1276">
            <v>0</v>
          </cell>
          <cell r="FL1276">
            <v>0</v>
          </cell>
          <cell r="FM1276">
            <v>0</v>
          </cell>
          <cell r="FN1276">
            <v>0</v>
          </cell>
          <cell r="FO1276">
            <v>0</v>
          </cell>
          <cell r="FP1276">
            <v>0</v>
          </cell>
          <cell r="FQ1276">
            <v>23</v>
          </cell>
          <cell r="FR1276">
            <v>15</v>
          </cell>
          <cell r="FS1276">
            <v>40</v>
          </cell>
          <cell r="FT1276">
            <v>19</v>
          </cell>
          <cell r="FU1276">
            <v>14</v>
          </cell>
          <cell r="FV1276">
            <v>15</v>
          </cell>
          <cell r="FW1276">
            <v>0</v>
          </cell>
          <cell r="FY1276">
            <v>12</v>
          </cell>
          <cell r="FZ1276">
            <v>10</v>
          </cell>
          <cell r="GA1276">
            <v>0</v>
          </cell>
          <cell r="GB1276">
            <v>19</v>
          </cell>
          <cell r="GC1276">
            <v>9</v>
          </cell>
          <cell r="GD1276">
            <v>18</v>
          </cell>
          <cell r="GE1276">
            <v>9</v>
          </cell>
          <cell r="GF1276">
            <v>0</v>
          </cell>
          <cell r="GH1276">
            <v>0</v>
          </cell>
          <cell r="GI1276">
            <v>6</v>
          </cell>
          <cell r="GJ1276">
            <v>0</v>
          </cell>
          <cell r="GK1276">
            <v>0</v>
          </cell>
          <cell r="GL1276">
            <v>0</v>
          </cell>
          <cell r="GM1276">
            <v>0</v>
          </cell>
          <cell r="GN1276">
            <v>0</v>
          </cell>
          <cell r="GO1276">
            <v>0</v>
          </cell>
          <cell r="GP1276">
            <v>0</v>
          </cell>
          <cell r="GQ1276">
            <v>0</v>
          </cell>
          <cell r="GR1276">
            <v>17</v>
          </cell>
          <cell r="GS1276">
            <v>21</v>
          </cell>
          <cell r="GT1276">
            <v>0</v>
          </cell>
          <cell r="GU1276">
            <v>15</v>
          </cell>
          <cell r="GV1276">
            <v>0</v>
          </cell>
          <cell r="GW1276">
            <v>6</v>
          </cell>
          <cell r="GX1276">
            <v>0</v>
          </cell>
          <cell r="GY1276">
            <v>9</v>
          </cell>
          <cell r="GZ1276">
            <v>16</v>
          </cell>
          <cell r="HA1276">
            <v>7</v>
          </cell>
          <cell r="HB1276">
            <v>6</v>
          </cell>
          <cell r="HC1276">
            <v>0</v>
          </cell>
          <cell r="HE1276">
            <v>0</v>
          </cell>
          <cell r="HF1276">
            <v>0</v>
          </cell>
          <cell r="HH1276">
            <v>0</v>
          </cell>
          <cell r="HI1276">
            <v>0</v>
          </cell>
          <cell r="HJ1276">
            <v>0</v>
          </cell>
          <cell r="HK1276">
            <v>0</v>
          </cell>
          <cell r="HL1276">
            <v>0</v>
          </cell>
          <cell r="HM1276">
            <v>42</v>
          </cell>
          <cell r="HN1276">
            <v>18</v>
          </cell>
          <cell r="HO1276">
            <v>11</v>
          </cell>
          <cell r="HP1276">
            <v>12</v>
          </cell>
          <cell r="HQ1276">
            <v>12</v>
          </cell>
          <cell r="HR1276">
            <v>14</v>
          </cell>
          <cell r="HS1276">
            <v>19</v>
          </cell>
          <cell r="HU1276">
            <v>0</v>
          </cell>
        </row>
        <row r="1277">
          <cell r="A1277" t="str">
            <v>5216043</v>
          </cell>
          <cell r="B1277">
            <v>31</v>
          </cell>
          <cell r="C1277">
            <v>8</v>
          </cell>
          <cell r="D1277" t="str">
            <v>43</v>
          </cell>
          <cell r="E1277"/>
          <cell r="F1277"/>
          <cell r="G1277" t="str">
            <v>5216043</v>
          </cell>
          <cell r="H1277" t="str">
            <v>UNIVERSAL</v>
          </cell>
          <cell r="I1277" t="str">
            <v>00/0</v>
          </cell>
          <cell r="J1277"/>
          <cell r="K1277" t="str">
            <v>F</v>
          </cell>
          <cell r="L1277" t="str">
            <v>N</v>
          </cell>
          <cell r="M1277">
            <v>1299</v>
          </cell>
          <cell r="N1277">
            <v>654</v>
          </cell>
          <cell r="O1277">
            <v>654</v>
          </cell>
          <cell r="P1277">
            <v>6</v>
          </cell>
          <cell r="Q1277">
            <v>12</v>
          </cell>
          <cell r="R1277">
            <v>15</v>
          </cell>
          <cell r="S1277">
            <v>26</v>
          </cell>
          <cell r="T1277">
            <v>32927.61</v>
          </cell>
          <cell r="U1277">
            <v>146</v>
          </cell>
          <cell r="V1277">
            <v>163638.49</v>
          </cell>
          <cell r="W1277">
            <v>13263</v>
          </cell>
          <cell r="X1277" t="str">
            <v xml:space="preserve">D.I.P          </v>
          </cell>
          <cell r="Y1277">
            <v>447</v>
          </cell>
          <cell r="Z1277">
            <v>516661.66</v>
          </cell>
          <cell r="AA1277">
            <v>657699.87</v>
          </cell>
          <cell r="AB1277">
            <v>595</v>
          </cell>
          <cell r="AC1277" t="str">
            <v>201609</v>
          </cell>
          <cell r="AD1277" t="str">
            <v>201726</v>
          </cell>
          <cell r="AE1277">
            <v>869</v>
          </cell>
          <cell r="AF1277">
            <v>266</v>
          </cell>
          <cell r="AG1277">
            <v>1135</v>
          </cell>
          <cell r="AH1277" t="str">
            <v>201610</v>
          </cell>
          <cell r="AI1277" t="str">
            <v>201733</v>
          </cell>
          <cell r="AJ1277">
            <v>602</v>
          </cell>
          <cell r="AK1277">
            <v>0</v>
          </cell>
          <cell r="AL1277">
            <v>0</v>
          </cell>
          <cell r="AM1277">
            <v>0</v>
          </cell>
          <cell r="AN1277" t="str">
            <v>-</v>
          </cell>
          <cell r="AO1277">
            <v>41.649000000000001</v>
          </cell>
          <cell r="AP1277">
            <v>40.92</v>
          </cell>
          <cell r="AQ1277">
            <v>70</v>
          </cell>
          <cell r="AR1277">
            <v>12</v>
          </cell>
          <cell r="AS1277" t="str">
            <v xml:space="preserve">5216043    </v>
          </cell>
          <cell r="AT1277">
            <v>404</v>
          </cell>
          <cell r="AU1277">
            <v>117</v>
          </cell>
          <cell r="AV1277">
            <v>160</v>
          </cell>
          <cell r="AW1277">
            <v>120</v>
          </cell>
          <cell r="AX1277">
            <v>88</v>
          </cell>
          <cell r="AY1277">
            <v>889</v>
          </cell>
          <cell r="AZ1277" t="str">
            <v xml:space="preserve">5216043    </v>
          </cell>
          <cell r="BA1277">
            <v>5</v>
          </cell>
          <cell r="BB1277">
            <v>0</v>
          </cell>
          <cell r="BC1277">
            <v>15</v>
          </cell>
          <cell r="BD1277">
            <v>3</v>
          </cell>
          <cell r="BE1277">
            <v>3</v>
          </cell>
          <cell r="BF1277">
            <v>26</v>
          </cell>
          <cell r="BG1277" t="str">
            <v xml:space="preserve">5216043    </v>
          </cell>
          <cell r="BH1277">
            <v>25</v>
          </cell>
          <cell r="BI1277">
            <v>21</v>
          </cell>
          <cell r="BJ1277">
            <v>51</v>
          </cell>
          <cell r="BK1277">
            <v>21</v>
          </cell>
          <cell r="BL1277">
            <v>28</v>
          </cell>
          <cell r="BM1277">
            <v>146</v>
          </cell>
          <cell r="BN1277" t="str">
            <v xml:space="preserve">5216043    </v>
          </cell>
          <cell r="BO1277">
            <v>6</v>
          </cell>
          <cell r="BP1277">
            <v>18</v>
          </cell>
          <cell r="BQ1277">
            <v>12</v>
          </cell>
          <cell r="BR1277">
            <v>6</v>
          </cell>
          <cell r="BS1277">
            <v>8</v>
          </cell>
          <cell r="BT1277">
            <v>0</v>
          </cell>
          <cell r="BU1277">
            <v>6</v>
          </cell>
          <cell r="BV1277">
            <v>0</v>
          </cell>
          <cell r="BW1277">
            <v>0</v>
          </cell>
          <cell r="BX1277">
            <v>11</v>
          </cell>
          <cell r="BY1277">
            <v>9</v>
          </cell>
          <cell r="BZ1277">
            <v>9</v>
          </cell>
          <cell r="CA1277">
            <v>0</v>
          </cell>
          <cell r="CB1277">
            <v>0</v>
          </cell>
          <cell r="CC1277">
            <v>0</v>
          </cell>
          <cell r="CD1277">
            <v>0</v>
          </cell>
          <cell r="CE1277">
            <v>0</v>
          </cell>
          <cell r="CF1277">
            <v>0</v>
          </cell>
          <cell r="CG1277">
            <v>0</v>
          </cell>
          <cell r="CH1277">
            <v>5</v>
          </cell>
          <cell r="CI1277">
            <v>0</v>
          </cell>
          <cell r="CJ1277">
            <v>0</v>
          </cell>
          <cell r="CK1277">
            <v>0</v>
          </cell>
          <cell r="CL1277">
            <v>0</v>
          </cell>
          <cell r="CM1277">
            <v>0</v>
          </cell>
          <cell r="CN1277">
            <v>0</v>
          </cell>
          <cell r="CO1277">
            <v>200</v>
          </cell>
          <cell r="CP1277">
            <v>0</v>
          </cell>
          <cell r="CQ1277">
            <v>0</v>
          </cell>
          <cell r="CR1277">
            <v>0</v>
          </cell>
          <cell r="CS1277">
            <v>0</v>
          </cell>
          <cell r="CT1277">
            <v>0</v>
          </cell>
          <cell r="CU1277">
            <v>0</v>
          </cell>
          <cell r="CV1277">
            <v>0</v>
          </cell>
          <cell r="CW1277">
            <v>0</v>
          </cell>
          <cell r="CX1277">
            <v>0</v>
          </cell>
          <cell r="CY1277">
            <v>0</v>
          </cell>
          <cell r="CZ1277">
            <v>0</v>
          </cell>
          <cell r="DA1277">
            <v>0</v>
          </cell>
          <cell r="DB1277">
            <v>0</v>
          </cell>
          <cell r="DC1277">
            <v>0</v>
          </cell>
          <cell r="DD1277">
            <v>0</v>
          </cell>
          <cell r="DE1277">
            <v>0</v>
          </cell>
          <cell r="DG1277">
            <v>116</v>
          </cell>
          <cell r="DH1277">
            <v>10</v>
          </cell>
          <cell r="DI1277">
            <v>5</v>
          </cell>
          <cell r="DJ1277">
            <v>0</v>
          </cell>
          <cell r="DK1277">
            <v>0</v>
          </cell>
          <cell r="DL1277">
            <v>10</v>
          </cell>
          <cell r="DM1277">
            <v>10</v>
          </cell>
          <cell r="DN1277">
            <v>11</v>
          </cell>
          <cell r="DO1277">
            <v>8</v>
          </cell>
          <cell r="DP1277">
            <v>6</v>
          </cell>
          <cell r="DQ1277">
            <v>10</v>
          </cell>
          <cell r="DR1277">
            <v>8</v>
          </cell>
          <cell r="DS1277">
            <v>0</v>
          </cell>
          <cell r="DT1277">
            <v>0</v>
          </cell>
          <cell r="DU1277">
            <v>6</v>
          </cell>
          <cell r="DV1277">
            <v>0</v>
          </cell>
          <cell r="DW1277">
            <v>0</v>
          </cell>
          <cell r="DX1277">
            <v>6</v>
          </cell>
          <cell r="DY1277">
            <v>7</v>
          </cell>
          <cell r="DZ1277">
            <v>6</v>
          </cell>
          <cell r="EA1277">
            <v>0</v>
          </cell>
          <cell r="EC1277">
            <v>0</v>
          </cell>
          <cell r="ED1277">
            <v>0</v>
          </cell>
          <cell r="EE1277">
            <v>6</v>
          </cell>
          <cell r="EF1277">
            <v>6</v>
          </cell>
          <cell r="EG1277">
            <v>0</v>
          </cell>
          <cell r="EH1277">
            <v>8</v>
          </cell>
          <cell r="EI1277">
            <v>0</v>
          </cell>
          <cell r="EJ1277">
            <v>0</v>
          </cell>
          <cell r="EK1277">
            <v>0</v>
          </cell>
          <cell r="EL1277">
            <v>0</v>
          </cell>
          <cell r="EM1277">
            <v>0</v>
          </cell>
          <cell r="EN1277">
            <v>0</v>
          </cell>
          <cell r="EO1277">
            <v>0</v>
          </cell>
          <cell r="EP1277">
            <v>0</v>
          </cell>
          <cell r="EQ1277">
            <v>9</v>
          </cell>
          <cell r="ER1277">
            <v>6</v>
          </cell>
          <cell r="ES1277">
            <v>7</v>
          </cell>
          <cell r="ET1277">
            <v>8</v>
          </cell>
          <cell r="EU1277">
            <v>13</v>
          </cell>
          <cell r="EV1277">
            <v>9</v>
          </cell>
          <cell r="EW1277">
            <v>9</v>
          </cell>
          <cell r="EX1277">
            <v>10</v>
          </cell>
          <cell r="EY1277">
            <v>6</v>
          </cell>
          <cell r="EZ1277">
            <v>0</v>
          </cell>
          <cell r="FA1277">
            <v>0</v>
          </cell>
          <cell r="FB1277">
            <v>0</v>
          </cell>
          <cell r="FC1277">
            <v>8</v>
          </cell>
          <cell r="FD1277">
            <v>8</v>
          </cell>
          <cell r="FE1277">
            <v>9</v>
          </cell>
          <cell r="FF1277">
            <v>14</v>
          </cell>
          <cell r="FG1277">
            <v>0</v>
          </cell>
          <cell r="FH1277">
            <v>6</v>
          </cell>
          <cell r="FI1277">
            <v>0</v>
          </cell>
          <cell r="FJ1277">
            <v>0</v>
          </cell>
          <cell r="FK1277">
            <v>0</v>
          </cell>
          <cell r="FL1277">
            <v>0</v>
          </cell>
          <cell r="FM1277">
            <v>0</v>
          </cell>
          <cell r="FN1277">
            <v>0</v>
          </cell>
          <cell r="FO1277">
            <v>0</v>
          </cell>
          <cell r="FP1277">
            <v>0</v>
          </cell>
          <cell r="FQ1277">
            <v>6</v>
          </cell>
          <cell r="FR1277">
            <v>11</v>
          </cell>
          <cell r="FS1277">
            <v>16</v>
          </cell>
          <cell r="FT1277">
            <v>12</v>
          </cell>
          <cell r="FU1277">
            <v>10</v>
          </cell>
          <cell r="FV1277">
            <v>8</v>
          </cell>
          <cell r="FW1277">
            <v>0</v>
          </cell>
          <cell r="FY1277">
            <v>10</v>
          </cell>
          <cell r="FZ1277">
            <v>6</v>
          </cell>
          <cell r="GA1277">
            <v>0</v>
          </cell>
          <cell r="GB1277">
            <v>9</v>
          </cell>
          <cell r="GC1277">
            <v>6</v>
          </cell>
          <cell r="GD1277">
            <v>8</v>
          </cell>
          <cell r="GE1277">
            <v>6</v>
          </cell>
          <cell r="GF1277">
            <v>0</v>
          </cell>
          <cell r="GH1277">
            <v>0</v>
          </cell>
          <cell r="GI1277">
            <v>14</v>
          </cell>
          <cell r="GJ1277">
            <v>0</v>
          </cell>
          <cell r="GK1277">
            <v>0</v>
          </cell>
          <cell r="GL1277">
            <v>0</v>
          </cell>
          <cell r="GM1277">
            <v>0</v>
          </cell>
          <cell r="GN1277">
            <v>0</v>
          </cell>
          <cell r="GO1277">
            <v>0</v>
          </cell>
          <cell r="GP1277">
            <v>0</v>
          </cell>
          <cell r="GQ1277">
            <v>0</v>
          </cell>
          <cell r="GR1277">
            <v>11</v>
          </cell>
          <cell r="GS1277">
            <v>15</v>
          </cell>
          <cell r="GT1277">
            <v>0</v>
          </cell>
          <cell r="GU1277">
            <v>14</v>
          </cell>
          <cell r="GV1277">
            <v>0</v>
          </cell>
          <cell r="GW1277">
            <v>6</v>
          </cell>
          <cell r="GX1277">
            <v>0</v>
          </cell>
          <cell r="GY1277">
            <v>6</v>
          </cell>
          <cell r="GZ1277">
            <v>13</v>
          </cell>
          <cell r="HA1277">
            <v>6</v>
          </cell>
          <cell r="HB1277">
            <v>9</v>
          </cell>
          <cell r="HE1277">
            <v>0</v>
          </cell>
          <cell r="HF1277">
            <v>0</v>
          </cell>
          <cell r="HI1277">
            <v>0</v>
          </cell>
          <cell r="HJ1277">
            <v>0</v>
          </cell>
          <cell r="HK1277">
            <v>0</v>
          </cell>
          <cell r="HL1277">
            <v>0</v>
          </cell>
          <cell r="HM1277">
            <v>76</v>
          </cell>
          <cell r="HN1277">
            <v>9</v>
          </cell>
          <cell r="HO1277">
            <v>6</v>
          </cell>
          <cell r="HP1277">
            <v>7</v>
          </cell>
          <cell r="HQ1277">
            <v>6</v>
          </cell>
          <cell r="HR1277">
            <v>8</v>
          </cell>
          <cell r="HS1277">
            <v>8</v>
          </cell>
        </row>
        <row r="1278">
          <cell r="A1278" t="str">
            <v>5211043</v>
          </cell>
          <cell r="B1278">
            <v>31</v>
          </cell>
          <cell r="C1278">
            <v>8</v>
          </cell>
          <cell r="D1278" t="str">
            <v>43</v>
          </cell>
          <cell r="E1278"/>
          <cell r="F1278"/>
          <cell r="G1278" t="str">
            <v>5211043</v>
          </cell>
          <cell r="H1278" t="str">
            <v>UNIVERSAL</v>
          </cell>
          <cell r="I1278" t="str">
            <v>00/0</v>
          </cell>
          <cell r="J1278"/>
          <cell r="K1278" t="str">
            <v>F</v>
          </cell>
          <cell r="L1278" t="str">
            <v>S</v>
          </cell>
          <cell r="M1278">
            <v>1299</v>
          </cell>
          <cell r="N1278">
            <v>654</v>
          </cell>
          <cell r="O1278">
            <v>654</v>
          </cell>
          <cell r="P1278">
            <v>-1</v>
          </cell>
          <cell r="Q1278">
            <v>0</v>
          </cell>
          <cell r="R1278">
            <v>1</v>
          </cell>
          <cell r="S1278">
            <v>1</v>
          </cell>
          <cell r="T1278">
            <v>1110.26</v>
          </cell>
          <cell r="U1278">
            <v>2</v>
          </cell>
          <cell r="V1278">
            <v>2057.25</v>
          </cell>
          <cell r="W1278">
            <v>13263</v>
          </cell>
          <cell r="X1278" t="str">
            <v xml:space="preserve">D.I.P          </v>
          </cell>
          <cell r="Y1278">
            <v>645</v>
          </cell>
          <cell r="Z1278">
            <v>434011.11</v>
          </cell>
          <cell r="AA1278">
            <v>478742.18</v>
          </cell>
          <cell r="AB1278">
            <v>779</v>
          </cell>
          <cell r="AC1278" t="str">
            <v>201631</v>
          </cell>
          <cell r="AD1278" t="str">
            <v>201731</v>
          </cell>
          <cell r="AE1278">
            <v>547</v>
          </cell>
          <cell r="AF1278">
            <v>233</v>
          </cell>
          <cell r="AG1278">
            <v>780</v>
          </cell>
          <cell r="AH1278" t="str">
            <v>201633</v>
          </cell>
          <cell r="AI1278" t="str">
            <v>201733</v>
          </cell>
          <cell r="AJ1278">
            <v>6</v>
          </cell>
          <cell r="AK1278">
            <v>19</v>
          </cell>
          <cell r="AL1278">
            <v>0</v>
          </cell>
          <cell r="AM1278">
            <v>0</v>
          </cell>
          <cell r="AN1278" t="str">
            <v>201735</v>
          </cell>
          <cell r="AO1278">
            <v>36.42</v>
          </cell>
          <cell r="AP1278">
            <v>40.92</v>
          </cell>
          <cell r="AQ1278">
            <v>36</v>
          </cell>
          <cell r="AR1278">
            <v>1</v>
          </cell>
          <cell r="AS1278" t="str">
            <v xml:space="preserve">5211043    </v>
          </cell>
          <cell r="AT1278">
            <v>465</v>
          </cell>
          <cell r="AU1278">
            <v>15</v>
          </cell>
          <cell r="AV1278">
            <v>31</v>
          </cell>
          <cell r="AW1278">
            <v>26</v>
          </cell>
          <cell r="AX1278">
            <v>10</v>
          </cell>
          <cell r="AY1278">
            <v>547</v>
          </cell>
          <cell r="AZ1278" t="str">
            <v xml:space="preserve">5211043    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1</v>
          </cell>
          <cell r="BF1278">
            <v>1</v>
          </cell>
          <cell r="BG1278" t="str">
            <v xml:space="preserve">5211043    </v>
          </cell>
          <cell r="BH1278">
            <v>0</v>
          </cell>
          <cell r="BI1278">
            <v>1</v>
          </cell>
          <cell r="BJ1278">
            <v>1</v>
          </cell>
          <cell r="BK1278">
            <v>0</v>
          </cell>
          <cell r="BL1278">
            <v>0</v>
          </cell>
          <cell r="BM1278">
            <v>2</v>
          </cell>
          <cell r="BN1278" t="str">
            <v xml:space="preserve">5211043    </v>
          </cell>
          <cell r="BO1278">
            <v>0</v>
          </cell>
          <cell r="BP1278">
            <v>4</v>
          </cell>
          <cell r="BQ1278">
            <v>2</v>
          </cell>
          <cell r="BR1278">
            <v>0</v>
          </cell>
          <cell r="BS1278">
            <v>0</v>
          </cell>
          <cell r="BU1278">
            <v>1</v>
          </cell>
          <cell r="BX1278">
            <v>2</v>
          </cell>
          <cell r="BZ1278">
            <v>0</v>
          </cell>
          <cell r="DG1278">
            <v>57</v>
          </cell>
          <cell r="DH1278">
            <v>1</v>
          </cell>
          <cell r="DI1278">
            <v>3</v>
          </cell>
          <cell r="DL1278">
            <v>1</v>
          </cell>
          <cell r="DN1278">
            <v>3</v>
          </cell>
          <cell r="DO1278">
            <v>0</v>
          </cell>
          <cell r="DP1278">
            <v>3</v>
          </cell>
          <cell r="DQ1278">
            <v>2</v>
          </cell>
          <cell r="DR1278">
            <v>2</v>
          </cell>
          <cell r="DU1278">
            <v>1</v>
          </cell>
          <cell r="DX1278">
            <v>2</v>
          </cell>
          <cell r="ET1278">
            <v>2</v>
          </cell>
          <cell r="EU1278">
            <v>2</v>
          </cell>
          <cell r="EX1278">
            <v>12</v>
          </cell>
          <cell r="FD1278">
            <v>0</v>
          </cell>
          <cell r="FE1278">
            <v>4</v>
          </cell>
          <cell r="FF1278">
            <v>8</v>
          </cell>
          <cell r="FG1278">
            <v>0</v>
          </cell>
          <cell r="FH1278">
            <v>2</v>
          </cell>
          <cell r="FQ1278">
            <v>1</v>
          </cell>
          <cell r="FR1278">
            <v>1</v>
          </cell>
          <cell r="FS1278">
            <v>1</v>
          </cell>
          <cell r="FT1278">
            <v>1</v>
          </cell>
          <cell r="FU1278">
            <v>1</v>
          </cell>
          <cell r="FV1278">
            <v>3</v>
          </cell>
          <cell r="FZ1278">
            <v>5</v>
          </cell>
          <cell r="GE1278">
            <v>7</v>
          </cell>
          <cell r="GI1278">
            <v>6</v>
          </cell>
          <cell r="GK1278">
            <v>0</v>
          </cell>
          <cell r="GR1278">
            <v>0</v>
          </cell>
          <cell r="GU1278">
            <v>1</v>
          </cell>
          <cell r="GY1278">
            <v>2</v>
          </cell>
          <cell r="GZ1278">
            <v>2</v>
          </cell>
          <cell r="HM1278">
            <v>450</v>
          </cell>
          <cell r="HN1278">
            <v>1</v>
          </cell>
          <cell r="HO1278">
            <v>4</v>
          </cell>
          <cell r="HP1278">
            <v>3</v>
          </cell>
          <cell r="HQ1278">
            <v>0</v>
          </cell>
          <cell r="HR1278">
            <v>0</v>
          </cell>
          <cell r="HS1278">
            <v>1</v>
          </cell>
        </row>
        <row r="1279">
          <cell r="A1279" t="str">
            <v>3211043</v>
          </cell>
          <cell r="B1279">
            <v>31</v>
          </cell>
          <cell r="C1279">
            <v>8</v>
          </cell>
          <cell r="D1279" t="str">
            <v>43</v>
          </cell>
          <cell r="E1279" t="str">
            <v>*</v>
          </cell>
          <cell r="F1279"/>
          <cell r="G1279" t="str">
            <v>3211043</v>
          </cell>
          <cell r="H1279" t="str">
            <v>UNIVERSAL</v>
          </cell>
          <cell r="I1279" t="str">
            <v>29/6</v>
          </cell>
          <cell r="J1279" t="str">
            <v>+</v>
          </cell>
          <cell r="K1279" t="str">
            <v>F</v>
          </cell>
          <cell r="L1279" t="str">
            <v>S</v>
          </cell>
          <cell r="M1279">
            <v>1149</v>
          </cell>
          <cell r="N1279">
            <v>542</v>
          </cell>
          <cell r="O1279">
            <v>542</v>
          </cell>
          <cell r="P1279">
            <v>1</v>
          </cell>
          <cell r="Q1279">
            <v>0</v>
          </cell>
          <cell r="R1279">
            <v>2</v>
          </cell>
          <cell r="S1279">
            <v>0</v>
          </cell>
          <cell r="T1279">
            <v>0</v>
          </cell>
          <cell r="U1279">
            <v>6</v>
          </cell>
          <cell r="V1279">
            <v>5742.1</v>
          </cell>
          <cell r="W1279">
            <v>13263</v>
          </cell>
          <cell r="X1279" t="str">
            <v xml:space="preserve">D.I.P          </v>
          </cell>
          <cell r="Y1279">
            <v>519</v>
          </cell>
          <cell r="Z1279">
            <v>570737.04</v>
          </cell>
          <cell r="AA1279">
            <v>59188.19</v>
          </cell>
          <cell r="AB1279">
            <v>56</v>
          </cell>
          <cell r="AC1279" t="str">
            <v>201631</v>
          </cell>
          <cell r="AD1279" t="str">
            <v>201640</v>
          </cell>
          <cell r="AE1279">
            <v>183</v>
          </cell>
          <cell r="AF1279">
            <v>0</v>
          </cell>
          <cell r="AG1279">
            <v>183</v>
          </cell>
          <cell r="AH1279" t="str">
            <v>201633</v>
          </cell>
          <cell r="AI1279" t="str">
            <v>201732</v>
          </cell>
          <cell r="AJ1279">
            <v>69</v>
          </cell>
          <cell r="AK1279">
            <v>0</v>
          </cell>
          <cell r="AL1279">
            <v>0</v>
          </cell>
          <cell r="AM1279">
            <v>0</v>
          </cell>
          <cell r="AN1279" t="str">
            <v>-</v>
          </cell>
          <cell r="AO1279">
            <v>43.366</v>
          </cell>
          <cell r="AP1279">
            <v>44.646000000000001</v>
          </cell>
          <cell r="AQ1279">
            <v>33</v>
          </cell>
          <cell r="AR1279">
            <v>0</v>
          </cell>
          <cell r="AS1279" t="str">
            <v xml:space="preserve">3211043    </v>
          </cell>
          <cell r="AT1279">
            <v>50</v>
          </cell>
          <cell r="AU1279">
            <v>47</v>
          </cell>
          <cell r="AV1279">
            <v>6</v>
          </cell>
          <cell r="AW1279">
            <v>52</v>
          </cell>
          <cell r="AX1279">
            <v>28</v>
          </cell>
          <cell r="AY1279">
            <v>183</v>
          </cell>
          <cell r="AZ1279" t="str">
            <v xml:space="preserve">3211043    </v>
          </cell>
          <cell r="BA1279">
            <v>0</v>
          </cell>
          <cell r="BB1279">
            <v>0</v>
          </cell>
          <cell r="BC1279">
            <v>0</v>
          </cell>
          <cell r="BD1279">
            <v>0</v>
          </cell>
          <cell r="BE1279">
            <v>0</v>
          </cell>
          <cell r="BF1279">
            <v>0</v>
          </cell>
          <cell r="BG1279" t="str">
            <v xml:space="preserve">3211043    </v>
          </cell>
          <cell r="BH1279">
            <v>-1</v>
          </cell>
          <cell r="BI1279">
            <v>2</v>
          </cell>
          <cell r="BJ1279">
            <v>2</v>
          </cell>
          <cell r="BK1279">
            <v>2</v>
          </cell>
          <cell r="BL1279">
            <v>1</v>
          </cell>
          <cell r="BM1279">
            <v>6</v>
          </cell>
          <cell r="BN1279" t="str">
            <v xml:space="preserve">3211043    </v>
          </cell>
          <cell r="BQ1279">
            <v>4</v>
          </cell>
          <cell r="BS1279">
            <v>6</v>
          </cell>
          <cell r="BX1279">
            <v>12</v>
          </cell>
          <cell r="BY1279">
            <v>1</v>
          </cell>
          <cell r="DI1279">
            <v>6</v>
          </cell>
          <cell r="DL1279">
            <v>2</v>
          </cell>
          <cell r="DM1279">
            <v>13</v>
          </cell>
          <cell r="DN1279">
            <v>0</v>
          </cell>
          <cell r="DO1279">
            <v>1</v>
          </cell>
          <cell r="DP1279">
            <v>3</v>
          </cell>
          <cell r="DQ1279">
            <v>0</v>
          </cell>
          <cell r="DR1279">
            <v>4</v>
          </cell>
          <cell r="DU1279">
            <v>3</v>
          </cell>
          <cell r="DZ1279">
            <v>1</v>
          </cell>
          <cell r="EE1279">
            <v>3</v>
          </cell>
          <cell r="EF1279">
            <v>6</v>
          </cell>
          <cell r="EH1279">
            <v>8</v>
          </cell>
          <cell r="ET1279">
            <v>1</v>
          </cell>
          <cell r="EY1279">
            <v>2</v>
          </cell>
          <cell r="FQ1279">
            <v>5</v>
          </cell>
          <cell r="FS1279">
            <v>5</v>
          </cell>
          <cell r="FT1279">
            <v>1</v>
          </cell>
          <cell r="FU1279">
            <v>13</v>
          </cell>
          <cell r="FZ1279">
            <v>3</v>
          </cell>
          <cell r="GB1279">
            <v>0</v>
          </cell>
          <cell r="GI1279">
            <v>5</v>
          </cell>
          <cell r="GR1279">
            <v>8</v>
          </cell>
          <cell r="GS1279">
            <v>3</v>
          </cell>
          <cell r="GU1279">
            <v>2</v>
          </cell>
          <cell r="GZ1279">
            <v>1</v>
          </cell>
          <cell r="HC1279">
            <v>0</v>
          </cell>
          <cell r="HE1279">
            <v>0</v>
          </cell>
          <cell r="HM1279">
            <v>11</v>
          </cell>
          <cell r="HN1279">
            <v>7</v>
          </cell>
          <cell r="HO1279">
            <v>11</v>
          </cell>
          <cell r="HP1279">
            <v>1</v>
          </cell>
          <cell r="HR1279">
            <v>25</v>
          </cell>
        </row>
        <row r="1280">
          <cell r="A1280" t="str">
            <v>4216043</v>
          </cell>
          <cell r="B1280">
            <v>31</v>
          </cell>
          <cell r="C1280">
            <v>8</v>
          </cell>
          <cell r="D1280" t="str">
            <v>43</v>
          </cell>
          <cell r="E1280"/>
          <cell r="F1280"/>
          <cell r="G1280" t="str">
            <v>4216043</v>
          </cell>
          <cell r="H1280" t="str">
            <v>UNIVERSAL</v>
          </cell>
          <cell r="I1280" t="str">
            <v>29/6</v>
          </cell>
          <cell r="J1280" t="str">
            <v>+</v>
          </cell>
          <cell r="K1280" t="str">
            <v>F</v>
          </cell>
          <cell r="L1280" t="str">
            <v>N</v>
          </cell>
          <cell r="M1280">
            <v>1249</v>
          </cell>
          <cell r="N1280">
            <v>598</v>
          </cell>
          <cell r="O1280">
            <v>598</v>
          </cell>
          <cell r="P1280">
            <v>5</v>
          </cell>
          <cell r="Q1280">
            <v>11</v>
          </cell>
          <cell r="R1280">
            <v>11</v>
          </cell>
          <cell r="S1280">
            <v>23</v>
          </cell>
          <cell r="T1280">
            <v>27829.65</v>
          </cell>
          <cell r="U1280">
            <v>130</v>
          </cell>
          <cell r="V1280">
            <v>141485.35999999999</v>
          </cell>
          <cell r="W1280">
            <v>13263</v>
          </cell>
          <cell r="X1280" t="str">
            <v xml:space="preserve">D.I.P          </v>
          </cell>
          <cell r="Y1280">
            <v>864</v>
          </cell>
          <cell r="Z1280">
            <v>964281.88</v>
          </cell>
          <cell r="AA1280">
            <v>597281.80000000005</v>
          </cell>
          <cell r="AB1280">
            <v>573</v>
          </cell>
          <cell r="AC1280" t="str">
            <v>201607</v>
          </cell>
          <cell r="AD1280" t="str">
            <v>201728</v>
          </cell>
          <cell r="AE1280">
            <v>884</v>
          </cell>
          <cell r="AF1280">
            <v>481</v>
          </cell>
          <cell r="AG1280">
            <v>1365</v>
          </cell>
          <cell r="AH1280" t="str">
            <v>201609</v>
          </cell>
          <cell r="AI1280" t="str">
            <v>201733</v>
          </cell>
          <cell r="AJ1280">
            <v>519</v>
          </cell>
          <cell r="AK1280">
            <v>0</v>
          </cell>
          <cell r="AL1280">
            <v>0</v>
          </cell>
          <cell r="AM1280">
            <v>0</v>
          </cell>
          <cell r="AN1280" t="str">
            <v>-</v>
          </cell>
          <cell r="AO1280">
            <v>45.054000000000002</v>
          </cell>
          <cell r="AP1280">
            <v>43.816000000000003</v>
          </cell>
          <cell r="AQ1280">
            <v>70</v>
          </cell>
          <cell r="AR1280">
            <v>10</v>
          </cell>
          <cell r="AS1280" t="str">
            <v xml:space="preserve">4216043    </v>
          </cell>
          <cell r="AT1280">
            <v>424</v>
          </cell>
          <cell r="AU1280">
            <v>122</v>
          </cell>
          <cell r="AV1280">
            <v>119</v>
          </cell>
          <cell r="AW1280">
            <v>109</v>
          </cell>
          <cell r="AX1280">
            <v>110</v>
          </cell>
          <cell r="AY1280">
            <v>884</v>
          </cell>
          <cell r="AZ1280" t="str">
            <v xml:space="preserve">4216043    </v>
          </cell>
          <cell r="BA1280">
            <v>3</v>
          </cell>
          <cell r="BB1280">
            <v>3</v>
          </cell>
          <cell r="BC1280">
            <v>14</v>
          </cell>
          <cell r="BD1280">
            <v>3</v>
          </cell>
          <cell r="BE1280">
            <v>0</v>
          </cell>
          <cell r="BF1280">
            <v>23</v>
          </cell>
          <cell r="BG1280" t="str">
            <v xml:space="preserve">4216043    </v>
          </cell>
          <cell r="BH1280">
            <v>26</v>
          </cell>
          <cell r="BI1280">
            <v>29</v>
          </cell>
          <cell r="BJ1280">
            <v>43</v>
          </cell>
          <cell r="BK1280">
            <v>20</v>
          </cell>
          <cell r="BL1280">
            <v>12</v>
          </cell>
          <cell r="BM1280">
            <v>130</v>
          </cell>
          <cell r="BN1280" t="str">
            <v xml:space="preserve">4216043    </v>
          </cell>
          <cell r="BO1280">
            <v>6</v>
          </cell>
          <cell r="BP1280">
            <v>15</v>
          </cell>
          <cell r="BQ1280">
            <v>14</v>
          </cell>
          <cell r="BR1280">
            <v>5</v>
          </cell>
          <cell r="BS1280">
            <v>12</v>
          </cell>
          <cell r="BT1280">
            <v>0</v>
          </cell>
          <cell r="BU1280">
            <v>6</v>
          </cell>
          <cell r="BV1280">
            <v>0</v>
          </cell>
          <cell r="BW1280">
            <v>0</v>
          </cell>
          <cell r="BX1280">
            <v>9</v>
          </cell>
          <cell r="BY1280">
            <v>5</v>
          </cell>
          <cell r="BZ1280">
            <v>4</v>
          </cell>
          <cell r="CA1280">
            <v>0</v>
          </cell>
          <cell r="CB1280">
            <v>0</v>
          </cell>
          <cell r="CC1280">
            <v>0</v>
          </cell>
          <cell r="CD1280">
            <v>0</v>
          </cell>
          <cell r="CE1280">
            <v>0</v>
          </cell>
          <cell r="CF1280">
            <v>0</v>
          </cell>
          <cell r="CG1280">
            <v>0</v>
          </cell>
          <cell r="CH1280">
            <v>6</v>
          </cell>
          <cell r="CI1280">
            <v>0</v>
          </cell>
          <cell r="CJ1280">
            <v>0</v>
          </cell>
          <cell r="CK1280">
            <v>0</v>
          </cell>
          <cell r="CL1280">
            <v>0</v>
          </cell>
          <cell r="CM1280">
            <v>0</v>
          </cell>
          <cell r="CN1280">
            <v>0</v>
          </cell>
          <cell r="CO1280">
            <v>300</v>
          </cell>
          <cell r="CP1280">
            <v>0</v>
          </cell>
          <cell r="CQ1280">
            <v>0</v>
          </cell>
          <cell r="CR1280">
            <v>0</v>
          </cell>
          <cell r="CS1280">
            <v>0</v>
          </cell>
          <cell r="CT1280">
            <v>0</v>
          </cell>
          <cell r="CU1280">
            <v>0</v>
          </cell>
          <cell r="CV1280">
            <v>0</v>
          </cell>
          <cell r="CW1280">
            <v>0</v>
          </cell>
          <cell r="CX1280">
            <v>0</v>
          </cell>
          <cell r="CY1280">
            <v>0</v>
          </cell>
          <cell r="CZ1280">
            <v>0</v>
          </cell>
          <cell r="DA1280">
            <v>0</v>
          </cell>
          <cell r="DB1280">
            <v>0</v>
          </cell>
          <cell r="DC1280">
            <v>0</v>
          </cell>
          <cell r="DD1280">
            <v>0</v>
          </cell>
          <cell r="DE1280">
            <v>0</v>
          </cell>
          <cell r="DG1280">
            <v>90</v>
          </cell>
          <cell r="DH1280">
            <v>8</v>
          </cell>
          <cell r="DI1280">
            <v>7</v>
          </cell>
          <cell r="DJ1280">
            <v>0</v>
          </cell>
          <cell r="DK1280">
            <v>0</v>
          </cell>
          <cell r="DL1280">
            <v>24</v>
          </cell>
          <cell r="DM1280">
            <v>9</v>
          </cell>
          <cell r="DN1280">
            <v>9</v>
          </cell>
          <cell r="DO1280">
            <v>6</v>
          </cell>
          <cell r="DP1280">
            <v>9</v>
          </cell>
          <cell r="DQ1280">
            <v>6</v>
          </cell>
          <cell r="DR1280">
            <v>9</v>
          </cell>
          <cell r="DS1280">
            <v>0</v>
          </cell>
          <cell r="DT1280">
            <v>0</v>
          </cell>
          <cell r="DU1280">
            <v>9</v>
          </cell>
          <cell r="DV1280">
            <v>0</v>
          </cell>
          <cell r="DW1280">
            <v>0</v>
          </cell>
          <cell r="DX1280">
            <v>6</v>
          </cell>
          <cell r="DY1280">
            <v>9</v>
          </cell>
          <cell r="DZ1280">
            <v>9</v>
          </cell>
          <cell r="EA1280">
            <v>0</v>
          </cell>
          <cell r="EC1280">
            <v>0</v>
          </cell>
          <cell r="ED1280">
            <v>0</v>
          </cell>
          <cell r="EE1280">
            <v>6</v>
          </cell>
          <cell r="EF1280">
            <v>2</v>
          </cell>
          <cell r="EG1280">
            <v>0</v>
          </cell>
          <cell r="EH1280">
            <v>3</v>
          </cell>
          <cell r="EI1280">
            <v>0</v>
          </cell>
          <cell r="EJ1280">
            <v>0</v>
          </cell>
          <cell r="EK1280">
            <v>0</v>
          </cell>
          <cell r="EL1280">
            <v>0</v>
          </cell>
          <cell r="EM1280">
            <v>0</v>
          </cell>
          <cell r="EN1280">
            <v>0</v>
          </cell>
          <cell r="EO1280">
            <v>0</v>
          </cell>
          <cell r="EP1280">
            <v>0</v>
          </cell>
          <cell r="EQ1280">
            <v>6</v>
          </cell>
          <cell r="ER1280">
            <v>6</v>
          </cell>
          <cell r="ES1280">
            <v>6</v>
          </cell>
          <cell r="ET1280">
            <v>9</v>
          </cell>
          <cell r="EU1280">
            <v>0</v>
          </cell>
          <cell r="EV1280">
            <v>8</v>
          </cell>
          <cell r="EW1280">
            <v>6</v>
          </cell>
          <cell r="EX1280">
            <v>6</v>
          </cell>
          <cell r="EY1280">
            <v>9</v>
          </cell>
          <cell r="EZ1280">
            <v>0</v>
          </cell>
          <cell r="FA1280">
            <v>0</v>
          </cell>
          <cell r="FB1280">
            <v>0</v>
          </cell>
          <cell r="FC1280">
            <v>6</v>
          </cell>
          <cell r="FD1280">
            <v>11</v>
          </cell>
          <cell r="FE1280">
            <v>6</v>
          </cell>
          <cell r="FF1280">
            <v>7</v>
          </cell>
          <cell r="FG1280">
            <v>0</v>
          </cell>
          <cell r="FH1280">
            <v>8</v>
          </cell>
          <cell r="FI1280">
            <v>0</v>
          </cell>
          <cell r="FJ1280">
            <v>0</v>
          </cell>
          <cell r="FK1280">
            <v>0</v>
          </cell>
          <cell r="FL1280">
            <v>0</v>
          </cell>
          <cell r="FM1280">
            <v>0</v>
          </cell>
          <cell r="FN1280">
            <v>0</v>
          </cell>
          <cell r="FO1280">
            <v>0</v>
          </cell>
          <cell r="FP1280">
            <v>0</v>
          </cell>
          <cell r="FQ1280">
            <v>15</v>
          </cell>
          <cell r="FR1280">
            <v>6</v>
          </cell>
          <cell r="FS1280">
            <v>11</v>
          </cell>
          <cell r="FT1280">
            <v>8</v>
          </cell>
          <cell r="FU1280">
            <v>9</v>
          </cell>
          <cell r="FV1280">
            <v>6</v>
          </cell>
          <cell r="FW1280">
            <v>0</v>
          </cell>
          <cell r="FY1280">
            <v>9</v>
          </cell>
          <cell r="FZ1280">
            <v>6</v>
          </cell>
          <cell r="GA1280">
            <v>0</v>
          </cell>
          <cell r="GB1280">
            <v>8</v>
          </cell>
          <cell r="GC1280">
            <v>6</v>
          </cell>
          <cell r="GD1280">
            <v>10</v>
          </cell>
          <cell r="GE1280">
            <v>7</v>
          </cell>
          <cell r="GF1280">
            <v>0</v>
          </cell>
          <cell r="GH1280">
            <v>-1</v>
          </cell>
          <cell r="GI1280">
            <v>6</v>
          </cell>
          <cell r="GJ1280">
            <v>0</v>
          </cell>
          <cell r="GK1280">
            <v>0</v>
          </cell>
          <cell r="GL1280">
            <v>0</v>
          </cell>
          <cell r="GM1280">
            <v>0</v>
          </cell>
          <cell r="GN1280">
            <v>0</v>
          </cell>
          <cell r="GO1280">
            <v>0</v>
          </cell>
          <cell r="GP1280">
            <v>0</v>
          </cell>
          <cell r="GQ1280">
            <v>0</v>
          </cell>
          <cell r="GR1280">
            <v>9</v>
          </cell>
          <cell r="GS1280">
            <v>15</v>
          </cell>
          <cell r="GT1280">
            <v>0</v>
          </cell>
          <cell r="GU1280">
            <v>6</v>
          </cell>
          <cell r="GV1280">
            <v>0</v>
          </cell>
          <cell r="GW1280">
            <v>6</v>
          </cell>
          <cell r="GX1280">
            <v>0</v>
          </cell>
          <cell r="GY1280">
            <v>9</v>
          </cell>
          <cell r="GZ1280">
            <v>9</v>
          </cell>
          <cell r="HA1280">
            <v>6</v>
          </cell>
          <cell r="HB1280">
            <v>9</v>
          </cell>
          <cell r="HE1280">
            <v>29</v>
          </cell>
          <cell r="HF1280">
            <v>0</v>
          </cell>
          <cell r="HI1280">
            <v>0</v>
          </cell>
          <cell r="HJ1280">
            <v>0</v>
          </cell>
          <cell r="HK1280">
            <v>0</v>
          </cell>
          <cell r="HL1280">
            <v>0</v>
          </cell>
          <cell r="HM1280">
            <v>9</v>
          </cell>
          <cell r="HN1280">
            <v>6</v>
          </cell>
          <cell r="HO1280">
            <v>6</v>
          </cell>
          <cell r="HP1280">
            <v>9</v>
          </cell>
          <cell r="HQ1280">
            <v>5</v>
          </cell>
          <cell r="HR1280">
            <v>26</v>
          </cell>
          <cell r="HS1280">
            <v>6</v>
          </cell>
        </row>
        <row r="1281">
          <cell r="A1281" t="str">
            <v>3216043</v>
          </cell>
          <cell r="B1281">
            <v>31</v>
          </cell>
          <cell r="C1281">
            <v>8</v>
          </cell>
          <cell r="D1281" t="str">
            <v>43</v>
          </cell>
          <cell r="E1281"/>
          <cell r="F1281"/>
          <cell r="G1281" t="str">
            <v>3216043</v>
          </cell>
          <cell r="H1281" t="str">
            <v>UNIVERSAL</v>
          </cell>
          <cell r="I1281" t="str">
            <v>29/6</v>
          </cell>
          <cell r="J1281" t="str">
            <v>+</v>
          </cell>
          <cell r="K1281" t="str">
            <v>F</v>
          </cell>
          <cell r="L1281" t="str">
            <v>S</v>
          </cell>
          <cell r="M1281">
            <v>1149</v>
          </cell>
          <cell r="N1281">
            <v>542</v>
          </cell>
          <cell r="O1281">
            <v>542</v>
          </cell>
          <cell r="P1281">
            <v>6</v>
          </cell>
          <cell r="Q1281">
            <v>6</v>
          </cell>
          <cell r="R1281">
            <v>6</v>
          </cell>
          <cell r="S1281">
            <v>5</v>
          </cell>
          <cell r="T1281">
            <v>5722.47</v>
          </cell>
          <cell r="U1281">
            <v>47</v>
          </cell>
          <cell r="V1281">
            <v>46565.94</v>
          </cell>
          <cell r="W1281">
            <v>13263</v>
          </cell>
          <cell r="X1281" t="str">
            <v xml:space="preserve">D.I.P          </v>
          </cell>
          <cell r="Y1281">
            <v>170</v>
          </cell>
          <cell r="Z1281">
            <v>167659.54</v>
          </cell>
          <cell r="AA1281">
            <v>358379.48</v>
          </cell>
          <cell r="AB1281">
            <v>362</v>
          </cell>
          <cell r="AC1281" t="str">
            <v>201607</v>
          </cell>
          <cell r="AD1281" t="str">
            <v>201728</v>
          </cell>
          <cell r="AE1281">
            <v>540</v>
          </cell>
          <cell r="AF1281">
            <v>444</v>
          </cell>
          <cell r="AG1281">
            <v>984</v>
          </cell>
          <cell r="AH1281" t="str">
            <v>201609</v>
          </cell>
          <cell r="AI1281" t="str">
            <v>201733</v>
          </cell>
          <cell r="AJ1281">
            <v>381</v>
          </cell>
          <cell r="AK1281">
            <v>0</v>
          </cell>
          <cell r="AL1281">
            <v>0</v>
          </cell>
          <cell r="AM1281">
            <v>0</v>
          </cell>
          <cell r="AN1281" t="str">
            <v>-</v>
          </cell>
          <cell r="AO1281">
            <v>45.295000000000002</v>
          </cell>
          <cell r="AP1281">
            <v>44.646000000000001</v>
          </cell>
          <cell r="AQ1281">
            <v>60</v>
          </cell>
          <cell r="AR1281">
            <v>2</v>
          </cell>
          <cell r="AS1281" t="str">
            <v xml:space="preserve">3216043    </v>
          </cell>
          <cell r="AT1281">
            <v>159</v>
          </cell>
          <cell r="AU1281">
            <v>64</v>
          </cell>
          <cell r="AV1281">
            <v>103</v>
          </cell>
          <cell r="AW1281">
            <v>197</v>
          </cell>
          <cell r="AX1281">
            <v>65</v>
          </cell>
          <cell r="AY1281">
            <v>588</v>
          </cell>
          <cell r="AZ1281" t="str">
            <v xml:space="preserve">3216043    </v>
          </cell>
          <cell r="BA1281">
            <v>1</v>
          </cell>
          <cell r="BB1281">
            <v>0</v>
          </cell>
          <cell r="BC1281">
            <v>4</v>
          </cell>
          <cell r="BD1281">
            <v>0</v>
          </cell>
          <cell r="BE1281">
            <v>0</v>
          </cell>
          <cell r="BF1281">
            <v>5</v>
          </cell>
          <cell r="BG1281" t="str">
            <v xml:space="preserve">3216043    </v>
          </cell>
          <cell r="BH1281">
            <v>11</v>
          </cell>
          <cell r="BI1281">
            <v>4</v>
          </cell>
          <cell r="BJ1281">
            <v>15</v>
          </cell>
          <cell r="BK1281">
            <v>13</v>
          </cell>
          <cell r="BL1281">
            <v>4</v>
          </cell>
          <cell r="BM1281">
            <v>47</v>
          </cell>
          <cell r="BN1281" t="str">
            <v xml:space="preserve">3216043    </v>
          </cell>
          <cell r="BO1281">
            <v>7</v>
          </cell>
          <cell r="BP1281">
            <v>9</v>
          </cell>
          <cell r="BQ1281">
            <v>12</v>
          </cell>
          <cell r="BR1281">
            <v>3</v>
          </cell>
          <cell r="BS1281">
            <v>9</v>
          </cell>
          <cell r="BU1281">
            <v>7</v>
          </cell>
          <cell r="BX1281">
            <v>6</v>
          </cell>
          <cell r="BY1281">
            <v>6</v>
          </cell>
          <cell r="BZ1281">
            <v>5</v>
          </cell>
          <cell r="CH1281">
            <v>6</v>
          </cell>
          <cell r="DG1281">
            <v>15</v>
          </cell>
          <cell r="DH1281">
            <v>12</v>
          </cell>
          <cell r="DL1281">
            <v>6</v>
          </cell>
          <cell r="DM1281">
            <v>6</v>
          </cell>
          <cell r="DN1281">
            <v>6</v>
          </cell>
          <cell r="DO1281">
            <v>7</v>
          </cell>
          <cell r="DP1281">
            <v>9</v>
          </cell>
          <cell r="DR1281">
            <v>6</v>
          </cell>
          <cell r="DU1281">
            <v>6</v>
          </cell>
          <cell r="DX1281">
            <v>1</v>
          </cell>
          <cell r="DY1281">
            <v>7</v>
          </cell>
          <cell r="DZ1281">
            <v>6</v>
          </cell>
          <cell r="EH1281">
            <v>1</v>
          </cell>
          <cell r="EQ1281">
            <v>6</v>
          </cell>
          <cell r="ER1281">
            <v>6</v>
          </cell>
          <cell r="ES1281">
            <v>9</v>
          </cell>
          <cell r="ET1281">
            <v>5</v>
          </cell>
          <cell r="EU1281">
            <v>9</v>
          </cell>
          <cell r="EV1281">
            <v>9</v>
          </cell>
          <cell r="EW1281">
            <v>6</v>
          </cell>
          <cell r="EX1281">
            <v>0</v>
          </cell>
          <cell r="EY1281">
            <v>6</v>
          </cell>
          <cell r="FB1281">
            <v>0</v>
          </cell>
          <cell r="FC1281">
            <v>0</v>
          </cell>
          <cell r="FD1281">
            <v>9</v>
          </cell>
          <cell r="FE1281">
            <v>8</v>
          </cell>
          <cell r="FF1281">
            <v>0</v>
          </cell>
          <cell r="FG1281">
            <v>0</v>
          </cell>
          <cell r="FH1281">
            <v>0</v>
          </cell>
          <cell r="FI1281">
            <v>0</v>
          </cell>
          <cell r="FJ1281">
            <v>0</v>
          </cell>
          <cell r="FL1281">
            <v>0</v>
          </cell>
          <cell r="FM1281">
            <v>0</v>
          </cell>
          <cell r="FN1281">
            <v>0</v>
          </cell>
          <cell r="FP1281">
            <v>0</v>
          </cell>
          <cell r="FQ1281">
            <v>6</v>
          </cell>
          <cell r="FR1281">
            <v>6</v>
          </cell>
          <cell r="FS1281">
            <v>92</v>
          </cell>
          <cell r="FT1281">
            <v>7</v>
          </cell>
          <cell r="FU1281">
            <v>9</v>
          </cell>
          <cell r="FV1281">
            <v>10</v>
          </cell>
          <cell r="FY1281">
            <v>8</v>
          </cell>
          <cell r="FZ1281">
            <v>6</v>
          </cell>
          <cell r="GB1281">
            <v>9</v>
          </cell>
          <cell r="GC1281">
            <v>6</v>
          </cell>
          <cell r="GD1281">
            <v>6</v>
          </cell>
          <cell r="GG1281">
            <v>0</v>
          </cell>
          <cell r="GH1281">
            <v>0</v>
          </cell>
          <cell r="GI1281">
            <v>2</v>
          </cell>
          <cell r="GR1281">
            <v>6</v>
          </cell>
          <cell r="GS1281">
            <v>9</v>
          </cell>
          <cell r="GU1281">
            <v>6</v>
          </cell>
          <cell r="GW1281">
            <v>6</v>
          </cell>
          <cell r="GY1281">
            <v>8</v>
          </cell>
          <cell r="GZ1281">
            <v>6</v>
          </cell>
          <cell r="HA1281">
            <v>6</v>
          </cell>
          <cell r="HB1281">
            <v>6</v>
          </cell>
          <cell r="HM1281">
            <v>61</v>
          </cell>
          <cell r="HN1281">
            <v>6</v>
          </cell>
          <cell r="HO1281">
            <v>6</v>
          </cell>
          <cell r="HP1281">
            <v>6</v>
          </cell>
          <cell r="HQ1281">
            <v>6</v>
          </cell>
          <cell r="HR1281">
            <v>6</v>
          </cell>
          <cell r="HS1281">
            <v>6</v>
          </cell>
        </row>
        <row r="1282">
          <cell r="A1282" t="str">
            <v>4211043</v>
          </cell>
          <cell r="B1282">
            <v>31</v>
          </cell>
          <cell r="C1282">
            <v>8</v>
          </cell>
          <cell r="D1282" t="str">
            <v>43</v>
          </cell>
          <cell r="E1282"/>
          <cell r="F1282"/>
          <cell r="G1282" t="str">
            <v>4211043</v>
          </cell>
          <cell r="H1282" t="str">
            <v>UNIVERSAL</v>
          </cell>
          <cell r="I1282" t="str">
            <v>29/6</v>
          </cell>
          <cell r="J1282" t="str">
            <v>+</v>
          </cell>
          <cell r="K1282" t="str">
            <v>F</v>
          </cell>
          <cell r="L1282" t="str">
            <v>S</v>
          </cell>
          <cell r="M1282">
            <v>1249</v>
          </cell>
          <cell r="N1282">
            <v>598</v>
          </cell>
          <cell r="O1282">
            <v>598</v>
          </cell>
          <cell r="P1282">
            <v>0</v>
          </cell>
          <cell r="Q1282">
            <v>5</v>
          </cell>
          <cell r="R1282">
            <v>-2</v>
          </cell>
          <cell r="S1282">
            <v>0</v>
          </cell>
          <cell r="T1282">
            <v>0</v>
          </cell>
          <cell r="U1282">
            <v>13</v>
          </cell>
          <cell r="V1282">
            <v>13504.13</v>
          </cell>
          <cell r="W1282">
            <v>13263</v>
          </cell>
          <cell r="X1282" t="str">
            <v xml:space="preserve">D.I.P          </v>
          </cell>
          <cell r="Y1282">
            <v>870</v>
          </cell>
          <cell r="Z1282">
            <v>647728.68999999994</v>
          </cell>
          <cell r="AA1282">
            <v>271401.01</v>
          </cell>
          <cell r="AB1282">
            <v>889</v>
          </cell>
          <cell r="AC1282" t="str">
            <v>201631</v>
          </cell>
          <cell r="AD1282" t="str">
            <v>201731</v>
          </cell>
          <cell r="AE1282">
            <v>418</v>
          </cell>
          <cell r="AF1282">
            <v>117</v>
          </cell>
          <cell r="AG1282">
            <v>535</v>
          </cell>
          <cell r="AH1282" t="str">
            <v>201632</v>
          </cell>
          <cell r="AI1282" t="str">
            <v>201733</v>
          </cell>
          <cell r="AJ1282">
            <v>176</v>
          </cell>
          <cell r="AK1282">
            <v>19</v>
          </cell>
          <cell r="AL1282">
            <v>0</v>
          </cell>
          <cell r="AM1282">
            <v>0</v>
          </cell>
          <cell r="AN1282" t="str">
            <v>201735</v>
          </cell>
          <cell r="AO1282">
            <v>42.432000000000002</v>
          </cell>
          <cell r="AP1282">
            <v>43.816000000000003</v>
          </cell>
          <cell r="AQ1282">
            <v>53</v>
          </cell>
          <cell r="AR1282">
            <v>1</v>
          </cell>
          <cell r="AS1282" t="str">
            <v xml:space="preserve">4211043    </v>
          </cell>
          <cell r="AT1282">
            <v>256</v>
          </cell>
          <cell r="AU1282">
            <v>41</v>
          </cell>
          <cell r="AV1282">
            <v>32</v>
          </cell>
          <cell r="AW1282">
            <v>64</v>
          </cell>
          <cell r="AX1282">
            <v>25</v>
          </cell>
          <cell r="AY1282">
            <v>418</v>
          </cell>
          <cell r="AZ1282" t="str">
            <v xml:space="preserve">4211043    </v>
          </cell>
          <cell r="BA1282">
            <v>1</v>
          </cell>
          <cell r="BB1282">
            <v>0</v>
          </cell>
          <cell r="BC1282">
            <v>0</v>
          </cell>
          <cell r="BD1282">
            <v>-1</v>
          </cell>
          <cell r="BE1282">
            <v>0</v>
          </cell>
          <cell r="BF1282">
            <v>0</v>
          </cell>
          <cell r="BG1282" t="str">
            <v xml:space="preserve">4211043    </v>
          </cell>
          <cell r="BH1282">
            <v>5</v>
          </cell>
          <cell r="BI1282">
            <v>2</v>
          </cell>
          <cell r="BJ1282">
            <v>0</v>
          </cell>
          <cell r="BK1282">
            <v>-1</v>
          </cell>
          <cell r="BL1282">
            <v>7</v>
          </cell>
          <cell r="BM1282">
            <v>13</v>
          </cell>
          <cell r="BN1282" t="str">
            <v xml:space="preserve">4211043    </v>
          </cell>
          <cell r="BO1282">
            <v>6</v>
          </cell>
          <cell r="BP1282">
            <v>6</v>
          </cell>
          <cell r="BQ1282">
            <v>6</v>
          </cell>
          <cell r="BR1282">
            <v>0</v>
          </cell>
          <cell r="BS1282">
            <v>5</v>
          </cell>
          <cell r="BT1282">
            <v>0</v>
          </cell>
          <cell r="BU1282">
            <v>6</v>
          </cell>
          <cell r="BV1282">
            <v>0</v>
          </cell>
          <cell r="BW1282">
            <v>0</v>
          </cell>
          <cell r="BX1282">
            <v>2</v>
          </cell>
          <cell r="BY1282">
            <v>6</v>
          </cell>
          <cell r="BZ1282">
            <v>0</v>
          </cell>
          <cell r="CA1282">
            <v>0</v>
          </cell>
          <cell r="CB1282">
            <v>0</v>
          </cell>
          <cell r="CC1282">
            <v>0</v>
          </cell>
          <cell r="CD1282">
            <v>0</v>
          </cell>
          <cell r="CE1282">
            <v>0</v>
          </cell>
          <cell r="CF1282">
            <v>0</v>
          </cell>
          <cell r="CG1282">
            <v>0</v>
          </cell>
          <cell r="CH1282">
            <v>0</v>
          </cell>
          <cell r="CI1282">
            <v>0</v>
          </cell>
          <cell r="CJ1282">
            <v>0</v>
          </cell>
          <cell r="CK1282">
            <v>0</v>
          </cell>
          <cell r="CL1282">
            <v>0</v>
          </cell>
          <cell r="CM1282">
            <v>0</v>
          </cell>
          <cell r="CN1282">
            <v>0</v>
          </cell>
          <cell r="CO1282">
            <v>0</v>
          </cell>
          <cell r="CP1282">
            <v>0</v>
          </cell>
          <cell r="CQ1282">
            <v>0</v>
          </cell>
          <cell r="CR1282">
            <v>0</v>
          </cell>
          <cell r="CS1282">
            <v>0</v>
          </cell>
          <cell r="CT1282">
            <v>0</v>
          </cell>
          <cell r="CU1282">
            <v>0</v>
          </cell>
          <cell r="CV1282">
            <v>0</v>
          </cell>
          <cell r="CW1282">
            <v>0</v>
          </cell>
          <cell r="CX1282">
            <v>0</v>
          </cell>
          <cell r="CY1282">
            <v>0</v>
          </cell>
          <cell r="CZ1282">
            <v>0</v>
          </cell>
          <cell r="DA1282">
            <v>0</v>
          </cell>
          <cell r="DB1282">
            <v>0</v>
          </cell>
          <cell r="DC1282">
            <v>0</v>
          </cell>
          <cell r="DD1282">
            <v>0</v>
          </cell>
          <cell r="DE1282">
            <v>0</v>
          </cell>
          <cell r="DG1282">
            <v>1</v>
          </cell>
          <cell r="DH1282">
            <v>2</v>
          </cell>
          <cell r="DI1282">
            <v>3</v>
          </cell>
          <cell r="DJ1282">
            <v>0</v>
          </cell>
          <cell r="DK1282">
            <v>0</v>
          </cell>
          <cell r="DL1282">
            <v>2</v>
          </cell>
          <cell r="DM1282">
            <v>2</v>
          </cell>
          <cell r="DN1282">
            <v>1</v>
          </cell>
          <cell r="DO1282">
            <v>0</v>
          </cell>
          <cell r="DP1282">
            <v>6</v>
          </cell>
          <cell r="DQ1282">
            <v>4</v>
          </cell>
          <cell r="DR1282">
            <v>2</v>
          </cell>
          <cell r="DS1282">
            <v>0</v>
          </cell>
          <cell r="DT1282">
            <v>0</v>
          </cell>
          <cell r="DU1282">
            <v>8</v>
          </cell>
          <cell r="DV1282">
            <v>0</v>
          </cell>
          <cell r="DW1282">
            <v>0</v>
          </cell>
          <cell r="DX1282">
            <v>5</v>
          </cell>
          <cell r="DY1282">
            <v>0</v>
          </cell>
          <cell r="DZ1282">
            <v>1</v>
          </cell>
          <cell r="EA1282">
            <v>0</v>
          </cell>
          <cell r="EC1282">
            <v>0</v>
          </cell>
          <cell r="ED1282">
            <v>0</v>
          </cell>
          <cell r="EE1282">
            <v>6</v>
          </cell>
          <cell r="EF1282">
            <v>5</v>
          </cell>
          <cell r="EG1282">
            <v>0</v>
          </cell>
          <cell r="EH1282">
            <v>0</v>
          </cell>
          <cell r="EI1282">
            <v>0</v>
          </cell>
          <cell r="EJ1282">
            <v>0</v>
          </cell>
          <cell r="EK1282">
            <v>0</v>
          </cell>
          <cell r="EL1282">
            <v>0</v>
          </cell>
          <cell r="EM1282">
            <v>0</v>
          </cell>
          <cell r="EN1282">
            <v>0</v>
          </cell>
          <cell r="EO1282">
            <v>0</v>
          </cell>
          <cell r="EP1282">
            <v>0</v>
          </cell>
          <cell r="EQ1282">
            <v>0</v>
          </cell>
          <cell r="ER1282">
            <v>0</v>
          </cell>
          <cell r="ES1282">
            <v>0</v>
          </cell>
          <cell r="ET1282">
            <v>1</v>
          </cell>
          <cell r="EU1282">
            <v>0</v>
          </cell>
          <cell r="EV1282">
            <v>0</v>
          </cell>
          <cell r="EW1282">
            <v>0</v>
          </cell>
          <cell r="EX1282">
            <v>5</v>
          </cell>
          <cell r="EY1282">
            <v>0</v>
          </cell>
          <cell r="EZ1282">
            <v>0</v>
          </cell>
          <cell r="FA1282">
            <v>0</v>
          </cell>
          <cell r="FB1282">
            <v>0</v>
          </cell>
          <cell r="FC1282">
            <v>0</v>
          </cell>
          <cell r="FD1282">
            <v>6</v>
          </cell>
          <cell r="FE1282">
            <v>6</v>
          </cell>
          <cell r="FF1282">
            <v>2</v>
          </cell>
          <cell r="FG1282">
            <v>0</v>
          </cell>
          <cell r="FH1282">
            <v>2</v>
          </cell>
          <cell r="FI1282">
            <v>0</v>
          </cell>
          <cell r="FJ1282">
            <v>0</v>
          </cell>
          <cell r="FK1282">
            <v>0</v>
          </cell>
          <cell r="FL1282">
            <v>0</v>
          </cell>
          <cell r="FM1282">
            <v>0</v>
          </cell>
          <cell r="FN1282">
            <v>0</v>
          </cell>
          <cell r="FO1282">
            <v>0</v>
          </cell>
          <cell r="FP1282">
            <v>0</v>
          </cell>
          <cell r="FQ1282">
            <v>4</v>
          </cell>
          <cell r="FR1282">
            <v>2</v>
          </cell>
          <cell r="FS1282">
            <v>4</v>
          </cell>
          <cell r="FT1282">
            <v>2</v>
          </cell>
          <cell r="FU1282">
            <v>4</v>
          </cell>
          <cell r="FV1282">
            <v>7</v>
          </cell>
          <cell r="FW1282">
            <v>0</v>
          </cell>
          <cell r="FY1282">
            <v>5</v>
          </cell>
          <cell r="FZ1282">
            <v>5</v>
          </cell>
          <cell r="GA1282">
            <v>0</v>
          </cell>
          <cell r="GB1282">
            <v>0</v>
          </cell>
          <cell r="GC1282">
            <v>1</v>
          </cell>
          <cell r="GD1282">
            <v>1</v>
          </cell>
          <cell r="GE1282">
            <v>5</v>
          </cell>
          <cell r="GF1282">
            <v>0</v>
          </cell>
          <cell r="GH1282">
            <v>1</v>
          </cell>
          <cell r="GI1282">
            <v>6</v>
          </cell>
          <cell r="GJ1282">
            <v>0</v>
          </cell>
          <cell r="GK1282">
            <v>0</v>
          </cell>
          <cell r="GL1282">
            <v>0</v>
          </cell>
          <cell r="GM1282">
            <v>0</v>
          </cell>
          <cell r="GN1282">
            <v>0</v>
          </cell>
          <cell r="GO1282">
            <v>0</v>
          </cell>
          <cell r="GP1282">
            <v>0</v>
          </cell>
          <cell r="GQ1282">
            <v>0</v>
          </cell>
          <cell r="GR1282">
            <v>8</v>
          </cell>
          <cell r="GS1282">
            <v>6</v>
          </cell>
          <cell r="GT1282">
            <v>0</v>
          </cell>
          <cell r="GU1282">
            <v>3</v>
          </cell>
          <cell r="GV1282">
            <v>0</v>
          </cell>
          <cell r="GW1282">
            <v>0</v>
          </cell>
          <cell r="GX1282">
            <v>0</v>
          </cell>
          <cell r="GY1282">
            <v>2</v>
          </cell>
          <cell r="GZ1282">
            <v>3</v>
          </cell>
          <cell r="HA1282">
            <v>0</v>
          </cell>
          <cell r="HB1282">
            <v>0</v>
          </cell>
          <cell r="HE1282">
            <v>1</v>
          </cell>
          <cell r="HF1282">
            <v>0</v>
          </cell>
          <cell r="HI1282">
            <v>0</v>
          </cell>
          <cell r="HJ1282">
            <v>0</v>
          </cell>
          <cell r="HK1282">
            <v>0</v>
          </cell>
          <cell r="HL1282">
            <v>0</v>
          </cell>
          <cell r="HM1282">
            <v>191</v>
          </cell>
          <cell r="HN1282">
            <v>6</v>
          </cell>
          <cell r="HO1282">
            <v>7</v>
          </cell>
          <cell r="HP1282">
            <v>7</v>
          </cell>
          <cell r="HQ1282">
            <v>6</v>
          </cell>
          <cell r="HR1282">
            <v>6</v>
          </cell>
          <cell r="HS1282">
            <v>15</v>
          </cell>
        </row>
        <row r="1283">
          <cell r="A1283" t="str">
            <v>4516160</v>
          </cell>
          <cell r="B1283">
            <v>31</v>
          </cell>
          <cell r="C1283">
            <v>8</v>
          </cell>
          <cell r="D1283" t="str">
            <v>60</v>
          </cell>
          <cell r="E1283"/>
          <cell r="F1283"/>
          <cell r="G1283" t="str">
            <v>4516160</v>
          </cell>
          <cell r="H1283" t="str">
            <v>ACER</v>
          </cell>
          <cell r="I1283" t="str">
            <v>30/6</v>
          </cell>
          <cell r="J1283" t="str">
            <v>+</v>
          </cell>
          <cell r="K1283" t="str">
            <v>F</v>
          </cell>
          <cell r="L1283" t="str">
            <v>N</v>
          </cell>
          <cell r="M1283">
            <v>1249</v>
          </cell>
          <cell r="N1283">
            <v>600</v>
          </cell>
          <cell r="O1283">
            <v>600</v>
          </cell>
          <cell r="P1283">
            <v>33</v>
          </cell>
          <cell r="Q1283">
            <v>163</v>
          </cell>
          <cell r="R1283">
            <v>73</v>
          </cell>
          <cell r="S1283">
            <v>44</v>
          </cell>
          <cell r="T1283">
            <v>52671.5</v>
          </cell>
          <cell r="U1283">
            <v>560</v>
          </cell>
          <cell r="V1283">
            <v>565132.51</v>
          </cell>
          <cell r="W1283">
            <v>13262</v>
          </cell>
          <cell r="X1283" t="str">
            <v xml:space="preserve">D.I.P.         </v>
          </cell>
          <cell r="Y1283">
            <v>4711</v>
          </cell>
          <cell r="Z1283">
            <v>4234565.2</v>
          </cell>
          <cell r="AA1283">
            <v>3015580.1</v>
          </cell>
          <cell r="AB1283">
            <v>3686</v>
          </cell>
          <cell r="AC1283" t="str">
            <v>201250</v>
          </cell>
          <cell r="AD1283" t="str">
            <v>201730</v>
          </cell>
          <cell r="AE1283">
            <v>1663</v>
          </cell>
          <cell r="AF1283">
            <v>676</v>
          </cell>
          <cell r="AG1283">
            <v>2339</v>
          </cell>
          <cell r="AH1283" t="str">
            <v>201252</v>
          </cell>
          <cell r="AI1283" t="str">
            <v>201733</v>
          </cell>
          <cell r="AJ1283">
            <v>1047</v>
          </cell>
          <cell r="AK1283">
            <v>1600</v>
          </cell>
          <cell r="AL1283">
            <v>0</v>
          </cell>
          <cell r="AM1283">
            <v>0</v>
          </cell>
          <cell r="AN1283" t="str">
            <v>201734</v>
          </cell>
          <cell r="AO1283">
            <v>40.545000000000002</v>
          </cell>
          <cell r="AP1283">
            <v>43.628</v>
          </cell>
          <cell r="AQ1283">
            <v>74</v>
          </cell>
          <cell r="AR1283">
            <v>26</v>
          </cell>
          <cell r="AS1283" t="str">
            <v xml:space="preserve">4516160    </v>
          </cell>
          <cell r="AT1283">
            <v>614</v>
          </cell>
          <cell r="AU1283">
            <v>342</v>
          </cell>
          <cell r="AV1283">
            <v>287</v>
          </cell>
          <cell r="AW1283">
            <v>319</v>
          </cell>
          <cell r="AX1283">
            <v>212</v>
          </cell>
          <cell r="AY1283">
            <v>1774</v>
          </cell>
          <cell r="AZ1283" t="str">
            <v xml:space="preserve">4516160    </v>
          </cell>
          <cell r="BA1283">
            <v>6</v>
          </cell>
          <cell r="BB1283">
            <v>10</v>
          </cell>
          <cell r="BC1283">
            <v>13</v>
          </cell>
          <cell r="BD1283">
            <v>9</v>
          </cell>
          <cell r="BE1283">
            <v>6</v>
          </cell>
          <cell r="BF1283">
            <v>44</v>
          </cell>
          <cell r="BG1283" t="str">
            <v xml:space="preserve">4516160    </v>
          </cell>
          <cell r="BH1283">
            <v>173</v>
          </cell>
          <cell r="BI1283">
            <v>113</v>
          </cell>
          <cell r="BJ1283">
            <v>80</v>
          </cell>
          <cell r="BK1283">
            <v>130</v>
          </cell>
          <cell r="BL1283">
            <v>64</v>
          </cell>
          <cell r="BM1283">
            <v>560</v>
          </cell>
          <cell r="BN1283" t="str">
            <v xml:space="preserve">4516160    </v>
          </cell>
          <cell r="BO1283">
            <v>12</v>
          </cell>
          <cell r="BP1283">
            <v>25</v>
          </cell>
          <cell r="BQ1283">
            <v>29</v>
          </cell>
          <cell r="BR1283">
            <v>5</v>
          </cell>
          <cell r="BS1283">
            <v>20</v>
          </cell>
          <cell r="BT1283">
            <v>0</v>
          </cell>
          <cell r="BU1283">
            <v>12</v>
          </cell>
          <cell r="BV1283">
            <v>0</v>
          </cell>
          <cell r="BW1283">
            <v>0</v>
          </cell>
          <cell r="BX1283">
            <v>9</v>
          </cell>
          <cell r="BY1283">
            <v>15</v>
          </cell>
          <cell r="BZ1283">
            <v>7</v>
          </cell>
          <cell r="CA1283">
            <v>0</v>
          </cell>
          <cell r="CB1283">
            <v>0</v>
          </cell>
          <cell r="CC1283">
            <v>0</v>
          </cell>
          <cell r="CD1283">
            <v>0</v>
          </cell>
          <cell r="CE1283">
            <v>0</v>
          </cell>
          <cell r="CF1283">
            <v>0</v>
          </cell>
          <cell r="CG1283">
            <v>0</v>
          </cell>
          <cell r="CH1283">
            <v>12</v>
          </cell>
          <cell r="CI1283">
            <v>0</v>
          </cell>
          <cell r="CJ1283">
            <v>0</v>
          </cell>
          <cell r="CK1283">
            <v>0</v>
          </cell>
          <cell r="CL1283">
            <v>0</v>
          </cell>
          <cell r="CM1283">
            <v>0</v>
          </cell>
          <cell r="CN1283">
            <v>0</v>
          </cell>
          <cell r="CO1283">
            <v>0</v>
          </cell>
          <cell r="CP1283">
            <v>0</v>
          </cell>
          <cell r="CQ1283">
            <v>0</v>
          </cell>
          <cell r="CR1283">
            <v>0</v>
          </cell>
          <cell r="CS1283">
            <v>0</v>
          </cell>
          <cell r="CT1283">
            <v>0</v>
          </cell>
          <cell r="CU1283">
            <v>0</v>
          </cell>
          <cell r="CV1283">
            <v>0</v>
          </cell>
          <cell r="CW1283">
            <v>0</v>
          </cell>
          <cell r="CX1283">
            <v>0</v>
          </cell>
          <cell r="CY1283">
            <v>0</v>
          </cell>
          <cell r="CZ1283">
            <v>2</v>
          </cell>
          <cell r="DA1283">
            <v>0</v>
          </cell>
          <cell r="DB1283">
            <v>0</v>
          </cell>
          <cell r="DC1283">
            <v>0</v>
          </cell>
          <cell r="DD1283">
            <v>0</v>
          </cell>
          <cell r="DE1283">
            <v>0</v>
          </cell>
          <cell r="DG1283">
            <v>253</v>
          </cell>
          <cell r="DH1283">
            <v>27</v>
          </cell>
          <cell r="DI1283">
            <v>33</v>
          </cell>
          <cell r="DJ1283">
            <v>0</v>
          </cell>
          <cell r="DK1283">
            <v>0</v>
          </cell>
          <cell r="DL1283">
            <v>16</v>
          </cell>
          <cell r="DM1283">
            <v>18</v>
          </cell>
          <cell r="DN1283">
            <v>30</v>
          </cell>
          <cell r="DO1283">
            <v>11</v>
          </cell>
          <cell r="DP1283">
            <v>34</v>
          </cell>
          <cell r="DQ1283">
            <v>22</v>
          </cell>
          <cell r="DR1283">
            <v>49</v>
          </cell>
          <cell r="DS1283">
            <v>0</v>
          </cell>
          <cell r="DT1283">
            <v>0</v>
          </cell>
          <cell r="DU1283">
            <v>32</v>
          </cell>
          <cell r="DV1283">
            <v>0</v>
          </cell>
          <cell r="DW1283">
            <v>0</v>
          </cell>
          <cell r="DX1283">
            <v>16</v>
          </cell>
          <cell r="DY1283">
            <v>18</v>
          </cell>
          <cell r="DZ1283">
            <v>43</v>
          </cell>
          <cell r="EA1283">
            <v>0</v>
          </cell>
          <cell r="EC1283">
            <v>0</v>
          </cell>
          <cell r="ED1283">
            <v>0</v>
          </cell>
          <cell r="EE1283">
            <v>3</v>
          </cell>
          <cell r="EF1283">
            <v>4</v>
          </cell>
          <cell r="EG1283">
            <v>0</v>
          </cell>
          <cell r="EH1283">
            <v>7</v>
          </cell>
          <cell r="EI1283">
            <v>0</v>
          </cell>
          <cell r="EJ1283">
            <v>0</v>
          </cell>
          <cell r="EK1283">
            <v>1</v>
          </cell>
          <cell r="EL1283">
            <v>0</v>
          </cell>
          <cell r="EM1283">
            <v>0</v>
          </cell>
          <cell r="EN1283">
            <v>0</v>
          </cell>
          <cell r="EO1283">
            <v>0</v>
          </cell>
          <cell r="EP1283">
            <v>0</v>
          </cell>
          <cell r="EQ1283">
            <v>15</v>
          </cell>
          <cell r="ER1283">
            <v>15</v>
          </cell>
          <cell r="ES1283">
            <v>15</v>
          </cell>
          <cell r="ET1283">
            <v>15</v>
          </cell>
          <cell r="EU1283">
            <v>18</v>
          </cell>
          <cell r="EV1283">
            <v>18</v>
          </cell>
          <cell r="EW1283">
            <v>18</v>
          </cell>
          <cell r="EX1283">
            <v>18</v>
          </cell>
          <cell r="EY1283">
            <v>29</v>
          </cell>
          <cell r="EZ1283">
            <v>0</v>
          </cell>
          <cell r="FA1283">
            <v>0</v>
          </cell>
          <cell r="FB1283">
            <v>0</v>
          </cell>
          <cell r="FC1283">
            <v>19</v>
          </cell>
          <cell r="FD1283">
            <v>15</v>
          </cell>
          <cell r="FE1283">
            <v>18</v>
          </cell>
          <cell r="FF1283">
            <v>19</v>
          </cell>
          <cell r="FG1283">
            <v>0</v>
          </cell>
          <cell r="FH1283">
            <v>12</v>
          </cell>
          <cell r="FI1283">
            <v>0</v>
          </cell>
          <cell r="FJ1283">
            <v>0</v>
          </cell>
          <cell r="FK1283">
            <v>0</v>
          </cell>
          <cell r="FL1283">
            <v>0</v>
          </cell>
          <cell r="FM1283">
            <v>0</v>
          </cell>
          <cell r="FN1283">
            <v>0</v>
          </cell>
          <cell r="FO1283">
            <v>0</v>
          </cell>
          <cell r="FP1283">
            <v>0</v>
          </cell>
          <cell r="FQ1283">
            <v>27</v>
          </cell>
          <cell r="FR1283">
            <v>15</v>
          </cell>
          <cell r="FS1283">
            <v>48</v>
          </cell>
          <cell r="FT1283">
            <v>25</v>
          </cell>
          <cell r="FU1283">
            <v>16</v>
          </cell>
          <cell r="FV1283">
            <v>15</v>
          </cell>
          <cell r="FW1283">
            <v>0</v>
          </cell>
          <cell r="FY1283">
            <v>14</v>
          </cell>
          <cell r="FZ1283">
            <v>18</v>
          </cell>
          <cell r="GA1283">
            <v>0</v>
          </cell>
          <cell r="GB1283">
            <v>18</v>
          </cell>
          <cell r="GC1283">
            <v>12</v>
          </cell>
          <cell r="GD1283">
            <v>18</v>
          </cell>
          <cell r="GE1283">
            <v>10</v>
          </cell>
          <cell r="GF1283">
            <v>0</v>
          </cell>
          <cell r="GG1283">
            <v>48</v>
          </cell>
          <cell r="GH1283">
            <v>2</v>
          </cell>
          <cell r="GI1283">
            <v>31</v>
          </cell>
          <cell r="GJ1283">
            <v>0</v>
          </cell>
          <cell r="GK1283">
            <v>0</v>
          </cell>
          <cell r="GL1283">
            <v>0</v>
          </cell>
          <cell r="GM1283">
            <v>0</v>
          </cell>
          <cell r="GN1283">
            <v>0</v>
          </cell>
          <cell r="GO1283">
            <v>0</v>
          </cell>
          <cell r="GP1283">
            <v>0</v>
          </cell>
          <cell r="GQ1283">
            <v>0</v>
          </cell>
          <cell r="GR1283">
            <v>16</v>
          </cell>
          <cell r="GS1283">
            <v>30</v>
          </cell>
          <cell r="GT1283">
            <v>0</v>
          </cell>
          <cell r="GU1283">
            <v>19</v>
          </cell>
          <cell r="GV1283">
            <v>0</v>
          </cell>
          <cell r="GW1283">
            <v>9</v>
          </cell>
          <cell r="GX1283">
            <v>0</v>
          </cell>
          <cell r="GY1283">
            <v>14</v>
          </cell>
          <cell r="GZ1283">
            <v>25</v>
          </cell>
          <cell r="HA1283">
            <v>13</v>
          </cell>
          <cell r="HB1283">
            <v>12</v>
          </cell>
          <cell r="HC1283">
            <v>29</v>
          </cell>
          <cell r="HD1283">
            <v>0</v>
          </cell>
          <cell r="HE1283">
            <v>2</v>
          </cell>
          <cell r="HF1283">
            <v>0</v>
          </cell>
          <cell r="HH1283">
            <v>0</v>
          </cell>
          <cell r="HI1283">
            <v>0</v>
          </cell>
          <cell r="HJ1283">
            <v>0</v>
          </cell>
          <cell r="HK1283">
            <v>1</v>
          </cell>
          <cell r="HL1283">
            <v>0</v>
          </cell>
          <cell r="HM1283">
            <v>388</v>
          </cell>
          <cell r="HN1283">
            <v>17</v>
          </cell>
          <cell r="HO1283">
            <v>15</v>
          </cell>
          <cell r="HP1283">
            <v>15</v>
          </cell>
          <cell r="HQ1283">
            <v>18</v>
          </cell>
          <cell r="HR1283">
            <v>18</v>
          </cell>
          <cell r="HS1283">
            <v>16</v>
          </cell>
          <cell r="HU1283">
            <v>0</v>
          </cell>
        </row>
        <row r="1284">
          <cell r="A1284" t="str">
            <v>5516160</v>
          </cell>
          <cell r="B1284">
            <v>31</v>
          </cell>
          <cell r="C1284">
            <v>8</v>
          </cell>
          <cell r="D1284" t="str">
            <v>60</v>
          </cell>
          <cell r="E1284"/>
          <cell r="F1284"/>
          <cell r="G1284" t="str">
            <v>5516160</v>
          </cell>
          <cell r="H1284" t="str">
            <v>ACER</v>
          </cell>
          <cell r="I1284" t="str">
            <v>40/4</v>
          </cell>
          <cell r="J1284" t="str">
            <v>-</v>
          </cell>
          <cell r="K1284" t="str">
            <v>F</v>
          </cell>
          <cell r="L1284" t="str">
            <v>N</v>
          </cell>
          <cell r="M1284">
            <v>1299</v>
          </cell>
          <cell r="N1284">
            <v>707</v>
          </cell>
          <cell r="O1284">
            <v>707</v>
          </cell>
          <cell r="P1284">
            <v>15</v>
          </cell>
          <cell r="Q1284">
            <v>45</v>
          </cell>
          <cell r="R1284">
            <v>43</v>
          </cell>
          <cell r="S1284">
            <v>21</v>
          </cell>
          <cell r="T1284">
            <v>26091.05</v>
          </cell>
          <cell r="U1284">
            <v>252</v>
          </cell>
          <cell r="V1284">
            <v>277315.34999999998</v>
          </cell>
          <cell r="W1284">
            <v>13262</v>
          </cell>
          <cell r="X1284" t="str">
            <v xml:space="preserve">D.I.P.         </v>
          </cell>
          <cell r="Y1284">
            <v>2674</v>
          </cell>
          <cell r="Z1284">
            <v>2624335.1</v>
          </cell>
          <cell r="AA1284">
            <v>2313423.7999999998</v>
          </cell>
          <cell r="AB1284">
            <v>2078</v>
          </cell>
          <cell r="AC1284" t="str">
            <v>201302</v>
          </cell>
          <cell r="AD1284" t="str">
            <v>201731</v>
          </cell>
          <cell r="AE1284">
            <v>1254</v>
          </cell>
          <cell r="AF1284">
            <v>445</v>
          </cell>
          <cell r="AG1284">
            <v>1699</v>
          </cell>
          <cell r="AH1284" t="str">
            <v>201304</v>
          </cell>
          <cell r="AI1284" t="str">
            <v>201733</v>
          </cell>
          <cell r="AJ1284">
            <v>824</v>
          </cell>
          <cell r="AK1284">
            <v>2</v>
          </cell>
          <cell r="AL1284">
            <v>0</v>
          </cell>
          <cell r="AM1284">
            <v>0</v>
          </cell>
          <cell r="AN1284" t="str">
            <v>201735</v>
          </cell>
          <cell r="AO1284">
            <v>35.753999999999998</v>
          </cell>
          <cell r="AP1284">
            <v>36.131999999999998</v>
          </cell>
          <cell r="AQ1284">
            <v>72</v>
          </cell>
          <cell r="AR1284">
            <v>13</v>
          </cell>
          <cell r="AS1284" t="str">
            <v xml:space="preserve">5516160    </v>
          </cell>
          <cell r="AT1284">
            <v>407</v>
          </cell>
          <cell r="AU1284">
            <v>269</v>
          </cell>
          <cell r="AV1284">
            <v>233</v>
          </cell>
          <cell r="AW1284">
            <v>253</v>
          </cell>
          <cell r="AX1284">
            <v>205</v>
          </cell>
          <cell r="AY1284">
            <v>1367</v>
          </cell>
          <cell r="AZ1284" t="str">
            <v xml:space="preserve">5516160    </v>
          </cell>
          <cell r="BA1284">
            <v>5</v>
          </cell>
          <cell r="BB1284">
            <v>7</v>
          </cell>
          <cell r="BC1284">
            <v>2</v>
          </cell>
          <cell r="BD1284">
            <v>4</v>
          </cell>
          <cell r="BE1284">
            <v>3</v>
          </cell>
          <cell r="BF1284">
            <v>21</v>
          </cell>
          <cell r="BG1284" t="str">
            <v xml:space="preserve">5516160    </v>
          </cell>
          <cell r="BH1284">
            <v>48</v>
          </cell>
          <cell r="BI1284">
            <v>67</v>
          </cell>
          <cell r="BJ1284">
            <v>30</v>
          </cell>
          <cell r="BK1284">
            <v>59</v>
          </cell>
          <cell r="BL1284">
            <v>48</v>
          </cell>
          <cell r="BM1284">
            <v>252</v>
          </cell>
          <cell r="BN1284" t="str">
            <v xml:space="preserve">5516160    </v>
          </cell>
          <cell r="BO1284">
            <v>8</v>
          </cell>
          <cell r="BP1284">
            <v>20</v>
          </cell>
          <cell r="BQ1284">
            <v>27</v>
          </cell>
          <cell r="BR1284">
            <v>8</v>
          </cell>
          <cell r="BS1284">
            <v>18</v>
          </cell>
          <cell r="BT1284">
            <v>0</v>
          </cell>
          <cell r="BU1284">
            <v>9</v>
          </cell>
          <cell r="BV1284">
            <v>0</v>
          </cell>
          <cell r="BW1284">
            <v>0</v>
          </cell>
          <cell r="BX1284">
            <v>15</v>
          </cell>
          <cell r="BY1284">
            <v>12</v>
          </cell>
          <cell r="BZ1284">
            <v>2</v>
          </cell>
          <cell r="CA1284">
            <v>0</v>
          </cell>
          <cell r="CB1284">
            <v>0</v>
          </cell>
          <cell r="CC1284">
            <v>0</v>
          </cell>
          <cell r="CD1284">
            <v>0</v>
          </cell>
          <cell r="CE1284">
            <v>0</v>
          </cell>
          <cell r="CF1284">
            <v>0</v>
          </cell>
          <cell r="CG1284">
            <v>0</v>
          </cell>
          <cell r="CH1284">
            <v>8</v>
          </cell>
          <cell r="CI1284">
            <v>0</v>
          </cell>
          <cell r="CJ1284">
            <v>0</v>
          </cell>
          <cell r="CK1284">
            <v>0</v>
          </cell>
          <cell r="CL1284">
            <v>0</v>
          </cell>
          <cell r="CM1284">
            <v>0</v>
          </cell>
          <cell r="CN1284">
            <v>0</v>
          </cell>
          <cell r="CO1284">
            <v>0</v>
          </cell>
          <cell r="CP1284">
            <v>0</v>
          </cell>
          <cell r="CQ1284">
            <v>0</v>
          </cell>
          <cell r="CR1284">
            <v>0</v>
          </cell>
          <cell r="CS1284">
            <v>0</v>
          </cell>
          <cell r="CT1284">
            <v>0</v>
          </cell>
          <cell r="CU1284">
            <v>0</v>
          </cell>
          <cell r="CV1284">
            <v>0</v>
          </cell>
          <cell r="CW1284">
            <v>0</v>
          </cell>
          <cell r="CX1284">
            <v>0</v>
          </cell>
          <cell r="CY1284">
            <v>0</v>
          </cell>
          <cell r="CZ1284">
            <v>2</v>
          </cell>
          <cell r="DA1284">
            <v>0</v>
          </cell>
          <cell r="DB1284">
            <v>0</v>
          </cell>
          <cell r="DC1284">
            <v>0</v>
          </cell>
          <cell r="DD1284">
            <v>0</v>
          </cell>
          <cell r="DE1284">
            <v>0</v>
          </cell>
          <cell r="DG1284">
            <v>735</v>
          </cell>
          <cell r="DH1284">
            <v>22</v>
          </cell>
          <cell r="DI1284">
            <v>20</v>
          </cell>
          <cell r="DJ1284">
            <v>0</v>
          </cell>
          <cell r="DK1284">
            <v>0</v>
          </cell>
          <cell r="DL1284">
            <v>19</v>
          </cell>
          <cell r="DM1284">
            <v>18</v>
          </cell>
          <cell r="DN1284">
            <v>21</v>
          </cell>
          <cell r="DO1284">
            <v>13</v>
          </cell>
          <cell r="DP1284">
            <v>28</v>
          </cell>
          <cell r="DQ1284">
            <v>18</v>
          </cell>
          <cell r="DR1284">
            <v>31</v>
          </cell>
          <cell r="DS1284">
            <v>0</v>
          </cell>
          <cell r="DT1284">
            <v>0</v>
          </cell>
          <cell r="DU1284">
            <v>14</v>
          </cell>
          <cell r="DV1284">
            <v>0</v>
          </cell>
          <cell r="DW1284">
            <v>0</v>
          </cell>
          <cell r="DX1284">
            <v>15</v>
          </cell>
          <cell r="DY1284">
            <v>15</v>
          </cell>
          <cell r="DZ1284">
            <v>38</v>
          </cell>
          <cell r="EA1284">
            <v>0</v>
          </cell>
          <cell r="EC1284">
            <v>0</v>
          </cell>
          <cell r="ED1284">
            <v>0</v>
          </cell>
          <cell r="EE1284">
            <v>6</v>
          </cell>
          <cell r="EF1284">
            <v>8</v>
          </cell>
          <cell r="EG1284">
            <v>0</v>
          </cell>
          <cell r="EH1284">
            <v>9</v>
          </cell>
          <cell r="EI1284">
            <v>0</v>
          </cell>
          <cell r="EJ1284">
            <v>0</v>
          </cell>
          <cell r="EK1284">
            <v>0</v>
          </cell>
          <cell r="EL1284">
            <v>0</v>
          </cell>
          <cell r="EM1284">
            <v>0</v>
          </cell>
          <cell r="EN1284">
            <v>0</v>
          </cell>
          <cell r="EO1284">
            <v>0</v>
          </cell>
          <cell r="EP1284">
            <v>0</v>
          </cell>
          <cell r="EQ1284">
            <v>13</v>
          </cell>
          <cell r="ER1284">
            <v>12</v>
          </cell>
          <cell r="ES1284">
            <v>12</v>
          </cell>
          <cell r="ET1284">
            <v>11</v>
          </cell>
          <cell r="EU1284">
            <v>12</v>
          </cell>
          <cell r="EV1284">
            <v>12</v>
          </cell>
          <cell r="EW1284">
            <v>12</v>
          </cell>
          <cell r="EX1284">
            <v>15</v>
          </cell>
          <cell r="EY1284">
            <v>28</v>
          </cell>
          <cell r="EZ1284">
            <v>0</v>
          </cell>
          <cell r="FA1284">
            <v>0</v>
          </cell>
          <cell r="FB1284">
            <v>0</v>
          </cell>
          <cell r="FC1284">
            <v>12</v>
          </cell>
          <cell r="FD1284">
            <v>13</v>
          </cell>
          <cell r="FE1284">
            <v>12</v>
          </cell>
          <cell r="FF1284">
            <v>13</v>
          </cell>
          <cell r="FG1284">
            <v>0</v>
          </cell>
          <cell r="FH1284">
            <v>6</v>
          </cell>
          <cell r="FI1284">
            <v>0</v>
          </cell>
          <cell r="FJ1284">
            <v>0</v>
          </cell>
          <cell r="FK1284">
            <v>0</v>
          </cell>
          <cell r="FL1284">
            <v>0</v>
          </cell>
          <cell r="FM1284">
            <v>0</v>
          </cell>
          <cell r="FN1284">
            <v>0</v>
          </cell>
          <cell r="FO1284">
            <v>0</v>
          </cell>
          <cell r="FP1284">
            <v>0</v>
          </cell>
          <cell r="FQ1284">
            <v>16</v>
          </cell>
          <cell r="FR1284">
            <v>9</v>
          </cell>
          <cell r="FS1284">
            <v>29</v>
          </cell>
          <cell r="FT1284">
            <v>14</v>
          </cell>
          <cell r="FU1284">
            <v>15</v>
          </cell>
          <cell r="FV1284">
            <v>18</v>
          </cell>
          <cell r="FW1284">
            <v>0</v>
          </cell>
          <cell r="FY1284">
            <v>10</v>
          </cell>
          <cell r="FZ1284">
            <v>20</v>
          </cell>
          <cell r="GA1284">
            <v>0</v>
          </cell>
          <cell r="GB1284">
            <v>15</v>
          </cell>
          <cell r="GC1284">
            <v>9</v>
          </cell>
          <cell r="GD1284">
            <v>13</v>
          </cell>
          <cell r="GE1284">
            <v>14</v>
          </cell>
          <cell r="GF1284">
            <v>0</v>
          </cell>
          <cell r="GG1284">
            <v>41</v>
          </cell>
          <cell r="GH1284">
            <v>-2</v>
          </cell>
          <cell r="GI1284">
            <v>9</v>
          </cell>
          <cell r="GJ1284">
            <v>0</v>
          </cell>
          <cell r="GK1284">
            <v>0</v>
          </cell>
          <cell r="GL1284">
            <v>0</v>
          </cell>
          <cell r="GM1284">
            <v>0</v>
          </cell>
          <cell r="GN1284">
            <v>0</v>
          </cell>
          <cell r="GO1284">
            <v>0</v>
          </cell>
          <cell r="GP1284">
            <v>0</v>
          </cell>
          <cell r="GQ1284">
            <v>0</v>
          </cell>
          <cell r="GR1284">
            <v>19</v>
          </cell>
          <cell r="GS1284">
            <v>21</v>
          </cell>
          <cell r="GT1284">
            <v>0</v>
          </cell>
          <cell r="GU1284">
            <v>22</v>
          </cell>
          <cell r="GV1284">
            <v>0</v>
          </cell>
          <cell r="GW1284">
            <v>12</v>
          </cell>
          <cell r="GX1284">
            <v>0</v>
          </cell>
          <cell r="GY1284">
            <v>15</v>
          </cell>
          <cell r="GZ1284">
            <v>20</v>
          </cell>
          <cell r="HA1284">
            <v>10</v>
          </cell>
          <cell r="HB1284">
            <v>10</v>
          </cell>
          <cell r="HC1284">
            <v>21</v>
          </cell>
          <cell r="HD1284">
            <v>0</v>
          </cell>
          <cell r="HE1284">
            <v>2</v>
          </cell>
          <cell r="HF1284">
            <v>0</v>
          </cell>
          <cell r="HH1284">
            <v>0</v>
          </cell>
          <cell r="HI1284">
            <v>0</v>
          </cell>
          <cell r="HJ1284">
            <v>0</v>
          </cell>
          <cell r="HK1284">
            <v>3</v>
          </cell>
          <cell r="HL1284">
            <v>0</v>
          </cell>
          <cell r="HM1284">
            <v>224</v>
          </cell>
          <cell r="HN1284">
            <v>8</v>
          </cell>
          <cell r="HO1284">
            <v>18</v>
          </cell>
          <cell r="HP1284">
            <v>12</v>
          </cell>
          <cell r="HQ1284">
            <v>18</v>
          </cell>
          <cell r="HR1284">
            <v>20</v>
          </cell>
          <cell r="HS1284">
            <v>14</v>
          </cell>
          <cell r="HU1284">
            <v>0</v>
          </cell>
        </row>
        <row r="1285">
          <cell r="A1285" t="str">
            <v>5511160</v>
          </cell>
          <cell r="B1285">
            <v>31</v>
          </cell>
          <cell r="C1285">
            <v>8</v>
          </cell>
          <cell r="D1285" t="str">
            <v>60</v>
          </cell>
          <cell r="E1285"/>
          <cell r="F1285"/>
          <cell r="G1285" t="str">
            <v>5511160</v>
          </cell>
          <cell r="H1285" t="str">
            <v>ACER</v>
          </cell>
          <cell r="I1285" t="str">
            <v>40/4</v>
          </cell>
          <cell r="J1285" t="str">
            <v>-</v>
          </cell>
          <cell r="K1285" t="str">
            <v>F</v>
          </cell>
          <cell r="L1285" t="str">
            <v>N</v>
          </cell>
          <cell r="M1285">
            <v>1299</v>
          </cell>
          <cell r="N1285">
            <v>707</v>
          </cell>
          <cell r="O1285">
            <v>707</v>
          </cell>
          <cell r="P1285">
            <v>28</v>
          </cell>
          <cell r="Q1285">
            <v>81</v>
          </cell>
          <cell r="R1285">
            <v>52</v>
          </cell>
          <cell r="S1285">
            <v>26</v>
          </cell>
          <cell r="T1285">
            <v>31642.35</v>
          </cell>
          <cell r="U1285">
            <v>349</v>
          </cell>
          <cell r="V1285">
            <v>375173.55</v>
          </cell>
          <cell r="W1285">
            <v>13262</v>
          </cell>
          <cell r="X1285" t="str">
            <v xml:space="preserve">D.I.P.         </v>
          </cell>
          <cell r="Y1285">
            <v>3755</v>
          </cell>
          <cell r="Z1285">
            <v>3147959.8</v>
          </cell>
          <cell r="AA1285">
            <v>2197355.2999999998</v>
          </cell>
          <cell r="AB1285">
            <v>2879</v>
          </cell>
          <cell r="AC1285" t="str">
            <v>201252</v>
          </cell>
          <cell r="AD1285" t="str">
            <v>201733</v>
          </cell>
          <cell r="AE1285">
            <v>1375</v>
          </cell>
          <cell r="AF1285">
            <v>628</v>
          </cell>
          <cell r="AG1285">
            <v>2003</v>
          </cell>
          <cell r="AH1285" t="str">
            <v>201252</v>
          </cell>
          <cell r="AI1285" t="str">
            <v>201733</v>
          </cell>
          <cell r="AJ1285">
            <v>882</v>
          </cell>
          <cell r="AK1285">
            <v>415</v>
          </cell>
          <cell r="AL1285">
            <v>0</v>
          </cell>
          <cell r="AM1285">
            <v>0</v>
          </cell>
          <cell r="AN1285" t="str">
            <v>201735</v>
          </cell>
          <cell r="AO1285">
            <v>34.231999999999999</v>
          </cell>
          <cell r="AP1285">
            <v>36.131999999999998</v>
          </cell>
          <cell r="AQ1285">
            <v>73</v>
          </cell>
          <cell r="AR1285">
            <v>15</v>
          </cell>
          <cell r="AS1285" t="str">
            <v xml:space="preserve">5511160    </v>
          </cell>
          <cell r="AT1285">
            <v>535</v>
          </cell>
          <cell r="AU1285">
            <v>247</v>
          </cell>
          <cell r="AV1285">
            <v>228</v>
          </cell>
          <cell r="AW1285">
            <v>229</v>
          </cell>
          <cell r="AX1285">
            <v>415</v>
          </cell>
          <cell r="AY1285">
            <v>1654</v>
          </cell>
          <cell r="AZ1285" t="str">
            <v xml:space="preserve">5511160    </v>
          </cell>
          <cell r="BA1285">
            <v>2</v>
          </cell>
          <cell r="BB1285">
            <v>3</v>
          </cell>
          <cell r="BC1285">
            <v>1</v>
          </cell>
          <cell r="BD1285">
            <v>6</v>
          </cell>
          <cell r="BE1285">
            <v>14</v>
          </cell>
          <cell r="BF1285">
            <v>26</v>
          </cell>
          <cell r="BG1285" t="str">
            <v xml:space="preserve">5511160    </v>
          </cell>
          <cell r="BH1285">
            <v>75</v>
          </cell>
          <cell r="BI1285">
            <v>67</v>
          </cell>
          <cell r="BJ1285">
            <v>37</v>
          </cell>
          <cell r="BK1285">
            <v>35</v>
          </cell>
          <cell r="BL1285">
            <v>135</v>
          </cell>
          <cell r="BM1285">
            <v>349</v>
          </cell>
          <cell r="BN1285" t="str">
            <v xml:space="preserve">5511160    </v>
          </cell>
          <cell r="BO1285">
            <v>8</v>
          </cell>
          <cell r="BP1285">
            <v>31</v>
          </cell>
          <cell r="BQ1285">
            <v>21</v>
          </cell>
          <cell r="BR1285">
            <v>6</v>
          </cell>
          <cell r="BS1285">
            <v>17</v>
          </cell>
          <cell r="BU1285">
            <v>10</v>
          </cell>
          <cell r="BX1285">
            <v>14</v>
          </cell>
          <cell r="BY1285">
            <v>29</v>
          </cell>
          <cell r="BZ1285">
            <v>8</v>
          </cell>
          <cell r="CH1285">
            <v>7</v>
          </cell>
          <cell r="CZ1285">
            <v>0</v>
          </cell>
          <cell r="DG1285">
            <v>140</v>
          </cell>
          <cell r="DH1285">
            <v>19</v>
          </cell>
          <cell r="DI1285">
            <v>19</v>
          </cell>
          <cell r="DL1285">
            <v>17</v>
          </cell>
          <cell r="DM1285">
            <v>15</v>
          </cell>
          <cell r="DN1285">
            <v>21</v>
          </cell>
          <cell r="DO1285">
            <v>14</v>
          </cell>
          <cell r="DP1285">
            <v>62</v>
          </cell>
          <cell r="DQ1285">
            <v>15</v>
          </cell>
          <cell r="DR1285">
            <v>33</v>
          </cell>
          <cell r="DU1285">
            <v>14</v>
          </cell>
          <cell r="DX1285">
            <v>6</v>
          </cell>
          <cell r="DY1285">
            <v>18</v>
          </cell>
          <cell r="DZ1285">
            <v>36</v>
          </cell>
          <cell r="EE1285">
            <v>2</v>
          </cell>
          <cell r="EF1285">
            <v>5</v>
          </cell>
          <cell r="EH1285">
            <v>10</v>
          </cell>
          <cell r="EK1285">
            <v>3</v>
          </cell>
          <cell r="EM1285">
            <v>0</v>
          </cell>
          <cell r="EQ1285">
            <v>14</v>
          </cell>
          <cell r="ER1285">
            <v>14</v>
          </cell>
          <cell r="ES1285">
            <v>13</v>
          </cell>
          <cell r="ET1285">
            <v>11</v>
          </cell>
          <cell r="EU1285">
            <v>14</v>
          </cell>
          <cell r="EV1285">
            <v>17</v>
          </cell>
          <cell r="EW1285">
            <v>28</v>
          </cell>
          <cell r="EX1285">
            <v>13</v>
          </cell>
          <cell r="EY1285">
            <v>34</v>
          </cell>
          <cell r="EZ1285">
            <v>0</v>
          </cell>
          <cell r="FA1285">
            <v>0</v>
          </cell>
          <cell r="FB1285">
            <v>0</v>
          </cell>
          <cell r="FC1285">
            <v>21</v>
          </cell>
          <cell r="FD1285">
            <v>10</v>
          </cell>
          <cell r="FE1285">
            <v>13</v>
          </cell>
          <cell r="FF1285">
            <v>12</v>
          </cell>
          <cell r="FG1285">
            <v>0</v>
          </cell>
          <cell r="FH1285">
            <v>11</v>
          </cell>
          <cell r="FI1285">
            <v>0</v>
          </cell>
          <cell r="FJ1285">
            <v>0</v>
          </cell>
          <cell r="FL1285">
            <v>0</v>
          </cell>
          <cell r="FM1285">
            <v>0</v>
          </cell>
          <cell r="FN1285">
            <v>0</v>
          </cell>
          <cell r="FP1285">
            <v>0</v>
          </cell>
          <cell r="FQ1285">
            <v>20</v>
          </cell>
          <cell r="FR1285">
            <v>13</v>
          </cell>
          <cell r="FS1285">
            <v>32</v>
          </cell>
          <cell r="FT1285">
            <v>14</v>
          </cell>
          <cell r="FU1285">
            <v>13</v>
          </cell>
          <cell r="FV1285">
            <v>10</v>
          </cell>
          <cell r="FY1285">
            <v>8</v>
          </cell>
          <cell r="FZ1285">
            <v>7</v>
          </cell>
          <cell r="GB1285">
            <v>12</v>
          </cell>
          <cell r="GC1285">
            <v>14</v>
          </cell>
          <cell r="GD1285">
            <v>9</v>
          </cell>
          <cell r="GE1285">
            <v>11</v>
          </cell>
          <cell r="GG1285">
            <v>36</v>
          </cell>
          <cell r="GH1285">
            <v>-1</v>
          </cell>
          <cell r="GI1285">
            <v>9</v>
          </cell>
          <cell r="GK1285">
            <v>0</v>
          </cell>
          <cell r="GL1285">
            <v>6</v>
          </cell>
          <cell r="GR1285">
            <v>17</v>
          </cell>
          <cell r="GS1285">
            <v>18</v>
          </cell>
          <cell r="GT1285">
            <v>0</v>
          </cell>
          <cell r="GU1285">
            <v>12</v>
          </cell>
          <cell r="GV1285">
            <v>0</v>
          </cell>
          <cell r="GW1285">
            <v>7</v>
          </cell>
          <cell r="GX1285">
            <v>0</v>
          </cell>
          <cell r="GY1285">
            <v>9</v>
          </cell>
          <cell r="GZ1285">
            <v>9</v>
          </cell>
          <cell r="HA1285">
            <v>6</v>
          </cell>
          <cell r="HB1285">
            <v>9</v>
          </cell>
          <cell r="HC1285">
            <v>220</v>
          </cell>
          <cell r="HD1285">
            <v>0</v>
          </cell>
          <cell r="HE1285">
            <v>1</v>
          </cell>
          <cell r="HF1285">
            <v>0</v>
          </cell>
          <cell r="HI1285">
            <v>0</v>
          </cell>
          <cell r="HK1285">
            <v>4</v>
          </cell>
          <cell r="HL1285">
            <v>0</v>
          </cell>
          <cell r="HM1285">
            <v>287</v>
          </cell>
          <cell r="HN1285">
            <v>13</v>
          </cell>
          <cell r="HO1285">
            <v>58</v>
          </cell>
          <cell r="HP1285">
            <v>10</v>
          </cell>
          <cell r="HQ1285">
            <v>11</v>
          </cell>
          <cell r="HR1285">
            <v>14</v>
          </cell>
          <cell r="HS1285">
            <v>16</v>
          </cell>
        </row>
        <row r="1286">
          <cell r="A1286" t="str">
            <v>2516160</v>
          </cell>
          <cell r="B1286">
            <v>31</v>
          </cell>
          <cell r="C1286">
            <v>8</v>
          </cell>
          <cell r="D1286" t="str">
            <v>60</v>
          </cell>
          <cell r="E1286"/>
          <cell r="F1286"/>
          <cell r="G1286" t="str">
            <v>2516160</v>
          </cell>
          <cell r="H1286" t="str">
            <v>ACER</v>
          </cell>
          <cell r="I1286" t="str">
            <v>44/5</v>
          </cell>
          <cell r="J1286" t="str">
            <v>-</v>
          </cell>
          <cell r="K1286" t="str">
            <v>F</v>
          </cell>
          <cell r="L1286" t="str">
            <v>N</v>
          </cell>
          <cell r="M1286">
            <v>999</v>
          </cell>
          <cell r="N1286">
            <v>484</v>
          </cell>
          <cell r="O1286">
            <v>484</v>
          </cell>
          <cell r="P1286">
            <v>10</v>
          </cell>
          <cell r="Q1286">
            <v>21</v>
          </cell>
          <cell r="R1286">
            <v>13</v>
          </cell>
          <cell r="S1286">
            <v>4</v>
          </cell>
          <cell r="T1286">
            <v>3619.32</v>
          </cell>
          <cell r="U1286">
            <v>108</v>
          </cell>
          <cell r="V1286">
            <v>91296.95</v>
          </cell>
          <cell r="W1286">
            <v>13262</v>
          </cell>
          <cell r="X1286" t="str">
            <v xml:space="preserve">D.I.P.         </v>
          </cell>
          <cell r="Y1286">
            <v>4133</v>
          </cell>
          <cell r="Z1286">
            <v>3211640.9</v>
          </cell>
          <cell r="AA1286">
            <v>787182.07</v>
          </cell>
          <cell r="AB1286">
            <v>4036</v>
          </cell>
          <cell r="AC1286" t="str">
            <v>201250</v>
          </cell>
          <cell r="AD1286" t="str">
            <v>201726</v>
          </cell>
          <cell r="AE1286">
            <v>1418</v>
          </cell>
          <cell r="AF1286">
            <v>397</v>
          </cell>
          <cell r="AG1286">
            <v>1815</v>
          </cell>
          <cell r="AH1286" t="str">
            <v>201252</v>
          </cell>
          <cell r="AI1286" t="str">
            <v>201733</v>
          </cell>
          <cell r="AJ1286">
            <v>244</v>
          </cell>
          <cell r="AK1286">
            <v>0</v>
          </cell>
          <cell r="AL1286">
            <v>0</v>
          </cell>
          <cell r="AM1286">
            <v>0</v>
          </cell>
          <cell r="AN1286" t="str">
            <v>-</v>
          </cell>
          <cell r="AO1286">
            <v>42.744999999999997</v>
          </cell>
          <cell r="AP1286">
            <v>43.146999999999998</v>
          </cell>
          <cell r="AQ1286">
            <v>71</v>
          </cell>
          <cell r="AR1286">
            <v>11</v>
          </cell>
          <cell r="AS1286" t="str">
            <v xml:space="preserve">2516160    </v>
          </cell>
          <cell r="AT1286">
            <v>55</v>
          </cell>
          <cell r="AU1286">
            <v>708</v>
          </cell>
          <cell r="AV1286">
            <v>112</v>
          </cell>
          <cell r="AW1286">
            <v>443</v>
          </cell>
          <cell r="AX1286">
            <v>106</v>
          </cell>
          <cell r="AY1286">
            <v>1424</v>
          </cell>
          <cell r="AZ1286" t="str">
            <v xml:space="preserve">2516160    </v>
          </cell>
          <cell r="BA1286">
            <v>2</v>
          </cell>
          <cell r="BB1286">
            <v>-1</v>
          </cell>
          <cell r="BC1286">
            <v>5</v>
          </cell>
          <cell r="BD1286">
            <v>-5</v>
          </cell>
          <cell r="BE1286">
            <v>3</v>
          </cell>
          <cell r="BF1286">
            <v>4</v>
          </cell>
          <cell r="BG1286" t="str">
            <v xml:space="preserve">2516160    </v>
          </cell>
          <cell r="BH1286">
            <v>62</v>
          </cell>
          <cell r="BI1286">
            <v>6</v>
          </cell>
          <cell r="BJ1286">
            <v>50</v>
          </cell>
          <cell r="BK1286">
            <v>-44</v>
          </cell>
          <cell r="BL1286">
            <v>34</v>
          </cell>
          <cell r="BM1286">
            <v>108</v>
          </cell>
          <cell r="BN1286" t="str">
            <v xml:space="preserve">2516160    </v>
          </cell>
          <cell r="BO1286">
            <v>4</v>
          </cell>
          <cell r="BP1286">
            <v>7</v>
          </cell>
          <cell r="BQ1286">
            <v>10</v>
          </cell>
          <cell r="BR1286">
            <v>7</v>
          </cell>
          <cell r="BS1286">
            <v>7</v>
          </cell>
          <cell r="BT1286">
            <v>0</v>
          </cell>
          <cell r="BU1286">
            <v>7</v>
          </cell>
          <cell r="BV1286">
            <v>0</v>
          </cell>
          <cell r="BW1286">
            <v>0</v>
          </cell>
          <cell r="BX1286">
            <v>12</v>
          </cell>
          <cell r="BY1286">
            <v>7</v>
          </cell>
          <cell r="BZ1286">
            <v>8</v>
          </cell>
          <cell r="CA1286">
            <v>0</v>
          </cell>
          <cell r="CB1286">
            <v>0</v>
          </cell>
          <cell r="CC1286">
            <v>0</v>
          </cell>
          <cell r="CD1286">
            <v>0</v>
          </cell>
          <cell r="CE1286">
            <v>0</v>
          </cell>
          <cell r="CF1286">
            <v>0</v>
          </cell>
          <cell r="CG1286">
            <v>0</v>
          </cell>
          <cell r="CH1286">
            <v>14</v>
          </cell>
          <cell r="CI1286">
            <v>0</v>
          </cell>
          <cell r="CJ1286">
            <v>0</v>
          </cell>
          <cell r="CK1286">
            <v>0</v>
          </cell>
          <cell r="CL1286">
            <v>0</v>
          </cell>
          <cell r="CM1286">
            <v>0</v>
          </cell>
          <cell r="CN1286">
            <v>0</v>
          </cell>
          <cell r="CO1286">
            <v>0</v>
          </cell>
          <cell r="CP1286">
            <v>0</v>
          </cell>
          <cell r="CQ1286">
            <v>0</v>
          </cell>
          <cell r="CR1286">
            <v>0</v>
          </cell>
          <cell r="CS1286">
            <v>0</v>
          </cell>
          <cell r="CT1286">
            <v>0</v>
          </cell>
          <cell r="CV1286">
            <v>0</v>
          </cell>
          <cell r="CW1286">
            <v>0</v>
          </cell>
          <cell r="CX1286">
            <v>0</v>
          </cell>
          <cell r="CY1286">
            <v>0</v>
          </cell>
          <cell r="CZ1286">
            <v>0</v>
          </cell>
          <cell r="DA1286">
            <v>0</v>
          </cell>
          <cell r="DB1286">
            <v>0</v>
          </cell>
          <cell r="DC1286">
            <v>0</v>
          </cell>
          <cell r="DD1286">
            <v>0</v>
          </cell>
          <cell r="DE1286">
            <v>0</v>
          </cell>
          <cell r="DG1286">
            <v>167</v>
          </cell>
          <cell r="DH1286">
            <v>6</v>
          </cell>
          <cell r="DI1286">
            <v>10</v>
          </cell>
          <cell r="DJ1286">
            <v>0</v>
          </cell>
          <cell r="DK1286">
            <v>0</v>
          </cell>
          <cell r="DL1286">
            <v>140</v>
          </cell>
          <cell r="DM1286">
            <v>101</v>
          </cell>
          <cell r="DN1286">
            <v>294</v>
          </cell>
          <cell r="DO1286">
            <v>8</v>
          </cell>
          <cell r="DP1286">
            <v>14</v>
          </cell>
          <cell r="DQ1286">
            <v>6</v>
          </cell>
          <cell r="DR1286">
            <v>9</v>
          </cell>
          <cell r="DS1286">
            <v>0</v>
          </cell>
          <cell r="DT1286">
            <v>0</v>
          </cell>
          <cell r="DU1286">
            <v>19</v>
          </cell>
          <cell r="DV1286">
            <v>0</v>
          </cell>
          <cell r="DW1286">
            <v>0</v>
          </cell>
          <cell r="DX1286">
            <v>5</v>
          </cell>
          <cell r="DY1286">
            <v>5</v>
          </cell>
          <cell r="DZ1286">
            <v>12</v>
          </cell>
          <cell r="EA1286">
            <v>0</v>
          </cell>
          <cell r="EC1286">
            <v>0</v>
          </cell>
          <cell r="ED1286">
            <v>0</v>
          </cell>
          <cell r="EE1286">
            <v>9</v>
          </cell>
          <cell r="EF1286">
            <v>7</v>
          </cell>
          <cell r="EG1286">
            <v>0</v>
          </cell>
          <cell r="EH1286">
            <v>72</v>
          </cell>
          <cell r="EI1286">
            <v>0</v>
          </cell>
          <cell r="EJ1286">
            <v>0</v>
          </cell>
          <cell r="EK1286">
            <v>2</v>
          </cell>
          <cell r="EL1286">
            <v>0</v>
          </cell>
          <cell r="EM1286">
            <v>0</v>
          </cell>
          <cell r="EN1286">
            <v>0</v>
          </cell>
          <cell r="EO1286">
            <v>0</v>
          </cell>
          <cell r="EP1286">
            <v>0</v>
          </cell>
          <cell r="EQ1286">
            <v>7</v>
          </cell>
          <cell r="ER1286">
            <v>4</v>
          </cell>
          <cell r="ES1286">
            <v>5</v>
          </cell>
          <cell r="ET1286">
            <v>12</v>
          </cell>
          <cell r="EU1286">
            <v>9</v>
          </cell>
          <cell r="EV1286">
            <v>8</v>
          </cell>
          <cell r="EW1286">
            <v>4</v>
          </cell>
          <cell r="EX1286">
            <v>8</v>
          </cell>
          <cell r="EY1286">
            <v>11</v>
          </cell>
          <cell r="EZ1286">
            <v>0</v>
          </cell>
          <cell r="FA1286">
            <v>0</v>
          </cell>
          <cell r="FB1286">
            <v>0</v>
          </cell>
          <cell r="FC1286">
            <v>10</v>
          </cell>
          <cell r="FD1286">
            <v>7</v>
          </cell>
          <cell r="FE1286">
            <v>5</v>
          </cell>
          <cell r="FF1286">
            <v>10</v>
          </cell>
          <cell r="FG1286">
            <v>0</v>
          </cell>
          <cell r="FH1286">
            <v>6</v>
          </cell>
          <cell r="FI1286">
            <v>0</v>
          </cell>
          <cell r="FJ1286">
            <v>0</v>
          </cell>
          <cell r="FK1286">
            <v>0</v>
          </cell>
          <cell r="FL1286">
            <v>0</v>
          </cell>
          <cell r="FM1286">
            <v>0</v>
          </cell>
          <cell r="FN1286">
            <v>0</v>
          </cell>
          <cell r="FO1286">
            <v>0</v>
          </cell>
          <cell r="FP1286">
            <v>0</v>
          </cell>
          <cell r="FQ1286">
            <v>7</v>
          </cell>
          <cell r="FR1286">
            <v>7</v>
          </cell>
          <cell r="FS1286">
            <v>216</v>
          </cell>
          <cell r="FT1286">
            <v>9</v>
          </cell>
          <cell r="FU1286">
            <v>39</v>
          </cell>
          <cell r="FV1286">
            <v>5</v>
          </cell>
          <cell r="FW1286">
            <v>0</v>
          </cell>
          <cell r="FY1286">
            <v>6</v>
          </cell>
          <cell r="FZ1286">
            <v>57</v>
          </cell>
          <cell r="GA1286">
            <v>0</v>
          </cell>
          <cell r="GB1286">
            <v>17</v>
          </cell>
          <cell r="GC1286">
            <v>10</v>
          </cell>
          <cell r="GD1286">
            <v>11</v>
          </cell>
          <cell r="GE1286">
            <v>5</v>
          </cell>
          <cell r="GF1286">
            <v>0</v>
          </cell>
          <cell r="GG1286">
            <v>21</v>
          </cell>
          <cell r="GH1286">
            <v>1</v>
          </cell>
          <cell r="GI1286">
            <v>9</v>
          </cell>
          <cell r="GJ1286">
            <v>0</v>
          </cell>
          <cell r="GK1286">
            <v>0</v>
          </cell>
          <cell r="GL1286">
            <v>0</v>
          </cell>
          <cell r="GM1286">
            <v>0</v>
          </cell>
          <cell r="GN1286">
            <v>0</v>
          </cell>
          <cell r="GO1286">
            <v>0</v>
          </cell>
          <cell r="GP1286">
            <v>0</v>
          </cell>
          <cell r="GQ1286">
            <v>0</v>
          </cell>
          <cell r="GR1286">
            <v>17</v>
          </cell>
          <cell r="GS1286">
            <v>12</v>
          </cell>
          <cell r="GT1286">
            <v>0</v>
          </cell>
          <cell r="GU1286">
            <v>29</v>
          </cell>
          <cell r="GV1286">
            <v>0</v>
          </cell>
          <cell r="GW1286">
            <v>8</v>
          </cell>
          <cell r="GX1286">
            <v>0</v>
          </cell>
          <cell r="GY1286">
            <v>5</v>
          </cell>
          <cell r="GZ1286">
            <v>11</v>
          </cell>
          <cell r="HA1286">
            <v>7</v>
          </cell>
          <cell r="HB1286">
            <v>7</v>
          </cell>
          <cell r="HC1286">
            <v>-16</v>
          </cell>
          <cell r="HD1286">
            <v>0</v>
          </cell>
          <cell r="HE1286">
            <v>0</v>
          </cell>
          <cell r="HF1286">
            <v>0</v>
          </cell>
          <cell r="HI1286">
            <v>0</v>
          </cell>
          <cell r="HJ1286">
            <v>0</v>
          </cell>
          <cell r="HK1286">
            <v>1</v>
          </cell>
          <cell r="HL1286">
            <v>0</v>
          </cell>
          <cell r="HM1286">
            <v>-68</v>
          </cell>
          <cell r="HN1286">
            <v>14</v>
          </cell>
          <cell r="HO1286">
            <v>12</v>
          </cell>
          <cell r="HP1286">
            <v>8</v>
          </cell>
          <cell r="HQ1286">
            <v>22</v>
          </cell>
          <cell r="HR1286">
            <v>14</v>
          </cell>
          <cell r="HS1286">
            <v>6</v>
          </cell>
        </row>
        <row r="1287">
          <cell r="A1287" t="str">
            <v>2511160</v>
          </cell>
          <cell r="B1287">
            <v>31</v>
          </cell>
          <cell r="C1287">
            <v>8</v>
          </cell>
          <cell r="D1287" t="str">
            <v>60</v>
          </cell>
          <cell r="E1287"/>
          <cell r="F1287"/>
          <cell r="G1287" t="str">
            <v>2511160</v>
          </cell>
          <cell r="H1287" t="str">
            <v>ACER</v>
          </cell>
          <cell r="I1287" t="str">
            <v>44/5</v>
          </cell>
          <cell r="J1287" t="str">
            <v>-</v>
          </cell>
          <cell r="K1287" t="str">
            <v>F</v>
          </cell>
          <cell r="L1287" t="str">
            <v>N</v>
          </cell>
          <cell r="M1287">
            <v>999</v>
          </cell>
          <cell r="N1287">
            <v>484</v>
          </cell>
          <cell r="O1287">
            <v>484</v>
          </cell>
          <cell r="P1287">
            <v>17</v>
          </cell>
          <cell r="Q1287">
            <v>18</v>
          </cell>
          <cell r="R1287">
            <v>-36</v>
          </cell>
          <cell r="S1287">
            <v>10</v>
          </cell>
          <cell r="T1287">
            <v>9166.2999999999993</v>
          </cell>
          <cell r="U1287">
            <v>87</v>
          </cell>
          <cell r="V1287">
            <v>64878.59</v>
          </cell>
          <cell r="W1287">
            <v>13262</v>
          </cell>
          <cell r="X1287" t="str">
            <v xml:space="preserve">D.I.P.         </v>
          </cell>
          <cell r="Y1287">
            <v>3616</v>
          </cell>
          <cell r="Z1287">
            <v>1840814.4</v>
          </cell>
          <cell r="AA1287">
            <v>701838.03</v>
          </cell>
          <cell r="AB1287">
            <v>1338</v>
          </cell>
          <cell r="AC1287" t="str">
            <v>201309</v>
          </cell>
          <cell r="AD1287" t="str">
            <v>201717</v>
          </cell>
          <cell r="AE1287">
            <v>2379</v>
          </cell>
          <cell r="AF1287">
            <v>287</v>
          </cell>
          <cell r="AG1287">
            <v>2666</v>
          </cell>
          <cell r="AH1287" t="str">
            <v>201251</v>
          </cell>
          <cell r="AI1287" t="str">
            <v>201733</v>
          </cell>
          <cell r="AJ1287">
            <v>142</v>
          </cell>
          <cell r="AK1287">
            <v>0</v>
          </cell>
          <cell r="AL1287">
            <v>0</v>
          </cell>
          <cell r="AM1287">
            <v>0</v>
          </cell>
          <cell r="AN1287" t="str">
            <v>-</v>
          </cell>
          <cell r="AO1287">
            <v>35.097000000000001</v>
          </cell>
          <cell r="AP1287">
            <v>43.146999999999998</v>
          </cell>
          <cell r="AQ1287">
            <v>75</v>
          </cell>
          <cell r="AR1287">
            <v>9</v>
          </cell>
          <cell r="AS1287" t="str">
            <v xml:space="preserve">2511160    </v>
          </cell>
          <cell r="AT1287">
            <v>1177</v>
          </cell>
          <cell r="AU1287">
            <v>564</v>
          </cell>
          <cell r="AV1287">
            <v>301</v>
          </cell>
          <cell r="AW1287">
            <v>233</v>
          </cell>
          <cell r="AX1287">
            <v>283</v>
          </cell>
          <cell r="AY1287">
            <v>2558</v>
          </cell>
          <cell r="AZ1287" t="str">
            <v xml:space="preserve">2511160    </v>
          </cell>
          <cell r="BA1287">
            <v>3</v>
          </cell>
          <cell r="BB1287">
            <v>0</v>
          </cell>
          <cell r="BC1287">
            <v>0</v>
          </cell>
          <cell r="BD1287">
            <v>2</v>
          </cell>
          <cell r="BE1287">
            <v>5</v>
          </cell>
          <cell r="BF1287">
            <v>10</v>
          </cell>
          <cell r="BG1287" t="str">
            <v xml:space="preserve">2511160    </v>
          </cell>
          <cell r="BH1287">
            <v>34</v>
          </cell>
          <cell r="BI1287">
            <v>3</v>
          </cell>
          <cell r="BJ1287">
            <v>-40</v>
          </cell>
          <cell r="BK1287">
            <v>11</v>
          </cell>
          <cell r="BL1287">
            <v>79</v>
          </cell>
          <cell r="BM1287">
            <v>87</v>
          </cell>
          <cell r="BN1287" t="str">
            <v xml:space="preserve">2511160    </v>
          </cell>
          <cell r="BO1287">
            <v>11</v>
          </cell>
          <cell r="BP1287">
            <v>28</v>
          </cell>
          <cell r="BQ1287">
            <v>17</v>
          </cell>
          <cell r="BR1287">
            <v>12</v>
          </cell>
          <cell r="BS1287">
            <v>13</v>
          </cell>
          <cell r="BU1287">
            <v>26</v>
          </cell>
          <cell r="BX1287">
            <v>23</v>
          </cell>
          <cell r="BY1287">
            <v>8</v>
          </cell>
          <cell r="BZ1287">
            <v>2</v>
          </cell>
          <cell r="CH1287">
            <v>9</v>
          </cell>
          <cell r="CN1287">
            <v>0</v>
          </cell>
          <cell r="CO1287">
            <v>855</v>
          </cell>
          <cell r="CZ1287">
            <v>6</v>
          </cell>
          <cell r="DG1287">
            <v>124</v>
          </cell>
          <cell r="DH1287">
            <v>13</v>
          </cell>
          <cell r="DI1287">
            <v>11</v>
          </cell>
          <cell r="DL1287">
            <v>25</v>
          </cell>
          <cell r="DM1287">
            <v>17</v>
          </cell>
          <cell r="DN1287">
            <v>260</v>
          </cell>
          <cell r="DO1287">
            <v>16</v>
          </cell>
          <cell r="DP1287">
            <v>45</v>
          </cell>
          <cell r="DQ1287">
            <v>9</v>
          </cell>
          <cell r="DR1287">
            <v>12</v>
          </cell>
          <cell r="DU1287">
            <v>15</v>
          </cell>
          <cell r="DX1287">
            <v>6</v>
          </cell>
          <cell r="DY1287">
            <v>10</v>
          </cell>
          <cell r="DZ1287">
            <v>18</v>
          </cell>
          <cell r="EE1287">
            <v>6</v>
          </cell>
          <cell r="EF1287">
            <v>4</v>
          </cell>
          <cell r="EH1287">
            <v>112</v>
          </cell>
          <cell r="EK1287">
            <v>30</v>
          </cell>
          <cell r="EQ1287">
            <v>10</v>
          </cell>
          <cell r="ER1287">
            <v>13</v>
          </cell>
          <cell r="ES1287">
            <v>12</v>
          </cell>
          <cell r="ET1287">
            <v>24</v>
          </cell>
          <cell r="EU1287">
            <v>20</v>
          </cell>
          <cell r="EV1287">
            <v>13</v>
          </cell>
          <cell r="EW1287">
            <v>14</v>
          </cell>
          <cell r="EX1287">
            <v>10</v>
          </cell>
          <cell r="EY1287">
            <v>22</v>
          </cell>
          <cell r="FC1287">
            <v>16</v>
          </cell>
          <cell r="FD1287">
            <v>12</v>
          </cell>
          <cell r="FE1287">
            <v>13</v>
          </cell>
          <cell r="FF1287">
            <v>10</v>
          </cell>
          <cell r="FG1287">
            <v>0</v>
          </cell>
          <cell r="FH1287">
            <v>11</v>
          </cell>
          <cell r="FQ1287">
            <v>28</v>
          </cell>
          <cell r="FR1287">
            <v>7</v>
          </cell>
          <cell r="FS1287">
            <v>26</v>
          </cell>
          <cell r="FT1287">
            <v>6</v>
          </cell>
          <cell r="FU1287">
            <v>21</v>
          </cell>
          <cell r="FV1287">
            <v>11</v>
          </cell>
          <cell r="FY1287">
            <v>17</v>
          </cell>
          <cell r="FZ1287">
            <v>11</v>
          </cell>
          <cell r="GB1287">
            <v>16</v>
          </cell>
          <cell r="GC1287">
            <v>16</v>
          </cell>
          <cell r="GD1287">
            <v>20</v>
          </cell>
          <cell r="GE1287">
            <v>12</v>
          </cell>
          <cell r="GG1287">
            <v>28</v>
          </cell>
          <cell r="GH1287">
            <v>2</v>
          </cell>
          <cell r="GI1287">
            <v>19</v>
          </cell>
          <cell r="GK1287">
            <v>0</v>
          </cell>
          <cell r="GR1287">
            <v>16</v>
          </cell>
          <cell r="GS1287">
            <v>19</v>
          </cell>
          <cell r="GU1287">
            <v>23</v>
          </cell>
          <cell r="GW1287">
            <v>17</v>
          </cell>
          <cell r="GY1287">
            <v>20</v>
          </cell>
          <cell r="GZ1287">
            <v>13</v>
          </cell>
          <cell r="HA1287">
            <v>7</v>
          </cell>
          <cell r="HB1287">
            <v>11</v>
          </cell>
          <cell r="HC1287">
            <v>67</v>
          </cell>
          <cell r="HD1287">
            <v>0</v>
          </cell>
          <cell r="HE1287">
            <v>1</v>
          </cell>
          <cell r="HI1287">
            <v>0</v>
          </cell>
          <cell r="HK1287">
            <v>3</v>
          </cell>
          <cell r="HM1287">
            <v>68</v>
          </cell>
          <cell r="HN1287">
            <v>24</v>
          </cell>
          <cell r="HO1287">
            <v>53</v>
          </cell>
          <cell r="HP1287">
            <v>16</v>
          </cell>
          <cell r="HQ1287">
            <v>17</v>
          </cell>
          <cell r="HR1287">
            <v>23</v>
          </cell>
          <cell r="HS1287">
            <v>7</v>
          </cell>
        </row>
        <row r="1288">
          <cell r="A1288" t="str">
            <v>4511160</v>
          </cell>
          <cell r="B1288">
            <v>31</v>
          </cell>
          <cell r="C1288">
            <v>8</v>
          </cell>
          <cell r="D1288" t="str">
            <v>60</v>
          </cell>
          <cell r="E1288"/>
          <cell r="F1288"/>
          <cell r="G1288" t="str">
            <v>4511160</v>
          </cell>
          <cell r="H1288" t="str">
            <v>ACER</v>
          </cell>
          <cell r="I1288" t="str">
            <v>30/6</v>
          </cell>
          <cell r="J1288" t="str">
            <v>+</v>
          </cell>
          <cell r="K1288" t="str">
            <v>F</v>
          </cell>
          <cell r="L1288" t="str">
            <v>N</v>
          </cell>
          <cell r="M1288">
            <v>1249</v>
          </cell>
          <cell r="N1288">
            <v>600</v>
          </cell>
          <cell r="O1288">
            <v>600</v>
          </cell>
          <cell r="P1288">
            <v>64</v>
          </cell>
          <cell r="Q1288">
            <v>292</v>
          </cell>
          <cell r="R1288">
            <v>95</v>
          </cell>
          <cell r="S1288">
            <v>37</v>
          </cell>
          <cell r="T1288">
            <v>43579.98</v>
          </cell>
          <cell r="U1288">
            <v>741</v>
          </cell>
          <cell r="V1288">
            <v>731624.02</v>
          </cell>
          <cell r="W1288">
            <v>13262</v>
          </cell>
          <cell r="X1288" t="str">
            <v xml:space="preserve">D.I.P.         </v>
          </cell>
          <cell r="Y1288">
            <v>3362</v>
          </cell>
          <cell r="Z1288">
            <v>3423342</v>
          </cell>
          <cell r="AA1288">
            <v>2626772.9</v>
          </cell>
          <cell r="AB1288">
            <v>3959</v>
          </cell>
          <cell r="AC1288" t="str">
            <v>201250</v>
          </cell>
          <cell r="AD1288" t="str">
            <v>201733</v>
          </cell>
          <cell r="AE1288">
            <v>1689</v>
          </cell>
          <cell r="AF1288">
            <v>1643</v>
          </cell>
          <cell r="AG1288">
            <v>3332</v>
          </cell>
          <cell r="AH1288" t="str">
            <v>201252</v>
          </cell>
          <cell r="AI1288" t="str">
            <v>201733</v>
          </cell>
          <cell r="AJ1288">
            <v>1254</v>
          </cell>
          <cell r="AK1288">
            <v>634</v>
          </cell>
          <cell r="AL1288">
            <v>0</v>
          </cell>
          <cell r="AM1288">
            <v>0</v>
          </cell>
          <cell r="AN1288" t="str">
            <v>201734</v>
          </cell>
          <cell r="AO1288">
            <v>39.231000000000002</v>
          </cell>
          <cell r="AP1288">
            <v>43.628</v>
          </cell>
          <cell r="AQ1288">
            <v>73</v>
          </cell>
          <cell r="AR1288">
            <v>17</v>
          </cell>
          <cell r="AS1288" t="str">
            <v xml:space="preserve">4511160    </v>
          </cell>
          <cell r="AT1288">
            <v>372</v>
          </cell>
          <cell r="AU1288">
            <v>408</v>
          </cell>
          <cell r="AV1288">
            <v>295</v>
          </cell>
          <cell r="AW1288">
            <v>361</v>
          </cell>
          <cell r="AX1288">
            <v>532</v>
          </cell>
          <cell r="AY1288">
            <v>1968</v>
          </cell>
          <cell r="AZ1288" t="str">
            <v xml:space="preserve">4511160    </v>
          </cell>
          <cell r="BA1288">
            <v>3</v>
          </cell>
          <cell r="BB1288">
            <v>9</v>
          </cell>
          <cell r="BC1288">
            <v>2</v>
          </cell>
          <cell r="BD1288">
            <v>5</v>
          </cell>
          <cell r="BE1288">
            <v>18</v>
          </cell>
          <cell r="BF1288">
            <v>37</v>
          </cell>
          <cell r="BG1288" t="str">
            <v xml:space="preserve">4511160    </v>
          </cell>
          <cell r="BH1288">
            <v>206</v>
          </cell>
          <cell r="BI1288">
            <v>92</v>
          </cell>
          <cell r="BJ1288">
            <v>39</v>
          </cell>
          <cell r="BK1288">
            <v>98</v>
          </cell>
          <cell r="BL1288">
            <v>306</v>
          </cell>
          <cell r="BM1288">
            <v>741</v>
          </cell>
          <cell r="BN1288" t="str">
            <v xml:space="preserve">4511160    </v>
          </cell>
          <cell r="BO1288">
            <v>15</v>
          </cell>
          <cell r="BP1288">
            <v>19</v>
          </cell>
          <cell r="BQ1288">
            <v>30</v>
          </cell>
          <cell r="BR1288">
            <v>9</v>
          </cell>
          <cell r="BS1288">
            <v>18</v>
          </cell>
          <cell r="BU1288">
            <v>17</v>
          </cell>
          <cell r="BX1288">
            <v>18</v>
          </cell>
          <cell r="BY1288">
            <v>24</v>
          </cell>
          <cell r="BZ1288">
            <v>6</v>
          </cell>
          <cell r="CH1288">
            <v>13</v>
          </cell>
          <cell r="CN1288">
            <v>0</v>
          </cell>
          <cell r="CZ1288">
            <v>11</v>
          </cell>
          <cell r="DG1288">
            <v>252</v>
          </cell>
          <cell r="DH1288">
            <v>25</v>
          </cell>
          <cell r="DI1288">
            <v>33</v>
          </cell>
          <cell r="DL1288">
            <v>24</v>
          </cell>
          <cell r="DM1288">
            <v>33</v>
          </cell>
          <cell r="DN1288">
            <v>26</v>
          </cell>
          <cell r="DO1288">
            <v>15</v>
          </cell>
          <cell r="DP1288">
            <v>133</v>
          </cell>
          <cell r="DQ1288">
            <v>23</v>
          </cell>
          <cell r="DR1288">
            <v>42</v>
          </cell>
          <cell r="DU1288">
            <v>27</v>
          </cell>
          <cell r="DX1288">
            <v>15</v>
          </cell>
          <cell r="DY1288">
            <v>48</v>
          </cell>
          <cell r="DZ1288">
            <v>59</v>
          </cell>
          <cell r="EE1288">
            <v>6</v>
          </cell>
          <cell r="EF1288">
            <v>8</v>
          </cell>
          <cell r="EH1288">
            <v>11</v>
          </cell>
          <cell r="EK1288">
            <v>13</v>
          </cell>
          <cell r="EQ1288">
            <v>18</v>
          </cell>
          <cell r="ER1288">
            <v>12</v>
          </cell>
          <cell r="ES1288">
            <v>18</v>
          </cell>
          <cell r="ET1288">
            <v>18</v>
          </cell>
          <cell r="EU1288">
            <v>24</v>
          </cell>
          <cell r="EV1288">
            <v>18</v>
          </cell>
          <cell r="EW1288">
            <v>12</v>
          </cell>
          <cell r="EX1288">
            <v>18</v>
          </cell>
          <cell r="EY1288">
            <v>64</v>
          </cell>
          <cell r="FC1288">
            <v>27</v>
          </cell>
          <cell r="FD1288">
            <v>13</v>
          </cell>
          <cell r="FE1288">
            <v>30</v>
          </cell>
          <cell r="FF1288">
            <v>12</v>
          </cell>
          <cell r="FH1288">
            <v>12</v>
          </cell>
          <cell r="FK1288">
            <v>0</v>
          </cell>
          <cell r="FQ1288">
            <v>30</v>
          </cell>
          <cell r="FR1288">
            <v>28</v>
          </cell>
          <cell r="FS1288">
            <v>40</v>
          </cell>
          <cell r="FT1288">
            <v>17</v>
          </cell>
          <cell r="FU1288">
            <v>24</v>
          </cell>
          <cell r="FV1288">
            <v>13</v>
          </cell>
          <cell r="FY1288">
            <v>18</v>
          </cell>
          <cell r="FZ1288">
            <v>21</v>
          </cell>
          <cell r="GB1288">
            <v>22</v>
          </cell>
          <cell r="GC1288">
            <v>12</v>
          </cell>
          <cell r="GD1288">
            <v>15</v>
          </cell>
          <cell r="GE1288">
            <v>11</v>
          </cell>
          <cell r="GG1288">
            <v>48</v>
          </cell>
          <cell r="GH1288">
            <v>0</v>
          </cell>
          <cell r="GI1288">
            <v>18</v>
          </cell>
          <cell r="GK1288">
            <v>0</v>
          </cell>
          <cell r="GR1288">
            <v>18</v>
          </cell>
          <cell r="GS1288">
            <v>24</v>
          </cell>
          <cell r="GU1288">
            <v>26</v>
          </cell>
          <cell r="GW1288">
            <v>14</v>
          </cell>
          <cell r="GY1288">
            <v>18</v>
          </cell>
          <cell r="GZ1288">
            <v>34</v>
          </cell>
          <cell r="HA1288">
            <v>10</v>
          </cell>
          <cell r="HB1288">
            <v>13</v>
          </cell>
          <cell r="HC1288">
            <v>166</v>
          </cell>
          <cell r="HD1288">
            <v>0</v>
          </cell>
          <cell r="HE1288">
            <v>1</v>
          </cell>
          <cell r="HI1288">
            <v>0</v>
          </cell>
          <cell r="HK1288">
            <v>2</v>
          </cell>
          <cell r="HM1288">
            <v>135</v>
          </cell>
          <cell r="HN1288">
            <v>15</v>
          </cell>
          <cell r="HO1288">
            <v>15</v>
          </cell>
          <cell r="HP1288">
            <v>12</v>
          </cell>
          <cell r="HQ1288">
            <v>23</v>
          </cell>
          <cell r="HR1288">
            <v>18</v>
          </cell>
          <cell r="HS1288">
            <v>16</v>
          </cell>
        </row>
        <row r="1289">
          <cell r="A1289" t="str">
            <v>3511160</v>
          </cell>
          <cell r="B1289">
            <v>31</v>
          </cell>
          <cell r="C1289">
            <v>8</v>
          </cell>
          <cell r="D1289" t="str">
            <v>60</v>
          </cell>
          <cell r="E1289"/>
          <cell r="F1289"/>
          <cell r="G1289" t="str">
            <v>3511160</v>
          </cell>
          <cell r="H1289" t="str">
            <v>ACER</v>
          </cell>
          <cell r="I1289" t="str">
            <v>30/6</v>
          </cell>
          <cell r="J1289" t="str">
            <v>+</v>
          </cell>
          <cell r="K1289" t="str">
            <v>F</v>
          </cell>
          <cell r="L1289" t="str">
            <v>N</v>
          </cell>
          <cell r="M1289">
            <v>1149</v>
          </cell>
          <cell r="N1289">
            <v>559</v>
          </cell>
          <cell r="O1289">
            <v>559</v>
          </cell>
          <cell r="P1289">
            <v>44</v>
          </cell>
          <cell r="Q1289">
            <v>465</v>
          </cell>
          <cell r="R1289">
            <v>78</v>
          </cell>
          <cell r="S1289">
            <v>18</v>
          </cell>
          <cell r="T1289">
            <v>19409.939999999999</v>
          </cell>
          <cell r="U1289">
            <v>808</v>
          </cell>
          <cell r="V1289">
            <v>591454.07999999996</v>
          </cell>
          <cell r="W1289">
            <v>13262</v>
          </cell>
          <cell r="X1289" t="str">
            <v xml:space="preserve">D.I.P.         </v>
          </cell>
          <cell r="Y1289">
            <v>3008</v>
          </cell>
          <cell r="Z1289">
            <v>2809343.3</v>
          </cell>
          <cell r="AA1289">
            <v>2232593.2999999998</v>
          </cell>
          <cell r="AB1289">
            <v>3371</v>
          </cell>
          <cell r="AC1289" t="str">
            <v>201309</v>
          </cell>
          <cell r="AD1289" t="str">
            <v>201725</v>
          </cell>
          <cell r="AE1289">
            <v>3393</v>
          </cell>
          <cell r="AF1289">
            <v>41</v>
          </cell>
          <cell r="AG1289">
            <v>3434</v>
          </cell>
          <cell r="AH1289" t="str">
            <v>201314</v>
          </cell>
          <cell r="AI1289" t="str">
            <v>201733</v>
          </cell>
          <cell r="AJ1289">
            <v>1361</v>
          </cell>
          <cell r="AK1289">
            <v>0</v>
          </cell>
          <cell r="AL1289">
            <v>0</v>
          </cell>
          <cell r="AM1289">
            <v>0</v>
          </cell>
          <cell r="AN1289" t="str">
            <v>-</v>
          </cell>
          <cell r="AO1289">
            <v>23.634</v>
          </cell>
          <cell r="AP1289">
            <v>42.91</v>
          </cell>
          <cell r="AQ1289">
            <v>72</v>
          </cell>
          <cell r="AR1289">
            <v>14</v>
          </cell>
          <cell r="AS1289" t="str">
            <v xml:space="preserve">3511160    </v>
          </cell>
          <cell r="AT1289">
            <v>2134</v>
          </cell>
          <cell r="AU1289">
            <v>372</v>
          </cell>
          <cell r="AV1289">
            <v>310</v>
          </cell>
          <cell r="AW1289">
            <v>357</v>
          </cell>
          <cell r="AX1289">
            <v>430</v>
          </cell>
          <cell r="AY1289">
            <v>3603</v>
          </cell>
          <cell r="AZ1289" t="str">
            <v xml:space="preserve">3511160    </v>
          </cell>
          <cell r="BA1289">
            <v>3</v>
          </cell>
          <cell r="BB1289">
            <v>6</v>
          </cell>
          <cell r="BC1289">
            <v>0</v>
          </cell>
          <cell r="BD1289">
            <v>3</v>
          </cell>
          <cell r="BE1289">
            <v>6</v>
          </cell>
          <cell r="BF1289">
            <v>18</v>
          </cell>
          <cell r="BG1289" t="str">
            <v xml:space="preserve">3511160    </v>
          </cell>
          <cell r="BH1289">
            <v>435</v>
          </cell>
          <cell r="BI1289">
            <v>65</v>
          </cell>
          <cell r="BJ1289">
            <v>40</v>
          </cell>
          <cell r="BK1289">
            <v>23</v>
          </cell>
          <cell r="BL1289">
            <v>245</v>
          </cell>
          <cell r="BM1289">
            <v>808</v>
          </cell>
          <cell r="BN1289" t="str">
            <v xml:space="preserve">3511160    </v>
          </cell>
          <cell r="BO1289">
            <v>21</v>
          </cell>
          <cell r="BP1289">
            <v>43</v>
          </cell>
          <cell r="BQ1289">
            <v>31</v>
          </cell>
          <cell r="BR1289">
            <v>26</v>
          </cell>
          <cell r="BS1289">
            <v>15</v>
          </cell>
          <cell r="BT1289">
            <v>0</v>
          </cell>
          <cell r="BU1289">
            <v>24</v>
          </cell>
          <cell r="BV1289">
            <v>0</v>
          </cell>
          <cell r="BW1289">
            <v>0</v>
          </cell>
          <cell r="BX1289">
            <v>20</v>
          </cell>
          <cell r="BY1289">
            <v>28</v>
          </cell>
          <cell r="BZ1289">
            <v>12</v>
          </cell>
          <cell r="CA1289">
            <v>0</v>
          </cell>
          <cell r="CB1289">
            <v>0</v>
          </cell>
          <cell r="CC1289">
            <v>0</v>
          </cell>
          <cell r="CD1289">
            <v>0</v>
          </cell>
          <cell r="CE1289">
            <v>0</v>
          </cell>
          <cell r="CF1289">
            <v>0</v>
          </cell>
          <cell r="CG1289">
            <v>0</v>
          </cell>
          <cell r="CH1289">
            <v>21</v>
          </cell>
          <cell r="CI1289">
            <v>0</v>
          </cell>
          <cell r="CJ1289">
            <v>0</v>
          </cell>
          <cell r="CK1289">
            <v>0</v>
          </cell>
          <cell r="CL1289">
            <v>0</v>
          </cell>
          <cell r="CM1289">
            <v>0</v>
          </cell>
          <cell r="CN1289">
            <v>0</v>
          </cell>
          <cell r="CO1289">
            <v>1695</v>
          </cell>
          <cell r="CP1289">
            <v>0</v>
          </cell>
          <cell r="CQ1289">
            <v>0</v>
          </cell>
          <cell r="CR1289">
            <v>0</v>
          </cell>
          <cell r="CS1289">
            <v>0</v>
          </cell>
          <cell r="CT1289">
            <v>0</v>
          </cell>
          <cell r="CV1289">
            <v>0</v>
          </cell>
          <cell r="CW1289">
            <v>0</v>
          </cell>
          <cell r="CX1289">
            <v>0</v>
          </cell>
          <cell r="CY1289">
            <v>0</v>
          </cell>
          <cell r="CZ1289">
            <v>0</v>
          </cell>
          <cell r="DA1289">
            <v>0</v>
          </cell>
          <cell r="DB1289">
            <v>0</v>
          </cell>
          <cell r="DC1289">
            <v>0</v>
          </cell>
          <cell r="DD1289">
            <v>0</v>
          </cell>
          <cell r="DE1289">
            <v>0</v>
          </cell>
          <cell r="DG1289">
            <v>470</v>
          </cell>
          <cell r="DH1289">
            <v>24</v>
          </cell>
          <cell r="DI1289">
            <v>24</v>
          </cell>
          <cell r="DL1289">
            <v>38</v>
          </cell>
          <cell r="DM1289">
            <v>38</v>
          </cell>
          <cell r="DN1289">
            <v>10</v>
          </cell>
          <cell r="DO1289">
            <v>24</v>
          </cell>
          <cell r="DP1289">
            <v>63</v>
          </cell>
          <cell r="DQ1289">
            <v>12</v>
          </cell>
          <cell r="DR1289">
            <v>46</v>
          </cell>
          <cell r="DU1289">
            <v>31</v>
          </cell>
          <cell r="DX1289">
            <v>14</v>
          </cell>
          <cell r="DY1289">
            <v>41</v>
          </cell>
          <cell r="DZ1289">
            <v>35</v>
          </cell>
          <cell r="EE1289">
            <v>5</v>
          </cell>
          <cell r="EF1289">
            <v>10</v>
          </cell>
          <cell r="EH1289">
            <v>20</v>
          </cell>
          <cell r="EQ1289">
            <v>12</v>
          </cell>
          <cell r="ER1289">
            <v>15</v>
          </cell>
          <cell r="ES1289">
            <v>15</v>
          </cell>
          <cell r="ET1289">
            <v>22</v>
          </cell>
          <cell r="EU1289">
            <v>28</v>
          </cell>
          <cell r="EV1289">
            <v>12</v>
          </cell>
          <cell r="EW1289">
            <v>20</v>
          </cell>
          <cell r="EX1289">
            <v>27</v>
          </cell>
          <cell r="EY1289">
            <v>43</v>
          </cell>
          <cell r="FC1289">
            <v>24</v>
          </cell>
          <cell r="FD1289">
            <v>19</v>
          </cell>
          <cell r="FE1289">
            <v>24</v>
          </cell>
          <cell r="FF1289">
            <v>12</v>
          </cell>
          <cell r="FH1289">
            <v>16</v>
          </cell>
          <cell r="FJ1289">
            <v>0</v>
          </cell>
          <cell r="FK1289">
            <v>0</v>
          </cell>
          <cell r="FQ1289">
            <v>32</v>
          </cell>
          <cell r="FR1289">
            <v>24</v>
          </cell>
          <cell r="FS1289">
            <v>28</v>
          </cell>
          <cell r="FT1289">
            <v>15</v>
          </cell>
          <cell r="FU1289">
            <v>29</v>
          </cell>
          <cell r="FV1289">
            <v>18</v>
          </cell>
          <cell r="FY1289">
            <v>20</v>
          </cell>
          <cell r="FZ1289">
            <v>33</v>
          </cell>
          <cell r="GB1289">
            <v>31</v>
          </cell>
          <cell r="GC1289">
            <v>16</v>
          </cell>
          <cell r="GD1289">
            <v>12</v>
          </cell>
          <cell r="GE1289">
            <v>12</v>
          </cell>
          <cell r="GG1289">
            <v>49</v>
          </cell>
          <cell r="GH1289">
            <v>0</v>
          </cell>
          <cell r="GI1289">
            <v>23</v>
          </cell>
          <cell r="GK1289">
            <v>0</v>
          </cell>
          <cell r="GL1289">
            <v>1</v>
          </cell>
          <cell r="GR1289">
            <v>16</v>
          </cell>
          <cell r="GS1289">
            <v>30</v>
          </cell>
          <cell r="GU1289">
            <v>26</v>
          </cell>
          <cell r="GW1289">
            <v>13</v>
          </cell>
          <cell r="GY1289">
            <v>22</v>
          </cell>
          <cell r="GZ1289">
            <v>47</v>
          </cell>
          <cell r="HA1289">
            <v>14</v>
          </cell>
          <cell r="HB1289">
            <v>12</v>
          </cell>
          <cell r="HC1289">
            <v>136</v>
          </cell>
          <cell r="HD1289">
            <v>0</v>
          </cell>
          <cell r="HE1289">
            <v>0</v>
          </cell>
          <cell r="HI1289">
            <v>0</v>
          </cell>
          <cell r="HK1289">
            <v>3</v>
          </cell>
          <cell r="HM1289">
            <v>95</v>
          </cell>
          <cell r="HN1289">
            <v>18</v>
          </cell>
          <cell r="HO1289">
            <v>37</v>
          </cell>
          <cell r="HP1289">
            <v>23</v>
          </cell>
          <cell r="HQ1289">
            <v>24</v>
          </cell>
          <cell r="HR1289">
            <v>26</v>
          </cell>
          <cell r="HS1289">
            <v>18</v>
          </cell>
        </row>
        <row r="1290">
          <cell r="A1290" t="str">
            <v>3516160</v>
          </cell>
          <cell r="B1290">
            <v>31</v>
          </cell>
          <cell r="C1290">
            <v>8</v>
          </cell>
          <cell r="D1290" t="str">
            <v>60</v>
          </cell>
          <cell r="E1290"/>
          <cell r="F1290"/>
          <cell r="G1290" t="str">
            <v>3516160</v>
          </cell>
          <cell r="H1290" t="str">
            <v>ACER</v>
          </cell>
          <cell r="I1290" t="str">
            <v>30/6</v>
          </cell>
          <cell r="J1290" t="str">
            <v>+</v>
          </cell>
          <cell r="K1290" t="str">
            <v>F</v>
          </cell>
          <cell r="L1290" t="str">
            <v>N</v>
          </cell>
          <cell r="M1290">
            <v>1149</v>
          </cell>
          <cell r="N1290">
            <v>559</v>
          </cell>
          <cell r="O1290">
            <v>559</v>
          </cell>
          <cell r="P1290">
            <v>33</v>
          </cell>
          <cell r="Q1290">
            <v>108</v>
          </cell>
          <cell r="R1290">
            <v>68</v>
          </cell>
          <cell r="S1290">
            <v>51</v>
          </cell>
          <cell r="T1290">
            <v>54681.440000000002</v>
          </cell>
          <cell r="U1290">
            <v>568</v>
          </cell>
          <cell r="V1290">
            <v>540199.47</v>
          </cell>
          <cell r="W1290">
            <v>13262</v>
          </cell>
          <cell r="X1290" t="str">
            <v xml:space="preserve">D.I.P.         </v>
          </cell>
          <cell r="Y1290">
            <v>5686</v>
          </cell>
          <cell r="Z1290">
            <v>5104115.9000000004</v>
          </cell>
          <cell r="AA1290">
            <v>2769381.9</v>
          </cell>
          <cell r="AB1290">
            <v>3427</v>
          </cell>
          <cell r="AC1290" t="str">
            <v>201250</v>
          </cell>
          <cell r="AD1290" t="str">
            <v>201730</v>
          </cell>
          <cell r="AE1290">
            <v>2646</v>
          </cell>
          <cell r="AF1290">
            <v>181</v>
          </cell>
          <cell r="AG1290">
            <v>2827</v>
          </cell>
          <cell r="AH1290" t="str">
            <v>201252</v>
          </cell>
          <cell r="AI1290" t="str">
            <v>201733</v>
          </cell>
          <cell r="AJ1290">
            <v>1312</v>
          </cell>
          <cell r="AK1290">
            <v>1200</v>
          </cell>
          <cell r="AL1290">
            <v>0</v>
          </cell>
          <cell r="AM1290">
            <v>0</v>
          </cell>
          <cell r="AN1290" t="str">
            <v>201734</v>
          </cell>
          <cell r="AO1290">
            <v>41.222999999999999</v>
          </cell>
          <cell r="AP1290">
            <v>42.91</v>
          </cell>
          <cell r="AQ1290">
            <v>73</v>
          </cell>
          <cell r="AR1290">
            <v>24</v>
          </cell>
          <cell r="AS1290" t="str">
            <v xml:space="preserve">3516160    </v>
          </cell>
          <cell r="AT1290">
            <v>1285</v>
          </cell>
          <cell r="AU1290">
            <v>415</v>
          </cell>
          <cell r="AV1290">
            <v>400</v>
          </cell>
          <cell r="AW1290">
            <v>413</v>
          </cell>
          <cell r="AX1290">
            <v>265</v>
          </cell>
          <cell r="AY1290">
            <v>2778</v>
          </cell>
          <cell r="AZ1290" t="str">
            <v xml:space="preserve">3516160    </v>
          </cell>
          <cell r="BA1290">
            <v>7</v>
          </cell>
          <cell r="BB1290">
            <v>11</v>
          </cell>
          <cell r="BC1290">
            <v>4</v>
          </cell>
          <cell r="BD1290">
            <v>17</v>
          </cell>
          <cell r="BE1290">
            <v>12</v>
          </cell>
          <cell r="BF1290">
            <v>51</v>
          </cell>
          <cell r="BG1290" t="str">
            <v xml:space="preserve">3516160    </v>
          </cell>
          <cell r="BH1290">
            <v>104</v>
          </cell>
          <cell r="BI1290">
            <v>105</v>
          </cell>
          <cell r="BJ1290">
            <v>110</v>
          </cell>
          <cell r="BK1290">
            <v>130</v>
          </cell>
          <cell r="BL1290">
            <v>119</v>
          </cell>
          <cell r="BM1290">
            <v>568</v>
          </cell>
          <cell r="BN1290" t="str">
            <v xml:space="preserve">3516160    </v>
          </cell>
          <cell r="BO1290">
            <v>12</v>
          </cell>
          <cell r="BP1290">
            <v>25</v>
          </cell>
          <cell r="BQ1290">
            <v>35</v>
          </cell>
          <cell r="BR1290">
            <v>7</v>
          </cell>
          <cell r="BS1290">
            <v>18</v>
          </cell>
          <cell r="BT1290">
            <v>0</v>
          </cell>
          <cell r="BU1290">
            <v>17</v>
          </cell>
          <cell r="BV1290">
            <v>0</v>
          </cell>
          <cell r="BW1290">
            <v>0</v>
          </cell>
          <cell r="BX1290">
            <v>17</v>
          </cell>
          <cell r="BY1290">
            <v>20</v>
          </cell>
          <cell r="BZ1290">
            <v>13</v>
          </cell>
          <cell r="CA1290">
            <v>0</v>
          </cell>
          <cell r="CB1290">
            <v>0</v>
          </cell>
          <cell r="CC1290">
            <v>0</v>
          </cell>
          <cell r="CD1290">
            <v>0</v>
          </cell>
          <cell r="CE1290">
            <v>0</v>
          </cell>
          <cell r="CF1290">
            <v>0</v>
          </cell>
          <cell r="CG1290">
            <v>0</v>
          </cell>
          <cell r="CH1290">
            <v>18</v>
          </cell>
          <cell r="CI1290">
            <v>0</v>
          </cell>
          <cell r="CJ1290">
            <v>0</v>
          </cell>
          <cell r="CK1290">
            <v>0</v>
          </cell>
          <cell r="CL1290">
            <v>0</v>
          </cell>
          <cell r="CM1290">
            <v>0</v>
          </cell>
          <cell r="CN1290">
            <v>0</v>
          </cell>
          <cell r="CO1290">
            <v>900</v>
          </cell>
          <cell r="CP1290">
            <v>0</v>
          </cell>
          <cell r="CQ1290">
            <v>0</v>
          </cell>
          <cell r="CR1290">
            <v>0</v>
          </cell>
          <cell r="CS1290">
            <v>0</v>
          </cell>
          <cell r="CT1290">
            <v>0</v>
          </cell>
          <cell r="CU1290">
            <v>0</v>
          </cell>
          <cell r="CV1290">
            <v>0</v>
          </cell>
          <cell r="CW1290">
            <v>0</v>
          </cell>
          <cell r="CX1290">
            <v>0</v>
          </cell>
          <cell r="CY1290">
            <v>0</v>
          </cell>
          <cell r="CZ1290">
            <v>0</v>
          </cell>
          <cell r="DA1290">
            <v>0</v>
          </cell>
          <cell r="DB1290">
            <v>0</v>
          </cell>
          <cell r="DC1290">
            <v>0</v>
          </cell>
          <cell r="DD1290">
            <v>0</v>
          </cell>
          <cell r="DE1290">
            <v>0</v>
          </cell>
          <cell r="DG1290">
            <v>330</v>
          </cell>
          <cell r="DH1290">
            <v>37</v>
          </cell>
          <cell r="DI1290">
            <v>34</v>
          </cell>
          <cell r="DJ1290">
            <v>0</v>
          </cell>
          <cell r="DK1290">
            <v>0</v>
          </cell>
          <cell r="DL1290">
            <v>25</v>
          </cell>
          <cell r="DM1290">
            <v>31</v>
          </cell>
          <cell r="DN1290">
            <v>49</v>
          </cell>
          <cell r="DO1290">
            <v>26</v>
          </cell>
          <cell r="DP1290">
            <v>17</v>
          </cell>
          <cell r="DQ1290">
            <v>15</v>
          </cell>
          <cell r="DR1290">
            <v>44</v>
          </cell>
          <cell r="DS1290">
            <v>0</v>
          </cell>
          <cell r="DT1290">
            <v>0</v>
          </cell>
          <cell r="DU1290">
            <v>36</v>
          </cell>
          <cell r="DV1290">
            <v>0</v>
          </cell>
          <cell r="DW1290">
            <v>0</v>
          </cell>
          <cell r="DX1290">
            <v>19</v>
          </cell>
          <cell r="DY1290">
            <v>24</v>
          </cell>
          <cell r="DZ1290">
            <v>30</v>
          </cell>
          <cell r="EA1290">
            <v>0</v>
          </cell>
          <cell r="EC1290">
            <v>0</v>
          </cell>
          <cell r="ED1290">
            <v>0</v>
          </cell>
          <cell r="EE1290">
            <v>6</v>
          </cell>
          <cell r="EF1290">
            <v>12</v>
          </cell>
          <cell r="EG1290">
            <v>0</v>
          </cell>
          <cell r="EH1290">
            <v>21</v>
          </cell>
          <cell r="EI1290">
            <v>0</v>
          </cell>
          <cell r="EJ1290">
            <v>0</v>
          </cell>
          <cell r="EK1290">
            <v>0</v>
          </cell>
          <cell r="EL1290">
            <v>0</v>
          </cell>
          <cell r="EM1290">
            <v>0</v>
          </cell>
          <cell r="EN1290">
            <v>0</v>
          </cell>
          <cell r="EO1290">
            <v>0</v>
          </cell>
          <cell r="EP1290">
            <v>0</v>
          </cell>
          <cell r="EQ1290">
            <v>19</v>
          </cell>
          <cell r="ER1290">
            <v>23</v>
          </cell>
          <cell r="ES1290">
            <v>18</v>
          </cell>
          <cell r="ET1290">
            <v>37</v>
          </cell>
          <cell r="EU1290">
            <v>24</v>
          </cell>
          <cell r="EV1290">
            <v>14</v>
          </cell>
          <cell r="EW1290">
            <v>28</v>
          </cell>
          <cell r="EX1290">
            <v>18</v>
          </cell>
          <cell r="EY1290">
            <v>24</v>
          </cell>
          <cell r="EZ1290">
            <v>0</v>
          </cell>
          <cell r="FA1290">
            <v>0</v>
          </cell>
          <cell r="FB1290">
            <v>0</v>
          </cell>
          <cell r="FC1290">
            <v>29</v>
          </cell>
          <cell r="FD1290">
            <v>17</v>
          </cell>
          <cell r="FE1290">
            <v>24</v>
          </cell>
          <cell r="FF1290">
            <v>23</v>
          </cell>
          <cell r="FG1290">
            <v>0</v>
          </cell>
          <cell r="FH1290">
            <v>15</v>
          </cell>
          <cell r="FI1290">
            <v>0</v>
          </cell>
          <cell r="FJ1290">
            <v>0</v>
          </cell>
          <cell r="FK1290">
            <v>0</v>
          </cell>
          <cell r="FL1290">
            <v>0</v>
          </cell>
          <cell r="FM1290">
            <v>0</v>
          </cell>
          <cell r="FN1290">
            <v>0</v>
          </cell>
          <cell r="FO1290">
            <v>0</v>
          </cell>
          <cell r="FP1290">
            <v>0</v>
          </cell>
          <cell r="FQ1290">
            <v>42</v>
          </cell>
          <cell r="FR1290">
            <v>17</v>
          </cell>
          <cell r="FS1290">
            <v>42</v>
          </cell>
          <cell r="FT1290">
            <v>28</v>
          </cell>
          <cell r="FU1290">
            <v>22</v>
          </cell>
          <cell r="FV1290">
            <v>30</v>
          </cell>
          <cell r="FW1290">
            <v>0</v>
          </cell>
          <cell r="FY1290">
            <v>13</v>
          </cell>
          <cell r="FZ1290">
            <v>19</v>
          </cell>
          <cell r="GA1290">
            <v>0</v>
          </cell>
          <cell r="GB1290">
            <v>23</v>
          </cell>
          <cell r="GC1290">
            <v>18</v>
          </cell>
          <cell r="GD1290">
            <v>19</v>
          </cell>
          <cell r="GE1290">
            <v>15</v>
          </cell>
          <cell r="GF1290">
            <v>0</v>
          </cell>
          <cell r="GG1290">
            <v>48</v>
          </cell>
          <cell r="GH1290">
            <v>4</v>
          </cell>
          <cell r="GI1290">
            <v>30</v>
          </cell>
          <cell r="GJ1290">
            <v>0</v>
          </cell>
          <cell r="GK1290">
            <v>0</v>
          </cell>
          <cell r="GL1290">
            <v>0</v>
          </cell>
          <cell r="GM1290">
            <v>0</v>
          </cell>
          <cell r="GN1290">
            <v>0</v>
          </cell>
          <cell r="GO1290">
            <v>0</v>
          </cell>
          <cell r="GP1290">
            <v>0</v>
          </cell>
          <cell r="GQ1290">
            <v>0</v>
          </cell>
          <cell r="GR1290">
            <v>30</v>
          </cell>
          <cell r="GS1290">
            <v>23</v>
          </cell>
          <cell r="GT1290">
            <v>0</v>
          </cell>
          <cell r="GU1290">
            <v>35</v>
          </cell>
          <cell r="GV1290">
            <v>0</v>
          </cell>
          <cell r="GW1290">
            <v>10</v>
          </cell>
          <cell r="GX1290">
            <v>0</v>
          </cell>
          <cell r="GY1290">
            <v>23</v>
          </cell>
          <cell r="GZ1290">
            <v>42</v>
          </cell>
          <cell r="HA1290">
            <v>13</v>
          </cell>
          <cell r="HB1290">
            <v>16</v>
          </cell>
          <cell r="HC1290">
            <v>32</v>
          </cell>
          <cell r="HD1290">
            <v>0</v>
          </cell>
          <cell r="HE1290">
            <v>2</v>
          </cell>
          <cell r="HF1290">
            <v>0</v>
          </cell>
          <cell r="HI1290">
            <v>0</v>
          </cell>
          <cell r="HJ1290">
            <v>0</v>
          </cell>
          <cell r="HK1290">
            <v>4</v>
          </cell>
          <cell r="HL1290">
            <v>0</v>
          </cell>
          <cell r="HM1290">
            <v>124</v>
          </cell>
          <cell r="HN1290">
            <v>15</v>
          </cell>
          <cell r="HO1290">
            <v>25</v>
          </cell>
          <cell r="HP1290">
            <v>21</v>
          </cell>
          <cell r="HQ1290">
            <v>39</v>
          </cell>
          <cell r="HR1290">
            <v>36</v>
          </cell>
          <cell r="HS1290">
            <v>33</v>
          </cell>
        </row>
        <row r="1291">
          <cell r="A1291" t="str">
            <v>4516072</v>
          </cell>
          <cell r="B1291">
            <v>31</v>
          </cell>
          <cell r="C1291">
            <v>8</v>
          </cell>
          <cell r="D1291" t="str">
            <v>72</v>
          </cell>
          <cell r="E1291"/>
          <cell r="F1291"/>
          <cell r="G1291" t="str">
            <v>4516072</v>
          </cell>
          <cell r="H1291" t="str">
            <v>SANY T BAR</v>
          </cell>
          <cell r="I1291" t="str">
            <v>53/3</v>
          </cell>
          <cell r="J1291" t="str">
            <v>+</v>
          </cell>
          <cell r="K1291" t="str">
            <v>F</v>
          </cell>
          <cell r="L1291" t="str">
            <v>S</v>
          </cell>
          <cell r="M1291">
            <v>1099</v>
          </cell>
          <cell r="N1291">
            <v>486</v>
          </cell>
          <cell r="O1291">
            <v>486</v>
          </cell>
          <cell r="P1291">
            <v>19</v>
          </cell>
          <cell r="Q1291">
            <v>33</v>
          </cell>
          <cell r="R1291">
            <v>17</v>
          </cell>
          <cell r="S1291">
            <v>19</v>
          </cell>
          <cell r="T1291">
            <v>20164.91</v>
          </cell>
          <cell r="U1291">
            <v>190</v>
          </cell>
          <cell r="V1291">
            <v>178937.53</v>
          </cell>
          <cell r="W1291">
            <v>13263</v>
          </cell>
          <cell r="X1291" t="str">
            <v xml:space="preserve">D.I.P          </v>
          </cell>
          <cell r="Y1291">
            <v>1456</v>
          </cell>
          <cell r="Z1291">
            <v>1368178.8</v>
          </cell>
          <cell r="AA1291">
            <v>913487.7</v>
          </cell>
          <cell r="AB1291">
            <v>1000</v>
          </cell>
          <cell r="AC1291" t="str">
            <v>201418</v>
          </cell>
          <cell r="AD1291" t="str">
            <v>201733</v>
          </cell>
          <cell r="AE1291">
            <v>780</v>
          </cell>
          <cell r="AF1291">
            <v>182</v>
          </cell>
          <cell r="AG1291">
            <v>962</v>
          </cell>
          <cell r="AH1291" t="str">
            <v>201418</v>
          </cell>
          <cell r="AI1291" t="str">
            <v>201733</v>
          </cell>
          <cell r="AJ1291">
            <v>366</v>
          </cell>
          <cell r="AK1291">
            <v>670</v>
          </cell>
          <cell r="AL1291">
            <v>0</v>
          </cell>
          <cell r="AM1291">
            <v>0</v>
          </cell>
          <cell r="AN1291" t="str">
            <v>201733</v>
          </cell>
          <cell r="AO1291">
            <v>48.395000000000003</v>
          </cell>
          <cell r="AP1291">
            <v>48.106999999999999</v>
          </cell>
          <cell r="AQ1291">
            <v>71</v>
          </cell>
          <cell r="AR1291">
            <v>11</v>
          </cell>
          <cell r="AS1291" t="str">
            <v xml:space="preserve">4516072    </v>
          </cell>
          <cell r="AT1291">
            <v>144</v>
          </cell>
          <cell r="AU1291">
            <v>150</v>
          </cell>
          <cell r="AV1291">
            <v>224</v>
          </cell>
          <cell r="AW1291">
            <v>167</v>
          </cell>
          <cell r="AX1291">
            <v>100</v>
          </cell>
          <cell r="AY1291">
            <v>785</v>
          </cell>
          <cell r="AZ1291" t="str">
            <v xml:space="preserve">4516072    </v>
          </cell>
          <cell r="BA1291">
            <v>7</v>
          </cell>
          <cell r="BB1291">
            <v>2</v>
          </cell>
          <cell r="BC1291">
            <v>6</v>
          </cell>
          <cell r="BD1291">
            <v>1</v>
          </cell>
          <cell r="BE1291">
            <v>3</v>
          </cell>
          <cell r="BF1291">
            <v>19</v>
          </cell>
          <cell r="BG1291" t="str">
            <v xml:space="preserve">4516072    </v>
          </cell>
          <cell r="BH1291">
            <v>64</v>
          </cell>
          <cell r="BI1291">
            <v>34</v>
          </cell>
          <cell r="BJ1291">
            <v>34</v>
          </cell>
          <cell r="BK1291">
            <v>22</v>
          </cell>
          <cell r="BL1291">
            <v>36</v>
          </cell>
          <cell r="BM1291">
            <v>190</v>
          </cell>
          <cell r="BN1291" t="str">
            <v xml:space="preserve">4516072    </v>
          </cell>
          <cell r="BO1291">
            <v>10</v>
          </cell>
          <cell r="BP1291">
            <v>19</v>
          </cell>
          <cell r="BQ1291">
            <v>8</v>
          </cell>
          <cell r="BR1291">
            <v>9</v>
          </cell>
          <cell r="BS1291">
            <v>9</v>
          </cell>
          <cell r="BT1291">
            <v>0</v>
          </cell>
          <cell r="BU1291">
            <v>5</v>
          </cell>
          <cell r="BV1291">
            <v>0</v>
          </cell>
          <cell r="BW1291">
            <v>0</v>
          </cell>
          <cell r="BX1291">
            <v>7</v>
          </cell>
          <cell r="BY1291">
            <v>6</v>
          </cell>
          <cell r="BZ1291">
            <v>4</v>
          </cell>
          <cell r="CA1291">
            <v>0</v>
          </cell>
          <cell r="CB1291">
            <v>0</v>
          </cell>
          <cell r="CC1291">
            <v>0</v>
          </cell>
          <cell r="CD1291">
            <v>0</v>
          </cell>
          <cell r="CE1291">
            <v>0</v>
          </cell>
          <cell r="CF1291">
            <v>0</v>
          </cell>
          <cell r="CG1291">
            <v>0</v>
          </cell>
          <cell r="CH1291">
            <v>7</v>
          </cell>
          <cell r="CI1291">
            <v>0</v>
          </cell>
          <cell r="CJ1291">
            <v>0</v>
          </cell>
          <cell r="CK1291">
            <v>0</v>
          </cell>
          <cell r="CL1291">
            <v>0</v>
          </cell>
          <cell r="CM1291">
            <v>0</v>
          </cell>
          <cell r="CN1291">
            <v>0</v>
          </cell>
          <cell r="CO1291">
            <v>0</v>
          </cell>
          <cell r="CP1291">
            <v>0</v>
          </cell>
          <cell r="CQ1291">
            <v>0</v>
          </cell>
          <cell r="CR1291">
            <v>0</v>
          </cell>
          <cell r="CS1291">
            <v>0</v>
          </cell>
          <cell r="CT1291">
            <v>0</v>
          </cell>
          <cell r="CU1291">
            <v>0</v>
          </cell>
          <cell r="CV1291">
            <v>0</v>
          </cell>
          <cell r="CW1291">
            <v>0</v>
          </cell>
          <cell r="CX1291">
            <v>0</v>
          </cell>
          <cell r="CY1291">
            <v>0</v>
          </cell>
          <cell r="CZ1291">
            <v>0</v>
          </cell>
          <cell r="DA1291">
            <v>0</v>
          </cell>
          <cell r="DB1291">
            <v>0</v>
          </cell>
          <cell r="DC1291">
            <v>0</v>
          </cell>
          <cell r="DD1291">
            <v>0</v>
          </cell>
          <cell r="DE1291">
            <v>0</v>
          </cell>
          <cell r="DG1291">
            <v>15</v>
          </cell>
          <cell r="DH1291">
            <v>14</v>
          </cell>
          <cell r="DI1291">
            <v>23</v>
          </cell>
          <cell r="DJ1291">
            <v>0</v>
          </cell>
          <cell r="DK1291">
            <v>0</v>
          </cell>
          <cell r="DL1291">
            <v>9</v>
          </cell>
          <cell r="DM1291">
            <v>6</v>
          </cell>
          <cell r="DN1291">
            <v>6</v>
          </cell>
          <cell r="DO1291">
            <v>6</v>
          </cell>
          <cell r="DP1291">
            <v>18</v>
          </cell>
          <cell r="DQ1291">
            <v>13</v>
          </cell>
          <cell r="DR1291">
            <v>11</v>
          </cell>
          <cell r="DS1291">
            <v>0</v>
          </cell>
          <cell r="DT1291">
            <v>0</v>
          </cell>
          <cell r="DU1291">
            <v>10</v>
          </cell>
          <cell r="DV1291">
            <v>0</v>
          </cell>
          <cell r="DW1291">
            <v>0</v>
          </cell>
          <cell r="DX1291">
            <v>7</v>
          </cell>
          <cell r="DY1291">
            <v>11</v>
          </cell>
          <cell r="DZ1291">
            <v>21</v>
          </cell>
          <cell r="EA1291">
            <v>0</v>
          </cell>
          <cell r="EC1291">
            <v>0</v>
          </cell>
          <cell r="ED1291">
            <v>0</v>
          </cell>
          <cell r="EE1291">
            <v>6</v>
          </cell>
          <cell r="EF1291">
            <v>4</v>
          </cell>
          <cell r="EG1291">
            <v>0</v>
          </cell>
          <cell r="EH1291">
            <v>1</v>
          </cell>
          <cell r="EI1291">
            <v>0</v>
          </cell>
          <cell r="EJ1291">
            <v>0</v>
          </cell>
          <cell r="EK1291">
            <v>2</v>
          </cell>
          <cell r="EL1291">
            <v>0</v>
          </cell>
          <cell r="EM1291">
            <v>0</v>
          </cell>
          <cell r="EN1291">
            <v>0</v>
          </cell>
          <cell r="EO1291">
            <v>0</v>
          </cell>
          <cell r="EP1291">
            <v>0</v>
          </cell>
          <cell r="EQ1291">
            <v>9</v>
          </cell>
          <cell r="ER1291">
            <v>15</v>
          </cell>
          <cell r="ES1291">
            <v>7</v>
          </cell>
          <cell r="ET1291">
            <v>15</v>
          </cell>
          <cell r="EU1291">
            <v>30</v>
          </cell>
          <cell r="EV1291">
            <v>19</v>
          </cell>
          <cell r="EW1291">
            <v>10</v>
          </cell>
          <cell r="EX1291">
            <v>6</v>
          </cell>
          <cell r="EY1291">
            <v>6</v>
          </cell>
          <cell r="EZ1291">
            <v>0</v>
          </cell>
          <cell r="FA1291">
            <v>0</v>
          </cell>
          <cell r="FB1291">
            <v>0</v>
          </cell>
          <cell r="FC1291">
            <v>5</v>
          </cell>
          <cell r="FD1291">
            <v>13</v>
          </cell>
          <cell r="FE1291">
            <v>5</v>
          </cell>
          <cell r="FF1291">
            <v>5</v>
          </cell>
          <cell r="FG1291">
            <v>0</v>
          </cell>
          <cell r="FH1291">
            <v>6</v>
          </cell>
          <cell r="FI1291">
            <v>0</v>
          </cell>
          <cell r="FJ1291">
            <v>0</v>
          </cell>
          <cell r="FK1291">
            <v>0</v>
          </cell>
          <cell r="FL1291">
            <v>0</v>
          </cell>
          <cell r="FM1291">
            <v>0</v>
          </cell>
          <cell r="FN1291">
            <v>0</v>
          </cell>
          <cell r="FO1291">
            <v>0</v>
          </cell>
          <cell r="FP1291">
            <v>0</v>
          </cell>
          <cell r="FQ1291">
            <v>21</v>
          </cell>
          <cell r="FR1291">
            <v>7</v>
          </cell>
          <cell r="FS1291">
            <v>12</v>
          </cell>
          <cell r="FT1291">
            <v>12</v>
          </cell>
          <cell r="FU1291">
            <v>22</v>
          </cell>
          <cell r="FV1291">
            <v>12</v>
          </cell>
          <cell r="FW1291">
            <v>0</v>
          </cell>
          <cell r="FY1291">
            <v>26</v>
          </cell>
          <cell r="FZ1291">
            <v>5</v>
          </cell>
          <cell r="GA1291">
            <v>0</v>
          </cell>
          <cell r="GB1291">
            <v>16</v>
          </cell>
          <cell r="GC1291">
            <v>12</v>
          </cell>
          <cell r="GD1291">
            <v>32</v>
          </cell>
          <cell r="GE1291">
            <v>6</v>
          </cell>
          <cell r="GF1291">
            <v>0</v>
          </cell>
          <cell r="GG1291">
            <v>0</v>
          </cell>
          <cell r="GH1291">
            <v>-3</v>
          </cell>
          <cell r="GI1291">
            <v>8</v>
          </cell>
          <cell r="GJ1291">
            <v>0</v>
          </cell>
          <cell r="GK1291">
            <v>0</v>
          </cell>
          <cell r="GL1291">
            <v>0</v>
          </cell>
          <cell r="GM1291">
            <v>0</v>
          </cell>
          <cell r="GN1291">
            <v>0</v>
          </cell>
          <cell r="GO1291">
            <v>0</v>
          </cell>
          <cell r="GP1291">
            <v>0</v>
          </cell>
          <cell r="GQ1291">
            <v>0</v>
          </cell>
          <cell r="GR1291">
            <v>10</v>
          </cell>
          <cell r="GS1291">
            <v>21</v>
          </cell>
          <cell r="GT1291">
            <v>0</v>
          </cell>
          <cell r="GU1291">
            <v>6</v>
          </cell>
          <cell r="GV1291">
            <v>0</v>
          </cell>
          <cell r="GW1291">
            <v>8</v>
          </cell>
          <cell r="GX1291">
            <v>0</v>
          </cell>
          <cell r="GY1291">
            <v>5</v>
          </cell>
          <cell r="GZ1291">
            <v>9</v>
          </cell>
          <cell r="HA1291">
            <v>17</v>
          </cell>
          <cell r="HB1291">
            <v>12</v>
          </cell>
          <cell r="HD1291">
            <v>0</v>
          </cell>
          <cell r="HE1291">
            <v>2</v>
          </cell>
          <cell r="HF1291">
            <v>0</v>
          </cell>
          <cell r="HH1291">
            <v>0</v>
          </cell>
          <cell r="HI1291">
            <v>0</v>
          </cell>
          <cell r="HJ1291">
            <v>0</v>
          </cell>
          <cell r="HK1291">
            <v>0</v>
          </cell>
          <cell r="HL1291">
            <v>0</v>
          </cell>
          <cell r="HM1291">
            <v>12</v>
          </cell>
          <cell r="HN1291">
            <v>6</v>
          </cell>
          <cell r="HO1291">
            <v>12</v>
          </cell>
          <cell r="HP1291">
            <v>6</v>
          </cell>
          <cell r="HQ1291">
            <v>34</v>
          </cell>
          <cell r="HR1291">
            <v>7</v>
          </cell>
          <cell r="HS1291">
            <v>12</v>
          </cell>
          <cell r="HU1291">
            <v>0</v>
          </cell>
        </row>
        <row r="1292">
          <cell r="A1292" t="str">
            <v>5516072</v>
          </cell>
          <cell r="B1292">
            <v>31</v>
          </cell>
          <cell r="C1292">
            <v>8</v>
          </cell>
          <cell r="D1292" t="str">
            <v>72</v>
          </cell>
          <cell r="E1292" t="str">
            <v>*</v>
          </cell>
          <cell r="F1292"/>
          <cell r="G1292" t="str">
            <v>5516072</v>
          </cell>
          <cell r="H1292" t="str">
            <v>SANY T-BAR</v>
          </cell>
          <cell r="I1292" t="str">
            <v>00/0</v>
          </cell>
          <cell r="J1292"/>
          <cell r="K1292" t="str">
            <v>B</v>
          </cell>
          <cell r="L1292" t="str">
            <v>S</v>
          </cell>
          <cell r="M1292">
            <v>1199</v>
          </cell>
          <cell r="N1292">
            <v>560</v>
          </cell>
          <cell r="O1292">
            <v>560</v>
          </cell>
          <cell r="P1292">
            <v>16</v>
          </cell>
          <cell r="Q1292">
            <v>30</v>
          </cell>
          <cell r="R1292">
            <v>14</v>
          </cell>
          <cell r="S1292">
            <v>21</v>
          </cell>
          <cell r="T1292">
            <v>23969.17</v>
          </cell>
          <cell r="U1292">
            <v>170</v>
          </cell>
          <cell r="V1292">
            <v>174197.32</v>
          </cell>
          <cell r="W1292">
            <v>13263</v>
          </cell>
          <cell r="X1292" t="str">
            <v xml:space="preserve">D.I.P          </v>
          </cell>
          <cell r="Y1292">
            <v>947</v>
          </cell>
          <cell r="Z1292">
            <v>970072.09</v>
          </cell>
          <cell r="AA1292">
            <v>752363.88</v>
          </cell>
          <cell r="AB1292">
            <v>776</v>
          </cell>
          <cell r="AC1292" t="str">
            <v>201418</v>
          </cell>
          <cell r="AD1292" t="str">
            <v>201733</v>
          </cell>
          <cell r="AE1292">
            <v>1099</v>
          </cell>
          <cell r="AF1292">
            <v>906</v>
          </cell>
          <cell r="AG1292">
            <v>2005</v>
          </cell>
          <cell r="AH1292" t="str">
            <v>201418</v>
          </cell>
          <cell r="AI1292" t="str">
            <v>201733</v>
          </cell>
          <cell r="AJ1292">
            <v>320</v>
          </cell>
          <cell r="AK1292">
            <v>51</v>
          </cell>
          <cell r="AL1292">
            <v>0</v>
          </cell>
          <cell r="AM1292">
            <v>0</v>
          </cell>
          <cell r="AN1292" t="str">
            <v>201733</v>
          </cell>
          <cell r="AO1292">
            <v>45.348999999999997</v>
          </cell>
          <cell r="AP1292">
            <v>45.192</v>
          </cell>
          <cell r="AQ1292">
            <v>70</v>
          </cell>
          <cell r="AR1292">
            <v>11</v>
          </cell>
          <cell r="AS1292" t="str">
            <v xml:space="preserve">5516072    </v>
          </cell>
          <cell r="AT1292">
            <v>264</v>
          </cell>
          <cell r="AU1292">
            <v>209</v>
          </cell>
          <cell r="AV1292">
            <v>356</v>
          </cell>
          <cell r="AW1292">
            <v>166</v>
          </cell>
          <cell r="AX1292">
            <v>104</v>
          </cell>
          <cell r="AY1292">
            <v>1099</v>
          </cell>
          <cell r="AZ1292" t="str">
            <v xml:space="preserve">5516072    </v>
          </cell>
          <cell r="BA1292">
            <v>7</v>
          </cell>
          <cell r="BB1292">
            <v>1</v>
          </cell>
          <cell r="BC1292">
            <v>9</v>
          </cell>
          <cell r="BD1292">
            <v>0</v>
          </cell>
          <cell r="BE1292">
            <v>4</v>
          </cell>
          <cell r="BF1292">
            <v>21</v>
          </cell>
          <cell r="BG1292" t="str">
            <v xml:space="preserve">5516072    </v>
          </cell>
          <cell r="BH1292">
            <v>56</v>
          </cell>
          <cell r="BI1292">
            <v>23</v>
          </cell>
          <cell r="BJ1292">
            <v>39</v>
          </cell>
          <cell r="BK1292">
            <v>18</v>
          </cell>
          <cell r="BL1292">
            <v>34</v>
          </cell>
          <cell r="BM1292">
            <v>170</v>
          </cell>
          <cell r="BN1292" t="str">
            <v xml:space="preserve">5516072    </v>
          </cell>
          <cell r="BO1292">
            <v>9</v>
          </cell>
          <cell r="BP1292">
            <v>8</v>
          </cell>
          <cell r="BQ1292">
            <v>12</v>
          </cell>
          <cell r="BR1292">
            <v>0</v>
          </cell>
          <cell r="BS1292">
            <v>35</v>
          </cell>
          <cell r="BT1292">
            <v>0</v>
          </cell>
          <cell r="BU1292">
            <v>5</v>
          </cell>
          <cell r="BV1292">
            <v>0</v>
          </cell>
          <cell r="BW1292">
            <v>0</v>
          </cell>
          <cell r="BX1292">
            <v>7</v>
          </cell>
          <cell r="BY1292">
            <v>13</v>
          </cell>
          <cell r="BZ1292">
            <v>6</v>
          </cell>
          <cell r="CA1292">
            <v>0</v>
          </cell>
          <cell r="CB1292">
            <v>0</v>
          </cell>
          <cell r="CC1292">
            <v>0</v>
          </cell>
          <cell r="CD1292">
            <v>0</v>
          </cell>
          <cell r="CE1292">
            <v>0</v>
          </cell>
          <cell r="CF1292">
            <v>0</v>
          </cell>
          <cell r="CG1292">
            <v>0</v>
          </cell>
          <cell r="CH1292">
            <v>10</v>
          </cell>
          <cell r="CI1292">
            <v>0</v>
          </cell>
          <cell r="CJ1292">
            <v>0</v>
          </cell>
          <cell r="CK1292">
            <v>0</v>
          </cell>
          <cell r="CL1292">
            <v>0</v>
          </cell>
          <cell r="CM1292">
            <v>0</v>
          </cell>
          <cell r="CN1292">
            <v>0</v>
          </cell>
          <cell r="CO1292">
            <v>0</v>
          </cell>
          <cell r="CP1292">
            <v>0</v>
          </cell>
          <cell r="CQ1292">
            <v>0</v>
          </cell>
          <cell r="CR1292">
            <v>0</v>
          </cell>
          <cell r="CS1292">
            <v>0</v>
          </cell>
          <cell r="CT1292">
            <v>0</v>
          </cell>
          <cell r="CU1292">
            <v>0</v>
          </cell>
          <cell r="CV1292">
            <v>0</v>
          </cell>
          <cell r="CW1292">
            <v>0</v>
          </cell>
          <cell r="CX1292">
            <v>0</v>
          </cell>
          <cell r="CY1292">
            <v>0</v>
          </cell>
          <cell r="CZ1292">
            <v>5</v>
          </cell>
          <cell r="DA1292">
            <v>0</v>
          </cell>
          <cell r="DB1292">
            <v>0</v>
          </cell>
          <cell r="DC1292">
            <v>0</v>
          </cell>
          <cell r="DD1292">
            <v>0</v>
          </cell>
          <cell r="DE1292">
            <v>0</v>
          </cell>
          <cell r="DG1292">
            <v>35</v>
          </cell>
          <cell r="DH1292">
            <v>18</v>
          </cell>
          <cell r="DI1292">
            <v>16</v>
          </cell>
          <cell r="DJ1292">
            <v>0</v>
          </cell>
          <cell r="DK1292">
            <v>0</v>
          </cell>
          <cell r="DL1292">
            <v>6</v>
          </cell>
          <cell r="DM1292">
            <v>9</v>
          </cell>
          <cell r="DN1292">
            <v>7</v>
          </cell>
          <cell r="DO1292">
            <v>8</v>
          </cell>
          <cell r="DP1292">
            <v>3</v>
          </cell>
          <cell r="DQ1292">
            <v>37</v>
          </cell>
          <cell r="DR1292">
            <v>15</v>
          </cell>
          <cell r="DS1292">
            <v>0</v>
          </cell>
          <cell r="DT1292">
            <v>0</v>
          </cell>
          <cell r="DU1292">
            <v>17</v>
          </cell>
          <cell r="DV1292">
            <v>0</v>
          </cell>
          <cell r="DW1292">
            <v>0</v>
          </cell>
          <cell r="DX1292">
            <v>6</v>
          </cell>
          <cell r="DY1292">
            <v>24</v>
          </cell>
          <cell r="DZ1292">
            <v>30</v>
          </cell>
          <cell r="EA1292">
            <v>0</v>
          </cell>
          <cell r="EC1292">
            <v>0</v>
          </cell>
          <cell r="ED1292">
            <v>0</v>
          </cell>
          <cell r="EE1292">
            <v>7</v>
          </cell>
          <cell r="EF1292">
            <v>0</v>
          </cell>
          <cell r="EG1292">
            <v>0</v>
          </cell>
          <cell r="EH1292">
            <v>5</v>
          </cell>
          <cell r="EI1292">
            <v>0</v>
          </cell>
          <cell r="EJ1292">
            <v>0</v>
          </cell>
          <cell r="EK1292">
            <v>4</v>
          </cell>
          <cell r="EL1292">
            <v>0</v>
          </cell>
          <cell r="EM1292">
            <v>0</v>
          </cell>
          <cell r="EN1292">
            <v>0</v>
          </cell>
          <cell r="EO1292">
            <v>0</v>
          </cell>
          <cell r="EP1292">
            <v>0</v>
          </cell>
          <cell r="EQ1292">
            <v>9</v>
          </cell>
          <cell r="ER1292">
            <v>25</v>
          </cell>
          <cell r="ES1292">
            <v>9</v>
          </cell>
          <cell r="ET1292">
            <v>17</v>
          </cell>
          <cell r="EU1292">
            <v>50</v>
          </cell>
          <cell r="EV1292">
            <v>17</v>
          </cell>
          <cell r="EW1292">
            <v>8</v>
          </cell>
          <cell r="EX1292">
            <v>10</v>
          </cell>
          <cell r="EY1292">
            <v>10</v>
          </cell>
          <cell r="EZ1292">
            <v>0</v>
          </cell>
          <cell r="FA1292">
            <v>0</v>
          </cell>
          <cell r="FB1292">
            <v>0</v>
          </cell>
          <cell r="FC1292">
            <v>13</v>
          </cell>
          <cell r="FD1292">
            <v>11</v>
          </cell>
          <cell r="FE1292">
            <v>49</v>
          </cell>
          <cell r="FF1292">
            <v>32</v>
          </cell>
          <cell r="FG1292">
            <v>0</v>
          </cell>
          <cell r="FH1292">
            <v>8</v>
          </cell>
          <cell r="FI1292">
            <v>0</v>
          </cell>
          <cell r="FJ1292">
            <v>0</v>
          </cell>
          <cell r="FK1292">
            <v>0</v>
          </cell>
          <cell r="FL1292">
            <v>0</v>
          </cell>
          <cell r="FM1292">
            <v>0</v>
          </cell>
          <cell r="FN1292">
            <v>0</v>
          </cell>
          <cell r="FO1292">
            <v>0</v>
          </cell>
          <cell r="FP1292">
            <v>0</v>
          </cell>
          <cell r="FQ1292">
            <v>28</v>
          </cell>
          <cell r="FR1292">
            <v>12</v>
          </cell>
          <cell r="FS1292">
            <v>34</v>
          </cell>
          <cell r="FT1292">
            <v>13</v>
          </cell>
          <cell r="FU1292">
            <v>3</v>
          </cell>
          <cell r="FV1292">
            <v>2</v>
          </cell>
          <cell r="FW1292">
            <v>0</v>
          </cell>
          <cell r="FY1292">
            <v>13</v>
          </cell>
          <cell r="FZ1292">
            <v>14</v>
          </cell>
          <cell r="GA1292">
            <v>0</v>
          </cell>
          <cell r="GB1292">
            <v>13</v>
          </cell>
          <cell r="GC1292">
            <v>10</v>
          </cell>
          <cell r="GD1292">
            <v>57</v>
          </cell>
          <cell r="GE1292">
            <v>6</v>
          </cell>
          <cell r="GF1292">
            <v>0</v>
          </cell>
          <cell r="GG1292">
            <v>0</v>
          </cell>
          <cell r="GH1292">
            <v>3</v>
          </cell>
          <cell r="GI1292">
            <v>13</v>
          </cell>
          <cell r="GJ1292">
            <v>0</v>
          </cell>
          <cell r="GK1292">
            <v>0</v>
          </cell>
          <cell r="GL1292">
            <v>0</v>
          </cell>
          <cell r="GM1292">
            <v>0</v>
          </cell>
          <cell r="GN1292">
            <v>0</v>
          </cell>
          <cell r="GO1292">
            <v>0</v>
          </cell>
          <cell r="GP1292">
            <v>0</v>
          </cell>
          <cell r="GQ1292">
            <v>0</v>
          </cell>
          <cell r="GR1292">
            <v>12</v>
          </cell>
          <cell r="GS1292">
            <v>32</v>
          </cell>
          <cell r="GT1292">
            <v>0</v>
          </cell>
          <cell r="GU1292">
            <v>12</v>
          </cell>
          <cell r="GV1292">
            <v>0</v>
          </cell>
          <cell r="GW1292">
            <v>9</v>
          </cell>
          <cell r="GX1292">
            <v>0</v>
          </cell>
          <cell r="GY1292">
            <v>5</v>
          </cell>
          <cell r="GZ1292">
            <v>27</v>
          </cell>
          <cell r="HA1292">
            <v>9</v>
          </cell>
          <cell r="HB1292">
            <v>10</v>
          </cell>
          <cell r="HD1292">
            <v>0</v>
          </cell>
          <cell r="HE1292">
            <v>0</v>
          </cell>
          <cell r="HF1292">
            <v>0</v>
          </cell>
          <cell r="HH1292">
            <v>0</v>
          </cell>
          <cell r="HI1292">
            <v>0</v>
          </cell>
          <cell r="HJ1292">
            <v>0</v>
          </cell>
          <cell r="HK1292">
            <v>0</v>
          </cell>
          <cell r="HL1292">
            <v>0</v>
          </cell>
          <cell r="HM1292">
            <v>49</v>
          </cell>
          <cell r="HN1292">
            <v>31</v>
          </cell>
          <cell r="HO1292">
            <v>16</v>
          </cell>
          <cell r="HP1292">
            <v>21</v>
          </cell>
          <cell r="HQ1292">
            <v>25</v>
          </cell>
          <cell r="HR1292">
            <v>14</v>
          </cell>
          <cell r="HS1292">
            <v>4</v>
          </cell>
          <cell r="HU1292">
            <v>0</v>
          </cell>
        </row>
        <row r="1293">
          <cell r="A1293" t="str">
            <v>5514072</v>
          </cell>
          <cell r="B1293">
            <v>31</v>
          </cell>
          <cell r="C1293">
            <v>8</v>
          </cell>
          <cell r="D1293" t="str">
            <v>72</v>
          </cell>
          <cell r="E1293" t="str">
            <v>*</v>
          </cell>
          <cell r="F1293"/>
          <cell r="G1293" t="str">
            <v>5514072</v>
          </cell>
          <cell r="H1293" t="str">
            <v>SANNY T BAR</v>
          </cell>
          <cell r="I1293" t="str">
            <v>00/0</v>
          </cell>
          <cell r="J1293"/>
          <cell r="K1293" t="str">
            <v>F</v>
          </cell>
          <cell r="L1293" t="str">
            <v>S</v>
          </cell>
          <cell r="M1293">
            <v>1199</v>
          </cell>
          <cell r="N1293">
            <v>560</v>
          </cell>
          <cell r="O1293">
            <v>560</v>
          </cell>
          <cell r="P1293">
            <v>0</v>
          </cell>
          <cell r="Q1293">
            <v>4</v>
          </cell>
          <cell r="R1293">
            <v>2</v>
          </cell>
          <cell r="S1293">
            <v>57</v>
          </cell>
          <cell r="T1293">
            <v>68343</v>
          </cell>
          <cell r="U1293">
            <v>89</v>
          </cell>
          <cell r="V1293">
            <v>102898.87</v>
          </cell>
          <cell r="W1293">
            <v>13263</v>
          </cell>
          <cell r="X1293" t="str">
            <v xml:space="preserve">D.I.P          </v>
          </cell>
          <cell r="Y1293">
            <v>196</v>
          </cell>
          <cell r="Z1293">
            <v>206575.01</v>
          </cell>
          <cell r="AA1293">
            <v>192982.35</v>
          </cell>
          <cell r="AB1293">
            <v>197</v>
          </cell>
          <cell r="AC1293" t="str">
            <v>201602</v>
          </cell>
          <cell r="AD1293" t="str">
            <v>201645</v>
          </cell>
          <cell r="AE1293">
            <v>103</v>
          </cell>
          <cell r="AF1293">
            <v>116</v>
          </cell>
          <cell r="AG1293">
            <v>219</v>
          </cell>
          <cell r="AH1293" t="str">
            <v>201603</v>
          </cell>
          <cell r="AI1293" t="str">
            <v>201733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 t="str">
            <v>-</v>
          </cell>
          <cell r="AO1293">
            <v>51.564</v>
          </cell>
          <cell r="AP1293">
            <v>45.192</v>
          </cell>
          <cell r="AQ1293">
            <v>25</v>
          </cell>
          <cell r="AR1293">
            <v>3</v>
          </cell>
          <cell r="AS1293" t="str">
            <v xml:space="preserve">5514072    </v>
          </cell>
          <cell r="AT1293">
            <v>31</v>
          </cell>
          <cell r="AU1293">
            <v>15</v>
          </cell>
          <cell r="AV1293">
            <v>28</v>
          </cell>
          <cell r="AW1293">
            <v>34</v>
          </cell>
          <cell r="AX1293">
            <v>7</v>
          </cell>
          <cell r="AY1293">
            <v>115</v>
          </cell>
          <cell r="AZ1293" t="str">
            <v xml:space="preserve">5514072    </v>
          </cell>
          <cell r="BA1293">
            <v>35</v>
          </cell>
          <cell r="BB1293">
            <v>0</v>
          </cell>
          <cell r="BC1293">
            <v>22</v>
          </cell>
          <cell r="BD1293">
            <v>0</v>
          </cell>
          <cell r="BE1293">
            <v>0</v>
          </cell>
          <cell r="BF1293">
            <v>57</v>
          </cell>
          <cell r="BG1293" t="str">
            <v xml:space="preserve">5514072    </v>
          </cell>
          <cell r="BH1293">
            <v>37</v>
          </cell>
          <cell r="BI1293">
            <v>1</v>
          </cell>
          <cell r="BJ1293">
            <v>43</v>
          </cell>
          <cell r="BK1293">
            <v>5</v>
          </cell>
          <cell r="BL1293">
            <v>3</v>
          </cell>
          <cell r="BM1293">
            <v>89</v>
          </cell>
          <cell r="BN1293" t="str">
            <v xml:space="preserve">5514072    </v>
          </cell>
          <cell r="BO1293">
            <v>0</v>
          </cell>
          <cell r="BP1293">
            <v>5</v>
          </cell>
          <cell r="BQ1293">
            <v>1</v>
          </cell>
          <cell r="BR1293">
            <v>0</v>
          </cell>
          <cell r="BS1293">
            <v>8</v>
          </cell>
          <cell r="BU1293">
            <v>0</v>
          </cell>
          <cell r="BX1293">
            <v>0</v>
          </cell>
          <cell r="BY1293">
            <v>-1</v>
          </cell>
          <cell r="BZ1293">
            <v>2</v>
          </cell>
          <cell r="CH1293">
            <v>1</v>
          </cell>
          <cell r="DG1293">
            <v>261</v>
          </cell>
          <cell r="DL1293">
            <v>0</v>
          </cell>
          <cell r="DM1293">
            <v>1</v>
          </cell>
          <cell r="DO1293">
            <v>0</v>
          </cell>
          <cell r="DP1293">
            <v>0</v>
          </cell>
          <cell r="DU1293">
            <v>13</v>
          </cell>
          <cell r="EF1293">
            <v>1</v>
          </cell>
          <cell r="EH1293">
            <v>0</v>
          </cell>
          <cell r="EQ1293">
            <v>0</v>
          </cell>
          <cell r="ET1293">
            <v>5</v>
          </cell>
          <cell r="EU1293">
            <v>10</v>
          </cell>
          <cell r="EV1293">
            <v>0</v>
          </cell>
          <cell r="EW1293">
            <v>1</v>
          </cell>
          <cell r="EY1293">
            <v>0</v>
          </cell>
          <cell r="FC1293">
            <v>0</v>
          </cell>
          <cell r="FE1293">
            <v>0</v>
          </cell>
          <cell r="FH1293">
            <v>11</v>
          </cell>
          <cell r="FQ1293">
            <v>1</v>
          </cell>
          <cell r="FS1293">
            <v>4</v>
          </cell>
          <cell r="FY1293">
            <v>0</v>
          </cell>
          <cell r="GB1293">
            <v>4</v>
          </cell>
          <cell r="GC1293">
            <v>3</v>
          </cell>
          <cell r="GD1293">
            <v>0</v>
          </cell>
          <cell r="GE1293">
            <v>2</v>
          </cell>
          <cell r="GG1293">
            <v>0</v>
          </cell>
          <cell r="GI1293">
            <v>11</v>
          </cell>
          <cell r="GK1293">
            <v>0</v>
          </cell>
          <cell r="GR1293">
            <v>0</v>
          </cell>
          <cell r="GS1293">
            <v>0</v>
          </cell>
          <cell r="GU1293">
            <v>0</v>
          </cell>
          <cell r="GW1293">
            <v>1</v>
          </cell>
          <cell r="GY1293">
            <v>2</v>
          </cell>
          <cell r="GZ1293">
            <v>0</v>
          </cell>
          <cell r="HA1293">
            <v>4</v>
          </cell>
          <cell r="HM1293">
            <v>4</v>
          </cell>
          <cell r="HN1293">
            <v>-1</v>
          </cell>
          <cell r="HO1293">
            <v>0</v>
          </cell>
          <cell r="HP1293">
            <v>0</v>
          </cell>
          <cell r="HQ1293">
            <v>5</v>
          </cell>
          <cell r="HR1293">
            <v>2</v>
          </cell>
          <cell r="HS1293">
            <v>3</v>
          </cell>
        </row>
        <row r="1294">
          <cell r="A1294" t="str">
            <v>5511072</v>
          </cell>
          <cell r="B1294">
            <v>31</v>
          </cell>
          <cell r="C1294">
            <v>8</v>
          </cell>
          <cell r="D1294" t="str">
            <v>72</v>
          </cell>
          <cell r="E1294" t="str">
            <v>*</v>
          </cell>
          <cell r="F1294"/>
          <cell r="G1294" t="str">
            <v>5511072</v>
          </cell>
          <cell r="H1294" t="str">
            <v>SANY T-BAR</v>
          </cell>
          <cell r="I1294" t="str">
            <v>00/0</v>
          </cell>
          <cell r="J1294"/>
          <cell r="K1294" t="str">
            <v>B</v>
          </cell>
          <cell r="L1294" t="str">
            <v>S</v>
          </cell>
          <cell r="M1294">
            <v>1199</v>
          </cell>
          <cell r="N1294">
            <v>560</v>
          </cell>
          <cell r="O1294">
            <v>560</v>
          </cell>
          <cell r="P1294">
            <v>1</v>
          </cell>
          <cell r="Q1294">
            <v>2</v>
          </cell>
          <cell r="R1294">
            <v>1</v>
          </cell>
          <cell r="S1294">
            <v>3</v>
          </cell>
          <cell r="T1294">
            <v>3375.77</v>
          </cell>
          <cell r="U1294">
            <v>16</v>
          </cell>
          <cell r="V1294">
            <v>16848.740000000002</v>
          </cell>
          <cell r="W1294">
            <v>13263</v>
          </cell>
          <cell r="X1294" t="str">
            <v xml:space="preserve">D.I.P          </v>
          </cell>
          <cell r="Y1294">
            <v>553</v>
          </cell>
          <cell r="Z1294">
            <v>559456.9</v>
          </cell>
          <cell r="AA1294">
            <v>146001.79999999999</v>
          </cell>
          <cell r="AB1294">
            <v>151</v>
          </cell>
          <cell r="AC1294" t="str">
            <v>201511</v>
          </cell>
          <cell r="AD1294" t="str">
            <v>201718</v>
          </cell>
          <cell r="AE1294">
            <v>242</v>
          </cell>
          <cell r="AF1294">
            <v>5</v>
          </cell>
          <cell r="AG1294">
            <v>247</v>
          </cell>
          <cell r="AH1294" t="str">
            <v>201513</v>
          </cell>
          <cell r="AI1294" t="str">
            <v>201733</v>
          </cell>
          <cell r="AJ1294">
            <v>7</v>
          </cell>
          <cell r="AK1294">
            <v>600</v>
          </cell>
          <cell r="AL1294">
            <v>0</v>
          </cell>
          <cell r="AM1294">
            <v>0</v>
          </cell>
          <cell r="AN1294" t="str">
            <v>201733</v>
          </cell>
          <cell r="AO1294">
            <v>46.820999999999998</v>
          </cell>
          <cell r="AP1294">
            <v>45.192</v>
          </cell>
          <cell r="AQ1294">
            <v>48</v>
          </cell>
          <cell r="AR1294">
            <v>3</v>
          </cell>
          <cell r="AS1294" t="str">
            <v xml:space="preserve">5511072    </v>
          </cell>
          <cell r="AT1294">
            <v>66</v>
          </cell>
          <cell r="AU1294">
            <v>38</v>
          </cell>
          <cell r="AV1294">
            <v>63</v>
          </cell>
          <cell r="AW1294">
            <v>60</v>
          </cell>
          <cell r="AX1294">
            <v>15</v>
          </cell>
          <cell r="AY1294">
            <v>242</v>
          </cell>
          <cell r="AZ1294" t="str">
            <v xml:space="preserve">5511072    </v>
          </cell>
          <cell r="BA1294">
            <v>0</v>
          </cell>
          <cell r="BB1294">
            <v>0</v>
          </cell>
          <cell r="BC1294">
            <v>1</v>
          </cell>
          <cell r="BD1294">
            <v>1</v>
          </cell>
          <cell r="BE1294">
            <v>1</v>
          </cell>
          <cell r="BF1294">
            <v>3</v>
          </cell>
          <cell r="BG1294" t="str">
            <v xml:space="preserve">5511072    </v>
          </cell>
          <cell r="BH1294">
            <v>5</v>
          </cell>
          <cell r="BI1294">
            <v>3</v>
          </cell>
          <cell r="BJ1294">
            <v>5</v>
          </cell>
          <cell r="BK1294">
            <v>2</v>
          </cell>
          <cell r="BL1294">
            <v>1</v>
          </cell>
          <cell r="BM1294">
            <v>16</v>
          </cell>
          <cell r="BN1294" t="str">
            <v xml:space="preserve">5511072    </v>
          </cell>
          <cell r="BO1294">
            <v>0</v>
          </cell>
          <cell r="BP1294">
            <v>13</v>
          </cell>
          <cell r="BQ1294">
            <v>5</v>
          </cell>
          <cell r="BR1294">
            <v>4</v>
          </cell>
          <cell r="BS1294">
            <v>0</v>
          </cell>
          <cell r="BU1294">
            <v>0</v>
          </cell>
          <cell r="BX1294">
            <v>4</v>
          </cell>
          <cell r="BY1294">
            <v>2</v>
          </cell>
          <cell r="BZ1294">
            <v>4</v>
          </cell>
          <cell r="CH1294">
            <v>4</v>
          </cell>
          <cell r="CZ1294">
            <v>1</v>
          </cell>
          <cell r="DH1294">
            <v>2</v>
          </cell>
          <cell r="DI1294">
            <v>3</v>
          </cell>
          <cell r="DL1294">
            <v>10</v>
          </cell>
          <cell r="DM1294">
            <v>0</v>
          </cell>
          <cell r="DP1294">
            <v>2</v>
          </cell>
          <cell r="DQ1294">
            <v>3</v>
          </cell>
          <cell r="DU1294">
            <v>6</v>
          </cell>
          <cell r="DY1294">
            <v>0</v>
          </cell>
          <cell r="EE1294">
            <v>4</v>
          </cell>
          <cell r="EF1294">
            <v>4</v>
          </cell>
          <cell r="EH1294">
            <v>6</v>
          </cell>
          <cell r="EQ1294">
            <v>4</v>
          </cell>
          <cell r="ER1294">
            <v>0</v>
          </cell>
          <cell r="ET1294">
            <v>4</v>
          </cell>
          <cell r="EU1294">
            <v>11</v>
          </cell>
          <cell r="EV1294">
            <v>4</v>
          </cell>
          <cell r="EW1294">
            <v>4</v>
          </cell>
          <cell r="EX1294">
            <v>4</v>
          </cell>
          <cell r="EY1294">
            <v>3</v>
          </cell>
          <cell r="FD1294">
            <v>8</v>
          </cell>
          <cell r="FE1294">
            <v>13</v>
          </cell>
          <cell r="FF1294">
            <v>1</v>
          </cell>
          <cell r="FH1294">
            <v>6</v>
          </cell>
          <cell r="FQ1294">
            <v>4</v>
          </cell>
          <cell r="FR1294">
            <v>8</v>
          </cell>
          <cell r="FS1294">
            <v>18</v>
          </cell>
          <cell r="FT1294">
            <v>6</v>
          </cell>
          <cell r="FU1294">
            <v>2</v>
          </cell>
          <cell r="FV1294">
            <v>3</v>
          </cell>
          <cell r="FZ1294">
            <v>5</v>
          </cell>
          <cell r="GB1294">
            <v>1</v>
          </cell>
          <cell r="GG1294">
            <v>0</v>
          </cell>
          <cell r="GH1294">
            <v>0</v>
          </cell>
          <cell r="GI1294">
            <v>7</v>
          </cell>
          <cell r="GS1294">
            <v>2</v>
          </cell>
          <cell r="GU1294">
            <v>0</v>
          </cell>
          <cell r="GZ1294">
            <v>5</v>
          </cell>
          <cell r="HA1294">
            <v>1</v>
          </cell>
          <cell r="HD1294">
            <v>0</v>
          </cell>
          <cell r="HM1294">
            <v>5</v>
          </cell>
          <cell r="HN1294">
            <v>7</v>
          </cell>
          <cell r="HO1294">
            <v>8</v>
          </cell>
          <cell r="HP1294">
            <v>2</v>
          </cell>
          <cell r="HQ1294">
            <v>4</v>
          </cell>
          <cell r="HR1294">
            <v>3</v>
          </cell>
          <cell r="HS1294">
            <v>3</v>
          </cell>
        </row>
        <row r="1295">
          <cell r="A1295" t="str">
            <v>1516072</v>
          </cell>
          <cell r="B1295">
            <v>31</v>
          </cell>
          <cell r="C1295">
            <v>8</v>
          </cell>
          <cell r="D1295" t="str">
            <v>72</v>
          </cell>
          <cell r="E1295" t="str">
            <v>*</v>
          </cell>
          <cell r="F1295"/>
          <cell r="G1295" t="str">
            <v>1516072</v>
          </cell>
          <cell r="H1295" t="str">
            <v>SANY T BAR</v>
          </cell>
          <cell r="I1295" t="str">
            <v>00/0</v>
          </cell>
          <cell r="J1295"/>
          <cell r="K1295" t="str">
            <v>F</v>
          </cell>
          <cell r="L1295" t="str">
            <v>S</v>
          </cell>
          <cell r="M1295">
            <v>899</v>
          </cell>
          <cell r="N1295">
            <v>395</v>
          </cell>
          <cell r="O1295">
            <v>395</v>
          </cell>
          <cell r="P1295">
            <v>6</v>
          </cell>
          <cell r="Q1295">
            <v>6</v>
          </cell>
          <cell r="R1295">
            <v>-22</v>
          </cell>
          <cell r="S1295">
            <v>6</v>
          </cell>
          <cell r="T1295">
            <v>5175.2299999999996</v>
          </cell>
          <cell r="U1295">
            <v>38</v>
          </cell>
          <cell r="V1295">
            <v>24357.27</v>
          </cell>
          <cell r="W1295">
            <v>13263</v>
          </cell>
          <cell r="X1295" t="str">
            <v xml:space="preserve">D.I.P          </v>
          </cell>
          <cell r="Y1295">
            <v>64</v>
          </cell>
          <cell r="Z1295">
            <v>57536</v>
          </cell>
          <cell r="AA1295">
            <v>178549.76000000001</v>
          </cell>
          <cell r="AB1295">
            <v>241</v>
          </cell>
          <cell r="AC1295" t="str">
            <v>201651</v>
          </cell>
          <cell r="AD1295" t="str">
            <v>201653</v>
          </cell>
          <cell r="AE1295">
            <v>285</v>
          </cell>
          <cell r="AF1295">
            <v>69</v>
          </cell>
          <cell r="AG1295">
            <v>354</v>
          </cell>
          <cell r="AH1295" t="str">
            <v>201706</v>
          </cell>
          <cell r="AI1295" t="str">
            <v>201733</v>
          </cell>
          <cell r="AJ1295">
            <v>294</v>
          </cell>
          <cell r="AK1295">
            <v>0</v>
          </cell>
          <cell r="AL1295">
            <v>0</v>
          </cell>
          <cell r="AM1295">
            <v>0</v>
          </cell>
          <cell r="AN1295" t="str">
            <v>-</v>
          </cell>
          <cell r="AO1295">
            <v>38.375999999999998</v>
          </cell>
          <cell r="AP1295">
            <v>48.44</v>
          </cell>
          <cell r="AQ1295">
            <v>66</v>
          </cell>
          <cell r="AR1295">
            <v>5</v>
          </cell>
          <cell r="AS1295" t="str">
            <v xml:space="preserve">1516072    </v>
          </cell>
          <cell r="AT1295">
            <v>63</v>
          </cell>
          <cell r="AU1295">
            <v>51</v>
          </cell>
          <cell r="AV1295">
            <v>103</v>
          </cell>
          <cell r="AW1295">
            <v>61</v>
          </cell>
          <cell r="AX1295">
            <v>41</v>
          </cell>
          <cell r="AY1295">
            <v>319</v>
          </cell>
          <cell r="AZ1295" t="str">
            <v xml:space="preserve">1516072    </v>
          </cell>
          <cell r="BA1295">
            <v>3</v>
          </cell>
          <cell r="BB1295">
            <v>1</v>
          </cell>
          <cell r="BC1295">
            <v>0</v>
          </cell>
          <cell r="BD1295">
            <v>1</v>
          </cell>
          <cell r="BE1295">
            <v>1</v>
          </cell>
          <cell r="BF1295">
            <v>6</v>
          </cell>
          <cell r="BG1295" t="str">
            <v xml:space="preserve">1516072    </v>
          </cell>
          <cell r="BH1295">
            <v>18</v>
          </cell>
          <cell r="BI1295">
            <v>11</v>
          </cell>
          <cell r="BJ1295">
            <v>-25</v>
          </cell>
          <cell r="BK1295">
            <v>23</v>
          </cell>
          <cell r="BL1295">
            <v>11</v>
          </cell>
          <cell r="BM1295">
            <v>38</v>
          </cell>
          <cell r="BN1295" t="str">
            <v xml:space="preserve">1516072    </v>
          </cell>
          <cell r="BO1295">
            <v>3</v>
          </cell>
          <cell r="BP1295">
            <v>6</v>
          </cell>
          <cell r="BQ1295">
            <v>6</v>
          </cell>
          <cell r="BS1295">
            <v>3</v>
          </cell>
          <cell r="BU1295">
            <v>5</v>
          </cell>
          <cell r="BX1295">
            <v>4</v>
          </cell>
          <cell r="BY1295">
            <v>5</v>
          </cell>
          <cell r="BZ1295">
            <v>2</v>
          </cell>
          <cell r="CH1295">
            <v>3</v>
          </cell>
          <cell r="DH1295">
            <v>4</v>
          </cell>
          <cell r="DI1295">
            <v>4</v>
          </cell>
          <cell r="DL1295">
            <v>3</v>
          </cell>
          <cell r="DM1295">
            <v>4</v>
          </cell>
          <cell r="DN1295">
            <v>4</v>
          </cell>
          <cell r="DO1295">
            <v>4</v>
          </cell>
          <cell r="DP1295">
            <v>4</v>
          </cell>
          <cell r="DQ1295">
            <v>4</v>
          </cell>
          <cell r="DR1295">
            <v>4</v>
          </cell>
          <cell r="DU1295">
            <v>4</v>
          </cell>
          <cell r="DX1295">
            <v>4</v>
          </cell>
          <cell r="DY1295">
            <v>4</v>
          </cell>
          <cell r="DZ1295">
            <v>4</v>
          </cell>
          <cell r="EH1295">
            <v>4</v>
          </cell>
          <cell r="EM1295">
            <v>0</v>
          </cell>
          <cell r="EQ1295">
            <v>4</v>
          </cell>
          <cell r="ER1295">
            <v>5</v>
          </cell>
          <cell r="ES1295">
            <v>4</v>
          </cell>
          <cell r="ET1295">
            <v>5</v>
          </cell>
          <cell r="EU1295">
            <v>5</v>
          </cell>
          <cell r="EV1295">
            <v>4</v>
          </cell>
          <cell r="EW1295">
            <v>5</v>
          </cell>
          <cell r="EX1295">
            <v>4</v>
          </cell>
          <cell r="EY1295">
            <v>4</v>
          </cell>
          <cell r="FC1295">
            <v>4</v>
          </cell>
          <cell r="FD1295">
            <v>5</v>
          </cell>
          <cell r="FE1295">
            <v>6</v>
          </cell>
          <cell r="FF1295">
            <v>4</v>
          </cell>
          <cell r="FH1295">
            <v>5</v>
          </cell>
          <cell r="FQ1295">
            <v>5</v>
          </cell>
          <cell r="FR1295">
            <v>4</v>
          </cell>
          <cell r="FS1295">
            <v>5</v>
          </cell>
          <cell r="FT1295">
            <v>4</v>
          </cell>
          <cell r="FU1295">
            <v>4</v>
          </cell>
          <cell r="FV1295">
            <v>5</v>
          </cell>
          <cell r="FZ1295">
            <v>4</v>
          </cell>
          <cell r="GA1295">
            <v>0</v>
          </cell>
          <cell r="GB1295">
            <v>4</v>
          </cell>
          <cell r="GC1295">
            <v>5</v>
          </cell>
          <cell r="GD1295">
            <v>4</v>
          </cell>
          <cell r="GE1295">
            <v>4</v>
          </cell>
          <cell r="GH1295">
            <v>4</v>
          </cell>
          <cell r="GI1295">
            <v>4</v>
          </cell>
          <cell r="GR1295">
            <v>4</v>
          </cell>
          <cell r="GS1295">
            <v>6</v>
          </cell>
          <cell r="GU1295">
            <v>4</v>
          </cell>
          <cell r="GW1295">
            <v>5</v>
          </cell>
          <cell r="GY1295">
            <v>3</v>
          </cell>
          <cell r="GZ1295">
            <v>5</v>
          </cell>
          <cell r="HA1295">
            <v>4</v>
          </cell>
          <cell r="HB1295">
            <v>4</v>
          </cell>
          <cell r="HC1295">
            <v>0</v>
          </cell>
          <cell r="HM1295">
            <v>5</v>
          </cell>
          <cell r="HN1295">
            <v>5</v>
          </cell>
          <cell r="HO1295">
            <v>6</v>
          </cell>
          <cell r="HP1295">
            <v>5</v>
          </cell>
          <cell r="HQ1295">
            <v>5</v>
          </cell>
          <cell r="HR1295">
            <v>5</v>
          </cell>
          <cell r="HS1295">
            <v>4</v>
          </cell>
        </row>
        <row r="1296">
          <cell r="A1296" t="str">
            <v>2511072</v>
          </cell>
          <cell r="B1296">
            <v>31</v>
          </cell>
          <cell r="C1296">
            <v>8</v>
          </cell>
          <cell r="D1296" t="str">
            <v>72</v>
          </cell>
          <cell r="E1296" t="str">
            <v>*</v>
          </cell>
          <cell r="F1296"/>
          <cell r="G1296" t="str">
            <v>2511072</v>
          </cell>
          <cell r="H1296" t="str">
            <v>SANY T BAR</v>
          </cell>
          <cell r="I1296" t="str">
            <v>00/0</v>
          </cell>
          <cell r="J1296"/>
          <cell r="K1296" t="str">
            <v>B</v>
          </cell>
          <cell r="L1296" t="str">
            <v>S</v>
          </cell>
          <cell r="M1296">
            <v>899</v>
          </cell>
          <cell r="N1296">
            <v>395</v>
          </cell>
          <cell r="O1296">
            <v>395</v>
          </cell>
          <cell r="P1296">
            <v>1</v>
          </cell>
          <cell r="Q1296">
            <v>3</v>
          </cell>
          <cell r="R1296">
            <v>-29</v>
          </cell>
          <cell r="S1296">
            <v>4</v>
          </cell>
          <cell r="T1296">
            <v>3412.49</v>
          </cell>
          <cell r="U1296">
            <v>-13</v>
          </cell>
          <cell r="V1296">
            <v>-14306.21</v>
          </cell>
          <cell r="W1296">
            <v>13263</v>
          </cell>
          <cell r="X1296" t="str">
            <v xml:space="preserve">D.I.P          </v>
          </cell>
          <cell r="Y1296">
            <v>729</v>
          </cell>
          <cell r="Z1296">
            <v>560923.1</v>
          </cell>
          <cell r="AA1296">
            <v>208241.72</v>
          </cell>
          <cell r="AB1296">
            <v>275</v>
          </cell>
          <cell r="AC1296" t="str">
            <v>201511</v>
          </cell>
          <cell r="AD1296" t="str">
            <v>201653</v>
          </cell>
          <cell r="AE1296">
            <v>537</v>
          </cell>
          <cell r="AF1296">
            <v>63</v>
          </cell>
          <cell r="AG1296">
            <v>600</v>
          </cell>
          <cell r="AH1296" t="str">
            <v>201512</v>
          </cell>
          <cell r="AI1296" t="str">
            <v>201733</v>
          </cell>
          <cell r="AJ1296">
            <v>0</v>
          </cell>
          <cell r="AK1296">
            <v>600</v>
          </cell>
          <cell r="AL1296">
            <v>0</v>
          </cell>
          <cell r="AM1296">
            <v>0</v>
          </cell>
          <cell r="AN1296" t="str">
            <v>201736</v>
          </cell>
          <cell r="AO1296">
            <v>64.105999999999995</v>
          </cell>
          <cell r="AP1296">
            <v>48.44</v>
          </cell>
          <cell r="AQ1296">
            <v>70</v>
          </cell>
          <cell r="AR1296">
            <v>4</v>
          </cell>
          <cell r="AS1296" t="str">
            <v xml:space="preserve">2511072    </v>
          </cell>
          <cell r="AT1296">
            <v>114</v>
          </cell>
          <cell r="AU1296">
            <v>127</v>
          </cell>
          <cell r="AV1296">
            <v>179</v>
          </cell>
          <cell r="AW1296">
            <v>122</v>
          </cell>
          <cell r="AX1296">
            <v>34</v>
          </cell>
          <cell r="AY1296">
            <v>576</v>
          </cell>
          <cell r="AZ1296" t="str">
            <v xml:space="preserve">2511072    </v>
          </cell>
          <cell r="BA1296">
            <v>2</v>
          </cell>
          <cell r="BB1296">
            <v>0</v>
          </cell>
          <cell r="BC1296">
            <v>0</v>
          </cell>
          <cell r="BD1296">
            <v>0</v>
          </cell>
          <cell r="BE1296">
            <v>2</v>
          </cell>
          <cell r="BF1296">
            <v>4</v>
          </cell>
          <cell r="BG1296" t="str">
            <v xml:space="preserve">2511072    </v>
          </cell>
          <cell r="BH1296">
            <v>6</v>
          </cell>
          <cell r="BI1296">
            <v>0</v>
          </cell>
          <cell r="BJ1296">
            <v>-29</v>
          </cell>
          <cell r="BK1296">
            <v>4</v>
          </cell>
          <cell r="BL1296">
            <v>6</v>
          </cell>
          <cell r="BM1296">
            <v>-13</v>
          </cell>
          <cell r="BN1296" t="str">
            <v xml:space="preserve">2511072    </v>
          </cell>
          <cell r="BO1296">
            <v>4</v>
          </cell>
          <cell r="BP1296">
            <v>13</v>
          </cell>
          <cell r="BQ1296">
            <v>13</v>
          </cell>
          <cell r="BR1296">
            <v>1</v>
          </cell>
          <cell r="BS1296">
            <v>1</v>
          </cell>
          <cell r="BT1296">
            <v>0</v>
          </cell>
          <cell r="BU1296">
            <v>4</v>
          </cell>
          <cell r="BV1296">
            <v>0</v>
          </cell>
          <cell r="BW1296">
            <v>0</v>
          </cell>
          <cell r="BX1296">
            <v>2</v>
          </cell>
          <cell r="BY1296">
            <v>5</v>
          </cell>
          <cell r="BZ1296">
            <v>4</v>
          </cell>
          <cell r="CA1296">
            <v>0</v>
          </cell>
          <cell r="CB1296">
            <v>0</v>
          </cell>
          <cell r="CC1296">
            <v>0</v>
          </cell>
          <cell r="CD1296">
            <v>0</v>
          </cell>
          <cell r="CE1296">
            <v>0</v>
          </cell>
          <cell r="CF1296">
            <v>0</v>
          </cell>
          <cell r="CG1296">
            <v>0</v>
          </cell>
          <cell r="CH1296">
            <v>12</v>
          </cell>
          <cell r="CI1296">
            <v>0</v>
          </cell>
          <cell r="CJ1296">
            <v>0</v>
          </cell>
          <cell r="CK1296">
            <v>0</v>
          </cell>
          <cell r="CL1296">
            <v>0</v>
          </cell>
          <cell r="CM1296">
            <v>0</v>
          </cell>
          <cell r="CN1296">
            <v>0</v>
          </cell>
          <cell r="CO1296">
            <v>0</v>
          </cell>
          <cell r="CP1296">
            <v>0</v>
          </cell>
          <cell r="CQ1296">
            <v>0</v>
          </cell>
          <cell r="CR1296">
            <v>0</v>
          </cell>
          <cell r="CS1296">
            <v>0</v>
          </cell>
          <cell r="CT1296">
            <v>0</v>
          </cell>
          <cell r="CU1296">
            <v>0</v>
          </cell>
          <cell r="CV1296">
            <v>0</v>
          </cell>
          <cell r="CW1296">
            <v>0</v>
          </cell>
          <cell r="CX1296">
            <v>0</v>
          </cell>
          <cell r="CY1296">
            <v>0</v>
          </cell>
          <cell r="CZ1296">
            <v>0</v>
          </cell>
          <cell r="DA1296">
            <v>0</v>
          </cell>
          <cell r="DB1296">
            <v>0</v>
          </cell>
          <cell r="DC1296">
            <v>0</v>
          </cell>
          <cell r="DD1296">
            <v>0</v>
          </cell>
          <cell r="DE1296">
            <v>0</v>
          </cell>
          <cell r="DG1296">
            <v>11</v>
          </cell>
          <cell r="DH1296">
            <v>12</v>
          </cell>
          <cell r="DI1296">
            <v>5</v>
          </cell>
          <cell r="DJ1296">
            <v>0</v>
          </cell>
          <cell r="DK1296">
            <v>0</v>
          </cell>
          <cell r="DL1296">
            <v>7</v>
          </cell>
          <cell r="DM1296">
            <v>5</v>
          </cell>
          <cell r="DN1296">
            <v>5</v>
          </cell>
          <cell r="DO1296">
            <v>9</v>
          </cell>
          <cell r="DP1296">
            <v>2</v>
          </cell>
          <cell r="DQ1296">
            <v>8</v>
          </cell>
          <cell r="DR1296">
            <v>2</v>
          </cell>
          <cell r="DS1296">
            <v>0</v>
          </cell>
          <cell r="DT1296">
            <v>0</v>
          </cell>
          <cell r="DU1296">
            <v>6</v>
          </cell>
          <cell r="DV1296">
            <v>0</v>
          </cell>
          <cell r="DW1296">
            <v>0</v>
          </cell>
          <cell r="DX1296">
            <v>5</v>
          </cell>
          <cell r="DY1296">
            <v>29</v>
          </cell>
          <cell r="DZ1296">
            <v>13</v>
          </cell>
          <cell r="EA1296">
            <v>0</v>
          </cell>
          <cell r="EC1296">
            <v>0</v>
          </cell>
          <cell r="ED1296">
            <v>0</v>
          </cell>
          <cell r="EE1296">
            <v>4</v>
          </cell>
          <cell r="EF1296">
            <v>6</v>
          </cell>
          <cell r="EG1296">
            <v>0</v>
          </cell>
          <cell r="EH1296">
            <v>7</v>
          </cell>
          <cell r="EI1296">
            <v>0</v>
          </cell>
          <cell r="EJ1296">
            <v>0</v>
          </cell>
          <cell r="EK1296">
            <v>4</v>
          </cell>
          <cell r="EL1296">
            <v>0</v>
          </cell>
          <cell r="EM1296">
            <v>0</v>
          </cell>
          <cell r="EN1296">
            <v>0</v>
          </cell>
          <cell r="EO1296">
            <v>0</v>
          </cell>
          <cell r="EP1296">
            <v>0</v>
          </cell>
          <cell r="EQ1296">
            <v>6</v>
          </cell>
          <cell r="ER1296">
            <v>4</v>
          </cell>
          <cell r="ES1296">
            <v>3</v>
          </cell>
          <cell r="ET1296">
            <v>7</v>
          </cell>
          <cell r="EU1296">
            <v>43</v>
          </cell>
          <cell r="EV1296">
            <v>6</v>
          </cell>
          <cell r="EW1296">
            <v>15</v>
          </cell>
          <cell r="EX1296">
            <v>5</v>
          </cell>
          <cell r="EY1296">
            <v>2</v>
          </cell>
          <cell r="EZ1296">
            <v>0</v>
          </cell>
          <cell r="FA1296">
            <v>0</v>
          </cell>
          <cell r="FB1296">
            <v>0</v>
          </cell>
          <cell r="FC1296">
            <v>5</v>
          </cell>
          <cell r="FD1296">
            <v>6</v>
          </cell>
          <cell r="FE1296">
            <v>15</v>
          </cell>
          <cell r="FF1296">
            <v>0</v>
          </cell>
          <cell r="FG1296">
            <v>0</v>
          </cell>
          <cell r="FH1296">
            <v>5</v>
          </cell>
          <cell r="FI1296">
            <v>0</v>
          </cell>
          <cell r="FJ1296">
            <v>0</v>
          </cell>
          <cell r="FK1296">
            <v>0</v>
          </cell>
          <cell r="FL1296">
            <v>0</v>
          </cell>
          <cell r="FM1296">
            <v>0</v>
          </cell>
          <cell r="FN1296">
            <v>0</v>
          </cell>
          <cell r="FO1296">
            <v>0</v>
          </cell>
          <cell r="FP1296">
            <v>0</v>
          </cell>
          <cell r="FQ1296">
            <v>6</v>
          </cell>
          <cell r="FR1296">
            <v>6</v>
          </cell>
          <cell r="FS1296">
            <v>28</v>
          </cell>
          <cell r="FT1296">
            <v>4</v>
          </cell>
          <cell r="FU1296">
            <v>3</v>
          </cell>
          <cell r="FV1296">
            <v>9</v>
          </cell>
          <cell r="FW1296">
            <v>0</v>
          </cell>
          <cell r="FY1296">
            <v>13</v>
          </cell>
          <cell r="FZ1296">
            <v>4</v>
          </cell>
          <cell r="GA1296">
            <v>0</v>
          </cell>
          <cell r="GB1296">
            <v>7</v>
          </cell>
          <cell r="GC1296">
            <v>6</v>
          </cell>
          <cell r="GD1296">
            <v>7</v>
          </cell>
          <cell r="GE1296">
            <v>4</v>
          </cell>
          <cell r="GF1296">
            <v>0</v>
          </cell>
          <cell r="GG1296">
            <v>0</v>
          </cell>
          <cell r="GH1296">
            <v>0</v>
          </cell>
          <cell r="GI1296">
            <v>1</v>
          </cell>
          <cell r="GJ1296">
            <v>0</v>
          </cell>
          <cell r="GK1296">
            <v>0</v>
          </cell>
          <cell r="GL1296">
            <v>1</v>
          </cell>
          <cell r="GM1296">
            <v>0</v>
          </cell>
          <cell r="GN1296">
            <v>0</v>
          </cell>
          <cell r="GO1296">
            <v>0</v>
          </cell>
          <cell r="GP1296">
            <v>0</v>
          </cell>
          <cell r="GQ1296">
            <v>0</v>
          </cell>
          <cell r="GR1296">
            <v>4</v>
          </cell>
          <cell r="GS1296">
            <v>7</v>
          </cell>
          <cell r="GT1296">
            <v>0</v>
          </cell>
          <cell r="GU1296">
            <v>2</v>
          </cell>
          <cell r="GV1296">
            <v>0</v>
          </cell>
          <cell r="GW1296">
            <v>2</v>
          </cell>
          <cell r="GX1296">
            <v>0</v>
          </cell>
          <cell r="GY1296">
            <v>3</v>
          </cell>
          <cell r="GZ1296">
            <v>1</v>
          </cell>
          <cell r="HA1296">
            <v>8</v>
          </cell>
          <cell r="HB1296">
            <v>2</v>
          </cell>
          <cell r="HD1296">
            <v>0</v>
          </cell>
          <cell r="HE1296">
            <v>0</v>
          </cell>
          <cell r="HF1296">
            <v>0</v>
          </cell>
          <cell r="HI1296">
            <v>0</v>
          </cell>
          <cell r="HJ1296">
            <v>0</v>
          </cell>
          <cell r="HK1296">
            <v>0</v>
          </cell>
          <cell r="HL1296">
            <v>0</v>
          </cell>
          <cell r="HM1296">
            <v>25</v>
          </cell>
          <cell r="HN1296">
            <v>9</v>
          </cell>
          <cell r="HO1296">
            <v>10</v>
          </cell>
          <cell r="HP1296">
            <v>3</v>
          </cell>
          <cell r="HQ1296">
            <v>22</v>
          </cell>
          <cell r="HR1296">
            <v>25</v>
          </cell>
          <cell r="HS1296">
            <v>2</v>
          </cell>
        </row>
        <row r="1297">
          <cell r="A1297" t="str">
            <v>2514072</v>
          </cell>
          <cell r="B1297">
            <v>31</v>
          </cell>
          <cell r="C1297">
            <v>8</v>
          </cell>
          <cell r="D1297" t="str">
            <v>72</v>
          </cell>
          <cell r="E1297"/>
          <cell r="F1297"/>
          <cell r="G1297" t="str">
            <v>2514072</v>
          </cell>
          <cell r="H1297" t="str">
            <v>SANNY T BAR</v>
          </cell>
          <cell r="I1297" t="str">
            <v>00/0</v>
          </cell>
          <cell r="J1297"/>
          <cell r="K1297" t="str">
            <v>F</v>
          </cell>
          <cell r="L1297" t="str">
            <v>S</v>
          </cell>
          <cell r="M1297">
            <v>899</v>
          </cell>
          <cell r="N1297">
            <v>395</v>
          </cell>
          <cell r="O1297">
            <v>395</v>
          </cell>
          <cell r="P1297">
            <v>1</v>
          </cell>
          <cell r="Q1297">
            <v>1</v>
          </cell>
          <cell r="R1297">
            <v>3</v>
          </cell>
          <cell r="S1297">
            <v>0</v>
          </cell>
          <cell r="T1297">
            <v>0</v>
          </cell>
          <cell r="U1297">
            <v>11</v>
          </cell>
          <cell r="V1297">
            <v>8029.56</v>
          </cell>
          <cell r="W1297">
            <v>13263</v>
          </cell>
          <cell r="X1297" t="str">
            <v xml:space="preserve">D.I.P          </v>
          </cell>
          <cell r="Y1297">
            <v>175</v>
          </cell>
          <cell r="Z1297">
            <v>140364.46</v>
          </cell>
          <cell r="AA1297">
            <v>128967.8</v>
          </cell>
          <cell r="AB1297">
            <v>162</v>
          </cell>
          <cell r="AC1297" t="str">
            <v>201552</v>
          </cell>
          <cell r="AD1297" t="str">
            <v>201712</v>
          </cell>
          <cell r="AE1297">
            <v>304</v>
          </cell>
          <cell r="AF1297">
            <v>154</v>
          </cell>
          <cell r="AG1297">
            <v>458</v>
          </cell>
          <cell r="AH1297" t="str">
            <v>201601</v>
          </cell>
          <cell r="AI1297" t="str">
            <v>201732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 t="str">
            <v>-</v>
          </cell>
          <cell r="AO1297">
            <v>45.887</v>
          </cell>
          <cell r="AP1297">
            <v>48.44</v>
          </cell>
          <cell r="AQ1297">
            <v>37</v>
          </cell>
          <cell r="AR1297">
            <v>0</v>
          </cell>
          <cell r="AS1297" t="str">
            <v xml:space="preserve">2514072    </v>
          </cell>
          <cell r="AT1297">
            <v>39</v>
          </cell>
          <cell r="AU1297">
            <v>125</v>
          </cell>
          <cell r="AV1297">
            <v>83</v>
          </cell>
          <cell r="AW1297">
            <v>22</v>
          </cell>
          <cell r="AX1297">
            <v>65</v>
          </cell>
          <cell r="AY1297">
            <v>334</v>
          </cell>
          <cell r="AZ1297" t="str">
            <v xml:space="preserve">2514072    </v>
          </cell>
          <cell r="BA1297">
            <v>0</v>
          </cell>
          <cell r="BB1297">
            <v>0</v>
          </cell>
          <cell r="BC1297">
            <v>0</v>
          </cell>
          <cell r="BD1297">
            <v>0</v>
          </cell>
          <cell r="BE1297">
            <v>0</v>
          </cell>
          <cell r="BF1297">
            <v>0</v>
          </cell>
          <cell r="BG1297" t="str">
            <v xml:space="preserve">2514072    </v>
          </cell>
          <cell r="BH1297">
            <v>2</v>
          </cell>
          <cell r="BI1297">
            <v>1</v>
          </cell>
          <cell r="BJ1297">
            <v>3</v>
          </cell>
          <cell r="BK1297">
            <v>3</v>
          </cell>
          <cell r="BL1297">
            <v>2</v>
          </cell>
          <cell r="BM1297">
            <v>11</v>
          </cell>
          <cell r="BN1297" t="str">
            <v xml:space="preserve">2514072    </v>
          </cell>
          <cell r="BO1297">
            <v>0</v>
          </cell>
          <cell r="BP1297">
            <v>11</v>
          </cell>
          <cell r="BQ1297">
            <v>0</v>
          </cell>
          <cell r="BS1297">
            <v>5</v>
          </cell>
          <cell r="BU1297">
            <v>0</v>
          </cell>
          <cell r="BX1297">
            <v>11</v>
          </cell>
          <cell r="BY1297">
            <v>0</v>
          </cell>
          <cell r="BZ1297">
            <v>0</v>
          </cell>
          <cell r="CH1297">
            <v>1</v>
          </cell>
          <cell r="DG1297">
            <v>157</v>
          </cell>
          <cell r="DH1297">
            <v>18</v>
          </cell>
          <cell r="DL1297">
            <v>2</v>
          </cell>
          <cell r="DM1297">
            <v>12</v>
          </cell>
          <cell r="DO1297">
            <v>8</v>
          </cell>
          <cell r="DP1297">
            <v>8</v>
          </cell>
          <cell r="DQ1297">
            <v>11</v>
          </cell>
          <cell r="DU1297">
            <v>44</v>
          </cell>
          <cell r="DY1297">
            <v>3</v>
          </cell>
          <cell r="DZ1297">
            <v>9</v>
          </cell>
          <cell r="EE1297">
            <v>6</v>
          </cell>
          <cell r="EF1297">
            <v>6</v>
          </cell>
          <cell r="EH1297">
            <v>6</v>
          </cell>
          <cell r="EQ1297">
            <v>3</v>
          </cell>
          <cell r="ES1297">
            <v>0</v>
          </cell>
          <cell r="ET1297">
            <v>4</v>
          </cell>
          <cell r="EU1297">
            <v>11</v>
          </cell>
          <cell r="EW1297">
            <v>3</v>
          </cell>
          <cell r="EY1297">
            <v>12</v>
          </cell>
          <cell r="FC1297">
            <v>0</v>
          </cell>
          <cell r="FD1297">
            <v>1</v>
          </cell>
          <cell r="FE1297">
            <v>0</v>
          </cell>
          <cell r="FH1297">
            <v>24</v>
          </cell>
          <cell r="FQ1297">
            <v>6</v>
          </cell>
          <cell r="FT1297">
            <v>2</v>
          </cell>
          <cell r="FU1297">
            <v>2</v>
          </cell>
          <cell r="FY1297">
            <v>1</v>
          </cell>
          <cell r="GB1297">
            <v>6</v>
          </cell>
          <cell r="GI1297">
            <v>8</v>
          </cell>
          <cell r="GK1297">
            <v>0</v>
          </cell>
          <cell r="GR1297">
            <v>9</v>
          </cell>
          <cell r="GS1297">
            <v>0</v>
          </cell>
          <cell r="GU1297">
            <v>7</v>
          </cell>
          <cell r="GW1297">
            <v>0</v>
          </cell>
          <cell r="GY1297">
            <v>8</v>
          </cell>
          <cell r="GZ1297">
            <v>4</v>
          </cell>
          <cell r="HA1297">
            <v>6</v>
          </cell>
          <cell r="HE1297">
            <v>0</v>
          </cell>
          <cell r="HM1297">
            <v>16</v>
          </cell>
          <cell r="HN1297">
            <v>0</v>
          </cell>
          <cell r="HO1297">
            <v>6</v>
          </cell>
          <cell r="HP1297">
            <v>0</v>
          </cell>
          <cell r="HQ1297">
            <v>4</v>
          </cell>
          <cell r="HS1297">
            <v>0</v>
          </cell>
        </row>
        <row r="1298">
          <cell r="A1298" t="str">
            <v>2516072</v>
          </cell>
          <cell r="B1298">
            <v>31</v>
          </cell>
          <cell r="C1298">
            <v>8</v>
          </cell>
          <cell r="D1298" t="str">
            <v>72</v>
          </cell>
          <cell r="E1298" t="str">
            <v>*</v>
          </cell>
          <cell r="F1298"/>
          <cell r="G1298" t="str">
            <v>2516072</v>
          </cell>
          <cell r="H1298" t="str">
            <v>SANY T BAR</v>
          </cell>
          <cell r="I1298" t="str">
            <v>00/0</v>
          </cell>
          <cell r="J1298"/>
          <cell r="K1298" t="str">
            <v>B</v>
          </cell>
          <cell r="L1298" t="str">
            <v>S</v>
          </cell>
          <cell r="M1298">
            <v>899</v>
          </cell>
          <cell r="N1298">
            <v>395</v>
          </cell>
          <cell r="O1298">
            <v>395</v>
          </cell>
          <cell r="P1298">
            <v>8</v>
          </cell>
          <cell r="Q1298">
            <v>26</v>
          </cell>
          <cell r="R1298">
            <v>-50</v>
          </cell>
          <cell r="S1298">
            <v>16</v>
          </cell>
          <cell r="T1298">
            <v>13665.34</v>
          </cell>
          <cell r="U1298">
            <v>73</v>
          </cell>
          <cell r="V1298">
            <v>46032.92</v>
          </cell>
          <cell r="W1298">
            <v>13263</v>
          </cell>
          <cell r="X1298" t="str">
            <v xml:space="preserve">D.I.P          </v>
          </cell>
          <cell r="Y1298">
            <v>1453</v>
          </cell>
          <cell r="Z1298">
            <v>1133382.3999999999</v>
          </cell>
          <cell r="AA1298">
            <v>964658.37</v>
          </cell>
          <cell r="AB1298">
            <v>1282</v>
          </cell>
          <cell r="AC1298" t="str">
            <v>201419</v>
          </cell>
          <cell r="AD1298" t="str">
            <v>201653</v>
          </cell>
          <cell r="AE1298">
            <v>725</v>
          </cell>
          <cell r="AF1298">
            <v>90</v>
          </cell>
          <cell r="AG1298">
            <v>815</v>
          </cell>
          <cell r="AH1298" t="str">
            <v>201429</v>
          </cell>
          <cell r="AI1298" t="str">
            <v>201733</v>
          </cell>
          <cell r="AJ1298">
            <v>217</v>
          </cell>
          <cell r="AK1298">
            <v>900</v>
          </cell>
          <cell r="AL1298">
            <v>0</v>
          </cell>
          <cell r="AM1298">
            <v>0</v>
          </cell>
          <cell r="AN1298" t="str">
            <v>201733</v>
          </cell>
          <cell r="AO1298">
            <v>37.36</v>
          </cell>
          <cell r="AP1298">
            <v>48.44</v>
          </cell>
          <cell r="AQ1298">
            <v>71</v>
          </cell>
          <cell r="AR1298">
            <v>9</v>
          </cell>
          <cell r="AS1298" t="str">
            <v xml:space="preserve">2516072    </v>
          </cell>
          <cell r="AT1298">
            <v>179</v>
          </cell>
          <cell r="AU1298">
            <v>140</v>
          </cell>
          <cell r="AV1298">
            <v>303</v>
          </cell>
          <cell r="AW1298">
            <v>119</v>
          </cell>
          <cell r="AX1298">
            <v>65</v>
          </cell>
          <cell r="AY1298">
            <v>806</v>
          </cell>
          <cell r="AZ1298" t="str">
            <v xml:space="preserve">2516072    </v>
          </cell>
          <cell r="BA1298">
            <v>5</v>
          </cell>
          <cell r="BB1298">
            <v>3</v>
          </cell>
          <cell r="BC1298">
            <v>7</v>
          </cell>
          <cell r="BD1298">
            <v>1</v>
          </cell>
          <cell r="BE1298">
            <v>0</v>
          </cell>
          <cell r="BF1298">
            <v>16</v>
          </cell>
          <cell r="BG1298" t="str">
            <v xml:space="preserve">2516072    </v>
          </cell>
          <cell r="BH1298">
            <v>54</v>
          </cell>
          <cell r="BI1298">
            <v>16</v>
          </cell>
          <cell r="BJ1298">
            <v>-36</v>
          </cell>
          <cell r="BK1298">
            <v>22</v>
          </cell>
          <cell r="BL1298">
            <v>17</v>
          </cell>
          <cell r="BM1298">
            <v>73</v>
          </cell>
          <cell r="BN1298" t="str">
            <v xml:space="preserve">2516072    </v>
          </cell>
          <cell r="BO1298">
            <v>13</v>
          </cell>
          <cell r="BP1298">
            <v>7</v>
          </cell>
          <cell r="BQ1298">
            <v>6</v>
          </cell>
          <cell r="BR1298">
            <v>10</v>
          </cell>
          <cell r="BS1298">
            <v>15</v>
          </cell>
          <cell r="BT1298">
            <v>0</v>
          </cell>
          <cell r="BU1298">
            <v>7</v>
          </cell>
          <cell r="BV1298">
            <v>0</v>
          </cell>
          <cell r="BW1298">
            <v>0</v>
          </cell>
          <cell r="BX1298">
            <v>14</v>
          </cell>
          <cell r="BY1298">
            <v>7</v>
          </cell>
          <cell r="BZ1298">
            <v>6</v>
          </cell>
          <cell r="CA1298">
            <v>0</v>
          </cell>
          <cell r="CB1298">
            <v>0</v>
          </cell>
          <cell r="CC1298">
            <v>0</v>
          </cell>
          <cell r="CD1298">
            <v>0</v>
          </cell>
          <cell r="CE1298">
            <v>0</v>
          </cell>
          <cell r="CF1298">
            <v>0</v>
          </cell>
          <cell r="CG1298">
            <v>0</v>
          </cell>
          <cell r="CH1298">
            <v>20</v>
          </cell>
          <cell r="CI1298">
            <v>0</v>
          </cell>
          <cell r="CJ1298">
            <v>0</v>
          </cell>
          <cell r="CK1298">
            <v>0</v>
          </cell>
          <cell r="CL1298">
            <v>0</v>
          </cell>
          <cell r="CM1298">
            <v>0</v>
          </cell>
          <cell r="CN1298">
            <v>0</v>
          </cell>
          <cell r="CO1298">
            <v>0</v>
          </cell>
          <cell r="CP1298">
            <v>0</v>
          </cell>
          <cell r="CQ1298">
            <v>0</v>
          </cell>
          <cell r="CR1298">
            <v>0</v>
          </cell>
          <cell r="CS1298">
            <v>0</v>
          </cell>
          <cell r="CT1298">
            <v>0</v>
          </cell>
          <cell r="CU1298">
            <v>0</v>
          </cell>
          <cell r="CV1298">
            <v>0</v>
          </cell>
          <cell r="CW1298">
            <v>0</v>
          </cell>
          <cell r="CX1298">
            <v>0</v>
          </cell>
          <cell r="CY1298">
            <v>0</v>
          </cell>
          <cell r="CZ1298">
            <v>0</v>
          </cell>
          <cell r="DA1298">
            <v>0</v>
          </cell>
          <cell r="DB1298">
            <v>0</v>
          </cell>
          <cell r="DC1298">
            <v>0</v>
          </cell>
          <cell r="DD1298">
            <v>0</v>
          </cell>
          <cell r="DE1298">
            <v>0</v>
          </cell>
          <cell r="DG1298">
            <v>5</v>
          </cell>
          <cell r="DH1298">
            <v>4</v>
          </cell>
          <cell r="DI1298">
            <v>8</v>
          </cell>
          <cell r="DJ1298">
            <v>0</v>
          </cell>
          <cell r="DK1298">
            <v>0</v>
          </cell>
          <cell r="DL1298">
            <v>4</v>
          </cell>
          <cell r="DM1298">
            <v>5</v>
          </cell>
          <cell r="DN1298">
            <v>11</v>
          </cell>
          <cell r="DO1298">
            <v>5</v>
          </cell>
          <cell r="DP1298">
            <v>1</v>
          </cell>
          <cell r="DQ1298">
            <v>4</v>
          </cell>
          <cell r="DR1298">
            <v>5</v>
          </cell>
          <cell r="DS1298">
            <v>0</v>
          </cell>
          <cell r="DT1298">
            <v>0</v>
          </cell>
          <cell r="DU1298">
            <v>32</v>
          </cell>
          <cell r="DV1298">
            <v>0</v>
          </cell>
          <cell r="DW1298">
            <v>0</v>
          </cell>
          <cell r="DX1298">
            <v>10</v>
          </cell>
          <cell r="DY1298">
            <v>9</v>
          </cell>
          <cell r="DZ1298">
            <v>26</v>
          </cell>
          <cell r="EA1298">
            <v>0</v>
          </cell>
          <cell r="EC1298">
            <v>0</v>
          </cell>
          <cell r="ED1298">
            <v>0</v>
          </cell>
          <cell r="EE1298">
            <v>5</v>
          </cell>
          <cell r="EF1298">
            <v>5</v>
          </cell>
          <cell r="EG1298">
            <v>0</v>
          </cell>
          <cell r="EH1298">
            <v>6</v>
          </cell>
          <cell r="EI1298">
            <v>0</v>
          </cell>
          <cell r="EJ1298">
            <v>0</v>
          </cell>
          <cell r="EK1298">
            <v>1</v>
          </cell>
          <cell r="EL1298">
            <v>0</v>
          </cell>
          <cell r="EM1298">
            <v>0</v>
          </cell>
          <cell r="EN1298">
            <v>0</v>
          </cell>
          <cell r="EO1298">
            <v>0</v>
          </cell>
          <cell r="EP1298">
            <v>0</v>
          </cell>
          <cell r="EQ1298">
            <v>3</v>
          </cell>
          <cell r="ER1298">
            <v>14</v>
          </cell>
          <cell r="ES1298">
            <v>3</v>
          </cell>
          <cell r="ET1298">
            <v>14</v>
          </cell>
          <cell r="EU1298">
            <v>78</v>
          </cell>
          <cell r="EV1298">
            <v>16</v>
          </cell>
          <cell r="EW1298">
            <v>7</v>
          </cell>
          <cell r="EX1298">
            <v>5</v>
          </cell>
          <cell r="EY1298">
            <v>6</v>
          </cell>
          <cell r="EZ1298">
            <v>0</v>
          </cell>
          <cell r="FA1298">
            <v>0</v>
          </cell>
          <cell r="FB1298">
            <v>0</v>
          </cell>
          <cell r="FC1298">
            <v>4</v>
          </cell>
          <cell r="FD1298">
            <v>14</v>
          </cell>
          <cell r="FE1298">
            <v>16</v>
          </cell>
          <cell r="FF1298">
            <v>11</v>
          </cell>
          <cell r="FG1298">
            <v>0</v>
          </cell>
          <cell r="FH1298">
            <v>6</v>
          </cell>
          <cell r="FI1298">
            <v>0</v>
          </cell>
          <cell r="FJ1298">
            <v>0</v>
          </cell>
          <cell r="FK1298">
            <v>0</v>
          </cell>
          <cell r="FL1298">
            <v>0</v>
          </cell>
          <cell r="FM1298">
            <v>0</v>
          </cell>
          <cell r="FN1298">
            <v>0</v>
          </cell>
          <cell r="FO1298">
            <v>0</v>
          </cell>
          <cell r="FP1298">
            <v>0</v>
          </cell>
          <cell r="FQ1298">
            <v>5</v>
          </cell>
          <cell r="FR1298">
            <v>5</v>
          </cell>
          <cell r="FS1298">
            <v>7</v>
          </cell>
          <cell r="FT1298">
            <v>11</v>
          </cell>
          <cell r="FU1298">
            <v>12</v>
          </cell>
          <cell r="FV1298">
            <v>21</v>
          </cell>
          <cell r="FW1298">
            <v>0</v>
          </cell>
          <cell r="FY1298">
            <v>9</v>
          </cell>
          <cell r="FZ1298">
            <v>7</v>
          </cell>
          <cell r="GA1298">
            <v>0</v>
          </cell>
          <cell r="GB1298">
            <v>4</v>
          </cell>
          <cell r="GC1298">
            <v>6</v>
          </cell>
          <cell r="GD1298">
            <v>26</v>
          </cell>
          <cell r="GE1298">
            <v>4</v>
          </cell>
          <cell r="GF1298">
            <v>0</v>
          </cell>
          <cell r="GG1298">
            <v>0</v>
          </cell>
          <cell r="GH1298">
            <v>-1</v>
          </cell>
          <cell r="GI1298">
            <v>11</v>
          </cell>
          <cell r="GJ1298">
            <v>0</v>
          </cell>
          <cell r="GK1298">
            <v>0</v>
          </cell>
          <cell r="GL1298">
            <v>0</v>
          </cell>
          <cell r="GM1298">
            <v>0</v>
          </cell>
          <cell r="GN1298">
            <v>0</v>
          </cell>
          <cell r="GO1298">
            <v>0</v>
          </cell>
          <cell r="GP1298">
            <v>0</v>
          </cell>
          <cell r="GQ1298">
            <v>0</v>
          </cell>
          <cell r="GR1298">
            <v>5</v>
          </cell>
          <cell r="GS1298">
            <v>9</v>
          </cell>
          <cell r="GT1298">
            <v>0</v>
          </cell>
          <cell r="GU1298">
            <v>8</v>
          </cell>
          <cell r="GV1298">
            <v>0</v>
          </cell>
          <cell r="GW1298">
            <v>6</v>
          </cell>
          <cell r="GX1298">
            <v>0</v>
          </cell>
          <cell r="GY1298">
            <v>5</v>
          </cell>
          <cell r="GZ1298">
            <v>4</v>
          </cell>
          <cell r="HA1298">
            <v>7</v>
          </cell>
          <cell r="HB1298">
            <v>8</v>
          </cell>
          <cell r="HD1298">
            <v>0</v>
          </cell>
          <cell r="HE1298">
            <v>1</v>
          </cell>
          <cell r="HF1298">
            <v>0</v>
          </cell>
          <cell r="HH1298">
            <v>0</v>
          </cell>
          <cell r="HI1298">
            <v>0</v>
          </cell>
          <cell r="HJ1298">
            <v>0</v>
          </cell>
          <cell r="HK1298">
            <v>0</v>
          </cell>
          <cell r="HL1298">
            <v>0</v>
          </cell>
          <cell r="HM1298">
            <v>27</v>
          </cell>
          <cell r="HN1298">
            <v>10</v>
          </cell>
          <cell r="HO1298">
            <v>10</v>
          </cell>
          <cell r="HP1298">
            <v>23</v>
          </cell>
          <cell r="HQ1298">
            <v>6</v>
          </cell>
          <cell r="HR1298">
            <v>12</v>
          </cell>
          <cell r="HS1298">
            <v>5</v>
          </cell>
          <cell r="HU1298">
            <v>0</v>
          </cell>
        </row>
        <row r="1299">
          <cell r="A1299" t="str">
            <v>4514072</v>
          </cell>
          <cell r="B1299">
            <v>31</v>
          </cell>
          <cell r="C1299">
            <v>8</v>
          </cell>
          <cell r="D1299" t="str">
            <v>72</v>
          </cell>
          <cell r="E1299"/>
          <cell r="F1299"/>
          <cell r="G1299" t="str">
            <v>4514072</v>
          </cell>
          <cell r="H1299" t="str">
            <v>SANNY T BAR</v>
          </cell>
          <cell r="I1299" t="str">
            <v>00/0</v>
          </cell>
          <cell r="J1299"/>
          <cell r="K1299" t="str">
            <v>F</v>
          </cell>
          <cell r="L1299" t="str">
            <v>S</v>
          </cell>
          <cell r="M1299">
            <v>1099</v>
          </cell>
          <cell r="N1299">
            <v>486</v>
          </cell>
          <cell r="O1299">
            <v>486</v>
          </cell>
          <cell r="P1299">
            <v>0</v>
          </cell>
          <cell r="Q1299">
            <v>5</v>
          </cell>
          <cell r="R1299">
            <v>1</v>
          </cell>
          <cell r="S1299">
            <v>37</v>
          </cell>
          <cell r="T1299">
            <v>40641.449999999997</v>
          </cell>
          <cell r="U1299">
            <v>62</v>
          </cell>
          <cell r="V1299">
            <v>64697.39</v>
          </cell>
          <cell r="W1299">
            <v>13263</v>
          </cell>
          <cell r="X1299" t="str">
            <v xml:space="preserve">D.I.P          </v>
          </cell>
          <cell r="Y1299">
            <v>247</v>
          </cell>
          <cell r="Z1299">
            <v>239405.54</v>
          </cell>
          <cell r="AA1299">
            <v>238117.48</v>
          </cell>
          <cell r="AB1299">
            <v>260</v>
          </cell>
          <cell r="AC1299" t="str">
            <v>201602</v>
          </cell>
          <cell r="AD1299" t="str">
            <v>201712</v>
          </cell>
          <cell r="AE1299">
            <v>448</v>
          </cell>
          <cell r="AF1299">
            <v>112</v>
          </cell>
          <cell r="AG1299">
            <v>560</v>
          </cell>
          <cell r="AH1299" t="str">
            <v>201603</v>
          </cell>
          <cell r="AI1299" t="str">
            <v>201733</v>
          </cell>
          <cell r="AJ1299">
            <v>1</v>
          </cell>
          <cell r="AK1299">
            <v>0</v>
          </cell>
          <cell r="AL1299">
            <v>0</v>
          </cell>
          <cell r="AM1299">
            <v>0</v>
          </cell>
          <cell r="AN1299" t="str">
            <v>-</v>
          </cell>
          <cell r="AO1299">
            <v>53.426000000000002</v>
          </cell>
          <cell r="AP1299">
            <v>48.106999999999999</v>
          </cell>
          <cell r="AQ1299">
            <v>40</v>
          </cell>
          <cell r="AR1299">
            <v>4</v>
          </cell>
          <cell r="AS1299" t="str">
            <v xml:space="preserve">4514072    </v>
          </cell>
          <cell r="AT1299">
            <v>34</v>
          </cell>
          <cell r="AU1299">
            <v>152</v>
          </cell>
          <cell r="AV1299">
            <v>159</v>
          </cell>
          <cell r="AW1299">
            <v>48</v>
          </cell>
          <cell r="AX1299">
            <v>70</v>
          </cell>
          <cell r="AY1299">
            <v>463</v>
          </cell>
          <cell r="AZ1299" t="str">
            <v xml:space="preserve">4514072    </v>
          </cell>
          <cell r="BA1299">
            <v>17</v>
          </cell>
          <cell r="BB1299">
            <v>0</v>
          </cell>
          <cell r="BC1299">
            <v>20</v>
          </cell>
          <cell r="BD1299">
            <v>0</v>
          </cell>
          <cell r="BE1299">
            <v>0</v>
          </cell>
          <cell r="BF1299">
            <v>37</v>
          </cell>
          <cell r="BG1299" t="str">
            <v xml:space="preserve">4514072    </v>
          </cell>
          <cell r="BH1299">
            <v>18</v>
          </cell>
          <cell r="BI1299">
            <v>3</v>
          </cell>
          <cell r="BJ1299">
            <v>37</v>
          </cell>
          <cell r="BK1299">
            <v>2</v>
          </cell>
          <cell r="BL1299">
            <v>2</v>
          </cell>
          <cell r="BM1299">
            <v>62</v>
          </cell>
          <cell r="BN1299" t="str">
            <v xml:space="preserve">4514072    </v>
          </cell>
          <cell r="BO1299">
            <v>0</v>
          </cell>
          <cell r="BP1299">
            <v>9</v>
          </cell>
          <cell r="BQ1299">
            <v>0</v>
          </cell>
          <cell r="BR1299">
            <v>0</v>
          </cell>
          <cell r="BS1299">
            <v>8</v>
          </cell>
          <cell r="BU1299">
            <v>0</v>
          </cell>
          <cell r="BX1299">
            <v>4</v>
          </cell>
          <cell r="BY1299">
            <v>0</v>
          </cell>
          <cell r="BZ1299">
            <v>1</v>
          </cell>
          <cell r="CH1299">
            <v>5</v>
          </cell>
          <cell r="DG1299">
            <v>229</v>
          </cell>
          <cell r="DL1299">
            <v>2</v>
          </cell>
          <cell r="DM1299">
            <v>3</v>
          </cell>
          <cell r="DP1299">
            <v>8</v>
          </cell>
          <cell r="DR1299">
            <v>10</v>
          </cell>
          <cell r="DU1299">
            <v>30</v>
          </cell>
          <cell r="DY1299">
            <v>2</v>
          </cell>
          <cell r="DZ1299">
            <v>2</v>
          </cell>
          <cell r="EE1299">
            <v>6</v>
          </cell>
          <cell r="EF1299">
            <v>5</v>
          </cell>
          <cell r="EH1299">
            <v>6</v>
          </cell>
          <cell r="EK1299">
            <v>86</v>
          </cell>
          <cell r="EQ1299">
            <v>0</v>
          </cell>
          <cell r="ET1299">
            <v>9</v>
          </cell>
          <cell r="EU1299">
            <v>33</v>
          </cell>
          <cell r="EV1299">
            <v>2</v>
          </cell>
          <cell r="EW1299">
            <v>29</v>
          </cell>
          <cell r="EY1299">
            <v>9</v>
          </cell>
          <cell r="FD1299">
            <v>0</v>
          </cell>
          <cell r="FE1299">
            <v>1</v>
          </cell>
          <cell r="FH1299">
            <v>29</v>
          </cell>
          <cell r="FQ1299">
            <v>34</v>
          </cell>
          <cell r="FT1299">
            <v>4</v>
          </cell>
          <cell r="FU1299">
            <v>15</v>
          </cell>
          <cell r="FV1299">
            <v>9</v>
          </cell>
          <cell r="FY1299">
            <v>2</v>
          </cell>
          <cell r="GB1299">
            <v>5</v>
          </cell>
          <cell r="GC1299">
            <v>0</v>
          </cell>
          <cell r="GD1299">
            <v>5</v>
          </cell>
          <cell r="GE1299">
            <v>4</v>
          </cell>
          <cell r="GG1299">
            <v>0</v>
          </cell>
          <cell r="GI1299">
            <v>8</v>
          </cell>
          <cell r="GK1299">
            <v>0</v>
          </cell>
          <cell r="GR1299">
            <v>10</v>
          </cell>
          <cell r="GS1299">
            <v>0</v>
          </cell>
          <cell r="GU1299">
            <v>7</v>
          </cell>
          <cell r="GW1299">
            <v>0</v>
          </cell>
          <cell r="GY1299">
            <v>16</v>
          </cell>
          <cell r="GZ1299">
            <v>6</v>
          </cell>
          <cell r="HA1299">
            <v>10</v>
          </cell>
          <cell r="HE1299">
            <v>0</v>
          </cell>
          <cell r="HM1299">
            <v>5</v>
          </cell>
          <cell r="HN1299">
            <v>0</v>
          </cell>
          <cell r="HO1299">
            <v>11</v>
          </cell>
          <cell r="HP1299">
            <v>0</v>
          </cell>
          <cell r="HQ1299">
            <v>3</v>
          </cell>
          <cell r="HR1299">
            <v>0</v>
          </cell>
          <cell r="HS1299">
            <v>0</v>
          </cell>
        </row>
        <row r="1300">
          <cell r="A1300" t="str">
            <v>4511072</v>
          </cell>
          <cell r="B1300">
            <v>31</v>
          </cell>
          <cell r="C1300">
            <v>8</v>
          </cell>
          <cell r="D1300" t="str">
            <v>72</v>
          </cell>
          <cell r="E1300" t="str">
            <v>*</v>
          </cell>
          <cell r="F1300"/>
          <cell r="G1300" t="str">
            <v>4511072</v>
          </cell>
          <cell r="H1300" t="str">
            <v>SANY T BAR</v>
          </cell>
          <cell r="I1300" t="str">
            <v>00/0</v>
          </cell>
          <cell r="J1300"/>
          <cell r="K1300" t="str">
            <v>F</v>
          </cell>
          <cell r="L1300" t="str">
            <v>S</v>
          </cell>
          <cell r="M1300">
            <v>1099</v>
          </cell>
          <cell r="N1300">
            <v>486</v>
          </cell>
          <cell r="O1300">
            <v>486</v>
          </cell>
          <cell r="P1300">
            <v>1</v>
          </cell>
          <cell r="Q1300">
            <v>7</v>
          </cell>
          <cell r="R1300">
            <v>2</v>
          </cell>
          <cell r="S1300">
            <v>0</v>
          </cell>
          <cell r="T1300">
            <v>0</v>
          </cell>
          <cell r="U1300">
            <v>19</v>
          </cell>
          <cell r="V1300">
            <v>17424.38</v>
          </cell>
          <cell r="W1300">
            <v>13263</v>
          </cell>
          <cell r="X1300" t="str">
            <v xml:space="preserve">D.I.P          </v>
          </cell>
          <cell r="Y1300">
            <v>501</v>
          </cell>
          <cell r="Z1300">
            <v>471694.35</v>
          </cell>
          <cell r="AA1300">
            <v>85177.52</v>
          </cell>
          <cell r="AB1300">
            <v>98</v>
          </cell>
          <cell r="AC1300" t="str">
            <v>201511</v>
          </cell>
          <cell r="AD1300" t="str">
            <v>201733</v>
          </cell>
          <cell r="AE1300">
            <v>103</v>
          </cell>
          <cell r="AF1300">
            <v>569</v>
          </cell>
          <cell r="AG1300">
            <v>672</v>
          </cell>
          <cell r="AH1300" t="str">
            <v>201513</v>
          </cell>
          <cell r="AI1300" t="str">
            <v>201732</v>
          </cell>
          <cell r="AJ1300">
            <v>37</v>
          </cell>
          <cell r="AK1300">
            <v>622</v>
          </cell>
          <cell r="AL1300">
            <v>0</v>
          </cell>
          <cell r="AM1300">
            <v>0</v>
          </cell>
          <cell r="AN1300" t="str">
            <v>201733</v>
          </cell>
          <cell r="AO1300">
            <v>47.005000000000003</v>
          </cell>
          <cell r="AP1300">
            <v>48.106999999999999</v>
          </cell>
          <cell r="AQ1300">
            <v>30</v>
          </cell>
          <cell r="AR1300">
            <v>0</v>
          </cell>
          <cell r="AS1300" t="str">
            <v xml:space="preserve">4511072    </v>
          </cell>
          <cell r="AT1300">
            <v>30</v>
          </cell>
          <cell r="AU1300">
            <v>13</v>
          </cell>
          <cell r="AV1300">
            <v>36</v>
          </cell>
          <cell r="AW1300">
            <v>24</v>
          </cell>
          <cell r="AX1300">
            <v>0</v>
          </cell>
          <cell r="AY1300">
            <v>103</v>
          </cell>
          <cell r="AZ1300" t="str">
            <v xml:space="preserve">4511072    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 t="str">
            <v xml:space="preserve">4511072    </v>
          </cell>
          <cell r="BH1300">
            <v>8</v>
          </cell>
          <cell r="BI1300">
            <v>1</v>
          </cell>
          <cell r="BJ1300">
            <v>6</v>
          </cell>
          <cell r="BK1300">
            <v>4</v>
          </cell>
          <cell r="BL1300">
            <v>0</v>
          </cell>
          <cell r="BM1300">
            <v>19</v>
          </cell>
          <cell r="BN1300" t="str">
            <v xml:space="preserve">4511072    </v>
          </cell>
          <cell r="BO1300">
            <v>0</v>
          </cell>
          <cell r="BP1300">
            <v>1</v>
          </cell>
          <cell r="BQ1300">
            <v>9</v>
          </cell>
          <cell r="BR1300">
            <v>0</v>
          </cell>
          <cell r="BS1300">
            <v>6</v>
          </cell>
          <cell r="BU1300">
            <v>0</v>
          </cell>
          <cell r="BZ1300">
            <v>0</v>
          </cell>
          <cell r="CH1300">
            <v>2</v>
          </cell>
          <cell r="DI1300">
            <v>0</v>
          </cell>
          <cell r="DO1300">
            <v>0</v>
          </cell>
          <cell r="DQ1300">
            <v>6</v>
          </cell>
          <cell r="DY1300">
            <v>4</v>
          </cell>
          <cell r="EH1300">
            <v>3</v>
          </cell>
          <cell r="EQ1300">
            <v>1</v>
          </cell>
          <cell r="ER1300">
            <v>2</v>
          </cell>
          <cell r="EU1300">
            <v>7</v>
          </cell>
          <cell r="EV1300">
            <v>3</v>
          </cell>
          <cell r="EX1300">
            <v>5</v>
          </cell>
          <cell r="EY1300">
            <v>0</v>
          </cell>
          <cell r="FD1300">
            <v>1</v>
          </cell>
          <cell r="FE1300">
            <v>1</v>
          </cell>
          <cell r="FH1300">
            <v>6</v>
          </cell>
          <cell r="FQ1300">
            <v>8</v>
          </cell>
          <cell r="FS1300">
            <v>9</v>
          </cell>
          <cell r="FT1300">
            <v>1</v>
          </cell>
          <cell r="FU1300">
            <v>1</v>
          </cell>
          <cell r="FV1300">
            <v>1</v>
          </cell>
          <cell r="FY1300">
            <v>1</v>
          </cell>
          <cell r="GB1300">
            <v>10</v>
          </cell>
          <cell r="GD1300">
            <v>1</v>
          </cell>
          <cell r="GG1300">
            <v>0</v>
          </cell>
          <cell r="GH1300">
            <v>1</v>
          </cell>
          <cell r="GI1300">
            <v>1</v>
          </cell>
          <cell r="GS1300">
            <v>4</v>
          </cell>
          <cell r="GZ1300">
            <v>0</v>
          </cell>
          <cell r="HA1300">
            <v>0</v>
          </cell>
          <cell r="HB1300">
            <v>0</v>
          </cell>
          <cell r="HD1300">
            <v>0</v>
          </cell>
          <cell r="HM1300">
            <v>1</v>
          </cell>
          <cell r="HN1300">
            <v>2</v>
          </cell>
          <cell r="HO1300">
            <v>0</v>
          </cell>
          <cell r="HP1300">
            <v>3</v>
          </cell>
          <cell r="HQ1300">
            <v>0</v>
          </cell>
        </row>
        <row r="1301">
          <cell r="A1301" t="str">
            <v>3516072</v>
          </cell>
          <cell r="B1301">
            <v>31</v>
          </cell>
          <cell r="C1301">
            <v>8</v>
          </cell>
          <cell r="D1301" t="str">
            <v>72</v>
          </cell>
          <cell r="E1301" t="str">
            <v>*</v>
          </cell>
          <cell r="F1301"/>
          <cell r="G1301" t="str">
            <v>3516072</v>
          </cell>
          <cell r="H1301" t="str">
            <v>SANY T BAR</v>
          </cell>
          <cell r="I1301" t="str">
            <v>53/3</v>
          </cell>
          <cell r="J1301" t="str">
            <v>+</v>
          </cell>
          <cell r="K1301" t="str">
            <v>F</v>
          </cell>
          <cell r="L1301" t="str">
            <v>S</v>
          </cell>
          <cell r="M1301">
            <v>999</v>
          </cell>
          <cell r="N1301">
            <v>426</v>
          </cell>
          <cell r="O1301">
            <v>426</v>
          </cell>
          <cell r="P1301">
            <v>18</v>
          </cell>
          <cell r="Q1301">
            <v>28</v>
          </cell>
          <cell r="R1301">
            <v>21</v>
          </cell>
          <cell r="S1301">
            <v>33</v>
          </cell>
          <cell r="T1301">
            <v>31559.15</v>
          </cell>
          <cell r="U1301">
            <v>224</v>
          </cell>
          <cell r="V1301">
            <v>189758.93</v>
          </cell>
          <cell r="W1301">
            <v>13263</v>
          </cell>
          <cell r="X1301" t="str">
            <v xml:space="preserve">D.I.P          </v>
          </cell>
          <cell r="Y1301">
            <v>1655</v>
          </cell>
          <cell r="Z1301">
            <v>1420097.3</v>
          </cell>
          <cell r="AA1301">
            <v>937668.48</v>
          </cell>
          <cell r="AB1301">
            <v>1130</v>
          </cell>
          <cell r="AC1301" t="str">
            <v>201418</v>
          </cell>
          <cell r="AD1301" t="str">
            <v>201653</v>
          </cell>
          <cell r="AE1301">
            <v>1929</v>
          </cell>
          <cell r="AF1301">
            <v>182</v>
          </cell>
          <cell r="AG1301">
            <v>2111</v>
          </cell>
          <cell r="AH1301" t="str">
            <v>201427</v>
          </cell>
          <cell r="AI1301" t="str">
            <v>201733</v>
          </cell>
          <cell r="AJ1301">
            <v>222</v>
          </cell>
          <cell r="AK1301">
            <v>0</v>
          </cell>
          <cell r="AL1301">
            <v>0</v>
          </cell>
          <cell r="AM1301">
            <v>0</v>
          </cell>
          <cell r="AN1301" t="str">
            <v>-</v>
          </cell>
          <cell r="AO1301">
            <v>49.713000000000001</v>
          </cell>
          <cell r="AP1301">
            <v>49.96</v>
          </cell>
          <cell r="AQ1301">
            <v>72</v>
          </cell>
          <cell r="AR1301">
            <v>16</v>
          </cell>
          <cell r="AS1301" t="str">
            <v xml:space="preserve">3516072    </v>
          </cell>
          <cell r="AT1301">
            <v>636</v>
          </cell>
          <cell r="AU1301">
            <v>288</v>
          </cell>
          <cell r="AV1301">
            <v>624</v>
          </cell>
          <cell r="AW1301">
            <v>274</v>
          </cell>
          <cell r="AX1301">
            <v>128</v>
          </cell>
          <cell r="AY1301">
            <v>1950</v>
          </cell>
          <cell r="AZ1301" t="str">
            <v xml:space="preserve">3516072    </v>
          </cell>
          <cell r="BA1301">
            <v>14</v>
          </cell>
          <cell r="BB1301">
            <v>6</v>
          </cell>
          <cell r="BC1301">
            <v>9</v>
          </cell>
          <cell r="BD1301">
            <v>2</v>
          </cell>
          <cell r="BE1301">
            <v>2</v>
          </cell>
          <cell r="BF1301">
            <v>33</v>
          </cell>
          <cell r="BG1301" t="str">
            <v xml:space="preserve">3516072    </v>
          </cell>
          <cell r="BH1301">
            <v>88</v>
          </cell>
          <cell r="BI1301">
            <v>56</v>
          </cell>
          <cell r="BJ1301">
            <v>31</v>
          </cell>
          <cell r="BK1301">
            <v>22</v>
          </cell>
          <cell r="BL1301">
            <v>27</v>
          </cell>
          <cell r="BM1301">
            <v>224</v>
          </cell>
          <cell r="BN1301" t="str">
            <v xml:space="preserve">3516072    </v>
          </cell>
          <cell r="BO1301">
            <v>22</v>
          </cell>
          <cell r="BP1301">
            <v>70</v>
          </cell>
          <cell r="BQ1301">
            <v>42</v>
          </cell>
          <cell r="BR1301">
            <v>17</v>
          </cell>
          <cell r="BS1301">
            <v>9</v>
          </cell>
          <cell r="BT1301">
            <v>0</v>
          </cell>
          <cell r="BU1301">
            <v>80</v>
          </cell>
          <cell r="BV1301">
            <v>0</v>
          </cell>
          <cell r="BW1301">
            <v>0</v>
          </cell>
          <cell r="BX1301">
            <v>12</v>
          </cell>
          <cell r="BY1301">
            <v>76</v>
          </cell>
          <cell r="BZ1301">
            <v>24</v>
          </cell>
          <cell r="CA1301">
            <v>0</v>
          </cell>
          <cell r="CB1301">
            <v>0</v>
          </cell>
          <cell r="CC1301">
            <v>0</v>
          </cell>
          <cell r="CD1301">
            <v>0</v>
          </cell>
          <cell r="CE1301">
            <v>0</v>
          </cell>
          <cell r="CF1301">
            <v>0</v>
          </cell>
          <cell r="CG1301">
            <v>0</v>
          </cell>
          <cell r="CH1301">
            <v>30</v>
          </cell>
          <cell r="CI1301">
            <v>0</v>
          </cell>
          <cell r="CJ1301">
            <v>0</v>
          </cell>
          <cell r="CK1301">
            <v>0</v>
          </cell>
          <cell r="CL1301">
            <v>0</v>
          </cell>
          <cell r="CM1301">
            <v>0</v>
          </cell>
          <cell r="CN1301">
            <v>0</v>
          </cell>
          <cell r="CO1301">
            <v>0</v>
          </cell>
          <cell r="CP1301">
            <v>0</v>
          </cell>
          <cell r="CQ1301">
            <v>0</v>
          </cell>
          <cell r="CR1301">
            <v>0</v>
          </cell>
          <cell r="CS1301">
            <v>0</v>
          </cell>
          <cell r="CT1301">
            <v>0</v>
          </cell>
          <cell r="CU1301">
            <v>0</v>
          </cell>
          <cell r="CV1301">
            <v>0</v>
          </cell>
          <cell r="CW1301">
            <v>0</v>
          </cell>
          <cell r="CX1301">
            <v>0</v>
          </cell>
          <cell r="CY1301">
            <v>0</v>
          </cell>
          <cell r="CZ1301">
            <v>0</v>
          </cell>
          <cell r="DA1301">
            <v>0</v>
          </cell>
          <cell r="DB1301">
            <v>0</v>
          </cell>
          <cell r="DC1301">
            <v>0</v>
          </cell>
          <cell r="DD1301">
            <v>0</v>
          </cell>
          <cell r="DE1301">
            <v>0</v>
          </cell>
          <cell r="DG1301">
            <v>26</v>
          </cell>
          <cell r="DH1301">
            <v>76</v>
          </cell>
          <cell r="DI1301">
            <v>20</v>
          </cell>
          <cell r="DJ1301">
            <v>0</v>
          </cell>
          <cell r="DK1301">
            <v>0</v>
          </cell>
          <cell r="DL1301">
            <v>9</v>
          </cell>
          <cell r="DM1301">
            <v>6</v>
          </cell>
          <cell r="DN1301">
            <v>21</v>
          </cell>
          <cell r="DO1301">
            <v>9</v>
          </cell>
          <cell r="DP1301">
            <v>13</v>
          </cell>
          <cell r="DQ1301">
            <v>33</v>
          </cell>
          <cell r="DR1301">
            <v>8</v>
          </cell>
          <cell r="DS1301">
            <v>0</v>
          </cell>
          <cell r="DT1301">
            <v>0</v>
          </cell>
          <cell r="DU1301">
            <v>25</v>
          </cell>
          <cell r="DV1301">
            <v>0</v>
          </cell>
          <cell r="DW1301">
            <v>0</v>
          </cell>
          <cell r="DX1301">
            <v>6</v>
          </cell>
          <cell r="DY1301">
            <v>15</v>
          </cell>
          <cell r="DZ1301">
            <v>41</v>
          </cell>
          <cell r="EA1301">
            <v>0</v>
          </cell>
          <cell r="EC1301">
            <v>0</v>
          </cell>
          <cell r="ED1301">
            <v>0</v>
          </cell>
          <cell r="EE1301">
            <v>6</v>
          </cell>
          <cell r="EF1301">
            <v>2</v>
          </cell>
          <cell r="EG1301">
            <v>0</v>
          </cell>
          <cell r="EH1301">
            <v>5</v>
          </cell>
          <cell r="EI1301">
            <v>0</v>
          </cell>
          <cell r="EJ1301">
            <v>0</v>
          </cell>
          <cell r="EK1301">
            <v>6</v>
          </cell>
          <cell r="EL1301">
            <v>0</v>
          </cell>
          <cell r="EM1301">
            <v>0</v>
          </cell>
          <cell r="EN1301">
            <v>0</v>
          </cell>
          <cell r="EO1301">
            <v>0</v>
          </cell>
          <cell r="EP1301">
            <v>0</v>
          </cell>
          <cell r="EQ1301">
            <v>21</v>
          </cell>
          <cell r="ER1301">
            <v>44</v>
          </cell>
          <cell r="ES1301">
            <v>16</v>
          </cell>
          <cell r="ET1301">
            <v>72</v>
          </cell>
          <cell r="EU1301">
            <v>145</v>
          </cell>
          <cell r="EV1301">
            <v>25</v>
          </cell>
          <cell r="EW1301">
            <v>36</v>
          </cell>
          <cell r="EX1301">
            <v>8</v>
          </cell>
          <cell r="EY1301">
            <v>20</v>
          </cell>
          <cell r="EZ1301">
            <v>0</v>
          </cell>
          <cell r="FA1301">
            <v>0</v>
          </cell>
          <cell r="FB1301">
            <v>0</v>
          </cell>
          <cell r="FC1301">
            <v>21</v>
          </cell>
          <cell r="FD1301">
            <v>37</v>
          </cell>
          <cell r="FE1301">
            <v>36</v>
          </cell>
          <cell r="FF1301">
            <v>13</v>
          </cell>
          <cell r="FG1301">
            <v>0</v>
          </cell>
          <cell r="FH1301">
            <v>17</v>
          </cell>
          <cell r="FI1301">
            <v>0</v>
          </cell>
          <cell r="FJ1301">
            <v>0</v>
          </cell>
          <cell r="FK1301">
            <v>0</v>
          </cell>
          <cell r="FL1301">
            <v>0</v>
          </cell>
          <cell r="FM1301">
            <v>0</v>
          </cell>
          <cell r="FN1301">
            <v>0</v>
          </cell>
          <cell r="FO1301">
            <v>0</v>
          </cell>
          <cell r="FP1301">
            <v>0</v>
          </cell>
          <cell r="FQ1301">
            <v>39</v>
          </cell>
          <cell r="FR1301">
            <v>20</v>
          </cell>
          <cell r="FS1301">
            <v>19</v>
          </cell>
          <cell r="FT1301">
            <v>26</v>
          </cell>
          <cell r="FU1301">
            <v>16</v>
          </cell>
          <cell r="FV1301">
            <v>24</v>
          </cell>
          <cell r="FW1301">
            <v>0</v>
          </cell>
          <cell r="FY1301">
            <v>10</v>
          </cell>
          <cell r="FZ1301">
            <v>24</v>
          </cell>
          <cell r="GA1301">
            <v>0</v>
          </cell>
          <cell r="GB1301">
            <v>8</v>
          </cell>
          <cell r="GC1301">
            <v>6</v>
          </cell>
          <cell r="GD1301">
            <v>72</v>
          </cell>
          <cell r="GE1301">
            <v>13</v>
          </cell>
          <cell r="GF1301">
            <v>0</v>
          </cell>
          <cell r="GG1301">
            <v>0</v>
          </cell>
          <cell r="GH1301">
            <v>0</v>
          </cell>
          <cell r="GI1301">
            <v>20</v>
          </cell>
          <cell r="GJ1301">
            <v>0</v>
          </cell>
          <cell r="GK1301">
            <v>0</v>
          </cell>
          <cell r="GL1301">
            <v>3</v>
          </cell>
          <cell r="GM1301">
            <v>0</v>
          </cell>
          <cell r="GN1301">
            <v>0</v>
          </cell>
          <cell r="GO1301">
            <v>0</v>
          </cell>
          <cell r="GP1301">
            <v>0</v>
          </cell>
          <cell r="GQ1301">
            <v>0</v>
          </cell>
          <cell r="GR1301">
            <v>20</v>
          </cell>
          <cell r="GS1301">
            <v>59</v>
          </cell>
          <cell r="GT1301">
            <v>0</v>
          </cell>
          <cell r="GU1301">
            <v>9</v>
          </cell>
          <cell r="GV1301">
            <v>0</v>
          </cell>
          <cell r="GW1301">
            <v>12</v>
          </cell>
          <cell r="GX1301">
            <v>0</v>
          </cell>
          <cell r="GY1301">
            <v>10</v>
          </cell>
          <cell r="GZ1301">
            <v>8</v>
          </cell>
          <cell r="HA1301">
            <v>7</v>
          </cell>
          <cell r="HB1301">
            <v>15</v>
          </cell>
          <cell r="HD1301">
            <v>0</v>
          </cell>
          <cell r="HE1301">
            <v>2</v>
          </cell>
          <cell r="HF1301">
            <v>0</v>
          </cell>
          <cell r="HH1301">
            <v>0</v>
          </cell>
          <cell r="HI1301">
            <v>0</v>
          </cell>
          <cell r="HJ1301">
            <v>0</v>
          </cell>
          <cell r="HK1301">
            <v>0</v>
          </cell>
          <cell r="HL1301">
            <v>0</v>
          </cell>
          <cell r="HM1301">
            <v>89</v>
          </cell>
          <cell r="HN1301">
            <v>8</v>
          </cell>
          <cell r="HO1301">
            <v>55</v>
          </cell>
          <cell r="HP1301">
            <v>44</v>
          </cell>
          <cell r="HQ1301">
            <v>16</v>
          </cell>
          <cell r="HR1301">
            <v>25</v>
          </cell>
          <cell r="HS1301">
            <v>45</v>
          </cell>
          <cell r="HU1301">
            <v>0</v>
          </cell>
        </row>
        <row r="1302">
          <cell r="A1302" t="str">
            <v>3511072</v>
          </cell>
          <cell r="B1302">
            <v>31</v>
          </cell>
          <cell r="C1302">
            <v>8</v>
          </cell>
          <cell r="D1302" t="str">
            <v>72</v>
          </cell>
          <cell r="E1302" t="str">
            <v>*</v>
          </cell>
          <cell r="F1302"/>
          <cell r="G1302" t="str">
            <v>3511072</v>
          </cell>
          <cell r="H1302" t="str">
            <v>SANY T BAR</v>
          </cell>
          <cell r="I1302" t="str">
            <v>00/0</v>
          </cell>
          <cell r="J1302"/>
          <cell r="K1302" t="str">
            <v>F</v>
          </cell>
          <cell r="L1302" t="str">
            <v>S</v>
          </cell>
          <cell r="M1302">
            <v>999</v>
          </cell>
          <cell r="N1302">
            <v>426</v>
          </cell>
          <cell r="O1302">
            <v>426</v>
          </cell>
          <cell r="P1302">
            <v>1</v>
          </cell>
          <cell r="Q1302">
            <v>1</v>
          </cell>
          <cell r="R1302">
            <v>1</v>
          </cell>
          <cell r="S1302">
            <v>1</v>
          </cell>
          <cell r="T1302">
            <v>979.41</v>
          </cell>
          <cell r="U1302">
            <v>7</v>
          </cell>
          <cell r="V1302">
            <v>5974.43</v>
          </cell>
          <cell r="W1302">
            <v>13263</v>
          </cell>
          <cell r="X1302" t="str">
            <v xml:space="preserve">D.I.P          </v>
          </cell>
          <cell r="Y1302">
            <v>786</v>
          </cell>
          <cell r="Z1302">
            <v>664653.1</v>
          </cell>
          <cell r="AA1302">
            <v>139860.54</v>
          </cell>
          <cell r="AB1302">
            <v>169</v>
          </cell>
          <cell r="AC1302" t="str">
            <v>201511</v>
          </cell>
          <cell r="AD1302" t="str">
            <v>201733</v>
          </cell>
          <cell r="AE1302">
            <v>86</v>
          </cell>
          <cell r="AF1302">
            <v>548</v>
          </cell>
          <cell r="AG1302">
            <v>634</v>
          </cell>
          <cell r="AH1302" t="str">
            <v>201512</v>
          </cell>
          <cell r="AI1302" t="str">
            <v>201733</v>
          </cell>
          <cell r="AJ1302">
            <v>0</v>
          </cell>
          <cell r="AK1302">
            <v>953</v>
          </cell>
          <cell r="AL1302">
            <v>0</v>
          </cell>
          <cell r="AM1302">
            <v>0</v>
          </cell>
          <cell r="AN1302" t="str">
            <v>201733</v>
          </cell>
          <cell r="AO1302">
            <v>50.087000000000003</v>
          </cell>
          <cell r="AP1302">
            <v>49.96</v>
          </cell>
          <cell r="AQ1302">
            <v>31</v>
          </cell>
          <cell r="AR1302">
            <v>1</v>
          </cell>
          <cell r="AS1302" t="str">
            <v xml:space="preserve">3511072    </v>
          </cell>
          <cell r="AT1302">
            <v>26</v>
          </cell>
          <cell r="AU1302">
            <v>18</v>
          </cell>
          <cell r="AV1302">
            <v>30</v>
          </cell>
          <cell r="AW1302">
            <v>14</v>
          </cell>
          <cell r="AX1302">
            <v>2</v>
          </cell>
          <cell r="AY1302">
            <v>90</v>
          </cell>
          <cell r="AZ1302" t="str">
            <v xml:space="preserve">3511072    </v>
          </cell>
          <cell r="BA1302">
            <v>0</v>
          </cell>
          <cell r="BB1302">
            <v>0</v>
          </cell>
          <cell r="BC1302">
            <v>1</v>
          </cell>
          <cell r="BD1302">
            <v>0</v>
          </cell>
          <cell r="BE1302">
            <v>0</v>
          </cell>
          <cell r="BF1302">
            <v>1</v>
          </cell>
          <cell r="BG1302" t="str">
            <v xml:space="preserve">3511072    </v>
          </cell>
          <cell r="BH1302">
            <v>0</v>
          </cell>
          <cell r="BI1302">
            <v>1</v>
          </cell>
          <cell r="BJ1302">
            <v>6</v>
          </cell>
          <cell r="BK1302">
            <v>0</v>
          </cell>
          <cell r="BL1302">
            <v>0</v>
          </cell>
          <cell r="BM1302">
            <v>7</v>
          </cell>
          <cell r="BN1302" t="str">
            <v xml:space="preserve">3511072    </v>
          </cell>
          <cell r="BO1302">
            <v>0</v>
          </cell>
          <cell r="BP1302">
            <v>1</v>
          </cell>
          <cell r="BQ1302">
            <v>2</v>
          </cell>
          <cell r="BR1302">
            <v>0</v>
          </cell>
          <cell r="BU1302">
            <v>4</v>
          </cell>
          <cell r="BX1302">
            <v>2</v>
          </cell>
          <cell r="BY1302">
            <v>0</v>
          </cell>
          <cell r="BZ1302">
            <v>1</v>
          </cell>
          <cell r="CH1302">
            <v>12</v>
          </cell>
          <cell r="CN1302">
            <v>0</v>
          </cell>
          <cell r="DH1302">
            <v>2</v>
          </cell>
          <cell r="DM1302">
            <v>0</v>
          </cell>
          <cell r="DO1302">
            <v>2</v>
          </cell>
          <cell r="DQ1302">
            <v>3</v>
          </cell>
          <cell r="DX1302">
            <v>0</v>
          </cell>
          <cell r="DY1302">
            <v>2</v>
          </cell>
          <cell r="DZ1302">
            <v>1</v>
          </cell>
          <cell r="EE1302">
            <v>6</v>
          </cell>
          <cell r="EF1302">
            <v>0</v>
          </cell>
          <cell r="EH1302">
            <v>0</v>
          </cell>
          <cell r="EK1302">
            <v>2</v>
          </cell>
          <cell r="EQ1302">
            <v>0</v>
          </cell>
          <cell r="ER1302">
            <v>9</v>
          </cell>
          <cell r="EU1302">
            <v>13</v>
          </cell>
          <cell r="EV1302">
            <v>0</v>
          </cell>
          <cell r="EW1302">
            <v>2</v>
          </cell>
          <cell r="EX1302">
            <v>0</v>
          </cell>
          <cell r="EY1302">
            <v>0</v>
          </cell>
          <cell r="FD1302">
            <v>1</v>
          </cell>
          <cell r="FE1302">
            <v>1</v>
          </cell>
          <cell r="FH1302">
            <v>2</v>
          </cell>
          <cell r="FQ1302">
            <v>0</v>
          </cell>
          <cell r="FR1302">
            <v>1</v>
          </cell>
          <cell r="FT1302">
            <v>0</v>
          </cell>
          <cell r="FU1302">
            <v>0</v>
          </cell>
          <cell r="FV1302">
            <v>2</v>
          </cell>
          <cell r="FY1302">
            <v>0</v>
          </cell>
          <cell r="FZ1302">
            <v>0</v>
          </cell>
          <cell r="GB1302">
            <v>2</v>
          </cell>
          <cell r="GD1302">
            <v>2</v>
          </cell>
          <cell r="GE1302">
            <v>2</v>
          </cell>
          <cell r="GG1302">
            <v>0</v>
          </cell>
          <cell r="GH1302">
            <v>-1</v>
          </cell>
          <cell r="GI1302">
            <v>2</v>
          </cell>
          <cell r="GR1302">
            <v>1</v>
          </cell>
          <cell r="GU1302">
            <v>0</v>
          </cell>
          <cell r="GZ1302">
            <v>0</v>
          </cell>
          <cell r="HA1302">
            <v>0</v>
          </cell>
          <cell r="HC1302">
            <v>-1</v>
          </cell>
          <cell r="HD1302">
            <v>0</v>
          </cell>
          <cell r="HM1302">
            <v>3</v>
          </cell>
          <cell r="HN1302">
            <v>1</v>
          </cell>
          <cell r="HO1302">
            <v>1</v>
          </cell>
          <cell r="HP1302">
            <v>1</v>
          </cell>
          <cell r="HQ1302">
            <v>1</v>
          </cell>
          <cell r="HR1302">
            <v>0</v>
          </cell>
          <cell r="HS1302">
            <v>0</v>
          </cell>
        </row>
        <row r="1303">
          <cell r="A1303" t="str">
            <v>3514072</v>
          </cell>
          <cell r="B1303">
            <v>31</v>
          </cell>
          <cell r="C1303">
            <v>8</v>
          </cell>
          <cell r="D1303" t="str">
            <v>72</v>
          </cell>
          <cell r="E1303"/>
          <cell r="F1303"/>
          <cell r="G1303" t="str">
            <v>3514072</v>
          </cell>
          <cell r="H1303" t="str">
            <v>SANNY T BAR</v>
          </cell>
          <cell r="I1303" t="str">
            <v>00/0</v>
          </cell>
          <cell r="J1303"/>
          <cell r="K1303" t="str">
            <v>F</v>
          </cell>
          <cell r="L1303" t="str">
            <v>S</v>
          </cell>
          <cell r="M1303">
            <v>999</v>
          </cell>
          <cell r="N1303">
            <v>426</v>
          </cell>
          <cell r="O1303">
            <v>426</v>
          </cell>
          <cell r="P1303">
            <v>1</v>
          </cell>
          <cell r="Q1303">
            <v>2</v>
          </cell>
          <cell r="R1303">
            <v>2</v>
          </cell>
          <cell r="S1303">
            <v>7</v>
          </cell>
          <cell r="T1303">
            <v>6993</v>
          </cell>
          <cell r="U1303">
            <v>25</v>
          </cell>
          <cell r="V1303">
            <v>22268.36</v>
          </cell>
          <cell r="W1303">
            <v>13263</v>
          </cell>
          <cell r="X1303" t="str">
            <v xml:space="preserve">D.I.P          </v>
          </cell>
          <cell r="Y1303">
            <v>227</v>
          </cell>
          <cell r="Z1303">
            <v>201873.3</v>
          </cell>
          <cell r="AA1303">
            <v>177068.68</v>
          </cell>
          <cell r="AB1303">
            <v>203</v>
          </cell>
          <cell r="AC1303" t="str">
            <v>201552</v>
          </cell>
          <cell r="AD1303" t="str">
            <v>201712</v>
          </cell>
          <cell r="AE1303">
            <v>378</v>
          </cell>
          <cell r="AF1303">
            <v>262</v>
          </cell>
          <cell r="AG1303">
            <v>640</v>
          </cell>
          <cell r="AH1303" t="str">
            <v>201553</v>
          </cell>
          <cell r="AI1303" t="str">
            <v>201733</v>
          </cell>
          <cell r="AJ1303">
            <v>1</v>
          </cell>
          <cell r="AK1303">
            <v>0</v>
          </cell>
          <cell r="AL1303">
            <v>0</v>
          </cell>
          <cell r="AM1303">
            <v>0</v>
          </cell>
          <cell r="AN1303" t="str">
            <v>-</v>
          </cell>
          <cell r="AO1303">
            <v>52.173999999999999</v>
          </cell>
          <cell r="AP1303">
            <v>49.96</v>
          </cell>
          <cell r="AQ1303">
            <v>47</v>
          </cell>
          <cell r="AR1303">
            <v>2</v>
          </cell>
          <cell r="AS1303" t="str">
            <v xml:space="preserve">3514072    </v>
          </cell>
          <cell r="AT1303">
            <v>51</v>
          </cell>
          <cell r="AU1303">
            <v>62</v>
          </cell>
          <cell r="AV1303">
            <v>141</v>
          </cell>
          <cell r="AW1303">
            <v>78</v>
          </cell>
          <cell r="AX1303">
            <v>71</v>
          </cell>
          <cell r="AY1303">
            <v>403</v>
          </cell>
          <cell r="AZ1303" t="str">
            <v xml:space="preserve">3514072    </v>
          </cell>
          <cell r="BA1303">
            <v>0</v>
          </cell>
          <cell r="BB1303">
            <v>0</v>
          </cell>
          <cell r="BC1303">
            <v>7</v>
          </cell>
          <cell r="BD1303">
            <v>0</v>
          </cell>
          <cell r="BE1303">
            <v>0</v>
          </cell>
          <cell r="BF1303">
            <v>7</v>
          </cell>
          <cell r="BG1303" t="str">
            <v xml:space="preserve">3514072    </v>
          </cell>
          <cell r="BH1303">
            <v>0</v>
          </cell>
          <cell r="BI1303">
            <v>0</v>
          </cell>
          <cell r="BJ1303">
            <v>17</v>
          </cell>
          <cell r="BK1303">
            <v>5</v>
          </cell>
          <cell r="BL1303">
            <v>3</v>
          </cell>
          <cell r="BM1303">
            <v>25</v>
          </cell>
          <cell r="BN1303" t="str">
            <v xml:space="preserve">3514072    </v>
          </cell>
          <cell r="BO1303">
            <v>0</v>
          </cell>
          <cell r="BP1303">
            <v>11</v>
          </cell>
          <cell r="BQ1303">
            <v>0</v>
          </cell>
          <cell r="BR1303">
            <v>0</v>
          </cell>
          <cell r="BS1303">
            <v>9</v>
          </cell>
          <cell r="BU1303">
            <v>0</v>
          </cell>
          <cell r="BX1303">
            <v>13</v>
          </cell>
          <cell r="BY1303">
            <v>0</v>
          </cell>
          <cell r="BZ1303">
            <v>0</v>
          </cell>
          <cell r="CH1303">
            <v>2</v>
          </cell>
          <cell r="DG1303">
            <v>228</v>
          </cell>
          <cell r="DH1303">
            <v>7</v>
          </cell>
          <cell r="DL1303">
            <v>3</v>
          </cell>
          <cell r="DM1303">
            <v>7</v>
          </cell>
          <cell r="DO1303">
            <v>2</v>
          </cell>
          <cell r="DP1303">
            <v>-3</v>
          </cell>
          <cell r="DQ1303">
            <v>12</v>
          </cell>
          <cell r="DR1303">
            <v>3</v>
          </cell>
          <cell r="DY1303">
            <v>4</v>
          </cell>
          <cell r="DZ1303">
            <v>7</v>
          </cell>
          <cell r="EE1303">
            <v>6</v>
          </cell>
          <cell r="EF1303">
            <v>6</v>
          </cell>
          <cell r="EH1303">
            <v>5</v>
          </cell>
          <cell r="EQ1303">
            <v>9</v>
          </cell>
          <cell r="ES1303">
            <v>4</v>
          </cell>
          <cell r="ET1303">
            <v>9</v>
          </cell>
          <cell r="EU1303">
            <v>27</v>
          </cell>
          <cell r="EV1303">
            <v>0</v>
          </cell>
          <cell r="EW1303">
            <v>18</v>
          </cell>
          <cell r="EY1303">
            <v>6</v>
          </cell>
          <cell r="FC1303">
            <v>1</v>
          </cell>
          <cell r="FH1303">
            <v>22</v>
          </cell>
          <cell r="FQ1303">
            <v>20</v>
          </cell>
          <cell r="FS1303">
            <v>2</v>
          </cell>
          <cell r="FT1303">
            <v>5</v>
          </cell>
          <cell r="FU1303">
            <v>12</v>
          </cell>
          <cell r="FV1303">
            <v>9</v>
          </cell>
          <cell r="FY1303">
            <v>0</v>
          </cell>
          <cell r="FZ1303">
            <v>3</v>
          </cell>
          <cell r="GB1303">
            <v>3</v>
          </cell>
          <cell r="GC1303">
            <v>6</v>
          </cell>
          <cell r="GD1303">
            <v>6</v>
          </cell>
          <cell r="GE1303">
            <v>6</v>
          </cell>
          <cell r="GI1303">
            <v>12</v>
          </cell>
          <cell r="GK1303">
            <v>0</v>
          </cell>
          <cell r="GR1303">
            <v>7</v>
          </cell>
          <cell r="GS1303">
            <v>1</v>
          </cell>
          <cell r="GU1303">
            <v>8</v>
          </cell>
          <cell r="GW1303">
            <v>0</v>
          </cell>
          <cell r="GY1303">
            <v>22</v>
          </cell>
          <cell r="GZ1303">
            <v>5</v>
          </cell>
          <cell r="HA1303">
            <v>6</v>
          </cell>
          <cell r="HB1303">
            <v>6</v>
          </cell>
          <cell r="HE1303">
            <v>1</v>
          </cell>
          <cell r="HM1303">
            <v>15</v>
          </cell>
          <cell r="HN1303">
            <v>-1</v>
          </cell>
          <cell r="HO1303">
            <v>14</v>
          </cell>
          <cell r="HP1303">
            <v>0</v>
          </cell>
          <cell r="HQ1303">
            <v>6</v>
          </cell>
          <cell r="HR1303">
            <v>4</v>
          </cell>
          <cell r="HS1303">
            <v>10</v>
          </cell>
        </row>
        <row r="1304">
          <cell r="A1304" t="str">
            <v>4516073</v>
          </cell>
          <cell r="B1304">
            <v>31</v>
          </cell>
          <cell r="C1304">
            <v>8</v>
          </cell>
          <cell r="D1304" t="str">
            <v>73</v>
          </cell>
          <cell r="E1304" t="str">
            <v>*</v>
          </cell>
          <cell r="F1304" t="str">
            <v>X699</v>
          </cell>
          <cell r="G1304" t="str">
            <v>4516073</v>
          </cell>
          <cell r="H1304" t="str">
            <v>B-FIRST VELCRO</v>
          </cell>
          <cell r="I1304" t="str">
            <v>40/4</v>
          </cell>
          <cell r="J1304" t="str">
            <v>-</v>
          </cell>
          <cell r="K1304" t="str">
            <v>F</v>
          </cell>
          <cell r="L1304" t="str">
            <v>O</v>
          </cell>
          <cell r="M1304">
            <v>1299</v>
          </cell>
          <cell r="N1304">
            <v>665</v>
          </cell>
          <cell r="O1304">
            <v>665</v>
          </cell>
          <cell r="P1304">
            <v>0</v>
          </cell>
          <cell r="Q1304">
            <v>0</v>
          </cell>
          <cell r="R1304">
            <v>3</v>
          </cell>
          <cell r="S1304">
            <v>0</v>
          </cell>
          <cell r="T1304">
            <v>0</v>
          </cell>
          <cell r="U1304">
            <v>11</v>
          </cell>
          <cell r="V1304">
            <v>5350.24</v>
          </cell>
          <cell r="W1304">
            <v>13263</v>
          </cell>
          <cell r="X1304" t="str">
            <v xml:space="preserve">D.I.P          </v>
          </cell>
          <cell r="Y1304">
            <v>30</v>
          </cell>
          <cell r="Z1304">
            <v>33270.449999999997</v>
          </cell>
          <cell r="AA1304">
            <v>110544.27</v>
          </cell>
          <cell r="AB1304">
            <v>116</v>
          </cell>
          <cell r="AC1304" t="str">
            <v>201350</v>
          </cell>
          <cell r="AD1304" t="str">
            <v>201538</v>
          </cell>
          <cell r="AE1304">
            <v>65</v>
          </cell>
          <cell r="AF1304">
            <v>112</v>
          </cell>
          <cell r="AG1304">
            <v>177</v>
          </cell>
          <cell r="AH1304" t="str">
            <v>201351</v>
          </cell>
          <cell r="AI1304" t="str">
            <v>201730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 t="str">
            <v>-</v>
          </cell>
          <cell r="AO1304">
            <v>-36.722999999999999</v>
          </cell>
          <cell r="AP1304">
            <v>39.926000000000002</v>
          </cell>
          <cell r="AQ1304">
            <v>22</v>
          </cell>
          <cell r="AR1304">
            <v>0</v>
          </cell>
          <cell r="AS1304" t="str">
            <v xml:space="preserve">4516073    </v>
          </cell>
          <cell r="AT1304">
            <v>28</v>
          </cell>
          <cell r="AU1304">
            <v>15</v>
          </cell>
          <cell r="AV1304">
            <v>7</v>
          </cell>
          <cell r="AW1304">
            <v>10</v>
          </cell>
          <cell r="AX1304">
            <v>5</v>
          </cell>
          <cell r="AY1304">
            <v>65</v>
          </cell>
          <cell r="AZ1304" t="str">
            <v xml:space="preserve">4516073    </v>
          </cell>
          <cell r="BA1304">
            <v>0</v>
          </cell>
          <cell r="BB1304">
            <v>0</v>
          </cell>
          <cell r="BC1304">
            <v>0</v>
          </cell>
          <cell r="BD1304">
            <v>0</v>
          </cell>
          <cell r="BE1304">
            <v>0</v>
          </cell>
          <cell r="BF1304">
            <v>0</v>
          </cell>
          <cell r="BG1304" t="str">
            <v xml:space="preserve">4516073    </v>
          </cell>
          <cell r="BH1304">
            <v>9</v>
          </cell>
          <cell r="BI1304">
            <v>0</v>
          </cell>
          <cell r="BJ1304">
            <v>0</v>
          </cell>
          <cell r="BK1304">
            <v>1</v>
          </cell>
          <cell r="BL1304">
            <v>1</v>
          </cell>
          <cell r="BM1304">
            <v>11</v>
          </cell>
          <cell r="BN1304" t="str">
            <v xml:space="preserve">4516073    </v>
          </cell>
          <cell r="BP1304">
            <v>3</v>
          </cell>
          <cell r="BR1304">
            <v>5</v>
          </cell>
          <cell r="BX1304">
            <v>2</v>
          </cell>
          <cell r="BY1304">
            <v>1</v>
          </cell>
          <cell r="CZ1304">
            <v>8</v>
          </cell>
          <cell r="DD1304">
            <v>0</v>
          </cell>
          <cell r="DG1304">
            <v>1</v>
          </cell>
          <cell r="DL1304">
            <v>4</v>
          </cell>
          <cell r="DM1304">
            <v>0</v>
          </cell>
          <cell r="DP1304">
            <v>2</v>
          </cell>
          <cell r="DQ1304">
            <v>1</v>
          </cell>
          <cell r="DR1304">
            <v>1</v>
          </cell>
          <cell r="DU1304">
            <v>2</v>
          </cell>
          <cell r="DY1304">
            <v>2</v>
          </cell>
          <cell r="EH1304">
            <v>5</v>
          </cell>
          <cell r="ER1304">
            <v>3</v>
          </cell>
          <cell r="ET1304">
            <v>1</v>
          </cell>
          <cell r="EV1304">
            <v>1</v>
          </cell>
          <cell r="EY1304">
            <v>0</v>
          </cell>
          <cell r="FQ1304">
            <v>2</v>
          </cell>
          <cell r="FU1304">
            <v>0</v>
          </cell>
          <cell r="GB1304">
            <v>0</v>
          </cell>
          <cell r="GE1304">
            <v>1</v>
          </cell>
          <cell r="GI1304">
            <v>8</v>
          </cell>
          <cell r="GS1304">
            <v>0</v>
          </cell>
          <cell r="GY1304">
            <v>0</v>
          </cell>
          <cell r="GZ1304">
            <v>0</v>
          </cell>
          <cell r="HA1304">
            <v>1</v>
          </cell>
          <cell r="HK1304">
            <v>0</v>
          </cell>
          <cell r="HN1304">
            <v>7</v>
          </cell>
          <cell r="HO1304">
            <v>4</v>
          </cell>
          <cell r="HP1304">
            <v>0</v>
          </cell>
          <cell r="HR1304">
            <v>1</v>
          </cell>
          <cell r="HS1304">
            <v>0</v>
          </cell>
        </row>
        <row r="1305">
          <cell r="A1305" t="str">
            <v>5511073</v>
          </cell>
          <cell r="B1305">
            <v>31</v>
          </cell>
          <cell r="C1305">
            <v>8</v>
          </cell>
          <cell r="D1305" t="str">
            <v>73</v>
          </cell>
          <cell r="E1305"/>
          <cell r="F1305"/>
          <cell r="G1305" t="str">
            <v>5511073</v>
          </cell>
          <cell r="H1305" t="str">
            <v>B-FIRST VELCRO</v>
          </cell>
          <cell r="I1305" t="str">
            <v>40/4</v>
          </cell>
          <cell r="J1305" t="str">
            <v>-</v>
          </cell>
          <cell r="K1305" t="str">
            <v>F</v>
          </cell>
          <cell r="L1305" t="str">
            <v>O</v>
          </cell>
          <cell r="M1305">
            <v>1399</v>
          </cell>
          <cell r="N1305">
            <v>736</v>
          </cell>
          <cell r="O1305">
            <v>736</v>
          </cell>
          <cell r="P1305">
            <v>0</v>
          </cell>
          <cell r="Q1305">
            <v>2</v>
          </cell>
          <cell r="R1305">
            <v>2</v>
          </cell>
          <cell r="S1305">
            <v>3</v>
          </cell>
          <cell r="T1305">
            <v>3061.06</v>
          </cell>
          <cell r="U1305">
            <v>9</v>
          </cell>
          <cell r="V1305">
            <v>10056.08</v>
          </cell>
          <cell r="W1305">
            <v>13263</v>
          </cell>
          <cell r="X1305" t="str">
            <v xml:space="preserve">D.I.P          </v>
          </cell>
          <cell r="Y1305">
            <v>115</v>
          </cell>
          <cell r="Z1305">
            <v>99823.07</v>
          </cell>
          <cell r="AA1305">
            <v>235857.55</v>
          </cell>
          <cell r="AB1305">
            <v>224</v>
          </cell>
          <cell r="AC1305" t="str">
            <v>201352</v>
          </cell>
          <cell r="AD1305" t="str">
            <v>201712</v>
          </cell>
          <cell r="AE1305">
            <v>252</v>
          </cell>
          <cell r="AF1305">
            <v>48</v>
          </cell>
          <cell r="AG1305">
            <v>300</v>
          </cell>
          <cell r="AH1305" t="str">
            <v>201401</v>
          </cell>
          <cell r="AI1305" t="str">
            <v>201733</v>
          </cell>
          <cell r="AJ1305">
            <v>95</v>
          </cell>
          <cell r="AK1305">
            <v>0</v>
          </cell>
          <cell r="AL1305">
            <v>0</v>
          </cell>
          <cell r="AM1305">
            <v>0</v>
          </cell>
          <cell r="AN1305" t="str">
            <v>-</v>
          </cell>
          <cell r="AO1305">
            <v>34.128999999999998</v>
          </cell>
          <cell r="AP1305">
            <v>38.265000000000001</v>
          </cell>
          <cell r="AQ1305">
            <v>29</v>
          </cell>
          <cell r="AR1305">
            <v>2</v>
          </cell>
          <cell r="AS1305" t="str">
            <v xml:space="preserve">5511073    </v>
          </cell>
          <cell r="AT1305">
            <v>102</v>
          </cell>
          <cell r="AU1305">
            <v>55</v>
          </cell>
          <cell r="AV1305">
            <v>26</v>
          </cell>
          <cell r="AW1305">
            <v>43</v>
          </cell>
          <cell r="AX1305">
            <v>26</v>
          </cell>
          <cell r="AY1305">
            <v>252</v>
          </cell>
          <cell r="AZ1305" t="str">
            <v xml:space="preserve">5511073    </v>
          </cell>
          <cell r="BA1305">
            <v>0</v>
          </cell>
          <cell r="BB1305">
            <v>0</v>
          </cell>
          <cell r="BC1305">
            <v>0</v>
          </cell>
          <cell r="BD1305">
            <v>1</v>
          </cell>
          <cell r="BE1305">
            <v>2</v>
          </cell>
          <cell r="BF1305">
            <v>3</v>
          </cell>
          <cell r="BG1305" t="str">
            <v xml:space="preserve">5511073    </v>
          </cell>
          <cell r="BH1305">
            <v>3</v>
          </cell>
          <cell r="BI1305">
            <v>1</v>
          </cell>
          <cell r="BJ1305">
            <v>0</v>
          </cell>
          <cell r="BK1305">
            <v>1</v>
          </cell>
          <cell r="BL1305">
            <v>4</v>
          </cell>
          <cell r="BM1305">
            <v>9</v>
          </cell>
          <cell r="BN1305" t="str">
            <v xml:space="preserve">5511073    </v>
          </cell>
          <cell r="BP1305">
            <v>13</v>
          </cell>
          <cell r="BQ1305">
            <v>12</v>
          </cell>
          <cell r="BR1305">
            <v>1</v>
          </cell>
          <cell r="BX1305">
            <v>1</v>
          </cell>
          <cell r="BY1305">
            <v>20</v>
          </cell>
          <cell r="CZ1305">
            <v>33</v>
          </cell>
          <cell r="DL1305">
            <v>0</v>
          </cell>
          <cell r="DM1305">
            <v>11</v>
          </cell>
          <cell r="DN1305">
            <v>9</v>
          </cell>
          <cell r="DP1305">
            <v>23</v>
          </cell>
          <cell r="DU1305">
            <v>19</v>
          </cell>
          <cell r="DY1305">
            <v>8</v>
          </cell>
          <cell r="EH1305">
            <v>8</v>
          </cell>
          <cell r="ER1305">
            <v>2</v>
          </cell>
          <cell r="EU1305">
            <v>0</v>
          </cell>
          <cell r="FE1305">
            <v>1</v>
          </cell>
          <cell r="FK1305">
            <v>0</v>
          </cell>
          <cell r="FQ1305">
            <v>8</v>
          </cell>
          <cell r="FT1305">
            <v>1</v>
          </cell>
          <cell r="FU1305">
            <v>14</v>
          </cell>
          <cell r="FY1305">
            <v>10</v>
          </cell>
          <cell r="FZ1305">
            <v>2</v>
          </cell>
          <cell r="GB1305">
            <v>10</v>
          </cell>
          <cell r="GD1305">
            <v>5</v>
          </cell>
          <cell r="GI1305">
            <v>2</v>
          </cell>
          <cell r="GL1305">
            <v>13</v>
          </cell>
          <cell r="GS1305">
            <v>0</v>
          </cell>
          <cell r="GU1305">
            <v>0</v>
          </cell>
          <cell r="GY1305">
            <v>0</v>
          </cell>
          <cell r="GZ1305">
            <v>0</v>
          </cell>
          <cell r="HA1305">
            <v>2</v>
          </cell>
          <cell r="HE1305">
            <v>0</v>
          </cell>
          <cell r="HI1305">
            <v>0</v>
          </cell>
          <cell r="HM1305">
            <v>3</v>
          </cell>
          <cell r="HN1305">
            <v>3</v>
          </cell>
          <cell r="HO1305">
            <v>16</v>
          </cell>
          <cell r="HQ1305">
            <v>0</v>
          </cell>
          <cell r="HR1305">
            <v>1</v>
          </cell>
        </row>
        <row r="1306">
          <cell r="A1306" t="str">
            <v>2511073</v>
          </cell>
          <cell r="B1306">
            <v>31</v>
          </cell>
          <cell r="C1306">
            <v>8</v>
          </cell>
          <cell r="D1306" t="str">
            <v>73</v>
          </cell>
          <cell r="E1306" t="str">
            <v>*</v>
          </cell>
          <cell r="F1306" t="str">
            <v>X599</v>
          </cell>
          <cell r="G1306" t="str">
            <v>2511073</v>
          </cell>
          <cell r="H1306" t="str">
            <v>B-FIRST VELCRO</v>
          </cell>
          <cell r="I1306" t="str">
            <v>35/4</v>
          </cell>
          <cell r="J1306" t="str">
            <v>-</v>
          </cell>
          <cell r="K1306" t="str">
            <v>F</v>
          </cell>
          <cell r="L1306" t="str">
            <v>O</v>
          </cell>
          <cell r="M1306">
            <v>1199</v>
          </cell>
          <cell r="N1306">
            <v>564</v>
          </cell>
          <cell r="O1306">
            <v>564</v>
          </cell>
          <cell r="P1306">
            <v>0</v>
          </cell>
          <cell r="Q1306">
            <v>5</v>
          </cell>
          <cell r="R1306">
            <v>4</v>
          </cell>
          <cell r="S1306">
            <v>1</v>
          </cell>
          <cell r="T1306">
            <v>512.82000000000005</v>
          </cell>
          <cell r="U1306">
            <v>16</v>
          </cell>
          <cell r="V1306">
            <v>8409.65</v>
          </cell>
          <cell r="W1306">
            <v>13263</v>
          </cell>
          <cell r="X1306" t="str">
            <v xml:space="preserve">D.I.P          </v>
          </cell>
          <cell r="Y1306">
            <v>34</v>
          </cell>
          <cell r="Z1306">
            <v>20435.78</v>
          </cell>
          <cell r="AA1306">
            <v>39360.269999999997</v>
          </cell>
          <cell r="AB1306">
            <v>48</v>
          </cell>
          <cell r="AC1306" t="str">
            <v>201405</v>
          </cell>
          <cell r="AD1306" t="str">
            <v>201538</v>
          </cell>
          <cell r="AE1306">
            <v>281</v>
          </cell>
          <cell r="AF1306">
            <v>48</v>
          </cell>
          <cell r="AG1306">
            <v>329</v>
          </cell>
          <cell r="AH1306" t="str">
            <v>201407</v>
          </cell>
          <cell r="AI1306" t="str">
            <v>201733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 t="str">
            <v>-</v>
          </cell>
          <cell r="AO1306">
            <v>-7.3049999999999997</v>
          </cell>
          <cell r="AP1306">
            <v>44.801000000000002</v>
          </cell>
          <cell r="AQ1306">
            <v>20</v>
          </cell>
          <cell r="AR1306">
            <v>1</v>
          </cell>
          <cell r="AS1306" t="str">
            <v xml:space="preserve">2511073    </v>
          </cell>
          <cell r="AT1306">
            <v>152</v>
          </cell>
          <cell r="AU1306">
            <v>22</v>
          </cell>
          <cell r="AV1306">
            <v>19</v>
          </cell>
          <cell r="AW1306">
            <v>86</v>
          </cell>
          <cell r="AX1306">
            <v>2</v>
          </cell>
          <cell r="AY1306">
            <v>281</v>
          </cell>
          <cell r="AZ1306" t="str">
            <v xml:space="preserve">2511073    </v>
          </cell>
          <cell r="BA1306">
            <v>0</v>
          </cell>
          <cell r="BB1306">
            <v>0</v>
          </cell>
          <cell r="BC1306">
            <v>0</v>
          </cell>
          <cell r="BD1306">
            <v>1</v>
          </cell>
          <cell r="BE1306">
            <v>0</v>
          </cell>
          <cell r="BF1306">
            <v>1</v>
          </cell>
          <cell r="BG1306" t="str">
            <v xml:space="preserve">2511073    </v>
          </cell>
          <cell r="BH1306">
            <v>1</v>
          </cell>
          <cell r="BI1306">
            <v>8</v>
          </cell>
          <cell r="BJ1306">
            <v>3</v>
          </cell>
          <cell r="BK1306">
            <v>4</v>
          </cell>
          <cell r="BL1306">
            <v>0</v>
          </cell>
          <cell r="BM1306">
            <v>16</v>
          </cell>
          <cell r="BN1306" t="str">
            <v xml:space="preserve">2511073    </v>
          </cell>
          <cell r="BO1306">
            <v>1</v>
          </cell>
          <cell r="BP1306">
            <v>1</v>
          </cell>
          <cell r="BQ1306">
            <v>0</v>
          </cell>
          <cell r="BR1306">
            <v>7</v>
          </cell>
          <cell r="CZ1306">
            <v>26</v>
          </cell>
          <cell r="DL1306">
            <v>9</v>
          </cell>
          <cell r="DM1306">
            <v>0</v>
          </cell>
          <cell r="DO1306">
            <v>-2</v>
          </cell>
          <cell r="DP1306">
            <v>0</v>
          </cell>
          <cell r="DQ1306">
            <v>2</v>
          </cell>
          <cell r="DU1306">
            <v>6</v>
          </cell>
          <cell r="EH1306">
            <v>7</v>
          </cell>
          <cell r="EK1306">
            <v>0</v>
          </cell>
          <cell r="ET1306">
            <v>3</v>
          </cell>
          <cell r="EV1306">
            <v>4</v>
          </cell>
          <cell r="FE1306">
            <v>4</v>
          </cell>
          <cell r="FJ1306">
            <v>0</v>
          </cell>
          <cell r="FK1306">
            <v>0</v>
          </cell>
          <cell r="FU1306">
            <v>24</v>
          </cell>
          <cell r="FY1306">
            <v>8</v>
          </cell>
          <cell r="GB1306">
            <v>7</v>
          </cell>
          <cell r="GE1306">
            <v>0</v>
          </cell>
          <cell r="GL1306">
            <v>55</v>
          </cell>
          <cell r="GO1306">
            <v>0</v>
          </cell>
          <cell r="GR1306">
            <v>0</v>
          </cell>
          <cell r="GZ1306">
            <v>2</v>
          </cell>
          <cell r="HM1306">
            <v>26</v>
          </cell>
          <cell r="HN1306">
            <v>30</v>
          </cell>
          <cell r="HO1306">
            <v>54</v>
          </cell>
          <cell r="HP1306">
            <v>7</v>
          </cell>
          <cell r="HQ1306">
            <v>0</v>
          </cell>
        </row>
        <row r="1307">
          <cell r="A1307" t="str">
            <v>3511073</v>
          </cell>
          <cell r="B1307">
            <v>31</v>
          </cell>
          <cell r="C1307">
            <v>8</v>
          </cell>
          <cell r="D1307" t="str">
            <v>73</v>
          </cell>
          <cell r="E1307" t="str">
            <v>*</v>
          </cell>
          <cell r="F1307" t="str">
            <v>X399</v>
          </cell>
          <cell r="G1307" t="str">
            <v>3511073</v>
          </cell>
          <cell r="H1307" t="str">
            <v>B-FIRST VELCRO</v>
          </cell>
          <cell r="I1307" t="str">
            <v>40/4</v>
          </cell>
          <cell r="J1307" t="str">
            <v>-</v>
          </cell>
          <cell r="K1307" t="str">
            <v>F</v>
          </cell>
          <cell r="L1307" t="str">
            <v>O</v>
          </cell>
          <cell r="M1307">
            <v>1199</v>
          </cell>
          <cell r="N1307">
            <v>608</v>
          </cell>
          <cell r="O1307">
            <v>608</v>
          </cell>
          <cell r="P1307">
            <v>1</v>
          </cell>
          <cell r="Q1307">
            <v>4</v>
          </cell>
          <cell r="R1307">
            <v>6</v>
          </cell>
          <cell r="S1307">
            <v>3</v>
          </cell>
          <cell r="T1307">
            <v>2151.83</v>
          </cell>
          <cell r="U1307">
            <v>31</v>
          </cell>
          <cell r="V1307">
            <v>21174.87</v>
          </cell>
          <cell r="W1307">
            <v>13263</v>
          </cell>
          <cell r="X1307" t="str">
            <v xml:space="preserve">D.I.P          </v>
          </cell>
          <cell r="Y1307">
            <v>95</v>
          </cell>
          <cell r="Z1307">
            <v>59287.75</v>
          </cell>
          <cell r="AA1307">
            <v>168877.85</v>
          </cell>
          <cell r="AB1307">
            <v>220</v>
          </cell>
          <cell r="AC1307" t="str">
            <v>201403</v>
          </cell>
          <cell r="AD1307" t="str">
            <v>201551</v>
          </cell>
          <cell r="AE1307">
            <v>181</v>
          </cell>
          <cell r="AF1307">
            <v>29</v>
          </cell>
          <cell r="AG1307">
            <v>210</v>
          </cell>
          <cell r="AH1307" t="str">
            <v>201404</v>
          </cell>
          <cell r="AI1307" t="str">
            <v>201733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 t="str">
            <v>-</v>
          </cell>
          <cell r="AO1307">
            <v>10.989000000000001</v>
          </cell>
          <cell r="AP1307">
            <v>40.494999999999997</v>
          </cell>
          <cell r="AQ1307">
            <v>33</v>
          </cell>
          <cell r="AR1307">
            <v>1</v>
          </cell>
          <cell r="AS1307" t="str">
            <v xml:space="preserve">3511073    </v>
          </cell>
          <cell r="AT1307">
            <v>67</v>
          </cell>
          <cell r="AU1307">
            <v>50</v>
          </cell>
          <cell r="AV1307">
            <v>23</v>
          </cell>
          <cell r="AW1307">
            <v>31</v>
          </cell>
          <cell r="AX1307">
            <v>10</v>
          </cell>
          <cell r="AY1307">
            <v>181</v>
          </cell>
          <cell r="AZ1307" t="str">
            <v xml:space="preserve">3511073    </v>
          </cell>
          <cell r="BA1307">
            <v>0</v>
          </cell>
          <cell r="BB1307">
            <v>3</v>
          </cell>
          <cell r="BC1307">
            <v>0</v>
          </cell>
          <cell r="BD1307">
            <v>0</v>
          </cell>
          <cell r="BE1307">
            <v>0</v>
          </cell>
          <cell r="BF1307">
            <v>3</v>
          </cell>
          <cell r="BG1307" t="str">
            <v xml:space="preserve">3511073    </v>
          </cell>
          <cell r="BH1307">
            <v>12</v>
          </cell>
          <cell r="BI1307">
            <v>11</v>
          </cell>
          <cell r="BJ1307">
            <v>0</v>
          </cell>
          <cell r="BK1307">
            <v>6</v>
          </cell>
          <cell r="BL1307">
            <v>2</v>
          </cell>
          <cell r="BM1307">
            <v>31</v>
          </cell>
          <cell r="BN1307" t="str">
            <v xml:space="preserve">3511073    </v>
          </cell>
          <cell r="BP1307">
            <v>3</v>
          </cell>
          <cell r="BQ1307">
            <v>1</v>
          </cell>
          <cell r="BR1307">
            <v>2</v>
          </cell>
          <cell r="BU1307">
            <v>1</v>
          </cell>
          <cell r="BY1307">
            <v>7</v>
          </cell>
          <cell r="CZ1307">
            <v>4</v>
          </cell>
          <cell r="DD1307">
            <v>0</v>
          </cell>
          <cell r="DG1307">
            <v>17</v>
          </cell>
          <cell r="DL1307">
            <v>5</v>
          </cell>
          <cell r="DM1307">
            <v>1</v>
          </cell>
          <cell r="DN1307">
            <v>0</v>
          </cell>
          <cell r="DU1307">
            <v>6</v>
          </cell>
          <cell r="DX1307">
            <v>1</v>
          </cell>
          <cell r="DY1307">
            <v>22</v>
          </cell>
          <cell r="DZ1307">
            <v>0</v>
          </cell>
          <cell r="EH1307">
            <v>14</v>
          </cell>
          <cell r="EK1307">
            <v>1</v>
          </cell>
          <cell r="ER1307">
            <v>1</v>
          </cell>
          <cell r="ET1307">
            <v>1</v>
          </cell>
          <cell r="EV1307">
            <v>2</v>
          </cell>
          <cell r="EW1307">
            <v>2</v>
          </cell>
          <cell r="EY1307">
            <v>2</v>
          </cell>
          <cell r="FE1307">
            <v>2</v>
          </cell>
          <cell r="FJ1307">
            <v>0</v>
          </cell>
          <cell r="FK1307">
            <v>0</v>
          </cell>
          <cell r="FQ1307">
            <v>4</v>
          </cell>
          <cell r="FT1307">
            <v>0</v>
          </cell>
          <cell r="FU1307">
            <v>10</v>
          </cell>
          <cell r="FY1307">
            <v>9</v>
          </cell>
          <cell r="FZ1307">
            <v>6</v>
          </cell>
          <cell r="GB1307">
            <v>0</v>
          </cell>
          <cell r="GD1307">
            <v>2</v>
          </cell>
          <cell r="GI1307">
            <v>12</v>
          </cell>
          <cell r="GK1307">
            <v>0</v>
          </cell>
          <cell r="GR1307">
            <v>0</v>
          </cell>
          <cell r="GS1307">
            <v>17</v>
          </cell>
          <cell r="GU1307">
            <v>0</v>
          </cell>
          <cell r="GY1307">
            <v>0</v>
          </cell>
          <cell r="GZ1307">
            <v>0</v>
          </cell>
          <cell r="HA1307">
            <v>1</v>
          </cell>
          <cell r="HE1307">
            <v>0</v>
          </cell>
          <cell r="HK1307">
            <v>7</v>
          </cell>
          <cell r="HM1307">
            <v>5</v>
          </cell>
          <cell r="HN1307">
            <v>2</v>
          </cell>
          <cell r="HO1307">
            <v>15</v>
          </cell>
          <cell r="HP1307">
            <v>10</v>
          </cell>
          <cell r="HQ1307">
            <v>0</v>
          </cell>
          <cell r="HR1307">
            <v>3</v>
          </cell>
        </row>
        <row r="1308">
          <cell r="A1308" t="str">
            <v>5211074</v>
          </cell>
          <cell r="B1308">
            <v>31</v>
          </cell>
          <cell r="C1308">
            <v>8</v>
          </cell>
          <cell r="D1308" t="str">
            <v>74</v>
          </cell>
          <cell r="E1308" t="str">
            <v>*</v>
          </cell>
          <cell r="F1308" t="str">
            <v>X699</v>
          </cell>
          <cell r="G1308" t="str">
            <v>5211074</v>
          </cell>
          <cell r="H1308" t="str">
            <v>B-FIRST LACE U</v>
          </cell>
          <cell r="I1308" t="str">
            <v>40/4</v>
          </cell>
          <cell r="J1308" t="str">
            <v>-</v>
          </cell>
          <cell r="K1308" t="str">
            <v>F</v>
          </cell>
          <cell r="L1308" t="str">
            <v>O</v>
          </cell>
          <cell r="M1308">
            <v>1399</v>
          </cell>
          <cell r="N1308">
            <v>718</v>
          </cell>
          <cell r="O1308">
            <v>718</v>
          </cell>
          <cell r="P1308">
            <v>-1</v>
          </cell>
          <cell r="Q1308">
            <v>6</v>
          </cell>
          <cell r="R1308">
            <v>8</v>
          </cell>
          <cell r="S1308">
            <v>2</v>
          </cell>
          <cell r="T1308">
            <v>494.73</v>
          </cell>
          <cell r="U1308">
            <v>23</v>
          </cell>
          <cell r="V1308">
            <v>10850.67</v>
          </cell>
          <cell r="W1308">
            <v>13263</v>
          </cell>
          <cell r="X1308" t="str">
            <v xml:space="preserve">D.I.P          </v>
          </cell>
          <cell r="Y1308">
            <v>23</v>
          </cell>
          <cell r="Z1308">
            <v>24364.240000000002</v>
          </cell>
          <cell r="AA1308">
            <v>167880.5</v>
          </cell>
          <cell r="AB1308">
            <v>163</v>
          </cell>
          <cell r="AC1308" t="str">
            <v>201350</v>
          </cell>
          <cell r="AD1308" t="str">
            <v>201538</v>
          </cell>
          <cell r="AE1308">
            <v>191</v>
          </cell>
          <cell r="AF1308">
            <v>24</v>
          </cell>
          <cell r="AG1308">
            <v>215</v>
          </cell>
          <cell r="AH1308" t="str">
            <v>201351</v>
          </cell>
          <cell r="AI1308" t="str">
            <v>201733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 t="str">
            <v>-</v>
          </cell>
          <cell r="AO1308">
            <v>-52.192999999999998</v>
          </cell>
          <cell r="AP1308">
            <v>39.774999999999999</v>
          </cell>
          <cell r="AQ1308">
            <v>27</v>
          </cell>
          <cell r="AR1308">
            <v>3</v>
          </cell>
          <cell r="AS1308" t="str">
            <v xml:space="preserve">5211074    </v>
          </cell>
          <cell r="AT1308">
            <v>60</v>
          </cell>
          <cell r="AU1308">
            <v>47</v>
          </cell>
          <cell r="AV1308">
            <v>16</v>
          </cell>
          <cell r="AW1308">
            <v>53</v>
          </cell>
          <cell r="AX1308">
            <v>15</v>
          </cell>
          <cell r="AY1308">
            <v>191</v>
          </cell>
          <cell r="AZ1308" t="str">
            <v xml:space="preserve">5211074    </v>
          </cell>
          <cell r="BA1308">
            <v>2</v>
          </cell>
          <cell r="BB1308">
            <v>0</v>
          </cell>
          <cell r="BC1308">
            <v>0</v>
          </cell>
          <cell r="BD1308">
            <v>0</v>
          </cell>
          <cell r="BE1308">
            <v>0</v>
          </cell>
          <cell r="BF1308">
            <v>2</v>
          </cell>
          <cell r="BG1308" t="str">
            <v xml:space="preserve">5211074    </v>
          </cell>
          <cell r="BH1308">
            <v>19</v>
          </cell>
          <cell r="BI1308">
            <v>0</v>
          </cell>
          <cell r="BJ1308">
            <v>0</v>
          </cell>
          <cell r="BK1308">
            <v>5</v>
          </cell>
          <cell r="BL1308">
            <v>-1</v>
          </cell>
          <cell r="BM1308">
            <v>23</v>
          </cell>
          <cell r="BN1308" t="str">
            <v xml:space="preserve">5211074    </v>
          </cell>
          <cell r="BP1308">
            <v>6</v>
          </cell>
          <cell r="BQ1308">
            <v>6</v>
          </cell>
          <cell r="BY1308">
            <v>15</v>
          </cell>
          <cell r="CZ1308">
            <v>30</v>
          </cell>
          <cell r="DL1308">
            <v>0</v>
          </cell>
          <cell r="DM1308">
            <v>0</v>
          </cell>
          <cell r="DN1308">
            <v>5</v>
          </cell>
          <cell r="DO1308">
            <v>-1</v>
          </cell>
          <cell r="DP1308">
            <v>4</v>
          </cell>
          <cell r="DU1308">
            <v>32</v>
          </cell>
          <cell r="EH1308">
            <v>9</v>
          </cell>
          <cell r="EK1308">
            <v>2</v>
          </cell>
          <cell r="EV1308">
            <v>2</v>
          </cell>
          <cell r="EW1308">
            <v>1</v>
          </cell>
          <cell r="EX1308">
            <v>0</v>
          </cell>
          <cell r="EY1308">
            <v>3</v>
          </cell>
          <cell r="FE1308">
            <v>0</v>
          </cell>
          <cell r="FJ1308">
            <v>0</v>
          </cell>
          <cell r="FK1308">
            <v>0</v>
          </cell>
          <cell r="FQ1308">
            <v>6</v>
          </cell>
          <cell r="FR1308">
            <v>1</v>
          </cell>
          <cell r="FT1308">
            <v>6</v>
          </cell>
          <cell r="FU1308">
            <v>10</v>
          </cell>
          <cell r="FY1308">
            <v>6</v>
          </cell>
          <cell r="GB1308">
            <v>1</v>
          </cell>
          <cell r="GD1308">
            <v>1</v>
          </cell>
          <cell r="GI1308">
            <v>2</v>
          </cell>
          <cell r="GL1308">
            <v>4</v>
          </cell>
          <cell r="GS1308">
            <v>2</v>
          </cell>
          <cell r="GZ1308">
            <v>3</v>
          </cell>
          <cell r="HA1308">
            <v>5</v>
          </cell>
          <cell r="HE1308">
            <v>0</v>
          </cell>
          <cell r="HI1308">
            <v>0</v>
          </cell>
          <cell r="HO1308">
            <v>1</v>
          </cell>
          <cell r="HP1308">
            <v>0</v>
          </cell>
          <cell r="HQ1308">
            <v>0</v>
          </cell>
          <cell r="HR1308">
            <v>28</v>
          </cell>
          <cell r="HS1308">
            <v>1</v>
          </cell>
        </row>
        <row r="1309">
          <cell r="A1309" t="str">
            <v>3216074</v>
          </cell>
          <cell r="B1309">
            <v>31</v>
          </cell>
          <cell r="C1309">
            <v>8</v>
          </cell>
          <cell r="D1309" t="str">
            <v>74</v>
          </cell>
          <cell r="E1309" t="str">
            <v>*</v>
          </cell>
          <cell r="F1309" t="str">
            <v>X599</v>
          </cell>
          <cell r="G1309" t="str">
            <v>3216074</v>
          </cell>
          <cell r="H1309" t="str">
            <v>B-FIRST LACE U</v>
          </cell>
          <cell r="I1309" t="str">
            <v>40/4</v>
          </cell>
          <cell r="J1309" t="str">
            <v>-</v>
          </cell>
          <cell r="K1309" t="str">
            <v>F</v>
          </cell>
          <cell r="L1309" t="str">
            <v>O</v>
          </cell>
          <cell r="M1309">
            <v>1199</v>
          </cell>
          <cell r="N1309">
            <v>593</v>
          </cell>
          <cell r="O1309">
            <v>593</v>
          </cell>
          <cell r="P1309">
            <v>2</v>
          </cell>
          <cell r="Q1309">
            <v>6</v>
          </cell>
          <cell r="R1309">
            <v>12</v>
          </cell>
          <cell r="S1309">
            <v>8</v>
          </cell>
          <cell r="T1309">
            <v>4252.38</v>
          </cell>
          <cell r="U1309">
            <v>54</v>
          </cell>
          <cell r="V1309">
            <v>27049.17</v>
          </cell>
          <cell r="W1309">
            <v>13263</v>
          </cell>
          <cell r="X1309" t="str">
            <v xml:space="preserve">D.I.P          </v>
          </cell>
          <cell r="Y1309">
            <v>118</v>
          </cell>
          <cell r="Z1309">
            <v>116081.43</v>
          </cell>
          <cell r="AA1309">
            <v>207483.46</v>
          </cell>
          <cell r="AB1309">
            <v>236</v>
          </cell>
          <cell r="AC1309" t="str">
            <v>201404</v>
          </cell>
          <cell r="AD1309" t="str">
            <v>201534</v>
          </cell>
          <cell r="AE1309">
            <v>362</v>
          </cell>
          <cell r="AF1309">
            <v>1</v>
          </cell>
          <cell r="AG1309">
            <v>363</v>
          </cell>
          <cell r="AH1309" t="str">
            <v>201404</v>
          </cell>
          <cell r="AI1309" t="str">
            <v>201733</v>
          </cell>
          <cell r="AJ1309">
            <v>10</v>
          </cell>
          <cell r="AK1309">
            <v>0</v>
          </cell>
          <cell r="AL1309">
            <v>0</v>
          </cell>
          <cell r="AM1309">
            <v>0</v>
          </cell>
          <cell r="AN1309" t="str">
            <v>-</v>
          </cell>
          <cell r="AO1309">
            <v>-18.384</v>
          </cell>
          <cell r="AP1309">
            <v>41.963000000000001</v>
          </cell>
          <cell r="AQ1309">
            <v>36</v>
          </cell>
          <cell r="AR1309">
            <v>3</v>
          </cell>
          <cell r="AS1309" t="str">
            <v xml:space="preserve">3216074    </v>
          </cell>
          <cell r="AT1309">
            <v>100</v>
          </cell>
          <cell r="AU1309">
            <v>102</v>
          </cell>
          <cell r="AV1309">
            <v>52</v>
          </cell>
          <cell r="AW1309">
            <v>81</v>
          </cell>
          <cell r="AX1309">
            <v>27</v>
          </cell>
          <cell r="AY1309">
            <v>362</v>
          </cell>
          <cell r="AZ1309" t="str">
            <v xml:space="preserve">3216074    </v>
          </cell>
          <cell r="BA1309">
            <v>0</v>
          </cell>
          <cell r="BB1309">
            <v>3</v>
          </cell>
          <cell r="BC1309">
            <v>0</v>
          </cell>
          <cell r="BD1309">
            <v>5</v>
          </cell>
          <cell r="BE1309">
            <v>0</v>
          </cell>
          <cell r="BF1309">
            <v>8</v>
          </cell>
          <cell r="BG1309" t="str">
            <v xml:space="preserve">3216074    </v>
          </cell>
          <cell r="BH1309">
            <v>21</v>
          </cell>
          <cell r="BI1309">
            <v>14</v>
          </cell>
          <cell r="BJ1309">
            <v>10</v>
          </cell>
          <cell r="BK1309">
            <v>9</v>
          </cell>
          <cell r="BL1309">
            <v>0</v>
          </cell>
          <cell r="BM1309">
            <v>54</v>
          </cell>
          <cell r="BN1309" t="str">
            <v xml:space="preserve">3216074    </v>
          </cell>
          <cell r="BP1309">
            <v>2</v>
          </cell>
          <cell r="BQ1309">
            <v>2</v>
          </cell>
          <cell r="BX1309">
            <v>1</v>
          </cell>
          <cell r="BY1309">
            <v>10</v>
          </cell>
          <cell r="BZ1309">
            <v>0</v>
          </cell>
          <cell r="CZ1309">
            <v>38</v>
          </cell>
          <cell r="DL1309">
            <v>5</v>
          </cell>
          <cell r="DM1309">
            <v>3</v>
          </cell>
          <cell r="DN1309">
            <v>5</v>
          </cell>
          <cell r="DP1309">
            <v>16</v>
          </cell>
          <cell r="DQ1309">
            <v>1</v>
          </cell>
          <cell r="DU1309">
            <v>18</v>
          </cell>
          <cell r="EH1309">
            <v>42</v>
          </cell>
          <cell r="EK1309">
            <v>28</v>
          </cell>
          <cell r="ER1309">
            <v>2</v>
          </cell>
          <cell r="ET1309">
            <v>8</v>
          </cell>
          <cell r="EU1309">
            <v>5</v>
          </cell>
          <cell r="EV1309">
            <v>17</v>
          </cell>
          <cell r="EW1309">
            <v>1</v>
          </cell>
          <cell r="FD1309">
            <v>5</v>
          </cell>
          <cell r="FQ1309">
            <v>12</v>
          </cell>
          <cell r="FT1309">
            <v>0</v>
          </cell>
          <cell r="FU1309">
            <v>31</v>
          </cell>
          <cell r="FY1309">
            <v>1</v>
          </cell>
          <cell r="FZ1309">
            <v>18</v>
          </cell>
          <cell r="GB1309">
            <v>6</v>
          </cell>
          <cell r="GC1309">
            <v>2</v>
          </cell>
          <cell r="GD1309">
            <v>1</v>
          </cell>
          <cell r="GL1309">
            <v>20</v>
          </cell>
          <cell r="GO1309">
            <v>0</v>
          </cell>
          <cell r="GR1309">
            <v>1</v>
          </cell>
          <cell r="GS1309">
            <v>9</v>
          </cell>
          <cell r="HA1309">
            <v>8</v>
          </cell>
          <cell r="HB1309">
            <v>1</v>
          </cell>
          <cell r="HI1309">
            <v>0</v>
          </cell>
          <cell r="HM1309">
            <v>6</v>
          </cell>
          <cell r="HO1309">
            <v>30</v>
          </cell>
          <cell r="HP1309">
            <v>3</v>
          </cell>
          <cell r="HQ1309">
            <v>0</v>
          </cell>
          <cell r="HR1309">
            <v>3</v>
          </cell>
          <cell r="HS1309">
            <v>1</v>
          </cell>
        </row>
        <row r="1310">
          <cell r="A1310" t="str">
            <v>4216074</v>
          </cell>
          <cell r="B1310">
            <v>31</v>
          </cell>
          <cell r="C1310">
            <v>8</v>
          </cell>
          <cell r="D1310" t="str">
            <v>74</v>
          </cell>
          <cell r="E1310" t="str">
            <v>*</v>
          </cell>
          <cell r="F1310" t="str">
            <v>X399</v>
          </cell>
          <cell r="G1310" t="str">
            <v>4216074</v>
          </cell>
          <cell r="H1310" t="str">
            <v>B-FIRST LACE U</v>
          </cell>
          <cell r="I1310" t="str">
            <v>40/4</v>
          </cell>
          <cell r="J1310" t="str">
            <v>-</v>
          </cell>
          <cell r="K1310" t="str">
            <v>F</v>
          </cell>
          <cell r="L1310" t="str">
            <v>D</v>
          </cell>
          <cell r="M1310">
            <v>1299</v>
          </cell>
          <cell r="N1310">
            <v>649</v>
          </cell>
          <cell r="O1310">
            <v>649</v>
          </cell>
          <cell r="P1310">
            <v>0</v>
          </cell>
          <cell r="Q1310">
            <v>0</v>
          </cell>
          <cell r="R1310">
            <v>0</v>
          </cell>
          <cell r="S1310">
            <v>1</v>
          </cell>
          <cell r="T1310">
            <v>882.35</v>
          </cell>
          <cell r="U1310">
            <v>2</v>
          </cell>
          <cell r="V1310">
            <v>1548.5</v>
          </cell>
          <cell r="W1310">
            <v>13263</v>
          </cell>
          <cell r="X1310" t="str">
            <v xml:space="preserve">D.I.P          </v>
          </cell>
          <cell r="Y1310">
            <v>159</v>
          </cell>
          <cell r="Z1310">
            <v>112462.23</v>
          </cell>
          <cell r="AA1310">
            <v>28755.71</v>
          </cell>
          <cell r="AB1310">
            <v>33</v>
          </cell>
          <cell r="AC1310" t="str">
            <v>201351</v>
          </cell>
          <cell r="AD1310" t="str">
            <v>201524</v>
          </cell>
          <cell r="AE1310">
            <v>85</v>
          </cell>
          <cell r="AF1310">
            <v>4</v>
          </cell>
          <cell r="AG1310">
            <v>89</v>
          </cell>
          <cell r="AH1310" t="str">
            <v>201352</v>
          </cell>
          <cell r="AI1310" t="str">
            <v>201733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 t="str">
            <v>-</v>
          </cell>
          <cell r="AO1310">
            <v>16.177</v>
          </cell>
          <cell r="AP1310">
            <v>41.372</v>
          </cell>
          <cell r="AQ1310">
            <v>18</v>
          </cell>
          <cell r="AR1310">
            <v>1</v>
          </cell>
          <cell r="AS1310" t="str">
            <v xml:space="preserve">4216074    </v>
          </cell>
          <cell r="AT1310">
            <v>40</v>
          </cell>
          <cell r="AU1310">
            <v>26</v>
          </cell>
          <cell r="AV1310">
            <v>7</v>
          </cell>
          <cell r="AW1310">
            <v>11</v>
          </cell>
          <cell r="AX1310">
            <v>1</v>
          </cell>
          <cell r="AY1310">
            <v>85</v>
          </cell>
          <cell r="AZ1310" t="str">
            <v xml:space="preserve">4216074    </v>
          </cell>
          <cell r="BA1310">
            <v>0</v>
          </cell>
          <cell r="BB1310">
            <v>0</v>
          </cell>
          <cell r="BC1310">
            <v>1</v>
          </cell>
          <cell r="BD1310">
            <v>0</v>
          </cell>
          <cell r="BE1310">
            <v>0</v>
          </cell>
          <cell r="BF1310">
            <v>1</v>
          </cell>
          <cell r="BG1310" t="str">
            <v xml:space="preserve">4216074    </v>
          </cell>
          <cell r="BH1310">
            <v>0</v>
          </cell>
          <cell r="BI1310">
            <v>1</v>
          </cell>
          <cell r="BJ1310">
            <v>1</v>
          </cell>
          <cell r="BK1310">
            <v>0</v>
          </cell>
          <cell r="BL1310">
            <v>0</v>
          </cell>
          <cell r="BM1310">
            <v>2</v>
          </cell>
          <cell r="BN1310" t="str">
            <v xml:space="preserve">4216074    </v>
          </cell>
          <cell r="BP1310">
            <v>3</v>
          </cell>
          <cell r="BY1310">
            <v>0</v>
          </cell>
          <cell r="CZ1310">
            <v>30</v>
          </cell>
          <cell r="DN1310">
            <v>5</v>
          </cell>
          <cell r="DP1310">
            <v>1</v>
          </cell>
          <cell r="DQ1310">
            <v>1</v>
          </cell>
          <cell r="EH1310">
            <v>16</v>
          </cell>
          <cell r="EK1310">
            <v>4</v>
          </cell>
          <cell r="ET1310">
            <v>1</v>
          </cell>
          <cell r="EV1310">
            <v>0</v>
          </cell>
          <cell r="FD1310">
            <v>0</v>
          </cell>
          <cell r="FQ1310">
            <v>3</v>
          </cell>
          <cell r="FR1310">
            <v>1</v>
          </cell>
          <cell r="FU1310">
            <v>0</v>
          </cell>
          <cell r="FY1310">
            <v>1</v>
          </cell>
          <cell r="FZ1310">
            <v>0</v>
          </cell>
          <cell r="GB1310">
            <v>0</v>
          </cell>
          <cell r="GD1310">
            <v>2</v>
          </cell>
          <cell r="GI1310">
            <v>6</v>
          </cell>
          <cell r="HA1310">
            <v>0</v>
          </cell>
          <cell r="HM1310">
            <v>1</v>
          </cell>
          <cell r="HN1310">
            <v>2</v>
          </cell>
          <cell r="HO1310">
            <v>4</v>
          </cell>
          <cell r="HQ1310">
            <v>3</v>
          </cell>
          <cell r="HR1310">
            <v>1</v>
          </cell>
        </row>
        <row r="1311">
          <cell r="A1311" t="str">
            <v>4516084</v>
          </cell>
          <cell r="B1311">
            <v>31</v>
          </cell>
          <cell r="C1311">
            <v>8</v>
          </cell>
          <cell r="D1311" t="str">
            <v>84</v>
          </cell>
          <cell r="E1311"/>
          <cell r="F1311"/>
          <cell r="G1311" t="str">
            <v>4516084</v>
          </cell>
          <cell r="H1311" t="str">
            <v>PLANET</v>
          </cell>
          <cell r="I1311" t="str">
            <v>35/6</v>
          </cell>
          <cell r="J1311" t="str">
            <v>+</v>
          </cell>
          <cell r="K1311" t="str">
            <v>F</v>
          </cell>
          <cell r="L1311" t="str">
            <v>N</v>
          </cell>
          <cell r="M1311">
            <v>1249</v>
          </cell>
          <cell r="N1311">
            <v>577</v>
          </cell>
          <cell r="O1311">
            <v>577</v>
          </cell>
          <cell r="P1311">
            <v>10</v>
          </cell>
          <cell r="Q1311">
            <v>682</v>
          </cell>
          <cell r="R1311">
            <v>24</v>
          </cell>
          <cell r="S1311">
            <v>13</v>
          </cell>
          <cell r="T1311">
            <v>15325.21</v>
          </cell>
          <cell r="U1311">
            <v>801</v>
          </cell>
          <cell r="V1311">
            <v>576471.54</v>
          </cell>
          <cell r="W1311">
            <v>13262</v>
          </cell>
          <cell r="X1311" t="str">
            <v xml:space="preserve">D.I.P.         </v>
          </cell>
          <cell r="Y1311">
            <v>2059</v>
          </cell>
          <cell r="Z1311">
            <v>1996202.7</v>
          </cell>
          <cell r="AA1311">
            <v>696269.02</v>
          </cell>
          <cell r="AB1311">
            <v>933</v>
          </cell>
          <cell r="AC1311" t="str">
            <v>201450</v>
          </cell>
          <cell r="AD1311" t="str">
            <v>201730</v>
          </cell>
          <cell r="AE1311">
            <v>836</v>
          </cell>
          <cell r="AF1311">
            <v>139</v>
          </cell>
          <cell r="AG1311">
            <v>975</v>
          </cell>
          <cell r="AH1311" t="str">
            <v>201450</v>
          </cell>
          <cell r="AI1311" t="str">
            <v>201733</v>
          </cell>
          <cell r="AJ1311">
            <v>452</v>
          </cell>
          <cell r="AK1311">
            <v>311</v>
          </cell>
          <cell r="AL1311">
            <v>0</v>
          </cell>
          <cell r="AM1311">
            <v>0</v>
          </cell>
          <cell r="AN1311" t="str">
            <v>201735</v>
          </cell>
          <cell r="AO1311">
            <v>19.827000000000002</v>
          </cell>
          <cell r="AP1311">
            <v>45.789000000000001</v>
          </cell>
          <cell r="AQ1311">
            <v>69</v>
          </cell>
          <cell r="AR1311">
            <v>8</v>
          </cell>
          <cell r="AS1311" t="str">
            <v xml:space="preserve">4516084    </v>
          </cell>
          <cell r="AT1311">
            <v>426</v>
          </cell>
          <cell r="AU1311">
            <v>99</v>
          </cell>
          <cell r="AV1311">
            <v>110</v>
          </cell>
          <cell r="AW1311">
            <v>95</v>
          </cell>
          <cell r="AX1311">
            <v>114</v>
          </cell>
          <cell r="AY1311">
            <v>844</v>
          </cell>
          <cell r="AZ1311" t="str">
            <v xml:space="preserve">4516084    </v>
          </cell>
          <cell r="BA1311">
            <v>2</v>
          </cell>
          <cell r="BB1311">
            <v>7</v>
          </cell>
          <cell r="BC1311">
            <v>0</v>
          </cell>
          <cell r="BD1311">
            <v>1</v>
          </cell>
          <cell r="BE1311">
            <v>3</v>
          </cell>
          <cell r="BF1311">
            <v>13</v>
          </cell>
          <cell r="BG1311" t="str">
            <v xml:space="preserve">4516084    </v>
          </cell>
          <cell r="BH1311">
            <v>621</v>
          </cell>
          <cell r="BI1311">
            <v>42</v>
          </cell>
          <cell r="BJ1311">
            <v>23</v>
          </cell>
          <cell r="BK1311">
            <v>84</v>
          </cell>
          <cell r="BL1311">
            <v>31</v>
          </cell>
          <cell r="BM1311">
            <v>801</v>
          </cell>
          <cell r="BN1311" t="str">
            <v xml:space="preserve">4516084    </v>
          </cell>
          <cell r="BO1311">
            <v>6</v>
          </cell>
          <cell r="BP1311">
            <v>6</v>
          </cell>
          <cell r="BQ1311">
            <v>19</v>
          </cell>
          <cell r="BR1311">
            <v>5</v>
          </cell>
          <cell r="BS1311">
            <v>10</v>
          </cell>
          <cell r="BT1311">
            <v>0</v>
          </cell>
          <cell r="BU1311">
            <v>6</v>
          </cell>
          <cell r="BV1311">
            <v>0</v>
          </cell>
          <cell r="BW1311">
            <v>0</v>
          </cell>
          <cell r="BX1311">
            <v>9</v>
          </cell>
          <cell r="BY1311">
            <v>9</v>
          </cell>
          <cell r="BZ1311">
            <v>3</v>
          </cell>
          <cell r="CA1311">
            <v>0</v>
          </cell>
          <cell r="CB1311">
            <v>0</v>
          </cell>
          <cell r="CC1311">
            <v>0</v>
          </cell>
          <cell r="CD1311">
            <v>0</v>
          </cell>
          <cell r="CE1311">
            <v>0</v>
          </cell>
          <cell r="CF1311">
            <v>0</v>
          </cell>
          <cell r="CG1311">
            <v>0</v>
          </cell>
          <cell r="CH1311">
            <v>6</v>
          </cell>
          <cell r="CI1311">
            <v>0</v>
          </cell>
          <cell r="CJ1311">
            <v>0</v>
          </cell>
          <cell r="CK1311">
            <v>0</v>
          </cell>
          <cell r="CL1311">
            <v>0</v>
          </cell>
          <cell r="CM1311">
            <v>0</v>
          </cell>
          <cell r="CN1311">
            <v>0</v>
          </cell>
          <cell r="CO1311">
            <v>0</v>
          </cell>
          <cell r="CP1311">
            <v>0</v>
          </cell>
          <cell r="CQ1311">
            <v>0</v>
          </cell>
          <cell r="CR1311">
            <v>0</v>
          </cell>
          <cell r="CS1311">
            <v>0</v>
          </cell>
          <cell r="CT1311">
            <v>0</v>
          </cell>
          <cell r="CV1311">
            <v>0</v>
          </cell>
          <cell r="CW1311">
            <v>0</v>
          </cell>
          <cell r="CX1311">
            <v>0</v>
          </cell>
          <cell r="CY1311">
            <v>0</v>
          </cell>
          <cell r="CZ1311">
            <v>0</v>
          </cell>
          <cell r="DA1311">
            <v>0</v>
          </cell>
          <cell r="DB1311">
            <v>0</v>
          </cell>
          <cell r="DC1311">
            <v>0</v>
          </cell>
          <cell r="DD1311">
            <v>0</v>
          </cell>
          <cell r="DE1311">
            <v>0</v>
          </cell>
          <cell r="DG1311">
            <v>442</v>
          </cell>
          <cell r="DH1311">
            <v>9</v>
          </cell>
          <cell r="DI1311">
            <v>8</v>
          </cell>
          <cell r="DJ1311">
            <v>0</v>
          </cell>
          <cell r="DK1311">
            <v>0</v>
          </cell>
          <cell r="DL1311">
            <v>8</v>
          </cell>
          <cell r="DM1311">
            <v>9</v>
          </cell>
          <cell r="DN1311">
            <v>7</v>
          </cell>
          <cell r="DO1311">
            <v>6</v>
          </cell>
          <cell r="DP1311">
            <v>40</v>
          </cell>
          <cell r="DQ1311">
            <v>6</v>
          </cell>
          <cell r="DR1311">
            <v>8</v>
          </cell>
          <cell r="DS1311">
            <v>0</v>
          </cell>
          <cell r="DT1311">
            <v>0</v>
          </cell>
          <cell r="DU1311">
            <v>9</v>
          </cell>
          <cell r="DV1311">
            <v>0</v>
          </cell>
          <cell r="DW1311">
            <v>0</v>
          </cell>
          <cell r="DX1311">
            <v>6</v>
          </cell>
          <cell r="DY1311">
            <v>6</v>
          </cell>
          <cell r="DZ1311">
            <v>11</v>
          </cell>
          <cell r="EA1311">
            <v>0</v>
          </cell>
          <cell r="EC1311">
            <v>0</v>
          </cell>
          <cell r="ED1311">
            <v>0</v>
          </cell>
          <cell r="EE1311">
            <v>1</v>
          </cell>
          <cell r="EF1311">
            <v>5</v>
          </cell>
          <cell r="EG1311">
            <v>0</v>
          </cell>
          <cell r="EH1311">
            <v>0</v>
          </cell>
          <cell r="EI1311">
            <v>0</v>
          </cell>
          <cell r="EJ1311">
            <v>0</v>
          </cell>
          <cell r="EK1311">
            <v>0</v>
          </cell>
          <cell r="EL1311">
            <v>0</v>
          </cell>
          <cell r="EM1311">
            <v>0</v>
          </cell>
          <cell r="EN1311">
            <v>0</v>
          </cell>
          <cell r="EO1311">
            <v>0</v>
          </cell>
          <cell r="EP1311">
            <v>0</v>
          </cell>
          <cell r="EQ1311">
            <v>6</v>
          </cell>
          <cell r="ER1311">
            <v>6</v>
          </cell>
          <cell r="ES1311">
            <v>3</v>
          </cell>
          <cell r="ET1311">
            <v>0</v>
          </cell>
          <cell r="EU1311">
            <v>6</v>
          </cell>
          <cell r="EV1311">
            <v>20</v>
          </cell>
          <cell r="EW1311">
            <v>4</v>
          </cell>
          <cell r="EX1311">
            <v>18</v>
          </cell>
          <cell r="EY1311">
            <v>22</v>
          </cell>
          <cell r="EZ1311">
            <v>0</v>
          </cell>
          <cell r="FA1311">
            <v>0</v>
          </cell>
          <cell r="FB1311">
            <v>0</v>
          </cell>
          <cell r="FC1311">
            <v>7</v>
          </cell>
          <cell r="FD1311">
            <v>6</v>
          </cell>
          <cell r="FE1311">
            <v>6</v>
          </cell>
          <cell r="FF1311">
            <v>6</v>
          </cell>
          <cell r="FG1311">
            <v>0</v>
          </cell>
          <cell r="FH1311">
            <v>4</v>
          </cell>
          <cell r="FI1311">
            <v>0</v>
          </cell>
          <cell r="FJ1311">
            <v>0</v>
          </cell>
          <cell r="FK1311">
            <v>0</v>
          </cell>
          <cell r="FL1311">
            <v>0</v>
          </cell>
          <cell r="FM1311">
            <v>0</v>
          </cell>
          <cell r="FN1311">
            <v>0</v>
          </cell>
          <cell r="FO1311">
            <v>0</v>
          </cell>
          <cell r="FP1311">
            <v>0</v>
          </cell>
          <cell r="FQ1311">
            <v>9</v>
          </cell>
          <cell r="FR1311">
            <v>6</v>
          </cell>
          <cell r="FS1311">
            <v>8</v>
          </cell>
          <cell r="FT1311">
            <v>7</v>
          </cell>
          <cell r="FU1311">
            <v>7</v>
          </cell>
          <cell r="FV1311">
            <v>6</v>
          </cell>
          <cell r="FW1311">
            <v>0</v>
          </cell>
          <cell r="FX1311">
            <v>2</v>
          </cell>
          <cell r="FY1311">
            <v>6</v>
          </cell>
          <cell r="FZ1311">
            <v>8</v>
          </cell>
          <cell r="GA1311">
            <v>0</v>
          </cell>
          <cell r="GB1311">
            <v>6</v>
          </cell>
          <cell r="GC1311">
            <v>6</v>
          </cell>
          <cell r="GD1311">
            <v>3</v>
          </cell>
          <cell r="GE1311">
            <v>8</v>
          </cell>
          <cell r="GF1311">
            <v>0</v>
          </cell>
          <cell r="GG1311">
            <v>0</v>
          </cell>
          <cell r="GH1311">
            <v>1</v>
          </cell>
          <cell r="GI1311">
            <v>6</v>
          </cell>
          <cell r="GJ1311">
            <v>0</v>
          </cell>
          <cell r="GK1311">
            <v>0</v>
          </cell>
          <cell r="GL1311">
            <v>0</v>
          </cell>
          <cell r="GM1311">
            <v>0</v>
          </cell>
          <cell r="GN1311">
            <v>0</v>
          </cell>
          <cell r="GO1311">
            <v>0</v>
          </cell>
          <cell r="GP1311">
            <v>0</v>
          </cell>
          <cell r="GQ1311">
            <v>0</v>
          </cell>
          <cell r="GR1311">
            <v>10</v>
          </cell>
          <cell r="GS1311">
            <v>9</v>
          </cell>
          <cell r="GT1311">
            <v>0</v>
          </cell>
          <cell r="GU1311">
            <v>6</v>
          </cell>
          <cell r="GV1311">
            <v>0</v>
          </cell>
          <cell r="GW1311">
            <v>2</v>
          </cell>
          <cell r="GX1311">
            <v>0</v>
          </cell>
          <cell r="GY1311">
            <v>6</v>
          </cell>
          <cell r="GZ1311">
            <v>11</v>
          </cell>
          <cell r="HA1311">
            <v>1</v>
          </cell>
          <cell r="HB1311">
            <v>6</v>
          </cell>
          <cell r="HD1311">
            <v>0</v>
          </cell>
          <cell r="HE1311">
            <v>1</v>
          </cell>
          <cell r="HF1311">
            <v>0</v>
          </cell>
          <cell r="HI1311">
            <v>0</v>
          </cell>
          <cell r="HJ1311">
            <v>0</v>
          </cell>
          <cell r="HK1311">
            <v>0</v>
          </cell>
          <cell r="HL1311">
            <v>0</v>
          </cell>
          <cell r="HM1311">
            <v>321</v>
          </cell>
          <cell r="HN1311">
            <v>6</v>
          </cell>
          <cell r="HO1311">
            <v>6</v>
          </cell>
          <cell r="HP1311">
            <v>6</v>
          </cell>
          <cell r="HQ1311">
            <v>6</v>
          </cell>
          <cell r="HR1311">
            <v>6</v>
          </cell>
          <cell r="HS1311">
            <v>6</v>
          </cell>
        </row>
        <row r="1312">
          <cell r="A1312" t="str">
            <v>5516084</v>
          </cell>
          <cell r="B1312">
            <v>31</v>
          </cell>
          <cell r="C1312">
            <v>8</v>
          </cell>
          <cell r="D1312" t="str">
            <v>84</v>
          </cell>
          <cell r="E1312"/>
          <cell r="F1312"/>
          <cell r="G1312" t="str">
            <v>5516084</v>
          </cell>
          <cell r="H1312" t="str">
            <v>PLANET</v>
          </cell>
          <cell r="I1312" t="str">
            <v>00/0</v>
          </cell>
          <cell r="J1312"/>
          <cell r="K1312" t="str">
            <v>F</v>
          </cell>
          <cell r="L1312" t="str">
            <v>N</v>
          </cell>
          <cell r="M1312">
            <v>1299</v>
          </cell>
          <cell r="N1312">
            <v>646</v>
          </cell>
          <cell r="O1312">
            <v>646</v>
          </cell>
          <cell r="P1312">
            <v>10</v>
          </cell>
          <cell r="Q1312">
            <v>518</v>
          </cell>
          <cell r="R1312">
            <v>24</v>
          </cell>
          <cell r="S1312">
            <v>8</v>
          </cell>
          <cell r="T1312">
            <v>9844.39</v>
          </cell>
          <cell r="U1312">
            <v>664</v>
          </cell>
          <cell r="V1312">
            <v>614449.67000000004</v>
          </cell>
          <cell r="W1312">
            <v>13262</v>
          </cell>
          <cell r="X1312" t="str">
            <v xml:space="preserve">D.I.P.         </v>
          </cell>
          <cell r="Y1312">
            <v>1746</v>
          </cell>
          <cell r="Z1312">
            <v>1803637.9</v>
          </cell>
          <cell r="AA1312">
            <v>1636489.2</v>
          </cell>
          <cell r="AB1312">
            <v>1420</v>
          </cell>
          <cell r="AC1312" t="str">
            <v>201450</v>
          </cell>
          <cell r="AD1312" t="str">
            <v>201730</v>
          </cell>
          <cell r="AE1312">
            <v>927</v>
          </cell>
          <cell r="AF1312">
            <v>306</v>
          </cell>
          <cell r="AG1312">
            <v>1233</v>
          </cell>
          <cell r="AH1312" t="str">
            <v>201451</v>
          </cell>
          <cell r="AI1312" t="str">
            <v>201733</v>
          </cell>
          <cell r="AJ1312">
            <v>768</v>
          </cell>
          <cell r="AK1312">
            <v>420</v>
          </cell>
          <cell r="AL1312">
            <v>0</v>
          </cell>
          <cell r="AM1312">
            <v>0</v>
          </cell>
          <cell r="AN1312" t="str">
            <v>201735</v>
          </cell>
          <cell r="AO1312">
            <v>30.190999999999999</v>
          </cell>
          <cell r="AP1312">
            <v>41.643000000000001</v>
          </cell>
          <cell r="AQ1312">
            <v>70</v>
          </cell>
          <cell r="AR1312">
            <v>8</v>
          </cell>
          <cell r="AS1312" t="str">
            <v xml:space="preserve">5516084    </v>
          </cell>
          <cell r="AT1312">
            <v>240</v>
          </cell>
          <cell r="AU1312">
            <v>176</v>
          </cell>
          <cell r="AV1312">
            <v>198</v>
          </cell>
          <cell r="AW1312">
            <v>212</v>
          </cell>
          <cell r="AX1312">
            <v>155</v>
          </cell>
          <cell r="AY1312">
            <v>981</v>
          </cell>
          <cell r="AZ1312" t="str">
            <v xml:space="preserve">5516084    </v>
          </cell>
          <cell r="BA1312">
            <v>3</v>
          </cell>
          <cell r="BB1312">
            <v>1</v>
          </cell>
          <cell r="BC1312">
            <v>0</v>
          </cell>
          <cell r="BD1312">
            <v>1</v>
          </cell>
          <cell r="BE1312">
            <v>3</v>
          </cell>
          <cell r="BF1312">
            <v>8</v>
          </cell>
          <cell r="BG1312" t="str">
            <v xml:space="preserve">5516084    </v>
          </cell>
          <cell r="BH1312">
            <v>518</v>
          </cell>
          <cell r="BI1312">
            <v>31</v>
          </cell>
          <cell r="BJ1312">
            <v>18</v>
          </cell>
          <cell r="BK1312">
            <v>69</v>
          </cell>
          <cell r="BL1312">
            <v>28</v>
          </cell>
          <cell r="BM1312">
            <v>664</v>
          </cell>
          <cell r="BN1312" t="str">
            <v xml:space="preserve">5516084    </v>
          </cell>
          <cell r="BO1312">
            <v>9</v>
          </cell>
          <cell r="BP1312">
            <v>12</v>
          </cell>
          <cell r="BQ1312">
            <v>23</v>
          </cell>
          <cell r="BR1312">
            <v>9</v>
          </cell>
          <cell r="BS1312">
            <v>10</v>
          </cell>
          <cell r="BU1312">
            <v>11</v>
          </cell>
          <cell r="BX1312">
            <v>10</v>
          </cell>
          <cell r="BY1312">
            <v>13</v>
          </cell>
          <cell r="BZ1312">
            <v>5</v>
          </cell>
          <cell r="CH1312">
            <v>6</v>
          </cell>
          <cell r="CN1312">
            <v>0</v>
          </cell>
          <cell r="DG1312">
            <v>546</v>
          </cell>
          <cell r="DH1312">
            <v>19</v>
          </cell>
          <cell r="DI1312">
            <v>8</v>
          </cell>
          <cell r="DL1312">
            <v>19</v>
          </cell>
          <cell r="DM1312">
            <v>10</v>
          </cell>
          <cell r="DN1312">
            <v>23</v>
          </cell>
          <cell r="DO1312">
            <v>10</v>
          </cell>
          <cell r="DP1312">
            <v>43</v>
          </cell>
          <cell r="DQ1312">
            <v>9</v>
          </cell>
          <cell r="DR1312">
            <v>11</v>
          </cell>
          <cell r="DU1312">
            <v>22</v>
          </cell>
          <cell r="DX1312">
            <v>8</v>
          </cell>
          <cell r="DY1312">
            <v>10</v>
          </cell>
          <cell r="DZ1312">
            <v>10</v>
          </cell>
          <cell r="EE1312">
            <v>6</v>
          </cell>
          <cell r="EF1312">
            <v>5</v>
          </cell>
          <cell r="EH1312">
            <v>6</v>
          </cell>
          <cell r="EQ1312">
            <v>16</v>
          </cell>
          <cell r="ER1312">
            <v>14</v>
          </cell>
          <cell r="ES1312">
            <v>14</v>
          </cell>
          <cell r="ET1312">
            <v>6</v>
          </cell>
          <cell r="EU1312">
            <v>12</v>
          </cell>
          <cell r="EV1312">
            <v>9</v>
          </cell>
          <cell r="EW1312">
            <v>10</v>
          </cell>
          <cell r="EX1312">
            <v>14</v>
          </cell>
          <cell r="EY1312">
            <v>20</v>
          </cell>
          <cell r="FB1312">
            <v>0</v>
          </cell>
          <cell r="FC1312">
            <v>29</v>
          </cell>
          <cell r="FD1312">
            <v>9</v>
          </cell>
          <cell r="FE1312">
            <v>8</v>
          </cell>
          <cell r="FF1312">
            <v>11</v>
          </cell>
          <cell r="FG1312">
            <v>0</v>
          </cell>
          <cell r="FH1312">
            <v>10</v>
          </cell>
          <cell r="FI1312">
            <v>0</v>
          </cell>
          <cell r="FJ1312">
            <v>0</v>
          </cell>
          <cell r="FK1312">
            <v>0</v>
          </cell>
          <cell r="FL1312">
            <v>0</v>
          </cell>
          <cell r="FM1312">
            <v>0</v>
          </cell>
          <cell r="FN1312">
            <v>0</v>
          </cell>
          <cell r="FP1312">
            <v>0</v>
          </cell>
          <cell r="FQ1312">
            <v>12</v>
          </cell>
          <cell r="FR1312">
            <v>6</v>
          </cell>
          <cell r="FS1312">
            <v>15</v>
          </cell>
          <cell r="FT1312">
            <v>9</v>
          </cell>
          <cell r="FU1312">
            <v>10</v>
          </cell>
          <cell r="FV1312">
            <v>14</v>
          </cell>
          <cell r="FX1312">
            <v>4</v>
          </cell>
          <cell r="FY1312">
            <v>13</v>
          </cell>
          <cell r="FZ1312">
            <v>11</v>
          </cell>
          <cell r="GB1312">
            <v>8</v>
          </cell>
          <cell r="GC1312">
            <v>6</v>
          </cell>
          <cell r="GD1312">
            <v>8</v>
          </cell>
          <cell r="GE1312">
            <v>8</v>
          </cell>
          <cell r="GG1312">
            <v>0</v>
          </cell>
          <cell r="GH1312">
            <v>-1</v>
          </cell>
          <cell r="GI1312">
            <v>16</v>
          </cell>
          <cell r="GK1312">
            <v>0</v>
          </cell>
          <cell r="GR1312">
            <v>20</v>
          </cell>
          <cell r="GS1312">
            <v>14</v>
          </cell>
          <cell r="GU1312">
            <v>15</v>
          </cell>
          <cell r="GW1312">
            <v>7</v>
          </cell>
          <cell r="GY1312">
            <v>7</v>
          </cell>
          <cell r="GZ1312">
            <v>14</v>
          </cell>
          <cell r="HA1312">
            <v>11</v>
          </cell>
          <cell r="HB1312">
            <v>6</v>
          </cell>
          <cell r="HD1312">
            <v>0</v>
          </cell>
          <cell r="HE1312">
            <v>2</v>
          </cell>
          <cell r="HM1312">
            <v>93</v>
          </cell>
          <cell r="HN1312">
            <v>12</v>
          </cell>
          <cell r="HO1312">
            <v>11</v>
          </cell>
          <cell r="HP1312">
            <v>6</v>
          </cell>
          <cell r="HQ1312">
            <v>15</v>
          </cell>
          <cell r="HR1312">
            <v>27</v>
          </cell>
          <cell r="HS1312">
            <v>17</v>
          </cell>
        </row>
        <row r="1313">
          <cell r="A1313" t="str">
            <v>5511084</v>
          </cell>
          <cell r="B1313">
            <v>31</v>
          </cell>
          <cell r="C1313">
            <v>8</v>
          </cell>
          <cell r="D1313" t="str">
            <v>84</v>
          </cell>
          <cell r="E1313"/>
          <cell r="F1313"/>
          <cell r="G1313" t="str">
            <v>5511084</v>
          </cell>
          <cell r="H1313" t="str">
            <v>PLANET</v>
          </cell>
          <cell r="I1313" t="str">
            <v>00/0</v>
          </cell>
          <cell r="J1313"/>
          <cell r="K1313" t="str">
            <v>F</v>
          </cell>
          <cell r="L1313" t="str">
            <v>N</v>
          </cell>
          <cell r="M1313">
            <v>1299</v>
          </cell>
          <cell r="N1313">
            <v>646</v>
          </cell>
          <cell r="O1313">
            <v>646</v>
          </cell>
          <cell r="P1313">
            <v>34</v>
          </cell>
          <cell r="Q1313">
            <v>602</v>
          </cell>
          <cell r="R1313">
            <v>51</v>
          </cell>
          <cell r="S1313">
            <v>16</v>
          </cell>
          <cell r="T1313">
            <v>19560.13</v>
          </cell>
          <cell r="U1313">
            <v>875</v>
          </cell>
          <cell r="V1313">
            <v>625107.11</v>
          </cell>
          <cell r="W1313">
            <v>13262</v>
          </cell>
          <cell r="X1313" t="str">
            <v xml:space="preserve">D.I.P.         </v>
          </cell>
          <cell r="Y1313">
            <v>1322</v>
          </cell>
          <cell r="Z1313">
            <v>1515601.7</v>
          </cell>
          <cell r="AA1313">
            <v>2092808.9</v>
          </cell>
          <cell r="AB1313">
            <v>2045</v>
          </cell>
          <cell r="AC1313" t="str">
            <v>201449</v>
          </cell>
          <cell r="AD1313" t="str">
            <v>201726</v>
          </cell>
          <cell r="AE1313">
            <v>1376</v>
          </cell>
          <cell r="AF1313">
            <v>181</v>
          </cell>
          <cell r="AG1313">
            <v>1557</v>
          </cell>
          <cell r="AH1313" t="str">
            <v>201450</v>
          </cell>
          <cell r="AI1313" t="str">
            <v>201733</v>
          </cell>
          <cell r="AJ1313">
            <v>794</v>
          </cell>
          <cell r="AK1313">
            <v>400</v>
          </cell>
          <cell r="AL1313">
            <v>0</v>
          </cell>
          <cell r="AM1313">
            <v>0</v>
          </cell>
          <cell r="AN1313" t="str">
            <v>201735</v>
          </cell>
          <cell r="AO1313">
            <v>9.5749999999999993</v>
          </cell>
          <cell r="AP1313">
            <v>41.643000000000001</v>
          </cell>
          <cell r="AQ1313">
            <v>73</v>
          </cell>
          <cell r="AR1313">
            <v>5</v>
          </cell>
          <cell r="AS1313" t="str">
            <v xml:space="preserve">5511084    </v>
          </cell>
          <cell r="AT1313">
            <v>501</v>
          </cell>
          <cell r="AU1313">
            <v>225</v>
          </cell>
          <cell r="AV1313">
            <v>222</v>
          </cell>
          <cell r="AW1313">
            <v>174</v>
          </cell>
          <cell r="AX1313">
            <v>293</v>
          </cell>
          <cell r="AY1313">
            <v>1415</v>
          </cell>
          <cell r="AZ1313" t="str">
            <v xml:space="preserve">5511084    </v>
          </cell>
          <cell r="BA1313">
            <v>1</v>
          </cell>
          <cell r="BB1313">
            <v>5</v>
          </cell>
          <cell r="BC1313">
            <v>1</v>
          </cell>
          <cell r="BD1313">
            <v>0</v>
          </cell>
          <cell r="BE1313">
            <v>9</v>
          </cell>
          <cell r="BF1313">
            <v>16</v>
          </cell>
          <cell r="BG1313" t="str">
            <v xml:space="preserve">5511084    </v>
          </cell>
          <cell r="BH1313">
            <v>545</v>
          </cell>
          <cell r="BI1313">
            <v>48</v>
          </cell>
          <cell r="BJ1313">
            <v>23</v>
          </cell>
          <cell r="BK1313">
            <v>86</v>
          </cell>
          <cell r="BL1313">
            <v>173</v>
          </cell>
          <cell r="BM1313">
            <v>875</v>
          </cell>
          <cell r="BN1313" t="str">
            <v xml:space="preserve">5511084    </v>
          </cell>
          <cell r="BO1313">
            <v>12</v>
          </cell>
          <cell r="BP1313">
            <v>21</v>
          </cell>
          <cell r="BQ1313">
            <v>18</v>
          </cell>
          <cell r="BR1313">
            <v>6</v>
          </cell>
          <cell r="BS1313">
            <v>11</v>
          </cell>
          <cell r="BU1313">
            <v>13</v>
          </cell>
          <cell r="BX1313">
            <v>21</v>
          </cell>
          <cell r="BY1313">
            <v>14</v>
          </cell>
          <cell r="BZ1313">
            <v>11</v>
          </cell>
          <cell r="CH1313">
            <v>13</v>
          </cell>
          <cell r="CN1313">
            <v>0</v>
          </cell>
          <cell r="CZ1313">
            <v>1</v>
          </cell>
          <cell r="DG1313">
            <v>371</v>
          </cell>
          <cell r="DH1313">
            <v>15</v>
          </cell>
          <cell r="DI1313">
            <v>14</v>
          </cell>
          <cell r="DL1313">
            <v>16</v>
          </cell>
          <cell r="DM1313">
            <v>12</v>
          </cell>
          <cell r="DN1313">
            <v>8</v>
          </cell>
          <cell r="DO1313">
            <v>9</v>
          </cell>
          <cell r="DP1313">
            <v>71</v>
          </cell>
          <cell r="DQ1313">
            <v>11</v>
          </cell>
          <cell r="DR1313">
            <v>20</v>
          </cell>
          <cell r="DU1313">
            <v>24</v>
          </cell>
          <cell r="DX1313">
            <v>13</v>
          </cell>
          <cell r="DY1313">
            <v>27</v>
          </cell>
          <cell r="DZ1313">
            <v>31</v>
          </cell>
          <cell r="EE1313">
            <v>8</v>
          </cell>
          <cell r="EF1313">
            <v>7</v>
          </cell>
          <cell r="EH1313">
            <v>9</v>
          </cell>
          <cell r="EK1313">
            <v>1</v>
          </cell>
          <cell r="EM1313">
            <v>0</v>
          </cell>
          <cell r="EQ1313">
            <v>11</v>
          </cell>
          <cell r="ER1313">
            <v>17</v>
          </cell>
          <cell r="ES1313">
            <v>9</v>
          </cell>
          <cell r="ET1313">
            <v>12</v>
          </cell>
          <cell r="EU1313">
            <v>14</v>
          </cell>
          <cell r="EV1313">
            <v>20</v>
          </cell>
          <cell r="EW1313">
            <v>9</v>
          </cell>
          <cell r="EX1313">
            <v>16</v>
          </cell>
          <cell r="EY1313">
            <v>68</v>
          </cell>
          <cell r="FC1313">
            <v>12</v>
          </cell>
          <cell r="FD1313">
            <v>11</v>
          </cell>
          <cell r="FE1313">
            <v>19</v>
          </cell>
          <cell r="FF1313">
            <v>9</v>
          </cell>
          <cell r="FH1313">
            <v>15</v>
          </cell>
          <cell r="FJ1313">
            <v>0</v>
          </cell>
          <cell r="FK1313">
            <v>0</v>
          </cell>
          <cell r="FQ1313">
            <v>15</v>
          </cell>
          <cell r="FR1313">
            <v>9</v>
          </cell>
          <cell r="FS1313">
            <v>14</v>
          </cell>
          <cell r="FT1313">
            <v>9</v>
          </cell>
          <cell r="FU1313">
            <v>15</v>
          </cell>
          <cell r="FV1313">
            <v>6</v>
          </cell>
          <cell r="FX1313">
            <v>0</v>
          </cell>
          <cell r="FY1313">
            <v>19</v>
          </cell>
          <cell r="FZ1313">
            <v>13</v>
          </cell>
          <cell r="GB1313">
            <v>14</v>
          </cell>
          <cell r="GC1313">
            <v>12</v>
          </cell>
          <cell r="GD1313">
            <v>14</v>
          </cell>
          <cell r="GE1313">
            <v>10</v>
          </cell>
          <cell r="GG1313">
            <v>1</v>
          </cell>
          <cell r="GH1313">
            <v>1</v>
          </cell>
          <cell r="GI1313">
            <v>12</v>
          </cell>
          <cell r="GK1313">
            <v>0</v>
          </cell>
          <cell r="GL1313">
            <v>5</v>
          </cell>
          <cell r="GR1313">
            <v>18</v>
          </cell>
          <cell r="GS1313">
            <v>15</v>
          </cell>
          <cell r="GU1313">
            <v>17</v>
          </cell>
          <cell r="GW1313">
            <v>9</v>
          </cell>
          <cell r="GY1313">
            <v>22</v>
          </cell>
          <cell r="GZ1313">
            <v>19</v>
          </cell>
          <cell r="HA1313">
            <v>8</v>
          </cell>
          <cell r="HB1313">
            <v>10</v>
          </cell>
          <cell r="HD1313">
            <v>0</v>
          </cell>
          <cell r="HE1313">
            <v>0</v>
          </cell>
          <cell r="HM1313">
            <v>317</v>
          </cell>
          <cell r="HN1313">
            <v>17</v>
          </cell>
          <cell r="HO1313">
            <v>9</v>
          </cell>
          <cell r="HP1313">
            <v>10</v>
          </cell>
          <cell r="HQ1313">
            <v>16</v>
          </cell>
          <cell r="HR1313">
            <v>12</v>
          </cell>
          <cell r="HS1313">
            <v>17</v>
          </cell>
        </row>
        <row r="1314">
          <cell r="A1314" t="str">
            <v>2516084</v>
          </cell>
          <cell r="B1314">
            <v>31</v>
          </cell>
          <cell r="C1314">
            <v>8</v>
          </cell>
          <cell r="D1314" t="str">
            <v>84</v>
          </cell>
          <cell r="E1314" t="str">
            <v>*</v>
          </cell>
          <cell r="F1314"/>
          <cell r="G1314" t="str">
            <v>2516084</v>
          </cell>
          <cell r="H1314" t="str">
            <v>PLANET</v>
          </cell>
          <cell r="I1314" t="str">
            <v>44/5</v>
          </cell>
          <cell r="J1314" t="str">
            <v>-</v>
          </cell>
          <cell r="K1314" t="str">
            <v>F</v>
          </cell>
          <cell r="L1314" t="str">
            <v>O</v>
          </cell>
          <cell r="M1314">
            <v>999</v>
          </cell>
          <cell r="N1314">
            <v>468</v>
          </cell>
          <cell r="O1314">
            <v>468</v>
          </cell>
          <cell r="P1314">
            <v>2</v>
          </cell>
          <cell r="Q1314">
            <v>6</v>
          </cell>
          <cell r="R1314">
            <v>4</v>
          </cell>
          <cell r="S1314">
            <v>1</v>
          </cell>
          <cell r="T1314">
            <v>979.41</v>
          </cell>
          <cell r="U1314">
            <v>21</v>
          </cell>
          <cell r="V1314">
            <v>10212.200000000001</v>
          </cell>
          <cell r="W1314">
            <v>13262</v>
          </cell>
          <cell r="X1314" t="str">
            <v xml:space="preserve">D.I.P.         </v>
          </cell>
          <cell r="Y1314">
            <v>794</v>
          </cell>
          <cell r="Z1314">
            <v>631328.05000000005</v>
          </cell>
          <cell r="AA1314">
            <v>262010.32</v>
          </cell>
          <cell r="AB1314">
            <v>365</v>
          </cell>
          <cell r="AC1314" t="str">
            <v>201509</v>
          </cell>
          <cell r="AD1314" t="str">
            <v>201624</v>
          </cell>
          <cell r="AE1314">
            <v>257</v>
          </cell>
          <cell r="AF1314">
            <v>0</v>
          </cell>
          <cell r="AG1314">
            <v>248</v>
          </cell>
          <cell r="AH1314" t="str">
            <v>201512</v>
          </cell>
          <cell r="AI1314" t="str">
            <v>201733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 t="str">
            <v>-</v>
          </cell>
          <cell r="AO1314">
            <v>3.762</v>
          </cell>
          <cell r="AP1314">
            <v>45.027000000000001</v>
          </cell>
          <cell r="AQ1314">
            <v>55</v>
          </cell>
          <cell r="AR1314">
            <v>1</v>
          </cell>
          <cell r="AS1314" t="str">
            <v xml:space="preserve">2516084    </v>
          </cell>
          <cell r="AT1314">
            <v>62</v>
          </cell>
          <cell r="AU1314">
            <v>56</v>
          </cell>
          <cell r="AV1314">
            <v>38</v>
          </cell>
          <cell r="AW1314">
            <v>80</v>
          </cell>
          <cell r="AX1314">
            <v>21</v>
          </cell>
          <cell r="AY1314">
            <v>257</v>
          </cell>
          <cell r="AZ1314" t="str">
            <v xml:space="preserve">2516084    </v>
          </cell>
          <cell r="BA1314">
            <v>1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1</v>
          </cell>
          <cell r="BG1314" t="str">
            <v xml:space="preserve">2516084    </v>
          </cell>
          <cell r="BH1314">
            <v>8</v>
          </cell>
          <cell r="BI1314">
            <v>4</v>
          </cell>
          <cell r="BJ1314">
            <v>8</v>
          </cell>
          <cell r="BK1314">
            <v>-3</v>
          </cell>
          <cell r="BL1314">
            <v>4</v>
          </cell>
          <cell r="BM1314">
            <v>21</v>
          </cell>
          <cell r="BN1314" t="str">
            <v xml:space="preserve">2516084    </v>
          </cell>
          <cell r="BO1314">
            <v>3</v>
          </cell>
          <cell r="BP1314">
            <v>5</v>
          </cell>
          <cell r="BQ1314">
            <v>11</v>
          </cell>
          <cell r="BR1314">
            <v>6</v>
          </cell>
          <cell r="BS1314">
            <v>3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6</v>
          </cell>
          <cell r="BZ1314">
            <v>0</v>
          </cell>
          <cell r="CA1314">
            <v>0</v>
          </cell>
          <cell r="CB1314">
            <v>0</v>
          </cell>
          <cell r="CC1314">
            <v>0</v>
          </cell>
          <cell r="CD1314">
            <v>0</v>
          </cell>
          <cell r="CE1314">
            <v>0</v>
          </cell>
          <cell r="CF1314">
            <v>0</v>
          </cell>
          <cell r="CG1314">
            <v>0</v>
          </cell>
          <cell r="CH1314">
            <v>5</v>
          </cell>
          <cell r="CI1314">
            <v>0</v>
          </cell>
          <cell r="CJ1314">
            <v>0</v>
          </cell>
          <cell r="CK1314">
            <v>0</v>
          </cell>
          <cell r="CL1314">
            <v>0</v>
          </cell>
          <cell r="CM1314">
            <v>0</v>
          </cell>
          <cell r="CN1314">
            <v>0</v>
          </cell>
          <cell r="CO1314">
            <v>0</v>
          </cell>
          <cell r="CP1314">
            <v>0</v>
          </cell>
          <cell r="CQ1314">
            <v>0</v>
          </cell>
          <cell r="CR1314">
            <v>0</v>
          </cell>
          <cell r="CS1314">
            <v>0</v>
          </cell>
          <cell r="CT1314">
            <v>0</v>
          </cell>
          <cell r="CV1314">
            <v>0</v>
          </cell>
          <cell r="CW1314">
            <v>0</v>
          </cell>
          <cell r="CX1314">
            <v>0</v>
          </cell>
          <cell r="CY1314">
            <v>0</v>
          </cell>
          <cell r="CZ1314">
            <v>0</v>
          </cell>
          <cell r="DA1314">
            <v>0</v>
          </cell>
          <cell r="DB1314">
            <v>0</v>
          </cell>
          <cell r="DC1314">
            <v>0</v>
          </cell>
          <cell r="DD1314">
            <v>0</v>
          </cell>
          <cell r="DE1314">
            <v>0</v>
          </cell>
          <cell r="DG1314">
            <v>17</v>
          </cell>
          <cell r="DH1314">
            <v>3</v>
          </cell>
          <cell r="DI1314">
            <v>4</v>
          </cell>
          <cell r="DJ1314">
            <v>0</v>
          </cell>
          <cell r="DK1314">
            <v>0</v>
          </cell>
          <cell r="DL1314">
            <v>1</v>
          </cell>
          <cell r="DM1314">
            <v>5</v>
          </cell>
          <cell r="DN1314">
            <v>2</v>
          </cell>
          <cell r="DO1314">
            <v>4</v>
          </cell>
          <cell r="DP1314">
            <v>2</v>
          </cell>
          <cell r="DQ1314">
            <v>0</v>
          </cell>
          <cell r="DR1314">
            <v>6</v>
          </cell>
          <cell r="DS1314">
            <v>0</v>
          </cell>
          <cell r="DT1314">
            <v>0</v>
          </cell>
          <cell r="DU1314">
            <v>1</v>
          </cell>
          <cell r="DV1314">
            <v>0</v>
          </cell>
          <cell r="DW1314">
            <v>0</v>
          </cell>
          <cell r="DX1314">
            <v>2</v>
          </cell>
          <cell r="DY1314">
            <v>6</v>
          </cell>
          <cell r="DZ1314">
            <v>6</v>
          </cell>
          <cell r="EA1314">
            <v>0</v>
          </cell>
          <cell r="EC1314">
            <v>0</v>
          </cell>
          <cell r="ED1314">
            <v>0</v>
          </cell>
          <cell r="EE1314">
            <v>4</v>
          </cell>
          <cell r="EF1314">
            <v>4</v>
          </cell>
          <cell r="EG1314">
            <v>0</v>
          </cell>
          <cell r="EH1314">
            <v>8</v>
          </cell>
          <cell r="EI1314">
            <v>0</v>
          </cell>
          <cell r="EJ1314">
            <v>0</v>
          </cell>
          <cell r="EK1314">
            <v>0</v>
          </cell>
          <cell r="EL1314">
            <v>0</v>
          </cell>
          <cell r="EM1314">
            <v>0</v>
          </cell>
          <cell r="EN1314">
            <v>0</v>
          </cell>
          <cell r="EO1314">
            <v>0</v>
          </cell>
          <cell r="EP1314">
            <v>0</v>
          </cell>
          <cell r="EQ1314">
            <v>4</v>
          </cell>
          <cell r="ER1314">
            <v>0</v>
          </cell>
          <cell r="ES1314">
            <v>0</v>
          </cell>
          <cell r="ET1314">
            <v>0</v>
          </cell>
          <cell r="EU1314">
            <v>5</v>
          </cell>
          <cell r="EV1314">
            <v>4</v>
          </cell>
          <cell r="EW1314">
            <v>2</v>
          </cell>
          <cell r="EX1314">
            <v>5</v>
          </cell>
          <cell r="EY1314">
            <v>0</v>
          </cell>
          <cell r="EZ1314">
            <v>0</v>
          </cell>
          <cell r="FA1314">
            <v>0</v>
          </cell>
          <cell r="FB1314">
            <v>0</v>
          </cell>
          <cell r="FC1314">
            <v>2</v>
          </cell>
          <cell r="FD1314">
            <v>6</v>
          </cell>
          <cell r="FE1314">
            <v>2</v>
          </cell>
          <cell r="FF1314">
            <v>0</v>
          </cell>
          <cell r="FG1314">
            <v>0</v>
          </cell>
          <cell r="FH1314">
            <v>0</v>
          </cell>
          <cell r="FI1314">
            <v>0</v>
          </cell>
          <cell r="FJ1314">
            <v>0</v>
          </cell>
          <cell r="FK1314">
            <v>0</v>
          </cell>
          <cell r="FL1314">
            <v>0</v>
          </cell>
          <cell r="FM1314">
            <v>0</v>
          </cell>
          <cell r="FN1314">
            <v>0</v>
          </cell>
          <cell r="FO1314">
            <v>0</v>
          </cell>
          <cell r="FP1314">
            <v>0</v>
          </cell>
          <cell r="FQ1314">
            <v>6</v>
          </cell>
          <cell r="FR1314">
            <v>1</v>
          </cell>
          <cell r="FS1314">
            <v>9</v>
          </cell>
          <cell r="FT1314">
            <v>11</v>
          </cell>
          <cell r="FU1314">
            <v>19</v>
          </cell>
          <cell r="FV1314">
            <v>0</v>
          </cell>
          <cell r="FW1314">
            <v>0</v>
          </cell>
          <cell r="FY1314">
            <v>2</v>
          </cell>
          <cell r="FZ1314">
            <v>16</v>
          </cell>
          <cell r="GA1314">
            <v>0</v>
          </cell>
          <cell r="GB1314">
            <v>3</v>
          </cell>
          <cell r="GC1314">
            <v>1</v>
          </cell>
          <cell r="GD1314">
            <v>0</v>
          </cell>
          <cell r="GE1314">
            <v>2</v>
          </cell>
          <cell r="GF1314">
            <v>0</v>
          </cell>
          <cell r="GG1314">
            <v>0</v>
          </cell>
          <cell r="GH1314">
            <v>1</v>
          </cell>
          <cell r="GI1314">
            <v>2</v>
          </cell>
          <cell r="GJ1314">
            <v>0</v>
          </cell>
          <cell r="GK1314">
            <v>0</v>
          </cell>
          <cell r="GL1314">
            <v>0</v>
          </cell>
          <cell r="GM1314">
            <v>0</v>
          </cell>
          <cell r="GN1314">
            <v>0</v>
          </cell>
          <cell r="GO1314">
            <v>0</v>
          </cell>
          <cell r="GP1314">
            <v>0</v>
          </cell>
          <cell r="GQ1314">
            <v>0</v>
          </cell>
          <cell r="GR1314">
            <v>6</v>
          </cell>
          <cell r="GS1314">
            <v>2</v>
          </cell>
          <cell r="GT1314">
            <v>0</v>
          </cell>
          <cell r="GU1314">
            <v>2</v>
          </cell>
          <cell r="GV1314">
            <v>0</v>
          </cell>
          <cell r="GW1314">
            <v>4</v>
          </cell>
          <cell r="GX1314">
            <v>0</v>
          </cell>
          <cell r="GY1314">
            <v>0</v>
          </cell>
          <cell r="GZ1314">
            <v>0</v>
          </cell>
          <cell r="HA1314">
            <v>5</v>
          </cell>
          <cell r="HB1314">
            <v>2</v>
          </cell>
          <cell r="HE1314">
            <v>0</v>
          </cell>
          <cell r="HF1314">
            <v>0</v>
          </cell>
          <cell r="HI1314">
            <v>0</v>
          </cell>
          <cell r="HJ1314">
            <v>0</v>
          </cell>
          <cell r="HK1314">
            <v>0</v>
          </cell>
          <cell r="HL1314">
            <v>0</v>
          </cell>
          <cell r="HM1314">
            <v>8</v>
          </cell>
          <cell r="HN1314">
            <v>1</v>
          </cell>
          <cell r="HO1314">
            <v>8</v>
          </cell>
          <cell r="HP1314">
            <v>4</v>
          </cell>
          <cell r="HQ1314">
            <v>1</v>
          </cell>
          <cell r="HR1314">
            <v>6</v>
          </cell>
          <cell r="HS1314">
            <v>8</v>
          </cell>
        </row>
        <row r="1315">
          <cell r="A1315" t="str">
            <v>2511084</v>
          </cell>
          <cell r="B1315">
            <v>31</v>
          </cell>
          <cell r="C1315">
            <v>8</v>
          </cell>
          <cell r="D1315" t="str">
            <v>84</v>
          </cell>
          <cell r="E1315"/>
          <cell r="F1315"/>
          <cell r="G1315" t="str">
            <v>2511084</v>
          </cell>
          <cell r="H1315" t="str">
            <v>PLANET</v>
          </cell>
          <cell r="I1315" t="str">
            <v>44/5</v>
          </cell>
          <cell r="J1315" t="str">
            <v>-</v>
          </cell>
          <cell r="K1315" t="str">
            <v>F</v>
          </cell>
          <cell r="L1315" t="str">
            <v>O</v>
          </cell>
          <cell r="M1315">
            <v>999</v>
          </cell>
          <cell r="N1315">
            <v>468</v>
          </cell>
          <cell r="O1315">
            <v>468</v>
          </cell>
          <cell r="P1315">
            <v>1</v>
          </cell>
          <cell r="Q1315">
            <v>-1</v>
          </cell>
          <cell r="R1315">
            <v>2</v>
          </cell>
          <cell r="S1315">
            <v>1</v>
          </cell>
          <cell r="T1315">
            <v>979.41</v>
          </cell>
          <cell r="U1315">
            <v>7</v>
          </cell>
          <cell r="V1315">
            <v>5718.27</v>
          </cell>
          <cell r="W1315">
            <v>13262</v>
          </cell>
          <cell r="X1315" t="str">
            <v xml:space="preserve">D.I.P.         </v>
          </cell>
          <cell r="Y1315">
            <v>132</v>
          </cell>
          <cell r="Z1315">
            <v>99164.38</v>
          </cell>
          <cell r="AA1315">
            <v>131044.12</v>
          </cell>
          <cell r="AB1315">
            <v>219</v>
          </cell>
          <cell r="AC1315" t="str">
            <v>201446</v>
          </cell>
          <cell r="AD1315" t="str">
            <v>201712</v>
          </cell>
          <cell r="AE1315">
            <v>367</v>
          </cell>
          <cell r="AF1315">
            <v>93</v>
          </cell>
          <cell r="AG1315">
            <v>460</v>
          </cell>
          <cell r="AH1315" t="str">
            <v>201449</v>
          </cell>
          <cell r="AI1315" t="str">
            <v>201733</v>
          </cell>
          <cell r="AJ1315">
            <v>67</v>
          </cell>
          <cell r="AK1315">
            <v>0</v>
          </cell>
          <cell r="AL1315">
            <v>0</v>
          </cell>
          <cell r="AM1315">
            <v>0</v>
          </cell>
          <cell r="AN1315" t="str">
            <v>-</v>
          </cell>
          <cell r="AO1315">
            <v>42.71</v>
          </cell>
          <cell r="AP1315">
            <v>45.027000000000001</v>
          </cell>
          <cell r="AQ1315">
            <v>37</v>
          </cell>
          <cell r="AR1315">
            <v>1</v>
          </cell>
          <cell r="AS1315" t="str">
            <v xml:space="preserve">2511084    </v>
          </cell>
          <cell r="AT1315">
            <v>176</v>
          </cell>
          <cell r="AU1315">
            <v>28</v>
          </cell>
          <cell r="AV1315">
            <v>63</v>
          </cell>
          <cell r="AW1315">
            <v>69</v>
          </cell>
          <cell r="AX1315">
            <v>35</v>
          </cell>
          <cell r="AY1315">
            <v>371</v>
          </cell>
          <cell r="AZ1315" t="str">
            <v xml:space="preserve">2511084    </v>
          </cell>
          <cell r="BA1315">
            <v>0</v>
          </cell>
          <cell r="BB1315">
            <v>0</v>
          </cell>
          <cell r="BC1315">
            <v>0</v>
          </cell>
          <cell r="BD1315">
            <v>0</v>
          </cell>
          <cell r="BE1315">
            <v>1</v>
          </cell>
          <cell r="BF1315">
            <v>1</v>
          </cell>
          <cell r="BG1315" t="str">
            <v xml:space="preserve">2511084    </v>
          </cell>
          <cell r="BH1315">
            <v>-1</v>
          </cell>
          <cell r="BI1315">
            <v>-1</v>
          </cell>
          <cell r="BJ1315">
            <v>4</v>
          </cell>
          <cell r="BK1315">
            <v>-2</v>
          </cell>
          <cell r="BL1315">
            <v>7</v>
          </cell>
          <cell r="BM1315">
            <v>7</v>
          </cell>
          <cell r="BN1315" t="str">
            <v xml:space="preserve">2511084    </v>
          </cell>
          <cell r="BO1315">
            <v>3</v>
          </cell>
          <cell r="BP1315">
            <v>10</v>
          </cell>
          <cell r="BQ1315">
            <v>8</v>
          </cell>
          <cell r="BR1315">
            <v>6</v>
          </cell>
          <cell r="BS1315">
            <v>2</v>
          </cell>
          <cell r="BX1315">
            <v>6</v>
          </cell>
          <cell r="CH1315">
            <v>1</v>
          </cell>
          <cell r="CZ1315">
            <v>111</v>
          </cell>
          <cell r="DG1315">
            <v>14</v>
          </cell>
          <cell r="DL1315">
            <v>10</v>
          </cell>
          <cell r="DM1315">
            <v>3</v>
          </cell>
          <cell r="DN1315">
            <v>3</v>
          </cell>
          <cell r="DP1315">
            <v>17</v>
          </cell>
          <cell r="DZ1315">
            <v>6</v>
          </cell>
          <cell r="EH1315">
            <v>6</v>
          </cell>
          <cell r="ER1315">
            <v>6</v>
          </cell>
          <cell r="ES1315">
            <v>6</v>
          </cell>
          <cell r="ET1315">
            <v>3</v>
          </cell>
          <cell r="EU1315">
            <v>1</v>
          </cell>
          <cell r="EW1315">
            <v>1</v>
          </cell>
          <cell r="FC1315">
            <v>2</v>
          </cell>
          <cell r="FE1315">
            <v>1</v>
          </cell>
          <cell r="FJ1315">
            <v>0</v>
          </cell>
          <cell r="FK1315">
            <v>0</v>
          </cell>
          <cell r="FL1315">
            <v>0</v>
          </cell>
          <cell r="FM1315">
            <v>0</v>
          </cell>
          <cell r="FQ1315">
            <v>0</v>
          </cell>
          <cell r="FS1315">
            <v>18</v>
          </cell>
          <cell r="FT1315">
            <v>8</v>
          </cell>
          <cell r="FU1315">
            <v>3</v>
          </cell>
          <cell r="FY1315">
            <v>32</v>
          </cell>
          <cell r="FZ1315">
            <v>15</v>
          </cell>
          <cell r="GB1315">
            <v>0</v>
          </cell>
          <cell r="GC1315">
            <v>1</v>
          </cell>
          <cell r="GD1315">
            <v>11</v>
          </cell>
          <cell r="GI1315">
            <v>18</v>
          </cell>
          <cell r="GK1315">
            <v>0</v>
          </cell>
          <cell r="GR1315">
            <v>4</v>
          </cell>
          <cell r="GU1315">
            <v>1</v>
          </cell>
          <cell r="GW1315">
            <v>3</v>
          </cell>
          <cell r="GY1315">
            <v>0</v>
          </cell>
          <cell r="GZ1315">
            <v>4</v>
          </cell>
          <cell r="HA1315">
            <v>0</v>
          </cell>
          <cell r="HE1315">
            <v>0</v>
          </cell>
          <cell r="HI1315">
            <v>0</v>
          </cell>
          <cell r="HM1315">
            <v>18</v>
          </cell>
          <cell r="HN1315">
            <v>11</v>
          </cell>
          <cell r="HO1315">
            <v>6</v>
          </cell>
          <cell r="HQ1315">
            <v>2</v>
          </cell>
          <cell r="HS1315">
            <v>0</v>
          </cell>
        </row>
        <row r="1316">
          <cell r="A1316" t="str">
            <v>3511084</v>
          </cell>
          <cell r="B1316">
            <v>31</v>
          </cell>
          <cell r="C1316">
            <v>8</v>
          </cell>
          <cell r="D1316" t="str">
            <v>84</v>
          </cell>
          <cell r="E1316"/>
          <cell r="F1316"/>
          <cell r="G1316" t="str">
            <v>3511084</v>
          </cell>
          <cell r="H1316" t="str">
            <v>PLANET</v>
          </cell>
          <cell r="I1316" t="str">
            <v>51/6</v>
          </cell>
          <cell r="J1316" t="str">
            <v>+</v>
          </cell>
          <cell r="K1316" t="str">
            <v>F</v>
          </cell>
          <cell r="L1316" t="str">
            <v>N</v>
          </cell>
          <cell r="M1316">
            <v>1149</v>
          </cell>
          <cell r="N1316">
            <v>513</v>
          </cell>
          <cell r="O1316">
            <v>513</v>
          </cell>
          <cell r="P1316">
            <v>16</v>
          </cell>
          <cell r="Q1316">
            <v>141</v>
          </cell>
          <cell r="R1316">
            <v>8</v>
          </cell>
          <cell r="S1316">
            <v>16</v>
          </cell>
          <cell r="T1316">
            <v>17157</v>
          </cell>
          <cell r="U1316">
            <v>267</v>
          </cell>
          <cell r="V1316">
            <v>224562.67</v>
          </cell>
          <cell r="W1316">
            <v>13262</v>
          </cell>
          <cell r="X1316" t="str">
            <v xml:space="preserve">D.I.P.         </v>
          </cell>
          <cell r="Y1316">
            <v>608</v>
          </cell>
          <cell r="Z1316">
            <v>575333.64</v>
          </cell>
          <cell r="AA1316">
            <v>626519.97</v>
          </cell>
          <cell r="AB1316">
            <v>605</v>
          </cell>
          <cell r="AC1316" t="str">
            <v>201446</v>
          </cell>
          <cell r="AD1316" t="str">
            <v>201725</v>
          </cell>
          <cell r="AE1316">
            <v>965</v>
          </cell>
          <cell r="AF1316">
            <v>28</v>
          </cell>
          <cell r="AG1316">
            <v>993</v>
          </cell>
          <cell r="AH1316" t="str">
            <v>201448</v>
          </cell>
          <cell r="AI1316" t="str">
            <v>201733</v>
          </cell>
          <cell r="AJ1316">
            <v>516</v>
          </cell>
          <cell r="AK1316">
            <v>0</v>
          </cell>
          <cell r="AL1316">
            <v>0</v>
          </cell>
          <cell r="AM1316">
            <v>0</v>
          </cell>
          <cell r="AN1316" t="str">
            <v>-</v>
          </cell>
          <cell r="AO1316">
            <v>39.005000000000003</v>
          </cell>
          <cell r="AP1316">
            <v>47.607999999999997</v>
          </cell>
          <cell r="AQ1316">
            <v>72</v>
          </cell>
          <cell r="AR1316">
            <v>4</v>
          </cell>
          <cell r="AS1316" t="str">
            <v xml:space="preserve">3511084    </v>
          </cell>
          <cell r="AT1316">
            <v>398</v>
          </cell>
          <cell r="AU1316">
            <v>163</v>
          </cell>
          <cell r="AV1316">
            <v>149</v>
          </cell>
          <cell r="AW1316">
            <v>150</v>
          </cell>
          <cell r="AX1316">
            <v>133</v>
          </cell>
          <cell r="AY1316">
            <v>993</v>
          </cell>
          <cell r="AZ1316" t="str">
            <v xml:space="preserve">3511084    </v>
          </cell>
          <cell r="BA1316">
            <v>0</v>
          </cell>
          <cell r="BB1316">
            <v>0</v>
          </cell>
          <cell r="BC1316">
            <v>0</v>
          </cell>
          <cell r="BD1316">
            <v>1</v>
          </cell>
          <cell r="BE1316">
            <v>15</v>
          </cell>
          <cell r="BF1316">
            <v>16</v>
          </cell>
          <cell r="BG1316" t="str">
            <v xml:space="preserve">3511084    </v>
          </cell>
          <cell r="BH1316">
            <v>117</v>
          </cell>
          <cell r="BI1316">
            <v>13</v>
          </cell>
          <cell r="BJ1316">
            <v>8</v>
          </cell>
          <cell r="BK1316">
            <v>27</v>
          </cell>
          <cell r="BL1316">
            <v>102</v>
          </cell>
          <cell r="BM1316">
            <v>267</v>
          </cell>
          <cell r="BN1316" t="str">
            <v xml:space="preserve">3511084    </v>
          </cell>
          <cell r="BO1316">
            <v>9</v>
          </cell>
          <cell r="BP1316">
            <v>15</v>
          </cell>
          <cell r="BQ1316">
            <v>22</v>
          </cell>
          <cell r="BR1316">
            <v>6</v>
          </cell>
          <cell r="BS1316">
            <v>10</v>
          </cell>
          <cell r="BU1316">
            <v>7</v>
          </cell>
          <cell r="BX1316">
            <v>14</v>
          </cell>
          <cell r="BY1316">
            <v>11</v>
          </cell>
          <cell r="BZ1316">
            <v>6</v>
          </cell>
          <cell r="CH1316">
            <v>7</v>
          </cell>
          <cell r="CZ1316">
            <v>2</v>
          </cell>
          <cell r="DG1316">
            <v>405</v>
          </cell>
          <cell r="DH1316">
            <v>9</v>
          </cell>
          <cell r="DI1316">
            <v>8</v>
          </cell>
          <cell r="DL1316">
            <v>7</v>
          </cell>
          <cell r="DM1316">
            <v>10</v>
          </cell>
          <cell r="DN1316">
            <v>8</v>
          </cell>
          <cell r="DO1316">
            <v>8</v>
          </cell>
          <cell r="DP1316">
            <v>34</v>
          </cell>
          <cell r="DQ1316">
            <v>9</v>
          </cell>
          <cell r="DR1316">
            <v>12</v>
          </cell>
          <cell r="DU1316">
            <v>21</v>
          </cell>
          <cell r="DX1316">
            <v>10</v>
          </cell>
          <cell r="DY1316">
            <v>8</v>
          </cell>
          <cell r="DZ1316">
            <v>24</v>
          </cell>
          <cell r="EE1316">
            <v>5</v>
          </cell>
          <cell r="EF1316">
            <v>6</v>
          </cell>
          <cell r="EH1316">
            <v>17</v>
          </cell>
          <cell r="EK1316">
            <v>1</v>
          </cell>
          <cell r="EM1316">
            <v>0</v>
          </cell>
          <cell r="EQ1316">
            <v>10</v>
          </cell>
          <cell r="ER1316">
            <v>9</v>
          </cell>
          <cell r="ES1316">
            <v>6</v>
          </cell>
          <cell r="ET1316">
            <v>10</v>
          </cell>
          <cell r="EU1316">
            <v>15</v>
          </cell>
          <cell r="EV1316">
            <v>9</v>
          </cell>
          <cell r="EW1316">
            <v>6</v>
          </cell>
          <cell r="EX1316">
            <v>15</v>
          </cell>
          <cell r="EY1316">
            <v>6</v>
          </cell>
          <cell r="EZ1316">
            <v>0</v>
          </cell>
          <cell r="FA1316">
            <v>0</v>
          </cell>
          <cell r="FC1316">
            <v>7</v>
          </cell>
          <cell r="FD1316">
            <v>10</v>
          </cell>
          <cell r="FE1316">
            <v>10</v>
          </cell>
          <cell r="FF1316">
            <v>6</v>
          </cell>
          <cell r="FG1316">
            <v>0</v>
          </cell>
          <cell r="FH1316">
            <v>9</v>
          </cell>
          <cell r="FK1316">
            <v>0</v>
          </cell>
          <cell r="FQ1316">
            <v>10</v>
          </cell>
          <cell r="FR1316">
            <v>6</v>
          </cell>
          <cell r="FS1316">
            <v>15</v>
          </cell>
          <cell r="FT1316">
            <v>17</v>
          </cell>
          <cell r="FU1316">
            <v>6</v>
          </cell>
          <cell r="FV1316">
            <v>10</v>
          </cell>
          <cell r="FY1316">
            <v>10</v>
          </cell>
          <cell r="FZ1316">
            <v>9</v>
          </cell>
          <cell r="GB1316">
            <v>7</v>
          </cell>
          <cell r="GC1316">
            <v>11</v>
          </cell>
          <cell r="GD1316">
            <v>7</v>
          </cell>
          <cell r="GE1316">
            <v>11</v>
          </cell>
          <cell r="GG1316">
            <v>3</v>
          </cell>
          <cell r="GH1316">
            <v>0</v>
          </cell>
          <cell r="GI1316">
            <v>7</v>
          </cell>
          <cell r="GK1316">
            <v>0</v>
          </cell>
          <cell r="GL1316">
            <v>3</v>
          </cell>
          <cell r="GR1316">
            <v>9</v>
          </cell>
          <cell r="GS1316">
            <v>6</v>
          </cell>
          <cell r="GT1316">
            <v>0</v>
          </cell>
          <cell r="GU1316">
            <v>5</v>
          </cell>
          <cell r="GV1316">
            <v>0</v>
          </cell>
          <cell r="GW1316">
            <v>5</v>
          </cell>
          <cell r="GX1316">
            <v>0</v>
          </cell>
          <cell r="GY1316">
            <v>5</v>
          </cell>
          <cell r="GZ1316">
            <v>21</v>
          </cell>
          <cell r="HA1316">
            <v>7</v>
          </cell>
          <cell r="HB1316">
            <v>6</v>
          </cell>
          <cell r="HC1316">
            <v>0</v>
          </cell>
          <cell r="HD1316">
            <v>0</v>
          </cell>
          <cell r="HE1316">
            <v>0</v>
          </cell>
          <cell r="HF1316">
            <v>0</v>
          </cell>
          <cell r="HH1316">
            <v>0</v>
          </cell>
          <cell r="HI1316">
            <v>0</v>
          </cell>
          <cell r="HK1316">
            <v>0</v>
          </cell>
          <cell r="HL1316">
            <v>0</v>
          </cell>
          <cell r="HM1316">
            <v>255</v>
          </cell>
          <cell r="HN1316">
            <v>10</v>
          </cell>
          <cell r="HO1316">
            <v>11</v>
          </cell>
          <cell r="HP1316">
            <v>15</v>
          </cell>
          <cell r="HQ1316">
            <v>10</v>
          </cell>
          <cell r="HR1316">
            <v>15</v>
          </cell>
          <cell r="HS1316">
            <v>16</v>
          </cell>
          <cell r="HU1316">
            <v>0</v>
          </cell>
        </row>
        <row r="1317">
          <cell r="A1317" t="str">
            <v>4511084</v>
          </cell>
          <cell r="B1317">
            <v>31</v>
          </cell>
          <cell r="C1317">
            <v>8</v>
          </cell>
          <cell r="D1317" t="str">
            <v>84</v>
          </cell>
          <cell r="E1317"/>
          <cell r="F1317"/>
          <cell r="G1317" t="str">
            <v>4511084</v>
          </cell>
          <cell r="H1317" t="str">
            <v>PLANET</v>
          </cell>
          <cell r="I1317" t="str">
            <v>35/6</v>
          </cell>
          <cell r="J1317" t="str">
            <v>+</v>
          </cell>
          <cell r="K1317" t="str">
            <v>F</v>
          </cell>
          <cell r="L1317" t="str">
            <v>N</v>
          </cell>
          <cell r="M1317">
            <v>1249</v>
          </cell>
          <cell r="N1317">
            <v>577</v>
          </cell>
          <cell r="O1317">
            <v>577</v>
          </cell>
          <cell r="P1317">
            <v>19</v>
          </cell>
          <cell r="Q1317">
            <v>79</v>
          </cell>
          <cell r="R1317">
            <v>48</v>
          </cell>
          <cell r="S1317">
            <v>36</v>
          </cell>
          <cell r="T1317">
            <v>42512.46</v>
          </cell>
          <cell r="U1317">
            <v>307</v>
          </cell>
          <cell r="V1317">
            <v>312754.03000000003</v>
          </cell>
          <cell r="W1317">
            <v>13262</v>
          </cell>
          <cell r="X1317" t="str">
            <v xml:space="preserve">D.I.P.         </v>
          </cell>
          <cell r="Y1317">
            <v>1502</v>
          </cell>
          <cell r="Z1317">
            <v>1553080</v>
          </cell>
          <cell r="AA1317">
            <v>1427681.8</v>
          </cell>
          <cell r="AB1317">
            <v>1303</v>
          </cell>
          <cell r="AC1317" t="str">
            <v>201447</v>
          </cell>
          <cell r="AD1317" t="str">
            <v>201726</v>
          </cell>
          <cell r="AE1317">
            <v>1299</v>
          </cell>
          <cell r="AF1317">
            <v>608</v>
          </cell>
          <cell r="AG1317">
            <v>1907</v>
          </cell>
          <cell r="AH1317" t="str">
            <v>201448</v>
          </cell>
          <cell r="AI1317" t="str">
            <v>201733</v>
          </cell>
          <cell r="AJ1317">
            <v>749</v>
          </cell>
          <cell r="AK1317">
            <v>300</v>
          </cell>
          <cell r="AL1317">
            <v>0</v>
          </cell>
          <cell r="AM1317">
            <v>0</v>
          </cell>
          <cell r="AN1317" t="str">
            <v>201735</v>
          </cell>
          <cell r="AO1317">
            <v>43.362000000000002</v>
          </cell>
          <cell r="AP1317">
            <v>45.789000000000001</v>
          </cell>
          <cell r="AQ1317">
            <v>70</v>
          </cell>
          <cell r="AR1317">
            <v>12</v>
          </cell>
          <cell r="AS1317" t="str">
            <v xml:space="preserve">4511084    </v>
          </cell>
          <cell r="AT1317">
            <v>392</v>
          </cell>
          <cell r="AU1317">
            <v>212</v>
          </cell>
          <cell r="AV1317">
            <v>235</v>
          </cell>
          <cell r="AW1317">
            <v>134</v>
          </cell>
          <cell r="AX1317">
            <v>348</v>
          </cell>
          <cell r="AY1317">
            <v>1321</v>
          </cell>
          <cell r="AZ1317" t="str">
            <v xml:space="preserve">4511084    </v>
          </cell>
          <cell r="BA1317">
            <v>2</v>
          </cell>
          <cell r="BB1317">
            <v>5</v>
          </cell>
          <cell r="BC1317">
            <v>2</v>
          </cell>
          <cell r="BD1317">
            <v>1</v>
          </cell>
          <cell r="BE1317">
            <v>26</v>
          </cell>
          <cell r="BF1317">
            <v>36</v>
          </cell>
          <cell r="BG1317" t="str">
            <v xml:space="preserve">4511084    </v>
          </cell>
          <cell r="BH1317">
            <v>70</v>
          </cell>
          <cell r="BI1317">
            <v>38</v>
          </cell>
          <cell r="BJ1317">
            <v>17</v>
          </cell>
          <cell r="BK1317">
            <v>7</v>
          </cell>
          <cell r="BL1317">
            <v>175</v>
          </cell>
          <cell r="BM1317">
            <v>307</v>
          </cell>
          <cell r="BN1317" t="str">
            <v xml:space="preserve">4511084    </v>
          </cell>
          <cell r="BO1317">
            <v>19</v>
          </cell>
          <cell r="BP1317">
            <v>18</v>
          </cell>
          <cell r="BQ1317">
            <v>15</v>
          </cell>
          <cell r="BR1317">
            <v>10</v>
          </cell>
          <cell r="BS1317">
            <v>9</v>
          </cell>
          <cell r="BU1317">
            <v>13</v>
          </cell>
          <cell r="BX1317">
            <v>12</v>
          </cell>
          <cell r="BY1317">
            <v>10</v>
          </cell>
          <cell r="BZ1317">
            <v>5</v>
          </cell>
          <cell r="CH1317">
            <v>6</v>
          </cell>
          <cell r="CN1317">
            <v>0</v>
          </cell>
          <cell r="DG1317">
            <v>156</v>
          </cell>
          <cell r="DH1317">
            <v>10</v>
          </cell>
          <cell r="DI1317">
            <v>14</v>
          </cell>
          <cell r="DL1317">
            <v>27</v>
          </cell>
          <cell r="DM1317">
            <v>15</v>
          </cell>
          <cell r="DN1317">
            <v>14</v>
          </cell>
          <cell r="DO1317">
            <v>9</v>
          </cell>
          <cell r="DP1317">
            <v>116</v>
          </cell>
          <cell r="DQ1317">
            <v>9</v>
          </cell>
          <cell r="DR1317">
            <v>21</v>
          </cell>
          <cell r="DU1317">
            <v>14</v>
          </cell>
          <cell r="DX1317">
            <v>12</v>
          </cell>
          <cell r="DY1317">
            <v>6</v>
          </cell>
          <cell r="DZ1317">
            <v>30</v>
          </cell>
          <cell r="EE1317">
            <v>6</v>
          </cell>
          <cell r="EF1317">
            <v>7</v>
          </cell>
          <cell r="EH1317">
            <v>18</v>
          </cell>
          <cell r="EM1317">
            <v>0</v>
          </cell>
          <cell r="EQ1317">
            <v>21</v>
          </cell>
          <cell r="ER1317">
            <v>18</v>
          </cell>
          <cell r="ES1317">
            <v>17</v>
          </cell>
          <cell r="ET1317">
            <v>8</v>
          </cell>
          <cell r="EU1317">
            <v>25</v>
          </cell>
          <cell r="EV1317">
            <v>18</v>
          </cell>
          <cell r="EW1317">
            <v>9</v>
          </cell>
          <cell r="EX1317">
            <v>15</v>
          </cell>
          <cell r="EY1317">
            <v>101</v>
          </cell>
          <cell r="EZ1317">
            <v>0</v>
          </cell>
          <cell r="FA1317">
            <v>0</v>
          </cell>
          <cell r="FB1317">
            <v>0</v>
          </cell>
          <cell r="FC1317">
            <v>16</v>
          </cell>
          <cell r="FD1317">
            <v>15</v>
          </cell>
          <cell r="FE1317">
            <v>13</v>
          </cell>
          <cell r="FF1317">
            <v>14</v>
          </cell>
          <cell r="FG1317">
            <v>0</v>
          </cell>
          <cell r="FH1317">
            <v>11</v>
          </cell>
          <cell r="FI1317">
            <v>0</v>
          </cell>
          <cell r="FJ1317">
            <v>0</v>
          </cell>
          <cell r="FK1317">
            <v>0</v>
          </cell>
          <cell r="FL1317">
            <v>0</v>
          </cell>
          <cell r="FM1317">
            <v>0</v>
          </cell>
          <cell r="FN1317">
            <v>0</v>
          </cell>
          <cell r="FP1317">
            <v>0</v>
          </cell>
          <cell r="FQ1317">
            <v>17</v>
          </cell>
          <cell r="FR1317">
            <v>6</v>
          </cell>
          <cell r="FS1317">
            <v>10</v>
          </cell>
          <cell r="FT1317">
            <v>8</v>
          </cell>
          <cell r="FU1317">
            <v>10</v>
          </cell>
          <cell r="FV1317">
            <v>9</v>
          </cell>
          <cell r="FX1317">
            <v>0</v>
          </cell>
          <cell r="FY1317">
            <v>12</v>
          </cell>
          <cell r="FZ1317">
            <v>5</v>
          </cell>
          <cell r="GB1317">
            <v>12</v>
          </cell>
          <cell r="GC1317">
            <v>8</v>
          </cell>
          <cell r="GD1317">
            <v>6</v>
          </cell>
          <cell r="GE1317">
            <v>11</v>
          </cell>
          <cell r="GG1317">
            <v>0</v>
          </cell>
          <cell r="GH1317">
            <v>0</v>
          </cell>
          <cell r="GI1317">
            <v>9</v>
          </cell>
          <cell r="GK1317">
            <v>0</v>
          </cell>
          <cell r="GL1317">
            <v>5</v>
          </cell>
          <cell r="GR1317">
            <v>26</v>
          </cell>
          <cell r="GS1317">
            <v>15</v>
          </cell>
          <cell r="GT1317">
            <v>0</v>
          </cell>
          <cell r="GU1317">
            <v>17</v>
          </cell>
          <cell r="GV1317">
            <v>0</v>
          </cell>
          <cell r="GW1317">
            <v>19</v>
          </cell>
          <cell r="GX1317">
            <v>0</v>
          </cell>
          <cell r="GY1317">
            <v>8</v>
          </cell>
          <cell r="GZ1317">
            <v>18</v>
          </cell>
          <cell r="HA1317">
            <v>6</v>
          </cell>
          <cell r="HB1317">
            <v>9</v>
          </cell>
          <cell r="HD1317">
            <v>0</v>
          </cell>
          <cell r="HE1317">
            <v>0</v>
          </cell>
          <cell r="HF1317">
            <v>0</v>
          </cell>
          <cell r="HI1317">
            <v>0</v>
          </cell>
          <cell r="HK1317">
            <v>0</v>
          </cell>
          <cell r="HL1317">
            <v>0</v>
          </cell>
          <cell r="HM1317">
            <v>205</v>
          </cell>
          <cell r="HN1317">
            <v>8</v>
          </cell>
          <cell r="HO1317">
            <v>24</v>
          </cell>
          <cell r="HP1317">
            <v>25</v>
          </cell>
          <cell r="HQ1317">
            <v>14</v>
          </cell>
          <cell r="HR1317">
            <v>8</v>
          </cell>
          <cell r="HS1317">
            <v>13</v>
          </cell>
        </row>
        <row r="1318">
          <cell r="A1318" t="str">
            <v>3516084</v>
          </cell>
          <cell r="B1318">
            <v>31</v>
          </cell>
          <cell r="C1318">
            <v>8</v>
          </cell>
          <cell r="D1318" t="str">
            <v>84</v>
          </cell>
          <cell r="E1318"/>
          <cell r="F1318"/>
          <cell r="G1318" t="str">
            <v>3516084</v>
          </cell>
          <cell r="H1318" t="str">
            <v>PLANET</v>
          </cell>
          <cell r="I1318" t="str">
            <v>51/6</v>
          </cell>
          <cell r="J1318" t="str">
            <v>+</v>
          </cell>
          <cell r="K1318" t="str">
            <v>F</v>
          </cell>
          <cell r="L1318" t="str">
            <v>N</v>
          </cell>
          <cell r="M1318">
            <v>1149</v>
          </cell>
          <cell r="N1318">
            <v>513</v>
          </cell>
          <cell r="O1318">
            <v>513</v>
          </cell>
          <cell r="P1318">
            <v>4</v>
          </cell>
          <cell r="Q1318">
            <v>26</v>
          </cell>
          <cell r="R1318">
            <v>11</v>
          </cell>
          <cell r="S1318">
            <v>9</v>
          </cell>
          <cell r="T1318">
            <v>9560.5499999999993</v>
          </cell>
          <cell r="U1318">
            <v>96</v>
          </cell>
          <cell r="V1318">
            <v>87728.88</v>
          </cell>
          <cell r="W1318">
            <v>13262</v>
          </cell>
          <cell r="X1318" t="str">
            <v xml:space="preserve">D.I.P.         </v>
          </cell>
          <cell r="Y1318">
            <v>1147</v>
          </cell>
          <cell r="Z1318">
            <v>1132885.1000000001</v>
          </cell>
          <cell r="AA1318">
            <v>466320.69</v>
          </cell>
          <cell r="AB1318">
            <v>467</v>
          </cell>
          <cell r="AC1318" t="str">
            <v>201450</v>
          </cell>
          <cell r="AD1318" t="str">
            <v>201729</v>
          </cell>
          <cell r="AE1318">
            <v>560</v>
          </cell>
          <cell r="AF1318">
            <v>229</v>
          </cell>
          <cell r="AG1318">
            <v>789</v>
          </cell>
          <cell r="AH1318" t="str">
            <v>201451</v>
          </cell>
          <cell r="AI1318" t="str">
            <v>201733</v>
          </cell>
          <cell r="AJ1318">
            <v>374</v>
          </cell>
          <cell r="AK1318">
            <v>3</v>
          </cell>
          <cell r="AL1318">
            <v>0</v>
          </cell>
          <cell r="AM1318">
            <v>0</v>
          </cell>
          <cell r="AN1318" t="str">
            <v>201735</v>
          </cell>
          <cell r="AO1318">
            <v>43.863</v>
          </cell>
          <cell r="AP1318">
            <v>47.607999999999997</v>
          </cell>
          <cell r="AQ1318">
            <v>68</v>
          </cell>
          <cell r="AR1318">
            <v>7</v>
          </cell>
          <cell r="AS1318" t="str">
            <v xml:space="preserve">3516084    </v>
          </cell>
          <cell r="AT1318">
            <v>184</v>
          </cell>
          <cell r="AU1318">
            <v>112</v>
          </cell>
          <cell r="AV1318">
            <v>103</v>
          </cell>
          <cell r="AW1318">
            <v>93</v>
          </cell>
          <cell r="AX1318">
            <v>68</v>
          </cell>
          <cell r="AY1318">
            <v>560</v>
          </cell>
          <cell r="AZ1318" t="str">
            <v xml:space="preserve">3516084    </v>
          </cell>
          <cell r="BA1318">
            <v>3</v>
          </cell>
          <cell r="BB1318">
            <v>2</v>
          </cell>
          <cell r="BC1318">
            <v>3</v>
          </cell>
          <cell r="BD1318">
            <v>0</v>
          </cell>
          <cell r="BE1318">
            <v>1</v>
          </cell>
          <cell r="BF1318">
            <v>9</v>
          </cell>
          <cell r="BG1318" t="str">
            <v xml:space="preserve">3516084    </v>
          </cell>
          <cell r="BH1318">
            <v>38</v>
          </cell>
          <cell r="BI1318">
            <v>18</v>
          </cell>
          <cell r="BJ1318">
            <v>27</v>
          </cell>
          <cell r="BK1318">
            <v>1</v>
          </cell>
          <cell r="BL1318">
            <v>12</v>
          </cell>
          <cell r="BM1318">
            <v>96</v>
          </cell>
          <cell r="BN1318" t="str">
            <v xml:space="preserve">3516084    </v>
          </cell>
          <cell r="BO1318">
            <v>5</v>
          </cell>
          <cell r="BP1318">
            <v>7</v>
          </cell>
          <cell r="BQ1318">
            <v>15</v>
          </cell>
          <cell r="BR1318">
            <v>4</v>
          </cell>
          <cell r="BS1318">
            <v>7</v>
          </cell>
          <cell r="BT1318">
            <v>0</v>
          </cell>
          <cell r="BU1318">
            <v>6</v>
          </cell>
          <cell r="BV1318">
            <v>0</v>
          </cell>
          <cell r="BW1318">
            <v>0</v>
          </cell>
          <cell r="BX1318">
            <v>12</v>
          </cell>
          <cell r="BY1318">
            <v>6</v>
          </cell>
          <cell r="BZ1318">
            <v>0</v>
          </cell>
          <cell r="CA1318">
            <v>0</v>
          </cell>
          <cell r="CB1318">
            <v>0</v>
          </cell>
          <cell r="CC1318">
            <v>0</v>
          </cell>
          <cell r="CD1318">
            <v>0</v>
          </cell>
          <cell r="CE1318">
            <v>0</v>
          </cell>
          <cell r="CF1318">
            <v>0</v>
          </cell>
          <cell r="CG1318">
            <v>0</v>
          </cell>
          <cell r="CH1318">
            <v>5</v>
          </cell>
          <cell r="CI1318">
            <v>0</v>
          </cell>
          <cell r="CJ1318">
            <v>0</v>
          </cell>
          <cell r="CK1318">
            <v>0</v>
          </cell>
          <cell r="CL1318">
            <v>0</v>
          </cell>
          <cell r="CM1318">
            <v>0</v>
          </cell>
          <cell r="CN1318">
            <v>0</v>
          </cell>
          <cell r="CO1318">
            <v>0</v>
          </cell>
          <cell r="CP1318">
            <v>0</v>
          </cell>
          <cell r="CQ1318">
            <v>0</v>
          </cell>
          <cell r="CR1318">
            <v>0</v>
          </cell>
          <cell r="CS1318">
            <v>0</v>
          </cell>
          <cell r="CT1318">
            <v>0</v>
          </cell>
          <cell r="CV1318">
            <v>0</v>
          </cell>
          <cell r="CW1318">
            <v>0</v>
          </cell>
          <cell r="CX1318">
            <v>0</v>
          </cell>
          <cell r="CY1318">
            <v>0</v>
          </cell>
          <cell r="CZ1318">
            <v>0</v>
          </cell>
          <cell r="DA1318">
            <v>0</v>
          </cell>
          <cell r="DB1318">
            <v>0</v>
          </cell>
          <cell r="DC1318">
            <v>0</v>
          </cell>
          <cell r="DD1318">
            <v>0</v>
          </cell>
          <cell r="DE1318">
            <v>0</v>
          </cell>
          <cell r="DG1318">
            <v>44</v>
          </cell>
          <cell r="DH1318">
            <v>10</v>
          </cell>
          <cell r="DI1318">
            <v>22</v>
          </cell>
          <cell r="DJ1318">
            <v>0</v>
          </cell>
          <cell r="DK1318">
            <v>0</v>
          </cell>
          <cell r="DL1318">
            <v>8</v>
          </cell>
          <cell r="DM1318">
            <v>7</v>
          </cell>
          <cell r="DN1318">
            <v>6</v>
          </cell>
          <cell r="DO1318">
            <v>10</v>
          </cell>
          <cell r="DP1318">
            <v>7</v>
          </cell>
          <cell r="DQ1318">
            <v>6</v>
          </cell>
          <cell r="DR1318">
            <v>9</v>
          </cell>
          <cell r="DS1318">
            <v>0</v>
          </cell>
          <cell r="DT1318">
            <v>0</v>
          </cell>
          <cell r="DU1318">
            <v>12</v>
          </cell>
          <cell r="DV1318">
            <v>0</v>
          </cell>
          <cell r="DW1318">
            <v>0</v>
          </cell>
          <cell r="DX1318">
            <v>3</v>
          </cell>
          <cell r="DY1318">
            <v>6</v>
          </cell>
          <cell r="DZ1318">
            <v>6</v>
          </cell>
          <cell r="EA1318">
            <v>0</v>
          </cell>
          <cell r="EC1318">
            <v>0</v>
          </cell>
          <cell r="ED1318">
            <v>0</v>
          </cell>
          <cell r="EE1318">
            <v>2</v>
          </cell>
          <cell r="EF1318">
            <v>0</v>
          </cell>
          <cell r="EG1318">
            <v>0</v>
          </cell>
          <cell r="EH1318">
            <v>5</v>
          </cell>
          <cell r="EI1318">
            <v>0</v>
          </cell>
          <cell r="EJ1318">
            <v>0</v>
          </cell>
          <cell r="EK1318">
            <v>0</v>
          </cell>
          <cell r="EL1318">
            <v>0</v>
          </cell>
          <cell r="EM1318">
            <v>0</v>
          </cell>
          <cell r="EN1318">
            <v>0</v>
          </cell>
          <cell r="EO1318">
            <v>0</v>
          </cell>
          <cell r="EP1318">
            <v>0</v>
          </cell>
          <cell r="EQ1318">
            <v>6</v>
          </cell>
          <cell r="ER1318">
            <v>8</v>
          </cell>
          <cell r="ES1318">
            <v>6</v>
          </cell>
          <cell r="ET1318">
            <v>3</v>
          </cell>
          <cell r="EU1318">
            <v>6</v>
          </cell>
          <cell r="EV1318">
            <v>9</v>
          </cell>
          <cell r="EW1318">
            <v>6</v>
          </cell>
          <cell r="EX1318">
            <v>6</v>
          </cell>
          <cell r="EY1318">
            <v>4</v>
          </cell>
          <cell r="EZ1318">
            <v>0</v>
          </cell>
          <cell r="FA1318">
            <v>0</v>
          </cell>
          <cell r="FB1318">
            <v>0</v>
          </cell>
          <cell r="FC1318">
            <v>6</v>
          </cell>
          <cell r="FD1318">
            <v>7</v>
          </cell>
          <cell r="FE1318">
            <v>6</v>
          </cell>
          <cell r="FF1318">
            <v>12</v>
          </cell>
          <cell r="FG1318">
            <v>0</v>
          </cell>
          <cell r="FH1318">
            <v>6</v>
          </cell>
          <cell r="FI1318">
            <v>0</v>
          </cell>
          <cell r="FJ1318">
            <v>0</v>
          </cell>
          <cell r="FK1318">
            <v>0</v>
          </cell>
          <cell r="FL1318">
            <v>0</v>
          </cell>
          <cell r="FM1318">
            <v>0</v>
          </cell>
          <cell r="FN1318">
            <v>0</v>
          </cell>
          <cell r="FO1318">
            <v>0</v>
          </cell>
          <cell r="FP1318">
            <v>0</v>
          </cell>
          <cell r="FQ1318">
            <v>7</v>
          </cell>
          <cell r="FR1318">
            <v>3</v>
          </cell>
          <cell r="FS1318">
            <v>9</v>
          </cell>
          <cell r="FT1318">
            <v>12</v>
          </cell>
          <cell r="FU1318">
            <v>12</v>
          </cell>
          <cell r="FV1318">
            <v>3</v>
          </cell>
          <cell r="FW1318">
            <v>0</v>
          </cell>
          <cell r="FY1318">
            <v>8</v>
          </cell>
          <cell r="FZ1318">
            <v>7</v>
          </cell>
          <cell r="GA1318">
            <v>0</v>
          </cell>
          <cell r="GB1318">
            <v>6</v>
          </cell>
          <cell r="GC1318">
            <v>3</v>
          </cell>
          <cell r="GD1318">
            <v>1</v>
          </cell>
          <cell r="GE1318">
            <v>3</v>
          </cell>
          <cell r="GF1318">
            <v>0</v>
          </cell>
          <cell r="GG1318">
            <v>0</v>
          </cell>
          <cell r="GH1318">
            <v>-1</v>
          </cell>
          <cell r="GI1318">
            <v>10</v>
          </cell>
          <cell r="GJ1318">
            <v>0</v>
          </cell>
          <cell r="GK1318">
            <v>0</v>
          </cell>
          <cell r="GL1318">
            <v>0</v>
          </cell>
          <cell r="GM1318">
            <v>0</v>
          </cell>
          <cell r="GN1318">
            <v>0</v>
          </cell>
          <cell r="GO1318">
            <v>0</v>
          </cell>
          <cell r="GP1318">
            <v>0</v>
          </cell>
          <cell r="GQ1318">
            <v>0</v>
          </cell>
          <cell r="GR1318">
            <v>6</v>
          </cell>
          <cell r="GS1318">
            <v>6</v>
          </cell>
          <cell r="GT1318">
            <v>0</v>
          </cell>
          <cell r="GU1318">
            <v>8</v>
          </cell>
          <cell r="GV1318">
            <v>0</v>
          </cell>
          <cell r="GW1318">
            <v>6</v>
          </cell>
          <cell r="GX1318">
            <v>0</v>
          </cell>
          <cell r="GY1318">
            <v>6</v>
          </cell>
          <cell r="GZ1318">
            <v>9</v>
          </cell>
          <cell r="HA1318">
            <v>6</v>
          </cell>
          <cell r="HB1318">
            <v>3</v>
          </cell>
          <cell r="HD1318">
            <v>0</v>
          </cell>
          <cell r="HE1318">
            <v>1</v>
          </cell>
          <cell r="HF1318">
            <v>0</v>
          </cell>
          <cell r="HI1318">
            <v>0</v>
          </cell>
          <cell r="HJ1318">
            <v>0</v>
          </cell>
          <cell r="HK1318">
            <v>0</v>
          </cell>
          <cell r="HL1318">
            <v>0</v>
          </cell>
          <cell r="HM1318">
            <v>95</v>
          </cell>
          <cell r="HN1318">
            <v>5</v>
          </cell>
          <cell r="HO1318">
            <v>7</v>
          </cell>
          <cell r="HP1318">
            <v>11</v>
          </cell>
          <cell r="HQ1318">
            <v>12</v>
          </cell>
          <cell r="HR1318">
            <v>8</v>
          </cell>
          <cell r="HS1318">
            <v>6</v>
          </cell>
        </row>
        <row r="1319">
          <cell r="A1319" t="str">
            <v>8519020</v>
          </cell>
          <cell r="B1319">
            <v>35</v>
          </cell>
          <cell r="C1319">
            <v>2</v>
          </cell>
          <cell r="D1319" t="str">
            <v>20</v>
          </cell>
          <cell r="E1319" t="str">
            <v>*</v>
          </cell>
          <cell r="F1319"/>
          <cell r="G1319" t="str">
            <v>8519020</v>
          </cell>
          <cell r="H1319" t="str">
            <v>EDDIE</v>
          </cell>
          <cell r="I1319" t="str">
            <v>00/0</v>
          </cell>
          <cell r="J1319"/>
          <cell r="K1319" t="str">
            <v>B</v>
          </cell>
          <cell r="L1319" t="str">
            <v>S</v>
          </cell>
          <cell r="M1319">
            <v>1999</v>
          </cell>
          <cell r="N1319">
            <v>895</v>
          </cell>
          <cell r="O1319">
            <v>895</v>
          </cell>
          <cell r="P1319">
            <v>1</v>
          </cell>
          <cell r="Q1319">
            <v>2</v>
          </cell>
          <cell r="R1319">
            <v>-2</v>
          </cell>
          <cell r="S1319">
            <v>2</v>
          </cell>
          <cell r="T1319">
            <v>3919.6</v>
          </cell>
          <cell r="U1319">
            <v>9</v>
          </cell>
          <cell r="V1319">
            <v>15879.45</v>
          </cell>
          <cell r="W1319">
            <v>14100</v>
          </cell>
          <cell r="X1319" t="str">
            <v>LEATHER FACTORY</v>
          </cell>
          <cell r="Y1319">
            <v>710</v>
          </cell>
          <cell r="Z1319">
            <v>1171344</v>
          </cell>
          <cell r="AA1319">
            <v>190845.02</v>
          </cell>
          <cell r="AB1319">
            <v>112</v>
          </cell>
          <cell r="AC1319" t="str">
            <v>201637</v>
          </cell>
          <cell r="AD1319" t="str">
            <v>201644</v>
          </cell>
          <cell r="AE1319">
            <v>154</v>
          </cell>
          <cell r="AF1319">
            <v>6</v>
          </cell>
          <cell r="AG1319">
            <v>160</v>
          </cell>
          <cell r="AH1319" t="str">
            <v>201639</v>
          </cell>
          <cell r="AI1319" t="str">
            <v>201733</v>
          </cell>
          <cell r="AJ1319">
            <v>0</v>
          </cell>
          <cell r="AK1319">
            <v>500</v>
          </cell>
          <cell r="AL1319">
            <v>0</v>
          </cell>
          <cell r="AM1319">
            <v>0</v>
          </cell>
          <cell r="AN1319" t="str">
            <v>201735</v>
          </cell>
          <cell r="AO1319">
            <v>49.274000000000001</v>
          </cell>
          <cell r="AP1319">
            <v>47.460999999999999</v>
          </cell>
          <cell r="AQ1319">
            <v>22</v>
          </cell>
          <cell r="AR1319">
            <v>1</v>
          </cell>
          <cell r="AS1319" t="str">
            <v xml:space="preserve">8519020    </v>
          </cell>
          <cell r="AT1319">
            <v>82</v>
          </cell>
          <cell r="AU1319">
            <v>20</v>
          </cell>
          <cell r="AV1319">
            <v>49</v>
          </cell>
          <cell r="AW1319">
            <v>0</v>
          </cell>
          <cell r="AX1319">
            <v>3</v>
          </cell>
          <cell r="AY1319">
            <v>154</v>
          </cell>
          <cell r="AZ1319" t="str">
            <v xml:space="preserve">8519020    </v>
          </cell>
          <cell r="BA1319">
            <v>0</v>
          </cell>
          <cell r="BB1319">
            <v>0</v>
          </cell>
          <cell r="BC1319">
            <v>2</v>
          </cell>
          <cell r="BD1319">
            <v>0</v>
          </cell>
          <cell r="BE1319">
            <v>0</v>
          </cell>
          <cell r="BF1319">
            <v>2</v>
          </cell>
          <cell r="BG1319" t="str">
            <v xml:space="preserve">8519020    </v>
          </cell>
          <cell r="BH1319">
            <v>0</v>
          </cell>
          <cell r="BI1319">
            <v>3</v>
          </cell>
          <cell r="BJ1319">
            <v>6</v>
          </cell>
          <cell r="BK1319">
            <v>0</v>
          </cell>
          <cell r="BL1319">
            <v>0</v>
          </cell>
          <cell r="BM1319">
            <v>9</v>
          </cell>
          <cell r="BN1319" t="str">
            <v xml:space="preserve">8519020    </v>
          </cell>
          <cell r="BO1319">
            <v>1</v>
          </cell>
          <cell r="BS1319">
            <v>0</v>
          </cell>
          <cell r="BX1319">
            <v>0</v>
          </cell>
          <cell r="DG1319">
            <v>13</v>
          </cell>
          <cell r="DH1319">
            <v>-3</v>
          </cell>
          <cell r="DI1319">
            <v>0</v>
          </cell>
          <cell r="DP1319">
            <v>3</v>
          </cell>
          <cell r="DQ1319">
            <v>0</v>
          </cell>
          <cell r="DR1319">
            <v>0</v>
          </cell>
          <cell r="DU1319">
            <v>3</v>
          </cell>
          <cell r="DX1319">
            <v>15</v>
          </cell>
          <cell r="DY1319">
            <v>0</v>
          </cell>
          <cell r="DZ1319">
            <v>1</v>
          </cell>
          <cell r="EH1319">
            <v>4</v>
          </cell>
          <cell r="EQ1319">
            <v>2</v>
          </cell>
          <cell r="ER1319">
            <v>2</v>
          </cell>
          <cell r="ES1319">
            <v>4</v>
          </cell>
          <cell r="EU1319">
            <v>1</v>
          </cell>
          <cell r="EV1319">
            <v>4</v>
          </cell>
          <cell r="EW1319">
            <v>7</v>
          </cell>
          <cell r="EX1319">
            <v>2</v>
          </cell>
          <cell r="EY1319">
            <v>0</v>
          </cell>
          <cell r="FC1319">
            <v>1</v>
          </cell>
          <cell r="FD1319">
            <v>6</v>
          </cell>
          <cell r="FE1319">
            <v>2</v>
          </cell>
          <cell r="FF1319">
            <v>9</v>
          </cell>
          <cell r="FH1319">
            <v>6</v>
          </cell>
          <cell r="FR1319">
            <v>0</v>
          </cell>
          <cell r="FU1319">
            <v>1</v>
          </cell>
          <cell r="FV1319">
            <v>0</v>
          </cell>
          <cell r="FY1319">
            <v>3</v>
          </cell>
          <cell r="GB1319">
            <v>0</v>
          </cell>
          <cell r="GE1319">
            <v>0</v>
          </cell>
          <cell r="GH1319">
            <v>-1</v>
          </cell>
          <cell r="GI1319">
            <v>0</v>
          </cell>
          <cell r="GK1319">
            <v>0</v>
          </cell>
          <cell r="GS1319">
            <v>0</v>
          </cell>
          <cell r="GZ1319">
            <v>0</v>
          </cell>
          <cell r="HB1319">
            <v>0</v>
          </cell>
          <cell r="HM1319">
            <v>79</v>
          </cell>
          <cell r="HN1319">
            <v>2</v>
          </cell>
          <cell r="HQ1319">
            <v>0</v>
          </cell>
        </row>
        <row r="1320">
          <cell r="A1320" t="str">
            <v>8516020</v>
          </cell>
          <cell r="B1320">
            <v>35</v>
          </cell>
          <cell r="C1320">
            <v>2</v>
          </cell>
          <cell r="D1320" t="str">
            <v>20</v>
          </cell>
          <cell r="E1320" t="str">
            <v>*</v>
          </cell>
          <cell r="F1320"/>
          <cell r="G1320" t="str">
            <v>8516020</v>
          </cell>
          <cell r="H1320" t="str">
            <v>EDDIE</v>
          </cell>
          <cell r="I1320" t="str">
            <v>00/0</v>
          </cell>
          <cell r="J1320"/>
          <cell r="K1320" t="str">
            <v>B</v>
          </cell>
          <cell r="L1320" t="str">
            <v>S</v>
          </cell>
          <cell r="M1320">
            <v>1999</v>
          </cell>
          <cell r="N1320">
            <v>895</v>
          </cell>
          <cell r="O1320">
            <v>895</v>
          </cell>
          <cell r="P1320">
            <v>0</v>
          </cell>
          <cell r="Q1320">
            <v>2</v>
          </cell>
          <cell r="R1320">
            <v>4</v>
          </cell>
          <cell r="S1320">
            <v>1</v>
          </cell>
          <cell r="T1320">
            <v>1959.8</v>
          </cell>
          <cell r="U1320">
            <v>16</v>
          </cell>
          <cell r="V1320">
            <v>27588.05</v>
          </cell>
          <cell r="W1320">
            <v>14100</v>
          </cell>
          <cell r="X1320" t="str">
            <v>LEATHER FACTORY</v>
          </cell>
          <cell r="Y1320">
            <v>579</v>
          </cell>
          <cell r="Z1320">
            <v>1009246.9</v>
          </cell>
          <cell r="AA1320">
            <v>369383.44</v>
          </cell>
          <cell r="AB1320">
            <v>217</v>
          </cell>
          <cell r="AC1320" t="str">
            <v>201611</v>
          </cell>
          <cell r="AD1320" t="str">
            <v>201644</v>
          </cell>
          <cell r="AE1320">
            <v>170</v>
          </cell>
          <cell r="AF1320">
            <v>30</v>
          </cell>
          <cell r="AG1320">
            <v>200</v>
          </cell>
          <cell r="AH1320" t="str">
            <v>201612</v>
          </cell>
          <cell r="AI1320" t="str">
            <v>201733</v>
          </cell>
          <cell r="AJ1320">
            <v>0</v>
          </cell>
          <cell r="AK1320">
            <v>500</v>
          </cell>
          <cell r="AL1320">
            <v>0</v>
          </cell>
          <cell r="AM1320">
            <v>0</v>
          </cell>
          <cell r="AN1320" t="str">
            <v>201735</v>
          </cell>
          <cell r="AO1320">
            <v>48.093000000000004</v>
          </cell>
          <cell r="AP1320">
            <v>47.460999999999999</v>
          </cell>
          <cell r="AQ1320">
            <v>27</v>
          </cell>
          <cell r="AR1320">
            <v>1</v>
          </cell>
          <cell r="AS1320" t="str">
            <v xml:space="preserve">8516020    </v>
          </cell>
          <cell r="AT1320">
            <v>79</v>
          </cell>
          <cell r="AU1320">
            <v>41</v>
          </cell>
          <cell r="AV1320">
            <v>36</v>
          </cell>
          <cell r="AW1320">
            <v>14</v>
          </cell>
          <cell r="AX1320">
            <v>8</v>
          </cell>
          <cell r="AY1320">
            <v>178</v>
          </cell>
          <cell r="AZ1320" t="str">
            <v xml:space="preserve">8516020    </v>
          </cell>
          <cell r="BA1320">
            <v>1</v>
          </cell>
          <cell r="BB1320">
            <v>0</v>
          </cell>
          <cell r="BC1320">
            <v>0</v>
          </cell>
          <cell r="BD1320">
            <v>0</v>
          </cell>
          <cell r="BE1320">
            <v>0</v>
          </cell>
          <cell r="BF1320">
            <v>1</v>
          </cell>
          <cell r="BG1320" t="str">
            <v xml:space="preserve">8516020    </v>
          </cell>
          <cell r="BH1320">
            <v>7</v>
          </cell>
          <cell r="BI1320">
            <v>3</v>
          </cell>
          <cell r="BJ1320">
            <v>1</v>
          </cell>
          <cell r="BK1320">
            <v>4</v>
          </cell>
          <cell r="BL1320">
            <v>1</v>
          </cell>
          <cell r="BM1320">
            <v>16</v>
          </cell>
          <cell r="BN1320" t="str">
            <v xml:space="preserve">8516020    </v>
          </cell>
          <cell r="BO1320">
            <v>0</v>
          </cell>
          <cell r="BP1320">
            <v>2</v>
          </cell>
          <cell r="BQ1320">
            <v>10</v>
          </cell>
          <cell r="BR1320">
            <v>2</v>
          </cell>
          <cell r="BS1320">
            <v>8</v>
          </cell>
          <cell r="BU1320">
            <v>10</v>
          </cell>
          <cell r="BX1320">
            <v>1</v>
          </cell>
          <cell r="BY1320">
            <v>0</v>
          </cell>
          <cell r="BZ1320">
            <v>5</v>
          </cell>
          <cell r="CH1320">
            <v>0</v>
          </cell>
          <cell r="DG1320">
            <v>62</v>
          </cell>
          <cell r="DH1320">
            <v>0</v>
          </cell>
          <cell r="DL1320">
            <v>9</v>
          </cell>
          <cell r="DM1320">
            <v>1</v>
          </cell>
          <cell r="DN1320">
            <v>7</v>
          </cell>
          <cell r="DP1320">
            <v>3</v>
          </cell>
          <cell r="DQ1320">
            <v>0</v>
          </cell>
          <cell r="DR1320">
            <v>0</v>
          </cell>
          <cell r="DU1320">
            <v>7</v>
          </cell>
          <cell r="DY1320">
            <v>9</v>
          </cell>
          <cell r="EX1320">
            <v>4</v>
          </cell>
          <cell r="FD1320">
            <v>11</v>
          </cell>
          <cell r="FE1320">
            <v>0</v>
          </cell>
          <cell r="FQ1320">
            <v>4</v>
          </cell>
          <cell r="FR1320">
            <v>0</v>
          </cell>
          <cell r="FS1320">
            <v>2</v>
          </cell>
          <cell r="FT1320">
            <v>0</v>
          </cell>
          <cell r="FU1320">
            <v>0</v>
          </cell>
          <cell r="FV1320">
            <v>1</v>
          </cell>
          <cell r="FY1320">
            <v>17</v>
          </cell>
          <cell r="FZ1320">
            <v>0</v>
          </cell>
          <cell r="GB1320">
            <v>0</v>
          </cell>
          <cell r="GC1320">
            <v>0</v>
          </cell>
          <cell r="GE1320">
            <v>0</v>
          </cell>
          <cell r="GI1320">
            <v>0</v>
          </cell>
          <cell r="GK1320">
            <v>0</v>
          </cell>
          <cell r="GR1320">
            <v>1</v>
          </cell>
          <cell r="GS1320">
            <v>9</v>
          </cell>
          <cell r="GU1320">
            <v>0</v>
          </cell>
          <cell r="GZ1320">
            <v>0</v>
          </cell>
          <cell r="HA1320">
            <v>3</v>
          </cell>
          <cell r="HM1320">
            <v>28</v>
          </cell>
          <cell r="HN1320">
            <v>2</v>
          </cell>
          <cell r="HO1320">
            <v>3</v>
          </cell>
          <cell r="HQ1320">
            <v>3</v>
          </cell>
          <cell r="HR1320">
            <v>8</v>
          </cell>
          <cell r="HS1320">
            <v>0</v>
          </cell>
        </row>
        <row r="1321">
          <cell r="A1321" t="str">
            <v>8516046</v>
          </cell>
          <cell r="B1321">
            <v>35</v>
          </cell>
          <cell r="C1321">
            <v>2</v>
          </cell>
          <cell r="D1321" t="str">
            <v>46</v>
          </cell>
          <cell r="E1321" t="str">
            <v>*</v>
          </cell>
          <cell r="F1321"/>
          <cell r="G1321" t="str">
            <v>8516046</v>
          </cell>
          <cell r="H1321" t="str">
            <v>FLASH</v>
          </cell>
          <cell r="I1321" t="str">
            <v>35/6</v>
          </cell>
          <cell r="J1321" t="str">
            <v>+</v>
          </cell>
          <cell r="K1321" t="str">
            <v>B</v>
          </cell>
          <cell r="L1321" t="str">
            <v>N</v>
          </cell>
          <cell r="M1321">
            <v>1999</v>
          </cell>
          <cell r="N1321">
            <v>861</v>
          </cell>
          <cell r="O1321">
            <v>861</v>
          </cell>
          <cell r="P1321">
            <v>6</v>
          </cell>
          <cell r="Q1321">
            <v>7</v>
          </cell>
          <cell r="R1321">
            <v>7</v>
          </cell>
          <cell r="S1321">
            <v>12</v>
          </cell>
          <cell r="T1321">
            <v>22512.6</v>
          </cell>
          <cell r="U1321">
            <v>44</v>
          </cell>
          <cell r="V1321">
            <v>77437.45</v>
          </cell>
          <cell r="W1321">
            <v>13261</v>
          </cell>
          <cell r="X1321" t="str">
            <v xml:space="preserve">D.I.P.         </v>
          </cell>
          <cell r="Y1321">
            <v>1081</v>
          </cell>
          <cell r="Z1321">
            <v>1816764.4</v>
          </cell>
          <cell r="AA1321">
            <v>519188.63</v>
          </cell>
          <cell r="AB1321">
            <v>315</v>
          </cell>
          <cell r="AC1321" t="str">
            <v>201313</v>
          </cell>
          <cell r="AD1321" t="str">
            <v>201731</v>
          </cell>
          <cell r="AE1321">
            <v>632</v>
          </cell>
          <cell r="AF1321">
            <v>88</v>
          </cell>
          <cell r="AG1321">
            <v>720</v>
          </cell>
          <cell r="AH1321" t="str">
            <v>201316</v>
          </cell>
          <cell r="AI1321" t="str">
            <v>201733</v>
          </cell>
          <cell r="AJ1321">
            <v>482</v>
          </cell>
          <cell r="AK1321">
            <v>180</v>
          </cell>
          <cell r="AL1321">
            <v>0</v>
          </cell>
          <cell r="AM1321">
            <v>0</v>
          </cell>
          <cell r="AN1321" t="str">
            <v>201735</v>
          </cell>
          <cell r="AO1321">
            <v>51.078000000000003</v>
          </cell>
          <cell r="AP1321">
            <v>49.457000000000001</v>
          </cell>
          <cell r="AQ1321">
            <v>59</v>
          </cell>
          <cell r="AR1321">
            <v>10</v>
          </cell>
          <cell r="AS1321" t="str">
            <v xml:space="preserve">8516046    </v>
          </cell>
          <cell r="AT1321">
            <v>104</v>
          </cell>
          <cell r="AU1321">
            <v>124</v>
          </cell>
          <cell r="AV1321">
            <v>146</v>
          </cell>
          <cell r="AW1321">
            <v>158</v>
          </cell>
          <cell r="AX1321">
            <v>100</v>
          </cell>
          <cell r="AY1321">
            <v>632</v>
          </cell>
          <cell r="AZ1321" t="str">
            <v xml:space="preserve">8516046    </v>
          </cell>
          <cell r="BA1321">
            <v>3</v>
          </cell>
          <cell r="BB1321">
            <v>2</v>
          </cell>
          <cell r="BC1321">
            <v>2</v>
          </cell>
          <cell r="BD1321">
            <v>1</v>
          </cell>
          <cell r="BE1321">
            <v>4</v>
          </cell>
          <cell r="BF1321">
            <v>12</v>
          </cell>
          <cell r="BG1321" t="str">
            <v xml:space="preserve">8516046    </v>
          </cell>
          <cell r="BH1321">
            <v>5</v>
          </cell>
          <cell r="BI1321">
            <v>6</v>
          </cell>
          <cell r="BJ1321">
            <v>14</v>
          </cell>
          <cell r="BK1321">
            <v>11</v>
          </cell>
          <cell r="BL1321">
            <v>8</v>
          </cell>
          <cell r="BM1321">
            <v>44</v>
          </cell>
          <cell r="BN1321" t="str">
            <v xml:space="preserve">8516046    </v>
          </cell>
          <cell r="BO1321">
            <v>7</v>
          </cell>
          <cell r="BP1321">
            <v>10</v>
          </cell>
          <cell r="BQ1321">
            <v>19</v>
          </cell>
          <cell r="BR1321">
            <v>0</v>
          </cell>
          <cell r="BS1321">
            <v>0</v>
          </cell>
          <cell r="BT1321">
            <v>0</v>
          </cell>
          <cell r="BU1321">
            <v>11</v>
          </cell>
          <cell r="BV1321">
            <v>0</v>
          </cell>
          <cell r="BW1321">
            <v>0</v>
          </cell>
          <cell r="BX1321">
            <v>7</v>
          </cell>
          <cell r="BY1321">
            <v>7</v>
          </cell>
          <cell r="BZ1321">
            <v>0</v>
          </cell>
          <cell r="CA1321">
            <v>0</v>
          </cell>
          <cell r="CB1321">
            <v>0</v>
          </cell>
          <cell r="CC1321">
            <v>0</v>
          </cell>
          <cell r="CD1321">
            <v>0</v>
          </cell>
          <cell r="CE1321">
            <v>0</v>
          </cell>
          <cell r="CF1321">
            <v>0</v>
          </cell>
          <cell r="CG1321">
            <v>0</v>
          </cell>
          <cell r="CH1321">
            <v>7</v>
          </cell>
          <cell r="CI1321">
            <v>0</v>
          </cell>
          <cell r="CJ1321">
            <v>0</v>
          </cell>
          <cell r="CK1321">
            <v>0</v>
          </cell>
          <cell r="CL1321">
            <v>0</v>
          </cell>
          <cell r="CM1321">
            <v>0</v>
          </cell>
          <cell r="CN1321">
            <v>0</v>
          </cell>
          <cell r="CO1321">
            <v>0</v>
          </cell>
          <cell r="CP1321">
            <v>0</v>
          </cell>
          <cell r="CQ1321">
            <v>0</v>
          </cell>
          <cell r="CR1321">
            <v>0</v>
          </cell>
          <cell r="CS1321">
            <v>0</v>
          </cell>
          <cell r="CT1321">
            <v>0</v>
          </cell>
          <cell r="CU1321">
            <v>0</v>
          </cell>
          <cell r="CV1321">
            <v>0</v>
          </cell>
          <cell r="CW1321">
            <v>0</v>
          </cell>
          <cell r="CX1321">
            <v>0</v>
          </cell>
          <cell r="CY1321">
            <v>0</v>
          </cell>
          <cell r="CZ1321">
            <v>0</v>
          </cell>
          <cell r="DA1321">
            <v>0</v>
          </cell>
          <cell r="DB1321">
            <v>0</v>
          </cell>
          <cell r="DC1321">
            <v>0</v>
          </cell>
          <cell r="DD1321">
            <v>0</v>
          </cell>
          <cell r="DE1321">
            <v>0</v>
          </cell>
          <cell r="DH1321">
            <v>11</v>
          </cell>
          <cell r="DI1321">
            <v>0</v>
          </cell>
          <cell r="DJ1321">
            <v>0</v>
          </cell>
          <cell r="DK1321">
            <v>0</v>
          </cell>
          <cell r="DL1321">
            <v>17</v>
          </cell>
          <cell r="DM1321">
            <v>0</v>
          </cell>
          <cell r="DN1321">
            <v>8</v>
          </cell>
          <cell r="DO1321">
            <v>8</v>
          </cell>
          <cell r="DP1321">
            <v>8</v>
          </cell>
          <cell r="DQ1321">
            <v>1</v>
          </cell>
          <cell r="DR1321">
            <v>18</v>
          </cell>
          <cell r="DS1321">
            <v>0</v>
          </cell>
          <cell r="DT1321">
            <v>0</v>
          </cell>
          <cell r="DU1321">
            <v>10</v>
          </cell>
          <cell r="DV1321">
            <v>0</v>
          </cell>
          <cell r="DW1321">
            <v>0</v>
          </cell>
          <cell r="DX1321">
            <v>8</v>
          </cell>
          <cell r="DY1321">
            <v>11</v>
          </cell>
          <cell r="DZ1321">
            <v>8</v>
          </cell>
          <cell r="EA1321">
            <v>0</v>
          </cell>
          <cell r="EC1321">
            <v>0</v>
          </cell>
          <cell r="ED1321">
            <v>0</v>
          </cell>
          <cell r="EE1321">
            <v>0</v>
          </cell>
          <cell r="EF1321">
            <v>0</v>
          </cell>
          <cell r="EG1321">
            <v>0</v>
          </cell>
          <cell r="EH1321">
            <v>14</v>
          </cell>
          <cell r="EI1321">
            <v>0</v>
          </cell>
          <cell r="EJ1321">
            <v>0</v>
          </cell>
          <cell r="EK1321">
            <v>10</v>
          </cell>
          <cell r="EL1321">
            <v>0</v>
          </cell>
          <cell r="EM1321">
            <v>0</v>
          </cell>
          <cell r="EN1321">
            <v>0</v>
          </cell>
          <cell r="EO1321">
            <v>0</v>
          </cell>
          <cell r="EP1321">
            <v>0</v>
          </cell>
          <cell r="EQ1321">
            <v>14</v>
          </cell>
          <cell r="ER1321">
            <v>8</v>
          </cell>
          <cell r="ES1321">
            <v>12</v>
          </cell>
          <cell r="ET1321">
            <v>4</v>
          </cell>
          <cell r="EU1321">
            <v>11</v>
          </cell>
          <cell r="EV1321">
            <v>12</v>
          </cell>
          <cell r="EW1321">
            <v>9</v>
          </cell>
          <cell r="EX1321">
            <v>10</v>
          </cell>
          <cell r="EY1321">
            <v>12</v>
          </cell>
          <cell r="EZ1321">
            <v>0</v>
          </cell>
          <cell r="FA1321">
            <v>0</v>
          </cell>
          <cell r="FB1321">
            <v>0</v>
          </cell>
          <cell r="FC1321">
            <v>9</v>
          </cell>
          <cell r="FD1321">
            <v>0</v>
          </cell>
          <cell r="FE1321">
            <v>14</v>
          </cell>
          <cell r="FF1321">
            <v>6</v>
          </cell>
          <cell r="FG1321">
            <v>0</v>
          </cell>
          <cell r="FH1321">
            <v>9</v>
          </cell>
          <cell r="FI1321">
            <v>0</v>
          </cell>
          <cell r="FJ1321">
            <v>0</v>
          </cell>
          <cell r="FK1321">
            <v>0</v>
          </cell>
          <cell r="FL1321">
            <v>0</v>
          </cell>
          <cell r="FM1321">
            <v>0</v>
          </cell>
          <cell r="FN1321">
            <v>0</v>
          </cell>
          <cell r="FO1321">
            <v>0</v>
          </cell>
          <cell r="FP1321">
            <v>0</v>
          </cell>
          <cell r="FQ1321">
            <v>9</v>
          </cell>
          <cell r="FR1321">
            <v>18</v>
          </cell>
          <cell r="FS1321">
            <v>19</v>
          </cell>
          <cell r="FT1321">
            <v>18</v>
          </cell>
          <cell r="FU1321">
            <v>7</v>
          </cell>
          <cell r="FV1321">
            <v>10</v>
          </cell>
          <cell r="FW1321">
            <v>0</v>
          </cell>
          <cell r="FY1321">
            <v>10</v>
          </cell>
          <cell r="FZ1321">
            <v>7</v>
          </cell>
          <cell r="GA1321">
            <v>0</v>
          </cell>
          <cell r="GB1321">
            <v>22</v>
          </cell>
          <cell r="GC1321">
            <v>8</v>
          </cell>
          <cell r="GD1321">
            <v>9</v>
          </cell>
          <cell r="GE1321">
            <v>9</v>
          </cell>
          <cell r="GF1321">
            <v>0</v>
          </cell>
          <cell r="GH1321">
            <v>-1</v>
          </cell>
          <cell r="GI1321">
            <v>0</v>
          </cell>
          <cell r="GJ1321">
            <v>0</v>
          </cell>
          <cell r="GK1321">
            <v>0</v>
          </cell>
          <cell r="GL1321">
            <v>0</v>
          </cell>
          <cell r="GM1321">
            <v>0</v>
          </cell>
          <cell r="GN1321">
            <v>0</v>
          </cell>
          <cell r="GO1321">
            <v>0</v>
          </cell>
          <cell r="GP1321">
            <v>0</v>
          </cell>
          <cell r="GQ1321">
            <v>0</v>
          </cell>
          <cell r="GR1321">
            <v>23</v>
          </cell>
          <cell r="GS1321">
            <v>9</v>
          </cell>
          <cell r="GT1321">
            <v>0</v>
          </cell>
          <cell r="GU1321">
            <v>26</v>
          </cell>
          <cell r="GV1321">
            <v>0</v>
          </cell>
          <cell r="GW1321">
            <v>10</v>
          </cell>
          <cell r="GX1321">
            <v>0</v>
          </cell>
          <cell r="GY1321">
            <v>6</v>
          </cell>
          <cell r="GZ1321">
            <v>7</v>
          </cell>
          <cell r="HA1321">
            <v>1</v>
          </cell>
          <cell r="HB1321">
            <v>0</v>
          </cell>
          <cell r="HC1321">
            <v>0</v>
          </cell>
          <cell r="HE1321">
            <v>0</v>
          </cell>
          <cell r="HF1321">
            <v>0</v>
          </cell>
          <cell r="HH1321">
            <v>0</v>
          </cell>
          <cell r="HI1321">
            <v>0</v>
          </cell>
          <cell r="HJ1321">
            <v>0</v>
          </cell>
          <cell r="HK1321">
            <v>0</v>
          </cell>
          <cell r="HL1321">
            <v>0</v>
          </cell>
          <cell r="HM1321">
            <v>8</v>
          </cell>
          <cell r="HN1321">
            <v>17</v>
          </cell>
          <cell r="HO1321">
            <v>1</v>
          </cell>
          <cell r="HP1321">
            <v>0</v>
          </cell>
          <cell r="HQ1321">
            <v>3</v>
          </cell>
          <cell r="HR1321">
            <v>26</v>
          </cell>
          <cell r="HS1321">
            <v>12</v>
          </cell>
        </row>
        <row r="1322">
          <cell r="A1322" t="str">
            <v>8216046</v>
          </cell>
          <cell r="B1322">
            <v>35</v>
          </cell>
          <cell r="C1322">
            <v>2</v>
          </cell>
          <cell r="D1322" t="str">
            <v>46</v>
          </cell>
          <cell r="E1322" t="str">
            <v>*</v>
          </cell>
          <cell r="F1322"/>
          <cell r="G1322" t="str">
            <v>8216046</v>
          </cell>
          <cell r="H1322" t="str">
            <v>SPARX</v>
          </cell>
          <cell r="I1322" t="str">
            <v>21/6</v>
          </cell>
          <cell r="J1322" t="str">
            <v>+</v>
          </cell>
          <cell r="K1322" t="str">
            <v>P</v>
          </cell>
          <cell r="L1322" t="str">
            <v>S</v>
          </cell>
          <cell r="M1322">
            <v>1999</v>
          </cell>
          <cell r="N1322">
            <v>949</v>
          </cell>
          <cell r="O1322">
            <v>949</v>
          </cell>
          <cell r="P1322">
            <v>3</v>
          </cell>
          <cell r="Q1322">
            <v>14</v>
          </cell>
          <cell r="R1322">
            <v>13</v>
          </cell>
          <cell r="S1322">
            <v>4</v>
          </cell>
          <cell r="T1322">
            <v>6859.3</v>
          </cell>
          <cell r="U1322">
            <v>79</v>
          </cell>
          <cell r="V1322">
            <v>97015.64</v>
          </cell>
          <cell r="W1322">
            <v>14100</v>
          </cell>
          <cell r="X1322" t="str">
            <v>LEATHER FACTORY</v>
          </cell>
          <cell r="Y1322">
            <v>295</v>
          </cell>
          <cell r="Z1322">
            <v>504791.31</v>
          </cell>
          <cell r="AA1322">
            <v>232533.63</v>
          </cell>
          <cell r="AB1322">
            <v>137</v>
          </cell>
          <cell r="AC1322" t="str">
            <v>201423</v>
          </cell>
          <cell r="AD1322" t="str">
            <v>201726</v>
          </cell>
          <cell r="AE1322">
            <v>256</v>
          </cell>
          <cell r="AF1322">
            <v>67</v>
          </cell>
          <cell r="AG1322">
            <v>323</v>
          </cell>
          <cell r="AH1322" t="str">
            <v>201425</v>
          </cell>
          <cell r="AI1322" t="str">
            <v>201733</v>
          </cell>
          <cell r="AJ1322">
            <v>0</v>
          </cell>
          <cell r="AK1322">
            <v>0</v>
          </cell>
          <cell r="AL1322">
            <v>0</v>
          </cell>
          <cell r="AM1322">
            <v>0</v>
          </cell>
          <cell r="AN1322" t="str">
            <v>-</v>
          </cell>
          <cell r="AO1322">
            <v>22.722999999999999</v>
          </cell>
          <cell r="AP1322">
            <v>44.290999999999997</v>
          </cell>
          <cell r="AQ1322">
            <v>39</v>
          </cell>
          <cell r="AR1322">
            <v>3</v>
          </cell>
          <cell r="AS1322" t="str">
            <v xml:space="preserve">8216046    </v>
          </cell>
          <cell r="AT1322">
            <v>25</v>
          </cell>
          <cell r="AU1322">
            <v>69</v>
          </cell>
          <cell r="AV1322">
            <v>140</v>
          </cell>
          <cell r="AW1322">
            <v>12</v>
          </cell>
          <cell r="AX1322">
            <v>10</v>
          </cell>
          <cell r="AY1322">
            <v>256</v>
          </cell>
          <cell r="AZ1322" t="str">
            <v xml:space="preserve">8216046    </v>
          </cell>
          <cell r="BA1322">
            <v>1</v>
          </cell>
          <cell r="BB1322">
            <v>0</v>
          </cell>
          <cell r="BC1322">
            <v>2</v>
          </cell>
          <cell r="BD1322">
            <v>1</v>
          </cell>
          <cell r="BE1322">
            <v>0</v>
          </cell>
          <cell r="BF1322">
            <v>4</v>
          </cell>
          <cell r="BG1322" t="str">
            <v xml:space="preserve">8216046    </v>
          </cell>
          <cell r="BH1322">
            <v>26</v>
          </cell>
          <cell r="BI1322">
            <v>17</v>
          </cell>
          <cell r="BJ1322">
            <v>12</v>
          </cell>
          <cell r="BK1322">
            <v>12</v>
          </cell>
          <cell r="BL1322">
            <v>12</v>
          </cell>
          <cell r="BM1322">
            <v>79</v>
          </cell>
          <cell r="BN1322" t="str">
            <v xml:space="preserve">8216046    </v>
          </cell>
          <cell r="BO1322">
            <v>0</v>
          </cell>
          <cell r="BP1322">
            <v>0</v>
          </cell>
          <cell r="BQ1322">
            <v>4</v>
          </cell>
          <cell r="BR1322">
            <v>0</v>
          </cell>
          <cell r="BS1322">
            <v>0</v>
          </cell>
          <cell r="BT1322">
            <v>0</v>
          </cell>
          <cell r="BU1322">
            <v>1</v>
          </cell>
          <cell r="BV1322">
            <v>0</v>
          </cell>
          <cell r="BW1322">
            <v>0</v>
          </cell>
          <cell r="BX1322">
            <v>1</v>
          </cell>
          <cell r="BY1322">
            <v>0</v>
          </cell>
          <cell r="BZ1322">
            <v>0</v>
          </cell>
          <cell r="CA1322">
            <v>0</v>
          </cell>
          <cell r="CB1322">
            <v>0</v>
          </cell>
          <cell r="CC1322">
            <v>0</v>
          </cell>
          <cell r="CD1322">
            <v>0</v>
          </cell>
          <cell r="CE1322">
            <v>0</v>
          </cell>
          <cell r="CF1322">
            <v>0</v>
          </cell>
          <cell r="CG1322">
            <v>0</v>
          </cell>
          <cell r="CH1322">
            <v>3</v>
          </cell>
          <cell r="CI1322">
            <v>0</v>
          </cell>
          <cell r="CJ1322">
            <v>0</v>
          </cell>
          <cell r="CK1322">
            <v>0</v>
          </cell>
          <cell r="CL1322">
            <v>0</v>
          </cell>
          <cell r="CM1322">
            <v>0</v>
          </cell>
          <cell r="CN1322">
            <v>0</v>
          </cell>
          <cell r="CO1322">
            <v>0</v>
          </cell>
          <cell r="CP1322">
            <v>0</v>
          </cell>
          <cell r="CQ1322">
            <v>0</v>
          </cell>
          <cell r="CR1322">
            <v>0</v>
          </cell>
          <cell r="CS1322">
            <v>0</v>
          </cell>
          <cell r="CT1322">
            <v>0</v>
          </cell>
          <cell r="CV1322">
            <v>0</v>
          </cell>
          <cell r="CW1322">
            <v>0</v>
          </cell>
          <cell r="CX1322">
            <v>0</v>
          </cell>
          <cell r="CY1322">
            <v>0</v>
          </cell>
          <cell r="CZ1322">
            <v>0</v>
          </cell>
          <cell r="DA1322">
            <v>0</v>
          </cell>
          <cell r="DB1322">
            <v>0</v>
          </cell>
          <cell r="DC1322">
            <v>0</v>
          </cell>
          <cell r="DD1322">
            <v>0</v>
          </cell>
          <cell r="DE1322">
            <v>0</v>
          </cell>
          <cell r="DG1322">
            <v>123</v>
          </cell>
          <cell r="DH1322">
            <v>1</v>
          </cell>
          <cell r="DI1322">
            <v>8</v>
          </cell>
          <cell r="DL1322">
            <v>7</v>
          </cell>
          <cell r="DM1322">
            <v>8</v>
          </cell>
          <cell r="DN1322">
            <v>1</v>
          </cell>
          <cell r="DP1322">
            <v>5</v>
          </cell>
          <cell r="DQ1322">
            <v>1</v>
          </cell>
          <cell r="DR1322">
            <v>0</v>
          </cell>
          <cell r="DU1322">
            <v>23</v>
          </cell>
          <cell r="DX1322">
            <v>13</v>
          </cell>
          <cell r="DY1322">
            <v>0</v>
          </cell>
          <cell r="DZ1322">
            <v>0</v>
          </cell>
          <cell r="EH1322">
            <v>2</v>
          </cell>
          <cell r="EK1322">
            <v>5</v>
          </cell>
          <cell r="EQ1322">
            <v>5</v>
          </cell>
          <cell r="ER1322">
            <v>14</v>
          </cell>
          <cell r="ES1322">
            <v>8</v>
          </cell>
          <cell r="ET1322">
            <v>4</v>
          </cell>
          <cell r="EU1322">
            <v>1</v>
          </cell>
          <cell r="EV1322">
            <v>18</v>
          </cell>
          <cell r="EW1322">
            <v>22</v>
          </cell>
          <cell r="EX1322">
            <v>7</v>
          </cell>
          <cell r="EY1322">
            <v>0</v>
          </cell>
          <cell r="FC1322">
            <v>2</v>
          </cell>
          <cell r="FE1322">
            <v>6</v>
          </cell>
          <cell r="FF1322">
            <v>7</v>
          </cell>
          <cell r="FQ1322">
            <v>9</v>
          </cell>
          <cell r="FR1322">
            <v>1</v>
          </cell>
          <cell r="FS1322">
            <v>3</v>
          </cell>
          <cell r="FT1322">
            <v>0</v>
          </cell>
          <cell r="FU1322">
            <v>0</v>
          </cell>
          <cell r="FV1322">
            <v>0</v>
          </cell>
          <cell r="FY1322">
            <v>13</v>
          </cell>
          <cell r="FZ1322">
            <v>0</v>
          </cell>
          <cell r="GB1322">
            <v>8</v>
          </cell>
          <cell r="GC1322">
            <v>0</v>
          </cell>
          <cell r="GD1322">
            <v>24</v>
          </cell>
          <cell r="GE1322">
            <v>0</v>
          </cell>
          <cell r="GI1322">
            <v>0</v>
          </cell>
          <cell r="GK1322">
            <v>0</v>
          </cell>
          <cell r="GL1322">
            <v>0</v>
          </cell>
          <cell r="GR1322">
            <v>0</v>
          </cell>
          <cell r="GS1322">
            <v>0</v>
          </cell>
          <cell r="GU1322">
            <v>-1</v>
          </cell>
          <cell r="GW1322">
            <v>0</v>
          </cell>
          <cell r="GY1322">
            <v>2</v>
          </cell>
          <cell r="GZ1322">
            <v>2</v>
          </cell>
          <cell r="HA1322">
            <v>1</v>
          </cell>
          <cell r="HM1322">
            <v>6</v>
          </cell>
          <cell r="HN1322">
            <v>1</v>
          </cell>
          <cell r="HO1322">
            <v>7</v>
          </cell>
          <cell r="HP1322">
            <v>3</v>
          </cell>
          <cell r="HQ1322">
            <v>0</v>
          </cell>
          <cell r="HR1322">
            <v>0</v>
          </cell>
          <cell r="HS1322">
            <v>0</v>
          </cell>
        </row>
        <row r="1323">
          <cell r="A1323" t="str">
            <v>8212046</v>
          </cell>
          <cell r="B1323">
            <v>35</v>
          </cell>
          <cell r="C1323">
            <v>2</v>
          </cell>
          <cell r="D1323" t="str">
            <v>46</v>
          </cell>
          <cell r="E1323" t="str">
            <v>*</v>
          </cell>
          <cell r="F1323"/>
          <cell r="G1323" t="str">
            <v>8212046</v>
          </cell>
          <cell r="H1323" t="str">
            <v>SPARX</v>
          </cell>
          <cell r="I1323" t="str">
            <v>21/6</v>
          </cell>
          <cell r="J1323" t="str">
            <v>+</v>
          </cell>
          <cell r="K1323" t="str">
            <v>P</v>
          </cell>
          <cell r="L1323" t="str">
            <v>S</v>
          </cell>
          <cell r="M1323">
            <v>1999</v>
          </cell>
          <cell r="N1323">
            <v>949</v>
          </cell>
          <cell r="O1323">
            <v>949</v>
          </cell>
          <cell r="P1323">
            <v>1</v>
          </cell>
          <cell r="Q1323">
            <v>12</v>
          </cell>
          <cell r="R1323">
            <v>12</v>
          </cell>
          <cell r="S1323">
            <v>7</v>
          </cell>
          <cell r="T1323">
            <v>9799</v>
          </cell>
          <cell r="U1323">
            <v>60</v>
          </cell>
          <cell r="V1323">
            <v>72272.47</v>
          </cell>
          <cell r="W1323">
            <v>14100</v>
          </cell>
          <cell r="X1323" t="str">
            <v>LEATHER FACTORY</v>
          </cell>
          <cell r="Y1323">
            <v>282</v>
          </cell>
          <cell r="Z1323">
            <v>484444.07</v>
          </cell>
          <cell r="AA1323">
            <v>202731.51</v>
          </cell>
          <cell r="AB1323">
            <v>119</v>
          </cell>
          <cell r="AC1323" t="str">
            <v>201423</v>
          </cell>
          <cell r="AD1323" t="str">
            <v>201624</v>
          </cell>
          <cell r="AE1323">
            <v>196</v>
          </cell>
          <cell r="AF1323">
            <v>54</v>
          </cell>
          <cell r="AG1323">
            <v>250</v>
          </cell>
          <cell r="AH1323" t="str">
            <v>201424</v>
          </cell>
          <cell r="AI1323" t="str">
            <v>201733</v>
          </cell>
          <cell r="AJ1323">
            <v>0</v>
          </cell>
          <cell r="AK1323">
            <v>0</v>
          </cell>
          <cell r="AL1323">
            <v>0</v>
          </cell>
          <cell r="AM1323">
            <v>0</v>
          </cell>
          <cell r="AN1323" t="str">
            <v>-</v>
          </cell>
          <cell r="AO1323">
            <v>21.215</v>
          </cell>
          <cell r="AP1323">
            <v>44.290999999999997</v>
          </cell>
          <cell r="AQ1323">
            <v>35</v>
          </cell>
          <cell r="AR1323">
            <v>4</v>
          </cell>
          <cell r="AS1323" t="str">
            <v xml:space="preserve">8212046    </v>
          </cell>
          <cell r="AT1323">
            <v>33</v>
          </cell>
          <cell r="AU1323">
            <v>52</v>
          </cell>
          <cell r="AV1323">
            <v>94</v>
          </cell>
          <cell r="AW1323">
            <v>8</v>
          </cell>
          <cell r="AX1323">
            <v>9</v>
          </cell>
          <cell r="AY1323">
            <v>196</v>
          </cell>
          <cell r="AZ1323" t="str">
            <v xml:space="preserve">8212046    </v>
          </cell>
          <cell r="BA1323">
            <v>1</v>
          </cell>
          <cell r="BB1323">
            <v>0</v>
          </cell>
          <cell r="BC1323">
            <v>0</v>
          </cell>
          <cell r="BD1323">
            <v>4</v>
          </cell>
          <cell r="BE1323">
            <v>2</v>
          </cell>
          <cell r="BF1323">
            <v>7</v>
          </cell>
          <cell r="BG1323" t="str">
            <v xml:space="preserve">8212046    </v>
          </cell>
          <cell r="BH1323">
            <v>24</v>
          </cell>
          <cell r="BI1323">
            <v>8</v>
          </cell>
          <cell r="BJ1323">
            <v>7</v>
          </cell>
          <cell r="BK1323">
            <v>12</v>
          </cell>
          <cell r="BL1323">
            <v>9</v>
          </cell>
          <cell r="BM1323">
            <v>60</v>
          </cell>
          <cell r="BN1323" t="str">
            <v xml:space="preserve">8212046    </v>
          </cell>
          <cell r="BO1323">
            <v>4</v>
          </cell>
          <cell r="BP1323">
            <v>7</v>
          </cell>
          <cell r="BQ1323">
            <v>10</v>
          </cell>
          <cell r="BU1323">
            <v>1</v>
          </cell>
          <cell r="BX1323">
            <v>0</v>
          </cell>
          <cell r="BY1323">
            <v>0</v>
          </cell>
          <cell r="CU1323">
            <v>0</v>
          </cell>
          <cell r="DG1323">
            <v>78</v>
          </cell>
          <cell r="DH1323">
            <v>0</v>
          </cell>
          <cell r="DI1323">
            <v>10</v>
          </cell>
          <cell r="DL1323">
            <v>9</v>
          </cell>
          <cell r="DM1323">
            <v>0</v>
          </cell>
          <cell r="DN1323">
            <v>4</v>
          </cell>
          <cell r="DP1323">
            <v>2</v>
          </cell>
          <cell r="DQ1323">
            <v>0</v>
          </cell>
          <cell r="DR1323">
            <v>0</v>
          </cell>
          <cell r="DU1323">
            <v>12</v>
          </cell>
          <cell r="DX1323">
            <v>6</v>
          </cell>
          <cell r="DY1323">
            <v>0</v>
          </cell>
          <cell r="EH1323">
            <v>5</v>
          </cell>
          <cell r="EK1323">
            <v>6</v>
          </cell>
          <cell r="EQ1323">
            <v>4</v>
          </cell>
          <cell r="ER1323">
            <v>4</v>
          </cell>
          <cell r="ES1323">
            <v>5</v>
          </cell>
          <cell r="ET1323">
            <v>3</v>
          </cell>
          <cell r="EU1323">
            <v>4</v>
          </cell>
          <cell r="EV1323">
            <v>5</v>
          </cell>
          <cell r="EW1323">
            <v>20</v>
          </cell>
          <cell r="EX1323">
            <v>5</v>
          </cell>
          <cell r="EY1323">
            <v>3</v>
          </cell>
          <cell r="FC1323">
            <v>1</v>
          </cell>
          <cell r="FE1323">
            <v>9</v>
          </cell>
          <cell r="FF1323">
            <v>12</v>
          </cell>
          <cell r="FQ1323">
            <v>15</v>
          </cell>
          <cell r="FR1323">
            <v>0</v>
          </cell>
          <cell r="FS1323">
            <v>4</v>
          </cell>
          <cell r="FT1323">
            <v>0</v>
          </cell>
          <cell r="FU1323">
            <v>0</v>
          </cell>
          <cell r="FV1323">
            <v>4</v>
          </cell>
          <cell r="FY1323">
            <v>5</v>
          </cell>
          <cell r="FZ1323">
            <v>1</v>
          </cell>
          <cell r="GB1323">
            <v>0</v>
          </cell>
          <cell r="GC1323">
            <v>0</v>
          </cell>
          <cell r="GD1323">
            <v>2</v>
          </cell>
          <cell r="GE1323">
            <v>1</v>
          </cell>
          <cell r="GH1323">
            <v>-2</v>
          </cell>
          <cell r="GI1323">
            <v>0</v>
          </cell>
          <cell r="GK1323">
            <v>0</v>
          </cell>
          <cell r="GL1323">
            <v>0</v>
          </cell>
          <cell r="GR1323">
            <v>0</v>
          </cell>
          <cell r="GS1323">
            <v>0</v>
          </cell>
          <cell r="GU1323">
            <v>1</v>
          </cell>
          <cell r="GW1323">
            <v>3</v>
          </cell>
          <cell r="GY1323">
            <v>0</v>
          </cell>
          <cell r="GZ1323">
            <v>0</v>
          </cell>
          <cell r="HA1323">
            <v>0</v>
          </cell>
          <cell r="HB1323">
            <v>0</v>
          </cell>
          <cell r="HC1323">
            <v>0</v>
          </cell>
          <cell r="HM1323">
            <v>0</v>
          </cell>
          <cell r="HN1323">
            <v>0</v>
          </cell>
          <cell r="HO1323">
            <v>8</v>
          </cell>
          <cell r="HP1323">
            <v>3</v>
          </cell>
          <cell r="HQ1323">
            <v>0</v>
          </cell>
          <cell r="HR1323">
            <v>0</v>
          </cell>
          <cell r="HS1323">
            <v>0</v>
          </cell>
        </row>
        <row r="1324">
          <cell r="A1324" t="str">
            <v>8516073</v>
          </cell>
          <cell r="B1324">
            <v>35</v>
          </cell>
          <cell r="C1324">
            <v>2</v>
          </cell>
          <cell r="D1324" t="str">
            <v>73</v>
          </cell>
          <cell r="E1324" t="str">
            <v>*</v>
          </cell>
          <cell r="F1324" t="str">
            <v>X999</v>
          </cell>
          <cell r="G1324" t="str">
            <v>8516073</v>
          </cell>
          <cell r="H1324" t="str">
            <v>PORTO</v>
          </cell>
          <cell r="I1324" t="str">
            <v>00/0</v>
          </cell>
          <cell r="J1324"/>
          <cell r="K1324" t="str">
            <v>W</v>
          </cell>
          <cell r="L1324" t="str">
            <v>D</v>
          </cell>
          <cell r="M1324">
            <v>2199</v>
          </cell>
          <cell r="N1324">
            <v>1034</v>
          </cell>
          <cell r="O1324">
            <v>1034</v>
          </cell>
          <cell r="P1324">
            <v>7</v>
          </cell>
          <cell r="Q1324">
            <v>10</v>
          </cell>
          <cell r="R1324">
            <v>6</v>
          </cell>
          <cell r="S1324">
            <v>16</v>
          </cell>
          <cell r="T1324">
            <v>16871.3</v>
          </cell>
          <cell r="U1324">
            <v>71</v>
          </cell>
          <cell r="V1324">
            <v>74954.100000000006</v>
          </cell>
          <cell r="W1324">
            <v>14100</v>
          </cell>
          <cell r="X1324" t="str">
            <v>LEATHER FACTORY</v>
          </cell>
          <cell r="Y1324">
            <v>541</v>
          </cell>
          <cell r="Z1324">
            <v>702954.9</v>
          </cell>
          <cell r="AA1324">
            <v>497123.85</v>
          </cell>
          <cell r="AB1324">
            <v>389</v>
          </cell>
          <cell r="AC1324" t="str">
            <v>201516</v>
          </cell>
          <cell r="AD1324" t="str">
            <v>201731</v>
          </cell>
          <cell r="AE1324">
            <v>147</v>
          </cell>
          <cell r="AF1324">
            <v>3</v>
          </cell>
          <cell r="AG1324">
            <v>150</v>
          </cell>
          <cell r="AH1324" t="str">
            <v>201519</v>
          </cell>
          <cell r="AI1324" t="str">
            <v>201733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 t="str">
            <v>-</v>
          </cell>
          <cell r="AO1324">
            <v>2.0550000000000002</v>
          </cell>
          <cell r="AP1324">
            <v>44.822000000000003</v>
          </cell>
          <cell r="AQ1324">
            <v>29</v>
          </cell>
          <cell r="AR1324">
            <v>8</v>
          </cell>
          <cell r="AS1324" t="str">
            <v xml:space="preserve">8516073    </v>
          </cell>
          <cell r="AT1324">
            <v>28</v>
          </cell>
          <cell r="AU1324">
            <v>76</v>
          </cell>
          <cell r="AV1324">
            <v>15</v>
          </cell>
          <cell r="AW1324">
            <v>6</v>
          </cell>
          <cell r="AX1324">
            <v>22</v>
          </cell>
          <cell r="AY1324">
            <v>147</v>
          </cell>
          <cell r="AZ1324" t="str">
            <v xml:space="preserve">8516073    </v>
          </cell>
          <cell r="BA1324">
            <v>1</v>
          </cell>
          <cell r="BB1324">
            <v>5</v>
          </cell>
          <cell r="BC1324">
            <v>1</v>
          </cell>
          <cell r="BD1324">
            <v>8</v>
          </cell>
          <cell r="BE1324">
            <v>1</v>
          </cell>
          <cell r="BF1324">
            <v>16</v>
          </cell>
          <cell r="BG1324" t="str">
            <v xml:space="preserve">8516073    </v>
          </cell>
          <cell r="BH1324">
            <v>24</v>
          </cell>
          <cell r="BI1324">
            <v>20</v>
          </cell>
          <cell r="BJ1324">
            <v>11</v>
          </cell>
          <cell r="BK1324">
            <v>11</v>
          </cell>
          <cell r="BL1324">
            <v>5</v>
          </cell>
          <cell r="BM1324">
            <v>71</v>
          </cell>
          <cell r="BN1324" t="str">
            <v xml:space="preserve">8516073    </v>
          </cell>
          <cell r="BO1324">
            <v>0</v>
          </cell>
          <cell r="BP1324">
            <v>0</v>
          </cell>
          <cell r="BR1324">
            <v>1</v>
          </cell>
          <cell r="BU1324">
            <v>0</v>
          </cell>
          <cell r="BX1324">
            <v>14</v>
          </cell>
          <cell r="BY1324">
            <v>0</v>
          </cell>
          <cell r="BZ1324">
            <v>2</v>
          </cell>
          <cell r="CQ1324">
            <v>0</v>
          </cell>
          <cell r="CZ1324">
            <v>7</v>
          </cell>
          <cell r="DD1324">
            <v>0</v>
          </cell>
          <cell r="DH1324">
            <v>1</v>
          </cell>
          <cell r="DL1324">
            <v>7</v>
          </cell>
          <cell r="DM1324">
            <v>3</v>
          </cell>
          <cell r="DN1324">
            <v>0</v>
          </cell>
          <cell r="DP1324">
            <v>4</v>
          </cell>
          <cell r="DQ1324">
            <v>15</v>
          </cell>
          <cell r="DR1324">
            <v>2</v>
          </cell>
          <cell r="DU1324">
            <v>12</v>
          </cell>
          <cell r="DX1324">
            <v>10</v>
          </cell>
          <cell r="DY1324">
            <v>15</v>
          </cell>
          <cell r="DZ1324">
            <v>3</v>
          </cell>
          <cell r="EH1324">
            <v>7</v>
          </cell>
          <cell r="EK1324">
            <v>1</v>
          </cell>
          <cell r="EQ1324">
            <v>0</v>
          </cell>
          <cell r="ER1324">
            <v>1</v>
          </cell>
          <cell r="EU1324">
            <v>0</v>
          </cell>
          <cell r="EV1324">
            <v>0</v>
          </cell>
          <cell r="EW1324">
            <v>1</v>
          </cell>
          <cell r="EX1324">
            <v>0</v>
          </cell>
          <cell r="FC1324">
            <v>3</v>
          </cell>
          <cell r="FE1324">
            <v>5</v>
          </cell>
          <cell r="FF1324">
            <v>1</v>
          </cell>
          <cell r="FJ1324">
            <v>0</v>
          </cell>
          <cell r="FK1324">
            <v>0</v>
          </cell>
          <cell r="FQ1324">
            <v>4</v>
          </cell>
          <cell r="FR1324">
            <v>0</v>
          </cell>
          <cell r="FT1324">
            <v>0</v>
          </cell>
          <cell r="FU1324">
            <v>0</v>
          </cell>
          <cell r="FV1324">
            <v>0</v>
          </cell>
          <cell r="FY1324">
            <v>0</v>
          </cell>
          <cell r="FZ1324">
            <v>0</v>
          </cell>
          <cell r="GB1324">
            <v>0</v>
          </cell>
          <cell r="GE1324">
            <v>0</v>
          </cell>
          <cell r="GL1324">
            <v>4</v>
          </cell>
          <cell r="GQ1324">
            <v>0</v>
          </cell>
          <cell r="GR1324">
            <v>1</v>
          </cell>
          <cell r="GS1324">
            <v>0</v>
          </cell>
          <cell r="GU1324">
            <v>0</v>
          </cell>
          <cell r="GW1324">
            <v>0</v>
          </cell>
          <cell r="GY1324">
            <v>0</v>
          </cell>
          <cell r="GZ1324">
            <v>3</v>
          </cell>
          <cell r="HB1324">
            <v>0</v>
          </cell>
          <cell r="HI1324">
            <v>0</v>
          </cell>
          <cell r="HK1324">
            <v>0</v>
          </cell>
          <cell r="HM1324">
            <v>5</v>
          </cell>
          <cell r="HN1324">
            <v>0</v>
          </cell>
          <cell r="HO1324">
            <v>5</v>
          </cell>
          <cell r="HP1324">
            <v>8</v>
          </cell>
          <cell r="HQ1324">
            <v>2</v>
          </cell>
          <cell r="HR1324">
            <v>0</v>
          </cell>
          <cell r="HS1324">
            <v>0</v>
          </cell>
        </row>
        <row r="1325">
          <cell r="A1325" t="str">
            <v>8316592</v>
          </cell>
          <cell r="B1325">
            <v>35</v>
          </cell>
          <cell r="C1325">
            <v>2</v>
          </cell>
          <cell r="D1325" t="str">
            <v>92</v>
          </cell>
          <cell r="E1325" t="str">
            <v>*</v>
          </cell>
          <cell r="F1325" t="str">
            <v>X1499</v>
          </cell>
          <cell r="G1325" t="str">
            <v>8316592</v>
          </cell>
          <cell r="H1325" t="str">
            <v>SMASH</v>
          </cell>
          <cell r="I1325" t="str">
            <v>00/0</v>
          </cell>
          <cell r="J1325"/>
          <cell r="K1325" t="str">
            <v>T</v>
          </cell>
          <cell r="L1325" t="str">
            <v>F</v>
          </cell>
          <cell r="M1325">
            <v>2999</v>
          </cell>
          <cell r="N1325">
            <v>1349</v>
          </cell>
          <cell r="O1325">
            <v>1349</v>
          </cell>
          <cell r="P1325">
            <v>10</v>
          </cell>
          <cell r="Q1325">
            <v>15</v>
          </cell>
          <cell r="R1325">
            <v>10</v>
          </cell>
          <cell r="S1325">
            <v>10</v>
          </cell>
          <cell r="T1325">
            <v>14516.38</v>
          </cell>
          <cell r="U1325">
            <v>98</v>
          </cell>
          <cell r="V1325">
            <v>126875.4</v>
          </cell>
          <cell r="W1325">
            <v>80005</v>
          </cell>
          <cell r="X1325" t="str">
            <v xml:space="preserve">MUMBAI INDIA   </v>
          </cell>
          <cell r="Y1325">
            <v>257</v>
          </cell>
          <cell r="Z1325">
            <v>658148.81000000006</v>
          </cell>
          <cell r="AA1325">
            <v>240312.04</v>
          </cell>
          <cell r="AB1325">
            <v>134</v>
          </cell>
          <cell r="AC1325" t="str">
            <v>201504</v>
          </cell>
          <cell r="AD1325" t="str">
            <v>201606</v>
          </cell>
          <cell r="AE1325">
            <v>118</v>
          </cell>
          <cell r="AF1325">
            <v>47</v>
          </cell>
          <cell r="AG1325">
            <v>165</v>
          </cell>
          <cell r="AH1325" t="str">
            <v>201505</v>
          </cell>
          <cell r="AI1325" t="str">
            <v>201733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 t="str">
            <v>-</v>
          </cell>
          <cell r="AO1325">
            <v>-4.1980000000000004</v>
          </cell>
          <cell r="AP1325">
            <v>47.215000000000003</v>
          </cell>
          <cell r="AQ1325">
            <v>26</v>
          </cell>
          <cell r="AR1325">
            <v>6</v>
          </cell>
          <cell r="AS1325" t="str">
            <v xml:space="preserve">8316592    </v>
          </cell>
          <cell r="AT1325">
            <v>23</v>
          </cell>
          <cell r="AU1325">
            <v>27</v>
          </cell>
          <cell r="AV1325">
            <v>36</v>
          </cell>
          <cell r="AW1325">
            <v>20</v>
          </cell>
          <cell r="AX1325">
            <v>12</v>
          </cell>
          <cell r="AY1325">
            <v>118</v>
          </cell>
          <cell r="AZ1325" t="str">
            <v xml:space="preserve">8316592    </v>
          </cell>
          <cell r="BA1325">
            <v>3</v>
          </cell>
          <cell r="BB1325">
            <v>0</v>
          </cell>
          <cell r="BC1325">
            <v>2</v>
          </cell>
          <cell r="BD1325">
            <v>5</v>
          </cell>
          <cell r="BE1325">
            <v>0</v>
          </cell>
          <cell r="BF1325">
            <v>10</v>
          </cell>
          <cell r="BG1325" t="str">
            <v xml:space="preserve">8316592    </v>
          </cell>
          <cell r="BH1325">
            <v>31</v>
          </cell>
          <cell r="BI1325">
            <v>2</v>
          </cell>
          <cell r="BJ1325">
            <v>20</v>
          </cell>
          <cell r="BK1325">
            <v>41</v>
          </cell>
          <cell r="BL1325">
            <v>4</v>
          </cell>
          <cell r="BM1325">
            <v>98</v>
          </cell>
          <cell r="BN1325" t="str">
            <v xml:space="preserve">8316592    </v>
          </cell>
          <cell r="BO1325">
            <v>4</v>
          </cell>
          <cell r="BP1325">
            <v>-3</v>
          </cell>
          <cell r="BQ1325">
            <v>2</v>
          </cell>
          <cell r="BR1325">
            <v>10</v>
          </cell>
          <cell r="BS1325">
            <v>-2</v>
          </cell>
          <cell r="BU1325">
            <v>2</v>
          </cell>
          <cell r="BX1325">
            <v>1</v>
          </cell>
          <cell r="BY1325">
            <v>-1</v>
          </cell>
          <cell r="BZ1325">
            <v>3</v>
          </cell>
          <cell r="CZ1325">
            <v>0</v>
          </cell>
          <cell r="DD1325">
            <v>-2</v>
          </cell>
          <cell r="DF1325">
            <v>10</v>
          </cell>
          <cell r="DG1325">
            <v>78</v>
          </cell>
          <cell r="DH1325">
            <v>0</v>
          </cell>
          <cell r="DL1325">
            <v>4</v>
          </cell>
          <cell r="DM1325">
            <v>3</v>
          </cell>
          <cell r="DP1325">
            <v>5</v>
          </cell>
          <cell r="DQ1325">
            <v>0</v>
          </cell>
          <cell r="DU1325">
            <v>10</v>
          </cell>
          <cell r="DX1325">
            <v>10</v>
          </cell>
          <cell r="DY1325">
            <v>0</v>
          </cell>
          <cell r="DZ1325">
            <v>0</v>
          </cell>
          <cell r="EK1325">
            <v>0</v>
          </cell>
          <cell r="ET1325">
            <v>6</v>
          </cell>
          <cell r="EX1325">
            <v>0</v>
          </cell>
          <cell r="FD1325">
            <v>1</v>
          </cell>
          <cell r="FE1325">
            <v>0</v>
          </cell>
          <cell r="FF1325">
            <v>5</v>
          </cell>
          <cell r="FQ1325">
            <v>9</v>
          </cell>
          <cell r="FS1325">
            <v>9</v>
          </cell>
          <cell r="FT1325">
            <v>0</v>
          </cell>
          <cell r="FV1325">
            <v>0</v>
          </cell>
          <cell r="FY1325">
            <v>7</v>
          </cell>
          <cell r="FZ1325">
            <v>0</v>
          </cell>
          <cell r="GB1325">
            <v>0</v>
          </cell>
          <cell r="GC1325">
            <v>0</v>
          </cell>
          <cell r="GD1325">
            <v>8</v>
          </cell>
          <cell r="GE1325">
            <v>8</v>
          </cell>
          <cell r="GI1325">
            <v>0</v>
          </cell>
          <cell r="GK1325">
            <v>0</v>
          </cell>
          <cell r="GL1325">
            <v>3</v>
          </cell>
          <cell r="GS1325">
            <v>0</v>
          </cell>
          <cell r="GY1325">
            <v>2</v>
          </cell>
          <cell r="GZ1325">
            <v>3</v>
          </cell>
          <cell r="HA1325">
            <v>1</v>
          </cell>
          <cell r="HB1325">
            <v>0</v>
          </cell>
          <cell r="HI1325">
            <v>0</v>
          </cell>
          <cell r="HM1325">
            <v>1</v>
          </cell>
          <cell r="HN1325">
            <v>6</v>
          </cell>
          <cell r="HO1325">
            <v>3</v>
          </cell>
          <cell r="HQ1325">
            <v>0</v>
          </cell>
          <cell r="HR1325">
            <v>0</v>
          </cell>
          <cell r="HS1325">
            <v>0</v>
          </cell>
        </row>
        <row r="1326">
          <cell r="A1326" t="str">
            <v>8319592</v>
          </cell>
          <cell r="B1326">
            <v>35</v>
          </cell>
          <cell r="C1326">
            <v>2</v>
          </cell>
          <cell r="D1326" t="str">
            <v>92</v>
          </cell>
          <cell r="E1326" t="str">
            <v>*</v>
          </cell>
          <cell r="F1326"/>
          <cell r="G1326" t="str">
            <v>8319592</v>
          </cell>
          <cell r="H1326" t="str">
            <v>SMASH</v>
          </cell>
          <cell r="I1326" t="str">
            <v>00/0</v>
          </cell>
          <cell r="J1326"/>
          <cell r="K1326" t="str">
            <v>T</v>
          </cell>
          <cell r="L1326" t="str">
            <v>F</v>
          </cell>
          <cell r="M1326">
            <v>2999</v>
          </cell>
          <cell r="N1326">
            <v>1349</v>
          </cell>
          <cell r="O1326">
            <v>1349</v>
          </cell>
          <cell r="P1326">
            <v>3</v>
          </cell>
          <cell r="Q1326">
            <v>2</v>
          </cell>
          <cell r="R1326">
            <v>4</v>
          </cell>
          <cell r="S1326">
            <v>3</v>
          </cell>
          <cell r="T1326">
            <v>7938.54</v>
          </cell>
          <cell r="U1326">
            <v>26</v>
          </cell>
          <cell r="V1326">
            <v>66508.800000000003</v>
          </cell>
          <cell r="W1326">
            <v>80005</v>
          </cell>
          <cell r="X1326" t="str">
            <v xml:space="preserve">MUMBAI INDIA   </v>
          </cell>
          <cell r="Y1326">
            <v>313</v>
          </cell>
          <cell r="Z1326">
            <v>808934.68</v>
          </cell>
          <cell r="AA1326">
            <v>791344.55</v>
          </cell>
          <cell r="AB1326">
            <v>313</v>
          </cell>
          <cell r="AC1326" t="str">
            <v>201504</v>
          </cell>
          <cell r="AD1326" t="str">
            <v>201650</v>
          </cell>
          <cell r="AE1326">
            <v>222</v>
          </cell>
          <cell r="AF1326">
            <v>33</v>
          </cell>
          <cell r="AG1326">
            <v>255</v>
          </cell>
          <cell r="AH1326" t="str">
            <v>201505</v>
          </cell>
          <cell r="AI1326" t="str">
            <v>201733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 t="str">
            <v>-</v>
          </cell>
          <cell r="AO1326">
            <v>47.264000000000003</v>
          </cell>
          <cell r="AP1326">
            <v>47.215000000000003</v>
          </cell>
          <cell r="AQ1326">
            <v>32</v>
          </cell>
          <cell r="AR1326">
            <v>3</v>
          </cell>
          <cell r="AS1326" t="str">
            <v xml:space="preserve">8319592    </v>
          </cell>
          <cell r="AT1326">
            <v>76</v>
          </cell>
          <cell r="AU1326">
            <v>41</v>
          </cell>
          <cell r="AV1326">
            <v>55</v>
          </cell>
          <cell r="AW1326">
            <v>30</v>
          </cell>
          <cell r="AX1326">
            <v>20</v>
          </cell>
          <cell r="AY1326">
            <v>222</v>
          </cell>
          <cell r="AZ1326" t="str">
            <v xml:space="preserve">8319592    </v>
          </cell>
          <cell r="BA1326">
            <v>2</v>
          </cell>
          <cell r="BB1326">
            <v>0</v>
          </cell>
          <cell r="BC1326">
            <v>0</v>
          </cell>
          <cell r="BD1326">
            <v>1</v>
          </cell>
          <cell r="BE1326">
            <v>0</v>
          </cell>
          <cell r="BF1326">
            <v>3</v>
          </cell>
          <cell r="BG1326" t="str">
            <v xml:space="preserve">8319592    </v>
          </cell>
          <cell r="BH1326">
            <v>8</v>
          </cell>
          <cell r="BI1326">
            <v>3</v>
          </cell>
          <cell r="BJ1326">
            <v>3</v>
          </cell>
          <cell r="BK1326">
            <v>5</v>
          </cell>
          <cell r="BL1326">
            <v>7</v>
          </cell>
          <cell r="BM1326">
            <v>26</v>
          </cell>
          <cell r="BN1326" t="str">
            <v xml:space="preserve">8319592    </v>
          </cell>
          <cell r="BO1326">
            <v>1</v>
          </cell>
          <cell r="BP1326">
            <v>4</v>
          </cell>
          <cell r="BQ1326">
            <v>4</v>
          </cell>
          <cell r="BR1326">
            <v>20</v>
          </cell>
          <cell r="BS1326">
            <v>11</v>
          </cell>
          <cell r="BU1326">
            <v>1</v>
          </cell>
          <cell r="BX1326">
            <v>4</v>
          </cell>
          <cell r="BY1326">
            <v>0</v>
          </cell>
          <cell r="BZ1326">
            <v>8</v>
          </cell>
          <cell r="CH1326">
            <v>8</v>
          </cell>
          <cell r="CM1326">
            <v>0</v>
          </cell>
          <cell r="CN1326">
            <v>0</v>
          </cell>
          <cell r="DF1326">
            <v>10</v>
          </cell>
          <cell r="DG1326">
            <v>54</v>
          </cell>
          <cell r="DH1326">
            <v>-3</v>
          </cell>
          <cell r="DI1326">
            <v>0</v>
          </cell>
          <cell r="DL1326">
            <v>12</v>
          </cell>
          <cell r="DM1326">
            <v>8</v>
          </cell>
          <cell r="DN1326">
            <v>1</v>
          </cell>
          <cell r="DO1326">
            <v>0</v>
          </cell>
          <cell r="DP1326">
            <v>4</v>
          </cell>
          <cell r="DQ1326">
            <v>0</v>
          </cell>
          <cell r="DR1326">
            <v>0</v>
          </cell>
          <cell r="DU1326">
            <v>17</v>
          </cell>
          <cell r="DX1326">
            <v>6</v>
          </cell>
          <cell r="DZ1326">
            <v>0</v>
          </cell>
          <cell r="ET1326">
            <v>4</v>
          </cell>
          <cell r="EX1326">
            <v>0</v>
          </cell>
          <cell r="FD1326">
            <v>2</v>
          </cell>
          <cell r="FE1326">
            <v>9</v>
          </cell>
          <cell r="FF1326">
            <v>8</v>
          </cell>
          <cell r="FK1326">
            <v>0</v>
          </cell>
          <cell r="FQ1326">
            <v>13</v>
          </cell>
          <cell r="FS1326">
            <v>1</v>
          </cell>
          <cell r="FT1326">
            <v>-1</v>
          </cell>
          <cell r="FU1326">
            <v>0</v>
          </cell>
          <cell r="FV1326">
            <v>3</v>
          </cell>
          <cell r="FY1326">
            <v>10</v>
          </cell>
          <cell r="GB1326">
            <v>0</v>
          </cell>
          <cell r="GD1326">
            <v>9</v>
          </cell>
          <cell r="GE1326">
            <v>5</v>
          </cell>
          <cell r="GI1326">
            <v>0</v>
          </cell>
          <cell r="GK1326">
            <v>0</v>
          </cell>
          <cell r="GR1326">
            <v>0</v>
          </cell>
          <cell r="GS1326">
            <v>1</v>
          </cell>
          <cell r="GU1326">
            <v>0</v>
          </cell>
          <cell r="GZ1326">
            <v>10</v>
          </cell>
          <cell r="HA1326">
            <v>2</v>
          </cell>
          <cell r="HB1326">
            <v>0</v>
          </cell>
          <cell r="HM1326">
            <v>9</v>
          </cell>
          <cell r="HN1326">
            <v>9</v>
          </cell>
          <cell r="HO1326">
            <v>0</v>
          </cell>
          <cell r="HQ1326">
            <v>14</v>
          </cell>
          <cell r="HR1326">
            <v>8</v>
          </cell>
          <cell r="HS1326">
            <v>0</v>
          </cell>
        </row>
        <row r="1327">
          <cell r="A1327" t="str">
            <v>8512099</v>
          </cell>
          <cell r="B1327">
            <v>35</v>
          </cell>
          <cell r="C1327">
            <v>2</v>
          </cell>
          <cell r="D1327" t="str">
            <v>99</v>
          </cell>
          <cell r="E1327" t="str">
            <v>*</v>
          </cell>
          <cell r="F1327"/>
          <cell r="G1327" t="str">
            <v>8512099</v>
          </cell>
          <cell r="H1327" t="str">
            <v>GLEN</v>
          </cell>
          <cell r="I1327" t="str">
            <v>00/0</v>
          </cell>
          <cell r="J1327"/>
          <cell r="K1327" t="str">
            <v>B</v>
          </cell>
          <cell r="L1327" t="str">
            <v>S</v>
          </cell>
          <cell r="M1327">
            <v>1999</v>
          </cell>
          <cell r="N1327">
            <v>941</v>
          </cell>
          <cell r="O1327">
            <v>941</v>
          </cell>
          <cell r="P1327">
            <v>0</v>
          </cell>
          <cell r="Q1327">
            <v>1</v>
          </cell>
          <cell r="R1327">
            <v>1</v>
          </cell>
          <cell r="S1327">
            <v>0</v>
          </cell>
          <cell r="T1327">
            <v>0</v>
          </cell>
          <cell r="U1327">
            <v>3</v>
          </cell>
          <cell r="V1327">
            <v>2479.0500000000002</v>
          </cell>
          <cell r="W1327">
            <v>14100</v>
          </cell>
          <cell r="X1327" t="str">
            <v>LEATHER FACTORY</v>
          </cell>
          <cell r="Y1327">
            <v>200</v>
          </cell>
          <cell r="Z1327">
            <v>349702.69</v>
          </cell>
          <cell r="AA1327">
            <v>132070.43</v>
          </cell>
          <cell r="AB1327">
            <v>146</v>
          </cell>
          <cell r="AC1327" t="str">
            <v>201521</v>
          </cell>
          <cell r="AD1327" t="str">
            <v>201733</v>
          </cell>
          <cell r="AE1327">
            <v>16</v>
          </cell>
          <cell r="AF1327">
            <v>481</v>
          </cell>
          <cell r="AG1327">
            <v>497</v>
          </cell>
          <cell r="AH1327" t="str">
            <v>201524</v>
          </cell>
          <cell r="AI1327" t="str">
            <v>201731</v>
          </cell>
          <cell r="AJ1327">
            <v>0</v>
          </cell>
          <cell r="AK1327">
            <v>19</v>
          </cell>
          <cell r="AL1327">
            <v>0</v>
          </cell>
          <cell r="AM1327">
            <v>0</v>
          </cell>
          <cell r="AN1327" t="str">
            <v>201735</v>
          </cell>
          <cell r="AO1327">
            <v>-13.874000000000001</v>
          </cell>
          <cell r="AP1327">
            <v>44.761000000000003</v>
          </cell>
          <cell r="AQ1327">
            <v>11</v>
          </cell>
          <cell r="AR1327">
            <v>0</v>
          </cell>
          <cell r="AS1327" t="str">
            <v xml:space="preserve">8512099    </v>
          </cell>
          <cell r="AT1327">
            <v>1</v>
          </cell>
          <cell r="AU1327">
            <v>12</v>
          </cell>
          <cell r="AV1327">
            <v>1</v>
          </cell>
          <cell r="AW1327">
            <v>0</v>
          </cell>
          <cell r="AX1327">
            <v>2</v>
          </cell>
          <cell r="AY1327">
            <v>16</v>
          </cell>
          <cell r="AZ1327" t="str">
            <v xml:space="preserve">8512099    </v>
          </cell>
          <cell r="BA1327">
            <v>0</v>
          </cell>
          <cell r="BB1327">
            <v>0</v>
          </cell>
          <cell r="BC1327">
            <v>0</v>
          </cell>
          <cell r="BD1327">
            <v>0</v>
          </cell>
          <cell r="BE1327">
            <v>0</v>
          </cell>
          <cell r="BF1327">
            <v>0</v>
          </cell>
          <cell r="BG1327" t="str">
            <v xml:space="preserve">8512099    </v>
          </cell>
          <cell r="BH1327">
            <v>1</v>
          </cell>
          <cell r="BI1327">
            <v>0</v>
          </cell>
          <cell r="BJ1327">
            <v>2</v>
          </cell>
          <cell r="BK1327">
            <v>0</v>
          </cell>
          <cell r="BL1327">
            <v>0</v>
          </cell>
          <cell r="BM1327">
            <v>3</v>
          </cell>
          <cell r="BN1327" t="str">
            <v xml:space="preserve">8512099    </v>
          </cell>
          <cell r="BO1327">
            <v>0</v>
          </cell>
          <cell r="BP1327">
            <v>0</v>
          </cell>
          <cell r="BQ1327">
            <v>0</v>
          </cell>
          <cell r="BU1327">
            <v>0</v>
          </cell>
          <cell r="BX1327">
            <v>1</v>
          </cell>
          <cell r="BY1327">
            <v>0</v>
          </cell>
          <cell r="CZ1327">
            <v>0</v>
          </cell>
          <cell r="DH1327">
            <v>1</v>
          </cell>
          <cell r="DL1327">
            <v>3</v>
          </cell>
          <cell r="DN1327">
            <v>4</v>
          </cell>
          <cell r="DP1327">
            <v>1</v>
          </cell>
          <cell r="DR1327">
            <v>1</v>
          </cell>
          <cell r="DU1327">
            <v>1</v>
          </cell>
          <cell r="DX1327">
            <v>0</v>
          </cell>
          <cell r="DY1327">
            <v>2</v>
          </cell>
          <cell r="EH1327">
            <v>0</v>
          </cell>
          <cell r="ES1327">
            <v>1</v>
          </cell>
          <cell r="ET1327">
            <v>0</v>
          </cell>
          <cell r="EU1327">
            <v>0</v>
          </cell>
          <cell r="EX1327">
            <v>0</v>
          </cell>
          <cell r="FE1327">
            <v>0</v>
          </cell>
          <cell r="FF1327">
            <v>1</v>
          </cell>
          <cell r="FQ1327">
            <v>0</v>
          </cell>
          <cell r="FT1327">
            <v>0</v>
          </cell>
          <cell r="FU1327">
            <v>0</v>
          </cell>
          <cell r="FY1327">
            <v>0</v>
          </cell>
          <cell r="FZ1327">
            <v>0</v>
          </cell>
          <cell r="GD1327">
            <v>-1</v>
          </cell>
          <cell r="GE1327">
            <v>0</v>
          </cell>
          <cell r="GQ1327">
            <v>0</v>
          </cell>
          <cell r="GY1327">
            <v>0</v>
          </cell>
          <cell r="HA1327">
            <v>0</v>
          </cell>
          <cell r="HI1327">
            <v>0</v>
          </cell>
          <cell r="HO1327">
            <v>1</v>
          </cell>
          <cell r="HP1327">
            <v>0</v>
          </cell>
        </row>
        <row r="1328">
          <cell r="A1328" t="str">
            <v>8511099</v>
          </cell>
          <cell r="B1328">
            <v>35</v>
          </cell>
          <cell r="C1328">
            <v>2</v>
          </cell>
          <cell r="D1328" t="str">
            <v>99</v>
          </cell>
          <cell r="E1328"/>
          <cell r="F1328"/>
          <cell r="G1328" t="str">
            <v>8511099</v>
          </cell>
          <cell r="H1328" t="str">
            <v>GLEN</v>
          </cell>
          <cell r="I1328" t="str">
            <v>00/0</v>
          </cell>
          <cell r="J1328"/>
          <cell r="K1328" t="str">
            <v>B</v>
          </cell>
          <cell r="L1328" t="str">
            <v>S</v>
          </cell>
          <cell r="M1328">
            <v>1999</v>
          </cell>
          <cell r="N1328">
            <v>941</v>
          </cell>
          <cell r="O1328">
            <v>941</v>
          </cell>
          <cell r="P1328">
            <v>4</v>
          </cell>
          <cell r="Q1328">
            <v>-2</v>
          </cell>
          <cell r="R1328">
            <v>2</v>
          </cell>
          <cell r="S1328">
            <v>1</v>
          </cell>
          <cell r="T1328">
            <v>1959.8</v>
          </cell>
          <cell r="U1328">
            <v>0</v>
          </cell>
          <cell r="V1328">
            <v>1295.45</v>
          </cell>
          <cell r="W1328">
            <v>14100</v>
          </cell>
          <cell r="X1328" t="str">
            <v>LEATHER FACTORY</v>
          </cell>
          <cell r="Y1328">
            <v>520</v>
          </cell>
          <cell r="Z1328">
            <v>749901.82</v>
          </cell>
          <cell r="AA1328">
            <v>119925.16</v>
          </cell>
          <cell r="AB1328">
            <v>470</v>
          </cell>
          <cell r="AC1328" t="str">
            <v>201518</v>
          </cell>
          <cell r="AD1328" t="str">
            <v>201718</v>
          </cell>
          <cell r="AE1328">
            <v>494</v>
          </cell>
          <cell r="AF1328">
            <v>43</v>
          </cell>
          <cell r="AG1328">
            <v>537</v>
          </cell>
          <cell r="AH1328" t="str">
            <v>201519</v>
          </cell>
          <cell r="AI1328" t="str">
            <v>201733</v>
          </cell>
          <cell r="AJ1328">
            <v>0</v>
          </cell>
          <cell r="AK1328">
            <v>500</v>
          </cell>
          <cell r="AL1328">
            <v>0</v>
          </cell>
          <cell r="AM1328">
            <v>0</v>
          </cell>
          <cell r="AN1328" t="str">
            <v>201735</v>
          </cell>
          <cell r="AO1328">
            <v>100</v>
          </cell>
          <cell r="AP1328">
            <v>44.761000000000003</v>
          </cell>
          <cell r="AQ1328">
            <v>24</v>
          </cell>
          <cell r="AR1328">
            <v>2</v>
          </cell>
          <cell r="AS1328" t="str">
            <v xml:space="preserve">8511099    </v>
          </cell>
          <cell r="AT1328">
            <v>451</v>
          </cell>
          <cell r="AU1328">
            <v>21</v>
          </cell>
          <cell r="AV1328">
            <v>3</v>
          </cell>
          <cell r="AW1328">
            <v>10</v>
          </cell>
          <cell r="AX1328">
            <v>9</v>
          </cell>
          <cell r="AY1328">
            <v>494</v>
          </cell>
          <cell r="AZ1328" t="str">
            <v xml:space="preserve">8511099    </v>
          </cell>
          <cell r="BA1328">
            <v>0</v>
          </cell>
          <cell r="BB1328">
            <v>1</v>
          </cell>
          <cell r="BC1328">
            <v>0</v>
          </cell>
          <cell r="BD1328">
            <v>0</v>
          </cell>
          <cell r="BE1328">
            <v>0</v>
          </cell>
          <cell r="BF1328">
            <v>1</v>
          </cell>
          <cell r="BG1328" t="str">
            <v xml:space="preserve">8511099    </v>
          </cell>
          <cell r="BH1328">
            <v>2</v>
          </cell>
          <cell r="BI1328">
            <v>-4</v>
          </cell>
          <cell r="BJ1328">
            <v>1</v>
          </cell>
          <cell r="BK1328">
            <v>0</v>
          </cell>
          <cell r="BL1328">
            <v>1</v>
          </cell>
          <cell r="BM1328">
            <v>0</v>
          </cell>
          <cell r="BN1328" t="str">
            <v xml:space="preserve">8511099    </v>
          </cell>
          <cell r="BP1328">
            <v>438</v>
          </cell>
          <cell r="BX1328">
            <v>1</v>
          </cell>
          <cell r="CN1328">
            <v>0</v>
          </cell>
          <cell r="DL1328">
            <v>5</v>
          </cell>
          <cell r="DM1328">
            <v>6</v>
          </cell>
          <cell r="DN1328">
            <v>2</v>
          </cell>
          <cell r="DP1328">
            <v>1</v>
          </cell>
          <cell r="DQ1328">
            <v>1</v>
          </cell>
          <cell r="DU1328">
            <v>4</v>
          </cell>
          <cell r="DX1328">
            <v>2</v>
          </cell>
          <cell r="EH1328">
            <v>1</v>
          </cell>
          <cell r="EW1328">
            <v>1</v>
          </cell>
          <cell r="FD1328">
            <v>1</v>
          </cell>
          <cell r="FE1328">
            <v>0</v>
          </cell>
          <cell r="FQ1328">
            <v>0</v>
          </cell>
          <cell r="FS1328">
            <v>1</v>
          </cell>
          <cell r="FU1328">
            <v>2</v>
          </cell>
          <cell r="GD1328">
            <v>1</v>
          </cell>
          <cell r="GE1328">
            <v>1</v>
          </cell>
          <cell r="GK1328">
            <v>0</v>
          </cell>
          <cell r="GR1328">
            <v>1</v>
          </cell>
          <cell r="GS1328">
            <v>2</v>
          </cell>
          <cell r="GU1328">
            <v>0</v>
          </cell>
          <cell r="HA1328">
            <v>5</v>
          </cell>
          <cell r="HE1328">
            <v>1</v>
          </cell>
          <cell r="HH1328">
            <v>0</v>
          </cell>
          <cell r="HM1328">
            <v>4</v>
          </cell>
          <cell r="HN1328">
            <v>4</v>
          </cell>
          <cell r="HO1328">
            <v>3</v>
          </cell>
          <cell r="HR1328">
            <v>6</v>
          </cell>
          <cell r="HS1328">
            <v>0</v>
          </cell>
        </row>
        <row r="1329">
          <cell r="A1329" t="str">
            <v>8516099</v>
          </cell>
          <cell r="B1329">
            <v>35</v>
          </cell>
          <cell r="C1329">
            <v>2</v>
          </cell>
          <cell r="D1329" t="str">
            <v>99</v>
          </cell>
          <cell r="E1329" t="str">
            <v>*</v>
          </cell>
          <cell r="F1329"/>
          <cell r="G1329" t="str">
            <v>8516099</v>
          </cell>
          <cell r="H1329" t="str">
            <v>GLEN</v>
          </cell>
          <cell r="I1329" t="str">
            <v>00/0</v>
          </cell>
          <cell r="J1329"/>
          <cell r="K1329" t="str">
            <v>B</v>
          </cell>
          <cell r="L1329" t="str">
            <v>N</v>
          </cell>
          <cell r="M1329">
            <v>1999</v>
          </cell>
          <cell r="N1329">
            <v>941</v>
          </cell>
          <cell r="O1329">
            <v>941</v>
          </cell>
          <cell r="P1329">
            <v>13</v>
          </cell>
          <cell r="Q1329">
            <v>10</v>
          </cell>
          <cell r="R1329">
            <v>11</v>
          </cell>
          <cell r="S1329">
            <v>12</v>
          </cell>
          <cell r="T1329">
            <v>23015.1</v>
          </cell>
          <cell r="U1329">
            <v>55</v>
          </cell>
          <cell r="V1329">
            <v>97482.71</v>
          </cell>
          <cell r="W1329">
            <v>14100</v>
          </cell>
          <cell r="X1329" t="str">
            <v>LEATHER FACTORY</v>
          </cell>
          <cell r="Y1329">
            <v>628</v>
          </cell>
          <cell r="Z1329">
            <v>1093379.2</v>
          </cell>
          <cell r="AA1329">
            <v>447624.95</v>
          </cell>
          <cell r="AB1329">
            <v>263</v>
          </cell>
          <cell r="AC1329" t="str">
            <v>201523</v>
          </cell>
          <cell r="AD1329" t="str">
            <v>201728</v>
          </cell>
          <cell r="AE1329">
            <v>375</v>
          </cell>
          <cell r="AF1329">
            <v>1</v>
          </cell>
          <cell r="AG1329">
            <v>376</v>
          </cell>
          <cell r="AH1329" t="str">
            <v>201525</v>
          </cell>
          <cell r="AI1329" t="str">
            <v>201733</v>
          </cell>
          <cell r="AJ1329">
            <v>868</v>
          </cell>
          <cell r="AK1329">
            <v>0</v>
          </cell>
          <cell r="AL1329">
            <v>0</v>
          </cell>
          <cell r="AM1329">
            <v>0</v>
          </cell>
          <cell r="AN1329" t="str">
            <v>-</v>
          </cell>
          <cell r="AO1329">
            <v>46.908999999999999</v>
          </cell>
          <cell r="AP1329">
            <v>44.761000000000003</v>
          </cell>
          <cell r="AQ1329">
            <v>43</v>
          </cell>
          <cell r="AR1329">
            <v>6</v>
          </cell>
          <cell r="AS1329" t="str">
            <v xml:space="preserve">8516099    </v>
          </cell>
          <cell r="AT1329">
            <v>20</v>
          </cell>
          <cell r="AU1329">
            <v>121</v>
          </cell>
          <cell r="AV1329">
            <v>105</v>
          </cell>
          <cell r="AW1329">
            <v>36</v>
          </cell>
          <cell r="AX1329">
            <v>93</v>
          </cell>
          <cell r="AY1329">
            <v>375</v>
          </cell>
          <cell r="AZ1329" t="str">
            <v xml:space="preserve">8516099    </v>
          </cell>
          <cell r="BA1329">
            <v>0</v>
          </cell>
          <cell r="BB1329">
            <v>0</v>
          </cell>
          <cell r="BC1329">
            <v>2</v>
          </cell>
          <cell r="BD1329">
            <v>2</v>
          </cell>
          <cell r="BE1329">
            <v>8</v>
          </cell>
          <cell r="BF1329">
            <v>12</v>
          </cell>
          <cell r="BG1329" t="str">
            <v xml:space="preserve">8516099    </v>
          </cell>
          <cell r="BH1329">
            <v>3</v>
          </cell>
          <cell r="BI1329">
            <v>8</v>
          </cell>
          <cell r="BJ1329">
            <v>11</v>
          </cell>
          <cell r="BK1329">
            <v>6</v>
          </cell>
          <cell r="BL1329">
            <v>27</v>
          </cell>
          <cell r="BM1329">
            <v>55</v>
          </cell>
          <cell r="BN1329" t="str">
            <v xml:space="preserve">8516099    </v>
          </cell>
          <cell r="BO1329">
            <v>0</v>
          </cell>
          <cell r="BP1329">
            <v>7</v>
          </cell>
          <cell r="BQ1329">
            <v>7</v>
          </cell>
          <cell r="BU1329">
            <v>1</v>
          </cell>
          <cell r="BX1329">
            <v>11</v>
          </cell>
          <cell r="BY1329">
            <v>1</v>
          </cell>
          <cell r="BZ1329">
            <v>0</v>
          </cell>
          <cell r="CH1329">
            <v>0</v>
          </cell>
          <cell r="DH1329">
            <v>16</v>
          </cell>
          <cell r="DK1329">
            <v>0</v>
          </cell>
          <cell r="DL1329">
            <v>16</v>
          </cell>
          <cell r="DM1329">
            <v>15</v>
          </cell>
          <cell r="DN1329">
            <v>15</v>
          </cell>
          <cell r="DP1329">
            <v>12</v>
          </cell>
          <cell r="DQ1329">
            <v>2</v>
          </cell>
          <cell r="DR1329">
            <v>13</v>
          </cell>
          <cell r="DU1329">
            <v>3</v>
          </cell>
          <cell r="DX1329">
            <v>7</v>
          </cell>
          <cell r="DY1329">
            <v>19</v>
          </cell>
          <cell r="DZ1329">
            <v>12</v>
          </cell>
          <cell r="EK1329">
            <v>3</v>
          </cell>
          <cell r="EQ1329">
            <v>13</v>
          </cell>
          <cell r="ES1329">
            <v>15</v>
          </cell>
          <cell r="ET1329">
            <v>8</v>
          </cell>
          <cell r="EX1329">
            <v>20</v>
          </cell>
          <cell r="FE1329">
            <v>0</v>
          </cell>
          <cell r="FF1329">
            <v>12</v>
          </cell>
          <cell r="FK1329">
            <v>0</v>
          </cell>
          <cell r="FQ1329">
            <v>7</v>
          </cell>
          <cell r="FR1329">
            <v>14</v>
          </cell>
          <cell r="FS1329">
            <v>1</v>
          </cell>
          <cell r="FU1329">
            <v>1</v>
          </cell>
          <cell r="FV1329">
            <v>0</v>
          </cell>
          <cell r="FY1329">
            <v>18</v>
          </cell>
          <cell r="GB1329">
            <v>1</v>
          </cell>
          <cell r="GC1329">
            <v>2</v>
          </cell>
          <cell r="GD1329">
            <v>12</v>
          </cell>
          <cell r="GE1329">
            <v>9</v>
          </cell>
          <cell r="GH1329">
            <v>-2</v>
          </cell>
          <cell r="GI1329">
            <v>0</v>
          </cell>
          <cell r="GR1329">
            <v>10</v>
          </cell>
          <cell r="GS1329">
            <v>0</v>
          </cell>
          <cell r="GU1329">
            <v>12</v>
          </cell>
          <cell r="GY1329">
            <v>13</v>
          </cell>
          <cell r="GZ1329">
            <v>1</v>
          </cell>
          <cell r="HA1329">
            <v>10</v>
          </cell>
          <cell r="HB1329">
            <v>24</v>
          </cell>
          <cell r="HM1329">
            <v>0</v>
          </cell>
          <cell r="HN1329">
            <v>1</v>
          </cell>
          <cell r="HO1329">
            <v>1</v>
          </cell>
          <cell r="HP1329">
            <v>2</v>
          </cell>
          <cell r="HQ1329">
            <v>1</v>
          </cell>
          <cell r="HR1329">
            <v>8</v>
          </cell>
          <cell r="HS1329">
            <v>1</v>
          </cell>
        </row>
        <row r="1330">
          <cell r="A1330" t="str">
            <v>8319903</v>
          </cell>
          <cell r="B1330">
            <v>35</v>
          </cell>
          <cell r="C1330">
            <v>4</v>
          </cell>
          <cell r="D1330" t="str">
            <v>03</v>
          </cell>
          <cell r="E1330"/>
          <cell r="F1330"/>
          <cell r="G1330" t="str">
            <v>8319903</v>
          </cell>
          <cell r="H1330" t="str">
            <v>NAVY JOGGING</v>
          </cell>
          <cell r="I1330" t="str">
            <v>00/0</v>
          </cell>
          <cell r="J1330"/>
          <cell r="K1330" t="str">
            <v>P</v>
          </cell>
          <cell r="L1330" t="str">
            <v>F</v>
          </cell>
          <cell r="M1330">
            <v>4700</v>
          </cell>
          <cell r="N1330">
            <v>2454</v>
          </cell>
          <cell r="O1330">
            <v>2454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80005</v>
          </cell>
          <cell r="X1330" t="str">
            <v xml:space="preserve">MUMBAI INDIA   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 t="str">
            <v>201653</v>
          </cell>
          <cell r="AD1330" t="str">
            <v>201653</v>
          </cell>
          <cell r="AE1330">
            <v>0</v>
          </cell>
          <cell r="AF1330">
            <v>0</v>
          </cell>
          <cell r="AG1330">
            <v>0</v>
          </cell>
          <cell r="AH1330" t="str">
            <v>-</v>
          </cell>
          <cell r="AI1330" t="str">
            <v>-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 t="str">
            <v>-</v>
          </cell>
          <cell r="AO1330">
            <v>0</v>
          </cell>
          <cell r="AP1330">
            <v>38.729999999999997</v>
          </cell>
          <cell r="AQ1330">
            <v>0</v>
          </cell>
          <cell r="AR1330">
            <v>0</v>
          </cell>
          <cell r="AS1330"/>
          <cell r="AY1330">
            <v>0</v>
          </cell>
          <cell r="AZ1330"/>
          <cell r="BF1330">
            <v>0</v>
          </cell>
          <cell r="BG1330"/>
          <cell r="BM1330">
            <v>0</v>
          </cell>
          <cell r="BN1330"/>
        </row>
        <row r="1331">
          <cell r="A1331" t="str">
            <v>8511015</v>
          </cell>
          <cell r="B1331">
            <v>35</v>
          </cell>
          <cell r="C1331">
            <v>4</v>
          </cell>
          <cell r="D1331" t="str">
            <v>15</v>
          </cell>
          <cell r="E1331" t="str">
            <v>*</v>
          </cell>
          <cell r="F1331" t="str">
            <v>X499</v>
          </cell>
          <cell r="G1331" t="str">
            <v>8511015</v>
          </cell>
          <cell r="H1331" t="str">
            <v>CRICKETER</v>
          </cell>
          <cell r="I1331" t="str">
            <v>12/6</v>
          </cell>
          <cell r="J1331" t="str">
            <v>-</v>
          </cell>
          <cell r="K1331" t="str">
            <v>P</v>
          </cell>
          <cell r="L1331" t="str">
            <v>S</v>
          </cell>
          <cell r="M1331">
            <v>1999</v>
          </cell>
          <cell r="N1331">
            <v>1449</v>
          </cell>
          <cell r="O1331">
            <v>1449</v>
          </cell>
          <cell r="P1331">
            <v>1</v>
          </cell>
          <cell r="Q1331">
            <v>1</v>
          </cell>
          <cell r="R1331">
            <v>0</v>
          </cell>
          <cell r="S1331">
            <v>0</v>
          </cell>
          <cell r="T1331">
            <v>0</v>
          </cell>
          <cell r="U1331">
            <v>3</v>
          </cell>
          <cell r="V1331">
            <v>3846.15</v>
          </cell>
          <cell r="W1331">
            <v>14100</v>
          </cell>
          <cell r="X1331" t="str">
            <v>LEATHER FACTORY</v>
          </cell>
          <cell r="Y1331">
            <v>55</v>
          </cell>
          <cell r="Z1331">
            <v>97050.31</v>
          </cell>
          <cell r="AA1331">
            <v>36733.769999999997</v>
          </cell>
          <cell r="AB1331">
            <v>27</v>
          </cell>
          <cell r="AC1331" t="str">
            <v>201611</v>
          </cell>
          <cell r="AD1331" t="str">
            <v>201617</v>
          </cell>
          <cell r="AE1331">
            <v>17</v>
          </cell>
          <cell r="AF1331">
            <v>0</v>
          </cell>
          <cell r="AG1331">
            <v>17</v>
          </cell>
          <cell r="AH1331" t="str">
            <v>201612</v>
          </cell>
          <cell r="AI1331" t="str">
            <v>201732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 t="str">
            <v>-</v>
          </cell>
          <cell r="AO1331">
            <v>-13.022</v>
          </cell>
          <cell r="AP1331">
            <v>14.94</v>
          </cell>
          <cell r="AQ1331">
            <v>6</v>
          </cell>
          <cell r="AR1331">
            <v>0</v>
          </cell>
          <cell r="AS1331" t="str">
            <v xml:space="preserve">8511015    </v>
          </cell>
          <cell r="AT1331">
            <v>2</v>
          </cell>
          <cell r="AU1331">
            <v>9</v>
          </cell>
          <cell r="AV1331">
            <v>4</v>
          </cell>
          <cell r="AX1331">
            <v>2</v>
          </cell>
          <cell r="AY1331">
            <v>17</v>
          </cell>
          <cell r="AZ1331" t="str">
            <v xml:space="preserve">8511015    </v>
          </cell>
          <cell r="BA1331">
            <v>0</v>
          </cell>
          <cell r="BB1331">
            <v>0</v>
          </cell>
          <cell r="BC1331">
            <v>0</v>
          </cell>
          <cell r="BE1331">
            <v>0</v>
          </cell>
          <cell r="BF1331">
            <v>0</v>
          </cell>
          <cell r="BG1331" t="str">
            <v xml:space="preserve">8511015    </v>
          </cell>
          <cell r="BH1331">
            <v>0</v>
          </cell>
          <cell r="BI1331">
            <v>0</v>
          </cell>
          <cell r="BJ1331">
            <v>3</v>
          </cell>
          <cell r="BL1331">
            <v>0</v>
          </cell>
          <cell r="BM1331">
            <v>3</v>
          </cell>
          <cell r="BN1331" t="str">
            <v xml:space="preserve">8511015    </v>
          </cell>
          <cell r="BP1331">
            <v>2</v>
          </cell>
          <cell r="DH1331">
            <v>1</v>
          </cell>
          <cell r="DP1331">
            <v>2</v>
          </cell>
          <cell r="DU1331">
            <v>8</v>
          </cell>
          <cell r="FD1331">
            <v>1</v>
          </cell>
          <cell r="FQ1331">
            <v>3</v>
          </cell>
        </row>
        <row r="1332">
          <cell r="A1332" t="str">
            <v>8397017</v>
          </cell>
          <cell r="B1332">
            <v>35</v>
          </cell>
          <cell r="C1332">
            <v>4</v>
          </cell>
          <cell r="D1332" t="str">
            <v>17</v>
          </cell>
          <cell r="E1332" t="str">
            <v>*</v>
          </cell>
          <cell r="F1332" t="str">
            <v>X1499</v>
          </cell>
          <cell r="G1332" t="str">
            <v>8397017</v>
          </cell>
          <cell r="H1332" t="str">
            <v>LIONEL</v>
          </cell>
          <cell r="I1332" t="str">
            <v>00/0</v>
          </cell>
          <cell r="J1332"/>
          <cell r="K1332" t="str">
            <v>P</v>
          </cell>
          <cell r="L1332" t="str">
            <v>F</v>
          </cell>
          <cell r="M1332">
            <v>4499</v>
          </cell>
          <cell r="N1332">
            <v>1791.31</v>
          </cell>
          <cell r="O1332">
            <v>1784</v>
          </cell>
          <cell r="P1332">
            <v>25</v>
          </cell>
          <cell r="Q1332">
            <v>45</v>
          </cell>
          <cell r="R1332">
            <v>22</v>
          </cell>
          <cell r="S1332">
            <v>21</v>
          </cell>
          <cell r="T1332">
            <v>60633.54</v>
          </cell>
          <cell r="U1332">
            <v>166</v>
          </cell>
          <cell r="V1332">
            <v>437225.03</v>
          </cell>
          <cell r="W1332">
            <v>80005</v>
          </cell>
          <cell r="X1332" t="str">
            <v xml:space="preserve">MUMBAI INDIA   </v>
          </cell>
          <cell r="Y1332">
            <v>88</v>
          </cell>
          <cell r="Z1332">
            <v>335031.96999999997</v>
          </cell>
          <cell r="AA1332">
            <v>339732.2</v>
          </cell>
          <cell r="AB1332">
            <v>90</v>
          </cell>
          <cell r="AC1332" t="str">
            <v>201628</v>
          </cell>
          <cell r="AD1332" t="str">
            <v>201731</v>
          </cell>
          <cell r="AE1332">
            <v>614</v>
          </cell>
          <cell r="AF1332">
            <v>0</v>
          </cell>
          <cell r="AG1332">
            <v>614</v>
          </cell>
          <cell r="AH1332" t="str">
            <v>201630</v>
          </cell>
          <cell r="AI1332" t="str">
            <v>201733</v>
          </cell>
          <cell r="AJ1332">
            <v>383</v>
          </cell>
          <cell r="AK1332">
            <v>0</v>
          </cell>
          <cell r="AL1332">
            <v>0</v>
          </cell>
          <cell r="AM1332">
            <v>0</v>
          </cell>
          <cell r="AN1332" t="str">
            <v>-</v>
          </cell>
          <cell r="AO1332">
            <v>31.99</v>
          </cell>
          <cell r="AP1332">
            <v>53.277000000000001</v>
          </cell>
          <cell r="AQ1332">
            <v>37</v>
          </cell>
          <cell r="AR1332">
            <v>13</v>
          </cell>
          <cell r="AS1332" t="str">
            <v xml:space="preserve">8397017    </v>
          </cell>
          <cell r="AT1332">
            <v>263</v>
          </cell>
          <cell r="AU1332">
            <v>106</v>
          </cell>
          <cell r="AV1332">
            <v>101</v>
          </cell>
          <cell r="AW1332">
            <v>93</v>
          </cell>
          <cell r="AX1332">
            <v>51</v>
          </cell>
          <cell r="AY1332">
            <v>614</v>
          </cell>
          <cell r="AZ1332" t="str">
            <v xml:space="preserve">8397017    </v>
          </cell>
          <cell r="BA1332">
            <v>5</v>
          </cell>
          <cell r="BB1332">
            <v>2</v>
          </cell>
          <cell r="BC1332">
            <v>8</v>
          </cell>
          <cell r="BD1332">
            <v>2</v>
          </cell>
          <cell r="BE1332">
            <v>4</v>
          </cell>
          <cell r="BF1332">
            <v>21</v>
          </cell>
          <cell r="BG1332" t="str">
            <v xml:space="preserve">8397017    </v>
          </cell>
          <cell r="BH1332">
            <v>63</v>
          </cell>
          <cell r="BI1332">
            <v>29</v>
          </cell>
          <cell r="BJ1332">
            <v>45</v>
          </cell>
          <cell r="BK1332">
            <v>9</v>
          </cell>
          <cell r="BL1332">
            <v>20</v>
          </cell>
          <cell r="BM1332">
            <v>166</v>
          </cell>
          <cell r="BN1332" t="str">
            <v xml:space="preserve">8397017    </v>
          </cell>
          <cell r="BO1332">
            <v>40</v>
          </cell>
          <cell r="BP1332">
            <v>14</v>
          </cell>
          <cell r="BQ1332">
            <v>14</v>
          </cell>
          <cell r="BR1332">
            <v>32</v>
          </cell>
          <cell r="BS1332">
            <v>22</v>
          </cell>
          <cell r="BU1332">
            <v>23</v>
          </cell>
          <cell r="BY1332">
            <v>0</v>
          </cell>
          <cell r="CH1332">
            <v>21</v>
          </cell>
          <cell r="CM1332">
            <v>0</v>
          </cell>
          <cell r="CQ1332">
            <v>0</v>
          </cell>
          <cell r="CU1332">
            <v>0</v>
          </cell>
          <cell r="CZ1332">
            <v>8</v>
          </cell>
          <cell r="DD1332">
            <v>0</v>
          </cell>
          <cell r="DG1332">
            <v>1</v>
          </cell>
          <cell r="DH1332">
            <v>10</v>
          </cell>
          <cell r="DL1332">
            <v>7</v>
          </cell>
          <cell r="DN1332">
            <v>18</v>
          </cell>
          <cell r="DO1332">
            <v>6</v>
          </cell>
          <cell r="DR1332">
            <v>23</v>
          </cell>
          <cell r="DZ1332">
            <v>13</v>
          </cell>
          <cell r="EH1332">
            <v>21</v>
          </cell>
          <cell r="EK1332">
            <v>8</v>
          </cell>
          <cell r="ET1332">
            <v>7</v>
          </cell>
          <cell r="EV1332">
            <v>8</v>
          </cell>
          <cell r="EX1332">
            <v>12</v>
          </cell>
          <cell r="FD1332">
            <v>14</v>
          </cell>
          <cell r="FE1332">
            <v>25</v>
          </cell>
          <cell r="FG1332">
            <v>0</v>
          </cell>
          <cell r="FH1332">
            <v>12</v>
          </cell>
          <cell r="FK1332">
            <v>0</v>
          </cell>
          <cell r="FM1332">
            <v>0</v>
          </cell>
          <cell r="FQ1332">
            <v>22</v>
          </cell>
          <cell r="FS1332">
            <v>26</v>
          </cell>
          <cell r="FT1332">
            <v>12</v>
          </cell>
          <cell r="FU1332">
            <v>1</v>
          </cell>
          <cell r="FV1332">
            <v>30</v>
          </cell>
          <cell r="GD1332">
            <v>1</v>
          </cell>
          <cell r="GK1332">
            <v>0</v>
          </cell>
          <cell r="GR1332">
            <v>29</v>
          </cell>
          <cell r="GS1332">
            <v>37</v>
          </cell>
          <cell r="GU1332">
            <v>18</v>
          </cell>
          <cell r="GZ1332">
            <v>1</v>
          </cell>
          <cell r="HA1332">
            <v>3</v>
          </cell>
          <cell r="HJ1332">
            <v>0</v>
          </cell>
          <cell r="HM1332">
            <v>44</v>
          </cell>
          <cell r="HN1332">
            <v>0</v>
          </cell>
          <cell r="HQ1332">
            <v>2</v>
          </cell>
          <cell r="HS1332">
            <v>22</v>
          </cell>
        </row>
        <row r="1333">
          <cell r="A1333" t="str">
            <v>8319901</v>
          </cell>
          <cell r="B1333">
            <v>35</v>
          </cell>
          <cell r="C1333">
            <v>6</v>
          </cell>
          <cell r="D1333" t="str">
            <v>01</v>
          </cell>
          <cell r="E1333"/>
          <cell r="F1333"/>
          <cell r="G1333" t="str">
            <v>8319901</v>
          </cell>
          <cell r="H1333" t="str">
            <v>NEYMAR</v>
          </cell>
          <cell r="I1333" t="str">
            <v>00/0</v>
          </cell>
          <cell r="J1333"/>
          <cell r="K1333" t="str">
            <v>P</v>
          </cell>
          <cell r="L1333" t="str">
            <v>F</v>
          </cell>
          <cell r="M1333">
            <v>3999</v>
          </cell>
          <cell r="N1333">
            <v>1890</v>
          </cell>
          <cell r="O1333">
            <v>1890</v>
          </cell>
          <cell r="P1333">
            <v>5</v>
          </cell>
          <cell r="Q1333">
            <v>7</v>
          </cell>
          <cell r="R1333">
            <v>2</v>
          </cell>
          <cell r="S1333">
            <v>12</v>
          </cell>
          <cell r="T1333">
            <v>44644.46</v>
          </cell>
          <cell r="U1333">
            <v>46</v>
          </cell>
          <cell r="V1333">
            <v>160246.57</v>
          </cell>
          <cell r="W1333">
            <v>14100</v>
          </cell>
          <cell r="X1333" t="str">
            <v>LEATHER FACTORY</v>
          </cell>
          <cell r="Y1333">
            <v>20</v>
          </cell>
          <cell r="Z1333">
            <v>73315.009999999995</v>
          </cell>
          <cell r="AA1333">
            <v>917299.36</v>
          </cell>
          <cell r="AB1333">
            <v>271</v>
          </cell>
          <cell r="AC1333" t="str">
            <v>201651</v>
          </cell>
          <cell r="AD1333" t="str">
            <v>201707</v>
          </cell>
          <cell r="AE1333">
            <v>604</v>
          </cell>
          <cell r="AF1333">
            <v>60</v>
          </cell>
          <cell r="AG1333">
            <v>664</v>
          </cell>
          <cell r="AH1333" t="str">
            <v>201652</v>
          </cell>
          <cell r="AI1333" t="str">
            <v>201733</v>
          </cell>
          <cell r="AJ1333">
            <v>604</v>
          </cell>
          <cell r="AK1333">
            <v>0</v>
          </cell>
          <cell r="AL1333">
            <v>0</v>
          </cell>
          <cell r="AM1333">
            <v>0</v>
          </cell>
          <cell r="AN1333" t="str">
            <v>-</v>
          </cell>
          <cell r="AO1333">
            <v>45.746000000000002</v>
          </cell>
          <cell r="AP1333">
            <v>44.54</v>
          </cell>
          <cell r="AQ1333">
            <v>42</v>
          </cell>
          <cell r="AR1333">
            <v>11</v>
          </cell>
          <cell r="AS1333" t="str">
            <v xml:space="preserve">8319901    </v>
          </cell>
          <cell r="AT1333">
            <v>210</v>
          </cell>
          <cell r="AU1333">
            <v>119</v>
          </cell>
          <cell r="AV1333">
            <v>81</v>
          </cell>
          <cell r="AW1333">
            <v>131</v>
          </cell>
          <cell r="AX1333">
            <v>63</v>
          </cell>
          <cell r="AY1333">
            <v>604</v>
          </cell>
          <cell r="AZ1333" t="str">
            <v xml:space="preserve">8319901    </v>
          </cell>
          <cell r="BA1333">
            <v>8</v>
          </cell>
          <cell r="BB1333">
            <v>2</v>
          </cell>
          <cell r="BC1333">
            <v>0</v>
          </cell>
          <cell r="BD1333">
            <v>1</v>
          </cell>
          <cell r="BE1333">
            <v>1</v>
          </cell>
          <cell r="BF1333">
            <v>12</v>
          </cell>
          <cell r="BG1333" t="str">
            <v xml:space="preserve">8319901    </v>
          </cell>
          <cell r="BH1333">
            <v>21</v>
          </cell>
          <cell r="BI1333">
            <v>6</v>
          </cell>
          <cell r="BJ1333">
            <v>2</v>
          </cell>
          <cell r="BK1333">
            <v>11</v>
          </cell>
          <cell r="BL1333">
            <v>6</v>
          </cell>
          <cell r="BM1333">
            <v>46</v>
          </cell>
          <cell r="BN1333" t="str">
            <v xml:space="preserve">8319901    </v>
          </cell>
          <cell r="BO1333">
            <v>17</v>
          </cell>
          <cell r="BP1333">
            <v>17</v>
          </cell>
          <cell r="BQ1333">
            <v>10</v>
          </cell>
          <cell r="BR1333">
            <v>19</v>
          </cell>
          <cell r="BS1333">
            <v>17</v>
          </cell>
          <cell r="BU1333">
            <v>12</v>
          </cell>
          <cell r="BY1333">
            <v>16</v>
          </cell>
          <cell r="BZ1333">
            <v>11</v>
          </cell>
          <cell r="CH1333">
            <v>10</v>
          </cell>
          <cell r="CI1333">
            <v>0</v>
          </cell>
          <cell r="DH1333">
            <v>14</v>
          </cell>
          <cell r="DL1333">
            <v>14</v>
          </cell>
          <cell r="DM1333">
            <v>4</v>
          </cell>
          <cell r="DN1333">
            <v>21</v>
          </cell>
          <cell r="DO1333">
            <v>13</v>
          </cell>
          <cell r="DR1333">
            <v>13</v>
          </cell>
          <cell r="DU1333">
            <v>15</v>
          </cell>
          <cell r="DZ1333">
            <v>14</v>
          </cell>
          <cell r="EH1333">
            <v>11</v>
          </cell>
          <cell r="EX1333">
            <v>14</v>
          </cell>
          <cell r="FD1333">
            <v>34</v>
          </cell>
          <cell r="FE1333">
            <v>20</v>
          </cell>
          <cell r="FS1333">
            <v>11</v>
          </cell>
          <cell r="FT1333">
            <v>20</v>
          </cell>
          <cell r="FU1333">
            <v>2</v>
          </cell>
          <cell r="FV1333">
            <v>18</v>
          </cell>
          <cell r="FZ1333">
            <v>2</v>
          </cell>
          <cell r="GB1333">
            <v>12</v>
          </cell>
          <cell r="GD1333">
            <v>13</v>
          </cell>
          <cell r="GI1333">
            <v>21</v>
          </cell>
          <cell r="GR1333">
            <v>13</v>
          </cell>
          <cell r="GS1333">
            <v>21</v>
          </cell>
          <cell r="GU1333">
            <v>12</v>
          </cell>
          <cell r="GZ1333">
            <v>13</v>
          </cell>
          <cell r="HA1333">
            <v>12</v>
          </cell>
          <cell r="HB1333">
            <v>13</v>
          </cell>
          <cell r="HM1333">
            <v>28</v>
          </cell>
          <cell r="HN1333">
            <v>14</v>
          </cell>
          <cell r="HP1333">
            <v>3</v>
          </cell>
          <cell r="HQ1333">
            <v>16</v>
          </cell>
          <cell r="HR1333">
            <v>9</v>
          </cell>
          <cell r="HS1333">
            <v>20</v>
          </cell>
        </row>
        <row r="1334">
          <cell r="A1334" t="str">
            <v>8316901</v>
          </cell>
          <cell r="B1334">
            <v>35</v>
          </cell>
          <cell r="C1334">
            <v>6</v>
          </cell>
          <cell r="D1334" t="str">
            <v>01</v>
          </cell>
          <cell r="E1334"/>
          <cell r="F1334"/>
          <cell r="G1334" t="str">
            <v>8316901</v>
          </cell>
          <cell r="H1334" t="str">
            <v>NEYMAR</v>
          </cell>
          <cell r="I1334" t="str">
            <v>00/0</v>
          </cell>
          <cell r="J1334"/>
          <cell r="K1334" t="str">
            <v>P</v>
          </cell>
          <cell r="L1334" t="str">
            <v>F</v>
          </cell>
          <cell r="M1334">
            <v>3999</v>
          </cell>
          <cell r="N1334">
            <v>1890</v>
          </cell>
          <cell r="O1334">
            <v>1890</v>
          </cell>
          <cell r="P1334">
            <v>3</v>
          </cell>
          <cell r="Q1334">
            <v>4</v>
          </cell>
          <cell r="R1334">
            <v>1</v>
          </cell>
          <cell r="S1334">
            <v>3</v>
          </cell>
          <cell r="T1334">
            <v>11259.13</v>
          </cell>
          <cell r="U1334">
            <v>15</v>
          </cell>
          <cell r="V1334">
            <v>51741.74</v>
          </cell>
          <cell r="W1334">
            <v>14100</v>
          </cell>
          <cell r="X1334" t="str">
            <v>LEATHER FACTORY</v>
          </cell>
          <cell r="Y1334">
            <v>4</v>
          </cell>
          <cell r="Z1334">
            <v>12988.21</v>
          </cell>
          <cell r="AA1334">
            <v>383767.42</v>
          </cell>
          <cell r="AB1334">
            <v>113</v>
          </cell>
          <cell r="AC1334" t="str">
            <v>201651</v>
          </cell>
          <cell r="AD1334" t="str">
            <v>201707</v>
          </cell>
          <cell r="AE1334">
            <v>682</v>
          </cell>
          <cell r="AF1334">
            <v>175</v>
          </cell>
          <cell r="AG1334">
            <v>857</v>
          </cell>
          <cell r="AH1334" t="str">
            <v>201652</v>
          </cell>
          <cell r="AI1334" t="str">
            <v>201733</v>
          </cell>
          <cell r="AJ1334">
            <v>432</v>
          </cell>
          <cell r="AK1334">
            <v>0</v>
          </cell>
          <cell r="AL1334">
            <v>0</v>
          </cell>
          <cell r="AM1334">
            <v>0</v>
          </cell>
          <cell r="AN1334" t="str">
            <v>-</v>
          </cell>
          <cell r="AO1334">
            <v>45.209000000000003</v>
          </cell>
          <cell r="AP1334">
            <v>44.54</v>
          </cell>
          <cell r="AQ1334">
            <v>41</v>
          </cell>
          <cell r="AR1334">
            <v>2</v>
          </cell>
          <cell r="AS1334" t="str">
            <v xml:space="preserve">8316901    </v>
          </cell>
          <cell r="AT1334">
            <v>277</v>
          </cell>
          <cell r="AU1334">
            <v>85</v>
          </cell>
          <cell r="AV1334">
            <v>81</v>
          </cell>
          <cell r="AW1334">
            <v>153</v>
          </cell>
          <cell r="AX1334">
            <v>95</v>
          </cell>
          <cell r="AY1334">
            <v>691</v>
          </cell>
          <cell r="AZ1334" t="str">
            <v xml:space="preserve">8316901    </v>
          </cell>
          <cell r="BA1334">
            <v>2</v>
          </cell>
          <cell r="BB1334">
            <v>0</v>
          </cell>
          <cell r="BC1334">
            <v>0</v>
          </cell>
          <cell r="BD1334">
            <v>0</v>
          </cell>
          <cell r="BE1334">
            <v>1</v>
          </cell>
          <cell r="BF1334">
            <v>3</v>
          </cell>
          <cell r="BG1334" t="str">
            <v xml:space="preserve">8316901    </v>
          </cell>
          <cell r="BH1334">
            <v>8</v>
          </cell>
          <cell r="BI1334">
            <v>0</v>
          </cell>
          <cell r="BJ1334">
            <v>4</v>
          </cell>
          <cell r="BK1334">
            <v>2</v>
          </cell>
          <cell r="BL1334">
            <v>1</v>
          </cell>
          <cell r="BM1334">
            <v>15</v>
          </cell>
          <cell r="BN1334" t="str">
            <v xml:space="preserve">8316901    </v>
          </cell>
          <cell r="BO1334">
            <v>12</v>
          </cell>
          <cell r="BP1334">
            <v>20</v>
          </cell>
          <cell r="BQ1334">
            <v>15</v>
          </cell>
          <cell r="BR1334">
            <v>24</v>
          </cell>
          <cell r="BS1334">
            <v>48</v>
          </cell>
          <cell r="BU1334">
            <v>23</v>
          </cell>
          <cell r="BX1334">
            <v>12</v>
          </cell>
          <cell r="BY1334">
            <v>11</v>
          </cell>
          <cell r="BZ1334">
            <v>14</v>
          </cell>
          <cell r="CH1334">
            <v>12</v>
          </cell>
          <cell r="DH1334">
            <v>15</v>
          </cell>
          <cell r="DL1334">
            <v>12</v>
          </cell>
          <cell r="DO1334">
            <v>14</v>
          </cell>
          <cell r="DP1334">
            <v>9</v>
          </cell>
          <cell r="DR1334">
            <v>17</v>
          </cell>
          <cell r="DU1334">
            <v>12</v>
          </cell>
          <cell r="EH1334">
            <v>15</v>
          </cell>
          <cell r="EX1334">
            <v>25</v>
          </cell>
          <cell r="FD1334">
            <v>25</v>
          </cell>
          <cell r="FE1334">
            <v>19</v>
          </cell>
          <cell r="FS1334">
            <v>27</v>
          </cell>
          <cell r="FT1334">
            <v>12</v>
          </cell>
          <cell r="FU1334">
            <v>9</v>
          </cell>
          <cell r="FV1334">
            <v>15</v>
          </cell>
          <cell r="FZ1334">
            <v>1</v>
          </cell>
          <cell r="GB1334">
            <v>12</v>
          </cell>
          <cell r="GD1334">
            <v>12</v>
          </cell>
          <cell r="GI1334">
            <v>20</v>
          </cell>
          <cell r="GR1334">
            <v>15</v>
          </cell>
          <cell r="GS1334">
            <v>24</v>
          </cell>
          <cell r="GU1334">
            <v>17</v>
          </cell>
          <cell r="GZ1334">
            <v>14</v>
          </cell>
          <cell r="HA1334">
            <v>14</v>
          </cell>
          <cell r="HB1334">
            <v>14</v>
          </cell>
          <cell r="HM1334">
            <v>39</v>
          </cell>
          <cell r="HN1334">
            <v>14</v>
          </cell>
          <cell r="HP1334">
            <v>9</v>
          </cell>
          <cell r="HQ1334">
            <v>15</v>
          </cell>
          <cell r="HR1334">
            <v>12</v>
          </cell>
          <cell r="HS1334">
            <v>21</v>
          </cell>
        </row>
        <row r="1335">
          <cell r="A1335" t="str">
            <v>8319902</v>
          </cell>
          <cell r="B1335">
            <v>35</v>
          </cell>
          <cell r="C1335">
            <v>6</v>
          </cell>
          <cell r="D1335" t="str">
            <v>02</v>
          </cell>
          <cell r="E1335"/>
          <cell r="F1335"/>
          <cell r="G1335" t="str">
            <v>8319902</v>
          </cell>
          <cell r="H1335" t="str">
            <v>PELE</v>
          </cell>
          <cell r="I1335" t="str">
            <v>00/0</v>
          </cell>
          <cell r="J1335"/>
          <cell r="K1335" t="str">
            <v>B</v>
          </cell>
          <cell r="L1335" t="str">
            <v>N</v>
          </cell>
          <cell r="M1335">
            <v>2999</v>
          </cell>
          <cell r="N1335">
            <v>1370</v>
          </cell>
          <cell r="O1335">
            <v>1370</v>
          </cell>
          <cell r="P1335">
            <v>11</v>
          </cell>
          <cell r="Q1335">
            <v>18</v>
          </cell>
          <cell r="R1335">
            <v>10</v>
          </cell>
          <cell r="S1335">
            <v>7</v>
          </cell>
          <cell r="T1335">
            <v>19073.599999999999</v>
          </cell>
          <cell r="U1335">
            <v>89</v>
          </cell>
          <cell r="V1335">
            <v>228852.99</v>
          </cell>
          <cell r="W1335">
            <v>80005</v>
          </cell>
          <cell r="X1335" t="str">
            <v xml:space="preserve">MUMBAI INDIA   </v>
          </cell>
          <cell r="Y1335">
            <v>8</v>
          </cell>
          <cell r="Z1335">
            <v>20506</v>
          </cell>
          <cell r="AA1335">
            <v>1358976.2</v>
          </cell>
          <cell r="AB1335">
            <v>539</v>
          </cell>
          <cell r="AC1335" t="str">
            <v>201651</v>
          </cell>
          <cell r="AD1335" t="str">
            <v>201707</v>
          </cell>
          <cell r="AE1335">
            <v>348</v>
          </cell>
          <cell r="AF1335">
            <v>0</v>
          </cell>
          <cell r="AG1335">
            <v>348</v>
          </cell>
          <cell r="AH1335" t="str">
            <v>201652</v>
          </cell>
          <cell r="AI1335" t="str">
            <v>201733</v>
          </cell>
          <cell r="AJ1335">
            <v>907</v>
          </cell>
          <cell r="AK1335">
            <v>0</v>
          </cell>
          <cell r="AL1335">
            <v>0</v>
          </cell>
          <cell r="AM1335">
            <v>0</v>
          </cell>
          <cell r="AN1335" t="str">
            <v>-</v>
          </cell>
          <cell r="AO1335">
            <v>46.720999999999997</v>
          </cell>
          <cell r="AP1335">
            <v>46.393999999999998</v>
          </cell>
          <cell r="AQ1335">
            <v>49</v>
          </cell>
          <cell r="AR1335">
            <v>6</v>
          </cell>
          <cell r="AS1335" t="str">
            <v xml:space="preserve">8319902    </v>
          </cell>
          <cell r="AT1335">
            <v>106</v>
          </cell>
          <cell r="AU1335">
            <v>72</v>
          </cell>
          <cell r="AV1335">
            <v>56</v>
          </cell>
          <cell r="AW1335">
            <v>72</v>
          </cell>
          <cell r="AX1335">
            <v>42</v>
          </cell>
          <cell r="AY1335">
            <v>348</v>
          </cell>
          <cell r="AZ1335" t="str">
            <v xml:space="preserve">8319902    </v>
          </cell>
          <cell r="BA1335">
            <v>0</v>
          </cell>
          <cell r="BB1335">
            <v>3</v>
          </cell>
          <cell r="BC1335">
            <v>1</v>
          </cell>
          <cell r="BD1335">
            <v>1</v>
          </cell>
          <cell r="BE1335">
            <v>2</v>
          </cell>
          <cell r="BF1335">
            <v>7</v>
          </cell>
          <cell r="BG1335" t="str">
            <v xml:space="preserve">8319902    </v>
          </cell>
          <cell r="BH1335">
            <v>38</v>
          </cell>
          <cell r="BI1335">
            <v>16</v>
          </cell>
          <cell r="BJ1335">
            <v>8</v>
          </cell>
          <cell r="BK1335">
            <v>13</v>
          </cell>
          <cell r="BL1335">
            <v>14</v>
          </cell>
          <cell r="BM1335">
            <v>89</v>
          </cell>
          <cell r="BN1335" t="str">
            <v xml:space="preserve">8319902    </v>
          </cell>
          <cell r="BO1335">
            <v>10</v>
          </cell>
          <cell r="BP1335">
            <v>2</v>
          </cell>
          <cell r="BQ1335">
            <v>7</v>
          </cell>
          <cell r="BR1335">
            <v>21</v>
          </cell>
          <cell r="BS1335">
            <v>3</v>
          </cell>
          <cell r="BU1335">
            <v>13</v>
          </cell>
          <cell r="BX1335">
            <v>2</v>
          </cell>
          <cell r="BY1335">
            <v>9</v>
          </cell>
          <cell r="BZ1335">
            <v>3</v>
          </cell>
          <cell r="CH1335">
            <v>0</v>
          </cell>
          <cell r="DH1335">
            <v>5</v>
          </cell>
          <cell r="DL1335">
            <v>6</v>
          </cell>
          <cell r="DM1335">
            <v>3</v>
          </cell>
          <cell r="DN1335">
            <v>10</v>
          </cell>
          <cell r="DO1335">
            <v>10</v>
          </cell>
          <cell r="DP1335">
            <v>3</v>
          </cell>
          <cell r="DQ1335">
            <v>6</v>
          </cell>
          <cell r="DR1335">
            <v>7</v>
          </cell>
          <cell r="DU1335">
            <v>12</v>
          </cell>
          <cell r="DY1335">
            <v>10</v>
          </cell>
          <cell r="DZ1335">
            <v>3</v>
          </cell>
          <cell r="EH1335">
            <v>0</v>
          </cell>
          <cell r="EX1335">
            <v>2</v>
          </cell>
          <cell r="FC1335">
            <v>9</v>
          </cell>
          <cell r="FD1335">
            <v>17</v>
          </cell>
          <cell r="FE1335">
            <v>1</v>
          </cell>
          <cell r="FF1335">
            <v>6</v>
          </cell>
          <cell r="FQ1335">
            <v>7</v>
          </cell>
          <cell r="FR1335">
            <v>3</v>
          </cell>
          <cell r="FS1335">
            <v>10</v>
          </cell>
          <cell r="FT1335">
            <v>10</v>
          </cell>
          <cell r="FU1335">
            <v>2</v>
          </cell>
          <cell r="FV1335">
            <v>10</v>
          </cell>
          <cell r="FY1335">
            <v>6</v>
          </cell>
          <cell r="FZ1335">
            <v>0</v>
          </cell>
          <cell r="GB1335">
            <v>2</v>
          </cell>
          <cell r="GC1335">
            <v>3</v>
          </cell>
          <cell r="GD1335">
            <v>8</v>
          </cell>
          <cell r="GI1335">
            <v>10</v>
          </cell>
          <cell r="GR1335">
            <v>7</v>
          </cell>
          <cell r="GS1335">
            <v>0</v>
          </cell>
          <cell r="GU1335">
            <v>7</v>
          </cell>
          <cell r="GY1335">
            <v>1</v>
          </cell>
          <cell r="GZ1335">
            <v>10</v>
          </cell>
          <cell r="HA1335">
            <v>11</v>
          </cell>
          <cell r="HB1335">
            <v>1</v>
          </cell>
          <cell r="HC1335">
            <v>0</v>
          </cell>
          <cell r="HM1335">
            <v>10</v>
          </cell>
          <cell r="HN1335">
            <v>15</v>
          </cell>
          <cell r="HO1335">
            <v>0</v>
          </cell>
          <cell r="HP1335">
            <v>12</v>
          </cell>
          <cell r="HQ1335">
            <v>17</v>
          </cell>
          <cell r="HR1335">
            <v>2</v>
          </cell>
          <cell r="HS1335">
            <v>3</v>
          </cell>
        </row>
        <row r="1336">
          <cell r="A1336" t="str">
            <v>8312902</v>
          </cell>
          <cell r="B1336">
            <v>35</v>
          </cell>
          <cell r="C1336">
            <v>6</v>
          </cell>
          <cell r="D1336" t="str">
            <v>02</v>
          </cell>
          <cell r="E1336"/>
          <cell r="F1336"/>
          <cell r="G1336" t="str">
            <v>8312902</v>
          </cell>
          <cell r="H1336" t="str">
            <v>PELE</v>
          </cell>
          <cell r="I1336" t="str">
            <v>00/0</v>
          </cell>
          <cell r="J1336"/>
          <cell r="K1336" t="str">
            <v>P</v>
          </cell>
          <cell r="L1336" t="str">
            <v>N</v>
          </cell>
          <cell r="M1336">
            <v>2999</v>
          </cell>
          <cell r="N1336">
            <v>1420</v>
          </cell>
          <cell r="O1336">
            <v>1420</v>
          </cell>
          <cell r="P1336">
            <v>9</v>
          </cell>
          <cell r="Q1336">
            <v>10</v>
          </cell>
          <cell r="R1336">
            <v>15</v>
          </cell>
          <cell r="S1336">
            <v>9</v>
          </cell>
          <cell r="T1336">
            <v>25330.95</v>
          </cell>
          <cell r="U1336">
            <v>90</v>
          </cell>
          <cell r="V1336">
            <v>233736.74</v>
          </cell>
          <cell r="W1336">
            <v>14100</v>
          </cell>
          <cell r="X1336" t="str">
            <v>LEATHER FACTORY</v>
          </cell>
          <cell r="Y1336">
            <v>34</v>
          </cell>
          <cell r="Z1336">
            <v>90226.38</v>
          </cell>
          <cell r="AA1336">
            <v>1094287.5</v>
          </cell>
          <cell r="AB1336">
            <v>433</v>
          </cell>
          <cell r="AC1336" t="str">
            <v>201651</v>
          </cell>
          <cell r="AD1336" t="str">
            <v>201707</v>
          </cell>
          <cell r="AE1336">
            <v>467</v>
          </cell>
          <cell r="AF1336">
            <v>0</v>
          </cell>
          <cell r="AG1336">
            <v>467</v>
          </cell>
          <cell r="AH1336" t="str">
            <v>201652</v>
          </cell>
          <cell r="AI1336" t="str">
            <v>201733</v>
          </cell>
          <cell r="AJ1336">
            <v>836</v>
          </cell>
          <cell r="AK1336">
            <v>0</v>
          </cell>
          <cell r="AL1336">
            <v>0</v>
          </cell>
          <cell r="AM1336">
            <v>0</v>
          </cell>
          <cell r="AN1336" t="str">
            <v>-</v>
          </cell>
          <cell r="AO1336">
            <v>45.323</v>
          </cell>
          <cell r="AP1336">
            <v>44.436999999999998</v>
          </cell>
          <cell r="AQ1336">
            <v>51</v>
          </cell>
          <cell r="AR1336">
            <v>9</v>
          </cell>
          <cell r="AS1336" t="str">
            <v xml:space="preserve">8312902    </v>
          </cell>
          <cell r="AT1336">
            <v>113</v>
          </cell>
          <cell r="AU1336">
            <v>98</v>
          </cell>
          <cell r="AV1336">
            <v>94</v>
          </cell>
          <cell r="AW1336">
            <v>104</v>
          </cell>
          <cell r="AX1336">
            <v>58</v>
          </cell>
          <cell r="AY1336">
            <v>467</v>
          </cell>
          <cell r="AZ1336" t="str">
            <v xml:space="preserve">8312902    </v>
          </cell>
          <cell r="BA1336">
            <v>2</v>
          </cell>
          <cell r="BB1336">
            <v>1</v>
          </cell>
          <cell r="BC1336">
            <v>0</v>
          </cell>
          <cell r="BD1336">
            <v>5</v>
          </cell>
          <cell r="BE1336">
            <v>1</v>
          </cell>
          <cell r="BF1336">
            <v>9</v>
          </cell>
          <cell r="BG1336" t="str">
            <v xml:space="preserve">8312902    </v>
          </cell>
          <cell r="BH1336">
            <v>34</v>
          </cell>
          <cell r="BI1336">
            <v>6</v>
          </cell>
          <cell r="BJ1336">
            <v>4</v>
          </cell>
          <cell r="BK1336">
            <v>29</v>
          </cell>
          <cell r="BL1336">
            <v>17</v>
          </cell>
          <cell r="BM1336">
            <v>90</v>
          </cell>
          <cell r="BN1336" t="str">
            <v xml:space="preserve">8312902    </v>
          </cell>
          <cell r="BO1336">
            <v>4</v>
          </cell>
          <cell r="BP1336">
            <v>1</v>
          </cell>
          <cell r="BQ1336">
            <v>0</v>
          </cell>
          <cell r="BR1336">
            <v>16</v>
          </cell>
          <cell r="BS1336">
            <v>3</v>
          </cell>
          <cell r="BU1336">
            <v>8</v>
          </cell>
          <cell r="BX1336">
            <v>3</v>
          </cell>
          <cell r="BY1336">
            <v>17</v>
          </cell>
          <cell r="BZ1336">
            <v>6</v>
          </cell>
          <cell r="CC1336">
            <v>0</v>
          </cell>
          <cell r="CH1336">
            <v>4</v>
          </cell>
          <cell r="DG1336">
            <v>2</v>
          </cell>
          <cell r="DH1336">
            <v>11</v>
          </cell>
          <cell r="DL1336">
            <v>11</v>
          </cell>
          <cell r="DM1336">
            <v>7</v>
          </cell>
          <cell r="DN1336">
            <v>9</v>
          </cell>
          <cell r="DO1336">
            <v>4</v>
          </cell>
          <cell r="DP1336">
            <v>6</v>
          </cell>
          <cell r="DQ1336">
            <v>7</v>
          </cell>
          <cell r="DR1336">
            <v>18</v>
          </cell>
          <cell r="DU1336">
            <v>12</v>
          </cell>
          <cell r="DY1336">
            <v>11</v>
          </cell>
          <cell r="DZ1336">
            <v>8</v>
          </cell>
          <cell r="EJ1336">
            <v>0</v>
          </cell>
          <cell r="EX1336">
            <v>15</v>
          </cell>
          <cell r="FC1336">
            <v>6</v>
          </cell>
          <cell r="FD1336">
            <v>26</v>
          </cell>
          <cell r="FE1336">
            <v>3</v>
          </cell>
          <cell r="FF1336">
            <v>13</v>
          </cell>
          <cell r="FQ1336">
            <v>7</v>
          </cell>
          <cell r="FR1336">
            <v>3</v>
          </cell>
          <cell r="FS1336">
            <v>15</v>
          </cell>
          <cell r="FT1336">
            <v>15</v>
          </cell>
          <cell r="FU1336">
            <v>11</v>
          </cell>
          <cell r="FV1336">
            <v>7</v>
          </cell>
          <cell r="FY1336">
            <v>13</v>
          </cell>
          <cell r="FZ1336">
            <v>0</v>
          </cell>
          <cell r="GB1336">
            <v>6</v>
          </cell>
          <cell r="GC1336">
            <v>5</v>
          </cell>
          <cell r="GD1336">
            <v>11</v>
          </cell>
          <cell r="GE1336">
            <v>4</v>
          </cell>
          <cell r="GI1336">
            <v>13</v>
          </cell>
          <cell r="GK1336">
            <v>0</v>
          </cell>
          <cell r="GR1336">
            <v>4</v>
          </cell>
          <cell r="GS1336">
            <v>7</v>
          </cell>
          <cell r="GU1336">
            <v>8</v>
          </cell>
          <cell r="GY1336">
            <v>10</v>
          </cell>
          <cell r="GZ1336">
            <v>8</v>
          </cell>
          <cell r="HA1336">
            <v>16</v>
          </cell>
          <cell r="HB1336">
            <v>3</v>
          </cell>
          <cell r="HC1336">
            <v>0</v>
          </cell>
          <cell r="HM1336">
            <v>19</v>
          </cell>
          <cell r="HN1336">
            <v>8</v>
          </cell>
          <cell r="HP1336">
            <v>15</v>
          </cell>
          <cell r="HQ1336">
            <v>10</v>
          </cell>
          <cell r="HR1336">
            <v>8</v>
          </cell>
          <cell r="HS1336">
            <v>7</v>
          </cell>
        </row>
        <row r="1337">
          <cell r="A1337" t="str">
            <v>8319503</v>
          </cell>
          <cell r="B1337">
            <v>35</v>
          </cell>
          <cell r="C1337">
            <v>6</v>
          </cell>
          <cell r="D1337" t="str">
            <v>03</v>
          </cell>
          <cell r="E1337"/>
          <cell r="F1337"/>
          <cell r="G1337" t="str">
            <v>8319503</v>
          </cell>
          <cell r="H1337" t="str">
            <v>AR 2103</v>
          </cell>
          <cell r="I1337" t="str">
            <v>00/0</v>
          </cell>
          <cell r="J1337"/>
          <cell r="K1337" t="str">
            <v>B</v>
          </cell>
          <cell r="L1337" t="str">
            <v>S</v>
          </cell>
          <cell r="M1337">
            <v>2999</v>
          </cell>
          <cell r="N1337">
            <v>1465</v>
          </cell>
          <cell r="O1337">
            <v>1465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80013</v>
          </cell>
          <cell r="X1337" t="str">
            <v>A.R. ENTERPRISE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 t="str">
            <v>201718</v>
          </cell>
          <cell r="AD1337" t="str">
            <v>201718</v>
          </cell>
          <cell r="AE1337">
            <v>12</v>
          </cell>
          <cell r="AF1337">
            <v>0</v>
          </cell>
          <cell r="AG1337">
            <v>12</v>
          </cell>
          <cell r="AH1337" t="str">
            <v>-</v>
          </cell>
          <cell r="AI1337" t="str">
            <v>-</v>
          </cell>
          <cell r="AJ1337">
            <v>25</v>
          </cell>
          <cell r="AK1337">
            <v>0</v>
          </cell>
          <cell r="AL1337">
            <v>0</v>
          </cell>
          <cell r="AM1337">
            <v>0</v>
          </cell>
          <cell r="AN1337" t="str">
            <v>-</v>
          </cell>
          <cell r="AO1337">
            <v>0</v>
          </cell>
          <cell r="AP1337">
            <v>42.676000000000002</v>
          </cell>
          <cell r="AQ1337">
            <v>2</v>
          </cell>
          <cell r="AR1337">
            <v>0</v>
          </cell>
          <cell r="AS1337" t="str">
            <v xml:space="preserve">8319503    </v>
          </cell>
          <cell r="AT1337">
            <v>9</v>
          </cell>
          <cell r="AW1337">
            <v>3</v>
          </cell>
          <cell r="AY1337">
            <v>12</v>
          </cell>
          <cell r="AZ1337" t="str">
            <v xml:space="preserve">8319503    </v>
          </cell>
          <cell r="BA1337">
            <v>0</v>
          </cell>
          <cell r="BD1337">
            <v>0</v>
          </cell>
          <cell r="BF1337">
            <v>0</v>
          </cell>
          <cell r="BG1337" t="str">
            <v xml:space="preserve">8319503    </v>
          </cell>
          <cell r="BH1337">
            <v>0</v>
          </cell>
          <cell r="BK1337">
            <v>0</v>
          </cell>
          <cell r="BM1337">
            <v>0</v>
          </cell>
          <cell r="BN1337" t="str">
            <v xml:space="preserve">8319503    </v>
          </cell>
          <cell r="BS1337">
            <v>9</v>
          </cell>
          <cell r="GE1337">
            <v>3</v>
          </cell>
        </row>
        <row r="1338">
          <cell r="A1338" t="str">
            <v>8316506</v>
          </cell>
          <cell r="B1338">
            <v>35</v>
          </cell>
          <cell r="C1338">
            <v>6</v>
          </cell>
          <cell r="D1338" t="str">
            <v>06</v>
          </cell>
          <cell r="E1338" t="str">
            <v>*</v>
          </cell>
          <cell r="F1338"/>
          <cell r="G1338" t="str">
            <v>8316506</v>
          </cell>
          <cell r="H1338" t="str">
            <v>AR-2110</v>
          </cell>
          <cell r="I1338" t="str">
            <v>00/0</v>
          </cell>
          <cell r="J1338"/>
          <cell r="K1338" t="str">
            <v>B</v>
          </cell>
          <cell r="L1338" t="str">
            <v>S</v>
          </cell>
          <cell r="M1338">
            <v>2999</v>
          </cell>
          <cell r="N1338">
            <v>1465</v>
          </cell>
          <cell r="O1338">
            <v>1465</v>
          </cell>
          <cell r="P1338">
            <v>0</v>
          </cell>
          <cell r="Q1338">
            <v>2</v>
          </cell>
          <cell r="R1338">
            <v>3</v>
          </cell>
          <cell r="S1338">
            <v>5</v>
          </cell>
          <cell r="T1338">
            <v>14324.05</v>
          </cell>
          <cell r="U1338">
            <v>19</v>
          </cell>
          <cell r="V1338">
            <v>50645.3</v>
          </cell>
          <cell r="W1338">
            <v>80013</v>
          </cell>
          <cell r="X1338" t="str">
            <v>A.R. ENTERPRISE</v>
          </cell>
          <cell r="Y1338">
            <v>0</v>
          </cell>
          <cell r="Z1338">
            <v>0</v>
          </cell>
          <cell r="AA1338">
            <v>980043.35</v>
          </cell>
          <cell r="AB1338">
            <v>375</v>
          </cell>
          <cell r="AC1338" t="str">
            <v>201653</v>
          </cell>
          <cell r="AD1338" t="str">
            <v>201653</v>
          </cell>
          <cell r="AE1338">
            <v>104</v>
          </cell>
          <cell r="AF1338">
            <v>0</v>
          </cell>
          <cell r="AG1338">
            <v>104</v>
          </cell>
          <cell r="AH1338" t="str">
            <v>201703</v>
          </cell>
          <cell r="AI1338" t="str">
            <v>201733</v>
          </cell>
          <cell r="AJ1338">
            <v>339</v>
          </cell>
          <cell r="AK1338">
            <v>0</v>
          </cell>
          <cell r="AL1338">
            <v>0</v>
          </cell>
          <cell r="AM1338">
            <v>0</v>
          </cell>
          <cell r="AN1338" t="str">
            <v>-</v>
          </cell>
          <cell r="AO1338">
            <v>45.039000000000001</v>
          </cell>
          <cell r="AP1338">
            <v>42.676000000000002</v>
          </cell>
          <cell r="AQ1338">
            <v>19</v>
          </cell>
          <cell r="AR1338">
            <v>4</v>
          </cell>
          <cell r="AS1338" t="str">
            <v xml:space="preserve">8316506    </v>
          </cell>
          <cell r="AT1338">
            <v>50</v>
          </cell>
          <cell r="AU1338">
            <v>22</v>
          </cell>
          <cell r="AV1338">
            <v>1</v>
          </cell>
          <cell r="AW1338">
            <v>11</v>
          </cell>
          <cell r="AX1338">
            <v>20</v>
          </cell>
          <cell r="AY1338">
            <v>104</v>
          </cell>
          <cell r="AZ1338" t="str">
            <v xml:space="preserve">8316506    </v>
          </cell>
          <cell r="BA1338">
            <v>3</v>
          </cell>
          <cell r="BB1338">
            <v>0</v>
          </cell>
          <cell r="BC1338">
            <v>0</v>
          </cell>
          <cell r="BD1338">
            <v>2</v>
          </cell>
          <cell r="BE1338">
            <v>0</v>
          </cell>
          <cell r="BF1338">
            <v>5</v>
          </cell>
          <cell r="BG1338" t="str">
            <v xml:space="preserve">8316506    </v>
          </cell>
          <cell r="BH1338">
            <v>9</v>
          </cell>
          <cell r="BI1338">
            <v>2</v>
          </cell>
          <cell r="BJ1338">
            <v>1</v>
          </cell>
          <cell r="BK1338">
            <v>5</v>
          </cell>
          <cell r="BL1338">
            <v>2</v>
          </cell>
          <cell r="BM1338">
            <v>19</v>
          </cell>
          <cell r="BN1338" t="str">
            <v xml:space="preserve">8316506    </v>
          </cell>
          <cell r="BO1338">
            <v>4</v>
          </cell>
          <cell r="BP1338">
            <v>6</v>
          </cell>
          <cell r="BR1338">
            <v>22</v>
          </cell>
          <cell r="BS1338">
            <v>0</v>
          </cell>
          <cell r="BU1338">
            <v>2</v>
          </cell>
          <cell r="BZ1338">
            <v>0</v>
          </cell>
          <cell r="CH1338">
            <v>3</v>
          </cell>
          <cell r="CM1338">
            <v>0</v>
          </cell>
          <cell r="DH1338">
            <v>6</v>
          </cell>
          <cell r="DL1338">
            <v>2</v>
          </cell>
          <cell r="DO1338">
            <v>0</v>
          </cell>
          <cell r="DZ1338">
            <v>2</v>
          </cell>
          <cell r="EH1338">
            <v>12</v>
          </cell>
          <cell r="EX1338">
            <v>1</v>
          </cell>
          <cell r="FV1338">
            <v>5</v>
          </cell>
          <cell r="GB1338">
            <v>5</v>
          </cell>
          <cell r="GR1338">
            <v>0</v>
          </cell>
          <cell r="GS1338">
            <v>3</v>
          </cell>
          <cell r="GU1338">
            <v>13</v>
          </cell>
          <cell r="HA1338">
            <v>3</v>
          </cell>
          <cell r="HB1338">
            <v>4</v>
          </cell>
          <cell r="HC1338">
            <v>0</v>
          </cell>
          <cell r="HM1338">
            <v>7</v>
          </cell>
          <cell r="HN1338">
            <v>3</v>
          </cell>
          <cell r="HO1338">
            <v>0</v>
          </cell>
          <cell r="HQ1338">
            <v>1</v>
          </cell>
        </row>
        <row r="1339">
          <cell r="A1339" t="str">
            <v>8318507</v>
          </cell>
          <cell r="B1339">
            <v>35</v>
          </cell>
          <cell r="C1339">
            <v>6</v>
          </cell>
          <cell r="D1339" t="str">
            <v>07</v>
          </cell>
          <cell r="E1339" t="str">
            <v>*</v>
          </cell>
          <cell r="F1339"/>
          <cell r="G1339" t="str">
            <v>8318507</v>
          </cell>
          <cell r="H1339" t="str">
            <v>AR-2108</v>
          </cell>
          <cell r="I1339" t="str">
            <v>00/0</v>
          </cell>
          <cell r="J1339"/>
          <cell r="K1339" t="str">
            <v>B</v>
          </cell>
          <cell r="L1339" t="str">
            <v>S</v>
          </cell>
          <cell r="M1339">
            <v>2999</v>
          </cell>
          <cell r="N1339">
            <v>1492</v>
          </cell>
          <cell r="O1339">
            <v>1492</v>
          </cell>
          <cell r="P1339">
            <v>4</v>
          </cell>
          <cell r="Q1339">
            <v>5</v>
          </cell>
          <cell r="R1339">
            <v>6</v>
          </cell>
          <cell r="S1339">
            <v>17</v>
          </cell>
          <cell r="T1339">
            <v>47043.08</v>
          </cell>
          <cell r="U1339">
            <v>49</v>
          </cell>
          <cell r="V1339">
            <v>128426.26</v>
          </cell>
          <cell r="W1339">
            <v>80013</v>
          </cell>
          <cell r="X1339" t="str">
            <v>A.R. ENTERPRISE</v>
          </cell>
          <cell r="Y1339">
            <v>1</v>
          </cell>
          <cell r="Z1339">
            <v>2563.25</v>
          </cell>
          <cell r="AA1339">
            <v>582388.30000000005</v>
          </cell>
          <cell r="AB1339">
            <v>219</v>
          </cell>
          <cell r="AC1339" t="str">
            <v>201653</v>
          </cell>
          <cell r="AD1339" t="str">
            <v>201653</v>
          </cell>
          <cell r="AE1339">
            <v>223</v>
          </cell>
          <cell r="AF1339">
            <v>0</v>
          </cell>
          <cell r="AG1339">
            <v>223</v>
          </cell>
          <cell r="AH1339" t="str">
            <v>201653</v>
          </cell>
          <cell r="AI1339" t="str">
            <v>201733</v>
          </cell>
          <cell r="AJ1339">
            <v>363</v>
          </cell>
          <cell r="AK1339">
            <v>0</v>
          </cell>
          <cell r="AL1339">
            <v>0</v>
          </cell>
          <cell r="AM1339">
            <v>0</v>
          </cell>
          <cell r="AN1339" t="str">
            <v>-</v>
          </cell>
          <cell r="AO1339">
            <v>43.073999999999998</v>
          </cell>
          <cell r="AP1339">
            <v>41.62</v>
          </cell>
          <cell r="AQ1339">
            <v>25</v>
          </cell>
          <cell r="AR1339">
            <v>3</v>
          </cell>
          <cell r="AS1339" t="str">
            <v xml:space="preserve">8318507    </v>
          </cell>
          <cell r="AT1339">
            <v>52</v>
          </cell>
          <cell r="AU1339">
            <v>64</v>
          </cell>
          <cell r="AV1339">
            <v>21</v>
          </cell>
          <cell r="AW1339">
            <v>37</v>
          </cell>
          <cell r="AX1339">
            <v>38</v>
          </cell>
          <cell r="AY1339">
            <v>212</v>
          </cell>
          <cell r="AZ1339" t="str">
            <v xml:space="preserve">8318507    </v>
          </cell>
          <cell r="BA1339">
            <v>16</v>
          </cell>
          <cell r="BB1339">
            <v>1</v>
          </cell>
          <cell r="BC1339">
            <v>0</v>
          </cell>
          <cell r="BD1339">
            <v>0</v>
          </cell>
          <cell r="BE1339">
            <v>0</v>
          </cell>
          <cell r="BF1339">
            <v>17</v>
          </cell>
          <cell r="BG1339" t="str">
            <v xml:space="preserve">8318507    </v>
          </cell>
          <cell r="BH1339">
            <v>24</v>
          </cell>
          <cell r="BI1339">
            <v>10</v>
          </cell>
          <cell r="BJ1339">
            <v>8</v>
          </cell>
          <cell r="BK1339">
            <v>3</v>
          </cell>
          <cell r="BL1339">
            <v>4</v>
          </cell>
          <cell r="BM1339">
            <v>49</v>
          </cell>
          <cell r="BN1339" t="str">
            <v xml:space="preserve">8318507    </v>
          </cell>
          <cell r="BO1339">
            <v>12</v>
          </cell>
          <cell r="BP1339">
            <v>0</v>
          </cell>
          <cell r="BR1339">
            <v>6</v>
          </cell>
          <cell r="BS1339">
            <v>6</v>
          </cell>
          <cell r="BU1339">
            <v>0</v>
          </cell>
          <cell r="BZ1339">
            <v>0</v>
          </cell>
          <cell r="CH1339">
            <v>0</v>
          </cell>
          <cell r="CM1339">
            <v>0</v>
          </cell>
          <cell r="DH1339">
            <v>0</v>
          </cell>
          <cell r="DL1339">
            <v>7</v>
          </cell>
          <cell r="DN1339">
            <v>9</v>
          </cell>
          <cell r="DO1339">
            <v>4</v>
          </cell>
          <cell r="DQ1339">
            <v>0</v>
          </cell>
          <cell r="DR1339">
            <v>11</v>
          </cell>
          <cell r="DY1339">
            <v>8</v>
          </cell>
          <cell r="DZ1339">
            <v>16</v>
          </cell>
          <cell r="EH1339">
            <v>9</v>
          </cell>
          <cell r="EX1339">
            <v>3</v>
          </cell>
          <cell r="FD1339">
            <v>0</v>
          </cell>
          <cell r="FE1339">
            <v>5</v>
          </cell>
          <cell r="FF1339">
            <v>0</v>
          </cell>
          <cell r="FQ1339">
            <v>3</v>
          </cell>
          <cell r="FV1339">
            <v>23</v>
          </cell>
          <cell r="FY1339">
            <v>11</v>
          </cell>
          <cell r="GB1339">
            <v>8</v>
          </cell>
          <cell r="GD1339">
            <v>10</v>
          </cell>
          <cell r="GR1339">
            <v>5</v>
          </cell>
          <cell r="GS1339">
            <v>20</v>
          </cell>
          <cell r="GU1339">
            <v>18</v>
          </cell>
          <cell r="HA1339">
            <v>5</v>
          </cell>
          <cell r="HB1339">
            <v>10</v>
          </cell>
          <cell r="HM1339">
            <v>5</v>
          </cell>
          <cell r="HN1339">
            <v>0</v>
          </cell>
          <cell r="HP1339">
            <v>3</v>
          </cell>
          <cell r="HQ1339">
            <v>6</v>
          </cell>
        </row>
        <row r="1340">
          <cell r="A1340" t="str">
            <v>8316507</v>
          </cell>
          <cell r="B1340">
            <v>35</v>
          </cell>
          <cell r="C1340">
            <v>6</v>
          </cell>
          <cell r="D1340" t="str">
            <v>07</v>
          </cell>
          <cell r="E1340" t="str">
            <v>*</v>
          </cell>
          <cell r="F1340"/>
          <cell r="G1340" t="str">
            <v>8316507</v>
          </cell>
          <cell r="H1340" t="str">
            <v>AR-2108</v>
          </cell>
          <cell r="I1340" t="str">
            <v>00/0</v>
          </cell>
          <cell r="J1340"/>
          <cell r="K1340" t="str">
            <v>B</v>
          </cell>
          <cell r="L1340" t="str">
            <v>S</v>
          </cell>
          <cell r="M1340">
            <v>2999</v>
          </cell>
          <cell r="N1340">
            <v>1465</v>
          </cell>
          <cell r="O1340">
            <v>1465</v>
          </cell>
          <cell r="P1340">
            <v>3</v>
          </cell>
          <cell r="Q1340">
            <v>3</v>
          </cell>
          <cell r="R1340">
            <v>2</v>
          </cell>
          <cell r="S1340">
            <v>3</v>
          </cell>
          <cell r="T1340">
            <v>8820.6</v>
          </cell>
          <cell r="U1340">
            <v>19</v>
          </cell>
          <cell r="V1340">
            <v>50209.55</v>
          </cell>
          <cell r="W1340">
            <v>80013</v>
          </cell>
          <cell r="X1340" t="str">
            <v>A.R. ENTERPRISE</v>
          </cell>
          <cell r="Y1340">
            <v>0</v>
          </cell>
          <cell r="Z1340">
            <v>0</v>
          </cell>
          <cell r="AA1340">
            <v>816305.96</v>
          </cell>
          <cell r="AB1340">
            <v>312</v>
          </cell>
          <cell r="AC1340" t="str">
            <v>201653</v>
          </cell>
          <cell r="AD1340" t="str">
            <v>201653</v>
          </cell>
          <cell r="AE1340">
            <v>181</v>
          </cell>
          <cell r="AF1340">
            <v>1</v>
          </cell>
          <cell r="AG1340">
            <v>182</v>
          </cell>
          <cell r="AH1340" t="str">
            <v>201703</v>
          </cell>
          <cell r="AI1340" t="str">
            <v>201733</v>
          </cell>
          <cell r="AJ1340">
            <v>312</v>
          </cell>
          <cell r="AK1340">
            <v>0</v>
          </cell>
          <cell r="AL1340">
            <v>0</v>
          </cell>
          <cell r="AM1340">
            <v>0</v>
          </cell>
          <cell r="AN1340" t="str">
            <v>-</v>
          </cell>
          <cell r="AO1340">
            <v>44.561999999999998</v>
          </cell>
          <cell r="AP1340">
            <v>42.676000000000002</v>
          </cell>
          <cell r="AQ1340">
            <v>27</v>
          </cell>
          <cell r="AR1340">
            <v>3</v>
          </cell>
          <cell r="AS1340" t="str">
            <v xml:space="preserve">8316507    </v>
          </cell>
          <cell r="AT1340">
            <v>51</v>
          </cell>
          <cell r="AU1340">
            <v>46</v>
          </cell>
          <cell r="AV1340">
            <v>26</v>
          </cell>
          <cell r="AW1340">
            <v>34</v>
          </cell>
          <cell r="AX1340">
            <v>24</v>
          </cell>
          <cell r="AY1340">
            <v>181</v>
          </cell>
          <cell r="AZ1340" t="str">
            <v xml:space="preserve">8316507    </v>
          </cell>
          <cell r="BA1340">
            <v>0</v>
          </cell>
          <cell r="BB1340">
            <v>0</v>
          </cell>
          <cell r="BC1340">
            <v>1</v>
          </cell>
          <cell r="BD1340">
            <v>0</v>
          </cell>
          <cell r="BE1340">
            <v>2</v>
          </cell>
          <cell r="BF1340">
            <v>3</v>
          </cell>
          <cell r="BG1340" t="str">
            <v xml:space="preserve">8316507    </v>
          </cell>
          <cell r="BH1340">
            <v>4</v>
          </cell>
          <cell r="BI1340">
            <v>1</v>
          </cell>
          <cell r="BJ1340">
            <v>2</v>
          </cell>
          <cell r="BK1340">
            <v>3</v>
          </cell>
          <cell r="BL1340">
            <v>9</v>
          </cell>
          <cell r="BM1340">
            <v>19</v>
          </cell>
          <cell r="BN1340" t="str">
            <v xml:space="preserve">8316507    </v>
          </cell>
          <cell r="BO1340">
            <v>5</v>
          </cell>
          <cell r="BP1340">
            <v>9</v>
          </cell>
          <cell r="BR1340">
            <v>20</v>
          </cell>
          <cell r="BS1340">
            <v>3</v>
          </cell>
          <cell r="BU1340">
            <v>0</v>
          </cell>
          <cell r="BZ1340">
            <v>0</v>
          </cell>
          <cell r="CH1340">
            <v>0</v>
          </cell>
          <cell r="CN1340">
            <v>0</v>
          </cell>
          <cell r="DG1340">
            <v>2</v>
          </cell>
          <cell r="DH1340">
            <v>2</v>
          </cell>
          <cell r="DL1340">
            <v>8</v>
          </cell>
          <cell r="DN1340">
            <v>3</v>
          </cell>
          <cell r="DO1340">
            <v>0</v>
          </cell>
          <cell r="DR1340">
            <v>0</v>
          </cell>
          <cell r="DU1340">
            <v>9</v>
          </cell>
          <cell r="DY1340">
            <v>8</v>
          </cell>
          <cell r="DZ1340">
            <v>6</v>
          </cell>
          <cell r="EH1340">
            <v>10</v>
          </cell>
          <cell r="EX1340">
            <v>0</v>
          </cell>
          <cell r="FD1340">
            <v>5</v>
          </cell>
          <cell r="FE1340">
            <v>2</v>
          </cell>
          <cell r="FF1340">
            <v>0</v>
          </cell>
          <cell r="FQ1340">
            <v>2</v>
          </cell>
          <cell r="FS1340">
            <v>0</v>
          </cell>
          <cell r="FV1340">
            <v>23</v>
          </cell>
          <cell r="FY1340">
            <v>9</v>
          </cell>
          <cell r="GB1340">
            <v>5</v>
          </cell>
          <cell r="GD1340">
            <v>8</v>
          </cell>
          <cell r="GR1340">
            <v>5</v>
          </cell>
          <cell r="GS1340">
            <v>2</v>
          </cell>
          <cell r="GU1340">
            <v>10</v>
          </cell>
          <cell r="HA1340">
            <v>3</v>
          </cell>
          <cell r="HB1340">
            <v>6</v>
          </cell>
          <cell r="HC1340">
            <v>0</v>
          </cell>
          <cell r="HM1340">
            <v>5</v>
          </cell>
          <cell r="HN1340">
            <v>6</v>
          </cell>
          <cell r="HO1340">
            <v>0</v>
          </cell>
          <cell r="HP1340">
            <v>1</v>
          </cell>
          <cell r="HQ1340">
            <v>6</v>
          </cell>
        </row>
        <row r="1341">
          <cell r="A1341" t="str">
            <v>8311508</v>
          </cell>
          <cell r="B1341">
            <v>35</v>
          </cell>
          <cell r="C1341">
            <v>6</v>
          </cell>
          <cell r="D1341" t="str">
            <v>08</v>
          </cell>
          <cell r="E1341" t="str">
            <v>*</v>
          </cell>
          <cell r="F1341"/>
          <cell r="G1341" t="str">
            <v>8311508</v>
          </cell>
          <cell r="H1341" t="str">
            <v>AR-2104</v>
          </cell>
          <cell r="I1341" t="str">
            <v>00/0</v>
          </cell>
          <cell r="J1341"/>
          <cell r="K1341" t="str">
            <v>B</v>
          </cell>
          <cell r="L1341" t="str">
            <v>S</v>
          </cell>
          <cell r="M1341">
            <v>2999</v>
          </cell>
          <cell r="N1341">
            <v>1465</v>
          </cell>
          <cell r="O1341">
            <v>1465</v>
          </cell>
          <cell r="P1341">
            <v>5</v>
          </cell>
          <cell r="Q1341">
            <v>7</v>
          </cell>
          <cell r="R1341">
            <v>6</v>
          </cell>
          <cell r="S1341">
            <v>6</v>
          </cell>
          <cell r="T1341">
            <v>16510.349999999999</v>
          </cell>
          <cell r="U1341">
            <v>36</v>
          </cell>
          <cell r="V1341">
            <v>93950.66</v>
          </cell>
          <cell r="W1341">
            <v>80013</v>
          </cell>
          <cell r="X1341" t="str">
            <v>A.R. ENTERPRISE</v>
          </cell>
          <cell r="Y1341">
            <v>0</v>
          </cell>
          <cell r="Z1341">
            <v>0</v>
          </cell>
          <cell r="AA1341">
            <v>688181.15</v>
          </cell>
          <cell r="AB1341">
            <v>263</v>
          </cell>
          <cell r="AC1341" t="str">
            <v>201653</v>
          </cell>
          <cell r="AD1341" t="str">
            <v>201653</v>
          </cell>
          <cell r="AE1341">
            <v>208</v>
          </cell>
          <cell r="AF1341">
            <v>0</v>
          </cell>
          <cell r="AG1341">
            <v>208</v>
          </cell>
          <cell r="AH1341" t="str">
            <v>201703</v>
          </cell>
          <cell r="AI1341" t="str">
            <v>201733</v>
          </cell>
          <cell r="AJ1341">
            <v>503</v>
          </cell>
          <cell r="AK1341">
            <v>0</v>
          </cell>
          <cell r="AL1341">
            <v>0</v>
          </cell>
          <cell r="AM1341">
            <v>0</v>
          </cell>
          <cell r="AN1341" t="str">
            <v>-</v>
          </cell>
          <cell r="AO1341">
            <v>43.863999999999997</v>
          </cell>
          <cell r="AP1341">
            <v>42.676000000000002</v>
          </cell>
          <cell r="AQ1341">
            <v>29</v>
          </cell>
          <cell r="AR1341">
            <v>5</v>
          </cell>
          <cell r="AS1341" t="str">
            <v xml:space="preserve">8311508    </v>
          </cell>
          <cell r="AT1341">
            <v>61</v>
          </cell>
          <cell r="AU1341">
            <v>35</v>
          </cell>
          <cell r="AV1341">
            <v>35</v>
          </cell>
          <cell r="AW1341">
            <v>46</v>
          </cell>
          <cell r="AX1341">
            <v>26</v>
          </cell>
          <cell r="AY1341">
            <v>203</v>
          </cell>
          <cell r="AZ1341" t="str">
            <v xml:space="preserve">8311508    </v>
          </cell>
          <cell r="BA1341">
            <v>5</v>
          </cell>
          <cell r="BB1341">
            <v>0</v>
          </cell>
          <cell r="BC1341">
            <v>0</v>
          </cell>
          <cell r="BD1341">
            <v>0</v>
          </cell>
          <cell r="BE1341">
            <v>1</v>
          </cell>
          <cell r="BF1341">
            <v>6</v>
          </cell>
          <cell r="BG1341" t="str">
            <v xml:space="preserve">8311508    </v>
          </cell>
          <cell r="BH1341">
            <v>14</v>
          </cell>
          <cell r="BI1341">
            <v>3</v>
          </cell>
          <cell r="BJ1341">
            <v>2</v>
          </cell>
          <cell r="BK1341">
            <v>12</v>
          </cell>
          <cell r="BL1341">
            <v>5</v>
          </cell>
          <cell r="BM1341">
            <v>36</v>
          </cell>
          <cell r="BN1341" t="str">
            <v xml:space="preserve">8311508    </v>
          </cell>
          <cell r="BO1341">
            <v>5</v>
          </cell>
          <cell r="BP1341">
            <v>10</v>
          </cell>
          <cell r="BR1341">
            <v>20</v>
          </cell>
          <cell r="BS1341">
            <v>4</v>
          </cell>
          <cell r="BU1341">
            <v>0</v>
          </cell>
          <cell r="BX1341">
            <v>0</v>
          </cell>
          <cell r="BZ1341">
            <v>0</v>
          </cell>
          <cell r="CH1341">
            <v>0</v>
          </cell>
          <cell r="DH1341">
            <v>3</v>
          </cell>
          <cell r="DL1341">
            <v>6</v>
          </cell>
          <cell r="DN1341">
            <v>5</v>
          </cell>
          <cell r="DO1341">
            <v>0</v>
          </cell>
          <cell r="DP1341">
            <v>0</v>
          </cell>
          <cell r="DR1341">
            <v>11</v>
          </cell>
          <cell r="DY1341">
            <v>7</v>
          </cell>
          <cell r="EH1341">
            <v>3</v>
          </cell>
          <cell r="EX1341">
            <v>8</v>
          </cell>
          <cell r="FC1341">
            <v>0</v>
          </cell>
          <cell r="FE1341">
            <v>10</v>
          </cell>
          <cell r="FF1341">
            <v>0</v>
          </cell>
          <cell r="FQ1341">
            <v>5</v>
          </cell>
          <cell r="FS1341">
            <v>0</v>
          </cell>
          <cell r="FV1341">
            <v>17</v>
          </cell>
          <cell r="FY1341">
            <v>9</v>
          </cell>
          <cell r="GB1341">
            <v>5</v>
          </cell>
          <cell r="GC1341">
            <v>4</v>
          </cell>
          <cell r="GD1341">
            <v>8</v>
          </cell>
          <cell r="GE1341">
            <v>2</v>
          </cell>
          <cell r="GI1341">
            <v>7</v>
          </cell>
          <cell r="GR1341">
            <v>0</v>
          </cell>
          <cell r="GS1341">
            <v>10</v>
          </cell>
          <cell r="GU1341">
            <v>13</v>
          </cell>
          <cell r="HA1341">
            <v>4</v>
          </cell>
          <cell r="HB1341">
            <v>9</v>
          </cell>
          <cell r="HM1341">
            <v>5</v>
          </cell>
          <cell r="HN1341">
            <v>7</v>
          </cell>
          <cell r="HP1341">
            <v>0</v>
          </cell>
          <cell r="HQ1341">
            <v>8</v>
          </cell>
          <cell r="HR1341">
            <v>2</v>
          </cell>
          <cell r="HS1341">
            <v>1</v>
          </cell>
        </row>
        <row r="1342">
          <cell r="A1342" t="str">
            <v>8319509</v>
          </cell>
          <cell r="B1342">
            <v>35</v>
          </cell>
          <cell r="C1342">
            <v>6</v>
          </cell>
          <cell r="D1342" t="str">
            <v>09</v>
          </cell>
          <cell r="E1342" t="str">
            <v>*</v>
          </cell>
          <cell r="F1342"/>
          <cell r="G1342" t="str">
            <v>8319509</v>
          </cell>
          <cell r="H1342" t="str">
            <v>AR-2103</v>
          </cell>
          <cell r="I1342" t="str">
            <v>00/0</v>
          </cell>
          <cell r="J1342"/>
          <cell r="K1342" t="str">
            <v>B</v>
          </cell>
          <cell r="L1342" t="str">
            <v>S</v>
          </cell>
          <cell r="M1342">
            <v>2999</v>
          </cell>
          <cell r="N1342">
            <v>1492</v>
          </cell>
          <cell r="O1342">
            <v>1492</v>
          </cell>
          <cell r="P1342">
            <v>2</v>
          </cell>
          <cell r="Q1342">
            <v>4</v>
          </cell>
          <cell r="R1342">
            <v>1</v>
          </cell>
          <cell r="S1342">
            <v>0</v>
          </cell>
          <cell r="T1342">
            <v>0</v>
          </cell>
          <cell r="U1342">
            <v>19</v>
          </cell>
          <cell r="V1342">
            <v>48822.37</v>
          </cell>
          <cell r="W1342">
            <v>80013</v>
          </cell>
          <cell r="X1342" t="str">
            <v>A.R. ENTERPRISE</v>
          </cell>
          <cell r="Y1342">
            <v>0</v>
          </cell>
          <cell r="Z1342">
            <v>0</v>
          </cell>
          <cell r="AA1342">
            <v>584900.31999999995</v>
          </cell>
          <cell r="AB1342">
            <v>223</v>
          </cell>
          <cell r="AC1342" t="str">
            <v>201653</v>
          </cell>
          <cell r="AD1342" t="str">
            <v>201653</v>
          </cell>
          <cell r="AE1342">
            <v>264</v>
          </cell>
          <cell r="AF1342">
            <v>0</v>
          </cell>
          <cell r="AG1342">
            <v>264</v>
          </cell>
          <cell r="AH1342" t="str">
            <v>201703</v>
          </cell>
          <cell r="AI1342" t="str">
            <v>201733</v>
          </cell>
          <cell r="AJ1342">
            <v>397</v>
          </cell>
          <cell r="AK1342">
            <v>0</v>
          </cell>
          <cell r="AL1342">
            <v>0</v>
          </cell>
          <cell r="AM1342">
            <v>0</v>
          </cell>
          <cell r="AN1342" t="str">
            <v>-</v>
          </cell>
          <cell r="AO1342">
            <v>41.936</v>
          </cell>
          <cell r="AP1342">
            <v>41.62</v>
          </cell>
          <cell r="AQ1342">
            <v>31</v>
          </cell>
          <cell r="AR1342">
            <v>1</v>
          </cell>
          <cell r="AS1342" t="str">
            <v xml:space="preserve">8319509    </v>
          </cell>
          <cell r="AT1342">
            <v>78</v>
          </cell>
          <cell r="AU1342">
            <v>57</v>
          </cell>
          <cell r="AV1342">
            <v>43</v>
          </cell>
          <cell r="AW1342">
            <v>34</v>
          </cell>
          <cell r="AX1342">
            <v>40</v>
          </cell>
          <cell r="AY1342">
            <v>252</v>
          </cell>
          <cell r="AZ1342" t="str">
            <v xml:space="preserve">8319509    </v>
          </cell>
          <cell r="BA1342">
            <v>0</v>
          </cell>
          <cell r="BB1342">
            <v>0</v>
          </cell>
          <cell r="BC1342">
            <v>-1</v>
          </cell>
          <cell r="BD1342">
            <v>0</v>
          </cell>
          <cell r="BE1342">
            <v>1</v>
          </cell>
          <cell r="BF1342">
            <v>0</v>
          </cell>
          <cell r="BG1342" t="str">
            <v xml:space="preserve">8319509    </v>
          </cell>
          <cell r="BH1342">
            <v>2</v>
          </cell>
          <cell r="BI1342">
            <v>3</v>
          </cell>
          <cell r="BJ1342">
            <v>6</v>
          </cell>
          <cell r="BK1342">
            <v>1</v>
          </cell>
          <cell r="BL1342">
            <v>7</v>
          </cell>
          <cell r="BM1342">
            <v>19</v>
          </cell>
          <cell r="BN1342" t="str">
            <v xml:space="preserve">8319509    </v>
          </cell>
          <cell r="BO1342">
            <v>6</v>
          </cell>
          <cell r="BP1342">
            <v>18</v>
          </cell>
          <cell r="BR1342">
            <v>23</v>
          </cell>
          <cell r="BS1342">
            <v>11</v>
          </cell>
          <cell r="BU1342">
            <v>1</v>
          </cell>
          <cell r="BZ1342">
            <v>1</v>
          </cell>
          <cell r="CH1342">
            <v>0</v>
          </cell>
          <cell r="DG1342">
            <v>1</v>
          </cell>
          <cell r="DL1342">
            <v>9</v>
          </cell>
          <cell r="DN1342">
            <v>8</v>
          </cell>
          <cell r="DO1342">
            <v>3</v>
          </cell>
          <cell r="DR1342">
            <v>0</v>
          </cell>
          <cell r="DU1342">
            <v>9</v>
          </cell>
          <cell r="DY1342">
            <v>9</v>
          </cell>
          <cell r="DZ1342">
            <v>11</v>
          </cell>
          <cell r="EH1342">
            <v>8</v>
          </cell>
          <cell r="EX1342">
            <v>12</v>
          </cell>
          <cell r="FD1342">
            <v>11</v>
          </cell>
          <cell r="FE1342">
            <v>7</v>
          </cell>
          <cell r="FF1342">
            <v>0</v>
          </cell>
          <cell r="FQ1342">
            <v>5</v>
          </cell>
          <cell r="FS1342">
            <v>1</v>
          </cell>
          <cell r="FV1342">
            <v>14</v>
          </cell>
          <cell r="FY1342">
            <v>10</v>
          </cell>
          <cell r="GB1342">
            <v>9</v>
          </cell>
          <cell r="GC1342">
            <v>0</v>
          </cell>
          <cell r="GD1342">
            <v>10</v>
          </cell>
          <cell r="GE1342">
            <v>0</v>
          </cell>
          <cell r="GK1342">
            <v>0</v>
          </cell>
          <cell r="GR1342">
            <v>4</v>
          </cell>
          <cell r="GS1342">
            <v>8</v>
          </cell>
          <cell r="GU1342">
            <v>17</v>
          </cell>
          <cell r="HA1342">
            <v>8</v>
          </cell>
          <cell r="HB1342">
            <v>11</v>
          </cell>
          <cell r="HM1342">
            <v>5</v>
          </cell>
          <cell r="HN1342">
            <v>5</v>
          </cell>
          <cell r="HP1342">
            <v>0</v>
          </cell>
          <cell r="HQ1342">
            <v>8</v>
          </cell>
          <cell r="HR1342">
            <v>0</v>
          </cell>
          <cell r="HS1342">
            <v>2</v>
          </cell>
        </row>
        <row r="1343">
          <cell r="A1343" t="str">
            <v>8317510</v>
          </cell>
          <cell r="B1343">
            <v>35</v>
          </cell>
          <cell r="C1343">
            <v>6</v>
          </cell>
          <cell r="D1343" t="str">
            <v>10</v>
          </cell>
          <cell r="E1343" t="str">
            <v>*</v>
          </cell>
          <cell r="F1343"/>
          <cell r="G1343" t="str">
            <v>8317510</v>
          </cell>
          <cell r="H1343" t="str">
            <v>AR-2109</v>
          </cell>
          <cell r="I1343" t="str">
            <v>00/0</v>
          </cell>
          <cell r="J1343"/>
          <cell r="K1343" t="str">
            <v>B</v>
          </cell>
          <cell r="L1343" t="str">
            <v>S</v>
          </cell>
          <cell r="M1343">
            <v>2999</v>
          </cell>
          <cell r="N1343">
            <v>1465</v>
          </cell>
          <cell r="O1343">
            <v>1465</v>
          </cell>
          <cell r="P1343">
            <v>7</v>
          </cell>
          <cell r="Q1343">
            <v>4</v>
          </cell>
          <cell r="R1343">
            <v>3</v>
          </cell>
          <cell r="S1343">
            <v>20</v>
          </cell>
          <cell r="T1343">
            <v>49836.31</v>
          </cell>
          <cell r="U1343">
            <v>48</v>
          </cell>
          <cell r="V1343">
            <v>120876.03</v>
          </cell>
          <cell r="W1343">
            <v>80013</v>
          </cell>
          <cell r="X1343" t="str">
            <v>A.R. ENTERPRISE</v>
          </cell>
          <cell r="Y1343">
            <v>0</v>
          </cell>
          <cell r="Z1343">
            <v>0</v>
          </cell>
          <cell r="AA1343">
            <v>756143.46</v>
          </cell>
          <cell r="AB1343">
            <v>286</v>
          </cell>
          <cell r="AC1343" t="str">
            <v>201653</v>
          </cell>
          <cell r="AD1343" t="str">
            <v>201653</v>
          </cell>
          <cell r="AE1343">
            <v>206</v>
          </cell>
          <cell r="AF1343">
            <v>0</v>
          </cell>
          <cell r="AG1343">
            <v>206</v>
          </cell>
          <cell r="AH1343" t="str">
            <v>201703</v>
          </cell>
          <cell r="AI1343" t="str">
            <v>201733</v>
          </cell>
          <cell r="AJ1343">
            <v>67</v>
          </cell>
          <cell r="AK1343">
            <v>0</v>
          </cell>
          <cell r="AL1343">
            <v>0</v>
          </cell>
          <cell r="AM1343">
            <v>0</v>
          </cell>
          <cell r="AN1343" t="str">
            <v>-</v>
          </cell>
          <cell r="AO1343">
            <v>41.825000000000003</v>
          </cell>
          <cell r="AP1343">
            <v>42.676000000000002</v>
          </cell>
          <cell r="AQ1343">
            <v>30</v>
          </cell>
          <cell r="AR1343">
            <v>7</v>
          </cell>
          <cell r="AS1343" t="str">
            <v xml:space="preserve">8317510    </v>
          </cell>
          <cell r="AT1343">
            <v>61</v>
          </cell>
          <cell r="AU1343">
            <v>51</v>
          </cell>
          <cell r="AV1343">
            <v>25</v>
          </cell>
          <cell r="AW1343">
            <v>29</v>
          </cell>
          <cell r="AX1343">
            <v>29</v>
          </cell>
          <cell r="AY1343">
            <v>195</v>
          </cell>
          <cell r="AZ1343" t="str">
            <v xml:space="preserve">8317510    </v>
          </cell>
          <cell r="BA1343">
            <v>17</v>
          </cell>
          <cell r="BB1343">
            <v>2</v>
          </cell>
          <cell r="BC1343">
            <v>1</v>
          </cell>
          <cell r="BD1343">
            <v>0</v>
          </cell>
          <cell r="BE1343">
            <v>0</v>
          </cell>
          <cell r="BF1343">
            <v>20</v>
          </cell>
          <cell r="BG1343" t="str">
            <v xml:space="preserve">8317510    </v>
          </cell>
          <cell r="BH1343">
            <v>27</v>
          </cell>
          <cell r="BI1343">
            <v>7</v>
          </cell>
          <cell r="BJ1343">
            <v>5</v>
          </cell>
          <cell r="BK1343">
            <v>5</v>
          </cell>
          <cell r="BL1343">
            <v>4</v>
          </cell>
          <cell r="BM1343">
            <v>48</v>
          </cell>
          <cell r="BN1343" t="str">
            <v xml:space="preserve">8317510    </v>
          </cell>
          <cell r="BO1343">
            <v>4</v>
          </cell>
          <cell r="BP1343">
            <v>9</v>
          </cell>
          <cell r="BQ1343">
            <v>0</v>
          </cell>
          <cell r="BR1343">
            <v>6</v>
          </cell>
          <cell r="BS1343">
            <v>24</v>
          </cell>
          <cell r="BT1343">
            <v>0</v>
          </cell>
          <cell r="BU1343">
            <v>0</v>
          </cell>
          <cell r="BV1343">
            <v>0</v>
          </cell>
          <cell r="BW1343">
            <v>0</v>
          </cell>
          <cell r="BX1343">
            <v>0</v>
          </cell>
          <cell r="BY1343">
            <v>0</v>
          </cell>
          <cell r="BZ1343">
            <v>0</v>
          </cell>
          <cell r="CA1343">
            <v>0</v>
          </cell>
          <cell r="CB1343">
            <v>0</v>
          </cell>
          <cell r="CC1343">
            <v>0</v>
          </cell>
          <cell r="CD1343">
            <v>0</v>
          </cell>
          <cell r="CE1343">
            <v>0</v>
          </cell>
          <cell r="CF1343">
            <v>0</v>
          </cell>
          <cell r="CG1343">
            <v>0</v>
          </cell>
          <cell r="CH1343">
            <v>1</v>
          </cell>
          <cell r="CI1343">
            <v>0</v>
          </cell>
          <cell r="CJ1343">
            <v>0</v>
          </cell>
          <cell r="CK1343">
            <v>0</v>
          </cell>
          <cell r="CL1343">
            <v>0</v>
          </cell>
          <cell r="CM1343">
            <v>0</v>
          </cell>
          <cell r="CN1343">
            <v>0</v>
          </cell>
          <cell r="CO1343">
            <v>0</v>
          </cell>
          <cell r="CP1343">
            <v>0</v>
          </cell>
          <cell r="CQ1343">
            <v>0</v>
          </cell>
          <cell r="CR1343">
            <v>0</v>
          </cell>
          <cell r="CS1343">
            <v>0</v>
          </cell>
          <cell r="CT1343">
            <v>0</v>
          </cell>
          <cell r="CU1343">
            <v>0</v>
          </cell>
          <cell r="CV1343">
            <v>0</v>
          </cell>
          <cell r="CW1343">
            <v>0</v>
          </cell>
          <cell r="CX1343">
            <v>0</v>
          </cell>
          <cell r="CY1343">
            <v>0</v>
          </cell>
          <cell r="CZ1343">
            <v>0</v>
          </cell>
          <cell r="DA1343">
            <v>0</v>
          </cell>
          <cell r="DB1343">
            <v>0</v>
          </cell>
          <cell r="DC1343">
            <v>0</v>
          </cell>
          <cell r="DD1343">
            <v>0</v>
          </cell>
          <cell r="DE1343">
            <v>0</v>
          </cell>
          <cell r="DH1343">
            <v>0</v>
          </cell>
          <cell r="DI1343">
            <v>0</v>
          </cell>
          <cell r="DJ1343">
            <v>0</v>
          </cell>
          <cell r="DK1343">
            <v>0</v>
          </cell>
          <cell r="DL1343">
            <v>8</v>
          </cell>
          <cell r="DM1343">
            <v>0</v>
          </cell>
          <cell r="DN1343">
            <v>7</v>
          </cell>
          <cell r="DO1343">
            <v>0</v>
          </cell>
          <cell r="DP1343">
            <v>0</v>
          </cell>
          <cell r="DQ1343">
            <v>0</v>
          </cell>
          <cell r="DR1343">
            <v>8</v>
          </cell>
          <cell r="DS1343">
            <v>0</v>
          </cell>
          <cell r="DT1343">
            <v>0</v>
          </cell>
          <cell r="DU1343">
            <v>9</v>
          </cell>
          <cell r="DV1343">
            <v>0</v>
          </cell>
          <cell r="DW1343">
            <v>0</v>
          </cell>
          <cell r="DX1343">
            <v>0</v>
          </cell>
          <cell r="DY1343">
            <v>6</v>
          </cell>
          <cell r="DZ1343">
            <v>6</v>
          </cell>
          <cell r="EA1343">
            <v>0</v>
          </cell>
          <cell r="EC1343">
            <v>0</v>
          </cell>
          <cell r="ED1343">
            <v>0</v>
          </cell>
          <cell r="EE1343">
            <v>0</v>
          </cell>
          <cell r="EF1343">
            <v>0</v>
          </cell>
          <cell r="EG1343">
            <v>0</v>
          </cell>
          <cell r="EH1343">
            <v>7</v>
          </cell>
          <cell r="EI1343">
            <v>0</v>
          </cell>
          <cell r="EJ1343">
            <v>0</v>
          </cell>
          <cell r="EK1343">
            <v>0</v>
          </cell>
          <cell r="EL1343">
            <v>0</v>
          </cell>
          <cell r="EM1343">
            <v>0</v>
          </cell>
          <cell r="EN1343">
            <v>0</v>
          </cell>
          <cell r="EO1343">
            <v>0</v>
          </cell>
          <cell r="EP1343">
            <v>0</v>
          </cell>
          <cell r="EQ1343">
            <v>0</v>
          </cell>
          <cell r="ER1343">
            <v>0</v>
          </cell>
          <cell r="ES1343">
            <v>0</v>
          </cell>
          <cell r="ET1343">
            <v>0</v>
          </cell>
          <cell r="EU1343">
            <v>0</v>
          </cell>
          <cell r="EV1343">
            <v>0</v>
          </cell>
          <cell r="EW1343">
            <v>0</v>
          </cell>
          <cell r="EX1343">
            <v>2</v>
          </cell>
          <cell r="EY1343">
            <v>0</v>
          </cell>
          <cell r="EZ1343">
            <v>0</v>
          </cell>
          <cell r="FA1343">
            <v>0</v>
          </cell>
          <cell r="FB1343">
            <v>0</v>
          </cell>
          <cell r="FC1343">
            <v>0</v>
          </cell>
          <cell r="FD1343">
            <v>8</v>
          </cell>
          <cell r="FE1343">
            <v>7</v>
          </cell>
          <cell r="FF1343">
            <v>0</v>
          </cell>
          <cell r="FG1343">
            <v>0</v>
          </cell>
          <cell r="FH1343">
            <v>0</v>
          </cell>
          <cell r="FI1343">
            <v>0</v>
          </cell>
          <cell r="FJ1343">
            <v>0</v>
          </cell>
          <cell r="FK1343">
            <v>0</v>
          </cell>
          <cell r="FL1343">
            <v>0</v>
          </cell>
          <cell r="FM1343">
            <v>0</v>
          </cell>
          <cell r="FN1343">
            <v>0</v>
          </cell>
          <cell r="FO1343">
            <v>0</v>
          </cell>
          <cell r="FP1343">
            <v>0</v>
          </cell>
          <cell r="FQ1343">
            <v>0</v>
          </cell>
          <cell r="FR1343">
            <v>2</v>
          </cell>
          <cell r="FS1343">
            <v>0</v>
          </cell>
          <cell r="FT1343">
            <v>0</v>
          </cell>
          <cell r="FU1343">
            <v>0</v>
          </cell>
          <cell r="FV1343">
            <v>17</v>
          </cell>
          <cell r="FW1343">
            <v>0</v>
          </cell>
          <cell r="FY1343">
            <v>7</v>
          </cell>
          <cell r="FZ1343">
            <v>0</v>
          </cell>
          <cell r="GA1343">
            <v>0</v>
          </cell>
          <cell r="GB1343">
            <v>5</v>
          </cell>
          <cell r="GC1343">
            <v>0</v>
          </cell>
          <cell r="GD1343">
            <v>12</v>
          </cell>
          <cell r="GE1343">
            <v>0</v>
          </cell>
          <cell r="GF1343">
            <v>0</v>
          </cell>
          <cell r="GH1343">
            <v>0</v>
          </cell>
          <cell r="GI1343">
            <v>0</v>
          </cell>
          <cell r="GJ1343">
            <v>0</v>
          </cell>
          <cell r="GK1343">
            <v>0</v>
          </cell>
          <cell r="GL1343">
            <v>0</v>
          </cell>
          <cell r="GM1343">
            <v>0</v>
          </cell>
          <cell r="GN1343">
            <v>0</v>
          </cell>
          <cell r="GO1343">
            <v>0</v>
          </cell>
          <cell r="GP1343">
            <v>0</v>
          </cell>
          <cell r="GQ1343">
            <v>0</v>
          </cell>
          <cell r="GR1343">
            <v>3</v>
          </cell>
          <cell r="GS1343">
            <v>6</v>
          </cell>
          <cell r="GT1343">
            <v>0</v>
          </cell>
          <cell r="GU1343">
            <v>15</v>
          </cell>
          <cell r="GV1343">
            <v>0</v>
          </cell>
          <cell r="GW1343">
            <v>0</v>
          </cell>
          <cell r="GX1343">
            <v>0</v>
          </cell>
          <cell r="GY1343">
            <v>0</v>
          </cell>
          <cell r="GZ1343">
            <v>0</v>
          </cell>
          <cell r="HA1343">
            <v>6</v>
          </cell>
          <cell r="HB1343">
            <v>5</v>
          </cell>
          <cell r="HC1343">
            <v>0</v>
          </cell>
          <cell r="HE1343">
            <v>0</v>
          </cell>
          <cell r="HF1343">
            <v>0</v>
          </cell>
          <cell r="HH1343">
            <v>0</v>
          </cell>
          <cell r="HI1343">
            <v>0</v>
          </cell>
          <cell r="HJ1343">
            <v>0</v>
          </cell>
          <cell r="HK1343">
            <v>0</v>
          </cell>
          <cell r="HL1343">
            <v>0</v>
          </cell>
          <cell r="HM1343">
            <v>6</v>
          </cell>
          <cell r="HN1343">
            <v>3</v>
          </cell>
          <cell r="HO1343">
            <v>1</v>
          </cell>
          <cell r="HP1343">
            <v>0</v>
          </cell>
          <cell r="HQ1343">
            <v>5</v>
          </cell>
          <cell r="HR1343">
            <v>0</v>
          </cell>
          <cell r="HS1343">
            <v>0</v>
          </cell>
        </row>
        <row r="1344">
          <cell r="A1344" t="str">
            <v>8312512</v>
          </cell>
          <cell r="B1344">
            <v>35</v>
          </cell>
          <cell r="C1344">
            <v>6</v>
          </cell>
          <cell r="D1344" t="str">
            <v>12</v>
          </cell>
          <cell r="E1344"/>
          <cell r="F1344"/>
          <cell r="G1344" t="str">
            <v>8312512</v>
          </cell>
          <cell r="H1344" t="str">
            <v>DIL-K</v>
          </cell>
          <cell r="I1344" t="str">
            <v>16/7</v>
          </cell>
          <cell r="J1344" t="str">
            <v>+</v>
          </cell>
          <cell r="K1344" t="str">
            <v>B</v>
          </cell>
          <cell r="L1344" t="str">
            <v>S</v>
          </cell>
          <cell r="M1344">
            <v>3999</v>
          </cell>
          <cell r="N1344">
            <v>1487</v>
          </cell>
          <cell r="O1344">
            <v>1487</v>
          </cell>
          <cell r="P1344">
            <v>3</v>
          </cell>
          <cell r="Q1344">
            <v>3</v>
          </cell>
          <cell r="R1344">
            <v>3</v>
          </cell>
          <cell r="S1344">
            <v>8</v>
          </cell>
          <cell r="T1344">
            <v>30862.080000000002</v>
          </cell>
          <cell r="U1344">
            <v>31</v>
          </cell>
          <cell r="V1344">
            <v>109977.57</v>
          </cell>
          <cell r="W1344">
            <v>80013</v>
          </cell>
          <cell r="X1344" t="str">
            <v>A.R. ENTERPRISE</v>
          </cell>
          <cell r="Y1344">
            <v>0</v>
          </cell>
          <cell r="Z1344">
            <v>0</v>
          </cell>
          <cell r="AA1344">
            <v>295481.37</v>
          </cell>
          <cell r="AB1344">
            <v>88</v>
          </cell>
          <cell r="AC1344" t="str">
            <v>201716</v>
          </cell>
          <cell r="AD1344" t="str">
            <v>201716</v>
          </cell>
          <cell r="AE1344">
            <v>242</v>
          </cell>
          <cell r="AF1344">
            <v>244</v>
          </cell>
          <cell r="AG1344">
            <v>486</v>
          </cell>
          <cell r="AH1344" t="str">
            <v>201715</v>
          </cell>
          <cell r="AI1344" t="str">
            <v>201733</v>
          </cell>
          <cell r="AJ1344">
            <v>116</v>
          </cell>
          <cell r="AK1344">
            <v>0</v>
          </cell>
          <cell r="AL1344">
            <v>0</v>
          </cell>
          <cell r="AM1344">
            <v>0</v>
          </cell>
          <cell r="AN1344" t="str">
            <v>-</v>
          </cell>
          <cell r="AO1344">
            <v>58.085000000000001</v>
          </cell>
          <cell r="AP1344">
            <v>56.365000000000002</v>
          </cell>
          <cell r="AQ1344">
            <v>16</v>
          </cell>
          <cell r="AR1344">
            <v>4</v>
          </cell>
          <cell r="AS1344" t="str">
            <v xml:space="preserve">8312512    </v>
          </cell>
          <cell r="AT1344">
            <v>97</v>
          </cell>
          <cell r="AU1344">
            <v>6</v>
          </cell>
          <cell r="AV1344">
            <v>74</v>
          </cell>
          <cell r="AW1344">
            <v>30</v>
          </cell>
          <cell r="AX1344">
            <v>35</v>
          </cell>
          <cell r="AY1344">
            <v>242</v>
          </cell>
          <cell r="AZ1344" t="str">
            <v xml:space="preserve">8312512    </v>
          </cell>
          <cell r="BA1344">
            <v>4</v>
          </cell>
          <cell r="BB1344">
            <v>0</v>
          </cell>
          <cell r="BC1344">
            <v>0</v>
          </cell>
          <cell r="BD1344">
            <v>1</v>
          </cell>
          <cell r="BE1344">
            <v>3</v>
          </cell>
          <cell r="BF1344">
            <v>8</v>
          </cell>
          <cell r="BG1344" t="str">
            <v xml:space="preserve">8312512    </v>
          </cell>
          <cell r="BH1344">
            <v>13</v>
          </cell>
          <cell r="BI1344">
            <v>3</v>
          </cell>
          <cell r="BJ1344">
            <v>1</v>
          </cell>
          <cell r="BK1344">
            <v>5</v>
          </cell>
          <cell r="BL1344">
            <v>9</v>
          </cell>
          <cell r="BM1344">
            <v>31</v>
          </cell>
          <cell r="BN1344" t="str">
            <v xml:space="preserve">8312512    </v>
          </cell>
          <cell r="BP1344">
            <v>16</v>
          </cell>
          <cell r="BR1344">
            <v>12</v>
          </cell>
          <cell r="BS1344">
            <v>24</v>
          </cell>
          <cell r="BY1344">
            <v>12</v>
          </cell>
          <cell r="DF1344">
            <v>10</v>
          </cell>
          <cell r="DH1344">
            <v>6</v>
          </cell>
          <cell r="DP1344">
            <v>5</v>
          </cell>
          <cell r="EX1344">
            <v>17</v>
          </cell>
          <cell r="FD1344">
            <v>45</v>
          </cell>
          <cell r="FE1344">
            <v>12</v>
          </cell>
          <cell r="FS1344">
            <v>6</v>
          </cell>
          <cell r="FV1344">
            <v>16</v>
          </cell>
          <cell r="GI1344">
            <v>8</v>
          </cell>
          <cell r="GR1344">
            <v>15</v>
          </cell>
          <cell r="GS1344">
            <v>20</v>
          </cell>
          <cell r="GU1344">
            <v>15</v>
          </cell>
          <cell r="HM1344">
            <v>13</v>
          </cell>
        </row>
        <row r="1345">
          <cell r="A1345" t="str">
            <v>8315512</v>
          </cell>
          <cell r="B1345">
            <v>35</v>
          </cell>
          <cell r="C1345">
            <v>6</v>
          </cell>
          <cell r="D1345" t="str">
            <v>12</v>
          </cell>
          <cell r="E1345"/>
          <cell r="F1345"/>
          <cell r="G1345" t="str">
            <v>8315512</v>
          </cell>
          <cell r="H1345" t="str">
            <v>DIL-K</v>
          </cell>
          <cell r="I1345" t="str">
            <v>16/7</v>
          </cell>
          <cell r="J1345" t="str">
            <v>+</v>
          </cell>
          <cell r="K1345" t="str">
            <v>B</v>
          </cell>
          <cell r="L1345" t="str">
            <v>S</v>
          </cell>
          <cell r="M1345">
            <v>3999</v>
          </cell>
          <cell r="N1345">
            <v>1487</v>
          </cell>
          <cell r="O1345">
            <v>1487</v>
          </cell>
          <cell r="P1345">
            <v>3</v>
          </cell>
          <cell r="Q1345">
            <v>1</v>
          </cell>
          <cell r="R1345">
            <v>1</v>
          </cell>
          <cell r="S1345">
            <v>1</v>
          </cell>
          <cell r="T1345">
            <v>3332.5</v>
          </cell>
          <cell r="U1345">
            <v>14</v>
          </cell>
          <cell r="V1345">
            <v>47243.11</v>
          </cell>
          <cell r="W1345">
            <v>80013</v>
          </cell>
          <cell r="X1345" t="str">
            <v>A.R. ENTERPRISE</v>
          </cell>
          <cell r="Y1345">
            <v>0</v>
          </cell>
          <cell r="Z1345">
            <v>0</v>
          </cell>
          <cell r="AA1345">
            <v>49560.27</v>
          </cell>
          <cell r="AB1345">
            <v>15</v>
          </cell>
          <cell r="AC1345" t="str">
            <v>201714</v>
          </cell>
          <cell r="AD1345" t="str">
            <v>201714</v>
          </cell>
          <cell r="AE1345">
            <v>296</v>
          </cell>
          <cell r="AF1345">
            <v>240</v>
          </cell>
          <cell r="AG1345">
            <v>536</v>
          </cell>
          <cell r="AH1345" t="str">
            <v>201716</v>
          </cell>
          <cell r="AI1345" t="str">
            <v>201733</v>
          </cell>
          <cell r="AJ1345">
            <v>40</v>
          </cell>
          <cell r="AK1345">
            <v>0</v>
          </cell>
          <cell r="AL1345">
            <v>0</v>
          </cell>
          <cell r="AM1345">
            <v>0</v>
          </cell>
          <cell r="AN1345" t="str">
            <v>-</v>
          </cell>
          <cell r="AO1345">
            <v>55.933999999999997</v>
          </cell>
          <cell r="AP1345">
            <v>56.365000000000002</v>
          </cell>
          <cell r="AQ1345">
            <v>17</v>
          </cell>
          <cell r="AR1345">
            <v>1</v>
          </cell>
          <cell r="AS1345" t="str">
            <v xml:space="preserve">8315512    </v>
          </cell>
          <cell r="AT1345">
            <v>108</v>
          </cell>
          <cell r="AU1345">
            <v>22</v>
          </cell>
          <cell r="AV1345">
            <v>66</v>
          </cell>
          <cell r="AW1345">
            <v>47</v>
          </cell>
          <cell r="AX1345">
            <v>53</v>
          </cell>
          <cell r="AY1345">
            <v>296</v>
          </cell>
          <cell r="AZ1345" t="str">
            <v xml:space="preserve">8315512    </v>
          </cell>
          <cell r="BA1345">
            <v>0</v>
          </cell>
          <cell r="BB1345">
            <v>0</v>
          </cell>
          <cell r="BC1345">
            <v>1</v>
          </cell>
          <cell r="BD1345">
            <v>0</v>
          </cell>
          <cell r="BE1345">
            <v>0</v>
          </cell>
          <cell r="BF1345">
            <v>1</v>
          </cell>
          <cell r="BG1345" t="str">
            <v xml:space="preserve">8315512    </v>
          </cell>
          <cell r="BH1345">
            <v>7</v>
          </cell>
          <cell r="BI1345">
            <v>0</v>
          </cell>
          <cell r="BJ1345">
            <v>4</v>
          </cell>
          <cell r="BK1345">
            <v>0</v>
          </cell>
          <cell r="BL1345">
            <v>3</v>
          </cell>
          <cell r="BM1345">
            <v>14</v>
          </cell>
          <cell r="BN1345" t="str">
            <v xml:space="preserve">8315512    </v>
          </cell>
          <cell r="BP1345">
            <v>23</v>
          </cell>
          <cell r="BR1345">
            <v>23</v>
          </cell>
          <cell r="BS1345">
            <v>31</v>
          </cell>
          <cell r="BY1345">
            <v>9</v>
          </cell>
          <cell r="DF1345">
            <v>10</v>
          </cell>
          <cell r="DH1345">
            <v>12</v>
          </cell>
          <cell r="DO1345">
            <v>10</v>
          </cell>
          <cell r="DP1345">
            <v>9</v>
          </cell>
          <cell r="EX1345">
            <v>23</v>
          </cell>
          <cell r="FD1345">
            <v>32</v>
          </cell>
          <cell r="FE1345">
            <v>11</v>
          </cell>
          <cell r="FS1345">
            <v>23</v>
          </cell>
          <cell r="FV1345">
            <v>12</v>
          </cell>
          <cell r="GI1345">
            <v>12</v>
          </cell>
          <cell r="GR1345">
            <v>23</v>
          </cell>
          <cell r="GS1345">
            <v>10</v>
          </cell>
          <cell r="GU1345">
            <v>21</v>
          </cell>
          <cell r="HM1345">
            <v>12</v>
          </cell>
        </row>
        <row r="1346">
          <cell r="A1346" t="str">
            <v>8315013</v>
          </cell>
          <cell r="B1346">
            <v>35</v>
          </cell>
          <cell r="C1346">
            <v>6</v>
          </cell>
          <cell r="D1346" t="str">
            <v>13</v>
          </cell>
          <cell r="E1346"/>
          <cell r="F1346"/>
          <cell r="G1346" t="str">
            <v>8315013</v>
          </cell>
          <cell r="H1346" t="str">
            <v>AZTEC</v>
          </cell>
          <cell r="I1346" t="str">
            <v>16/7</v>
          </cell>
          <cell r="J1346" t="str">
            <v>+</v>
          </cell>
          <cell r="K1346" t="str">
            <v>B</v>
          </cell>
          <cell r="L1346" t="str">
            <v>S</v>
          </cell>
          <cell r="M1346">
            <v>3999</v>
          </cell>
          <cell r="N1346">
            <v>1487</v>
          </cell>
          <cell r="O1346">
            <v>1487</v>
          </cell>
          <cell r="P1346">
            <v>2</v>
          </cell>
          <cell r="Q1346">
            <v>4</v>
          </cell>
          <cell r="R1346">
            <v>2</v>
          </cell>
          <cell r="S1346">
            <v>3</v>
          </cell>
          <cell r="T1346">
            <v>11761.77</v>
          </cell>
          <cell r="U1346">
            <v>18</v>
          </cell>
          <cell r="V1346">
            <v>63245.14</v>
          </cell>
          <cell r="W1346">
            <v>80013</v>
          </cell>
          <cell r="X1346" t="str">
            <v>A.R. ENTERPRISE</v>
          </cell>
          <cell r="Y1346">
            <v>0</v>
          </cell>
          <cell r="Z1346">
            <v>0</v>
          </cell>
          <cell r="AA1346">
            <v>59472.33</v>
          </cell>
          <cell r="AB1346">
            <v>18</v>
          </cell>
          <cell r="AC1346" t="str">
            <v>201714</v>
          </cell>
          <cell r="AD1346" t="str">
            <v>201714</v>
          </cell>
          <cell r="AE1346">
            <v>298</v>
          </cell>
          <cell r="AF1346">
            <v>303</v>
          </cell>
          <cell r="AG1346">
            <v>601</v>
          </cell>
          <cell r="AH1346" t="str">
            <v>201716</v>
          </cell>
          <cell r="AI1346" t="str">
            <v>201733</v>
          </cell>
          <cell r="AJ1346">
            <v>44</v>
          </cell>
          <cell r="AK1346">
            <v>0</v>
          </cell>
          <cell r="AL1346">
            <v>0</v>
          </cell>
          <cell r="AM1346">
            <v>0</v>
          </cell>
          <cell r="AN1346" t="str">
            <v>-</v>
          </cell>
          <cell r="AO1346">
            <v>57.679000000000002</v>
          </cell>
          <cell r="AP1346">
            <v>56.365000000000002</v>
          </cell>
          <cell r="AQ1346">
            <v>17</v>
          </cell>
          <cell r="AR1346">
            <v>3</v>
          </cell>
          <cell r="AS1346" t="str">
            <v xml:space="preserve">8315013    </v>
          </cell>
          <cell r="AT1346">
            <v>112</v>
          </cell>
          <cell r="AU1346">
            <v>25</v>
          </cell>
          <cell r="AV1346">
            <v>67</v>
          </cell>
          <cell r="AW1346">
            <v>45</v>
          </cell>
          <cell r="AX1346">
            <v>49</v>
          </cell>
          <cell r="AY1346">
            <v>298</v>
          </cell>
          <cell r="AZ1346" t="str">
            <v xml:space="preserve">8315013    </v>
          </cell>
          <cell r="BA1346">
            <v>1</v>
          </cell>
          <cell r="BB1346">
            <v>0</v>
          </cell>
          <cell r="BC1346">
            <v>0</v>
          </cell>
          <cell r="BD1346">
            <v>1</v>
          </cell>
          <cell r="BE1346">
            <v>1</v>
          </cell>
          <cell r="BF1346">
            <v>3</v>
          </cell>
          <cell r="BG1346" t="str">
            <v xml:space="preserve">8315013    </v>
          </cell>
          <cell r="BH1346">
            <v>11</v>
          </cell>
          <cell r="BI1346">
            <v>0</v>
          </cell>
          <cell r="BJ1346">
            <v>2</v>
          </cell>
          <cell r="BK1346">
            <v>2</v>
          </cell>
          <cell r="BL1346">
            <v>3</v>
          </cell>
          <cell r="BM1346">
            <v>18</v>
          </cell>
          <cell r="BN1346" t="str">
            <v xml:space="preserve">8315013    </v>
          </cell>
          <cell r="BP1346">
            <v>24</v>
          </cell>
          <cell r="BR1346">
            <v>22</v>
          </cell>
          <cell r="BS1346">
            <v>30</v>
          </cell>
          <cell r="BY1346">
            <v>12</v>
          </cell>
          <cell r="CN1346">
            <v>0</v>
          </cell>
          <cell r="DF1346">
            <v>10</v>
          </cell>
          <cell r="DG1346">
            <v>2</v>
          </cell>
          <cell r="DH1346">
            <v>12</v>
          </cell>
          <cell r="DO1346">
            <v>13</v>
          </cell>
          <cell r="DP1346">
            <v>10</v>
          </cell>
          <cell r="EX1346">
            <v>21</v>
          </cell>
          <cell r="FD1346">
            <v>35</v>
          </cell>
          <cell r="FE1346">
            <v>11</v>
          </cell>
          <cell r="FS1346">
            <v>22</v>
          </cell>
          <cell r="FV1346">
            <v>12</v>
          </cell>
          <cell r="GI1346">
            <v>11</v>
          </cell>
          <cell r="GK1346">
            <v>0</v>
          </cell>
          <cell r="GR1346">
            <v>18</v>
          </cell>
          <cell r="GS1346">
            <v>12</v>
          </cell>
          <cell r="GU1346">
            <v>21</v>
          </cell>
          <cell r="HM1346">
            <v>12</v>
          </cell>
        </row>
        <row r="1347">
          <cell r="A1347" t="str">
            <v>8319513</v>
          </cell>
          <cell r="B1347">
            <v>35</v>
          </cell>
          <cell r="C1347">
            <v>6</v>
          </cell>
          <cell r="D1347" t="str">
            <v>13</v>
          </cell>
          <cell r="E1347"/>
          <cell r="F1347"/>
          <cell r="G1347" t="str">
            <v>8319513</v>
          </cell>
          <cell r="H1347" t="str">
            <v>AZTEC</v>
          </cell>
          <cell r="I1347" t="str">
            <v>16/7</v>
          </cell>
          <cell r="J1347" t="str">
            <v>+</v>
          </cell>
          <cell r="K1347" t="str">
            <v>B</v>
          </cell>
          <cell r="L1347" t="str">
            <v>S</v>
          </cell>
          <cell r="M1347">
            <v>3999</v>
          </cell>
          <cell r="N1347">
            <v>1487</v>
          </cell>
          <cell r="O1347">
            <v>1487</v>
          </cell>
          <cell r="P1347">
            <v>1</v>
          </cell>
          <cell r="Q1347">
            <v>4</v>
          </cell>
          <cell r="R1347">
            <v>3</v>
          </cell>
          <cell r="S1347">
            <v>4</v>
          </cell>
          <cell r="T1347">
            <v>14081.95</v>
          </cell>
          <cell r="U1347">
            <v>19</v>
          </cell>
          <cell r="V1347">
            <v>65419.56</v>
          </cell>
          <cell r="W1347">
            <v>80013</v>
          </cell>
          <cell r="X1347" t="str">
            <v>A.R. ENTERPRISE</v>
          </cell>
          <cell r="Y1347">
            <v>0</v>
          </cell>
          <cell r="Z1347">
            <v>0</v>
          </cell>
          <cell r="AA1347">
            <v>134756.43</v>
          </cell>
          <cell r="AB1347">
            <v>41</v>
          </cell>
          <cell r="AC1347" t="str">
            <v>201714</v>
          </cell>
          <cell r="AD1347" t="str">
            <v>201714</v>
          </cell>
          <cell r="AE1347">
            <v>293</v>
          </cell>
          <cell r="AF1347">
            <v>249</v>
          </cell>
          <cell r="AG1347">
            <v>542</v>
          </cell>
          <cell r="AH1347" t="str">
            <v>201715</v>
          </cell>
          <cell r="AI1347" t="str">
            <v>201733</v>
          </cell>
          <cell r="AJ1347">
            <v>89</v>
          </cell>
          <cell r="AK1347">
            <v>0</v>
          </cell>
          <cell r="AL1347">
            <v>0</v>
          </cell>
          <cell r="AM1347">
            <v>0</v>
          </cell>
          <cell r="AN1347" t="str">
            <v>-</v>
          </cell>
          <cell r="AO1347">
            <v>56.813000000000002</v>
          </cell>
          <cell r="AP1347">
            <v>56.365000000000002</v>
          </cell>
          <cell r="AQ1347">
            <v>17</v>
          </cell>
          <cell r="AR1347">
            <v>3</v>
          </cell>
          <cell r="AS1347" t="str">
            <v xml:space="preserve">8319513    </v>
          </cell>
          <cell r="AT1347">
            <v>117</v>
          </cell>
          <cell r="AU1347">
            <v>19</v>
          </cell>
          <cell r="AV1347">
            <v>58</v>
          </cell>
          <cell r="AW1347">
            <v>48</v>
          </cell>
          <cell r="AX1347">
            <v>51</v>
          </cell>
          <cell r="AY1347">
            <v>293</v>
          </cell>
          <cell r="AZ1347" t="str">
            <v xml:space="preserve">8319513    </v>
          </cell>
          <cell r="BA1347">
            <v>2</v>
          </cell>
          <cell r="BB1347">
            <v>2</v>
          </cell>
          <cell r="BC1347">
            <v>0</v>
          </cell>
          <cell r="BD1347">
            <v>0</v>
          </cell>
          <cell r="BE1347">
            <v>0</v>
          </cell>
          <cell r="BF1347">
            <v>4</v>
          </cell>
          <cell r="BG1347" t="str">
            <v xml:space="preserve">8319513    </v>
          </cell>
          <cell r="BH1347">
            <v>10</v>
          </cell>
          <cell r="BI1347">
            <v>2</v>
          </cell>
          <cell r="BJ1347">
            <v>1</v>
          </cell>
          <cell r="BK1347">
            <v>1</v>
          </cell>
          <cell r="BL1347">
            <v>5</v>
          </cell>
          <cell r="BM1347">
            <v>19</v>
          </cell>
          <cell r="BN1347" t="str">
            <v xml:space="preserve">8319513    </v>
          </cell>
          <cell r="BO1347">
            <v>0</v>
          </cell>
          <cell r="BP1347">
            <v>22</v>
          </cell>
          <cell r="BQ1347">
            <v>0</v>
          </cell>
          <cell r="BR1347">
            <v>23</v>
          </cell>
          <cell r="BS1347">
            <v>27</v>
          </cell>
          <cell r="BT1347">
            <v>0</v>
          </cell>
          <cell r="BU1347">
            <v>0</v>
          </cell>
          <cell r="BV1347">
            <v>0</v>
          </cell>
          <cell r="BW1347">
            <v>0</v>
          </cell>
          <cell r="BX1347">
            <v>0</v>
          </cell>
          <cell r="BY1347">
            <v>12</v>
          </cell>
          <cell r="BZ1347">
            <v>0</v>
          </cell>
          <cell r="CA1347">
            <v>0</v>
          </cell>
          <cell r="CB1347">
            <v>0</v>
          </cell>
          <cell r="CC1347">
            <v>0</v>
          </cell>
          <cell r="CD1347">
            <v>0</v>
          </cell>
          <cell r="CE1347">
            <v>0</v>
          </cell>
          <cell r="CF1347">
            <v>0</v>
          </cell>
          <cell r="CG1347">
            <v>0</v>
          </cell>
          <cell r="CH1347">
            <v>0</v>
          </cell>
          <cell r="CI1347">
            <v>0</v>
          </cell>
          <cell r="CJ1347">
            <v>0</v>
          </cell>
          <cell r="CK1347">
            <v>0</v>
          </cell>
          <cell r="CL1347">
            <v>0</v>
          </cell>
          <cell r="CM1347">
            <v>0</v>
          </cell>
          <cell r="CN1347">
            <v>0</v>
          </cell>
          <cell r="CO1347">
            <v>0</v>
          </cell>
          <cell r="CP1347">
            <v>0</v>
          </cell>
          <cell r="CQ1347">
            <v>0</v>
          </cell>
          <cell r="CR1347">
            <v>0</v>
          </cell>
          <cell r="CS1347">
            <v>0</v>
          </cell>
          <cell r="CT1347">
            <v>0</v>
          </cell>
          <cell r="CU1347">
            <v>0</v>
          </cell>
          <cell r="CV1347">
            <v>0</v>
          </cell>
          <cell r="CW1347">
            <v>0</v>
          </cell>
          <cell r="CX1347">
            <v>0</v>
          </cell>
          <cell r="CY1347">
            <v>0</v>
          </cell>
          <cell r="CZ1347">
            <v>0</v>
          </cell>
          <cell r="DA1347">
            <v>0</v>
          </cell>
          <cell r="DB1347">
            <v>0</v>
          </cell>
          <cell r="DC1347">
            <v>0</v>
          </cell>
          <cell r="DD1347">
            <v>0</v>
          </cell>
          <cell r="DE1347">
            <v>0</v>
          </cell>
          <cell r="DF1347">
            <v>10</v>
          </cell>
          <cell r="DH1347">
            <v>12</v>
          </cell>
          <cell r="DI1347">
            <v>0</v>
          </cell>
          <cell r="DJ1347">
            <v>0</v>
          </cell>
          <cell r="DK1347">
            <v>0</v>
          </cell>
          <cell r="DL1347">
            <v>0</v>
          </cell>
          <cell r="DM1347">
            <v>0</v>
          </cell>
          <cell r="DN1347">
            <v>0</v>
          </cell>
          <cell r="DO1347">
            <v>7</v>
          </cell>
          <cell r="DP1347">
            <v>10</v>
          </cell>
          <cell r="DQ1347">
            <v>0</v>
          </cell>
          <cell r="DR1347">
            <v>0</v>
          </cell>
          <cell r="DS1347">
            <v>0</v>
          </cell>
          <cell r="DT1347">
            <v>0</v>
          </cell>
          <cell r="DU1347">
            <v>0</v>
          </cell>
          <cell r="DV1347">
            <v>0</v>
          </cell>
          <cell r="DW1347">
            <v>0</v>
          </cell>
          <cell r="DX1347">
            <v>0</v>
          </cell>
          <cell r="DY1347">
            <v>0</v>
          </cell>
          <cell r="DZ1347">
            <v>0</v>
          </cell>
          <cell r="EA1347">
            <v>0</v>
          </cell>
          <cell r="EC1347">
            <v>0</v>
          </cell>
          <cell r="ED1347">
            <v>0</v>
          </cell>
          <cell r="EE1347">
            <v>0</v>
          </cell>
          <cell r="EF1347">
            <v>0</v>
          </cell>
          <cell r="EG1347">
            <v>0</v>
          </cell>
          <cell r="EH1347">
            <v>0</v>
          </cell>
          <cell r="EI1347">
            <v>0</v>
          </cell>
          <cell r="EJ1347">
            <v>0</v>
          </cell>
          <cell r="EK1347">
            <v>0</v>
          </cell>
          <cell r="EL1347">
            <v>0</v>
          </cell>
          <cell r="EM1347">
            <v>0</v>
          </cell>
          <cell r="EN1347">
            <v>0</v>
          </cell>
          <cell r="EO1347">
            <v>0</v>
          </cell>
          <cell r="EP1347">
            <v>0</v>
          </cell>
          <cell r="EQ1347">
            <v>0</v>
          </cell>
          <cell r="ER1347">
            <v>0</v>
          </cell>
          <cell r="ES1347">
            <v>0</v>
          </cell>
          <cell r="ET1347">
            <v>0</v>
          </cell>
          <cell r="EU1347">
            <v>0</v>
          </cell>
          <cell r="EV1347">
            <v>0</v>
          </cell>
          <cell r="EW1347">
            <v>0</v>
          </cell>
          <cell r="EX1347">
            <v>20</v>
          </cell>
          <cell r="EY1347">
            <v>0</v>
          </cell>
          <cell r="EZ1347">
            <v>0</v>
          </cell>
          <cell r="FA1347">
            <v>0</v>
          </cell>
          <cell r="FB1347">
            <v>0</v>
          </cell>
          <cell r="FC1347">
            <v>0</v>
          </cell>
          <cell r="FD1347">
            <v>27</v>
          </cell>
          <cell r="FE1347">
            <v>11</v>
          </cell>
          <cell r="FF1347">
            <v>0</v>
          </cell>
          <cell r="FG1347">
            <v>0</v>
          </cell>
          <cell r="FH1347">
            <v>0</v>
          </cell>
          <cell r="FI1347">
            <v>0</v>
          </cell>
          <cell r="FJ1347">
            <v>0</v>
          </cell>
          <cell r="FK1347">
            <v>0</v>
          </cell>
          <cell r="FL1347">
            <v>0</v>
          </cell>
          <cell r="FM1347">
            <v>0</v>
          </cell>
          <cell r="FN1347">
            <v>0</v>
          </cell>
          <cell r="FO1347">
            <v>0</v>
          </cell>
          <cell r="FP1347">
            <v>0</v>
          </cell>
          <cell r="FQ1347">
            <v>0</v>
          </cell>
          <cell r="FR1347">
            <v>0</v>
          </cell>
          <cell r="FS1347">
            <v>23</v>
          </cell>
          <cell r="FT1347">
            <v>0</v>
          </cell>
          <cell r="FU1347">
            <v>0</v>
          </cell>
          <cell r="FV1347">
            <v>13</v>
          </cell>
          <cell r="FW1347">
            <v>0</v>
          </cell>
          <cell r="FY1347">
            <v>0</v>
          </cell>
          <cell r="FZ1347">
            <v>0</v>
          </cell>
          <cell r="GA1347">
            <v>0</v>
          </cell>
          <cell r="GB1347">
            <v>0</v>
          </cell>
          <cell r="GC1347">
            <v>0</v>
          </cell>
          <cell r="GD1347">
            <v>0</v>
          </cell>
          <cell r="GE1347">
            <v>0</v>
          </cell>
          <cell r="GF1347">
            <v>0</v>
          </cell>
          <cell r="GH1347">
            <v>0</v>
          </cell>
          <cell r="GI1347">
            <v>12</v>
          </cell>
          <cell r="GJ1347">
            <v>0</v>
          </cell>
          <cell r="GK1347">
            <v>0</v>
          </cell>
          <cell r="GL1347">
            <v>0</v>
          </cell>
          <cell r="GM1347">
            <v>0</v>
          </cell>
          <cell r="GN1347">
            <v>0</v>
          </cell>
          <cell r="GO1347">
            <v>0</v>
          </cell>
          <cell r="GP1347">
            <v>0</v>
          </cell>
          <cell r="GQ1347">
            <v>0</v>
          </cell>
          <cell r="GR1347">
            <v>20</v>
          </cell>
          <cell r="GS1347">
            <v>25</v>
          </cell>
          <cell r="GT1347">
            <v>0</v>
          </cell>
          <cell r="GU1347">
            <v>21</v>
          </cell>
          <cell r="GV1347">
            <v>0</v>
          </cell>
          <cell r="GW1347">
            <v>0</v>
          </cell>
          <cell r="GX1347">
            <v>0</v>
          </cell>
          <cell r="GY1347">
            <v>0</v>
          </cell>
          <cell r="GZ1347">
            <v>0</v>
          </cell>
          <cell r="HA1347">
            <v>0</v>
          </cell>
          <cell r="HB1347">
            <v>0</v>
          </cell>
          <cell r="HE1347">
            <v>0</v>
          </cell>
          <cell r="HF1347">
            <v>0</v>
          </cell>
          <cell r="HH1347">
            <v>0</v>
          </cell>
          <cell r="HI1347">
            <v>0</v>
          </cell>
          <cell r="HJ1347">
            <v>0</v>
          </cell>
          <cell r="HK1347">
            <v>0</v>
          </cell>
          <cell r="HL1347">
            <v>0</v>
          </cell>
          <cell r="HM1347">
            <v>8</v>
          </cell>
          <cell r="HN1347">
            <v>0</v>
          </cell>
          <cell r="HO1347">
            <v>0</v>
          </cell>
          <cell r="HP1347">
            <v>0</v>
          </cell>
          <cell r="HQ1347">
            <v>0</v>
          </cell>
          <cell r="HR1347">
            <v>0</v>
          </cell>
          <cell r="HS1347">
            <v>0</v>
          </cell>
        </row>
        <row r="1348">
          <cell r="A1348" t="str">
            <v>8319514</v>
          </cell>
          <cell r="B1348">
            <v>35</v>
          </cell>
          <cell r="C1348">
            <v>6</v>
          </cell>
          <cell r="D1348" t="str">
            <v>14</v>
          </cell>
          <cell r="E1348"/>
          <cell r="F1348"/>
          <cell r="G1348" t="str">
            <v>8319514</v>
          </cell>
          <cell r="H1348" t="str">
            <v>DOPE</v>
          </cell>
          <cell r="I1348" t="str">
            <v>16/7</v>
          </cell>
          <cell r="J1348" t="str">
            <v>+</v>
          </cell>
          <cell r="K1348" t="str">
            <v>B</v>
          </cell>
          <cell r="L1348" t="str">
            <v>S</v>
          </cell>
          <cell r="M1348">
            <v>3999</v>
          </cell>
          <cell r="N1348">
            <v>1487</v>
          </cell>
          <cell r="O1348">
            <v>1487</v>
          </cell>
          <cell r="P1348">
            <v>1</v>
          </cell>
          <cell r="Q1348">
            <v>0</v>
          </cell>
          <cell r="R1348">
            <v>1</v>
          </cell>
          <cell r="S1348">
            <v>4</v>
          </cell>
          <cell r="T1348">
            <v>14395.6</v>
          </cell>
          <cell r="U1348">
            <v>9</v>
          </cell>
          <cell r="V1348">
            <v>31987.99</v>
          </cell>
          <cell r="W1348">
            <v>80013</v>
          </cell>
          <cell r="X1348" t="str">
            <v>A.R. ENTERPRISE</v>
          </cell>
          <cell r="Y1348">
            <v>0</v>
          </cell>
          <cell r="Z1348">
            <v>0</v>
          </cell>
          <cell r="AA1348">
            <v>49645.62</v>
          </cell>
          <cell r="AB1348">
            <v>15</v>
          </cell>
          <cell r="AC1348" t="str">
            <v>201714</v>
          </cell>
          <cell r="AD1348" t="str">
            <v>201714</v>
          </cell>
          <cell r="AE1348">
            <v>280</v>
          </cell>
          <cell r="AF1348">
            <v>84</v>
          </cell>
          <cell r="AG1348">
            <v>364</v>
          </cell>
          <cell r="AH1348" t="str">
            <v>201716</v>
          </cell>
          <cell r="AI1348" t="str">
            <v>201733</v>
          </cell>
          <cell r="AJ1348">
            <v>45</v>
          </cell>
          <cell r="AK1348">
            <v>0</v>
          </cell>
          <cell r="AL1348">
            <v>0</v>
          </cell>
          <cell r="AM1348">
            <v>0</v>
          </cell>
          <cell r="AN1348" t="str">
            <v>-</v>
          </cell>
          <cell r="AO1348">
            <v>58.161999999999999</v>
          </cell>
          <cell r="AP1348">
            <v>56.365000000000002</v>
          </cell>
          <cell r="AQ1348">
            <v>15</v>
          </cell>
          <cell r="AR1348">
            <v>2</v>
          </cell>
          <cell r="AS1348" t="str">
            <v xml:space="preserve">8319514    </v>
          </cell>
          <cell r="AT1348">
            <v>101</v>
          </cell>
          <cell r="AU1348">
            <v>25</v>
          </cell>
          <cell r="AV1348">
            <v>65</v>
          </cell>
          <cell r="AW1348">
            <v>33</v>
          </cell>
          <cell r="AX1348">
            <v>56</v>
          </cell>
          <cell r="AY1348">
            <v>280</v>
          </cell>
          <cell r="AZ1348" t="str">
            <v xml:space="preserve">8319514    </v>
          </cell>
          <cell r="BA1348">
            <v>4</v>
          </cell>
          <cell r="BB1348">
            <v>0</v>
          </cell>
          <cell r="BC1348">
            <v>0</v>
          </cell>
          <cell r="BD1348">
            <v>0</v>
          </cell>
          <cell r="BE1348">
            <v>0</v>
          </cell>
          <cell r="BF1348">
            <v>4</v>
          </cell>
          <cell r="BG1348" t="str">
            <v xml:space="preserve">8319514    </v>
          </cell>
          <cell r="BH1348">
            <v>6</v>
          </cell>
          <cell r="BI1348">
            <v>2</v>
          </cell>
          <cell r="BJ1348">
            <v>1</v>
          </cell>
          <cell r="BK1348">
            <v>0</v>
          </cell>
          <cell r="BL1348">
            <v>0</v>
          </cell>
          <cell r="BM1348">
            <v>9</v>
          </cell>
          <cell r="BN1348" t="str">
            <v xml:space="preserve">8319514    </v>
          </cell>
          <cell r="BP1348">
            <v>21</v>
          </cell>
          <cell r="BR1348">
            <v>24</v>
          </cell>
          <cell r="BS1348">
            <v>34</v>
          </cell>
          <cell r="DH1348">
            <v>10</v>
          </cell>
          <cell r="DO1348">
            <v>15</v>
          </cell>
          <cell r="DP1348">
            <v>10</v>
          </cell>
          <cell r="EX1348">
            <v>20</v>
          </cell>
          <cell r="FD1348">
            <v>33</v>
          </cell>
          <cell r="FE1348">
            <v>12</v>
          </cell>
          <cell r="FS1348">
            <v>21</v>
          </cell>
          <cell r="FV1348">
            <v>12</v>
          </cell>
          <cell r="GR1348">
            <v>23</v>
          </cell>
          <cell r="GS1348">
            <v>11</v>
          </cell>
          <cell r="GU1348">
            <v>23</v>
          </cell>
          <cell r="HM1348">
            <v>11</v>
          </cell>
        </row>
        <row r="1349">
          <cell r="A1349" t="str">
            <v>8395014</v>
          </cell>
          <cell r="B1349">
            <v>35</v>
          </cell>
          <cell r="C1349">
            <v>6</v>
          </cell>
          <cell r="D1349" t="str">
            <v>14</v>
          </cell>
          <cell r="E1349"/>
          <cell r="F1349"/>
          <cell r="G1349" t="str">
            <v>8395014</v>
          </cell>
          <cell r="H1349" t="str">
            <v>BURTON-M</v>
          </cell>
          <cell r="I1349" t="str">
            <v>00/0</v>
          </cell>
          <cell r="J1349"/>
          <cell r="K1349" t="str">
            <v>P</v>
          </cell>
          <cell r="L1349" t="str">
            <v>S</v>
          </cell>
          <cell r="M1349">
            <v>5999</v>
          </cell>
          <cell r="N1349">
            <v>2335</v>
          </cell>
          <cell r="O1349">
            <v>2335</v>
          </cell>
          <cell r="P1349">
            <v>2</v>
          </cell>
          <cell r="Q1349">
            <v>3</v>
          </cell>
          <cell r="R1349">
            <v>3</v>
          </cell>
          <cell r="S1349">
            <v>4</v>
          </cell>
          <cell r="T1349">
            <v>23525.48</v>
          </cell>
          <cell r="U1349">
            <v>21</v>
          </cell>
          <cell r="V1349">
            <v>109921.33</v>
          </cell>
          <cell r="W1349">
            <v>80005</v>
          </cell>
          <cell r="X1349" t="str">
            <v xml:space="preserve">MUMBAI INDIA   </v>
          </cell>
          <cell r="Y1349">
            <v>0</v>
          </cell>
          <cell r="Z1349">
            <v>0</v>
          </cell>
          <cell r="AA1349">
            <v>10126.52</v>
          </cell>
          <cell r="AB1349">
            <v>2</v>
          </cell>
          <cell r="AC1349" t="str">
            <v>201721</v>
          </cell>
          <cell r="AD1349" t="str">
            <v>201721</v>
          </cell>
          <cell r="AE1349">
            <v>82</v>
          </cell>
          <cell r="AF1349">
            <v>10</v>
          </cell>
          <cell r="AG1349">
            <v>92</v>
          </cell>
          <cell r="AH1349" t="str">
            <v>201725</v>
          </cell>
          <cell r="AI1349" t="str">
            <v>201733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 t="str">
            <v>-</v>
          </cell>
          <cell r="AO1349">
            <v>55.390999999999998</v>
          </cell>
          <cell r="AP1349">
            <v>54.325000000000003</v>
          </cell>
          <cell r="AQ1349">
            <v>7</v>
          </cell>
          <cell r="AR1349">
            <v>2</v>
          </cell>
          <cell r="AS1349" t="str">
            <v xml:space="preserve">8395014    </v>
          </cell>
          <cell r="AT1349">
            <v>42</v>
          </cell>
          <cell r="AV1349">
            <v>40</v>
          </cell>
          <cell r="AY1349">
            <v>82</v>
          </cell>
          <cell r="AZ1349" t="str">
            <v xml:space="preserve">8395014    </v>
          </cell>
          <cell r="BA1349">
            <v>3</v>
          </cell>
          <cell r="BC1349">
            <v>1</v>
          </cell>
          <cell r="BF1349">
            <v>4</v>
          </cell>
          <cell r="BG1349" t="str">
            <v xml:space="preserve">8395014    </v>
          </cell>
          <cell r="BH1349">
            <v>18</v>
          </cell>
          <cell r="BJ1349">
            <v>3</v>
          </cell>
          <cell r="BM1349">
            <v>21</v>
          </cell>
          <cell r="BN1349" t="str">
            <v xml:space="preserve">8395014    </v>
          </cell>
          <cell r="BP1349">
            <v>12</v>
          </cell>
          <cell r="BR1349">
            <v>9</v>
          </cell>
          <cell r="BS1349">
            <v>12</v>
          </cell>
          <cell r="DF1349">
            <v>6</v>
          </cell>
          <cell r="EX1349">
            <v>11</v>
          </cell>
          <cell r="FD1349">
            <v>21</v>
          </cell>
          <cell r="FE1349">
            <v>8</v>
          </cell>
          <cell r="GS1349">
            <v>9</v>
          </cell>
        </row>
        <row r="1350">
          <cell r="A1350" t="str">
            <v>8311514</v>
          </cell>
          <cell r="B1350">
            <v>35</v>
          </cell>
          <cell r="C1350">
            <v>6</v>
          </cell>
          <cell r="D1350" t="str">
            <v>14</v>
          </cell>
          <cell r="E1350"/>
          <cell r="F1350"/>
          <cell r="G1350" t="str">
            <v>8311514</v>
          </cell>
          <cell r="H1350" t="str">
            <v>DOPE</v>
          </cell>
          <cell r="I1350" t="str">
            <v>16/7</v>
          </cell>
          <cell r="J1350" t="str">
            <v>+</v>
          </cell>
          <cell r="K1350" t="str">
            <v>B</v>
          </cell>
          <cell r="L1350" t="str">
            <v>S</v>
          </cell>
          <cell r="M1350">
            <v>3999</v>
          </cell>
          <cell r="N1350">
            <v>1487</v>
          </cell>
          <cell r="O1350">
            <v>1487</v>
          </cell>
          <cell r="P1350">
            <v>2</v>
          </cell>
          <cell r="Q1350">
            <v>0</v>
          </cell>
          <cell r="R1350">
            <v>-1</v>
          </cell>
          <cell r="S1350">
            <v>3</v>
          </cell>
          <cell r="T1350">
            <v>11369.71</v>
          </cell>
          <cell r="U1350">
            <v>10</v>
          </cell>
          <cell r="V1350">
            <v>35456.199999999997</v>
          </cell>
          <cell r="W1350">
            <v>80013</v>
          </cell>
          <cell r="X1350" t="str">
            <v>A.R. ENTERPRISE</v>
          </cell>
          <cell r="Y1350">
            <v>0</v>
          </cell>
          <cell r="Z1350">
            <v>0</v>
          </cell>
          <cell r="AA1350">
            <v>56395.96</v>
          </cell>
          <cell r="AB1350">
            <v>17</v>
          </cell>
          <cell r="AC1350" t="str">
            <v>201714</v>
          </cell>
          <cell r="AD1350" t="str">
            <v>201714</v>
          </cell>
          <cell r="AE1350">
            <v>283</v>
          </cell>
          <cell r="AF1350">
            <v>38</v>
          </cell>
          <cell r="AG1350">
            <v>321</v>
          </cell>
          <cell r="AH1350" t="str">
            <v>201715</v>
          </cell>
          <cell r="AI1350" t="str">
            <v>201733</v>
          </cell>
          <cell r="AJ1350">
            <v>30</v>
          </cell>
          <cell r="AK1350">
            <v>0</v>
          </cell>
          <cell r="AL1350">
            <v>0</v>
          </cell>
          <cell r="AM1350">
            <v>0</v>
          </cell>
          <cell r="AN1350" t="str">
            <v>-</v>
          </cell>
          <cell r="AO1350">
            <v>58.061</v>
          </cell>
          <cell r="AP1350">
            <v>56.365000000000002</v>
          </cell>
          <cell r="AQ1350">
            <v>16</v>
          </cell>
          <cell r="AR1350">
            <v>2</v>
          </cell>
          <cell r="AS1350" t="str">
            <v xml:space="preserve">8311514    </v>
          </cell>
          <cell r="AT1350">
            <v>97</v>
          </cell>
          <cell r="AU1350">
            <v>20</v>
          </cell>
          <cell r="AV1350">
            <v>68</v>
          </cell>
          <cell r="AW1350">
            <v>46</v>
          </cell>
          <cell r="AX1350">
            <v>52</v>
          </cell>
          <cell r="AY1350">
            <v>283</v>
          </cell>
          <cell r="AZ1350" t="str">
            <v xml:space="preserve">8311514    </v>
          </cell>
          <cell r="BA1350">
            <v>0</v>
          </cell>
          <cell r="BB1350">
            <v>1</v>
          </cell>
          <cell r="BC1350">
            <v>0</v>
          </cell>
          <cell r="BD1350">
            <v>0</v>
          </cell>
          <cell r="BE1350">
            <v>2</v>
          </cell>
          <cell r="BF1350">
            <v>3</v>
          </cell>
          <cell r="BG1350" t="str">
            <v xml:space="preserve">8311514    </v>
          </cell>
          <cell r="BH1350">
            <v>1</v>
          </cell>
          <cell r="BI1350">
            <v>2</v>
          </cell>
          <cell r="BJ1350">
            <v>0</v>
          </cell>
          <cell r="BK1350">
            <v>2</v>
          </cell>
          <cell r="BL1350">
            <v>5</v>
          </cell>
          <cell r="BM1350">
            <v>10</v>
          </cell>
          <cell r="BN1350" t="str">
            <v xml:space="preserve">8311514    </v>
          </cell>
          <cell r="BP1350">
            <v>22</v>
          </cell>
          <cell r="BR1350">
            <v>21</v>
          </cell>
          <cell r="BS1350">
            <v>32</v>
          </cell>
          <cell r="DF1350">
            <v>10</v>
          </cell>
          <cell r="DH1350">
            <v>11</v>
          </cell>
          <cell r="DO1350">
            <v>9</v>
          </cell>
          <cell r="DP1350">
            <v>10</v>
          </cell>
          <cell r="EX1350">
            <v>23</v>
          </cell>
          <cell r="FD1350">
            <v>33</v>
          </cell>
          <cell r="FE1350">
            <v>12</v>
          </cell>
          <cell r="FS1350">
            <v>22</v>
          </cell>
          <cell r="FV1350">
            <v>12</v>
          </cell>
          <cell r="GI1350">
            <v>12</v>
          </cell>
          <cell r="GR1350">
            <v>19</v>
          </cell>
          <cell r="GS1350">
            <v>11</v>
          </cell>
          <cell r="GU1350">
            <v>23</v>
          </cell>
          <cell r="HM1350">
            <v>11</v>
          </cell>
        </row>
        <row r="1351">
          <cell r="A1351" t="str">
            <v>8399014</v>
          </cell>
          <cell r="B1351">
            <v>35</v>
          </cell>
          <cell r="C1351">
            <v>6</v>
          </cell>
          <cell r="D1351" t="str">
            <v>14</v>
          </cell>
          <cell r="E1351"/>
          <cell r="F1351"/>
          <cell r="G1351" t="str">
            <v>8399014</v>
          </cell>
          <cell r="H1351" t="str">
            <v>BURTON-M</v>
          </cell>
          <cell r="I1351" t="str">
            <v>00/0</v>
          </cell>
          <cell r="J1351"/>
          <cell r="K1351" t="str">
            <v>P</v>
          </cell>
          <cell r="L1351" t="str">
            <v>S</v>
          </cell>
          <cell r="M1351">
            <v>5999</v>
          </cell>
          <cell r="N1351">
            <v>2335</v>
          </cell>
          <cell r="O1351">
            <v>2335</v>
          </cell>
          <cell r="P1351">
            <v>3</v>
          </cell>
          <cell r="Q1351">
            <v>3</v>
          </cell>
          <cell r="R1351">
            <v>3</v>
          </cell>
          <cell r="S1351">
            <v>2</v>
          </cell>
          <cell r="T1351">
            <v>11762.74</v>
          </cell>
          <cell r="U1351">
            <v>18</v>
          </cell>
          <cell r="V1351">
            <v>88250.75</v>
          </cell>
          <cell r="W1351">
            <v>80005</v>
          </cell>
          <cell r="X1351" t="str">
            <v xml:space="preserve">MUMBAI INDIA   </v>
          </cell>
          <cell r="Y1351">
            <v>0</v>
          </cell>
          <cell r="Z1351">
            <v>0</v>
          </cell>
          <cell r="AA1351">
            <v>25636.75</v>
          </cell>
          <cell r="AB1351">
            <v>5</v>
          </cell>
          <cell r="AC1351" t="str">
            <v>201721</v>
          </cell>
          <cell r="AD1351" t="str">
            <v>201721</v>
          </cell>
          <cell r="AE1351">
            <v>81</v>
          </cell>
          <cell r="AF1351">
            <v>8</v>
          </cell>
          <cell r="AG1351">
            <v>89</v>
          </cell>
          <cell r="AH1351" t="str">
            <v>201723</v>
          </cell>
          <cell r="AI1351" t="str">
            <v>201733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 t="str">
            <v>-</v>
          </cell>
          <cell r="AO1351">
            <v>52.374000000000002</v>
          </cell>
          <cell r="AP1351">
            <v>54.325000000000003</v>
          </cell>
          <cell r="AQ1351">
            <v>7</v>
          </cell>
          <cell r="AR1351">
            <v>1</v>
          </cell>
          <cell r="AS1351" t="str">
            <v xml:space="preserve">8399014    </v>
          </cell>
          <cell r="AT1351">
            <v>41</v>
          </cell>
          <cell r="AV1351">
            <v>40</v>
          </cell>
          <cell r="AY1351">
            <v>81</v>
          </cell>
          <cell r="AZ1351" t="str">
            <v xml:space="preserve">8399014    </v>
          </cell>
          <cell r="BA1351">
            <v>2</v>
          </cell>
          <cell r="BC1351">
            <v>0</v>
          </cell>
          <cell r="BF1351">
            <v>2</v>
          </cell>
          <cell r="BG1351" t="str">
            <v xml:space="preserve">8399014    </v>
          </cell>
          <cell r="BH1351">
            <v>12</v>
          </cell>
          <cell r="BJ1351">
            <v>6</v>
          </cell>
          <cell r="BM1351">
            <v>18</v>
          </cell>
          <cell r="BN1351" t="str">
            <v xml:space="preserve">8399014    </v>
          </cell>
          <cell r="BP1351">
            <v>11</v>
          </cell>
          <cell r="BR1351">
            <v>12</v>
          </cell>
          <cell r="BS1351">
            <v>11</v>
          </cell>
          <cell r="DF1351">
            <v>6</v>
          </cell>
          <cell r="EX1351">
            <v>12</v>
          </cell>
          <cell r="FD1351">
            <v>24</v>
          </cell>
          <cell r="FE1351">
            <v>4</v>
          </cell>
          <cell r="GS1351">
            <v>7</v>
          </cell>
        </row>
        <row r="1352">
          <cell r="A1352" t="str">
            <v>8317514</v>
          </cell>
          <cell r="B1352">
            <v>35</v>
          </cell>
          <cell r="C1352">
            <v>6</v>
          </cell>
          <cell r="D1352" t="str">
            <v>14</v>
          </cell>
          <cell r="E1352"/>
          <cell r="F1352"/>
          <cell r="G1352" t="str">
            <v>8317514</v>
          </cell>
          <cell r="H1352" t="str">
            <v>DOPE</v>
          </cell>
          <cell r="I1352" t="str">
            <v>16/7</v>
          </cell>
          <cell r="J1352" t="str">
            <v>+</v>
          </cell>
          <cell r="K1352" t="str">
            <v>B</v>
          </cell>
          <cell r="L1352" t="str">
            <v>S</v>
          </cell>
          <cell r="M1352">
            <v>3999</v>
          </cell>
          <cell r="N1352">
            <v>1487</v>
          </cell>
          <cell r="O1352">
            <v>1487</v>
          </cell>
          <cell r="P1352">
            <v>5</v>
          </cell>
          <cell r="Q1352">
            <v>0</v>
          </cell>
          <cell r="R1352">
            <v>3</v>
          </cell>
          <cell r="S1352">
            <v>3</v>
          </cell>
          <cell r="T1352">
            <v>11173.68</v>
          </cell>
          <cell r="U1352">
            <v>22</v>
          </cell>
          <cell r="V1352">
            <v>75018.98</v>
          </cell>
          <cell r="W1352">
            <v>80013</v>
          </cell>
          <cell r="X1352" t="str">
            <v>A.R. ENTERPRISE</v>
          </cell>
          <cell r="Y1352">
            <v>0</v>
          </cell>
          <cell r="Z1352">
            <v>0</v>
          </cell>
          <cell r="AA1352">
            <v>82867.88</v>
          </cell>
          <cell r="AB1352">
            <v>25</v>
          </cell>
          <cell r="AC1352" t="str">
            <v>201714</v>
          </cell>
          <cell r="AD1352" t="str">
            <v>201714</v>
          </cell>
          <cell r="AE1352">
            <v>276</v>
          </cell>
          <cell r="AF1352">
            <v>21</v>
          </cell>
          <cell r="AG1352">
            <v>297</v>
          </cell>
          <cell r="AH1352" t="str">
            <v>201715</v>
          </cell>
          <cell r="AI1352" t="str">
            <v>201733</v>
          </cell>
          <cell r="AJ1352">
            <v>60</v>
          </cell>
          <cell r="AK1352">
            <v>0</v>
          </cell>
          <cell r="AL1352">
            <v>0</v>
          </cell>
          <cell r="AM1352">
            <v>0</v>
          </cell>
          <cell r="AN1352" t="str">
            <v>-</v>
          </cell>
          <cell r="AO1352">
            <v>56.392000000000003</v>
          </cell>
          <cell r="AP1352">
            <v>56.365000000000002</v>
          </cell>
          <cell r="AQ1352">
            <v>17</v>
          </cell>
          <cell r="AR1352">
            <v>4</v>
          </cell>
          <cell r="AS1352" t="str">
            <v xml:space="preserve">8317514    </v>
          </cell>
          <cell r="AT1352">
            <v>103</v>
          </cell>
          <cell r="AU1352">
            <v>18</v>
          </cell>
          <cell r="AV1352">
            <v>62</v>
          </cell>
          <cell r="AW1352">
            <v>43</v>
          </cell>
          <cell r="AX1352">
            <v>50</v>
          </cell>
          <cell r="AY1352">
            <v>276</v>
          </cell>
          <cell r="AZ1352" t="str">
            <v xml:space="preserve">8317514    </v>
          </cell>
          <cell r="BA1352">
            <v>0</v>
          </cell>
          <cell r="BB1352">
            <v>0</v>
          </cell>
          <cell r="BC1352">
            <v>2</v>
          </cell>
          <cell r="BD1352">
            <v>1</v>
          </cell>
          <cell r="BE1352">
            <v>0</v>
          </cell>
          <cell r="BF1352">
            <v>3</v>
          </cell>
          <cell r="BG1352" t="str">
            <v xml:space="preserve">8317514    </v>
          </cell>
          <cell r="BH1352">
            <v>7</v>
          </cell>
          <cell r="BI1352">
            <v>4</v>
          </cell>
          <cell r="BJ1352">
            <v>7</v>
          </cell>
          <cell r="BK1352">
            <v>2</v>
          </cell>
          <cell r="BL1352">
            <v>2</v>
          </cell>
          <cell r="BM1352">
            <v>22</v>
          </cell>
          <cell r="BN1352" t="str">
            <v xml:space="preserve">8317514    </v>
          </cell>
          <cell r="BP1352">
            <v>25</v>
          </cell>
          <cell r="BR1352">
            <v>24</v>
          </cell>
          <cell r="BS1352">
            <v>30</v>
          </cell>
          <cell r="CN1352">
            <v>0</v>
          </cell>
          <cell r="DF1352">
            <v>8</v>
          </cell>
          <cell r="DG1352">
            <v>1</v>
          </cell>
          <cell r="DH1352">
            <v>8</v>
          </cell>
          <cell r="DO1352">
            <v>10</v>
          </cell>
          <cell r="DP1352">
            <v>9</v>
          </cell>
          <cell r="EX1352">
            <v>18</v>
          </cell>
          <cell r="FD1352">
            <v>32</v>
          </cell>
          <cell r="FE1352">
            <v>12</v>
          </cell>
          <cell r="FS1352">
            <v>19</v>
          </cell>
          <cell r="FV1352">
            <v>12</v>
          </cell>
          <cell r="GI1352">
            <v>12</v>
          </cell>
          <cell r="GR1352">
            <v>21</v>
          </cell>
          <cell r="GS1352">
            <v>16</v>
          </cell>
          <cell r="GU1352">
            <v>20</v>
          </cell>
          <cell r="HM1352">
            <v>7</v>
          </cell>
          <cell r="HN1352">
            <v>1</v>
          </cell>
        </row>
        <row r="1353">
          <cell r="A1353" t="str">
            <v>8397022</v>
          </cell>
          <cell r="B1353">
            <v>35</v>
          </cell>
          <cell r="C1353">
            <v>6</v>
          </cell>
          <cell r="D1353" t="str">
            <v>22</v>
          </cell>
          <cell r="E1353" t="str">
            <v>*</v>
          </cell>
          <cell r="F1353" t="str">
            <v>X1999</v>
          </cell>
          <cell r="G1353" t="str">
            <v>8397022</v>
          </cell>
          <cell r="H1353" t="str">
            <v>PUNK</v>
          </cell>
          <cell r="I1353" t="str">
            <v>00/0</v>
          </cell>
          <cell r="J1353"/>
          <cell r="K1353" t="str">
            <v>P</v>
          </cell>
          <cell r="L1353" t="str">
            <v>F</v>
          </cell>
          <cell r="M1353">
            <v>5499</v>
          </cell>
          <cell r="N1353">
            <v>2276</v>
          </cell>
          <cell r="O1353">
            <v>2276</v>
          </cell>
          <cell r="P1353">
            <v>14</v>
          </cell>
          <cell r="Q1353">
            <v>14</v>
          </cell>
          <cell r="R1353">
            <v>13</v>
          </cell>
          <cell r="S1353">
            <v>13</v>
          </cell>
          <cell r="T1353">
            <v>43727.97</v>
          </cell>
          <cell r="U1353">
            <v>88</v>
          </cell>
          <cell r="V1353">
            <v>265159.93</v>
          </cell>
          <cell r="W1353">
            <v>80005</v>
          </cell>
          <cell r="X1353" t="str">
            <v xml:space="preserve">MUMBAI INDIA   </v>
          </cell>
          <cell r="Y1353">
            <v>98</v>
          </cell>
          <cell r="Z1353">
            <v>459783.42</v>
          </cell>
          <cell r="AA1353">
            <v>520525</v>
          </cell>
          <cell r="AB1353">
            <v>114</v>
          </cell>
          <cell r="AC1353" t="str">
            <v>201628</v>
          </cell>
          <cell r="AD1353" t="str">
            <v>201731</v>
          </cell>
          <cell r="AE1353">
            <v>279</v>
          </cell>
          <cell r="AF1353">
            <v>1</v>
          </cell>
          <cell r="AG1353">
            <v>280</v>
          </cell>
          <cell r="AH1353" t="str">
            <v>201630</v>
          </cell>
          <cell r="AI1353" t="str">
            <v>201733</v>
          </cell>
          <cell r="AJ1353">
            <v>55</v>
          </cell>
          <cell r="AK1353">
            <v>0</v>
          </cell>
          <cell r="AL1353">
            <v>0</v>
          </cell>
          <cell r="AM1353">
            <v>0</v>
          </cell>
          <cell r="AN1353" t="str">
            <v>-</v>
          </cell>
          <cell r="AO1353">
            <v>24.465</v>
          </cell>
          <cell r="AP1353">
            <v>51.430999999999997</v>
          </cell>
          <cell r="AQ1353">
            <v>31</v>
          </cell>
          <cell r="AR1353">
            <v>9</v>
          </cell>
          <cell r="AS1353" t="str">
            <v xml:space="preserve">8397022    </v>
          </cell>
          <cell r="AT1353">
            <v>103</v>
          </cell>
          <cell r="AU1353">
            <v>46</v>
          </cell>
          <cell r="AV1353">
            <v>58</v>
          </cell>
          <cell r="AW1353">
            <v>51</v>
          </cell>
          <cell r="AX1353">
            <v>21</v>
          </cell>
          <cell r="AY1353">
            <v>279</v>
          </cell>
          <cell r="AZ1353" t="str">
            <v xml:space="preserve">8397022    </v>
          </cell>
          <cell r="BA1353">
            <v>4</v>
          </cell>
          <cell r="BB1353">
            <v>3</v>
          </cell>
          <cell r="BC1353">
            <v>1</v>
          </cell>
          <cell r="BD1353">
            <v>2</v>
          </cell>
          <cell r="BE1353">
            <v>3</v>
          </cell>
          <cell r="BF1353">
            <v>13</v>
          </cell>
          <cell r="BG1353" t="str">
            <v xml:space="preserve">8397022    </v>
          </cell>
          <cell r="BH1353">
            <v>32</v>
          </cell>
          <cell r="BI1353">
            <v>11</v>
          </cell>
          <cell r="BJ1353">
            <v>22</v>
          </cell>
          <cell r="BK1353">
            <v>8</v>
          </cell>
          <cell r="BL1353">
            <v>15</v>
          </cell>
          <cell r="BM1353">
            <v>88</v>
          </cell>
          <cell r="BN1353" t="str">
            <v xml:space="preserve">8397022    </v>
          </cell>
          <cell r="BO1353">
            <v>13</v>
          </cell>
          <cell r="BP1353">
            <v>3</v>
          </cell>
          <cell r="BQ1353">
            <v>8</v>
          </cell>
          <cell r="BR1353">
            <v>15</v>
          </cell>
          <cell r="BS1353">
            <v>8</v>
          </cell>
          <cell r="BU1353">
            <v>14</v>
          </cell>
          <cell r="CH1353">
            <v>10</v>
          </cell>
          <cell r="CU1353">
            <v>0</v>
          </cell>
          <cell r="DD1353">
            <v>0</v>
          </cell>
          <cell r="DH1353">
            <v>10</v>
          </cell>
          <cell r="DN1353">
            <v>9</v>
          </cell>
          <cell r="DO1353">
            <v>5</v>
          </cell>
          <cell r="DR1353">
            <v>12</v>
          </cell>
          <cell r="EH1353">
            <v>10</v>
          </cell>
          <cell r="ET1353">
            <v>6</v>
          </cell>
          <cell r="EV1353">
            <v>12</v>
          </cell>
          <cell r="EX1353">
            <v>4</v>
          </cell>
          <cell r="FD1353">
            <v>1</v>
          </cell>
          <cell r="FE1353">
            <v>15</v>
          </cell>
          <cell r="FF1353">
            <v>6</v>
          </cell>
          <cell r="FH1353">
            <v>10</v>
          </cell>
          <cell r="FQ1353">
            <v>4</v>
          </cell>
          <cell r="FS1353">
            <v>15</v>
          </cell>
          <cell r="FT1353">
            <v>6</v>
          </cell>
          <cell r="FU1353">
            <v>2</v>
          </cell>
          <cell r="FV1353">
            <v>14</v>
          </cell>
          <cell r="GR1353">
            <v>12</v>
          </cell>
          <cell r="GS1353">
            <v>14</v>
          </cell>
          <cell r="GU1353">
            <v>6</v>
          </cell>
          <cell r="HA1353">
            <v>3</v>
          </cell>
          <cell r="HM1353">
            <v>16</v>
          </cell>
          <cell r="HS1353">
            <v>14</v>
          </cell>
        </row>
        <row r="1354">
          <cell r="A1354" t="str">
            <v>8399022</v>
          </cell>
          <cell r="B1354">
            <v>35</v>
          </cell>
          <cell r="C1354">
            <v>6</v>
          </cell>
          <cell r="D1354" t="str">
            <v>22</v>
          </cell>
          <cell r="E1354" t="str">
            <v>*</v>
          </cell>
          <cell r="F1354" t="str">
            <v>X1999</v>
          </cell>
          <cell r="G1354" t="str">
            <v>8399022</v>
          </cell>
          <cell r="H1354" t="str">
            <v>PUNK</v>
          </cell>
          <cell r="I1354" t="str">
            <v>00/0</v>
          </cell>
          <cell r="J1354"/>
          <cell r="K1354" t="str">
            <v>P</v>
          </cell>
          <cell r="L1354" t="str">
            <v>F</v>
          </cell>
          <cell r="M1354">
            <v>5499</v>
          </cell>
          <cell r="N1354">
            <v>2276</v>
          </cell>
          <cell r="O1354">
            <v>2276</v>
          </cell>
          <cell r="P1354">
            <v>13</v>
          </cell>
          <cell r="Q1354">
            <v>16</v>
          </cell>
          <cell r="R1354">
            <v>7</v>
          </cell>
          <cell r="S1354">
            <v>13</v>
          </cell>
          <cell r="T1354">
            <v>43727.97</v>
          </cell>
          <cell r="U1354">
            <v>65</v>
          </cell>
          <cell r="V1354">
            <v>200132.76</v>
          </cell>
          <cell r="W1354">
            <v>80005</v>
          </cell>
          <cell r="X1354" t="str">
            <v xml:space="preserve">MUMBAI INDIA   </v>
          </cell>
          <cell r="Y1354">
            <v>53</v>
          </cell>
          <cell r="Z1354">
            <v>239612.32</v>
          </cell>
          <cell r="AA1354">
            <v>143571.18</v>
          </cell>
          <cell r="AB1354">
            <v>31</v>
          </cell>
          <cell r="AC1354" t="str">
            <v>201628</v>
          </cell>
          <cell r="AD1354" t="str">
            <v>201731</v>
          </cell>
          <cell r="AE1354">
            <v>390</v>
          </cell>
          <cell r="AF1354">
            <v>46</v>
          </cell>
          <cell r="AG1354">
            <v>436</v>
          </cell>
          <cell r="AH1354" t="str">
            <v>201631</v>
          </cell>
          <cell r="AI1354" t="str">
            <v>201733</v>
          </cell>
          <cell r="AJ1354">
            <v>195</v>
          </cell>
          <cell r="AK1354">
            <v>0</v>
          </cell>
          <cell r="AL1354">
            <v>0</v>
          </cell>
          <cell r="AM1354">
            <v>0</v>
          </cell>
          <cell r="AN1354" t="str">
            <v>-</v>
          </cell>
          <cell r="AO1354">
            <v>26.079000000000001</v>
          </cell>
          <cell r="AP1354">
            <v>51.430999999999997</v>
          </cell>
          <cell r="AQ1354">
            <v>30</v>
          </cell>
          <cell r="AR1354">
            <v>8</v>
          </cell>
          <cell r="AS1354" t="str">
            <v xml:space="preserve">8399022    </v>
          </cell>
          <cell r="AT1354">
            <v>178</v>
          </cell>
          <cell r="AU1354">
            <v>58</v>
          </cell>
          <cell r="AV1354">
            <v>68</v>
          </cell>
          <cell r="AW1354">
            <v>43</v>
          </cell>
          <cell r="AX1354">
            <v>43</v>
          </cell>
          <cell r="AY1354">
            <v>390</v>
          </cell>
          <cell r="AZ1354" t="str">
            <v xml:space="preserve">8399022    </v>
          </cell>
          <cell r="BA1354">
            <v>4</v>
          </cell>
          <cell r="BB1354">
            <v>2</v>
          </cell>
          <cell r="BC1354">
            <v>4</v>
          </cell>
          <cell r="BD1354">
            <v>0</v>
          </cell>
          <cell r="BE1354">
            <v>3</v>
          </cell>
          <cell r="BF1354">
            <v>13</v>
          </cell>
          <cell r="BG1354" t="str">
            <v xml:space="preserve">8399022    </v>
          </cell>
          <cell r="BH1354">
            <v>22</v>
          </cell>
          <cell r="BI1354">
            <v>4</v>
          </cell>
          <cell r="BJ1354">
            <v>24</v>
          </cell>
          <cell r="BK1354">
            <v>3</v>
          </cell>
          <cell r="BL1354">
            <v>12</v>
          </cell>
          <cell r="BM1354">
            <v>65</v>
          </cell>
          <cell r="BN1354" t="str">
            <v xml:space="preserve">8399022    </v>
          </cell>
          <cell r="BO1354">
            <v>17</v>
          </cell>
          <cell r="BP1354">
            <v>15</v>
          </cell>
          <cell r="BQ1354">
            <v>11</v>
          </cell>
          <cell r="BR1354">
            <v>19</v>
          </cell>
          <cell r="BS1354">
            <v>28</v>
          </cell>
          <cell r="BU1354">
            <v>13</v>
          </cell>
          <cell r="CC1354">
            <v>0</v>
          </cell>
          <cell r="CH1354">
            <v>16</v>
          </cell>
          <cell r="CU1354">
            <v>0</v>
          </cell>
          <cell r="DD1354">
            <v>0</v>
          </cell>
          <cell r="DH1354">
            <v>14</v>
          </cell>
          <cell r="DN1354">
            <v>12</v>
          </cell>
          <cell r="DO1354">
            <v>9</v>
          </cell>
          <cell r="DR1354">
            <v>14</v>
          </cell>
          <cell r="EH1354">
            <v>9</v>
          </cell>
          <cell r="ET1354">
            <v>4</v>
          </cell>
          <cell r="EV1354">
            <v>4</v>
          </cell>
          <cell r="EX1354">
            <v>8</v>
          </cell>
          <cell r="FD1354">
            <v>17</v>
          </cell>
          <cell r="FE1354">
            <v>14</v>
          </cell>
          <cell r="FF1354">
            <v>4</v>
          </cell>
          <cell r="FH1354">
            <v>10</v>
          </cell>
          <cell r="FQ1354">
            <v>7</v>
          </cell>
          <cell r="FT1354">
            <v>9</v>
          </cell>
          <cell r="FV1354">
            <v>15</v>
          </cell>
          <cell r="GR1354">
            <v>24</v>
          </cell>
          <cell r="GS1354">
            <v>24</v>
          </cell>
          <cell r="GU1354">
            <v>12</v>
          </cell>
          <cell r="HA1354">
            <v>7</v>
          </cell>
          <cell r="HM1354">
            <v>20</v>
          </cell>
          <cell r="HN1354">
            <v>12</v>
          </cell>
          <cell r="HS1354">
            <v>19</v>
          </cell>
        </row>
        <row r="1355">
          <cell r="A1355" t="str">
            <v>8399025</v>
          </cell>
          <cell r="B1355">
            <v>35</v>
          </cell>
          <cell r="C1355">
            <v>6</v>
          </cell>
          <cell r="D1355" t="str">
            <v>25</v>
          </cell>
          <cell r="E1355"/>
          <cell r="F1355"/>
          <cell r="G1355" t="str">
            <v>8399025</v>
          </cell>
          <cell r="H1355" t="str">
            <v>ALBERT</v>
          </cell>
          <cell r="I1355" t="str">
            <v>00/0</v>
          </cell>
          <cell r="J1355"/>
          <cell r="K1355" t="str">
            <v>P</v>
          </cell>
          <cell r="L1355" t="str">
            <v>S</v>
          </cell>
          <cell r="M1355">
            <v>4999</v>
          </cell>
          <cell r="N1355">
            <v>1950</v>
          </cell>
          <cell r="O1355">
            <v>1950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80025</v>
          </cell>
          <cell r="X1355" t="str">
            <v xml:space="preserve">CFS            </v>
          </cell>
          <cell r="Y1355">
            <v>0</v>
          </cell>
          <cell r="Z1355">
            <v>0</v>
          </cell>
          <cell r="AC1355" t="str">
            <v>-</v>
          </cell>
          <cell r="AD1355" t="str">
            <v>-</v>
          </cell>
          <cell r="AE1355">
            <v>0</v>
          </cell>
          <cell r="AF1355">
            <v>0</v>
          </cell>
          <cell r="AG1355">
            <v>0</v>
          </cell>
          <cell r="AH1355" t="str">
            <v>-</v>
          </cell>
          <cell r="AI1355" t="str">
            <v>-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 t="str">
            <v>-</v>
          </cell>
          <cell r="AO1355">
            <v>0</v>
          </cell>
          <cell r="AP1355">
            <v>54.225999999999999</v>
          </cell>
          <cell r="AQ1355">
            <v>0</v>
          </cell>
          <cell r="AR1355">
            <v>0</v>
          </cell>
          <cell r="AS1355"/>
          <cell r="AY1355">
            <v>0</v>
          </cell>
          <cell r="AZ1355"/>
          <cell r="BF1355">
            <v>0</v>
          </cell>
          <cell r="BG1355"/>
          <cell r="BM1355">
            <v>0</v>
          </cell>
          <cell r="BN1355"/>
        </row>
        <row r="1356">
          <cell r="A1356" t="str">
            <v>8396026</v>
          </cell>
          <cell r="B1356">
            <v>35</v>
          </cell>
          <cell r="C1356">
            <v>6</v>
          </cell>
          <cell r="D1356" t="str">
            <v>26</v>
          </cell>
          <cell r="E1356" t="str">
            <v>*</v>
          </cell>
          <cell r="F1356" t="str">
            <v>X2499</v>
          </cell>
          <cell r="G1356" t="str">
            <v>8396026</v>
          </cell>
          <cell r="H1356" t="str">
            <v>STEFNO</v>
          </cell>
          <cell r="I1356" t="str">
            <v>00/0</v>
          </cell>
          <cell r="J1356"/>
          <cell r="K1356" t="str">
            <v>P</v>
          </cell>
          <cell r="L1356" t="str">
            <v>D</v>
          </cell>
          <cell r="M1356">
            <v>4999</v>
          </cell>
          <cell r="N1356">
            <v>2277</v>
          </cell>
          <cell r="O1356">
            <v>2277</v>
          </cell>
          <cell r="P1356">
            <v>0</v>
          </cell>
          <cell r="Q1356">
            <v>0</v>
          </cell>
          <cell r="R1356">
            <v>0</v>
          </cell>
          <cell r="S1356">
            <v>3</v>
          </cell>
          <cell r="T1356">
            <v>5881.17</v>
          </cell>
          <cell r="U1356">
            <v>3</v>
          </cell>
          <cell r="V1356">
            <v>5881.17</v>
          </cell>
          <cell r="W1356">
            <v>80005</v>
          </cell>
          <cell r="X1356" t="str">
            <v xml:space="preserve">MUMBAI INDIA   </v>
          </cell>
          <cell r="Y1356">
            <v>142</v>
          </cell>
          <cell r="Z1356">
            <v>319939.11</v>
          </cell>
          <cell r="AA1356">
            <v>30762.99</v>
          </cell>
          <cell r="AB1356">
            <v>22</v>
          </cell>
          <cell r="AC1356" t="str">
            <v>201525</v>
          </cell>
          <cell r="AD1356" t="str">
            <v>201525</v>
          </cell>
          <cell r="AE1356">
            <v>7</v>
          </cell>
          <cell r="AF1356">
            <v>0</v>
          </cell>
          <cell r="AG1356">
            <v>7</v>
          </cell>
          <cell r="AH1356" t="str">
            <v>201528</v>
          </cell>
          <cell r="AI1356" t="str">
            <v>201733</v>
          </cell>
          <cell r="AJ1356">
            <v>132</v>
          </cell>
          <cell r="AK1356">
            <v>0</v>
          </cell>
          <cell r="AL1356">
            <v>0</v>
          </cell>
          <cell r="AM1356">
            <v>0</v>
          </cell>
          <cell r="AN1356" t="str">
            <v>-</v>
          </cell>
          <cell r="AO1356">
            <v>-16.149999999999999</v>
          </cell>
          <cell r="AP1356">
            <v>46.55</v>
          </cell>
          <cell r="AQ1356">
            <v>4</v>
          </cell>
          <cell r="AR1356">
            <v>1</v>
          </cell>
          <cell r="AS1356" t="str">
            <v xml:space="preserve">8396026    </v>
          </cell>
          <cell r="AT1356">
            <v>2</v>
          </cell>
          <cell r="AU1356">
            <v>2</v>
          </cell>
          <cell r="AV1356">
            <v>2</v>
          </cell>
          <cell r="AW1356">
            <v>1</v>
          </cell>
          <cell r="AX1356">
            <v>0</v>
          </cell>
          <cell r="AY1356">
            <v>7</v>
          </cell>
          <cell r="AZ1356" t="str">
            <v xml:space="preserve">8396026    </v>
          </cell>
          <cell r="BA1356">
            <v>0</v>
          </cell>
          <cell r="BB1356">
            <v>0</v>
          </cell>
          <cell r="BC1356">
            <v>0</v>
          </cell>
          <cell r="BD1356">
            <v>3</v>
          </cell>
          <cell r="BE1356">
            <v>0</v>
          </cell>
          <cell r="BF1356">
            <v>3</v>
          </cell>
          <cell r="BG1356" t="str">
            <v xml:space="preserve">8396026    </v>
          </cell>
          <cell r="BH1356">
            <v>0</v>
          </cell>
          <cell r="BI1356">
            <v>0</v>
          </cell>
          <cell r="BJ1356">
            <v>0</v>
          </cell>
          <cell r="BK1356">
            <v>3</v>
          </cell>
          <cell r="BL1356">
            <v>0</v>
          </cell>
          <cell r="BM1356">
            <v>3</v>
          </cell>
          <cell r="BN1356" t="str">
            <v xml:space="preserve">8396026    </v>
          </cell>
          <cell r="BR1356">
            <v>0</v>
          </cell>
          <cell r="BS1356">
            <v>0</v>
          </cell>
          <cell r="CZ1356">
            <v>0</v>
          </cell>
          <cell r="DZ1356">
            <v>2</v>
          </cell>
          <cell r="EX1356">
            <v>0</v>
          </cell>
          <cell r="FV1356">
            <v>1</v>
          </cell>
          <cell r="FY1356">
            <v>2</v>
          </cell>
          <cell r="GL1356">
            <v>0</v>
          </cell>
          <cell r="GR1356">
            <v>0</v>
          </cell>
          <cell r="GS1356">
            <v>0</v>
          </cell>
          <cell r="HM1356">
            <v>2</v>
          </cell>
          <cell r="HQ1356">
            <v>0</v>
          </cell>
        </row>
        <row r="1357">
          <cell r="A1357" t="str">
            <v>8319026</v>
          </cell>
          <cell r="B1357">
            <v>35</v>
          </cell>
          <cell r="C1357">
            <v>6</v>
          </cell>
          <cell r="D1357" t="str">
            <v>26</v>
          </cell>
          <cell r="E1357"/>
          <cell r="F1357"/>
          <cell r="G1357" t="str">
            <v>8319026</v>
          </cell>
          <cell r="H1357" t="str">
            <v>WILLIE</v>
          </cell>
          <cell r="I1357" t="str">
            <v>00/0</v>
          </cell>
          <cell r="J1357"/>
          <cell r="K1357" t="str">
            <v>P</v>
          </cell>
          <cell r="L1357" t="str">
            <v>S</v>
          </cell>
          <cell r="M1357">
            <v>4999</v>
          </cell>
          <cell r="N1357">
            <v>1941</v>
          </cell>
          <cell r="O1357">
            <v>1941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80025</v>
          </cell>
          <cell r="X1357" t="str">
            <v xml:space="preserve">CFS            </v>
          </cell>
          <cell r="Y1357">
            <v>0</v>
          </cell>
          <cell r="Z1357">
            <v>0</v>
          </cell>
          <cell r="AC1357" t="str">
            <v>-</v>
          </cell>
          <cell r="AD1357" t="str">
            <v>-</v>
          </cell>
          <cell r="AE1357">
            <v>0</v>
          </cell>
          <cell r="AF1357">
            <v>0</v>
          </cell>
          <cell r="AG1357">
            <v>0</v>
          </cell>
          <cell r="AH1357" t="str">
            <v>-</v>
          </cell>
          <cell r="AI1357" t="str">
            <v>-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 t="str">
            <v>-</v>
          </cell>
          <cell r="AO1357">
            <v>0</v>
          </cell>
          <cell r="AP1357">
            <v>54.436999999999998</v>
          </cell>
          <cell r="AQ1357">
            <v>0</v>
          </cell>
          <cell r="AR1357">
            <v>0</v>
          </cell>
          <cell r="AS1357"/>
          <cell r="AY1357">
            <v>0</v>
          </cell>
          <cell r="AZ1357"/>
          <cell r="BF1357">
            <v>0</v>
          </cell>
          <cell r="BG1357"/>
          <cell r="BM1357">
            <v>0</v>
          </cell>
          <cell r="BN1357"/>
        </row>
        <row r="1358">
          <cell r="A1358" t="str">
            <v>8396027</v>
          </cell>
          <cell r="B1358">
            <v>35</v>
          </cell>
          <cell r="C1358">
            <v>6</v>
          </cell>
          <cell r="D1358" t="str">
            <v>27</v>
          </cell>
          <cell r="E1358"/>
          <cell r="F1358"/>
          <cell r="G1358" t="str">
            <v>8396027</v>
          </cell>
          <cell r="H1358" t="str">
            <v>ADAM</v>
          </cell>
          <cell r="I1358" t="str">
            <v>00/0</v>
          </cell>
          <cell r="J1358"/>
          <cell r="K1358" t="str">
            <v>P</v>
          </cell>
          <cell r="L1358" t="str">
            <v>S</v>
          </cell>
          <cell r="M1358">
            <v>4999</v>
          </cell>
          <cell r="N1358">
            <v>1877</v>
          </cell>
          <cell r="O1358">
            <v>1877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80025</v>
          </cell>
          <cell r="X1358" t="str">
            <v xml:space="preserve">CFS            </v>
          </cell>
          <cell r="Y1358">
            <v>0</v>
          </cell>
          <cell r="Z1358">
            <v>0</v>
          </cell>
          <cell r="AC1358" t="str">
            <v>-</v>
          </cell>
          <cell r="AD1358" t="str">
            <v>-</v>
          </cell>
          <cell r="AE1358">
            <v>0</v>
          </cell>
          <cell r="AF1358">
            <v>0</v>
          </cell>
          <cell r="AG1358">
            <v>0</v>
          </cell>
          <cell r="AH1358" t="str">
            <v>-</v>
          </cell>
          <cell r="AI1358" t="str">
            <v>-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 t="str">
            <v>-</v>
          </cell>
          <cell r="AO1358">
            <v>0</v>
          </cell>
          <cell r="AP1358">
            <v>55.939</v>
          </cell>
          <cell r="AQ1358">
            <v>0</v>
          </cell>
          <cell r="AR1358">
            <v>0</v>
          </cell>
          <cell r="AS1358"/>
          <cell r="AY1358">
            <v>0</v>
          </cell>
          <cell r="AZ1358"/>
          <cell r="BF1358">
            <v>0</v>
          </cell>
          <cell r="BG1358"/>
          <cell r="BM1358">
            <v>0</v>
          </cell>
          <cell r="BN1358"/>
        </row>
        <row r="1359">
          <cell r="A1359" t="str">
            <v>5396028</v>
          </cell>
          <cell r="B1359">
            <v>35</v>
          </cell>
          <cell r="C1359">
            <v>6</v>
          </cell>
          <cell r="D1359" t="str">
            <v>28</v>
          </cell>
          <cell r="E1359"/>
          <cell r="F1359"/>
          <cell r="G1359" t="str">
            <v>5396028</v>
          </cell>
          <cell r="H1359" t="str">
            <v>STEVE</v>
          </cell>
          <cell r="I1359" t="str">
            <v>00/0</v>
          </cell>
          <cell r="J1359"/>
          <cell r="K1359" t="str">
            <v>P</v>
          </cell>
          <cell r="L1359" t="str">
            <v>S</v>
          </cell>
          <cell r="M1359">
            <v>4499</v>
          </cell>
          <cell r="N1359">
            <v>1837</v>
          </cell>
          <cell r="O1359">
            <v>1837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80025</v>
          </cell>
          <cell r="X1359" t="str">
            <v xml:space="preserve">CFS            </v>
          </cell>
          <cell r="Y1359">
            <v>0</v>
          </cell>
          <cell r="Z1359">
            <v>0</v>
          </cell>
          <cell r="AC1359" t="str">
            <v>-</v>
          </cell>
          <cell r="AD1359" t="str">
            <v>-</v>
          </cell>
          <cell r="AE1359">
            <v>0</v>
          </cell>
          <cell r="AF1359">
            <v>0</v>
          </cell>
          <cell r="AG1359">
            <v>0</v>
          </cell>
          <cell r="AH1359" t="str">
            <v>-</v>
          </cell>
          <cell r="AI1359" t="str">
            <v>-</v>
          </cell>
          <cell r="AJ1359">
            <v>0</v>
          </cell>
          <cell r="AK1359">
            <v>0</v>
          </cell>
          <cell r="AL1359">
            <v>0</v>
          </cell>
          <cell r="AM1359">
            <v>0</v>
          </cell>
          <cell r="AN1359" t="str">
            <v>-</v>
          </cell>
          <cell r="AO1359">
            <v>0</v>
          </cell>
          <cell r="AP1359">
            <v>52.085999999999999</v>
          </cell>
          <cell r="AQ1359">
            <v>0</v>
          </cell>
          <cell r="AR1359">
            <v>0</v>
          </cell>
          <cell r="AS1359"/>
          <cell r="AY1359">
            <v>0</v>
          </cell>
          <cell r="AZ1359"/>
          <cell r="BF1359">
            <v>0</v>
          </cell>
          <cell r="BG1359"/>
          <cell r="BM1359">
            <v>0</v>
          </cell>
          <cell r="BN1359"/>
        </row>
        <row r="1360">
          <cell r="A1360" t="str">
            <v>8396032</v>
          </cell>
          <cell r="B1360">
            <v>35</v>
          </cell>
          <cell r="C1360">
            <v>6</v>
          </cell>
          <cell r="D1360" t="str">
            <v>32</v>
          </cell>
          <cell r="E1360" t="str">
            <v>*</v>
          </cell>
          <cell r="F1360" t="str">
            <v>X1999</v>
          </cell>
          <cell r="G1360" t="str">
            <v>8396032</v>
          </cell>
          <cell r="H1360" t="str">
            <v>SP-02</v>
          </cell>
          <cell r="I1360" t="str">
            <v>00/0</v>
          </cell>
          <cell r="J1360"/>
          <cell r="K1360" t="str">
            <v>P</v>
          </cell>
          <cell r="L1360" t="str">
            <v>F</v>
          </cell>
          <cell r="M1360">
            <v>4999</v>
          </cell>
          <cell r="N1360">
            <v>2206</v>
          </cell>
          <cell r="O1360">
            <v>2206</v>
          </cell>
          <cell r="P1360">
            <v>11</v>
          </cell>
          <cell r="Q1360">
            <v>17</v>
          </cell>
          <cell r="R1360">
            <v>16</v>
          </cell>
          <cell r="S1360">
            <v>21</v>
          </cell>
          <cell r="T1360">
            <v>57199.3</v>
          </cell>
          <cell r="U1360">
            <v>91</v>
          </cell>
          <cell r="V1360">
            <v>237063.38</v>
          </cell>
          <cell r="W1360">
            <v>80005</v>
          </cell>
          <cell r="X1360" t="str">
            <v xml:space="preserve">MUMBAI INDIA   </v>
          </cell>
          <cell r="Y1360">
            <v>132</v>
          </cell>
          <cell r="Z1360">
            <v>555590.52</v>
          </cell>
          <cell r="AA1360">
            <v>258495.3</v>
          </cell>
          <cell r="AB1360">
            <v>62</v>
          </cell>
          <cell r="AC1360" t="str">
            <v>201621</v>
          </cell>
          <cell r="AD1360" t="str">
            <v>201731</v>
          </cell>
          <cell r="AE1360">
            <v>167</v>
          </cell>
          <cell r="AF1360">
            <v>1</v>
          </cell>
          <cell r="AG1360">
            <v>168</v>
          </cell>
          <cell r="AH1360" t="str">
            <v>201621</v>
          </cell>
          <cell r="AI1360" t="str">
            <v>201733</v>
          </cell>
          <cell r="AJ1360">
            <v>434</v>
          </cell>
          <cell r="AK1360">
            <v>0</v>
          </cell>
          <cell r="AL1360">
            <v>0</v>
          </cell>
          <cell r="AM1360">
            <v>0</v>
          </cell>
          <cell r="AN1360" t="str">
            <v>-</v>
          </cell>
          <cell r="AO1360">
            <v>15.32</v>
          </cell>
          <cell r="AP1360">
            <v>48.216000000000001</v>
          </cell>
          <cell r="AQ1360">
            <v>31</v>
          </cell>
          <cell r="AR1360">
            <v>10</v>
          </cell>
          <cell r="AS1360" t="str">
            <v xml:space="preserve">8396032    </v>
          </cell>
          <cell r="AT1360">
            <v>57</v>
          </cell>
          <cell r="AU1360">
            <v>41</v>
          </cell>
          <cell r="AV1360">
            <v>30</v>
          </cell>
          <cell r="AW1360">
            <v>34</v>
          </cell>
          <cell r="AX1360">
            <v>5</v>
          </cell>
          <cell r="AY1360">
            <v>167</v>
          </cell>
          <cell r="AZ1360" t="str">
            <v xml:space="preserve">8396032    </v>
          </cell>
          <cell r="BA1360">
            <v>4</v>
          </cell>
          <cell r="BB1360">
            <v>0</v>
          </cell>
          <cell r="BC1360">
            <v>5</v>
          </cell>
          <cell r="BD1360">
            <v>8</v>
          </cell>
          <cell r="BE1360">
            <v>4</v>
          </cell>
          <cell r="BF1360">
            <v>21</v>
          </cell>
          <cell r="BG1360" t="str">
            <v xml:space="preserve">8396032    </v>
          </cell>
          <cell r="BH1360">
            <v>29</v>
          </cell>
          <cell r="BI1360">
            <v>3</v>
          </cell>
          <cell r="BJ1360">
            <v>16</v>
          </cell>
          <cell r="BK1360">
            <v>22</v>
          </cell>
          <cell r="BL1360">
            <v>21</v>
          </cell>
          <cell r="BM1360">
            <v>91</v>
          </cell>
          <cell r="BN1360" t="str">
            <v xml:space="preserve">8396032    </v>
          </cell>
          <cell r="BO1360">
            <v>9</v>
          </cell>
          <cell r="BP1360">
            <v>2</v>
          </cell>
          <cell r="BQ1360">
            <v>8</v>
          </cell>
          <cell r="BR1360">
            <v>5</v>
          </cell>
          <cell r="BS1360">
            <v>7</v>
          </cell>
          <cell r="BY1360">
            <v>1</v>
          </cell>
          <cell r="CH1360">
            <v>8</v>
          </cell>
          <cell r="DD1360">
            <v>0</v>
          </cell>
          <cell r="DH1360">
            <v>8</v>
          </cell>
          <cell r="DL1360">
            <v>7</v>
          </cell>
          <cell r="DM1360">
            <v>2</v>
          </cell>
          <cell r="DN1360">
            <v>4</v>
          </cell>
          <cell r="DR1360">
            <v>8</v>
          </cell>
          <cell r="DU1360">
            <v>5</v>
          </cell>
          <cell r="DZ1360">
            <v>7</v>
          </cell>
          <cell r="ES1360">
            <v>10</v>
          </cell>
          <cell r="EV1360">
            <v>6</v>
          </cell>
          <cell r="EX1360">
            <v>5</v>
          </cell>
          <cell r="FC1360">
            <v>4</v>
          </cell>
          <cell r="FD1360">
            <v>1</v>
          </cell>
          <cell r="FE1360">
            <v>4</v>
          </cell>
          <cell r="FR1360">
            <v>5</v>
          </cell>
          <cell r="FS1360">
            <v>12</v>
          </cell>
          <cell r="FT1360">
            <v>3</v>
          </cell>
          <cell r="FV1360">
            <v>7</v>
          </cell>
          <cell r="FZ1360">
            <v>0</v>
          </cell>
          <cell r="GL1360">
            <v>5</v>
          </cell>
          <cell r="GR1360">
            <v>1</v>
          </cell>
          <cell r="GU1360">
            <v>4</v>
          </cell>
          <cell r="HA1360">
            <v>0</v>
          </cell>
          <cell r="HM1360">
            <v>7</v>
          </cell>
          <cell r="HN1360">
            <v>5</v>
          </cell>
          <cell r="HQ1360">
            <v>0</v>
          </cell>
          <cell r="HR1360">
            <v>0</v>
          </cell>
          <cell r="HS1360">
            <v>2</v>
          </cell>
        </row>
        <row r="1361">
          <cell r="A1361" t="str">
            <v>8392032</v>
          </cell>
          <cell r="B1361">
            <v>35</v>
          </cell>
          <cell r="C1361">
            <v>6</v>
          </cell>
          <cell r="D1361" t="str">
            <v>32</v>
          </cell>
          <cell r="E1361" t="str">
            <v>*</v>
          </cell>
          <cell r="F1361" t="str">
            <v>X1999</v>
          </cell>
          <cell r="G1361" t="str">
            <v>8392032</v>
          </cell>
          <cell r="H1361" t="str">
            <v>SP-02</v>
          </cell>
          <cell r="I1361" t="str">
            <v>00/0</v>
          </cell>
          <cell r="J1361"/>
          <cell r="K1361" t="str">
            <v>P</v>
          </cell>
          <cell r="L1361" t="str">
            <v>F</v>
          </cell>
          <cell r="M1361">
            <v>4999</v>
          </cell>
          <cell r="N1361">
            <v>2206</v>
          </cell>
          <cell r="O1361">
            <v>2206</v>
          </cell>
          <cell r="P1361">
            <v>9</v>
          </cell>
          <cell r="Q1361">
            <v>13</v>
          </cell>
          <cell r="R1361">
            <v>20</v>
          </cell>
          <cell r="S1361">
            <v>13</v>
          </cell>
          <cell r="T1361">
            <v>35404.81</v>
          </cell>
          <cell r="U1361">
            <v>84</v>
          </cell>
          <cell r="V1361">
            <v>219064.1</v>
          </cell>
          <cell r="W1361">
            <v>80005</v>
          </cell>
          <cell r="X1361" t="str">
            <v xml:space="preserve">MUMBAI INDIA   </v>
          </cell>
          <cell r="Y1361">
            <v>172</v>
          </cell>
          <cell r="Z1361">
            <v>740396.88</v>
          </cell>
          <cell r="AA1361">
            <v>330476.89</v>
          </cell>
          <cell r="AB1361">
            <v>79</v>
          </cell>
          <cell r="AC1361" t="str">
            <v>201621</v>
          </cell>
          <cell r="AD1361" t="str">
            <v>201621</v>
          </cell>
          <cell r="AE1361">
            <v>132</v>
          </cell>
          <cell r="AF1361">
            <v>0</v>
          </cell>
          <cell r="AG1361">
            <v>132</v>
          </cell>
          <cell r="AH1361" t="str">
            <v>201621</v>
          </cell>
          <cell r="AI1361" t="str">
            <v>201733</v>
          </cell>
          <cell r="AJ1361">
            <v>20</v>
          </cell>
          <cell r="AK1361">
            <v>0</v>
          </cell>
          <cell r="AL1361">
            <v>0</v>
          </cell>
          <cell r="AM1361">
            <v>0</v>
          </cell>
          <cell r="AN1361" t="str">
            <v>-</v>
          </cell>
          <cell r="AO1361">
            <v>15.411</v>
          </cell>
          <cell r="AP1361">
            <v>48.216000000000001</v>
          </cell>
          <cell r="AQ1361">
            <v>26</v>
          </cell>
          <cell r="AR1361">
            <v>8</v>
          </cell>
          <cell r="AS1361" t="str">
            <v xml:space="preserve">8392032    </v>
          </cell>
          <cell r="AT1361">
            <v>27</v>
          </cell>
          <cell r="AU1361">
            <v>51</v>
          </cell>
          <cell r="AV1361">
            <v>25</v>
          </cell>
          <cell r="AW1361">
            <v>19</v>
          </cell>
          <cell r="AX1361">
            <v>10</v>
          </cell>
          <cell r="AY1361">
            <v>132</v>
          </cell>
          <cell r="AZ1361" t="str">
            <v xml:space="preserve">8392032    </v>
          </cell>
          <cell r="BA1361">
            <v>4</v>
          </cell>
          <cell r="BB1361">
            <v>2</v>
          </cell>
          <cell r="BC1361">
            <v>1</v>
          </cell>
          <cell r="BD1361">
            <v>5</v>
          </cell>
          <cell r="BE1361">
            <v>1</v>
          </cell>
          <cell r="BF1361">
            <v>13</v>
          </cell>
          <cell r="BG1361" t="str">
            <v xml:space="preserve">8392032    </v>
          </cell>
          <cell r="BH1361">
            <v>23</v>
          </cell>
          <cell r="BI1361">
            <v>17</v>
          </cell>
          <cell r="BJ1361">
            <v>22</v>
          </cell>
          <cell r="BK1361">
            <v>18</v>
          </cell>
          <cell r="BL1361">
            <v>4</v>
          </cell>
          <cell r="BM1361">
            <v>84</v>
          </cell>
          <cell r="BN1361" t="str">
            <v xml:space="preserve">8392032    </v>
          </cell>
          <cell r="BO1361">
            <v>0</v>
          </cell>
          <cell r="BP1361">
            <v>8</v>
          </cell>
          <cell r="BQ1361">
            <v>3</v>
          </cell>
          <cell r="BR1361">
            <v>0</v>
          </cell>
          <cell r="BS1361">
            <v>0</v>
          </cell>
          <cell r="CH1361">
            <v>8</v>
          </cell>
          <cell r="CU1361">
            <v>0</v>
          </cell>
          <cell r="DD1361">
            <v>0</v>
          </cell>
          <cell r="DH1361">
            <v>9</v>
          </cell>
          <cell r="DL1361">
            <v>10</v>
          </cell>
          <cell r="DM1361">
            <v>4</v>
          </cell>
          <cell r="DN1361">
            <v>7</v>
          </cell>
          <cell r="DR1361">
            <v>4</v>
          </cell>
          <cell r="DU1361">
            <v>7</v>
          </cell>
          <cell r="DZ1361">
            <v>9</v>
          </cell>
          <cell r="EH1361">
            <v>1</v>
          </cell>
          <cell r="ES1361">
            <v>6</v>
          </cell>
          <cell r="EV1361">
            <v>7</v>
          </cell>
          <cell r="EX1361">
            <v>1</v>
          </cell>
          <cell r="FC1361">
            <v>4</v>
          </cell>
          <cell r="FD1361">
            <v>3</v>
          </cell>
          <cell r="FE1361">
            <v>4</v>
          </cell>
          <cell r="FR1361">
            <v>0</v>
          </cell>
          <cell r="FS1361">
            <v>9</v>
          </cell>
          <cell r="FT1361">
            <v>3</v>
          </cell>
          <cell r="FV1361">
            <v>6</v>
          </cell>
          <cell r="FZ1361">
            <v>0</v>
          </cell>
          <cell r="GL1361">
            <v>1</v>
          </cell>
          <cell r="GR1361">
            <v>6</v>
          </cell>
          <cell r="GU1361">
            <v>3</v>
          </cell>
          <cell r="HA1361">
            <v>1</v>
          </cell>
          <cell r="HB1361">
            <v>0</v>
          </cell>
          <cell r="HM1361">
            <v>7</v>
          </cell>
          <cell r="HN1361">
            <v>1</v>
          </cell>
          <cell r="HQ1361">
            <v>0</v>
          </cell>
          <cell r="HR1361">
            <v>0</v>
          </cell>
          <cell r="HS1361">
            <v>0</v>
          </cell>
        </row>
        <row r="1362">
          <cell r="A1362" t="str">
            <v>8392037</v>
          </cell>
          <cell r="B1362">
            <v>35</v>
          </cell>
          <cell r="C1362">
            <v>6</v>
          </cell>
          <cell r="D1362" t="str">
            <v>37</v>
          </cell>
          <cell r="E1362" t="str">
            <v>*</v>
          </cell>
          <cell r="F1362" t="str">
            <v>X2999</v>
          </cell>
          <cell r="G1362" t="str">
            <v>8392037</v>
          </cell>
          <cell r="H1362" t="str">
            <v>BAAKO</v>
          </cell>
          <cell r="I1362" t="str">
            <v>00/0</v>
          </cell>
          <cell r="J1362"/>
          <cell r="K1362" t="str">
            <v>P</v>
          </cell>
          <cell r="L1362" t="str">
            <v>F</v>
          </cell>
          <cell r="M1362">
            <v>5499</v>
          </cell>
          <cell r="N1362">
            <v>2373.08</v>
          </cell>
          <cell r="O1362">
            <v>2367</v>
          </cell>
          <cell r="P1362">
            <v>0</v>
          </cell>
          <cell r="Q1362">
            <v>11</v>
          </cell>
          <cell r="R1362">
            <v>0</v>
          </cell>
          <cell r="S1362">
            <v>2</v>
          </cell>
          <cell r="T1362">
            <v>3881.64</v>
          </cell>
          <cell r="U1362">
            <v>16</v>
          </cell>
          <cell r="V1362">
            <v>22685.89</v>
          </cell>
          <cell r="W1362">
            <v>80005</v>
          </cell>
          <cell r="X1362" t="str">
            <v xml:space="preserve">MUMBAI INDIA   </v>
          </cell>
          <cell r="Y1362">
            <v>60</v>
          </cell>
          <cell r="Z1362">
            <v>199342.37</v>
          </cell>
          <cell r="AA1362">
            <v>113552</v>
          </cell>
          <cell r="AB1362">
            <v>61</v>
          </cell>
          <cell r="AC1362" t="str">
            <v>201532</v>
          </cell>
          <cell r="AD1362" t="str">
            <v>201532</v>
          </cell>
          <cell r="AE1362">
            <v>9</v>
          </cell>
          <cell r="AF1362">
            <v>0</v>
          </cell>
          <cell r="AG1362">
            <v>9</v>
          </cell>
          <cell r="AH1362" t="str">
            <v>201530</v>
          </cell>
          <cell r="AI1362" t="str">
            <v>201733</v>
          </cell>
          <cell r="AJ1362">
            <v>15</v>
          </cell>
          <cell r="AK1362">
            <v>0</v>
          </cell>
          <cell r="AL1362">
            <v>0</v>
          </cell>
          <cell r="AM1362">
            <v>0</v>
          </cell>
          <cell r="AN1362" t="str">
            <v>-</v>
          </cell>
          <cell r="AO1362">
            <v>-67.37</v>
          </cell>
          <cell r="AP1362">
            <v>49.359000000000002</v>
          </cell>
          <cell r="AQ1362">
            <v>5</v>
          </cell>
          <cell r="AR1362">
            <v>1</v>
          </cell>
          <cell r="AS1362" t="str">
            <v xml:space="preserve">8392037    </v>
          </cell>
          <cell r="AT1362">
            <v>4</v>
          </cell>
          <cell r="AU1362">
            <v>0</v>
          </cell>
          <cell r="AV1362">
            <v>0</v>
          </cell>
          <cell r="AW1362">
            <v>5</v>
          </cell>
          <cell r="AX1362">
            <v>0</v>
          </cell>
          <cell r="AY1362">
            <v>9</v>
          </cell>
          <cell r="AZ1362" t="str">
            <v xml:space="preserve">8392037    </v>
          </cell>
          <cell r="BA1362">
            <v>0</v>
          </cell>
          <cell r="BB1362">
            <v>0</v>
          </cell>
          <cell r="BC1362">
            <v>0</v>
          </cell>
          <cell r="BD1362">
            <v>2</v>
          </cell>
          <cell r="BE1362">
            <v>0</v>
          </cell>
          <cell r="BF1362">
            <v>2</v>
          </cell>
          <cell r="BG1362" t="str">
            <v xml:space="preserve">8392037    </v>
          </cell>
          <cell r="BH1362">
            <v>13</v>
          </cell>
          <cell r="BI1362">
            <v>0</v>
          </cell>
          <cell r="BJ1362">
            <v>0</v>
          </cell>
          <cell r="BK1362">
            <v>2</v>
          </cell>
          <cell r="BL1362">
            <v>1</v>
          </cell>
          <cell r="BM1362">
            <v>16</v>
          </cell>
          <cell r="BN1362" t="str">
            <v xml:space="preserve">8392037    </v>
          </cell>
          <cell r="BO1362">
            <v>1</v>
          </cell>
          <cell r="BR1362">
            <v>10</v>
          </cell>
          <cell r="CQ1362">
            <v>0</v>
          </cell>
          <cell r="CZ1362">
            <v>1</v>
          </cell>
          <cell r="DD1362">
            <v>-10</v>
          </cell>
          <cell r="DZ1362">
            <v>0</v>
          </cell>
          <cell r="EX1362">
            <v>0</v>
          </cell>
          <cell r="FJ1362">
            <v>0</v>
          </cell>
          <cell r="FM1362">
            <v>0</v>
          </cell>
          <cell r="GL1362">
            <v>5</v>
          </cell>
          <cell r="GR1362">
            <v>0</v>
          </cell>
          <cell r="GS1362">
            <v>2</v>
          </cell>
          <cell r="HA1362">
            <v>0</v>
          </cell>
          <cell r="HQ1362">
            <v>0</v>
          </cell>
        </row>
        <row r="1363">
          <cell r="A1363" t="str">
            <v>8396057</v>
          </cell>
          <cell r="B1363">
            <v>35</v>
          </cell>
          <cell r="C1363">
            <v>6</v>
          </cell>
          <cell r="D1363" t="str">
            <v>57</v>
          </cell>
          <cell r="E1363"/>
          <cell r="F1363"/>
          <cell r="G1363" t="str">
            <v>8396057</v>
          </cell>
          <cell r="H1363" t="str">
            <v>AERO</v>
          </cell>
          <cell r="I1363" t="str">
            <v>00/0</v>
          </cell>
          <cell r="J1363"/>
          <cell r="K1363" t="str">
            <v>P</v>
          </cell>
          <cell r="L1363" t="str">
            <v>S</v>
          </cell>
          <cell r="M1363">
            <v>4999</v>
          </cell>
          <cell r="N1363">
            <v>2007.6</v>
          </cell>
          <cell r="O1363">
            <v>1910</v>
          </cell>
          <cell r="P1363">
            <v>5</v>
          </cell>
          <cell r="Q1363">
            <v>5</v>
          </cell>
          <cell r="R1363">
            <v>3</v>
          </cell>
          <cell r="S1363">
            <v>7</v>
          </cell>
          <cell r="T1363">
            <v>25698.73</v>
          </cell>
          <cell r="U1363">
            <v>40</v>
          </cell>
          <cell r="V1363">
            <v>164773.48000000001</v>
          </cell>
          <cell r="W1363">
            <v>80005</v>
          </cell>
          <cell r="X1363" t="str">
            <v xml:space="preserve">MUMBAI INDIA   </v>
          </cell>
          <cell r="Y1363">
            <v>0</v>
          </cell>
          <cell r="Z1363">
            <v>0</v>
          </cell>
          <cell r="AA1363">
            <v>103504.93</v>
          </cell>
          <cell r="AB1363">
            <v>25</v>
          </cell>
          <cell r="AC1363" t="str">
            <v>201721</v>
          </cell>
          <cell r="AD1363" t="str">
            <v>201721</v>
          </cell>
          <cell r="AE1363">
            <v>123</v>
          </cell>
          <cell r="AF1363">
            <v>0</v>
          </cell>
          <cell r="AG1363">
            <v>123</v>
          </cell>
          <cell r="AH1363" t="str">
            <v>201722</v>
          </cell>
          <cell r="AI1363" t="str">
            <v>201733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 t="str">
            <v>-</v>
          </cell>
          <cell r="AO1363">
            <v>51.264000000000003</v>
          </cell>
          <cell r="AP1363">
            <v>52.872999999999998</v>
          </cell>
          <cell r="AQ1363">
            <v>25</v>
          </cell>
          <cell r="AR1363">
            <v>5</v>
          </cell>
          <cell r="AS1363" t="str">
            <v xml:space="preserve">8396057    </v>
          </cell>
          <cell r="AT1363">
            <v>37</v>
          </cell>
          <cell r="AU1363">
            <v>35</v>
          </cell>
          <cell r="AV1363">
            <v>15</v>
          </cell>
          <cell r="AW1363">
            <v>23</v>
          </cell>
          <cell r="AX1363">
            <v>13</v>
          </cell>
          <cell r="AY1363">
            <v>123</v>
          </cell>
          <cell r="AZ1363" t="str">
            <v xml:space="preserve">8396057    </v>
          </cell>
          <cell r="BA1363">
            <v>2</v>
          </cell>
          <cell r="BB1363">
            <v>1</v>
          </cell>
          <cell r="BC1363">
            <v>1</v>
          </cell>
          <cell r="BD1363">
            <v>3</v>
          </cell>
          <cell r="BE1363">
            <v>0</v>
          </cell>
          <cell r="BF1363">
            <v>7</v>
          </cell>
          <cell r="BG1363" t="str">
            <v xml:space="preserve">8396057    </v>
          </cell>
          <cell r="BH1363">
            <v>21</v>
          </cell>
          <cell r="BI1363">
            <v>1</v>
          </cell>
          <cell r="BJ1363">
            <v>15</v>
          </cell>
          <cell r="BK1363">
            <v>3</v>
          </cell>
          <cell r="BL1363">
            <v>0</v>
          </cell>
          <cell r="BM1363">
            <v>40</v>
          </cell>
          <cell r="BN1363" t="str">
            <v xml:space="preserve">8396057    </v>
          </cell>
          <cell r="BO1363">
            <v>0</v>
          </cell>
          <cell r="BP1363">
            <v>10</v>
          </cell>
          <cell r="BR1363">
            <v>0</v>
          </cell>
          <cell r="BS1363">
            <v>7</v>
          </cell>
          <cell r="CH1363">
            <v>0</v>
          </cell>
          <cell r="CZ1363">
            <v>4</v>
          </cell>
          <cell r="DD1363">
            <v>5</v>
          </cell>
          <cell r="DH1363">
            <v>16</v>
          </cell>
          <cell r="DN1363">
            <v>4</v>
          </cell>
          <cell r="DP1363">
            <v>1</v>
          </cell>
          <cell r="DR1363">
            <v>12</v>
          </cell>
          <cell r="DU1363">
            <v>3</v>
          </cell>
          <cell r="EK1363">
            <v>0</v>
          </cell>
          <cell r="EU1363">
            <v>0</v>
          </cell>
          <cell r="EX1363">
            <v>5</v>
          </cell>
          <cell r="FD1363">
            <v>3</v>
          </cell>
          <cell r="FE1363">
            <v>1</v>
          </cell>
          <cell r="FQ1363">
            <v>5</v>
          </cell>
          <cell r="FR1363">
            <v>2</v>
          </cell>
          <cell r="FS1363">
            <v>11</v>
          </cell>
          <cell r="FU1363">
            <v>1</v>
          </cell>
          <cell r="FV1363">
            <v>2</v>
          </cell>
          <cell r="FY1363">
            <v>1</v>
          </cell>
          <cell r="GL1363">
            <v>2</v>
          </cell>
          <cell r="GR1363">
            <v>10</v>
          </cell>
          <cell r="GS1363">
            <v>9</v>
          </cell>
          <cell r="GU1363">
            <v>0</v>
          </cell>
          <cell r="GZ1363">
            <v>2</v>
          </cell>
          <cell r="HA1363">
            <v>0</v>
          </cell>
          <cell r="HM1363">
            <v>2</v>
          </cell>
          <cell r="HQ1363">
            <v>4</v>
          </cell>
          <cell r="HR1363">
            <v>1</v>
          </cell>
        </row>
        <row r="1364">
          <cell r="A1364" t="str">
            <v>8392095</v>
          </cell>
          <cell r="B1364">
            <v>35</v>
          </cell>
          <cell r="C1364">
            <v>6</v>
          </cell>
          <cell r="D1364" t="str">
            <v>95</v>
          </cell>
          <cell r="E1364"/>
          <cell r="F1364"/>
          <cell r="G1364" t="str">
            <v>8392095</v>
          </cell>
          <cell r="H1364" t="str">
            <v>SMITH</v>
          </cell>
          <cell r="I1364" t="str">
            <v>00/0</v>
          </cell>
          <cell r="J1364"/>
          <cell r="K1364" t="str">
            <v>P</v>
          </cell>
          <cell r="L1364" t="str">
            <v>S</v>
          </cell>
          <cell r="M1364">
            <v>5499</v>
          </cell>
          <cell r="N1364">
            <v>2185</v>
          </cell>
          <cell r="O1364">
            <v>2185</v>
          </cell>
          <cell r="P1364">
            <v>3</v>
          </cell>
          <cell r="Q1364">
            <v>6</v>
          </cell>
          <cell r="R1364">
            <v>0</v>
          </cell>
          <cell r="S1364">
            <v>3</v>
          </cell>
          <cell r="T1364">
            <v>16173.54</v>
          </cell>
          <cell r="U1364">
            <v>23</v>
          </cell>
          <cell r="V1364">
            <v>107353.54</v>
          </cell>
          <cell r="W1364">
            <v>80005</v>
          </cell>
          <cell r="X1364" t="str">
            <v xml:space="preserve">MUMBAI INDIA   </v>
          </cell>
          <cell r="Y1364">
            <v>0</v>
          </cell>
          <cell r="Z1364">
            <v>0</v>
          </cell>
          <cell r="AA1364">
            <v>69795</v>
          </cell>
          <cell r="AB1364">
            <v>15</v>
          </cell>
          <cell r="AC1364" t="str">
            <v>201721</v>
          </cell>
          <cell r="AD1364" t="str">
            <v>201721</v>
          </cell>
          <cell r="AE1364">
            <v>76</v>
          </cell>
          <cell r="AF1364">
            <v>2</v>
          </cell>
          <cell r="AG1364">
            <v>78</v>
          </cell>
          <cell r="AH1364" t="str">
            <v>201722</v>
          </cell>
          <cell r="AI1364" t="str">
            <v>201733</v>
          </cell>
          <cell r="AJ1364">
            <v>35</v>
          </cell>
          <cell r="AK1364">
            <v>0</v>
          </cell>
          <cell r="AL1364">
            <v>0</v>
          </cell>
          <cell r="AM1364">
            <v>0</v>
          </cell>
          <cell r="AN1364" t="str">
            <v>-</v>
          </cell>
          <cell r="AO1364">
            <v>53.186999999999998</v>
          </cell>
          <cell r="AP1364">
            <v>53.372999999999998</v>
          </cell>
          <cell r="AQ1364">
            <v>7</v>
          </cell>
          <cell r="AR1364">
            <v>3</v>
          </cell>
          <cell r="AS1364" t="str">
            <v xml:space="preserve">8392095    </v>
          </cell>
          <cell r="AT1364">
            <v>47</v>
          </cell>
          <cell r="AV1364">
            <v>29</v>
          </cell>
          <cell r="AY1364">
            <v>76</v>
          </cell>
          <cell r="AZ1364" t="str">
            <v xml:space="preserve">8392095    </v>
          </cell>
          <cell r="BA1364">
            <v>2</v>
          </cell>
          <cell r="BC1364">
            <v>1</v>
          </cell>
          <cell r="BF1364">
            <v>3</v>
          </cell>
          <cell r="BG1364" t="str">
            <v xml:space="preserve">8392095    </v>
          </cell>
          <cell r="BH1364">
            <v>11</v>
          </cell>
          <cell r="BJ1364">
            <v>12</v>
          </cell>
          <cell r="BM1364">
            <v>23</v>
          </cell>
          <cell r="BN1364" t="str">
            <v xml:space="preserve">8392095    </v>
          </cell>
          <cell r="BP1364">
            <v>9</v>
          </cell>
          <cell r="BR1364">
            <v>6</v>
          </cell>
          <cell r="BS1364">
            <v>25</v>
          </cell>
          <cell r="EX1364">
            <v>11</v>
          </cell>
          <cell r="FD1364">
            <v>11</v>
          </cell>
          <cell r="FE1364">
            <v>7</v>
          </cell>
          <cell r="GS1364">
            <v>7</v>
          </cell>
        </row>
        <row r="1365">
          <cell r="A1365" t="str">
            <v>8395095</v>
          </cell>
          <cell r="B1365">
            <v>35</v>
          </cell>
          <cell r="C1365">
            <v>6</v>
          </cell>
          <cell r="D1365" t="str">
            <v>95</v>
          </cell>
          <cell r="E1365"/>
          <cell r="F1365"/>
          <cell r="G1365" t="str">
            <v>8395095</v>
          </cell>
          <cell r="H1365" t="str">
            <v>SMITH</v>
          </cell>
          <cell r="I1365" t="str">
            <v>00/0</v>
          </cell>
          <cell r="J1365"/>
          <cell r="K1365" t="str">
            <v>P</v>
          </cell>
          <cell r="L1365" t="str">
            <v>S</v>
          </cell>
          <cell r="M1365">
            <v>5499</v>
          </cell>
          <cell r="N1365">
            <v>2185</v>
          </cell>
          <cell r="O1365">
            <v>2185</v>
          </cell>
          <cell r="P1365">
            <v>2</v>
          </cell>
          <cell r="Q1365">
            <v>3</v>
          </cell>
          <cell r="R1365">
            <v>1</v>
          </cell>
          <cell r="S1365">
            <v>2</v>
          </cell>
          <cell r="T1365">
            <v>10091.18</v>
          </cell>
          <cell r="U1365">
            <v>16</v>
          </cell>
          <cell r="V1365">
            <v>71661.179999999993</v>
          </cell>
          <cell r="W1365">
            <v>80005</v>
          </cell>
          <cell r="X1365" t="str">
            <v xml:space="preserve">MUMBAI INDIA   </v>
          </cell>
          <cell r="Y1365">
            <v>0</v>
          </cell>
          <cell r="Z1365">
            <v>0</v>
          </cell>
          <cell r="AA1365">
            <v>27495</v>
          </cell>
          <cell r="AB1365">
            <v>6</v>
          </cell>
          <cell r="AC1365" t="str">
            <v>201721</v>
          </cell>
          <cell r="AD1365" t="str">
            <v>201721</v>
          </cell>
          <cell r="AE1365">
            <v>107</v>
          </cell>
          <cell r="AF1365">
            <v>76</v>
          </cell>
          <cell r="AG1365">
            <v>183</v>
          </cell>
          <cell r="AH1365" t="str">
            <v>201723</v>
          </cell>
          <cell r="AI1365" t="str">
            <v>201733</v>
          </cell>
          <cell r="AJ1365">
            <v>0</v>
          </cell>
          <cell r="AK1365">
            <v>0</v>
          </cell>
          <cell r="AL1365">
            <v>0</v>
          </cell>
          <cell r="AM1365">
            <v>0</v>
          </cell>
          <cell r="AN1365" t="str">
            <v>-</v>
          </cell>
          <cell r="AO1365">
            <v>51.215000000000003</v>
          </cell>
          <cell r="AP1365">
            <v>53.372999999999998</v>
          </cell>
          <cell r="AQ1365">
            <v>8</v>
          </cell>
          <cell r="AR1365">
            <v>2</v>
          </cell>
          <cell r="AS1365" t="str">
            <v xml:space="preserve">8395095    </v>
          </cell>
          <cell r="AT1365">
            <v>58</v>
          </cell>
          <cell r="AU1365">
            <v>5</v>
          </cell>
          <cell r="AV1365">
            <v>31</v>
          </cell>
          <cell r="AW1365">
            <v>13</v>
          </cell>
          <cell r="AY1365">
            <v>107</v>
          </cell>
          <cell r="AZ1365" t="str">
            <v xml:space="preserve">8395095    </v>
          </cell>
          <cell r="BA1365">
            <v>2</v>
          </cell>
          <cell r="BB1365">
            <v>0</v>
          </cell>
          <cell r="BC1365">
            <v>0</v>
          </cell>
          <cell r="BD1365">
            <v>0</v>
          </cell>
          <cell r="BF1365">
            <v>2</v>
          </cell>
          <cell r="BG1365" t="str">
            <v xml:space="preserve">8395095    </v>
          </cell>
          <cell r="BH1365">
            <v>9</v>
          </cell>
          <cell r="BI1365">
            <v>0</v>
          </cell>
          <cell r="BJ1365">
            <v>7</v>
          </cell>
          <cell r="BK1365">
            <v>0</v>
          </cell>
          <cell r="BM1365">
            <v>16</v>
          </cell>
          <cell r="BN1365" t="str">
            <v xml:space="preserve">8395095    </v>
          </cell>
          <cell r="BP1365">
            <v>10</v>
          </cell>
          <cell r="BR1365">
            <v>8</v>
          </cell>
          <cell r="BS1365">
            <v>29</v>
          </cell>
          <cell r="DF1365">
            <v>10</v>
          </cell>
          <cell r="DO1365">
            <v>5</v>
          </cell>
          <cell r="EX1365">
            <v>10</v>
          </cell>
          <cell r="FD1365">
            <v>21</v>
          </cell>
          <cell r="FS1365">
            <v>13</v>
          </cell>
          <cell r="GS1365">
            <v>11</v>
          </cell>
        </row>
        <row r="1366">
          <cell r="A1366" t="str">
            <v>5399503</v>
          </cell>
          <cell r="B1366">
            <v>35</v>
          </cell>
          <cell r="C1366">
            <v>12</v>
          </cell>
          <cell r="D1366" t="str">
            <v>03</v>
          </cell>
          <cell r="E1366" t="str">
            <v>*</v>
          </cell>
          <cell r="F1366"/>
          <cell r="G1366" t="str">
            <v>5399503</v>
          </cell>
          <cell r="H1366" t="str">
            <v>MARIA</v>
          </cell>
          <cell r="I1366" t="str">
            <v>00/0</v>
          </cell>
          <cell r="J1366"/>
          <cell r="K1366" t="str">
            <v>P</v>
          </cell>
          <cell r="L1366" t="str">
            <v>S</v>
          </cell>
          <cell r="M1366">
            <v>2999</v>
          </cell>
          <cell r="N1366">
            <v>1430</v>
          </cell>
          <cell r="O1366">
            <v>1430</v>
          </cell>
          <cell r="P1366">
            <v>7</v>
          </cell>
          <cell r="Q1366">
            <v>5</v>
          </cell>
          <cell r="R1366">
            <v>4</v>
          </cell>
          <cell r="S1366">
            <v>10</v>
          </cell>
          <cell r="T1366">
            <v>28207.07</v>
          </cell>
          <cell r="U1366">
            <v>39</v>
          </cell>
          <cell r="V1366">
            <v>101500.93</v>
          </cell>
          <cell r="W1366">
            <v>80013</v>
          </cell>
          <cell r="X1366" t="str">
            <v>A.R. ENTERPRISE</v>
          </cell>
          <cell r="Y1366">
            <v>0</v>
          </cell>
          <cell r="Z1366">
            <v>0</v>
          </cell>
          <cell r="AA1366">
            <v>474014.12</v>
          </cell>
          <cell r="AB1366">
            <v>178</v>
          </cell>
          <cell r="AC1366" t="str">
            <v>201653</v>
          </cell>
          <cell r="AD1366" t="str">
            <v>201653</v>
          </cell>
          <cell r="AE1366">
            <v>299</v>
          </cell>
          <cell r="AF1366">
            <v>1</v>
          </cell>
          <cell r="AG1366">
            <v>300</v>
          </cell>
          <cell r="AH1366" t="str">
            <v>201706</v>
          </cell>
          <cell r="AI1366" t="str">
            <v>201733</v>
          </cell>
          <cell r="AJ1366">
            <v>160</v>
          </cell>
          <cell r="AK1366">
            <v>0</v>
          </cell>
          <cell r="AL1366">
            <v>0</v>
          </cell>
          <cell r="AM1366">
            <v>0</v>
          </cell>
          <cell r="AN1366" t="str">
            <v>-</v>
          </cell>
          <cell r="AO1366">
            <v>45.055</v>
          </cell>
          <cell r="AP1366">
            <v>44.045999999999999</v>
          </cell>
          <cell r="AQ1366">
            <v>27</v>
          </cell>
          <cell r="AR1366">
            <v>4</v>
          </cell>
          <cell r="AS1366" t="str">
            <v xml:space="preserve">5399503    </v>
          </cell>
          <cell r="AT1366">
            <v>65</v>
          </cell>
          <cell r="AU1366">
            <v>63</v>
          </cell>
          <cell r="AV1366">
            <v>37</v>
          </cell>
          <cell r="AW1366">
            <v>103</v>
          </cell>
          <cell r="AX1366">
            <v>20</v>
          </cell>
          <cell r="AY1366">
            <v>288</v>
          </cell>
          <cell r="AZ1366" t="str">
            <v xml:space="preserve">5399503    </v>
          </cell>
          <cell r="BA1366">
            <v>6</v>
          </cell>
          <cell r="BB1366">
            <v>1</v>
          </cell>
          <cell r="BC1366">
            <v>3</v>
          </cell>
          <cell r="BD1366">
            <v>0</v>
          </cell>
          <cell r="BE1366">
            <v>0</v>
          </cell>
          <cell r="BF1366">
            <v>10</v>
          </cell>
          <cell r="BG1366" t="str">
            <v xml:space="preserve">5399503    </v>
          </cell>
          <cell r="BH1366">
            <v>20</v>
          </cell>
          <cell r="BI1366">
            <v>2</v>
          </cell>
          <cell r="BJ1366">
            <v>11</v>
          </cell>
          <cell r="BK1366">
            <v>6</v>
          </cell>
          <cell r="BL1366">
            <v>0</v>
          </cell>
          <cell r="BM1366">
            <v>39</v>
          </cell>
          <cell r="BN1366" t="str">
            <v xml:space="preserve">5399503    </v>
          </cell>
          <cell r="BQ1366">
            <v>11</v>
          </cell>
          <cell r="BS1366">
            <v>13</v>
          </cell>
          <cell r="BY1366">
            <v>7</v>
          </cell>
          <cell r="BZ1366">
            <v>9</v>
          </cell>
          <cell r="DG1366">
            <v>1</v>
          </cell>
          <cell r="DH1366">
            <v>8</v>
          </cell>
          <cell r="DM1366">
            <v>10</v>
          </cell>
          <cell r="DN1366">
            <v>6</v>
          </cell>
          <cell r="DO1366">
            <v>8</v>
          </cell>
          <cell r="DP1366">
            <v>12</v>
          </cell>
          <cell r="DQ1366">
            <v>10</v>
          </cell>
          <cell r="DR1366">
            <v>12</v>
          </cell>
          <cell r="EH1366">
            <v>9</v>
          </cell>
          <cell r="FD1366">
            <v>18</v>
          </cell>
          <cell r="FE1366">
            <v>18</v>
          </cell>
          <cell r="FQ1366">
            <v>12</v>
          </cell>
          <cell r="FR1366">
            <v>10</v>
          </cell>
          <cell r="FT1366">
            <v>19</v>
          </cell>
          <cell r="FU1366">
            <v>3</v>
          </cell>
          <cell r="FV1366">
            <v>13</v>
          </cell>
          <cell r="FZ1366">
            <v>3</v>
          </cell>
          <cell r="GI1366">
            <v>16</v>
          </cell>
          <cell r="GK1366">
            <v>0</v>
          </cell>
          <cell r="GZ1366">
            <v>8</v>
          </cell>
          <cell r="HC1366">
            <v>0</v>
          </cell>
          <cell r="HN1366">
            <v>1</v>
          </cell>
          <cell r="HO1366">
            <v>12</v>
          </cell>
          <cell r="HP1366">
            <v>12</v>
          </cell>
          <cell r="HQ1366">
            <v>20</v>
          </cell>
          <cell r="HS1366">
            <v>19</v>
          </cell>
        </row>
        <row r="1367">
          <cell r="A1367" t="str">
            <v>5395504</v>
          </cell>
          <cell r="B1367">
            <v>35</v>
          </cell>
          <cell r="C1367">
            <v>12</v>
          </cell>
          <cell r="D1367" t="str">
            <v>04</v>
          </cell>
          <cell r="E1367" t="str">
            <v>*</v>
          </cell>
          <cell r="F1367"/>
          <cell r="G1367" t="str">
            <v>5395504</v>
          </cell>
          <cell r="H1367" t="str">
            <v>SERINA</v>
          </cell>
          <cell r="I1367" t="str">
            <v>00/0</v>
          </cell>
          <cell r="J1367"/>
          <cell r="K1367" t="str">
            <v>P</v>
          </cell>
          <cell r="L1367" t="str">
            <v>S</v>
          </cell>
          <cell r="M1367">
            <v>2999</v>
          </cell>
          <cell r="N1367">
            <v>1430</v>
          </cell>
          <cell r="O1367">
            <v>1430</v>
          </cell>
          <cell r="P1367">
            <v>5</v>
          </cell>
          <cell r="Q1367">
            <v>3</v>
          </cell>
          <cell r="R1367">
            <v>4</v>
          </cell>
          <cell r="S1367">
            <v>1</v>
          </cell>
          <cell r="T1367">
            <v>2940.2</v>
          </cell>
          <cell r="U1367">
            <v>20</v>
          </cell>
          <cell r="V1367">
            <v>51755.03</v>
          </cell>
          <cell r="W1367">
            <v>80013</v>
          </cell>
          <cell r="X1367" t="str">
            <v>A.R. ENTERPRISE</v>
          </cell>
          <cell r="Y1367">
            <v>0</v>
          </cell>
          <cell r="Z1367">
            <v>0</v>
          </cell>
          <cell r="AA1367">
            <v>331581.86</v>
          </cell>
          <cell r="AB1367">
            <v>120</v>
          </cell>
          <cell r="AC1367" t="str">
            <v>201653</v>
          </cell>
          <cell r="AD1367" t="str">
            <v>201653</v>
          </cell>
          <cell r="AE1367">
            <v>356</v>
          </cell>
          <cell r="AF1367">
            <v>9</v>
          </cell>
          <cell r="AG1367">
            <v>365</v>
          </cell>
          <cell r="AH1367" t="str">
            <v>201706</v>
          </cell>
          <cell r="AI1367" t="str">
            <v>201733</v>
          </cell>
          <cell r="AJ1367">
            <v>142</v>
          </cell>
          <cell r="AK1367">
            <v>0</v>
          </cell>
          <cell r="AL1367">
            <v>0</v>
          </cell>
          <cell r="AM1367">
            <v>0</v>
          </cell>
          <cell r="AN1367" t="str">
            <v>-</v>
          </cell>
          <cell r="AO1367">
            <v>44.74</v>
          </cell>
          <cell r="AP1367">
            <v>44.045999999999999</v>
          </cell>
          <cell r="AQ1367">
            <v>28</v>
          </cell>
          <cell r="AR1367">
            <v>1</v>
          </cell>
          <cell r="AS1367" t="str">
            <v xml:space="preserve">5395504    </v>
          </cell>
          <cell r="AT1367">
            <v>95</v>
          </cell>
          <cell r="AU1367">
            <v>79</v>
          </cell>
          <cell r="AV1367">
            <v>43</v>
          </cell>
          <cell r="AW1367">
            <v>116</v>
          </cell>
          <cell r="AX1367">
            <v>23</v>
          </cell>
          <cell r="AY1367">
            <v>356</v>
          </cell>
          <cell r="AZ1367" t="str">
            <v xml:space="preserve">5395504    </v>
          </cell>
          <cell r="BA1367">
            <v>0</v>
          </cell>
          <cell r="BB1367">
            <v>0</v>
          </cell>
          <cell r="BC1367">
            <v>1</v>
          </cell>
          <cell r="BD1367">
            <v>0</v>
          </cell>
          <cell r="BE1367">
            <v>0</v>
          </cell>
          <cell r="BF1367">
            <v>1</v>
          </cell>
          <cell r="BG1367" t="str">
            <v xml:space="preserve">5395504    </v>
          </cell>
          <cell r="BH1367">
            <v>8</v>
          </cell>
          <cell r="BI1367">
            <v>1</v>
          </cell>
          <cell r="BJ1367">
            <v>5</v>
          </cell>
          <cell r="BK1367">
            <v>6</v>
          </cell>
          <cell r="BL1367">
            <v>0</v>
          </cell>
          <cell r="BM1367">
            <v>20</v>
          </cell>
          <cell r="BN1367" t="str">
            <v xml:space="preserve">5395504    </v>
          </cell>
          <cell r="BO1367">
            <v>11</v>
          </cell>
          <cell r="BQ1367">
            <v>10</v>
          </cell>
          <cell r="BS1367">
            <v>29</v>
          </cell>
          <cell r="BY1367">
            <v>11</v>
          </cell>
          <cell r="BZ1367">
            <v>10</v>
          </cell>
          <cell r="DF1367">
            <v>8</v>
          </cell>
          <cell r="DH1367">
            <v>12</v>
          </cell>
          <cell r="DM1367">
            <v>11</v>
          </cell>
          <cell r="DN1367">
            <v>11</v>
          </cell>
          <cell r="DO1367">
            <v>10</v>
          </cell>
          <cell r="DP1367">
            <v>12</v>
          </cell>
          <cell r="DQ1367">
            <v>12</v>
          </cell>
          <cell r="DR1367">
            <v>11</v>
          </cell>
          <cell r="EH1367">
            <v>12</v>
          </cell>
          <cell r="FD1367">
            <v>17</v>
          </cell>
          <cell r="FE1367">
            <v>14</v>
          </cell>
          <cell r="FQ1367">
            <v>12</v>
          </cell>
          <cell r="FR1367">
            <v>10</v>
          </cell>
          <cell r="FT1367">
            <v>24</v>
          </cell>
          <cell r="FU1367">
            <v>7</v>
          </cell>
          <cell r="FV1367">
            <v>14</v>
          </cell>
          <cell r="FZ1367">
            <v>3</v>
          </cell>
          <cell r="GD1367">
            <v>0</v>
          </cell>
          <cell r="GI1367">
            <v>21</v>
          </cell>
          <cell r="GZ1367">
            <v>11</v>
          </cell>
          <cell r="HN1367">
            <v>2</v>
          </cell>
          <cell r="HO1367">
            <v>10</v>
          </cell>
          <cell r="HP1367">
            <v>12</v>
          </cell>
          <cell r="HQ1367">
            <v>23</v>
          </cell>
          <cell r="HS1367">
            <v>14</v>
          </cell>
        </row>
        <row r="1368">
          <cell r="A1368" t="str">
            <v>5619116</v>
          </cell>
          <cell r="B1368">
            <v>35</v>
          </cell>
          <cell r="C1368">
            <v>12</v>
          </cell>
          <cell r="D1368" t="str">
            <v>16</v>
          </cell>
          <cell r="E1368" t="str">
            <v>*</v>
          </cell>
          <cell r="F1368" t="str">
            <v>X499</v>
          </cell>
          <cell r="G1368" t="str">
            <v>5619116</v>
          </cell>
          <cell r="H1368" t="str">
            <v>RAFTER</v>
          </cell>
          <cell r="I1368" t="str">
            <v>42/5</v>
          </cell>
          <cell r="J1368" t="str">
            <v>-</v>
          </cell>
          <cell r="K1368" t="str">
            <v>B</v>
          </cell>
          <cell r="L1368" t="str">
            <v>D</v>
          </cell>
          <cell r="M1368">
            <v>1999</v>
          </cell>
          <cell r="N1368">
            <v>1398</v>
          </cell>
          <cell r="O1368">
            <v>1398</v>
          </cell>
          <cell r="P1368">
            <v>7</v>
          </cell>
          <cell r="Q1368">
            <v>1</v>
          </cell>
          <cell r="R1368">
            <v>0</v>
          </cell>
          <cell r="S1368">
            <v>1</v>
          </cell>
          <cell r="T1368">
            <v>979.9</v>
          </cell>
          <cell r="U1368">
            <v>10</v>
          </cell>
          <cell r="V1368">
            <v>6277.65</v>
          </cell>
          <cell r="W1368">
            <v>80005</v>
          </cell>
          <cell r="X1368" t="str">
            <v xml:space="preserve">MUMBAI INDIA   </v>
          </cell>
          <cell r="Y1368">
            <v>55</v>
          </cell>
          <cell r="Z1368">
            <v>48946.12</v>
          </cell>
          <cell r="AA1368">
            <v>29899.45</v>
          </cell>
          <cell r="AB1368">
            <v>47</v>
          </cell>
          <cell r="AC1368" t="str">
            <v>201525</v>
          </cell>
          <cell r="AD1368" t="str">
            <v>201525</v>
          </cell>
          <cell r="AE1368">
            <v>46</v>
          </cell>
          <cell r="AF1368">
            <v>0</v>
          </cell>
          <cell r="AG1368">
            <v>46</v>
          </cell>
          <cell r="AH1368" t="str">
            <v>201526</v>
          </cell>
          <cell r="AI1368" t="str">
            <v>201733</v>
          </cell>
          <cell r="AJ1368">
            <v>33</v>
          </cell>
          <cell r="AK1368">
            <v>0</v>
          </cell>
          <cell r="AL1368">
            <v>0</v>
          </cell>
          <cell r="AM1368">
            <v>0</v>
          </cell>
          <cell r="AN1368" t="str">
            <v>-</v>
          </cell>
          <cell r="AO1368">
            <v>-122.69499999999999</v>
          </cell>
          <cell r="AP1368">
            <v>17.933</v>
          </cell>
          <cell r="AQ1368">
            <v>5</v>
          </cell>
          <cell r="AR1368">
            <v>1</v>
          </cell>
          <cell r="AS1368" t="str">
            <v xml:space="preserve">5619116    </v>
          </cell>
          <cell r="AT1368">
            <v>3</v>
          </cell>
          <cell r="AU1368">
            <v>16</v>
          </cell>
          <cell r="AW1368">
            <v>27</v>
          </cell>
          <cell r="AX1368">
            <v>0</v>
          </cell>
          <cell r="AY1368">
            <v>46</v>
          </cell>
          <cell r="AZ1368" t="str">
            <v xml:space="preserve">5619116    </v>
          </cell>
          <cell r="BA1368">
            <v>0</v>
          </cell>
          <cell r="BB1368">
            <v>0</v>
          </cell>
          <cell r="BD1368">
            <v>1</v>
          </cell>
          <cell r="BE1368">
            <v>0</v>
          </cell>
          <cell r="BF1368">
            <v>1</v>
          </cell>
          <cell r="BG1368" t="str">
            <v xml:space="preserve">5619116    </v>
          </cell>
          <cell r="BH1368">
            <v>9</v>
          </cell>
          <cell r="BI1368">
            <v>0</v>
          </cell>
          <cell r="BK1368">
            <v>1</v>
          </cell>
          <cell r="BL1368">
            <v>0</v>
          </cell>
          <cell r="BM1368">
            <v>10</v>
          </cell>
          <cell r="BN1368" t="str">
            <v xml:space="preserve">5619116    </v>
          </cell>
          <cell r="BP1368">
            <v>0</v>
          </cell>
          <cell r="BR1368">
            <v>3</v>
          </cell>
          <cell r="CQ1368">
            <v>0</v>
          </cell>
          <cell r="CZ1368">
            <v>-7</v>
          </cell>
          <cell r="DD1368">
            <v>0</v>
          </cell>
          <cell r="DZ1368">
            <v>16</v>
          </cell>
          <cell r="FK1368">
            <v>0</v>
          </cell>
          <cell r="GL1368">
            <v>27</v>
          </cell>
          <cell r="GR1368">
            <v>0</v>
          </cell>
          <cell r="HM1368">
            <v>6</v>
          </cell>
          <cell r="HO1368">
            <v>1</v>
          </cell>
          <cell r="HQ1368">
            <v>0</v>
          </cell>
        </row>
        <row r="1369">
          <cell r="A1369" t="str">
            <v>5395230</v>
          </cell>
          <cell r="B1369">
            <v>35</v>
          </cell>
          <cell r="C1369">
            <v>12</v>
          </cell>
          <cell r="D1369" t="str">
            <v>30</v>
          </cell>
          <cell r="E1369" t="str">
            <v>*</v>
          </cell>
          <cell r="F1369" t="str">
            <v>X1999</v>
          </cell>
          <cell r="G1369" t="str">
            <v>5395230</v>
          </cell>
          <cell r="H1369" t="str">
            <v>SLIP NEW 12</v>
          </cell>
          <cell r="I1369" t="str">
            <v>00/0</v>
          </cell>
          <cell r="J1369"/>
          <cell r="K1369" t="str">
            <v>P</v>
          </cell>
          <cell r="L1369" t="str">
            <v>F</v>
          </cell>
          <cell r="M1369">
            <v>3999</v>
          </cell>
          <cell r="N1369">
            <v>1658</v>
          </cell>
          <cell r="O1369">
            <v>1658</v>
          </cell>
          <cell r="P1369">
            <v>2</v>
          </cell>
          <cell r="Q1369">
            <v>2</v>
          </cell>
          <cell r="R1369">
            <v>7</v>
          </cell>
          <cell r="S1369">
            <v>6</v>
          </cell>
          <cell r="T1369">
            <v>9629.4599999999991</v>
          </cell>
          <cell r="U1369">
            <v>22</v>
          </cell>
          <cell r="V1369">
            <v>36979</v>
          </cell>
          <cell r="W1369">
            <v>80005</v>
          </cell>
          <cell r="X1369" t="str">
            <v xml:space="preserve">MUMBAI INDIA   </v>
          </cell>
          <cell r="Y1369">
            <v>24</v>
          </cell>
          <cell r="Z1369">
            <v>81115.820000000007</v>
          </cell>
          <cell r="AA1369">
            <v>92113.57</v>
          </cell>
          <cell r="AB1369">
            <v>49</v>
          </cell>
          <cell r="AC1369" t="str">
            <v>201505</v>
          </cell>
          <cell r="AD1369" t="str">
            <v>201551</v>
          </cell>
          <cell r="AE1369">
            <v>92</v>
          </cell>
          <cell r="AF1369">
            <v>0</v>
          </cell>
          <cell r="AG1369">
            <v>92</v>
          </cell>
          <cell r="AH1369" t="str">
            <v>201506</v>
          </cell>
          <cell r="AI1369" t="str">
            <v>201733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 t="str">
            <v>-</v>
          </cell>
          <cell r="AO1369">
            <v>1.36</v>
          </cell>
          <cell r="AP1369">
            <v>51.347999999999999</v>
          </cell>
          <cell r="AQ1369">
            <v>13</v>
          </cell>
          <cell r="AR1369">
            <v>3</v>
          </cell>
          <cell r="AS1369" t="str">
            <v xml:space="preserve">5395230    </v>
          </cell>
          <cell r="AT1369">
            <v>42</v>
          </cell>
          <cell r="AU1369">
            <v>13</v>
          </cell>
          <cell r="AV1369">
            <v>16</v>
          </cell>
          <cell r="AW1369">
            <v>11</v>
          </cell>
          <cell r="AX1369">
            <v>10</v>
          </cell>
          <cell r="AY1369">
            <v>92</v>
          </cell>
          <cell r="AZ1369" t="str">
            <v xml:space="preserve">5395230    </v>
          </cell>
          <cell r="BA1369">
            <v>1</v>
          </cell>
          <cell r="BB1369">
            <v>0</v>
          </cell>
          <cell r="BC1369">
            <v>1</v>
          </cell>
          <cell r="BD1369">
            <v>4</v>
          </cell>
          <cell r="BE1369">
            <v>0</v>
          </cell>
          <cell r="BF1369">
            <v>6</v>
          </cell>
          <cell r="BG1369" t="str">
            <v xml:space="preserve">5395230    </v>
          </cell>
          <cell r="BH1369">
            <v>11</v>
          </cell>
          <cell r="BI1369">
            <v>4</v>
          </cell>
          <cell r="BJ1369">
            <v>2</v>
          </cell>
          <cell r="BK1369">
            <v>5</v>
          </cell>
          <cell r="BL1369">
            <v>0</v>
          </cell>
          <cell r="BM1369">
            <v>22</v>
          </cell>
          <cell r="BN1369" t="str">
            <v xml:space="preserve">5395230    </v>
          </cell>
          <cell r="BO1369">
            <v>2</v>
          </cell>
          <cell r="BR1369">
            <v>13</v>
          </cell>
          <cell r="BU1369">
            <v>0</v>
          </cell>
          <cell r="CH1369">
            <v>1</v>
          </cell>
          <cell r="CQ1369">
            <v>0</v>
          </cell>
          <cell r="CZ1369">
            <v>2</v>
          </cell>
          <cell r="DD1369">
            <v>-1</v>
          </cell>
          <cell r="DH1369">
            <v>6</v>
          </cell>
          <cell r="DP1369">
            <v>8</v>
          </cell>
          <cell r="DU1369">
            <v>7</v>
          </cell>
          <cell r="EK1369">
            <v>0</v>
          </cell>
          <cell r="FE1369">
            <v>16</v>
          </cell>
          <cell r="FJ1369">
            <v>0</v>
          </cell>
          <cell r="FU1369">
            <v>6</v>
          </cell>
          <cell r="GE1369">
            <v>5</v>
          </cell>
          <cell r="GL1369">
            <v>0</v>
          </cell>
          <cell r="GR1369">
            <v>0</v>
          </cell>
          <cell r="GS1369">
            <v>9</v>
          </cell>
          <cell r="HI1369">
            <v>0</v>
          </cell>
          <cell r="HK1369">
            <v>2</v>
          </cell>
          <cell r="HM1369">
            <v>16</v>
          </cell>
          <cell r="HQ1369">
            <v>0</v>
          </cell>
        </row>
        <row r="1370">
          <cell r="A1370" t="str">
            <v>8391935</v>
          </cell>
          <cell r="B1370">
            <v>35</v>
          </cell>
          <cell r="C1370">
            <v>12</v>
          </cell>
          <cell r="D1370" t="str">
            <v>35</v>
          </cell>
          <cell r="E1370" t="str">
            <v>*</v>
          </cell>
          <cell r="F1370" t="str">
            <v>X1999</v>
          </cell>
          <cell r="G1370" t="str">
            <v>8391935</v>
          </cell>
          <cell r="H1370" t="str">
            <v>DP4</v>
          </cell>
          <cell r="I1370" t="str">
            <v>00/0</v>
          </cell>
          <cell r="J1370"/>
          <cell r="K1370" t="str">
            <v>P</v>
          </cell>
          <cell r="L1370" t="str">
            <v>F</v>
          </cell>
          <cell r="M1370">
            <v>5499</v>
          </cell>
          <cell r="N1370">
            <v>2308</v>
          </cell>
          <cell r="O1370">
            <v>2308</v>
          </cell>
          <cell r="P1370">
            <v>4</v>
          </cell>
          <cell r="Q1370">
            <v>7</v>
          </cell>
          <cell r="R1370">
            <v>6</v>
          </cell>
          <cell r="S1370">
            <v>6</v>
          </cell>
          <cell r="T1370">
            <v>20148.3</v>
          </cell>
          <cell r="U1370">
            <v>35</v>
          </cell>
          <cell r="V1370">
            <v>109377.45</v>
          </cell>
          <cell r="W1370">
            <v>80005</v>
          </cell>
          <cell r="X1370" t="str">
            <v xml:space="preserve">MUMBAI INDIA   </v>
          </cell>
          <cell r="Y1370">
            <v>76</v>
          </cell>
          <cell r="Z1370">
            <v>362698.11</v>
          </cell>
          <cell r="AA1370">
            <v>50525</v>
          </cell>
          <cell r="AB1370">
            <v>14</v>
          </cell>
          <cell r="AC1370" t="str">
            <v>201628</v>
          </cell>
          <cell r="AD1370" t="str">
            <v>201731</v>
          </cell>
          <cell r="AE1370">
            <v>193</v>
          </cell>
          <cell r="AF1370">
            <v>49</v>
          </cell>
          <cell r="AG1370">
            <v>242</v>
          </cell>
          <cell r="AH1370" t="str">
            <v>201630</v>
          </cell>
          <cell r="AI1370" t="str">
            <v>201733</v>
          </cell>
          <cell r="AJ1370">
            <v>26</v>
          </cell>
          <cell r="AK1370">
            <v>1035</v>
          </cell>
          <cell r="AL1370">
            <v>0</v>
          </cell>
          <cell r="AM1370">
            <v>0</v>
          </cell>
          <cell r="AN1370" t="str">
            <v>201749</v>
          </cell>
          <cell r="AO1370">
            <v>26.146000000000001</v>
          </cell>
          <cell r="AP1370">
            <v>50.747999999999998</v>
          </cell>
          <cell r="AQ1370">
            <v>22</v>
          </cell>
          <cell r="AR1370">
            <v>6</v>
          </cell>
          <cell r="AS1370" t="str">
            <v xml:space="preserve">8391935    </v>
          </cell>
          <cell r="AT1370">
            <v>74</v>
          </cell>
          <cell r="AU1370">
            <v>43</v>
          </cell>
          <cell r="AV1370">
            <v>62</v>
          </cell>
          <cell r="AW1370">
            <v>14</v>
          </cell>
          <cell r="AX1370">
            <v>0</v>
          </cell>
          <cell r="AY1370">
            <v>193</v>
          </cell>
          <cell r="AZ1370" t="str">
            <v xml:space="preserve">8391935    </v>
          </cell>
          <cell r="BA1370">
            <v>3</v>
          </cell>
          <cell r="BB1370">
            <v>2</v>
          </cell>
          <cell r="BC1370">
            <v>1</v>
          </cell>
          <cell r="BD1370">
            <v>0</v>
          </cell>
          <cell r="BE1370">
            <v>0</v>
          </cell>
          <cell r="BF1370">
            <v>6</v>
          </cell>
          <cell r="BG1370" t="str">
            <v xml:space="preserve">8391935    </v>
          </cell>
          <cell r="BH1370">
            <v>15</v>
          </cell>
          <cell r="BI1370">
            <v>4</v>
          </cell>
          <cell r="BJ1370">
            <v>12</v>
          </cell>
          <cell r="BK1370">
            <v>2</v>
          </cell>
          <cell r="BL1370">
            <v>2</v>
          </cell>
          <cell r="BM1370">
            <v>35</v>
          </cell>
          <cell r="BN1370" t="str">
            <v xml:space="preserve">8391935    </v>
          </cell>
          <cell r="BO1370">
            <v>4</v>
          </cell>
          <cell r="BP1370">
            <v>14</v>
          </cell>
          <cell r="BQ1370">
            <v>6</v>
          </cell>
          <cell r="BR1370">
            <v>5</v>
          </cell>
          <cell r="BS1370">
            <v>13</v>
          </cell>
          <cell r="BU1370">
            <v>7</v>
          </cell>
          <cell r="CH1370">
            <v>9</v>
          </cell>
          <cell r="DD1370">
            <v>0</v>
          </cell>
          <cell r="DF1370">
            <v>10</v>
          </cell>
          <cell r="DG1370">
            <v>71</v>
          </cell>
          <cell r="DH1370">
            <v>14</v>
          </cell>
          <cell r="DN1370">
            <v>7</v>
          </cell>
          <cell r="DO1370">
            <v>0</v>
          </cell>
          <cell r="DR1370">
            <v>14</v>
          </cell>
          <cell r="EH1370">
            <v>8</v>
          </cell>
          <cell r="EV1370">
            <v>5</v>
          </cell>
          <cell r="EX1370">
            <v>0</v>
          </cell>
          <cell r="FD1370">
            <v>23</v>
          </cell>
          <cell r="FE1370">
            <v>24</v>
          </cell>
          <cell r="FF1370">
            <v>1</v>
          </cell>
          <cell r="FH1370">
            <v>9</v>
          </cell>
          <cell r="FQ1370">
            <v>0</v>
          </cell>
          <cell r="FS1370">
            <v>11</v>
          </cell>
          <cell r="FT1370">
            <v>1</v>
          </cell>
          <cell r="FV1370">
            <v>1</v>
          </cell>
          <cell r="GE1370">
            <v>1</v>
          </cell>
          <cell r="GK1370">
            <v>0</v>
          </cell>
          <cell r="GR1370">
            <v>0</v>
          </cell>
          <cell r="GS1370">
            <v>11</v>
          </cell>
          <cell r="GU1370">
            <v>0</v>
          </cell>
          <cell r="HA1370">
            <v>0</v>
          </cell>
          <cell r="HM1370">
            <v>5</v>
          </cell>
        </row>
        <row r="1371">
          <cell r="A1371" t="str">
            <v>5395094</v>
          </cell>
          <cell r="B1371">
            <v>35</v>
          </cell>
          <cell r="C1371">
            <v>12</v>
          </cell>
          <cell r="D1371" t="str">
            <v>94</v>
          </cell>
          <cell r="E1371" t="str">
            <v>*</v>
          </cell>
          <cell r="F1371" t="str">
            <v>X1499</v>
          </cell>
          <cell r="G1371" t="str">
            <v>5395094</v>
          </cell>
          <cell r="H1371" t="str">
            <v>FANNY</v>
          </cell>
          <cell r="I1371" t="str">
            <v>00/0</v>
          </cell>
          <cell r="J1371"/>
          <cell r="K1371" t="str">
            <v>P</v>
          </cell>
          <cell r="L1371" t="str">
            <v>F</v>
          </cell>
          <cell r="M1371">
            <v>3999</v>
          </cell>
          <cell r="N1371">
            <v>1599</v>
          </cell>
          <cell r="O1371">
            <v>1599</v>
          </cell>
          <cell r="P1371">
            <v>5</v>
          </cell>
          <cell r="Q1371">
            <v>5</v>
          </cell>
          <cell r="R1371">
            <v>6</v>
          </cell>
          <cell r="S1371">
            <v>5</v>
          </cell>
          <cell r="T1371">
            <v>11312.21</v>
          </cell>
          <cell r="U1371">
            <v>28</v>
          </cell>
          <cell r="V1371">
            <v>64229.37</v>
          </cell>
          <cell r="W1371">
            <v>80005</v>
          </cell>
          <cell r="X1371" t="str">
            <v xml:space="preserve">MUMBAI INDIA   </v>
          </cell>
          <cell r="Y1371">
            <v>210</v>
          </cell>
          <cell r="Z1371">
            <v>732480.39</v>
          </cell>
          <cell r="AA1371">
            <v>296848.96000000002</v>
          </cell>
          <cell r="AB1371">
            <v>88</v>
          </cell>
          <cell r="AC1371" t="str">
            <v>201628</v>
          </cell>
          <cell r="AD1371" t="str">
            <v>201628</v>
          </cell>
          <cell r="AE1371">
            <v>62</v>
          </cell>
          <cell r="AF1371">
            <v>0</v>
          </cell>
          <cell r="AG1371">
            <v>62</v>
          </cell>
          <cell r="AH1371" t="str">
            <v>201630</v>
          </cell>
          <cell r="AI1371" t="str">
            <v>201733</v>
          </cell>
          <cell r="AJ1371">
            <v>209</v>
          </cell>
          <cell r="AK1371">
            <v>0</v>
          </cell>
          <cell r="AL1371">
            <v>0</v>
          </cell>
          <cell r="AM1371">
            <v>0</v>
          </cell>
          <cell r="AN1371" t="str">
            <v>-</v>
          </cell>
          <cell r="AO1371">
            <v>30.294</v>
          </cell>
          <cell r="AP1371">
            <v>53.079000000000001</v>
          </cell>
          <cell r="AQ1371">
            <v>14</v>
          </cell>
          <cell r="AR1371">
            <v>4</v>
          </cell>
          <cell r="AS1371" t="str">
            <v xml:space="preserve">5395094    </v>
          </cell>
          <cell r="AT1371">
            <v>27</v>
          </cell>
          <cell r="AU1371">
            <v>16</v>
          </cell>
          <cell r="AV1371">
            <v>0</v>
          </cell>
          <cell r="AW1371">
            <v>12</v>
          </cell>
          <cell r="AX1371">
            <v>7</v>
          </cell>
          <cell r="AY1371">
            <v>62</v>
          </cell>
          <cell r="AZ1371" t="str">
            <v xml:space="preserve">5395094    </v>
          </cell>
          <cell r="BA1371">
            <v>3</v>
          </cell>
          <cell r="BB1371">
            <v>2</v>
          </cell>
          <cell r="BC1371">
            <v>0</v>
          </cell>
          <cell r="BD1371">
            <v>0</v>
          </cell>
          <cell r="BE1371">
            <v>0</v>
          </cell>
          <cell r="BF1371">
            <v>5</v>
          </cell>
          <cell r="BG1371" t="str">
            <v xml:space="preserve">5395094    </v>
          </cell>
          <cell r="BH1371">
            <v>16</v>
          </cell>
          <cell r="BI1371">
            <v>10</v>
          </cell>
          <cell r="BJ1371">
            <v>0</v>
          </cell>
          <cell r="BK1371">
            <v>2</v>
          </cell>
          <cell r="BL1371">
            <v>0</v>
          </cell>
          <cell r="BM1371">
            <v>28</v>
          </cell>
          <cell r="BN1371" t="str">
            <v xml:space="preserve">5395094    </v>
          </cell>
          <cell r="BO1371">
            <v>2</v>
          </cell>
          <cell r="BP1371">
            <v>1</v>
          </cell>
          <cell r="BQ1371">
            <v>4</v>
          </cell>
          <cell r="BR1371">
            <v>0</v>
          </cell>
          <cell r="BS1371">
            <v>0</v>
          </cell>
          <cell r="BU1371">
            <v>4</v>
          </cell>
          <cell r="CH1371">
            <v>4</v>
          </cell>
          <cell r="CN1371">
            <v>0</v>
          </cell>
          <cell r="DD1371">
            <v>0</v>
          </cell>
          <cell r="DG1371">
            <v>2</v>
          </cell>
          <cell r="DH1371">
            <v>5</v>
          </cell>
          <cell r="DN1371">
            <v>2</v>
          </cell>
          <cell r="DR1371">
            <v>9</v>
          </cell>
          <cell r="EX1371">
            <v>0</v>
          </cell>
          <cell r="FD1371">
            <v>0</v>
          </cell>
          <cell r="FE1371">
            <v>0</v>
          </cell>
          <cell r="FS1371">
            <v>8</v>
          </cell>
          <cell r="FT1371">
            <v>3</v>
          </cell>
          <cell r="FV1371">
            <v>1</v>
          </cell>
          <cell r="GK1371">
            <v>0</v>
          </cell>
          <cell r="GS1371">
            <v>7</v>
          </cell>
          <cell r="GU1371">
            <v>0</v>
          </cell>
          <cell r="HA1371">
            <v>7</v>
          </cell>
          <cell r="HM1371">
            <v>5</v>
          </cell>
        </row>
        <row r="1372">
          <cell r="A1372" t="str">
            <v>5392094</v>
          </cell>
          <cell r="B1372">
            <v>35</v>
          </cell>
          <cell r="C1372">
            <v>12</v>
          </cell>
          <cell r="D1372" t="str">
            <v>94</v>
          </cell>
          <cell r="E1372" t="str">
            <v>*</v>
          </cell>
          <cell r="F1372" t="str">
            <v>X1499</v>
          </cell>
          <cell r="G1372" t="str">
            <v>5392094</v>
          </cell>
          <cell r="H1372" t="str">
            <v>FANNY</v>
          </cell>
          <cell r="I1372" t="str">
            <v>00/0</v>
          </cell>
          <cell r="J1372"/>
          <cell r="K1372" t="str">
            <v>P</v>
          </cell>
          <cell r="L1372" t="str">
            <v>F</v>
          </cell>
          <cell r="M1372">
            <v>3999</v>
          </cell>
          <cell r="N1372">
            <v>1599</v>
          </cell>
          <cell r="O1372">
            <v>1599</v>
          </cell>
          <cell r="P1372">
            <v>3</v>
          </cell>
          <cell r="Q1372">
            <v>1</v>
          </cell>
          <cell r="R1372">
            <v>6</v>
          </cell>
          <cell r="S1372">
            <v>6</v>
          </cell>
          <cell r="T1372">
            <v>13134.73</v>
          </cell>
          <cell r="U1372">
            <v>22</v>
          </cell>
          <cell r="V1372">
            <v>47322.73</v>
          </cell>
          <cell r="W1372">
            <v>80005</v>
          </cell>
          <cell r="X1372" t="str">
            <v xml:space="preserve">MUMBAI INDIA   </v>
          </cell>
          <cell r="Y1372">
            <v>223</v>
          </cell>
          <cell r="Z1372">
            <v>774829.71</v>
          </cell>
          <cell r="AA1372">
            <v>281629.03000000003</v>
          </cell>
          <cell r="AB1372">
            <v>83</v>
          </cell>
          <cell r="AC1372" t="str">
            <v>201628</v>
          </cell>
          <cell r="AD1372" t="str">
            <v>201628</v>
          </cell>
          <cell r="AE1372">
            <v>63</v>
          </cell>
          <cell r="AF1372">
            <v>0</v>
          </cell>
          <cell r="AG1372">
            <v>63</v>
          </cell>
          <cell r="AH1372" t="str">
            <v>201630</v>
          </cell>
          <cell r="AI1372" t="str">
            <v>201733</v>
          </cell>
          <cell r="AJ1372">
            <v>205</v>
          </cell>
          <cell r="AK1372">
            <v>0</v>
          </cell>
          <cell r="AL1372">
            <v>0</v>
          </cell>
          <cell r="AM1372">
            <v>0</v>
          </cell>
          <cell r="AN1372" t="str">
            <v>-</v>
          </cell>
          <cell r="AO1372">
            <v>25.664000000000001</v>
          </cell>
          <cell r="AP1372">
            <v>53.079000000000001</v>
          </cell>
          <cell r="AQ1372">
            <v>13</v>
          </cell>
          <cell r="AR1372">
            <v>3</v>
          </cell>
          <cell r="AS1372" t="str">
            <v xml:space="preserve">5392094    </v>
          </cell>
          <cell r="AT1372">
            <v>34</v>
          </cell>
          <cell r="AU1372">
            <v>15</v>
          </cell>
          <cell r="AV1372">
            <v>0</v>
          </cell>
          <cell r="AW1372">
            <v>13</v>
          </cell>
          <cell r="AX1372">
            <v>1</v>
          </cell>
          <cell r="AY1372">
            <v>63</v>
          </cell>
          <cell r="AZ1372" t="str">
            <v xml:space="preserve">5392094    </v>
          </cell>
          <cell r="BA1372">
            <v>1</v>
          </cell>
          <cell r="BB1372">
            <v>4</v>
          </cell>
          <cell r="BC1372">
            <v>0</v>
          </cell>
          <cell r="BD1372">
            <v>1</v>
          </cell>
          <cell r="BE1372">
            <v>0</v>
          </cell>
          <cell r="BF1372">
            <v>6</v>
          </cell>
          <cell r="BG1372" t="str">
            <v xml:space="preserve">5392094    </v>
          </cell>
          <cell r="BH1372">
            <v>6</v>
          </cell>
          <cell r="BI1372">
            <v>12</v>
          </cell>
          <cell r="BJ1372">
            <v>0</v>
          </cell>
          <cell r="BK1372">
            <v>3</v>
          </cell>
          <cell r="BL1372">
            <v>1</v>
          </cell>
          <cell r="BM1372">
            <v>22</v>
          </cell>
          <cell r="BN1372" t="str">
            <v xml:space="preserve">5392094    </v>
          </cell>
          <cell r="BO1372">
            <v>9</v>
          </cell>
          <cell r="BP1372">
            <v>6</v>
          </cell>
          <cell r="BQ1372">
            <v>3</v>
          </cell>
          <cell r="BR1372">
            <v>2</v>
          </cell>
          <cell r="BS1372">
            <v>0</v>
          </cell>
          <cell r="BU1372">
            <v>0</v>
          </cell>
          <cell r="CH1372">
            <v>2</v>
          </cell>
          <cell r="DD1372">
            <v>0</v>
          </cell>
          <cell r="DH1372">
            <v>6</v>
          </cell>
          <cell r="DN1372">
            <v>0</v>
          </cell>
          <cell r="DR1372">
            <v>9</v>
          </cell>
          <cell r="EX1372">
            <v>0</v>
          </cell>
          <cell r="FD1372">
            <v>0</v>
          </cell>
          <cell r="FE1372">
            <v>0</v>
          </cell>
          <cell r="FS1372">
            <v>7</v>
          </cell>
          <cell r="FT1372">
            <v>5</v>
          </cell>
          <cell r="FV1372">
            <v>1</v>
          </cell>
          <cell r="GS1372">
            <v>5</v>
          </cell>
          <cell r="GU1372">
            <v>0</v>
          </cell>
          <cell r="HA1372">
            <v>1</v>
          </cell>
          <cell r="HM1372">
            <v>7</v>
          </cell>
        </row>
        <row r="1373">
          <cell r="A1373" t="str">
            <v>8546902</v>
          </cell>
          <cell r="B1373">
            <v>36</v>
          </cell>
          <cell r="C1373">
            <v>2</v>
          </cell>
          <cell r="D1373" t="str">
            <v>02</v>
          </cell>
          <cell r="E1373"/>
          <cell r="F1373"/>
          <cell r="G1373" t="str">
            <v>8546902</v>
          </cell>
          <cell r="H1373" t="str">
            <v>JAMES</v>
          </cell>
          <cell r="I1373" t="str">
            <v>00/0</v>
          </cell>
          <cell r="J1373"/>
          <cell r="K1373" t="str">
            <v>U</v>
          </cell>
          <cell r="L1373" t="str">
            <v>S</v>
          </cell>
          <cell r="M1373">
            <v>11999</v>
          </cell>
          <cell r="N1373">
            <v>3784</v>
          </cell>
          <cell r="O1373">
            <v>3784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80005</v>
          </cell>
          <cell r="X1373" t="str">
            <v xml:space="preserve">MUMBAI INDIA   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 t="str">
            <v>-</v>
          </cell>
          <cell r="AD1373" t="str">
            <v>-</v>
          </cell>
          <cell r="AE1373">
            <v>0</v>
          </cell>
          <cell r="AF1373">
            <v>0</v>
          </cell>
          <cell r="AG1373">
            <v>0</v>
          </cell>
          <cell r="AH1373" t="str">
            <v>-</v>
          </cell>
          <cell r="AI1373" t="str">
            <v>-</v>
          </cell>
          <cell r="AJ1373">
            <v>0</v>
          </cell>
          <cell r="AK1373">
            <v>144</v>
          </cell>
          <cell r="AL1373">
            <v>0</v>
          </cell>
          <cell r="AM1373">
            <v>0</v>
          </cell>
          <cell r="AN1373" t="str">
            <v>201735</v>
          </cell>
          <cell r="AO1373">
            <v>0</v>
          </cell>
          <cell r="AP1373">
            <v>62.994</v>
          </cell>
          <cell r="AQ1373">
            <v>0</v>
          </cell>
          <cell r="AR1373">
            <v>0</v>
          </cell>
          <cell r="AS1373"/>
          <cell r="AY1373">
            <v>0</v>
          </cell>
          <cell r="AZ1373"/>
          <cell r="BF1373">
            <v>0</v>
          </cell>
          <cell r="BG1373"/>
          <cell r="BM1373">
            <v>0</v>
          </cell>
          <cell r="BN1373"/>
        </row>
        <row r="1374">
          <cell r="A1374" t="str">
            <v>8544904</v>
          </cell>
          <cell r="B1374">
            <v>36</v>
          </cell>
          <cell r="C1374">
            <v>2</v>
          </cell>
          <cell r="D1374" t="str">
            <v>04</v>
          </cell>
          <cell r="E1374"/>
          <cell r="F1374"/>
          <cell r="G1374" t="str">
            <v>8544904</v>
          </cell>
          <cell r="H1374" t="str">
            <v>AARON MONK</v>
          </cell>
          <cell r="I1374" t="str">
            <v>22/7</v>
          </cell>
          <cell r="J1374" t="str">
            <v>-</v>
          </cell>
          <cell r="K1374" t="str">
            <v>U</v>
          </cell>
          <cell r="L1374" t="str">
            <v>S</v>
          </cell>
          <cell r="M1374">
            <v>8999</v>
          </cell>
          <cell r="N1374">
            <v>3675</v>
          </cell>
          <cell r="O1374">
            <v>3675</v>
          </cell>
          <cell r="P1374">
            <v>3</v>
          </cell>
          <cell r="Q1374">
            <v>1</v>
          </cell>
          <cell r="R1374">
            <v>2</v>
          </cell>
          <cell r="S1374">
            <v>2</v>
          </cell>
          <cell r="T1374">
            <v>17645.099999999999</v>
          </cell>
          <cell r="U1374">
            <v>17</v>
          </cell>
          <cell r="V1374">
            <v>129094.26</v>
          </cell>
          <cell r="W1374">
            <v>80005</v>
          </cell>
          <cell r="X1374" t="str">
            <v xml:space="preserve">MUMBAI INDIA   </v>
          </cell>
          <cell r="Y1374">
            <v>0</v>
          </cell>
          <cell r="Z1374">
            <v>0</v>
          </cell>
          <cell r="AA1374">
            <v>86016.6</v>
          </cell>
          <cell r="AB1374">
            <v>11</v>
          </cell>
          <cell r="AC1374" t="str">
            <v>201716</v>
          </cell>
          <cell r="AD1374" t="str">
            <v>201716</v>
          </cell>
          <cell r="AE1374">
            <v>109</v>
          </cell>
          <cell r="AF1374">
            <v>40</v>
          </cell>
          <cell r="AG1374">
            <v>149</v>
          </cell>
          <cell r="AH1374" t="str">
            <v>201717</v>
          </cell>
          <cell r="AI1374" t="str">
            <v>201733</v>
          </cell>
          <cell r="AJ1374">
            <v>60</v>
          </cell>
          <cell r="AK1374">
            <v>0</v>
          </cell>
          <cell r="AL1374">
            <v>0</v>
          </cell>
          <cell r="AM1374">
            <v>0</v>
          </cell>
          <cell r="AN1374" t="str">
            <v>-</v>
          </cell>
          <cell r="AO1374">
            <v>51.604999999999997</v>
          </cell>
          <cell r="AP1374">
            <v>52.078000000000003</v>
          </cell>
          <cell r="AQ1374">
            <v>6</v>
          </cell>
          <cell r="AR1374">
            <v>2</v>
          </cell>
          <cell r="AS1374" t="str">
            <v xml:space="preserve">8544904    </v>
          </cell>
          <cell r="AT1374">
            <v>47</v>
          </cell>
          <cell r="AU1374">
            <v>0</v>
          </cell>
          <cell r="AV1374">
            <v>51</v>
          </cell>
          <cell r="AW1374">
            <v>0</v>
          </cell>
          <cell r="AX1374">
            <v>11</v>
          </cell>
          <cell r="AY1374">
            <v>109</v>
          </cell>
          <cell r="AZ1374" t="str">
            <v xml:space="preserve">8544904    </v>
          </cell>
          <cell r="BA1374">
            <v>1</v>
          </cell>
          <cell r="BB1374">
            <v>0</v>
          </cell>
          <cell r="BC1374">
            <v>1</v>
          </cell>
          <cell r="BD1374">
            <v>0</v>
          </cell>
          <cell r="BE1374">
            <v>0</v>
          </cell>
          <cell r="BF1374">
            <v>2</v>
          </cell>
          <cell r="BG1374" t="str">
            <v xml:space="preserve">8544904    </v>
          </cell>
          <cell r="BH1374">
            <v>12</v>
          </cell>
          <cell r="BI1374">
            <v>0</v>
          </cell>
          <cell r="BJ1374">
            <v>5</v>
          </cell>
          <cell r="BK1374">
            <v>0</v>
          </cell>
          <cell r="BL1374">
            <v>0</v>
          </cell>
          <cell r="BM1374">
            <v>17</v>
          </cell>
          <cell r="BN1374" t="str">
            <v xml:space="preserve">8544904    </v>
          </cell>
          <cell r="BO1374">
            <v>0</v>
          </cell>
          <cell r="BP1374">
            <v>0</v>
          </cell>
          <cell r="BQ1374">
            <v>0</v>
          </cell>
          <cell r="BR1374">
            <v>12</v>
          </cell>
          <cell r="BS1374">
            <v>35</v>
          </cell>
          <cell r="BT1374">
            <v>0</v>
          </cell>
          <cell r="BU1374">
            <v>0</v>
          </cell>
          <cell r="BV1374">
            <v>0</v>
          </cell>
          <cell r="BW1374">
            <v>0</v>
          </cell>
          <cell r="BX1374">
            <v>0</v>
          </cell>
          <cell r="BY1374">
            <v>0</v>
          </cell>
          <cell r="BZ1374">
            <v>0</v>
          </cell>
          <cell r="CA1374">
            <v>0</v>
          </cell>
          <cell r="CB1374">
            <v>0</v>
          </cell>
          <cell r="CC1374">
            <v>0</v>
          </cell>
          <cell r="CD1374">
            <v>0</v>
          </cell>
          <cell r="CE1374">
            <v>0</v>
          </cell>
          <cell r="CF1374">
            <v>0</v>
          </cell>
          <cell r="CG1374">
            <v>0</v>
          </cell>
          <cell r="CH1374">
            <v>0</v>
          </cell>
          <cell r="CI1374">
            <v>0</v>
          </cell>
          <cell r="CJ1374">
            <v>0</v>
          </cell>
          <cell r="CK1374">
            <v>0</v>
          </cell>
          <cell r="CL1374">
            <v>0</v>
          </cell>
          <cell r="CM1374">
            <v>0</v>
          </cell>
          <cell r="CN1374">
            <v>0</v>
          </cell>
          <cell r="CO1374">
            <v>0</v>
          </cell>
          <cell r="CP1374">
            <v>0</v>
          </cell>
          <cell r="CQ1374">
            <v>0</v>
          </cell>
          <cell r="CR1374">
            <v>0</v>
          </cell>
          <cell r="CS1374">
            <v>0</v>
          </cell>
          <cell r="CT1374">
            <v>0</v>
          </cell>
          <cell r="CU1374">
            <v>0</v>
          </cell>
          <cell r="CV1374">
            <v>0</v>
          </cell>
          <cell r="CW1374">
            <v>0</v>
          </cell>
          <cell r="CX1374">
            <v>0</v>
          </cell>
          <cell r="CY1374">
            <v>0</v>
          </cell>
          <cell r="CZ1374">
            <v>0</v>
          </cell>
          <cell r="DA1374">
            <v>0</v>
          </cell>
          <cell r="DB1374">
            <v>0</v>
          </cell>
          <cell r="DC1374">
            <v>0</v>
          </cell>
          <cell r="DD1374">
            <v>0</v>
          </cell>
          <cell r="DE1374">
            <v>0</v>
          </cell>
          <cell r="DF1374">
            <v>10</v>
          </cell>
          <cell r="DH1374">
            <v>0</v>
          </cell>
          <cell r="DI1374">
            <v>0</v>
          </cell>
          <cell r="DJ1374">
            <v>0</v>
          </cell>
          <cell r="DK1374">
            <v>0</v>
          </cell>
          <cell r="DL1374">
            <v>0</v>
          </cell>
          <cell r="DM1374">
            <v>0</v>
          </cell>
          <cell r="DN1374">
            <v>0</v>
          </cell>
          <cell r="DO1374">
            <v>0</v>
          </cell>
          <cell r="DP1374">
            <v>0</v>
          </cell>
          <cell r="DQ1374">
            <v>0</v>
          </cell>
          <cell r="DR1374">
            <v>0</v>
          </cell>
          <cell r="DS1374">
            <v>0</v>
          </cell>
          <cell r="DT1374">
            <v>0</v>
          </cell>
          <cell r="DU1374">
            <v>0</v>
          </cell>
          <cell r="DV1374">
            <v>0</v>
          </cell>
          <cell r="DW1374">
            <v>0</v>
          </cell>
          <cell r="DX1374">
            <v>0</v>
          </cell>
          <cell r="DY1374">
            <v>0</v>
          </cell>
          <cell r="DZ1374">
            <v>0</v>
          </cell>
          <cell r="EA1374">
            <v>0</v>
          </cell>
          <cell r="EC1374">
            <v>0</v>
          </cell>
          <cell r="ED1374">
            <v>0</v>
          </cell>
          <cell r="EE1374">
            <v>0</v>
          </cell>
          <cell r="EF1374">
            <v>0</v>
          </cell>
          <cell r="EG1374">
            <v>0</v>
          </cell>
          <cell r="EH1374">
            <v>0</v>
          </cell>
          <cell r="EI1374">
            <v>0</v>
          </cell>
          <cell r="EJ1374">
            <v>0</v>
          </cell>
          <cell r="EK1374">
            <v>0</v>
          </cell>
          <cell r="EL1374">
            <v>0</v>
          </cell>
          <cell r="EM1374">
            <v>0</v>
          </cell>
          <cell r="EN1374">
            <v>0</v>
          </cell>
          <cell r="EO1374">
            <v>0</v>
          </cell>
          <cell r="EP1374">
            <v>0</v>
          </cell>
          <cell r="EQ1374">
            <v>0</v>
          </cell>
          <cell r="ER1374">
            <v>0</v>
          </cell>
          <cell r="ES1374">
            <v>0</v>
          </cell>
          <cell r="ET1374">
            <v>0</v>
          </cell>
          <cell r="EU1374">
            <v>0</v>
          </cell>
          <cell r="EV1374">
            <v>0</v>
          </cell>
          <cell r="EW1374">
            <v>0</v>
          </cell>
          <cell r="EX1374">
            <v>12</v>
          </cell>
          <cell r="EY1374">
            <v>0</v>
          </cell>
          <cell r="EZ1374">
            <v>0</v>
          </cell>
          <cell r="FA1374">
            <v>0</v>
          </cell>
          <cell r="FB1374">
            <v>0</v>
          </cell>
          <cell r="FC1374">
            <v>0</v>
          </cell>
          <cell r="FD1374">
            <v>30</v>
          </cell>
          <cell r="FE1374">
            <v>9</v>
          </cell>
          <cell r="FF1374">
            <v>0</v>
          </cell>
          <cell r="FG1374">
            <v>0</v>
          </cell>
          <cell r="FH1374">
            <v>0</v>
          </cell>
          <cell r="FI1374">
            <v>0</v>
          </cell>
          <cell r="FJ1374">
            <v>0</v>
          </cell>
          <cell r="FK1374">
            <v>0</v>
          </cell>
          <cell r="FL1374">
            <v>0</v>
          </cell>
          <cell r="FM1374">
            <v>0</v>
          </cell>
          <cell r="FN1374">
            <v>0</v>
          </cell>
          <cell r="FO1374">
            <v>0</v>
          </cell>
          <cell r="FP1374">
            <v>0</v>
          </cell>
          <cell r="FQ1374">
            <v>0</v>
          </cell>
          <cell r="FR1374">
            <v>0</v>
          </cell>
          <cell r="FS1374">
            <v>0</v>
          </cell>
          <cell r="FT1374">
            <v>0</v>
          </cell>
          <cell r="FU1374">
            <v>0</v>
          </cell>
          <cell r="FV1374">
            <v>0</v>
          </cell>
          <cell r="FW1374">
            <v>0</v>
          </cell>
          <cell r="FY1374">
            <v>0</v>
          </cell>
          <cell r="FZ1374">
            <v>0</v>
          </cell>
          <cell r="GA1374">
            <v>0</v>
          </cell>
          <cell r="GB1374">
            <v>0</v>
          </cell>
          <cell r="GC1374">
            <v>0</v>
          </cell>
          <cell r="GD1374">
            <v>0</v>
          </cell>
          <cell r="GE1374">
            <v>0</v>
          </cell>
          <cell r="GF1374">
            <v>0</v>
          </cell>
          <cell r="GH1374">
            <v>0</v>
          </cell>
          <cell r="GI1374">
            <v>0</v>
          </cell>
          <cell r="GJ1374">
            <v>0</v>
          </cell>
          <cell r="GK1374">
            <v>0</v>
          </cell>
          <cell r="GL1374">
            <v>0</v>
          </cell>
          <cell r="GM1374">
            <v>0</v>
          </cell>
          <cell r="GN1374">
            <v>0</v>
          </cell>
          <cell r="GO1374">
            <v>0</v>
          </cell>
          <cell r="GP1374">
            <v>0</v>
          </cell>
          <cell r="GQ1374">
            <v>0</v>
          </cell>
          <cell r="GR1374">
            <v>0</v>
          </cell>
          <cell r="GS1374">
            <v>0</v>
          </cell>
          <cell r="GT1374">
            <v>0</v>
          </cell>
          <cell r="GU1374">
            <v>0</v>
          </cell>
          <cell r="GV1374">
            <v>0</v>
          </cell>
          <cell r="GW1374">
            <v>0</v>
          </cell>
          <cell r="GX1374">
            <v>0</v>
          </cell>
          <cell r="GY1374">
            <v>0</v>
          </cell>
          <cell r="GZ1374">
            <v>0</v>
          </cell>
          <cell r="HA1374">
            <v>0</v>
          </cell>
          <cell r="HB1374">
            <v>0</v>
          </cell>
          <cell r="HE1374">
            <v>0</v>
          </cell>
          <cell r="HF1374">
            <v>11</v>
          </cell>
          <cell r="HH1374">
            <v>0</v>
          </cell>
          <cell r="HI1374">
            <v>0</v>
          </cell>
          <cell r="HJ1374">
            <v>0</v>
          </cell>
          <cell r="HK1374">
            <v>0</v>
          </cell>
          <cell r="HL1374">
            <v>0</v>
          </cell>
          <cell r="HM1374">
            <v>0</v>
          </cell>
          <cell r="HN1374">
            <v>0</v>
          </cell>
          <cell r="HO1374">
            <v>0</v>
          </cell>
          <cell r="HP1374">
            <v>0</v>
          </cell>
          <cell r="HQ1374">
            <v>0</v>
          </cell>
          <cell r="HR1374">
            <v>0</v>
          </cell>
          <cell r="HS1374">
            <v>0</v>
          </cell>
        </row>
        <row r="1375">
          <cell r="A1375" t="str">
            <v>8544905</v>
          </cell>
          <cell r="B1375">
            <v>36</v>
          </cell>
          <cell r="C1375">
            <v>2</v>
          </cell>
          <cell r="D1375" t="str">
            <v>05</v>
          </cell>
          <cell r="E1375"/>
          <cell r="F1375"/>
          <cell r="G1375" t="str">
            <v>8544905</v>
          </cell>
          <cell r="H1375" t="str">
            <v>AARON MONK</v>
          </cell>
          <cell r="I1375" t="str">
            <v>00/0</v>
          </cell>
          <cell r="J1375"/>
          <cell r="K1375" t="str">
            <v>U</v>
          </cell>
          <cell r="L1375" t="str">
            <v>S</v>
          </cell>
          <cell r="M1375">
            <v>8999</v>
          </cell>
          <cell r="N1375">
            <v>3416</v>
          </cell>
          <cell r="O1375">
            <v>3416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80005</v>
          </cell>
          <cell r="X1375" t="str">
            <v xml:space="preserve">MUMBAI INDIA   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 t="str">
            <v>-</v>
          </cell>
          <cell r="AD1375" t="str">
            <v>-</v>
          </cell>
          <cell r="AE1375">
            <v>0</v>
          </cell>
          <cell r="AF1375">
            <v>0</v>
          </cell>
          <cell r="AG1375">
            <v>0</v>
          </cell>
          <cell r="AH1375" t="str">
            <v>-</v>
          </cell>
          <cell r="AI1375" t="str">
            <v>-</v>
          </cell>
          <cell r="AJ1375">
            <v>0</v>
          </cell>
          <cell r="AK1375">
            <v>60</v>
          </cell>
          <cell r="AL1375">
            <v>0</v>
          </cell>
          <cell r="AM1375">
            <v>0</v>
          </cell>
          <cell r="AN1375" t="str">
            <v>201735</v>
          </cell>
          <cell r="AO1375">
            <v>0</v>
          </cell>
          <cell r="AP1375">
            <v>55.454999999999998</v>
          </cell>
          <cell r="AQ1375">
            <v>0</v>
          </cell>
          <cell r="AR1375">
            <v>0</v>
          </cell>
          <cell r="AS1375"/>
          <cell r="AY1375">
            <v>0</v>
          </cell>
          <cell r="AZ1375"/>
          <cell r="BF1375">
            <v>0</v>
          </cell>
          <cell r="BG1375"/>
          <cell r="BM1375">
            <v>0</v>
          </cell>
          <cell r="BN1375"/>
        </row>
        <row r="1376">
          <cell r="A1376" t="str">
            <v>8546905</v>
          </cell>
          <cell r="B1376">
            <v>36</v>
          </cell>
          <cell r="C1376">
            <v>2</v>
          </cell>
          <cell r="D1376" t="str">
            <v>05</v>
          </cell>
          <cell r="E1376"/>
          <cell r="F1376"/>
          <cell r="G1376" t="str">
            <v>8546905</v>
          </cell>
          <cell r="H1376" t="str">
            <v>AARON MONK</v>
          </cell>
          <cell r="I1376" t="str">
            <v>00/0</v>
          </cell>
          <cell r="J1376"/>
          <cell r="K1376" t="str">
            <v>U</v>
          </cell>
          <cell r="L1376" t="str">
            <v>O</v>
          </cell>
          <cell r="M1376">
            <v>8999</v>
          </cell>
          <cell r="N1376">
            <v>3416</v>
          </cell>
          <cell r="O1376">
            <v>3416</v>
          </cell>
          <cell r="P1376">
            <v>1</v>
          </cell>
          <cell r="Q1376">
            <v>1</v>
          </cell>
          <cell r="R1376">
            <v>1</v>
          </cell>
          <cell r="S1376">
            <v>1</v>
          </cell>
          <cell r="T1376">
            <v>7691.45</v>
          </cell>
          <cell r="U1376">
            <v>9</v>
          </cell>
          <cell r="V1376">
            <v>69223.05</v>
          </cell>
          <cell r="W1376">
            <v>80005</v>
          </cell>
          <cell r="X1376" t="str">
            <v xml:space="preserve">MUMBAI INDIA   </v>
          </cell>
          <cell r="Y1376">
            <v>0</v>
          </cell>
          <cell r="Z1376">
            <v>0</v>
          </cell>
          <cell r="AA1376">
            <v>179979.96</v>
          </cell>
          <cell r="AB1376">
            <v>24</v>
          </cell>
          <cell r="AC1376" t="str">
            <v>201716</v>
          </cell>
          <cell r="AD1376" t="str">
            <v>201716</v>
          </cell>
          <cell r="AE1376">
            <v>24</v>
          </cell>
          <cell r="AF1376">
            <v>0</v>
          </cell>
          <cell r="AG1376">
            <v>24</v>
          </cell>
          <cell r="AH1376" t="str">
            <v>201716</v>
          </cell>
          <cell r="AI1376" t="str">
            <v>201733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 t="str">
            <v>-</v>
          </cell>
          <cell r="AO1376">
            <v>55.587000000000003</v>
          </cell>
          <cell r="AP1376">
            <v>55.454999999999998</v>
          </cell>
          <cell r="AQ1376">
            <v>3</v>
          </cell>
          <cell r="AR1376">
            <v>1</v>
          </cell>
          <cell r="AS1376" t="str">
            <v xml:space="preserve">8546905    </v>
          </cell>
          <cell r="AT1376">
            <v>9</v>
          </cell>
          <cell r="AV1376">
            <v>15</v>
          </cell>
          <cell r="AY1376">
            <v>24</v>
          </cell>
          <cell r="AZ1376" t="str">
            <v xml:space="preserve">8546905    </v>
          </cell>
          <cell r="BA1376">
            <v>1</v>
          </cell>
          <cell r="BC1376">
            <v>0</v>
          </cell>
          <cell r="BF1376">
            <v>1</v>
          </cell>
          <cell r="BG1376" t="str">
            <v xml:space="preserve">8546905    </v>
          </cell>
          <cell r="BH1376">
            <v>7</v>
          </cell>
          <cell r="BJ1376">
            <v>2</v>
          </cell>
          <cell r="BM1376">
            <v>9</v>
          </cell>
          <cell r="BN1376" t="str">
            <v xml:space="preserve">8546905    </v>
          </cell>
          <cell r="BR1376">
            <v>5</v>
          </cell>
          <cell r="BS1376">
            <v>4</v>
          </cell>
          <cell r="FD1376">
            <v>15</v>
          </cell>
        </row>
        <row r="1377">
          <cell r="A1377" t="str">
            <v>8544006</v>
          </cell>
          <cell r="B1377">
            <v>36</v>
          </cell>
          <cell r="C1377">
            <v>2</v>
          </cell>
          <cell r="D1377" t="str">
            <v>06</v>
          </cell>
          <cell r="E1377" t="str">
            <v>*</v>
          </cell>
          <cell r="F1377" t="str">
            <v>X2999</v>
          </cell>
          <cell r="G1377" t="str">
            <v>8544006</v>
          </cell>
          <cell r="H1377" t="str">
            <v>OILY FISHERMAN</v>
          </cell>
          <cell r="I1377" t="str">
            <v>00/0</v>
          </cell>
          <cell r="J1377"/>
          <cell r="K1377" t="str">
            <v>U</v>
          </cell>
          <cell r="L1377" t="str">
            <v>D</v>
          </cell>
          <cell r="M1377">
            <v>7999</v>
          </cell>
          <cell r="N1377">
            <v>3088</v>
          </cell>
          <cell r="O1377">
            <v>3088</v>
          </cell>
          <cell r="P1377">
            <v>1</v>
          </cell>
          <cell r="Q1377">
            <v>0</v>
          </cell>
          <cell r="R1377">
            <v>1</v>
          </cell>
          <cell r="S1377">
            <v>0</v>
          </cell>
          <cell r="T1377">
            <v>0</v>
          </cell>
          <cell r="U1377">
            <v>4</v>
          </cell>
          <cell r="V1377">
            <v>28270.5</v>
          </cell>
          <cell r="W1377">
            <v>80005</v>
          </cell>
          <cell r="X1377" t="str">
            <v xml:space="preserve">MUMBAI INDIA   </v>
          </cell>
          <cell r="Y1377">
            <v>83</v>
          </cell>
          <cell r="Z1377">
            <v>570977.59</v>
          </cell>
          <cell r="AA1377">
            <v>306881.61</v>
          </cell>
          <cell r="AB1377">
            <v>45</v>
          </cell>
          <cell r="AC1377" t="str">
            <v>201621</v>
          </cell>
          <cell r="AD1377" t="str">
            <v>201621</v>
          </cell>
          <cell r="AE1377">
            <v>43</v>
          </cell>
          <cell r="AF1377">
            <v>0</v>
          </cell>
          <cell r="AG1377">
            <v>43</v>
          </cell>
          <cell r="AH1377" t="str">
            <v>201622</v>
          </cell>
          <cell r="AI1377" t="str">
            <v>201732</v>
          </cell>
          <cell r="AJ1377">
            <v>60</v>
          </cell>
          <cell r="AK1377">
            <v>0</v>
          </cell>
          <cell r="AL1377">
            <v>0</v>
          </cell>
          <cell r="AM1377">
            <v>0</v>
          </cell>
          <cell r="AN1377" t="str">
            <v>-</v>
          </cell>
          <cell r="AO1377">
            <v>56.308</v>
          </cell>
          <cell r="AP1377">
            <v>54.698</v>
          </cell>
          <cell r="AQ1377">
            <v>6</v>
          </cell>
          <cell r="AR1377">
            <v>0</v>
          </cell>
          <cell r="AS1377" t="str">
            <v xml:space="preserve">8544006    </v>
          </cell>
          <cell r="AT1377">
            <v>14</v>
          </cell>
          <cell r="AU1377">
            <v>4</v>
          </cell>
          <cell r="AV1377">
            <v>25</v>
          </cell>
          <cell r="AW1377">
            <v>0</v>
          </cell>
          <cell r="AX1377">
            <v>0</v>
          </cell>
          <cell r="AY1377">
            <v>43</v>
          </cell>
          <cell r="AZ1377" t="str">
            <v xml:space="preserve">8544006    </v>
          </cell>
          <cell r="BA1377">
            <v>0</v>
          </cell>
          <cell r="BB1377">
            <v>0</v>
          </cell>
          <cell r="BC1377">
            <v>0</v>
          </cell>
          <cell r="BD1377">
            <v>0</v>
          </cell>
          <cell r="BE1377">
            <v>0</v>
          </cell>
          <cell r="BF1377">
            <v>0</v>
          </cell>
          <cell r="BG1377" t="str">
            <v xml:space="preserve">8544006    </v>
          </cell>
          <cell r="BH1377">
            <v>4</v>
          </cell>
          <cell r="BI1377">
            <v>0</v>
          </cell>
          <cell r="BJ1377">
            <v>0</v>
          </cell>
          <cell r="BK1377">
            <v>0</v>
          </cell>
          <cell r="BL1377">
            <v>0</v>
          </cell>
          <cell r="BM1377">
            <v>4</v>
          </cell>
          <cell r="BN1377" t="str">
            <v xml:space="preserve">8544006    </v>
          </cell>
          <cell r="BR1377">
            <v>1</v>
          </cell>
          <cell r="BS1377">
            <v>11</v>
          </cell>
          <cell r="CL1377">
            <v>2</v>
          </cell>
          <cell r="CM1377">
            <v>0</v>
          </cell>
          <cell r="CN1377">
            <v>0</v>
          </cell>
          <cell r="DG1377">
            <v>5</v>
          </cell>
          <cell r="DO1377">
            <v>4</v>
          </cell>
          <cell r="FD1377">
            <v>12</v>
          </cell>
          <cell r="FE1377">
            <v>13</v>
          </cell>
          <cell r="GK1377">
            <v>0</v>
          </cell>
          <cell r="HF1377">
            <v>0</v>
          </cell>
        </row>
        <row r="1378">
          <cell r="A1378" t="str">
            <v>8546006</v>
          </cell>
          <cell r="B1378">
            <v>36</v>
          </cell>
          <cell r="C1378">
            <v>2</v>
          </cell>
          <cell r="D1378" t="str">
            <v>06</v>
          </cell>
          <cell r="E1378" t="str">
            <v>*</v>
          </cell>
          <cell r="F1378" t="str">
            <v>X2999</v>
          </cell>
          <cell r="G1378" t="str">
            <v>8546006</v>
          </cell>
          <cell r="H1378" t="str">
            <v>OILY FISHERMAN</v>
          </cell>
          <cell r="I1378" t="str">
            <v>00/0</v>
          </cell>
          <cell r="J1378"/>
          <cell r="K1378" t="str">
            <v>U</v>
          </cell>
          <cell r="L1378" t="str">
            <v>D</v>
          </cell>
          <cell r="M1378">
            <v>7999</v>
          </cell>
          <cell r="N1378">
            <v>3088</v>
          </cell>
          <cell r="O1378">
            <v>3088</v>
          </cell>
          <cell r="P1378">
            <v>6</v>
          </cell>
          <cell r="Q1378">
            <v>10</v>
          </cell>
          <cell r="R1378">
            <v>11</v>
          </cell>
          <cell r="S1378">
            <v>6</v>
          </cell>
          <cell r="T1378">
            <v>29411.759999999998</v>
          </cell>
          <cell r="U1378">
            <v>59</v>
          </cell>
          <cell r="V1378">
            <v>264759.26</v>
          </cell>
          <cell r="W1378">
            <v>80005</v>
          </cell>
          <cell r="X1378" t="str">
            <v xml:space="preserve">MUMBAI INDIA   </v>
          </cell>
          <cell r="Y1378">
            <v>65</v>
          </cell>
          <cell r="Z1378">
            <v>452502.16</v>
          </cell>
          <cell r="AA1378">
            <v>208862.72</v>
          </cell>
          <cell r="AB1378">
            <v>32</v>
          </cell>
          <cell r="AC1378" t="str">
            <v>201621</v>
          </cell>
          <cell r="AD1378" t="str">
            <v>201621</v>
          </cell>
          <cell r="AE1378">
            <v>60</v>
          </cell>
          <cell r="AF1378">
            <v>0</v>
          </cell>
          <cell r="AG1378">
            <v>60</v>
          </cell>
          <cell r="AH1378" t="str">
            <v>201621</v>
          </cell>
          <cell r="AI1378" t="str">
            <v>201733</v>
          </cell>
          <cell r="AJ1378">
            <v>60</v>
          </cell>
          <cell r="AK1378">
            <v>0</v>
          </cell>
          <cell r="AL1378">
            <v>0</v>
          </cell>
          <cell r="AM1378">
            <v>0</v>
          </cell>
          <cell r="AN1378" t="str">
            <v>-</v>
          </cell>
          <cell r="AO1378">
            <v>31.186</v>
          </cell>
          <cell r="AP1378">
            <v>54.698</v>
          </cell>
          <cell r="AQ1378">
            <v>8</v>
          </cell>
          <cell r="AR1378">
            <v>3</v>
          </cell>
          <cell r="AS1378" t="str">
            <v xml:space="preserve">8546006    </v>
          </cell>
          <cell r="AT1378">
            <v>14</v>
          </cell>
          <cell r="AU1378">
            <v>11</v>
          </cell>
          <cell r="AV1378">
            <v>29</v>
          </cell>
          <cell r="AW1378">
            <v>0</v>
          </cell>
          <cell r="AX1378">
            <v>6</v>
          </cell>
          <cell r="AY1378">
            <v>60</v>
          </cell>
          <cell r="AZ1378" t="str">
            <v xml:space="preserve">8546006    </v>
          </cell>
          <cell r="BA1378">
            <v>2</v>
          </cell>
          <cell r="BB1378">
            <v>0</v>
          </cell>
          <cell r="BC1378">
            <v>4</v>
          </cell>
          <cell r="BD1378">
            <v>0</v>
          </cell>
          <cell r="BE1378">
            <v>0</v>
          </cell>
          <cell r="BF1378">
            <v>6</v>
          </cell>
          <cell r="BG1378" t="str">
            <v xml:space="preserve">8546006    </v>
          </cell>
          <cell r="BH1378">
            <v>39</v>
          </cell>
          <cell r="BI1378">
            <v>2</v>
          </cell>
          <cell r="BJ1378">
            <v>18</v>
          </cell>
          <cell r="BK1378">
            <v>0</v>
          </cell>
          <cell r="BL1378">
            <v>0</v>
          </cell>
          <cell r="BM1378">
            <v>59</v>
          </cell>
          <cell r="BN1378" t="str">
            <v xml:space="preserve">8546006    </v>
          </cell>
          <cell r="BP1378">
            <v>0</v>
          </cell>
          <cell r="BR1378">
            <v>5</v>
          </cell>
          <cell r="BS1378">
            <v>4</v>
          </cell>
          <cell r="CC1378">
            <v>0</v>
          </cell>
          <cell r="CL1378">
            <v>4</v>
          </cell>
          <cell r="DG1378">
            <v>3</v>
          </cell>
          <cell r="DO1378">
            <v>11</v>
          </cell>
          <cell r="FD1378">
            <v>15</v>
          </cell>
          <cell r="FE1378">
            <v>14</v>
          </cell>
          <cell r="FS1378">
            <v>0</v>
          </cell>
          <cell r="GK1378">
            <v>0</v>
          </cell>
          <cell r="GR1378">
            <v>0</v>
          </cell>
          <cell r="GS1378">
            <v>0</v>
          </cell>
          <cell r="HF1378">
            <v>6</v>
          </cell>
          <cell r="HM1378">
            <v>1</v>
          </cell>
        </row>
        <row r="1379">
          <cell r="A1379" t="str">
            <v>8546909</v>
          </cell>
          <cell r="B1379">
            <v>36</v>
          </cell>
          <cell r="C1379">
            <v>2</v>
          </cell>
          <cell r="D1379" t="str">
            <v>09</v>
          </cell>
          <cell r="E1379"/>
          <cell r="F1379"/>
          <cell r="G1379" t="str">
            <v>8546909</v>
          </cell>
          <cell r="H1379" t="str">
            <v>AARON MATRIX</v>
          </cell>
          <cell r="I1379" t="str">
            <v>00/0</v>
          </cell>
          <cell r="J1379"/>
          <cell r="K1379" t="str">
            <v>U</v>
          </cell>
          <cell r="L1379" t="str">
            <v>S</v>
          </cell>
          <cell r="M1379">
            <v>9999</v>
          </cell>
          <cell r="N1379">
            <v>3675</v>
          </cell>
          <cell r="O1379">
            <v>3675</v>
          </cell>
          <cell r="P1379">
            <v>3</v>
          </cell>
          <cell r="Q1379">
            <v>2</v>
          </cell>
          <cell r="R1379">
            <v>2</v>
          </cell>
          <cell r="S1379">
            <v>2</v>
          </cell>
          <cell r="T1379">
            <v>18349.09</v>
          </cell>
          <cell r="U1379">
            <v>15</v>
          </cell>
          <cell r="V1379">
            <v>126860.07</v>
          </cell>
          <cell r="W1379">
            <v>80005</v>
          </cell>
          <cell r="X1379" t="str">
            <v xml:space="preserve">MUMBAI INDIA   </v>
          </cell>
          <cell r="Y1379">
            <v>0</v>
          </cell>
          <cell r="Z1379">
            <v>0</v>
          </cell>
          <cell r="AA1379">
            <v>97426.12</v>
          </cell>
          <cell r="AB1379">
            <v>12</v>
          </cell>
          <cell r="AC1379" t="str">
            <v>201716</v>
          </cell>
          <cell r="AD1379" t="str">
            <v>201716</v>
          </cell>
          <cell r="AE1379">
            <v>89</v>
          </cell>
          <cell r="AF1379">
            <v>21</v>
          </cell>
          <cell r="AG1379">
            <v>110</v>
          </cell>
          <cell r="AH1379" t="str">
            <v>201717</v>
          </cell>
          <cell r="AI1379" t="str">
            <v>201733</v>
          </cell>
          <cell r="AJ1379">
            <v>60</v>
          </cell>
          <cell r="AK1379">
            <v>0</v>
          </cell>
          <cell r="AL1379">
            <v>0</v>
          </cell>
          <cell r="AM1379">
            <v>0</v>
          </cell>
          <cell r="AN1379" t="str">
            <v>-</v>
          </cell>
          <cell r="AO1379">
            <v>56.546999999999997</v>
          </cell>
          <cell r="AP1379">
            <v>56.871000000000002</v>
          </cell>
          <cell r="AQ1379">
            <v>6</v>
          </cell>
          <cell r="AR1379">
            <v>2</v>
          </cell>
          <cell r="AS1379" t="str">
            <v xml:space="preserve">8546909    </v>
          </cell>
          <cell r="AT1379">
            <v>44</v>
          </cell>
          <cell r="AU1379">
            <v>5</v>
          </cell>
          <cell r="AV1379">
            <v>40</v>
          </cell>
          <cell r="AX1379">
            <v>0</v>
          </cell>
          <cell r="AY1379">
            <v>89</v>
          </cell>
          <cell r="AZ1379" t="str">
            <v xml:space="preserve">8546909    </v>
          </cell>
          <cell r="BA1379">
            <v>2</v>
          </cell>
          <cell r="BB1379">
            <v>0</v>
          </cell>
          <cell r="BC1379">
            <v>0</v>
          </cell>
          <cell r="BE1379">
            <v>0</v>
          </cell>
          <cell r="BF1379">
            <v>2</v>
          </cell>
          <cell r="BG1379" t="str">
            <v xml:space="preserve">8546909    </v>
          </cell>
          <cell r="BH1379">
            <v>7</v>
          </cell>
          <cell r="BI1379">
            <v>0</v>
          </cell>
          <cell r="BJ1379">
            <v>8</v>
          </cell>
          <cell r="BL1379">
            <v>0</v>
          </cell>
          <cell r="BM1379">
            <v>15</v>
          </cell>
          <cell r="BN1379" t="str">
            <v xml:space="preserve">8546909    </v>
          </cell>
          <cell r="BR1379">
            <v>14</v>
          </cell>
          <cell r="BS1379">
            <v>30</v>
          </cell>
          <cell r="DF1379">
            <v>8</v>
          </cell>
          <cell r="DO1379">
            <v>5</v>
          </cell>
          <cell r="EX1379">
            <v>8</v>
          </cell>
          <cell r="FD1379">
            <v>22</v>
          </cell>
          <cell r="FE1379">
            <v>10</v>
          </cell>
          <cell r="HF1379">
            <v>0</v>
          </cell>
        </row>
        <row r="1380">
          <cell r="A1380" t="str">
            <v>8246811</v>
          </cell>
          <cell r="B1380">
            <v>36</v>
          </cell>
          <cell r="C1380">
            <v>2</v>
          </cell>
          <cell r="D1380" t="str">
            <v>11</v>
          </cell>
          <cell r="E1380"/>
          <cell r="F1380"/>
          <cell r="G1380" t="str">
            <v>8246811</v>
          </cell>
          <cell r="H1380" t="str">
            <v>ANDERSON</v>
          </cell>
          <cell r="I1380" t="str">
            <v>00/0</v>
          </cell>
          <cell r="J1380"/>
          <cell r="K1380" t="str">
            <v>U</v>
          </cell>
          <cell r="L1380" t="str">
            <v>S</v>
          </cell>
          <cell r="M1380">
            <v>8999</v>
          </cell>
          <cell r="N1380">
            <v>3392</v>
          </cell>
          <cell r="O1380">
            <v>3392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80005</v>
          </cell>
          <cell r="X1380" t="str">
            <v xml:space="preserve">MUMBAI INDIA   </v>
          </cell>
          <cell r="Y1380">
            <v>0</v>
          </cell>
          <cell r="Z1380">
            <v>0</v>
          </cell>
          <cell r="AC1380" t="str">
            <v>-</v>
          </cell>
          <cell r="AD1380" t="str">
            <v>-</v>
          </cell>
          <cell r="AE1380">
            <v>0</v>
          </cell>
          <cell r="AF1380">
            <v>0</v>
          </cell>
          <cell r="AG1380">
            <v>0</v>
          </cell>
          <cell r="AH1380" t="str">
            <v>-</v>
          </cell>
          <cell r="AI1380" t="str">
            <v>-</v>
          </cell>
          <cell r="AJ1380">
            <v>0</v>
          </cell>
          <cell r="AK1380">
            <v>144</v>
          </cell>
          <cell r="AL1380">
            <v>0</v>
          </cell>
          <cell r="AM1380">
            <v>0</v>
          </cell>
          <cell r="AN1380" t="str">
            <v>201745</v>
          </cell>
          <cell r="AO1380">
            <v>0</v>
          </cell>
          <cell r="AP1380">
            <v>55.768000000000001</v>
          </cell>
          <cell r="AQ1380">
            <v>0</v>
          </cell>
          <cell r="AR1380">
            <v>0</v>
          </cell>
          <cell r="AS1380"/>
          <cell r="AY1380">
            <v>0</v>
          </cell>
          <cell r="AZ1380"/>
          <cell r="BF1380">
            <v>0</v>
          </cell>
          <cell r="BG1380"/>
          <cell r="BM1380">
            <v>0</v>
          </cell>
          <cell r="BN1380"/>
        </row>
        <row r="1381">
          <cell r="A1381" t="str">
            <v>8244811</v>
          </cell>
          <cell r="B1381">
            <v>36</v>
          </cell>
          <cell r="C1381">
            <v>2</v>
          </cell>
          <cell r="D1381" t="str">
            <v>11</v>
          </cell>
          <cell r="E1381"/>
          <cell r="F1381"/>
          <cell r="G1381" t="str">
            <v>8244811</v>
          </cell>
          <cell r="H1381" t="str">
            <v>ANDERSON</v>
          </cell>
          <cell r="I1381" t="str">
            <v>00/0</v>
          </cell>
          <cell r="J1381"/>
          <cell r="K1381" t="str">
            <v>U</v>
          </cell>
          <cell r="L1381" t="str">
            <v>S</v>
          </cell>
          <cell r="M1381">
            <v>8999</v>
          </cell>
          <cell r="N1381">
            <v>3392</v>
          </cell>
          <cell r="O1381">
            <v>3392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80005</v>
          </cell>
          <cell r="X1381" t="str">
            <v xml:space="preserve">MUMBAI INDIA   </v>
          </cell>
          <cell r="Y1381">
            <v>0</v>
          </cell>
          <cell r="Z1381">
            <v>0</v>
          </cell>
          <cell r="AC1381" t="str">
            <v>-</v>
          </cell>
          <cell r="AD1381" t="str">
            <v>-</v>
          </cell>
          <cell r="AE1381">
            <v>0</v>
          </cell>
          <cell r="AF1381">
            <v>0</v>
          </cell>
          <cell r="AG1381">
            <v>0</v>
          </cell>
          <cell r="AH1381" t="str">
            <v>-</v>
          </cell>
          <cell r="AI1381" t="str">
            <v>-</v>
          </cell>
          <cell r="AJ1381">
            <v>0</v>
          </cell>
          <cell r="AK1381">
            <v>120</v>
          </cell>
          <cell r="AL1381">
            <v>0</v>
          </cell>
          <cell r="AM1381">
            <v>0</v>
          </cell>
          <cell r="AN1381" t="str">
            <v>201745</v>
          </cell>
          <cell r="AO1381">
            <v>0</v>
          </cell>
          <cell r="AP1381">
            <v>55.768000000000001</v>
          </cell>
          <cell r="AQ1381">
            <v>0</v>
          </cell>
          <cell r="AR1381">
            <v>0</v>
          </cell>
          <cell r="AS1381"/>
          <cell r="AY1381">
            <v>0</v>
          </cell>
          <cell r="AZ1381"/>
          <cell r="BF1381">
            <v>0</v>
          </cell>
          <cell r="BG1381"/>
          <cell r="BM1381">
            <v>0</v>
          </cell>
          <cell r="BN1381"/>
        </row>
        <row r="1382">
          <cell r="A1382" t="str">
            <v>8246613</v>
          </cell>
          <cell r="B1382">
            <v>36</v>
          </cell>
          <cell r="C1382">
            <v>2</v>
          </cell>
          <cell r="D1382" t="str">
            <v>13</v>
          </cell>
          <cell r="E1382" t="str">
            <v>*</v>
          </cell>
          <cell r="F1382"/>
          <cell r="G1382" t="str">
            <v>8246613</v>
          </cell>
          <cell r="H1382" t="str">
            <v>PL58</v>
          </cell>
          <cell r="I1382" t="str">
            <v>00/0</v>
          </cell>
          <cell r="J1382"/>
          <cell r="K1382" t="str">
            <v>U</v>
          </cell>
          <cell r="L1382" t="str">
            <v>S</v>
          </cell>
          <cell r="M1382">
            <v>13999</v>
          </cell>
          <cell r="N1382">
            <v>4574</v>
          </cell>
          <cell r="O1382">
            <v>4574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80005</v>
          </cell>
          <cell r="X1382" t="str">
            <v xml:space="preserve">MUMBAI INDIA   </v>
          </cell>
          <cell r="Y1382">
            <v>2</v>
          </cell>
          <cell r="Z1382">
            <v>20938.759999999998</v>
          </cell>
          <cell r="AA1382">
            <v>119650</v>
          </cell>
          <cell r="AB1382">
            <v>10</v>
          </cell>
          <cell r="AC1382" t="str">
            <v>201653</v>
          </cell>
          <cell r="AD1382" t="str">
            <v>201653</v>
          </cell>
          <cell r="AE1382">
            <v>0</v>
          </cell>
          <cell r="AF1382">
            <v>0</v>
          </cell>
          <cell r="AG1382">
            <v>0</v>
          </cell>
          <cell r="AH1382" t="str">
            <v>201653</v>
          </cell>
          <cell r="AI1382" t="str">
            <v>201713</v>
          </cell>
          <cell r="AJ1382">
            <v>0</v>
          </cell>
          <cell r="AK1382">
            <v>0</v>
          </cell>
          <cell r="AL1382">
            <v>0</v>
          </cell>
          <cell r="AM1382">
            <v>0</v>
          </cell>
          <cell r="AN1382" t="str">
            <v>-</v>
          </cell>
          <cell r="AO1382">
            <v>0</v>
          </cell>
          <cell r="AP1382">
            <v>61.658000000000001</v>
          </cell>
          <cell r="AQ1382">
            <v>0</v>
          </cell>
          <cell r="AR1382">
            <v>0</v>
          </cell>
          <cell r="AS1382" t="str">
            <v xml:space="preserve">8246613    </v>
          </cell>
          <cell r="AT1382">
            <v>0</v>
          </cell>
          <cell r="AY1382">
            <v>0</v>
          </cell>
          <cell r="AZ1382" t="str">
            <v xml:space="preserve">8246613    </v>
          </cell>
          <cell r="BA1382">
            <v>0</v>
          </cell>
          <cell r="BF1382">
            <v>0</v>
          </cell>
          <cell r="BG1382" t="str">
            <v xml:space="preserve">8246613    </v>
          </cell>
          <cell r="BH1382">
            <v>0</v>
          </cell>
          <cell r="BM1382">
            <v>0</v>
          </cell>
          <cell r="BN1382" t="str">
            <v xml:space="preserve">8246613    </v>
          </cell>
          <cell r="BS1382">
            <v>0</v>
          </cell>
        </row>
        <row r="1383">
          <cell r="A1383" t="str">
            <v>8243914</v>
          </cell>
          <cell r="B1383">
            <v>36</v>
          </cell>
          <cell r="C1383">
            <v>2</v>
          </cell>
          <cell r="D1383" t="str">
            <v>14</v>
          </cell>
          <cell r="E1383"/>
          <cell r="F1383"/>
          <cell r="G1383" t="str">
            <v>8243914</v>
          </cell>
          <cell r="H1383" t="str">
            <v>LONDONDERBY</v>
          </cell>
          <cell r="I1383" t="str">
            <v>00/0</v>
          </cell>
          <cell r="J1383"/>
          <cell r="K1383" t="str">
            <v>U</v>
          </cell>
          <cell r="L1383" t="str">
            <v>S</v>
          </cell>
          <cell r="M1383">
            <v>11999</v>
          </cell>
          <cell r="N1383">
            <v>3953</v>
          </cell>
          <cell r="O1383">
            <v>3953</v>
          </cell>
          <cell r="P1383">
            <v>1</v>
          </cell>
          <cell r="Q1383">
            <v>1</v>
          </cell>
          <cell r="R1383">
            <v>0</v>
          </cell>
          <cell r="S1383">
            <v>0</v>
          </cell>
          <cell r="T1383">
            <v>0</v>
          </cell>
          <cell r="U1383">
            <v>4</v>
          </cell>
          <cell r="V1383">
            <v>41022.400000000001</v>
          </cell>
          <cell r="W1383">
            <v>80005</v>
          </cell>
          <cell r="X1383" t="str">
            <v xml:space="preserve">MUMBAI INDIA   </v>
          </cell>
          <cell r="Y1383">
            <v>0</v>
          </cell>
          <cell r="Z1383">
            <v>0</v>
          </cell>
          <cell r="AA1383">
            <v>146655.04999999999</v>
          </cell>
          <cell r="AB1383">
            <v>15</v>
          </cell>
          <cell r="AC1383" t="str">
            <v>201709</v>
          </cell>
          <cell r="AD1383" t="str">
            <v>201709</v>
          </cell>
          <cell r="AE1383">
            <v>86</v>
          </cell>
          <cell r="AF1383">
            <v>0</v>
          </cell>
          <cell r="AG1383">
            <v>86</v>
          </cell>
          <cell r="AH1383" t="str">
            <v>201712</v>
          </cell>
          <cell r="AI1383" t="str">
            <v>201732</v>
          </cell>
          <cell r="AJ1383">
            <v>0</v>
          </cell>
          <cell r="AK1383">
            <v>0</v>
          </cell>
          <cell r="AL1383">
            <v>0</v>
          </cell>
          <cell r="AM1383">
            <v>0</v>
          </cell>
          <cell r="AN1383" t="str">
            <v>-</v>
          </cell>
          <cell r="AO1383">
            <v>61.454999999999998</v>
          </cell>
          <cell r="AP1383">
            <v>61.341000000000001</v>
          </cell>
          <cell r="AQ1383">
            <v>7</v>
          </cell>
          <cell r="AR1383">
            <v>0</v>
          </cell>
          <cell r="AS1383" t="str">
            <v xml:space="preserve">8243914    </v>
          </cell>
          <cell r="AT1383">
            <v>62</v>
          </cell>
          <cell r="AV1383">
            <v>19</v>
          </cell>
          <cell r="AW1383">
            <v>5</v>
          </cell>
          <cell r="AX1383">
            <v>0</v>
          </cell>
          <cell r="AY1383">
            <v>86</v>
          </cell>
          <cell r="AZ1383" t="str">
            <v xml:space="preserve">8243914    </v>
          </cell>
          <cell r="BA1383">
            <v>0</v>
          </cell>
          <cell r="BC1383">
            <v>0</v>
          </cell>
          <cell r="BD1383">
            <v>0</v>
          </cell>
          <cell r="BE1383">
            <v>0</v>
          </cell>
          <cell r="BF1383">
            <v>0</v>
          </cell>
          <cell r="BG1383" t="str">
            <v xml:space="preserve">8243914    </v>
          </cell>
          <cell r="BH1383">
            <v>2</v>
          </cell>
          <cell r="BJ1383">
            <v>2</v>
          </cell>
          <cell r="BK1383">
            <v>0</v>
          </cell>
          <cell r="BL1383">
            <v>0</v>
          </cell>
          <cell r="BM1383">
            <v>4</v>
          </cell>
          <cell r="BN1383" t="str">
            <v xml:space="preserve">8243914    </v>
          </cell>
          <cell r="BP1383">
            <v>5</v>
          </cell>
          <cell r="BR1383">
            <v>9</v>
          </cell>
          <cell r="BS1383">
            <v>24</v>
          </cell>
          <cell r="CL1383">
            <v>18</v>
          </cell>
          <cell r="DG1383">
            <v>4</v>
          </cell>
          <cell r="FD1383">
            <v>19</v>
          </cell>
          <cell r="FS1383">
            <v>5</v>
          </cell>
          <cell r="GK1383">
            <v>0</v>
          </cell>
          <cell r="GR1383">
            <v>0</v>
          </cell>
          <cell r="GS1383">
            <v>0</v>
          </cell>
          <cell r="HM1383">
            <v>6</v>
          </cell>
        </row>
        <row r="1384">
          <cell r="A1384" t="str">
            <v>8546016</v>
          </cell>
          <cell r="B1384">
            <v>36</v>
          </cell>
          <cell r="C1384">
            <v>2</v>
          </cell>
          <cell r="D1384" t="str">
            <v>16</v>
          </cell>
          <cell r="E1384" t="str">
            <v>*</v>
          </cell>
          <cell r="F1384"/>
          <cell r="G1384" t="str">
            <v>8546016</v>
          </cell>
          <cell r="H1384" t="str">
            <v>BRUCE SLIP ON</v>
          </cell>
          <cell r="I1384" t="str">
            <v>00/0</v>
          </cell>
          <cell r="J1384"/>
          <cell r="K1384" t="str">
            <v>U</v>
          </cell>
          <cell r="L1384" t="str">
            <v>D</v>
          </cell>
          <cell r="M1384">
            <v>7999</v>
          </cell>
          <cell r="N1384">
            <v>3221</v>
          </cell>
          <cell r="O1384">
            <v>3221</v>
          </cell>
          <cell r="P1384">
            <v>0</v>
          </cell>
          <cell r="Q1384">
            <v>2</v>
          </cell>
          <cell r="R1384">
            <v>2</v>
          </cell>
          <cell r="S1384">
            <v>3</v>
          </cell>
          <cell r="T1384">
            <v>22834.75</v>
          </cell>
          <cell r="U1384">
            <v>12</v>
          </cell>
          <cell r="V1384">
            <v>86690</v>
          </cell>
          <cell r="W1384">
            <v>80005</v>
          </cell>
          <cell r="X1384" t="str">
            <v xml:space="preserve">MUMBAI INDIA   </v>
          </cell>
          <cell r="Y1384">
            <v>29</v>
          </cell>
          <cell r="Z1384">
            <v>197140.42</v>
          </cell>
          <cell r="AA1384">
            <v>498740.94</v>
          </cell>
          <cell r="AB1384">
            <v>77</v>
          </cell>
          <cell r="AC1384" t="str">
            <v>201551</v>
          </cell>
          <cell r="AD1384" t="str">
            <v>201650</v>
          </cell>
          <cell r="AE1384">
            <v>26</v>
          </cell>
          <cell r="AF1384">
            <v>2</v>
          </cell>
          <cell r="AG1384">
            <v>28</v>
          </cell>
          <cell r="AH1384" t="str">
            <v>201552</v>
          </cell>
          <cell r="AI1384" t="str">
            <v>201733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 t="str">
            <v>-</v>
          </cell>
          <cell r="AO1384">
            <v>55.414000000000001</v>
          </cell>
          <cell r="AP1384">
            <v>52.747</v>
          </cell>
          <cell r="AQ1384">
            <v>6</v>
          </cell>
          <cell r="AR1384">
            <v>2</v>
          </cell>
          <cell r="AS1384" t="str">
            <v xml:space="preserve">8546016    </v>
          </cell>
          <cell r="AT1384">
            <v>18</v>
          </cell>
          <cell r="AU1384">
            <v>1</v>
          </cell>
          <cell r="AV1384">
            <v>1</v>
          </cell>
          <cell r="AW1384">
            <v>0</v>
          </cell>
          <cell r="AX1384">
            <v>6</v>
          </cell>
          <cell r="AY1384">
            <v>26</v>
          </cell>
          <cell r="AZ1384" t="str">
            <v xml:space="preserve">8546016    </v>
          </cell>
          <cell r="BA1384">
            <v>3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3</v>
          </cell>
          <cell r="BG1384" t="str">
            <v xml:space="preserve">8546016    </v>
          </cell>
          <cell r="BH1384">
            <v>11</v>
          </cell>
          <cell r="BI1384">
            <v>0</v>
          </cell>
          <cell r="BJ1384">
            <v>0</v>
          </cell>
          <cell r="BK1384">
            <v>0</v>
          </cell>
          <cell r="BL1384">
            <v>1</v>
          </cell>
          <cell r="BM1384">
            <v>12</v>
          </cell>
          <cell r="BN1384" t="str">
            <v xml:space="preserve">8546016    </v>
          </cell>
          <cell r="BP1384">
            <v>0</v>
          </cell>
          <cell r="BR1384">
            <v>1</v>
          </cell>
          <cell r="BS1384">
            <v>10</v>
          </cell>
          <cell r="CC1384">
            <v>0</v>
          </cell>
          <cell r="CL1384">
            <v>7</v>
          </cell>
          <cell r="CN1384">
            <v>0</v>
          </cell>
          <cell r="DG1384">
            <v>19</v>
          </cell>
          <cell r="DO1384">
            <v>1</v>
          </cell>
          <cell r="FD1384">
            <v>1</v>
          </cell>
          <cell r="GK1384">
            <v>0</v>
          </cell>
          <cell r="GR1384">
            <v>0</v>
          </cell>
          <cell r="GS1384">
            <v>0</v>
          </cell>
          <cell r="HA1384">
            <v>-1</v>
          </cell>
          <cell r="HF1384">
            <v>7</v>
          </cell>
        </row>
        <row r="1385">
          <cell r="A1385" t="str">
            <v>8244916</v>
          </cell>
          <cell r="B1385">
            <v>36</v>
          </cell>
          <cell r="C1385">
            <v>2</v>
          </cell>
          <cell r="D1385" t="str">
            <v>16</v>
          </cell>
          <cell r="E1385"/>
          <cell r="F1385"/>
          <cell r="G1385" t="str">
            <v>8244916</v>
          </cell>
          <cell r="H1385" t="str">
            <v>YSLA</v>
          </cell>
          <cell r="I1385" t="str">
            <v>00/0</v>
          </cell>
          <cell r="J1385"/>
          <cell r="K1385" t="str">
            <v>U</v>
          </cell>
          <cell r="L1385" t="str">
            <v>S</v>
          </cell>
          <cell r="M1385">
            <v>17999</v>
          </cell>
          <cell r="N1385">
            <v>6224</v>
          </cell>
          <cell r="O1385">
            <v>6224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80005</v>
          </cell>
          <cell r="X1385" t="str">
            <v xml:space="preserve">MUMBAI INDIA   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 t="str">
            <v>-</v>
          </cell>
          <cell r="AD1385" t="str">
            <v>-</v>
          </cell>
          <cell r="AE1385">
            <v>0</v>
          </cell>
          <cell r="AF1385">
            <v>0</v>
          </cell>
          <cell r="AG1385">
            <v>0</v>
          </cell>
          <cell r="AH1385" t="str">
            <v>-</v>
          </cell>
          <cell r="AI1385" t="str">
            <v>-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 t="str">
            <v>-</v>
          </cell>
          <cell r="AO1385">
            <v>0</v>
          </cell>
          <cell r="AP1385">
            <v>59.421999999999997</v>
          </cell>
          <cell r="AQ1385">
            <v>0</v>
          </cell>
          <cell r="AR1385">
            <v>0</v>
          </cell>
          <cell r="AS1385"/>
          <cell r="AY1385">
            <v>0</v>
          </cell>
          <cell r="AZ1385"/>
          <cell r="BF1385">
            <v>0</v>
          </cell>
          <cell r="BG1385"/>
          <cell r="BM1385">
            <v>0</v>
          </cell>
          <cell r="BN1385"/>
        </row>
        <row r="1386">
          <cell r="A1386" t="str">
            <v>8546017</v>
          </cell>
          <cell r="B1386">
            <v>36</v>
          </cell>
          <cell r="C1386">
            <v>2</v>
          </cell>
          <cell r="D1386" t="str">
            <v>17</v>
          </cell>
          <cell r="E1386" t="str">
            <v>*</v>
          </cell>
          <cell r="F1386" t="str">
            <v>X0</v>
          </cell>
          <cell r="G1386" t="str">
            <v>8546017</v>
          </cell>
          <cell r="H1386" t="str">
            <v>ADLEY SLIP ON</v>
          </cell>
          <cell r="I1386" t="str">
            <v>00/0</v>
          </cell>
          <cell r="J1386"/>
          <cell r="K1386" t="str">
            <v>U</v>
          </cell>
          <cell r="L1386" t="str">
            <v>D</v>
          </cell>
          <cell r="M1386">
            <v>8999</v>
          </cell>
          <cell r="N1386">
            <v>3406</v>
          </cell>
          <cell r="O1386">
            <v>3406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80005</v>
          </cell>
          <cell r="X1386" t="str">
            <v xml:space="preserve">MUMBAI INDIA   </v>
          </cell>
          <cell r="Y1386">
            <v>27</v>
          </cell>
          <cell r="Z1386">
            <v>209173.51</v>
          </cell>
          <cell r="AA1386">
            <v>72299.73</v>
          </cell>
          <cell r="AB1386">
            <v>21</v>
          </cell>
          <cell r="AC1386" t="str">
            <v>201551</v>
          </cell>
          <cell r="AD1386" t="str">
            <v>201551</v>
          </cell>
          <cell r="AE1386">
            <v>0</v>
          </cell>
          <cell r="AF1386">
            <v>0</v>
          </cell>
          <cell r="AG1386">
            <v>0</v>
          </cell>
          <cell r="AH1386" t="str">
            <v>201552</v>
          </cell>
          <cell r="AI1386" t="str">
            <v>201718</v>
          </cell>
          <cell r="AJ1386">
            <v>44</v>
          </cell>
          <cell r="AK1386">
            <v>0</v>
          </cell>
          <cell r="AL1386">
            <v>0</v>
          </cell>
          <cell r="AM1386">
            <v>0</v>
          </cell>
          <cell r="AN1386" t="str">
            <v>-</v>
          </cell>
          <cell r="AO1386">
            <v>0</v>
          </cell>
          <cell r="AP1386">
            <v>55.585999999999999</v>
          </cell>
          <cell r="AQ1386">
            <v>0</v>
          </cell>
          <cell r="AR1386">
            <v>0</v>
          </cell>
          <cell r="AS1386" t="str">
            <v xml:space="preserve">8546017    </v>
          </cell>
          <cell r="AT1386">
            <v>0</v>
          </cell>
          <cell r="AV1386">
            <v>0</v>
          </cell>
          <cell r="AY1386">
            <v>0</v>
          </cell>
          <cell r="AZ1386" t="str">
            <v xml:space="preserve">8546017    </v>
          </cell>
          <cell r="BA1386">
            <v>0</v>
          </cell>
          <cell r="BC1386">
            <v>0</v>
          </cell>
          <cell r="BF1386">
            <v>0</v>
          </cell>
          <cell r="BG1386" t="str">
            <v xml:space="preserve">8546017    </v>
          </cell>
          <cell r="BH1386">
            <v>0</v>
          </cell>
          <cell r="BJ1386">
            <v>0</v>
          </cell>
          <cell r="BM1386">
            <v>0</v>
          </cell>
          <cell r="BN1386" t="str">
            <v xml:space="preserve">8546017    </v>
          </cell>
          <cell r="BR1386">
            <v>0</v>
          </cell>
          <cell r="BS1386">
            <v>0</v>
          </cell>
          <cell r="DD1386">
            <v>0</v>
          </cell>
          <cell r="FD1386">
            <v>0</v>
          </cell>
        </row>
        <row r="1387">
          <cell r="A1387" t="str">
            <v>8546618</v>
          </cell>
          <cell r="B1387">
            <v>36</v>
          </cell>
          <cell r="C1387">
            <v>2</v>
          </cell>
          <cell r="D1387" t="str">
            <v>18</v>
          </cell>
          <cell r="E1387"/>
          <cell r="F1387"/>
          <cell r="G1387" t="str">
            <v>8546618</v>
          </cell>
          <cell r="H1387" t="str">
            <v>HPO2 FLEX</v>
          </cell>
          <cell r="I1387" t="str">
            <v>00/0</v>
          </cell>
          <cell r="J1387"/>
          <cell r="K1387" t="str">
            <v>U</v>
          </cell>
          <cell r="L1387" t="str">
            <v>S</v>
          </cell>
          <cell r="M1387">
            <v>8999</v>
          </cell>
          <cell r="N1387">
            <v>3000</v>
          </cell>
          <cell r="O1387">
            <v>3000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80005</v>
          </cell>
          <cell r="X1387" t="str">
            <v xml:space="preserve">MUMBAI INDIA   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 t="str">
            <v>-</v>
          </cell>
          <cell r="AD1387" t="str">
            <v>-</v>
          </cell>
          <cell r="AE1387">
            <v>0</v>
          </cell>
          <cell r="AF1387">
            <v>0</v>
          </cell>
          <cell r="AG1387">
            <v>0</v>
          </cell>
          <cell r="AH1387" t="str">
            <v>-</v>
          </cell>
          <cell r="AI1387" t="str">
            <v>-</v>
          </cell>
          <cell r="AJ1387">
            <v>0</v>
          </cell>
          <cell r="AK1387">
            <v>144</v>
          </cell>
          <cell r="AL1387">
            <v>0</v>
          </cell>
          <cell r="AM1387">
            <v>0</v>
          </cell>
          <cell r="AN1387" t="str">
            <v>201735</v>
          </cell>
          <cell r="AO1387">
            <v>0</v>
          </cell>
          <cell r="AP1387">
            <v>60.88</v>
          </cell>
          <cell r="AQ1387">
            <v>0</v>
          </cell>
          <cell r="AR1387">
            <v>0</v>
          </cell>
          <cell r="AS1387"/>
          <cell r="AY1387">
            <v>0</v>
          </cell>
          <cell r="AZ1387"/>
          <cell r="BF1387">
            <v>0</v>
          </cell>
          <cell r="BG1387"/>
          <cell r="BM1387">
            <v>0</v>
          </cell>
          <cell r="BN1387"/>
        </row>
        <row r="1388">
          <cell r="A1388" t="str">
            <v>8544019</v>
          </cell>
          <cell r="B1388">
            <v>36</v>
          </cell>
          <cell r="C1388">
            <v>2</v>
          </cell>
          <cell r="D1388" t="str">
            <v>19</v>
          </cell>
          <cell r="E1388" t="str">
            <v>*</v>
          </cell>
          <cell r="F1388" t="str">
            <v>X2999</v>
          </cell>
          <cell r="G1388" t="str">
            <v>8544019</v>
          </cell>
          <cell r="H1388" t="str">
            <v>JUNGLE-II</v>
          </cell>
          <cell r="I1388" t="str">
            <v>00/0</v>
          </cell>
          <cell r="J1388"/>
          <cell r="K1388" t="str">
            <v>U</v>
          </cell>
          <cell r="L1388" t="str">
            <v>O</v>
          </cell>
          <cell r="M1388">
            <v>9999</v>
          </cell>
          <cell r="N1388">
            <v>3815</v>
          </cell>
          <cell r="O1388">
            <v>3815</v>
          </cell>
          <cell r="P1388">
            <v>1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1</v>
          </cell>
          <cell r="V1388">
            <v>5982.91</v>
          </cell>
          <cell r="W1388">
            <v>80005</v>
          </cell>
          <cell r="X1388" t="str">
            <v xml:space="preserve">MUMBAI INDIA   </v>
          </cell>
          <cell r="Y1388">
            <v>87</v>
          </cell>
          <cell r="Z1388">
            <v>743149.69</v>
          </cell>
          <cell r="AA1388">
            <v>308943.35999999999</v>
          </cell>
          <cell r="AB1388">
            <v>39</v>
          </cell>
          <cell r="AC1388" t="str">
            <v>201548</v>
          </cell>
          <cell r="AD1388" t="str">
            <v>201614</v>
          </cell>
          <cell r="AE1388">
            <v>6</v>
          </cell>
          <cell r="AF1388">
            <v>0</v>
          </cell>
          <cell r="AG1388">
            <v>6</v>
          </cell>
          <cell r="AH1388" t="str">
            <v>201549</v>
          </cell>
          <cell r="AI1388" t="str">
            <v>201732</v>
          </cell>
          <cell r="AJ1388">
            <v>72</v>
          </cell>
          <cell r="AK1388">
            <v>0</v>
          </cell>
          <cell r="AL1388">
            <v>0</v>
          </cell>
          <cell r="AM1388">
            <v>0</v>
          </cell>
          <cell r="AN1388" t="str">
            <v>-</v>
          </cell>
          <cell r="AO1388">
            <v>36.234999999999999</v>
          </cell>
          <cell r="AP1388">
            <v>55.228000000000002</v>
          </cell>
          <cell r="AQ1388">
            <v>2</v>
          </cell>
          <cell r="AR1388">
            <v>0</v>
          </cell>
          <cell r="AS1388" t="str">
            <v xml:space="preserve">8544019    </v>
          </cell>
          <cell r="AT1388">
            <v>1</v>
          </cell>
          <cell r="AU1388">
            <v>5</v>
          </cell>
          <cell r="AV1388">
            <v>0</v>
          </cell>
          <cell r="AX1388">
            <v>0</v>
          </cell>
          <cell r="AY1388">
            <v>6</v>
          </cell>
          <cell r="AZ1388" t="str">
            <v xml:space="preserve">8544019    </v>
          </cell>
          <cell r="BA1388">
            <v>0</v>
          </cell>
          <cell r="BB1388">
            <v>0</v>
          </cell>
          <cell r="BC1388">
            <v>0</v>
          </cell>
          <cell r="BE1388">
            <v>0</v>
          </cell>
          <cell r="BF1388">
            <v>0</v>
          </cell>
          <cell r="BG1388" t="str">
            <v xml:space="preserve">8544019    </v>
          </cell>
          <cell r="BH1388">
            <v>1</v>
          </cell>
          <cell r="BI1388">
            <v>0</v>
          </cell>
          <cell r="BJ1388">
            <v>0</v>
          </cell>
          <cell r="BL1388">
            <v>0</v>
          </cell>
          <cell r="BM1388">
            <v>1</v>
          </cell>
          <cell r="BN1388" t="str">
            <v xml:space="preserve">8544019    </v>
          </cell>
          <cell r="BO1388">
            <v>2</v>
          </cell>
          <cell r="BR1388">
            <v>0</v>
          </cell>
          <cell r="BS1388">
            <v>-1</v>
          </cell>
          <cell r="DO1388">
            <v>5</v>
          </cell>
          <cell r="FD1388">
            <v>0</v>
          </cell>
          <cell r="HA1388">
            <v>0</v>
          </cell>
          <cell r="HF1388">
            <v>0</v>
          </cell>
        </row>
        <row r="1389">
          <cell r="A1389" t="str">
            <v>8546019</v>
          </cell>
          <cell r="B1389">
            <v>36</v>
          </cell>
          <cell r="C1389">
            <v>2</v>
          </cell>
          <cell r="D1389" t="str">
            <v>19</v>
          </cell>
          <cell r="E1389" t="str">
            <v>*</v>
          </cell>
          <cell r="F1389" t="str">
            <v>X2999</v>
          </cell>
          <cell r="G1389" t="str">
            <v>8546019</v>
          </cell>
          <cell r="H1389" t="str">
            <v>JUNGLE-II</v>
          </cell>
          <cell r="I1389" t="str">
            <v>00/0</v>
          </cell>
          <cell r="J1389"/>
          <cell r="K1389" t="str">
            <v>U</v>
          </cell>
          <cell r="L1389" t="str">
            <v>O</v>
          </cell>
          <cell r="M1389">
            <v>9999</v>
          </cell>
          <cell r="N1389">
            <v>3815</v>
          </cell>
          <cell r="O1389">
            <v>3815</v>
          </cell>
          <cell r="P1389">
            <v>0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1</v>
          </cell>
          <cell r="V1389">
            <v>8546.15</v>
          </cell>
          <cell r="W1389">
            <v>80005</v>
          </cell>
          <cell r="X1389" t="str">
            <v xml:space="preserve">MUMBAI INDIA   </v>
          </cell>
          <cell r="Y1389">
            <v>80</v>
          </cell>
          <cell r="Z1389">
            <v>677535.87</v>
          </cell>
          <cell r="AA1389">
            <v>238010.42</v>
          </cell>
          <cell r="AB1389">
            <v>39</v>
          </cell>
          <cell r="AC1389" t="str">
            <v>201548</v>
          </cell>
          <cell r="AD1389" t="str">
            <v>201614</v>
          </cell>
          <cell r="AE1389">
            <v>12</v>
          </cell>
          <cell r="AF1389">
            <v>0</v>
          </cell>
          <cell r="AG1389">
            <v>12</v>
          </cell>
          <cell r="AH1389" t="str">
            <v>201548</v>
          </cell>
          <cell r="AI1389" t="str">
            <v>201728</v>
          </cell>
          <cell r="AJ1389">
            <v>36</v>
          </cell>
          <cell r="AK1389">
            <v>0</v>
          </cell>
          <cell r="AL1389">
            <v>0</v>
          </cell>
          <cell r="AM1389">
            <v>0</v>
          </cell>
          <cell r="AN1389" t="str">
            <v>-</v>
          </cell>
          <cell r="AO1389">
            <v>55.36</v>
          </cell>
          <cell r="AP1389">
            <v>55.228000000000002</v>
          </cell>
          <cell r="AQ1389">
            <v>3</v>
          </cell>
          <cell r="AR1389">
            <v>0</v>
          </cell>
          <cell r="AS1389" t="str">
            <v xml:space="preserve">8546019    </v>
          </cell>
          <cell r="AT1389">
            <v>2</v>
          </cell>
          <cell r="AU1389">
            <v>9</v>
          </cell>
          <cell r="AV1389">
            <v>0</v>
          </cell>
          <cell r="AX1389">
            <v>1</v>
          </cell>
          <cell r="AY1389">
            <v>12</v>
          </cell>
          <cell r="AZ1389" t="str">
            <v xml:space="preserve">8546019    </v>
          </cell>
          <cell r="BA1389">
            <v>0</v>
          </cell>
          <cell r="BB1389">
            <v>0</v>
          </cell>
          <cell r="BC1389">
            <v>0</v>
          </cell>
          <cell r="BE1389">
            <v>0</v>
          </cell>
          <cell r="BF1389">
            <v>0</v>
          </cell>
          <cell r="BG1389" t="str">
            <v xml:space="preserve">8546019    </v>
          </cell>
          <cell r="BH1389">
            <v>0</v>
          </cell>
          <cell r="BI1389">
            <v>0</v>
          </cell>
          <cell r="BJ1389">
            <v>0</v>
          </cell>
          <cell r="BL1389">
            <v>1</v>
          </cell>
          <cell r="BM1389">
            <v>1</v>
          </cell>
          <cell r="BN1389" t="str">
            <v xml:space="preserve">8546019    </v>
          </cell>
          <cell r="BO1389">
            <v>3</v>
          </cell>
          <cell r="BR1389">
            <v>0</v>
          </cell>
          <cell r="BS1389">
            <v>-1</v>
          </cell>
          <cell r="DG1389">
            <v>2</v>
          </cell>
          <cell r="DO1389">
            <v>9</v>
          </cell>
          <cell r="FD1389">
            <v>0</v>
          </cell>
          <cell r="HF1389">
            <v>1</v>
          </cell>
        </row>
        <row r="1390">
          <cell r="A1390" t="str">
            <v>8246820</v>
          </cell>
          <cell r="B1390">
            <v>36</v>
          </cell>
          <cell r="C1390">
            <v>2</v>
          </cell>
          <cell r="D1390" t="str">
            <v>20</v>
          </cell>
          <cell r="E1390"/>
          <cell r="F1390"/>
          <cell r="G1390" t="str">
            <v>8246820</v>
          </cell>
          <cell r="H1390" t="str">
            <v>AARON DERBY</v>
          </cell>
          <cell r="I1390" t="str">
            <v>00/0</v>
          </cell>
          <cell r="J1390"/>
          <cell r="K1390" t="str">
            <v>U</v>
          </cell>
          <cell r="L1390" t="str">
            <v>S</v>
          </cell>
          <cell r="M1390">
            <v>9499</v>
          </cell>
          <cell r="N1390">
            <v>3160</v>
          </cell>
          <cell r="O1390">
            <v>3160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80005</v>
          </cell>
          <cell r="X1390" t="str">
            <v xml:space="preserve">MUMBAI INDIA   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 t="str">
            <v>-</v>
          </cell>
          <cell r="AD1390" t="str">
            <v>-</v>
          </cell>
          <cell r="AE1390">
            <v>0</v>
          </cell>
          <cell r="AF1390">
            <v>0</v>
          </cell>
          <cell r="AG1390">
            <v>0</v>
          </cell>
          <cell r="AH1390" t="str">
            <v>-</v>
          </cell>
          <cell r="AI1390" t="str">
            <v>-</v>
          </cell>
          <cell r="AJ1390">
            <v>0</v>
          </cell>
          <cell r="AK1390">
            <v>96</v>
          </cell>
          <cell r="AL1390">
            <v>0</v>
          </cell>
          <cell r="AM1390">
            <v>0</v>
          </cell>
          <cell r="AN1390" t="str">
            <v>201735</v>
          </cell>
          <cell r="AO1390">
            <v>0</v>
          </cell>
          <cell r="AP1390">
            <v>60.963000000000001</v>
          </cell>
          <cell r="AQ1390">
            <v>0</v>
          </cell>
          <cell r="AR1390">
            <v>0</v>
          </cell>
          <cell r="AS1390"/>
          <cell r="AY1390">
            <v>0</v>
          </cell>
          <cell r="AZ1390"/>
          <cell r="BF1390">
            <v>0</v>
          </cell>
          <cell r="BG1390"/>
          <cell r="BM1390">
            <v>0</v>
          </cell>
          <cell r="BN1390"/>
        </row>
        <row r="1391">
          <cell r="A1391" t="str">
            <v>8246821</v>
          </cell>
          <cell r="B1391">
            <v>36</v>
          </cell>
          <cell r="C1391">
            <v>2</v>
          </cell>
          <cell r="D1391" t="str">
            <v>21</v>
          </cell>
          <cell r="E1391"/>
          <cell r="F1391"/>
          <cell r="G1391" t="str">
            <v>8246821</v>
          </cell>
          <cell r="H1391" t="str">
            <v>ADLEY LACE UP</v>
          </cell>
          <cell r="I1391" t="str">
            <v>22/7</v>
          </cell>
          <cell r="J1391" t="str">
            <v>-</v>
          </cell>
          <cell r="K1391" t="str">
            <v>U</v>
          </cell>
          <cell r="L1391" t="str">
            <v>S</v>
          </cell>
          <cell r="M1391">
            <v>8999</v>
          </cell>
          <cell r="N1391">
            <v>3180</v>
          </cell>
          <cell r="O1391">
            <v>3180</v>
          </cell>
          <cell r="P1391">
            <v>0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80005</v>
          </cell>
          <cell r="X1391" t="str">
            <v xml:space="preserve">MUMBAI INDIA   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 t="str">
            <v>-</v>
          </cell>
          <cell r="AD1391" t="str">
            <v>-</v>
          </cell>
          <cell r="AE1391">
            <v>0</v>
          </cell>
          <cell r="AF1391">
            <v>0</v>
          </cell>
          <cell r="AG1391">
            <v>0</v>
          </cell>
          <cell r="AH1391" t="str">
            <v>-</v>
          </cell>
          <cell r="AI1391" t="str">
            <v>-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 t="str">
            <v>-</v>
          </cell>
          <cell r="AO1391">
            <v>0</v>
          </cell>
          <cell r="AP1391">
            <v>58.533000000000001</v>
          </cell>
          <cell r="AQ1391">
            <v>0</v>
          </cell>
          <cell r="AR1391">
            <v>0</v>
          </cell>
          <cell r="AS1391"/>
          <cell r="AY1391">
            <v>0</v>
          </cell>
          <cell r="AZ1391"/>
          <cell r="BF1391">
            <v>0</v>
          </cell>
          <cell r="BG1391"/>
          <cell r="BM1391">
            <v>0</v>
          </cell>
          <cell r="BN1391"/>
        </row>
        <row r="1392">
          <cell r="A1392" t="str">
            <v>8246922</v>
          </cell>
          <cell r="B1392">
            <v>36</v>
          </cell>
          <cell r="C1392">
            <v>2</v>
          </cell>
          <cell r="D1392" t="str">
            <v>22</v>
          </cell>
          <cell r="E1392"/>
          <cell r="F1392"/>
          <cell r="G1392" t="str">
            <v>8246922</v>
          </cell>
          <cell r="H1392" t="str">
            <v>JAMES</v>
          </cell>
          <cell r="I1392" t="str">
            <v>22/7</v>
          </cell>
          <cell r="J1392" t="str">
            <v>+</v>
          </cell>
          <cell r="K1392" t="str">
            <v>U</v>
          </cell>
          <cell r="L1392" t="str">
            <v>S</v>
          </cell>
          <cell r="M1392">
            <v>11999</v>
          </cell>
          <cell r="N1392">
            <v>3400</v>
          </cell>
          <cell r="O1392">
            <v>3400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80005</v>
          </cell>
          <cell r="X1392" t="str">
            <v xml:space="preserve">MUMBAI INDIA   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 t="str">
            <v>-</v>
          </cell>
          <cell r="AD1392" t="str">
            <v>-</v>
          </cell>
          <cell r="AE1392">
            <v>0</v>
          </cell>
          <cell r="AF1392">
            <v>0</v>
          </cell>
          <cell r="AG1392">
            <v>0</v>
          </cell>
          <cell r="AH1392" t="str">
            <v>-</v>
          </cell>
          <cell r="AI1392" t="str">
            <v>-</v>
          </cell>
          <cell r="AJ1392">
            <v>0</v>
          </cell>
          <cell r="AK1392">
            <v>120</v>
          </cell>
          <cell r="AL1392">
            <v>0</v>
          </cell>
          <cell r="AM1392">
            <v>0</v>
          </cell>
          <cell r="AN1392" t="str">
            <v>201735</v>
          </cell>
          <cell r="AO1392">
            <v>0</v>
          </cell>
          <cell r="AP1392">
            <v>66.748999999999995</v>
          </cell>
          <cell r="AQ1392">
            <v>0</v>
          </cell>
          <cell r="AR1392">
            <v>0</v>
          </cell>
          <cell r="AS1392"/>
          <cell r="AY1392">
            <v>0</v>
          </cell>
          <cell r="AZ1392"/>
          <cell r="BF1392">
            <v>0</v>
          </cell>
          <cell r="BG1392"/>
          <cell r="BM1392">
            <v>0</v>
          </cell>
          <cell r="BN1392"/>
        </row>
        <row r="1393">
          <cell r="A1393" t="str">
            <v>8546026</v>
          </cell>
          <cell r="B1393">
            <v>36</v>
          </cell>
          <cell r="C1393">
            <v>2</v>
          </cell>
          <cell r="D1393" t="str">
            <v>26</v>
          </cell>
          <cell r="E1393" t="str">
            <v>*</v>
          </cell>
          <cell r="F1393"/>
          <cell r="G1393" t="str">
            <v>8546026</v>
          </cell>
          <cell r="H1393" t="str">
            <v>MOCCA ZERO G</v>
          </cell>
          <cell r="I1393" t="str">
            <v>24/6</v>
          </cell>
          <cell r="J1393" t="str">
            <v>+</v>
          </cell>
          <cell r="K1393" t="str">
            <v>U</v>
          </cell>
          <cell r="L1393" t="str">
            <v>N</v>
          </cell>
          <cell r="M1393">
            <v>10999</v>
          </cell>
          <cell r="N1393">
            <v>3877</v>
          </cell>
          <cell r="O1393">
            <v>3877</v>
          </cell>
          <cell r="P1393">
            <v>4</v>
          </cell>
          <cell r="Q1393">
            <v>9</v>
          </cell>
          <cell r="R1393">
            <v>4</v>
          </cell>
          <cell r="S1393">
            <v>6</v>
          </cell>
          <cell r="T1393">
            <v>62338.63</v>
          </cell>
          <cell r="U1393">
            <v>46</v>
          </cell>
          <cell r="V1393">
            <v>430232.63</v>
          </cell>
          <cell r="W1393">
            <v>80005</v>
          </cell>
          <cell r="X1393" t="str">
            <v xml:space="preserve">MUMBAI INDIA   </v>
          </cell>
          <cell r="Y1393">
            <v>198</v>
          </cell>
          <cell r="Z1393">
            <v>1726017.5</v>
          </cell>
          <cell r="AA1393">
            <v>1957445.5</v>
          </cell>
          <cell r="AB1393">
            <v>221</v>
          </cell>
          <cell r="AC1393" t="str">
            <v>201548</v>
          </cell>
          <cell r="AD1393" t="str">
            <v>201650</v>
          </cell>
          <cell r="AE1393">
            <v>146</v>
          </cell>
          <cell r="AF1393">
            <v>21</v>
          </cell>
          <cell r="AG1393">
            <v>167</v>
          </cell>
          <cell r="AH1393" t="str">
            <v>201548</v>
          </cell>
          <cell r="AI1393" t="str">
            <v>201733</v>
          </cell>
          <cell r="AJ1393">
            <v>153</v>
          </cell>
          <cell r="AK1393">
            <v>0</v>
          </cell>
          <cell r="AL1393">
            <v>0</v>
          </cell>
          <cell r="AM1393">
            <v>0</v>
          </cell>
          <cell r="AN1393" t="str">
            <v>-</v>
          </cell>
          <cell r="AO1393">
            <v>58.548000000000002</v>
          </cell>
          <cell r="AP1393">
            <v>58.637</v>
          </cell>
          <cell r="AQ1393">
            <v>11</v>
          </cell>
          <cell r="AR1393">
            <v>4</v>
          </cell>
          <cell r="AS1393" t="str">
            <v xml:space="preserve">8546026    </v>
          </cell>
          <cell r="AT1393">
            <v>103</v>
          </cell>
          <cell r="AU1393">
            <v>1</v>
          </cell>
          <cell r="AV1393">
            <v>23</v>
          </cell>
          <cell r="AW1393">
            <v>5</v>
          </cell>
          <cell r="AX1393">
            <v>14</v>
          </cell>
          <cell r="AY1393">
            <v>146</v>
          </cell>
          <cell r="AZ1393" t="str">
            <v xml:space="preserve">8546026    </v>
          </cell>
          <cell r="BA1393">
            <v>5</v>
          </cell>
          <cell r="BB1393">
            <v>0</v>
          </cell>
          <cell r="BC1393">
            <v>1</v>
          </cell>
          <cell r="BD1393">
            <v>0</v>
          </cell>
          <cell r="BE1393">
            <v>0</v>
          </cell>
          <cell r="BF1393">
            <v>6</v>
          </cell>
          <cell r="BG1393" t="str">
            <v xml:space="preserve">8546026    </v>
          </cell>
          <cell r="BH1393">
            <v>33</v>
          </cell>
          <cell r="BI1393">
            <v>0</v>
          </cell>
          <cell r="BJ1393">
            <v>9</v>
          </cell>
          <cell r="BK1393">
            <v>0</v>
          </cell>
          <cell r="BL1393">
            <v>4</v>
          </cell>
          <cell r="BM1393">
            <v>46</v>
          </cell>
          <cell r="BN1393" t="str">
            <v xml:space="preserve">8546026    </v>
          </cell>
          <cell r="BP1393">
            <v>21</v>
          </cell>
          <cell r="BR1393">
            <v>10</v>
          </cell>
          <cell r="BS1393">
            <v>29</v>
          </cell>
          <cell r="CC1393">
            <v>0</v>
          </cell>
          <cell r="CL1393">
            <v>29</v>
          </cell>
          <cell r="CN1393">
            <v>0</v>
          </cell>
          <cell r="DG1393">
            <v>5</v>
          </cell>
          <cell r="DO1393">
            <v>1</v>
          </cell>
          <cell r="EX1393">
            <v>4</v>
          </cell>
          <cell r="FD1393">
            <v>19</v>
          </cell>
          <cell r="FS1393">
            <v>5</v>
          </cell>
          <cell r="GK1393">
            <v>0</v>
          </cell>
          <cell r="GR1393">
            <v>3</v>
          </cell>
          <cell r="GS1393">
            <v>0</v>
          </cell>
          <cell r="HA1393">
            <v>0</v>
          </cell>
          <cell r="HF1393">
            <v>11</v>
          </cell>
          <cell r="HM1393">
            <v>14</v>
          </cell>
        </row>
        <row r="1394">
          <cell r="A1394" t="str">
            <v>8546027</v>
          </cell>
          <cell r="B1394">
            <v>36</v>
          </cell>
          <cell r="C1394">
            <v>2</v>
          </cell>
          <cell r="D1394" t="str">
            <v>27</v>
          </cell>
          <cell r="E1394"/>
          <cell r="F1394"/>
          <cell r="G1394" t="str">
            <v>8546027</v>
          </cell>
          <cell r="H1394" t="str">
            <v>ADLEY SLIPON</v>
          </cell>
          <cell r="I1394" t="str">
            <v>22/7</v>
          </cell>
          <cell r="J1394" t="str">
            <v>+</v>
          </cell>
          <cell r="K1394" t="str">
            <v>U</v>
          </cell>
          <cell r="L1394" t="str">
            <v>N</v>
          </cell>
          <cell r="M1394">
            <v>8999</v>
          </cell>
          <cell r="N1394">
            <v>2939</v>
          </cell>
          <cell r="O1394">
            <v>2939</v>
          </cell>
          <cell r="P1394">
            <v>4</v>
          </cell>
          <cell r="Q1394">
            <v>1</v>
          </cell>
          <cell r="R1394">
            <v>7</v>
          </cell>
          <cell r="S1394">
            <v>1</v>
          </cell>
          <cell r="T1394">
            <v>8822.5499999999993</v>
          </cell>
          <cell r="U1394">
            <v>22</v>
          </cell>
          <cell r="V1394">
            <v>171958.23</v>
          </cell>
          <cell r="W1394">
            <v>80005</v>
          </cell>
          <cell r="X1394" t="str">
            <v xml:space="preserve">MUMBAI INDIA   </v>
          </cell>
          <cell r="Y1394">
            <v>101</v>
          </cell>
          <cell r="Z1394">
            <v>698539.59</v>
          </cell>
          <cell r="AA1394">
            <v>478548.17</v>
          </cell>
          <cell r="AB1394">
            <v>70</v>
          </cell>
          <cell r="AC1394" t="str">
            <v>201614</v>
          </cell>
          <cell r="AD1394" t="str">
            <v>201709</v>
          </cell>
          <cell r="AE1394">
            <v>67</v>
          </cell>
          <cell r="AF1394">
            <v>0</v>
          </cell>
          <cell r="AG1394">
            <v>67</v>
          </cell>
          <cell r="AH1394" t="str">
            <v>201614</v>
          </cell>
          <cell r="AI1394" t="str">
            <v>201733</v>
          </cell>
          <cell r="AJ1394">
            <v>41</v>
          </cell>
          <cell r="AK1394">
            <v>24</v>
          </cell>
          <cell r="AL1394">
            <v>0</v>
          </cell>
          <cell r="AM1394">
            <v>0</v>
          </cell>
          <cell r="AN1394" t="str">
            <v>201735</v>
          </cell>
          <cell r="AO1394">
            <v>62.399000000000001</v>
          </cell>
          <cell r="AP1394">
            <v>61.674999999999997</v>
          </cell>
          <cell r="AQ1394">
            <v>9</v>
          </cell>
          <cell r="AR1394">
            <v>1</v>
          </cell>
          <cell r="AS1394" t="str">
            <v xml:space="preserve">8546027    </v>
          </cell>
          <cell r="AT1394">
            <v>35</v>
          </cell>
          <cell r="AV1394">
            <v>18</v>
          </cell>
          <cell r="AW1394">
            <v>3</v>
          </cell>
          <cell r="AX1394">
            <v>11</v>
          </cell>
          <cell r="AY1394">
            <v>67</v>
          </cell>
          <cell r="AZ1394" t="str">
            <v xml:space="preserve">8546027    </v>
          </cell>
          <cell r="BA1394">
            <v>0</v>
          </cell>
          <cell r="BC1394">
            <v>0</v>
          </cell>
          <cell r="BD1394">
            <v>1</v>
          </cell>
          <cell r="BE1394">
            <v>0</v>
          </cell>
          <cell r="BF1394">
            <v>1</v>
          </cell>
          <cell r="BG1394" t="str">
            <v xml:space="preserve">8546027    </v>
          </cell>
          <cell r="BH1394">
            <v>17</v>
          </cell>
          <cell r="BJ1394">
            <v>2</v>
          </cell>
          <cell r="BK1394">
            <v>2</v>
          </cell>
          <cell r="BL1394">
            <v>1</v>
          </cell>
          <cell r="BM1394">
            <v>22</v>
          </cell>
          <cell r="BN1394" t="str">
            <v xml:space="preserve">8546027    </v>
          </cell>
          <cell r="BP1394">
            <v>1</v>
          </cell>
          <cell r="BR1394">
            <v>0</v>
          </cell>
          <cell r="BS1394">
            <v>9</v>
          </cell>
          <cell r="CC1394">
            <v>0</v>
          </cell>
          <cell r="CL1394">
            <v>20</v>
          </cell>
          <cell r="CM1394">
            <v>0</v>
          </cell>
          <cell r="CN1394">
            <v>0</v>
          </cell>
          <cell r="DG1394">
            <v>4</v>
          </cell>
          <cell r="FD1394">
            <v>12</v>
          </cell>
          <cell r="FE1394">
            <v>6</v>
          </cell>
          <cell r="FS1394">
            <v>3</v>
          </cell>
          <cell r="GK1394">
            <v>0</v>
          </cell>
          <cell r="GR1394">
            <v>1</v>
          </cell>
          <cell r="GS1394">
            <v>0</v>
          </cell>
          <cell r="HA1394">
            <v>0</v>
          </cell>
          <cell r="HF1394">
            <v>10</v>
          </cell>
          <cell r="HM1394">
            <v>5</v>
          </cell>
        </row>
        <row r="1395">
          <cell r="A1395" t="str">
            <v>8246028</v>
          </cell>
          <cell r="B1395">
            <v>36</v>
          </cell>
          <cell r="C1395">
            <v>2</v>
          </cell>
          <cell r="D1395" t="str">
            <v>28</v>
          </cell>
          <cell r="E1395" t="str">
            <v>*</v>
          </cell>
          <cell r="F1395"/>
          <cell r="G1395" t="str">
            <v>8246028</v>
          </cell>
          <cell r="H1395" t="str">
            <v>NEW FRED</v>
          </cell>
          <cell r="I1395" t="str">
            <v>15/6</v>
          </cell>
          <cell r="J1395" t="str">
            <v>-</v>
          </cell>
          <cell r="K1395" t="str">
            <v>U</v>
          </cell>
          <cell r="L1395" t="str">
            <v>S</v>
          </cell>
          <cell r="M1395">
            <v>9999</v>
          </cell>
          <cell r="N1395">
            <v>3828</v>
          </cell>
          <cell r="O1395">
            <v>3828</v>
          </cell>
          <cell r="P1395">
            <v>0</v>
          </cell>
          <cell r="Q1395">
            <v>0</v>
          </cell>
          <cell r="R1395">
            <v>1</v>
          </cell>
          <cell r="S1395">
            <v>0</v>
          </cell>
          <cell r="T1395">
            <v>0</v>
          </cell>
          <cell r="U1395">
            <v>1</v>
          </cell>
          <cell r="V1395">
            <v>8546.15</v>
          </cell>
          <cell r="W1395">
            <v>80005</v>
          </cell>
          <cell r="X1395" t="str">
            <v xml:space="preserve">MUMBAI INDIA   </v>
          </cell>
          <cell r="Y1395">
            <v>122</v>
          </cell>
          <cell r="Z1395">
            <v>1023832.7</v>
          </cell>
          <cell r="AA1395">
            <v>196134.23</v>
          </cell>
          <cell r="AB1395">
            <v>29</v>
          </cell>
          <cell r="AC1395" t="str">
            <v>201613</v>
          </cell>
          <cell r="AD1395" t="str">
            <v>201613</v>
          </cell>
          <cell r="AE1395">
            <v>-1</v>
          </cell>
          <cell r="AF1395">
            <v>0</v>
          </cell>
          <cell r="AG1395">
            <v>-1</v>
          </cell>
          <cell r="AH1395" t="str">
            <v>201614</v>
          </cell>
          <cell r="AI1395" t="str">
            <v>201730</v>
          </cell>
          <cell r="AJ1395">
            <v>64</v>
          </cell>
          <cell r="AK1395">
            <v>0</v>
          </cell>
          <cell r="AL1395">
            <v>0</v>
          </cell>
          <cell r="AM1395">
            <v>0</v>
          </cell>
          <cell r="AN1395" t="str">
            <v>-</v>
          </cell>
          <cell r="AO1395">
            <v>55.207999999999998</v>
          </cell>
          <cell r="AP1395">
            <v>55.075000000000003</v>
          </cell>
          <cell r="AQ1395">
            <v>0</v>
          </cell>
          <cell r="AR1395">
            <v>0</v>
          </cell>
          <cell r="AS1395" t="str">
            <v xml:space="preserve">8246028    </v>
          </cell>
          <cell r="AT1395">
            <v>0</v>
          </cell>
          <cell r="AU1395">
            <v>0</v>
          </cell>
          <cell r="AV1395">
            <v>-1</v>
          </cell>
          <cell r="AW1395">
            <v>0</v>
          </cell>
          <cell r="AX1395">
            <v>0</v>
          </cell>
          <cell r="AY1395">
            <v>-1</v>
          </cell>
          <cell r="AZ1395" t="str">
            <v xml:space="preserve">8246028    </v>
          </cell>
          <cell r="BA1395">
            <v>0</v>
          </cell>
          <cell r="BB1395">
            <v>0</v>
          </cell>
          <cell r="BC1395">
            <v>0</v>
          </cell>
          <cell r="BD1395">
            <v>0</v>
          </cell>
          <cell r="BE1395">
            <v>0</v>
          </cell>
          <cell r="BF1395">
            <v>0</v>
          </cell>
          <cell r="BG1395" t="str">
            <v xml:space="preserve">8246028    </v>
          </cell>
          <cell r="BH1395">
            <v>0</v>
          </cell>
          <cell r="BI1395">
            <v>0</v>
          </cell>
          <cell r="BJ1395">
            <v>0</v>
          </cell>
          <cell r="BK1395">
            <v>0</v>
          </cell>
          <cell r="BL1395">
            <v>1</v>
          </cell>
          <cell r="BM1395">
            <v>1</v>
          </cell>
          <cell r="BN1395" t="str">
            <v xml:space="preserve">8246028    </v>
          </cell>
          <cell r="BO1395">
            <v>0</v>
          </cell>
          <cell r="BP1395">
            <v>0</v>
          </cell>
          <cell r="BQ1395">
            <v>0</v>
          </cell>
          <cell r="BR1395">
            <v>0</v>
          </cell>
          <cell r="BS1395">
            <v>0</v>
          </cell>
          <cell r="BT1395">
            <v>0</v>
          </cell>
          <cell r="BU1395">
            <v>0</v>
          </cell>
          <cell r="BV1395">
            <v>0</v>
          </cell>
          <cell r="BW1395">
            <v>0</v>
          </cell>
          <cell r="BX1395">
            <v>0</v>
          </cell>
          <cell r="BY1395">
            <v>0</v>
          </cell>
          <cell r="BZ1395">
            <v>0</v>
          </cell>
          <cell r="CA1395">
            <v>0</v>
          </cell>
          <cell r="CB1395">
            <v>0</v>
          </cell>
          <cell r="CC1395">
            <v>0</v>
          </cell>
          <cell r="CD1395">
            <v>0</v>
          </cell>
          <cell r="CE1395">
            <v>0</v>
          </cell>
          <cell r="CF1395">
            <v>0</v>
          </cell>
          <cell r="CG1395">
            <v>0</v>
          </cell>
          <cell r="CH1395">
            <v>0</v>
          </cell>
          <cell r="CI1395">
            <v>0</v>
          </cell>
          <cell r="CJ1395">
            <v>0</v>
          </cell>
          <cell r="CK1395">
            <v>0</v>
          </cell>
          <cell r="CL1395">
            <v>0</v>
          </cell>
          <cell r="CM1395">
            <v>0</v>
          </cell>
          <cell r="CN1395">
            <v>0</v>
          </cell>
          <cell r="CO1395">
            <v>0</v>
          </cell>
          <cell r="CP1395">
            <v>0</v>
          </cell>
          <cell r="CQ1395">
            <v>0</v>
          </cell>
          <cell r="CR1395">
            <v>0</v>
          </cell>
          <cell r="CS1395">
            <v>0</v>
          </cell>
          <cell r="CT1395">
            <v>0</v>
          </cell>
          <cell r="CU1395">
            <v>0</v>
          </cell>
          <cell r="CV1395">
            <v>0</v>
          </cell>
          <cell r="CW1395">
            <v>0</v>
          </cell>
          <cell r="CX1395">
            <v>0</v>
          </cell>
          <cell r="CY1395">
            <v>0</v>
          </cell>
          <cell r="CZ1395">
            <v>0</v>
          </cell>
          <cell r="DA1395">
            <v>0</v>
          </cell>
          <cell r="DB1395">
            <v>0</v>
          </cell>
          <cell r="DC1395">
            <v>0</v>
          </cell>
          <cell r="DD1395">
            <v>0</v>
          </cell>
          <cell r="DE1395">
            <v>0</v>
          </cell>
          <cell r="DH1395">
            <v>0</v>
          </cell>
          <cell r="DI1395">
            <v>0</v>
          </cell>
          <cell r="DJ1395">
            <v>0</v>
          </cell>
          <cell r="DK1395">
            <v>0</v>
          </cell>
          <cell r="DL1395">
            <v>0</v>
          </cell>
          <cell r="DM1395">
            <v>0</v>
          </cell>
          <cell r="DN1395">
            <v>0</v>
          </cell>
          <cell r="DO1395">
            <v>0</v>
          </cell>
          <cell r="DP1395">
            <v>0</v>
          </cell>
          <cell r="DQ1395">
            <v>0</v>
          </cell>
          <cell r="DR1395">
            <v>0</v>
          </cell>
          <cell r="DS1395">
            <v>0</v>
          </cell>
          <cell r="DT1395">
            <v>0</v>
          </cell>
          <cell r="DU1395">
            <v>0</v>
          </cell>
          <cell r="DV1395">
            <v>0</v>
          </cell>
          <cell r="DW1395">
            <v>0</v>
          </cell>
          <cell r="DX1395">
            <v>0</v>
          </cell>
          <cell r="DY1395">
            <v>0</v>
          </cell>
          <cell r="DZ1395">
            <v>0</v>
          </cell>
          <cell r="EA1395">
            <v>0</v>
          </cell>
          <cell r="EC1395">
            <v>0</v>
          </cell>
          <cell r="ED1395">
            <v>0</v>
          </cell>
          <cell r="EE1395">
            <v>0</v>
          </cell>
          <cell r="EF1395">
            <v>0</v>
          </cell>
          <cell r="EG1395">
            <v>0</v>
          </cell>
          <cell r="EH1395">
            <v>0</v>
          </cell>
          <cell r="EI1395">
            <v>0</v>
          </cell>
          <cell r="EJ1395">
            <v>0</v>
          </cell>
          <cell r="EK1395">
            <v>0</v>
          </cell>
          <cell r="EL1395">
            <v>0</v>
          </cell>
          <cell r="EM1395">
            <v>0</v>
          </cell>
          <cell r="EN1395">
            <v>0</v>
          </cell>
          <cell r="EO1395">
            <v>0</v>
          </cell>
          <cell r="EP1395">
            <v>0</v>
          </cell>
          <cell r="EQ1395">
            <v>0</v>
          </cell>
          <cell r="ER1395">
            <v>0</v>
          </cell>
          <cell r="ES1395">
            <v>0</v>
          </cell>
          <cell r="ET1395">
            <v>0</v>
          </cell>
          <cell r="EU1395">
            <v>0</v>
          </cell>
          <cell r="EV1395">
            <v>0</v>
          </cell>
          <cell r="EW1395">
            <v>0</v>
          </cell>
          <cell r="EX1395">
            <v>0</v>
          </cell>
          <cell r="EY1395">
            <v>0</v>
          </cell>
          <cell r="EZ1395">
            <v>0</v>
          </cell>
          <cell r="FA1395">
            <v>0</v>
          </cell>
          <cell r="FB1395">
            <v>0</v>
          </cell>
          <cell r="FC1395">
            <v>0</v>
          </cell>
          <cell r="FD1395">
            <v>-1</v>
          </cell>
          <cell r="FE1395">
            <v>0</v>
          </cell>
          <cell r="FF1395">
            <v>0</v>
          </cell>
          <cell r="FG1395">
            <v>0</v>
          </cell>
          <cell r="FH1395">
            <v>0</v>
          </cell>
          <cell r="FI1395">
            <v>0</v>
          </cell>
          <cell r="FJ1395">
            <v>0</v>
          </cell>
          <cell r="FK1395">
            <v>0</v>
          </cell>
          <cell r="FL1395">
            <v>0</v>
          </cell>
          <cell r="FM1395">
            <v>0</v>
          </cell>
          <cell r="FN1395">
            <v>0</v>
          </cell>
          <cell r="FO1395">
            <v>0</v>
          </cell>
          <cell r="FP1395">
            <v>0</v>
          </cell>
          <cell r="FQ1395">
            <v>0</v>
          </cell>
          <cell r="FR1395">
            <v>0</v>
          </cell>
          <cell r="FS1395">
            <v>0</v>
          </cell>
          <cell r="FT1395">
            <v>0</v>
          </cell>
          <cell r="FU1395">
            <v>0</v>
          </cell>
          <cell r="FV1395">
            <v>0</v>
          </cell>
          <cell r="FW1395">
            <v>0</v>
          </cell>
          <cell r="FY1395">
            <v>0</v>
          </cell>
          <cell r="FZ1395">
            <v>0</v>
          </cell>
          <cell r="GA1395">
            <v>0</v>
          </cell>
          <cell r="GB1395">
            <v>0</v>
          </cell>
          <cell r="GC1395">
            <v>0</v>
          </cell>
          <cell r="GD1395">
            <v>0</v>
          </cell>
          <cell r="GE1395">
            <v>0</v>
          </cell>
          <cell r="GF1395">
            <v>0</v>
          </cell>
          <cell r="GH1395">
            <v>0</v>
          </cell>
          <cell r="GI1395">
            <v>0</v>
          </cell>
          <cell r="GJ1395">
            <v>0</v>
          </cell>
          <cell r="GK1395">
            <v>0</v>
          </cell>
          <cell r="GL1395">
            <v>0</v>
          </cell>
          <cell r="GM1395">
            <v>0</v>
          </cell>
          <cell r="GN1395">
            <v>0</v>
          </cell>
          <cell r="GO1395">
            <v>0</v>
          </cell>
          <cell r="GP1395">
            <v>0</v>
          </cell>
          <cell r="GQ1395">
            <v>0</v>
          </cell>
          <cell r="GR1395">
            <v>0</v>
          </cell>
          <cell r="GS1395">
            <v>0</v>
          </cell>
          <cell r="GT1395">
            <v>0</v>
          </cell>
          <cell r="GU1395">
            <v>0</v>
          </cell>
          <cell r="GV1395">
            <v>0</v>
          </cell>
          <cell r="GW1395">
            <v>0</v>
          </cell>
          <cell r="GX1395">
            <v>0</v>
          </cell>
          <cell r="GY1395">
            <v>0</v>
          </cell>
          <cell r="GZ1395">
            <v>0</v>
          </cell>
          <cell r="HA1395">
            <v>0</v>
          </cell>
          <cell r="HB1395">
            <v>0</v>
          </cell>
          <cell r="HE1395">
            <v>0</v>
          </cell>
          <cell r="HF1395">
            <v>0</v>
          </cell>
          <cell r="HI1395">
            <v>0</v>
          </cell>
          <cell r="HJ1395">
            <v>0</v>
          </cell>
          <cell r="HK1395">
            <v>0</v>
          </cell>
          <cell r="HL1395">
            <v>0</v>
          </cell>
          <cell r="HM1395">
            <v>0</v>
          </cell>
          <cell r="HN1395">
            <v>0</v>
          </cell>
          <cell r="HO1395">
            <v>0</v>
          </cell>
          <cell r="HP1395">
            <v>0</v>
          </cell>
          <cell r="HQ1395">
            <v>0</v>
          </cell>
          <cell r="HR1395">
            <v>0</v>
          </cell>
          <cell r="HS1395">
            <v>0</v>
          </cell>
        </row>
        <row r="1396">
          <cell r="A1396" t="str">
            <v>8243028</v>
          </cell>
          <cell r="B1396">
            <v>36</v>
          </cell>
          <cell r="C1396">
            <v>2</v>
          </cell>
          <cell r="D1396" t="str">
            <v>28</v>
          </cell>
          <cell r="E1396" t="str">
            <v>*</v>
          </cell>
          <cell r="F1396"/>
          <cell r="G1396" t="str">
            <v>8243028</v>
          </cell>
          <cell r="H1396" t="str">
            <v>NEW FRED</v>
          </cell>
          <cell r="I1396" t="str">
            <v>15/6</v>
          </cell>
          <cell r="J1396" t="str">
            <v>-</v>
          </cell>
          <cell r="K1396" t="str">
            <v>U</v>
          </cell>
          <cell r="L1396" t="str">
            <v>S</v>
          </cell>
          <cell r="M1396">
            <v>9999</v>
          </cell>
          <cell r="N1396">
            <v>3828</v>
          </cell>
          <cell r="O1396">
            <v>3828</v>
          </cell>
          <cell r="P1396">
            <v>0</v>
          </cell>
          <cell r="Q1396">
            <v>0</v>
          </cell>
          <cell r="R1396">
            <v>1</v>
          </cell>
          <cell r="S1396">
            <v>1</v>
          </cell>
          <cell r="T1396">
            <v>9999</v>
          </cell>
          <cell r="U1396">
            <v>4</v>
          </cell>
          <cell r="V1396">
            <v>38543.15</v>
          </cell>
          <cell r="W1396">
            <v>80005</v>
          </cell>
          <cell r="X1396" t="str">
            <v xml:space="preserve">MUMBAI INDIA   </v>
          </cell>
          <cell r="Y1396">
            <v>85</v>
          </cell>
          <cell r="Z1396">
            <v>707776.37</v>
          </cell>
          <cell r="AA1396">
            <v>346033.81</v>
          </cell>
          <cell r="AB1396">
            <v>58</v>
          </cell>
          <cell r="AC1396" t="str">
            <v>201613</v>
          </cell>
          <cell r="AD1396" t="str">
            <v>201613</v>
          </cell>
          <cell r="AE1396">
            <v>8</v>
          </cell>
          <cell r="AF1396">
            <v>0</v>
          </cell>
          <cell r="AG1396">
            <v>8</v>
          </cell>
          <cell r="AH1396" t="str">
            <v>201614</v>
          </cell>
          <cell r="AI1396" t="str">
            <v>201733</v>
          </cell>
          <cell r="AJ1396">
            <v>62</v>
          </cell>
          <cell r="AK1396">
            <v>0</v>
          </cell>
          <cell r="AL1396">
            <v>0</v>
          </cell>
          <cell r="AM1396">
            <v>0</v>
          </cell>
          <cell r="AN1396" t="str">
            <v>-</v>
          </cell>
          <cell r="AO1396">
            <v>60.273000000000003</v>
          </cell>
          <cell r="AP1396">
            <v>55.075000000000003</v>
          </cell>
          <cell r="AQ1396">
            <v>4</v>
          </cell>
          <cell r="AR1396">
            <v>1</v>
          </cell>
          <cell r="AS1396" t="str">
            <v xml:space="preserve">8243028    </v>
          </cell>
          <cell r="AT1396">
            <v>0</v>
          </cell>
          <cell r="AU1396">
            <v>4</v>
          </cell>
          <cell r="AV1396">
            <v>0</v>
          </cell>
          <cell r="AW1396">
            <v>0</v>
          </cell>
          <cell r="AX1396">
            <v>4</v>
          </cell>
          <cell r="AY1396">
            <v>8</v>
          </cell>
          <cell r="AZ1396" t="str">
            <v xml:space="preserve">8243028    </v>
          </cell>
          <cell r="BA1396">
            <v>1</v>
          </cell>
          <cell r="BB1396">
            <v>0</v>
          </cell>
          <cell r="BC1396">
            <v>0</v>
          </cell>
          <cell r="BD1396">
            <v>0</v>
          </cell>
          <cell r="BE1396">
            <v>0</v>
          </cell>
          <cell r="BF1396">
            <v>1</v>
          </cell>
          <cell r="BG1396" t="str">
            <v xml:space="preserve">8243028    </v>
          </cell>
          <cell r="BH1396">
            <v>4</v>
          </cell>
          <cell r="BI1396">
            <v>0</v>
          </cell>
          <cell r="BJ1396">
            <v>0</v>
          </cell>
          <cell r="BK1396">
            <v>0</v>
          </cell>
          <cell r="BL1396">
            <v>0</v>
          </cell>
          <cell r="BM1396">
            <v>4</v>
          </cell>
          <cell r="BN1396" t="str">
            <v xml:space="preserve">8243028    </v>
          </cell>
          <cell r="BP1396">
            <v>0</v>
          </cell>
          <cell r="BR1396">
            <v>0</v>
          </cell>
          <cell r="BS1396">
            <v>-2</v>
          </cell>
          <cell r="CC1396">
            <v>0</v>
          </cell>
          <cell r="CL1396">
            <v>1</v>
          </cell>
          <cell r="CM1396">
            <v>0</v>
          </cell>
          <cell r="CN1396">
            <v>0</v>
          </cell>
          <cell r="DG1396">
            <v>2</v>
          </cell>
          <cell r="DO1396">
            <v>4</v>
          </cell>
          <cell r="FD1396">
            <v>0</v>
          </cell>
          <cell r="GK1396">
            <v>0</v>
          </cell>
          <cell r="HF1396">
            <v>4</v>
          </cell>
          <cell r="HM1396">
            <v>1</v>
          </cell>
        </row>
        <row r="1397">
          <cell r="A1397" t="str">
            <v>8543932</v>
          </cell>
          <cell r="B1397">
            <v>36</v>
          </cell>
          <cell r="C1397">
            <v>2</v>
          </cell>
          <cell r="D1397" t="str">
            <v>32</v>
          </cell>
          <cell r="E1397"/>
          <cell r="F1397"/>
          <cell r="G1397" t="str">
            <v>8543932</v>
          </cell>
          <cell r="H1397" t="str">
            <v>PARKEER</v>
          </cell>
          <cell r="I1397" t="str">
            <v>00/0</v>
          </cell>
          <cell r="J1397"/>
          <cell r="K1397" t="str">
            <v>U</v>
          </cell>
          <cell r="L1397" t="str">
            <v>S</v>
          </cell>
          <cell r="M1397">
            <v>11999</v>
          </cell>
          <cell r="N1397">
            <v>4222</v>
          </cell>
          <cell r="O1397">
            <v>4222</v>
          </cell>
          <cell r="P1397">
            <v>0</v>
          </cell>
          <cell r="Q1397">
            <v>0</v>
          </cell>
          <cell r="R1397">
            <v>2</v>
          </cell>
          <cell r="S1397">
            <v>0</v>
          </cell>
          <cell r="T1397">
            <v>0</v>
          </cell>
          <cell r="U1397">
            <v>8</v>
          </cell>
          <cell r="V1397">
            <v>81019.199999999997</v>
          </cell>
          <cell r="W1397">
            <v>80005</v>
          </cell>
          <cell r="X1397" t="str">
            <v xml:space="preserve">MUMBAI INDIA   </v>
          </cell>
          <cell r="Y1397">
            <v>0</v>
          </cell>
          <cell r="Z1397">
            <v>0</v>
          </cell>
          <cell r="AA1397">
            <v>317615.84000000003</v>
          </cell>
          <cell r="AB1397">
            <v>32</v>
          </cell>
          <cell r="AC1397" t="str">
            <v>201709</v>
          </cell>
          <cell r="AD1397" t="str">
            <v>201709</v>
          </cell>
          <cell r="AE1397">
            <v>55</v>
          </cell>
          <cell r="AF1397">
            <v>0</v>
          </cell>
          <cell r="AG1397">
            <v>55</v>
          </cell>
          <cell r="AH1397" t="str">
            <v>201710</v>
          </cell>
          <cell r="AI1397" t="str">
            <v>201730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 t="str">
            <v>-</v>
          </cell>
          <cell r="AO1397">
            <v>58.311</v>
          </cell>
          <cell r="AP1397">
            <v>58.71</v>
          </cell>
          <cell r="AQ1397">
            <v>7</v>
          </cell>
          <cell r="AR1397">
            <v>0</v>
          </cell>
          <cell r="AS1397" t="str">
            <v xml:space="preserve">8543932    </v>
          </cell>
          <cell r="AT1397">
            <v>38</v>
          </cell>
          <cell r="AV1397">
            <v>13</v>
          </cell>
          <cell r="AW1397">
            <v>4</v>
          </cell>
          <cell r="AX1397">
            <v>0</v>
          </cell>
          <cell r="AY1397">
            <v>55</v>
          </cell>
          <cell r="AZ1397" t="str">
            <v xml:space="preserve">8543932    </v>
          </cell>
          <cell r="BA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 t="str">
            <v xml:space="preserve">8543932    </v>
          </cell>
          <cell r="BH1397">
            <v>4</v>
          </cell>
          <cell r="BJ1397">
            <v>1</v>
          </cell>
          <cell r="BK1397">
            <v>0</v>
          </cell>
          <cell r="BL1397">
            <v>3</v>
          </cell>
          <cell r="BM1397">
            <v>8</v>
          </cell>
          <cell r="BN1397" t="str">
            <v xml:space="preserve">8543932    </v>
          </cell>
          <cell r="BP1397">
            <v>2</v>
          </cell>
          <cell r="BR1397">
            <v>3</v>
          </cell>
          <cell r="BS1397">
            <v>18</v>
          </cell>
          <cell r="CL1397">
            <v>12</v>
          </cell>
          <cell r="CN1397">
            <v>0</v>
          </cell>
          <cell r="DG1397">
            <v>6</v>
          </cell>
          <cell r="FD1397">
            <v>13</v>
          </cell>
          <cell r="FS1397">
            <v>4</v>
          </cell>
          <cell r="GK1397">
            <v>0</v>
          </cell>
          <cell r="GR1397">
            <v>0</v>
          </cell>
          <cell r="GS1397">
            <v>0</v>
          </cell>
          <cell r="HF1397">
            <v>0</v>
          </cell>
          <cell r="HM1397">
            <v>3</v>
          </cell>
        </row>
        <row r="1398">
          <cell r="A1398" t="str">
            <v>8546932</v>
          </cell>
          <cell r="B1398">
            <v>36</v>
          </cell>
          <cell r="C1398">
            <v>2</v>
          </cell>
          <cell r="D1398" t="str">
            <v>32</v>
          </cell>
          <cell r="E1398" t="str">
            <v>*</v>
          </cell>
          <cell r="F1398"/>
          <cell r="G1398" t="str">
            <v>8546932</v>
          </cell>
          <cell r="H1398" t="str">
            <v>PARKEER</v>
          </cell>
          <cell r="I1398" t="str">
            <v>00/0</v>
          </cell>
          <cell r="J1398"/>
          <cell r="K1398" t="str">
            <v>U</v>
          </cell>
          <cell r="L1398" t="str">
            <v>S</v>
          </cell>
          <cell r="M1398">
            <v>11999</v>
          </cell>
          <cell r="N1398">
            <v>5399.55</v>
          </cell>
          <cell r="O1398">
            <v>5399.55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80005</v>
          </cell>
          <cell r="X1398" t="str">
            <v xml:space="preserve">MUMBAI INDIA   </v>
          </cell>
          <cell r="Y1398">
            <v>0</v>
          </cell>
          <cell r="Z1398">
            <v>0</v>
          </cell>
          <cell r="AA1398">
            <v>97428.160000000003</v>
          </cell>
          <cell r="AB1398">
            <v>10</v>
          </cell>
          <cell r="AC1398" t="str">
            <v>201653</v>
          </cell>
          <cell r="AD1398" t="str">
            <v>201653</v>
          </cell>
          <cell r="AE1398">
            <v>0</v>
          </cell>
          <cell r="AF1398">
            <v>0</v>
          </cell>
          <cell r="AG1398">
            <v>0</v>
          </cell>
          <cell r="AH1398" t="str">
            <v>201703</v>
          </cell>
          <cell r="AI1398" t="str">
            <v>201712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 t="str">
            <v>-</v>
          </cell>
          <cell r="AO1398">
            <v>0</v>
          </cell>
          <cell r="AP1398">
            <v>47.194000000000003</v>
          </cell>
          <cell r="AQ1398">
            <v>0</v>
          </cell>
          <cell r="AR1398">
            <v>0</v>
          </cell>
          <cell r="AS1398" t="str">
            <v xml:space="preserve">8546932    </v>
          </cell>
          <cell r="AT1398">
            <v>0</v>
          </cell>
          <cell r="AY1398">
            <v>0</v>
          </cell>
          <cell r="AZ1398" t="str">
            <v xml:space="preserve">8546932    </v>
          </cell>
          <cell r="BA1398">
            <v>0</v>
          </cell>
          <cell r="BF1398">
            <v>0</v>
          </cell>
          <cell r="BG1398" t="str">
            <v xml:space="preserve">8546932    </v>
          </cell>
          <cell r="BH1398">
            <v>0</v>
          </cell>
          <cell r="BM1398">
            <v>0</v>
          </cell>
          <cell r="BN1398" t="str">
            <v xml:space="preserve">8546932    </v>
          </cell>
          <cell r="BS1398">
            <v>0</v>
          </cell>
        </row>
        <row r="1399">
          <cell r="A1399" t="str">
            <v>8243935</v>
          </cell>
          <cell r="B1399">
            <v>36</v>
          </cell>
          <cell r="C1399">
            <v>2</v>
          </cell>
          <cell r="D1399" t="str">
            <v>35</v>
          </cell>
          <cell r="E1399"/>
          <cell r="F1399"/>
          <cell r="G1399" t="str">
            <v>8243935</v>
          </cell>
          <cell r="H1399" t="str">
            <v>GEN LASER</v>
          </cell>
          <cell r="I1399" t="str">
            <v>00/0</v>
          </cell>
          <cell r="J1399"/>
          <cell r="K1399" t="str">
            <v>U</v>
          </cell>
          <cell r="L1399" t="str">
            <v>S</v>
          </cell>
          <cell r="M1399">
            <v>15999</v>
          </cell>
          <cell r="N1399">
            <v>7199.55</v>
          </cell>
          <cell r="O1399">
            <v>7199.55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80005</v>
          </cell>
          <cell r="X1399" t="str">
            <v xml:space="preserve">MUMBAI INDIA   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 t="str">
            <v>-</v>
          </cell>
          <cell r="AD1399" t="str">
            <v>-</v>
          </cell>
          <cell r="AE1399">
            <v>0</v>
          </cell>
          <cell r="AF1399">
            <v>0</v>
          </cell>
          <cell r="AG1399">
            <v>0</v>
          </cell>
          <cell r="AH1399" t="str">
            <v>-</v>
          </cell>
          <cell r="AI1399" t="str">
            <v>-</v>
          </cell>
          <cell r="AJ1399">
            <v>0</v>
          </cell>
          <cell r="AK1399">
            <v>60</v>
          </cell>
          <cell r="AL1399">
            <v>0</v>
          </cell>
          <cell r="AM1399">
            <v>0</v>
          </cell>
          <cell r="AN1399" t="str">
            <v>201735</v>
          </cell>
          <cell r="AO1399">
            <v>0</v>
          </cell>
          <cell r="AP1399">
            <v>47.194000000000003</v>
          </cell>
          <cell r="AQ1399">
            <v>0</v>
          </cell>
          <cell r="AR1399">
            <v>0</v>
          </cell>
          <cell r="AS1399"/>
          <cell r="AY1399">
            <v>0</v>
          </cell>
          <cell r="AZ1399"/>
          <cell r="BF1399">
            <v>0</v>
          </cell>
          <cell r="BG1399"/>
          <cell r="BM1399">
            <v>0</v>
          </cell>
          <cell r="BN1399"/>
        </row>
        <row r="1400">
          <cell r="A1400" t="str">
            <v>8243840</v>
          </cell>
          <cell r="B1400">
            <v>36</v>
          </cell>
          <cell r="C1400">
            <v>2</v>
          </cell>
          <cell r="D1400" t="str">
            <v>40</v>
          </cell>
          <cell r="E1400"/>
          <cell r="F1400"/>
          <cell r="G1400" t="str">
            <v>8243840</v>
          </cell>
          <cell r="H1400" t="str">
            <v>TAMPA</v>
          </cell>
          <cell r="I1400" t="str">
            <v>00/0</v>
          </cell>
          <cell r="J1400"/>
          <cell r="K1400" t="str">
            <v>U</v>
          </cell>
          <cell r="L1400" t="str">
            <v>S</v>
          </cell>
          <cell r="M1400">
            <v>13999</v>
          </cell>
          <cell r="N1400">
            <v>5223</v>
          </cell>
          <cell r="O1400">
            <v>5223</v>
          </cell>
          <cell r="P1400">
            <v>0</v>
          </cell>
          <cell r="Q1400">
            <v>0</v>
          </cell>
          <cell r="R1400">
            <v>2</v>
          </cell>
          <cell r="S1400">
            <v>5</v>
          </cell>
          <cell r="T1400">
            <v>54898</v>
          </cell>
          <cell r="U1400">
            <v>10</v>
          </cell>
          <cell r="V1400">
            <v>111133.6</v>
          </cell>
          <cell r="W1400">
            <v>80005</v>
          </cell>
          <cell r="X1400" t="str">
            <v xml:space="preserve">MUMBAI INDIA   </v>
          </cell>
          <cell r="Y1400">
            <v>0</v>
          </cell>
          <cell r="Z1400">
            <v>0</v>
          </cell>
          <cell r="AA1400">
            <v>22135.3</v>
          </cell>
          <cell r="AB1400">
            <v>2</v>
          </cell>
          <cell r="AC1400" t="str">
            <v>201716</v>
          </cell>
          <cell r="AD1400" t="str">
            <v>201716</v>
          </cell>
          <cell r="AE1400">
            <v>47</v>
          </cell>
          <cell r="AF1400">
            <v>37</v>
          </cell>
          <cell r="AG1400">
            <v>84</v>
          </cell>
          <cell r="AH1400" t="str">
            <v>201717</v>
          </cell>
          <cell r="AI1400" t="str">
            <v>201733</v>
          </cell>
          <cell r="AJ1400">
            <v>0</v>
          </cell>
          <cell r="AK1400">
            <v>51</v>
          </cell>
          <cell r="AL1400">
            <v>0</v>
          </cell>
          <cell r="AM1400">
            <v>0</v>
          </cell>
          <cell r="AN1400" t="str">
            <v>201735</v>
          </cell>
          <cell r="AO1400">
            <v>53.003</v>
          </cell>
          <cell r="AP1400">
            <v>56.218000000000004</v>
          </cell>
          <cell r="AQ1400">
            <v>3</v>
          </cell>
          <cell r="AR1400">
            <v>1</v>
          </cell>
          <cell r="AS1400" t="str">
            <v xml:space="preserve">8243840    </v>
          </cell>
          <cell r="AT1400">
            <v>14</v>
          </cell>
          <cell r="AV1400">
            <v>33</v>
          </cell>
          <cell r="AY1400">
            <v>47</v>
          </cell>
          <cell r="AZ1400" t="str">
            <v xml:space="preserve">8243840    </v>
          </cell>
          <cell r="BA1400">
            <v>5</v>
          </cell>
          <cell r="BC1400">
            <v>0</v>
          </cell>
          <cell r="BF1400">
            <v>5</v>
          </cell>
          <cell r="BG1400" t="str">
            <v xml:space="preserve">8243840    </v>
          </cell>
          <cell r="BH1400">
            <v>8</v>
          </cell>
          <cell r="BJ1400">
            <v>2</v>
          </cell>
          <cell r="BM1400">
            <v>10</v>
          </cell>
          <cell r="BN1400" t="str">
            <v xml:space="preserve">8243840    </v>
          </cell>
          <cell r="BS1400">
            <v>14</v>
          </cell>
          <cell r="DF1400">
            <v>10</v>
          </cell>
          <cell r="EX1400">
            <v>12</v>
          </cell>
          <cell r="FD1400">
            <v>21</v>
          </cell>
        </row>
        <row r="1401">
          <cell r="A1401" t="str">
            <v>8546049</v>
          </cell>
          <cell r="B1401">
            <v>36</v>
          </cell>
          <cell r="C1401">
            <v>2</v>
          </cell>
          <cell r="D1401" t="str">
            <v>49</v>
          </cell>
          <cell r="E1401" t="str">
            <v>*</v>
          </cell>
          <cell r="F1401"/>
          <cell r="G1401" t="str">
            <v>8546049</v>
          </cell>
          <cell r="H1401" t="str">
            <v>NEW BRUCE SLIP</v>
          </cell>
          <cell r="I1401" t="str">
            <v>00/0</v>
          </cell>
          <cell r="J1401"/>
          <cell r="K1401" t="str">
            <v>U</v>
          </cell>
          <cell r="L1401" t="str">
            <v>S</v>
          </cell>
          <cell r="M1401">
            <v>9999</v>
          </cell>
          <cell r="N1401">
            <v>3521</v>
          </cell>
          <cell r="O1401">
            <v>3521</v>
          </cell>
          <cell r="P1401">
            <v>3</v>
          </cell>
          <cell r="Q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4</v>
          </cell>
          <cell r="V1401">
            <v>35441.39</v>
          </cell>
          <cell r="W1401">
            <v>80005</v>
          </cell>
          <cell r="X1401" t="str">
            <v xml:space="preserve">MUMBAI INDIA   </v>
          </cell>
          <cell r="Y1401">
            <v>115</v>
          </cell>
          <cell r="Z1401">
            <v>996036.32</v>
          </cell>
          <cell r="AA1401">
            <v>68369.2</v>
          </cell>
          <cell r="AB1401">
            <v>8</v>
          </cell>
          <cell r="AC1401" t="str">
            <v>201614</v>
          </cell>
          <cell r="AD1401" t="str">
            <v>201650</v>
          </cell>
          <cell r="AE1401">
            <v>9</v>
          </cell>
          <cell r="AF1401">
            <v>0</v>
          </cell>
          <cell r="AG1401">
            <v>9</v>
          </cell>
          <cell r="AH1401" t="str">
            <v>201614</v>
          </cell>
          <cell r="AI1401" t="str">
            <v>201732</v>
          </cell>
          <cell r="AJ1401">
            <v>40</v>
          </cell>
          <cell r="AK1401">
            <v>0</v>
          </cell>
          <cell r="AL1401">
            <v>0</v>
          </cell>
          <cell r="AM1401">
            <v>0</v>
          </cell>
          <cell r="AN1401" t="str">
            <v>-</v>
          </cell>
          <cell r="AO1401">
            <v>60.261000000000003</v>
          </cell>
          <cell r="AP1401">
            <v>58.677999999999997</v>
          </cell>
          <cell r="AQ1401">
            <v>2</v>
          </cell>
          <cell r="AR1401">
            <v>0</v>
          </cell>
          <cell r="AS1401" t="str">
            <v xml:space="preserve">8546049    </v>
          </cell>
          <cell r="AT1401">
            <v>0</v>
          </cell>
          <cell r="AV1401">
            <v>6</v>
          </cell>
          <cell r="AX1401">
            <v>3</v>
          </cell>
          <cell r="AY1401">
            <v>9</v>
          </cell>
          <cell r="AZ1401" t="str">
            <v xml:space="preserve">8546049    </v>
          </cell>
          <cell r="BA1401">
            <v>0</v>
          </cell>
          <cell r="BC1401">
            <v>0</v>
          </cell>
          <cell r="BE1401">
            <v>0</v>
          </cell>
          <cell r="BF1401">
            <v>0</v>
          </cell>
          <cell r="BG1401" t="str">
            <v xml:space="preserve">8546049    </v>
          </cell>
          <cell r="BH1401">
            <v>2</v>
          </cell>
          <cell r="BJ1401">
            <v>2</v>
          </cell>
          <cell r="BL1401">
            <v>0</v>
          </cell>
          <cell r="BM1401">
            <v>4</v>
          </cell>
          <cell r="BN1401" t="str">
            <v xml:space="preserve">8546049    </v>
          </cell>
          <cell r="BR1401">
            <v>0</v>
          </cell>
          <cell r="BS1401">
            <v>0</v>
          </cell>
          <cell r="FD1401">
            <v>6</v>
          </cell>
          <cell r="HA1401">
            <v>0</v>
          </cell>
          <cell r="HF1401">
            <v>3</v>
          </cell>
        </row>
        <row r="1402">
          <cell r="A1402" t="str">
            <v>8543049</v>
          </cell>
          <cell r="B1402">
            <v>36</v>
          </cell>
          <cell r="C1402">
            <v>2</v>
          </cell>
          <cell r="D1402" t="str">
            <v>49</v>
          </cell>
          <cell r="E1402" t="str">
            <v>*</v>
          </cell>
          <cell r="F1402"/>
          <cell r="G1402" t="str">
            <v>8543049</v>
          </cell>
          <cell r="H1402" t="str">
            <v>NEW BRUCE SLIP</v>
          </cell>
          <cell r="I1402" t="str">
            <v>00/0</v>
          </cell>
          <cell r="J1402"/>
          <cell r="K1402" t="str">
            <v>U</v>
          </cell>
          <cell r="L1402" t="str">
            <v>S</v>
          </cell>
          <cell r="M1402">
            <v>9999</v>
          </cell>
          <cell r="N1402">
            <v>3521</v>
          </cell>
          <cell r="O1402">
            <v>3521</v>
          </cell>
          <cell r="P1402">
            <v>1</v>
          </cell>
          <cell r="Q1402">
            <v>0</v>
          </cell>
          <cell r="R1402">
            <v>-1</v>
          </cell>
          <cell r="S1402">
            <v>0</v>
          </cell>
          <cell r="T1402">
            <v>0</v>
          </cell>
          <cell r="U1402">
            <v>-1</v>
          </cell>
          <cell r="V1402">
            <v>-7289.36</v>
          </cell>
          <cell r="W1402">
            <v>80005</v>
          </cell>
          <cell r="X1402" t="str">
            <v xml:space="preserve">MUMBAI INDIA   </v>
          </cell>
          <cell r="Y1402">
            <v>76</v>
          </cell>
          <cell r="Z1402">
            <v>640219.93999999994</v>
          </cell>
          <cell r="AA1402">
            <v>434546.82</v>
          </cell>
          <cell r="AB1402">
            <v>73</v>
          </cell>
          <cell r="AC1402" t="str">
            <v>201614</v>
          </cell>
          <cell r="AD1402" t="str">
            <v>201614</v>
          </cell>
          <cell r="AE1402">
            <v>0</v>
          </cell>
          <cell r="AF1402">
            <v>0</v>
          </cell>
          <cell r="AG1402">
            <v>0</v>
          </cell>
          <cell r="AH1402" t="str">
            <v>201614</v>
          </cell>
          <cell r="AI1402" t="str">
            <v>201732</v>
          </cell>
          <cell r="AJ1402">
            <v>57</v>
          </cell>
          <cell r="AK1402">
            <v>0</v>
          </cell>
          <cell r="AL1402">
            <v>0</v>
          </cell>
          <cell r="AM1402">
            <v>0</v>
          </cell>
          <cell r="AN1402" t="str">
            <v>-</v>
          </cell>
          <cell r="AO1402">
            <v>51.697000000000003</v>
          </cell>
          <cell r="AP1402">
            <v>58.677999999999997</v>
          </cell>
          <cell r="AQ1402">
            <v>2</v>
          </cell>
          <cell r="AR1402">
            <v>0</v>
          </cell>
          <cell r="AS1402" t="str">
            <v xml:space="preserve">8543049    </v>
          </cell>
          <cell r="AT1402">
            <v>-4</v>
          </cell>
          <cell r="AV1402">
            <v>1</v>
          </cell>
          <cell r="AX1402">
            <v>3</v>
          </cell>
          <cell r="AY1402">
            <v>0</v>
          </cell>
          <cell r="AZ1402" t="str">
            <v xml:space="preserve">8543049    </v>
          </cell>
          <cell r="BA1402">
            <v>0</v>
          </cell>
          <cell r="BC1402">
            <v>0</v>
          </cell>
          <cell r="BE1402">
            <v>0</v>
          </cell>
          <cell r="BF1402">
            <v>0</v>
          </cell>
          <cell r="BG1402" t="str">
            <v xml:space="preserve">8543049    </v>
          </cell>
          <cell r="BH1402">
            <v>-1</v>
          </cell>
          <cell r="BJ1402">
            <v>0</v>
          </cell>
          <cell r="BL1402">
            <v>0</v>
          </cell>
          <cell r="BM1402">
            <v>-1</v>
          </cell>
          <cell r="BN1402" t="str">
            <v xml:space="preserve">8543049    </v>
          </cell>
          <cell r="BR1402">
            <v>0</v>
          </cell>
          <cell r="BS1402">
            <v>-4</v>
          </cell>
          <cell r="DG1402">
            <v>5</v>
          </cell>
          <cell r="FD1402">
            <v>1</v>
          </cell>
          <cell r="HA1402">
            <v>0</v>
          </cell>
          <cell r="HF1402">
            <v>3</v>
          </cell>
        </row>
        <row r="1403">
          <cell r="A1403" t="str">
            <v>8246962</v>
          </cell>
          <cell r="B1403">
            <v>36</v>
          </cell>
          <cell r="C1403">
            <v>2</v>
          </cell>
          <cell r="D1403" t="str">
            <v>62</v>
          </cell>
          <cell r="E1403" t="str">
            <v>*</v>
          </cell>
          <cell r="F1403"/>
          <cell r="G1403" t="str">
            <v>8246962</v>
          </cell>
          <cell r="H1403" t="str">
            <v>NEW FRED</v>
          </cell>
          <cell r="I1403" t="str">
            <v>00/0</v>
          </cell>
          <cell r="J1403"/>
          <cell r="K1403" t="str">
            <v>U</v>
          </cell>
          <cell r="L1403" t="str">
            <v>S</v>
          </cell>
          <cell r="M1403">
            <v>12999</v>
          </cell>
          <cell r="N1403">
            <v>4294</v>
          </cell>
          <cell r="O1403">
            <v>4294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80005</v>
          </cell>
          <cell r="X1403" t="str">
            <v xml:space="preserve">MUMBAI INDIA   </v>
          </cell>
          <cell r="Y1403">
            <v>0</v>
          </cell>
          <cell r="Z1403">
            <v>0</v>
          </cell>
          <cell r="AA1403">
            <v>117213.68</v>
          </cell>
          <cell r="AB1403">
            <v>11</v>
          </cell>
          <cell r="AC1403" t="str">
            <v>201653</v>
          </cell>
          <cell r="AD1403" t="str">
            <v>201653</v>
          </cell>
          <cell r="AE1403">
            <v>0</v>
          </cell>
          <cell r="AF1403">
            <v>0</v>
          </cell>
          <cell r="AG1403">
            <v>0</v>
          </cell>
          <cell r="AH1403" t="str">
            <v>201701</v>
          </cell>
          <cell r="AI1403" t="str">
            <v>201722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 t="str">
            <v>-</v>
          </cell>
          <cell r="AO1403">
            <v>0</v>
          </cell>
          <cell r="AP1403">
            <v>61.235999999999997</v>
          </cell>
          <cell r="AQ1403">
            <v>0</v>
          </cell>
          <cell r="AR1403">
            <v>0</v>
          </cell>
          <cell r="AS1403" t="str">
            <v xml:space="preserve">8246962    </v>
          </cell>
          <cell r="AT1403">
            <v>0</v>
          </cell>
          <cell r="AY1403">
            <v>0</v>
          </cell>
          <cell r="AZ1403" t="str">
            <v xml:space="preserve">8246962    </v>
          </cell>
          <cell r="BA1403">
            <v>0</v>
          </cell>
          <cell r="BF1403">
            <v>0</v>
          </cell>
          <cell r="BG1403" t="str">
            <v xml:space="preserve">8246962    </v>
          </cell>
          <cell r="BH1403">
            <v>0</v>
          </cell>
          <cell r="BM1403">
            <v>0</v>
          </cell>
          <cell r="BN1403" t="str">
            <v xml:space="preserve">8246962    </v>
          </cell>
          <cell r="BS1403">
            <v>0</v>
          </cell>
        </row>
        <row r="1404">
          <cell r="A1404" t="str">
            <v>8544965</v>
          </cell>
          <cell r="B1404">
            <v>36</v>
          </cell>
          <cell r="C1404">
            <v>2</v>
          </cell>
          <cell r="D1404" t="str">
            <v>65</v>
          </cell>
          <cell r="E1404"/>
          <cell r="F1404"/>
          <cell r="G1404" t="str">
            <v>8544965</v>
          </cell>
          <cell r="H1404" t="str">
            <v>MOCCA PENNY LO</v>
          </cell>
          <cell r="I1404" t="str">
            <v>00/0</v>
          </cell>
          <cell r="J1404"/>
          <cell r="K1404" t="str">
            <v>U</v>
          </cell>
          <cell r="L1404" t="str">
            <v>S</v>
          </cell>
          <cell r="M1404">
            <v>13999</v>
          </cell>
          <cell r="N1404">
            <v>4981</v>
          </cell>
          <cell r="O1404">
            <v>4981</v>
          </cell>
          <cell r="P1404">
            <v>5</v>
          </cell>
          <cell r="Q1404">
            <v>1</v>
          </cell>
          <cell r="R1404">
            <v>0</v>
          </cell>
          <cell r="S1404">
            <v>6</v>
          </cell>
          <cell r="T1404">
            <v>82896</v>
          </cell>
          <cell r="U1404">
            <v>14</v>
          </cell>
          <cell r="V1404">
            <v>176821.3</v>
          </cell>
          <cell r="W1404">
            <v>80005</v>
          </cell>
          <cell r="X1404" t="str">
            <v xml:space="preserve">MUMBAI INDIA   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 t="str">
            <v>201726</v>
          </cell>
          <cell r="AD1404" t="str">
            <v>201726</v>
          </cell>
          <cell r="AE1404">
            <v>53</v>
          </cell>
          <cell r="AF1404">
            <v>40</v>
          </cell>
          <cell r="AG1404">
            <v>93</v>
          </cell>
          <cell r="AH1404" t="str">
            <v>201729</v>
          </cell>
          <cell r="AI1404" t="str">
            <v>201733</v>
          </cell>
          <cell r="AJ1404">
            <v>0</v>
          </cell>
          <cell r="AK1404">
            <v>5</v>
          </cell>
          <cell r="AL1404">
            <v>0</v>
          </cell>
          <cell r="AM1404">
            <v>0</v>
          </cell>
          <cell r="AN1404" t="str">
            <v>201735</v>
          </cell>
          <cell r="AO1404">
            <v>60.561999999999998</v>
          </cell>
          <cell r="AP1404">
            <v>58.247</v>
          </cell>
          <cell r="AQ1404">
            <v>3</v>
          </cell>
          <cell r="AR1404">
            <v>3</v>
          </cell>
          <cell r="AS1404" t="str">
            <v xml:space="preserve">8544965    </v>
          </cell>
          <cell r="AT1404">
            <v>19</v>
          </cell>
          <cell r="AV1404">
            <v>34</v>
          </cell>
          <cell r="AW1404">
            <v>0</v>
          </cell>
          <cell r="AY1404">
            <v>53</v>
          </cell>
          <cell r="AZ1404" t="str">
            <v xml:space="preserve">8544965    </v>
          </cell>
          <cell r="BA1404">
            <v>5</v>
          </cell>
          <cell r="BC1404">
            <v>1</v>
          </cell>
          <cell r="BD1404">
            <v>0</v>
          </cell>
          <cell r="BF1404">
            <v>6</v>
          </cell>
          <cell r="BG1404" t="str">
            <v xml:space="preserve">8544965    </v>
          </cell>
          <cell r="BH1404">
            <v>10</v>
          </cell>
          <cell r="BJ1404">
            <v>4</v>
          </cell>
          <cell r="BK1404">
            <v>0</v>
          </cell>
          <cell r="BM1404">
            <v>14</v>
          </cell>
          <cell r="BN1404" t="str">
            <v xml:space="preserve">8544965    </v>
          </cell>
          <cell r="BS1404">
            <v>19</v>
          </cell>
          <cell r="CN1404">
            <v>0</v>
          </cell>
          <cell r="DF1404">
            <v>10</v>
          </cell>
          <cell r="DG1404">
            <v>1</v>
          </cell>
          <cell r="EX1404">
            <v>0</v>
          </cell>
          <cell r="FD1404">
            <v>22</v>
          </cell>
          <cell r="FE1404">
            <v>12</v>
          </cell>
          <cell r="GK1404">
            <v>0</v>
          </cell>
        </row>
        <row r="1405">
          <cell r="A1405" t="str">
            <v>8546866</v>
          </cell>
          <cell r="B1405">
            <v>36</v>
          </cell>
          <cell r="C1405">
            <v>2</v>
          </cell>
          <cell r="D1405" t="str">
            <v>66</v>
          </cell>
          <cell r="E1405"/>
          <cell r="F1405"/>
          <cell r="G1405" t="str">
            <v>8546866</v>
          </cell>
          <cell r="H1405" t="str">
            <v>TAYLOR SLIP ON</v>
          </cell>
          <cell r="I1405" t="str">
            <v>00/0</v>
          </cell>
          <cell r="J1405"/>
          <cell r="K1405" t="str">
            <v>U</v>
          </cell>
          <cell r="L1405" t="str">
            <v>N</v>
          </cell>
          <cell r="M1405">
            <v>8999</v>
          </cell>
          <cell r="N1405">
            <v>3416</v>
          </cell>
          <cell r="O1405">
            <v>3416</v>
          </cell>
          <cell r="P1405">
            <v>4</v>
          </cell>
          <cell r="Q1405">
            <v>3</v>
          </cell>
          <cell r="R1405">
            <v>1</v>
          </cell>
          <cell r="S1405">
            <v>0</v>
          </cell>
          <cell r="T1405">
            <v>0</v>
          </cell>
          <cell r="U1405">
            <v>30</v>
          </cell>
          <cell r="V1405">
            <v>217668.12</v>
          </cell>
          <cell r="W1405">
            <v>80005</v>
          </cell>
          <cell r="X1405" t="str">
            <v xml:space="preserve">MUMBAI INDIA   </v>
          </cell>
          <cell r="Y1405">
            <v>0</v>
          </cell>
          <cell r="Z1405">
            <v>0</v>
          </cell>
          <cell r="AA1405">
            <v>505905.28</v>
          </cell>
          <cell r="AB1405">
            <v>69</v>
          </cell>
          <cell r="AC1405" t="str">
            <v>201716</v>
          </cell>
          <cell r="AD1405" t="str">
            <v>201716</v>
          </cell>
          <cell r="AE1405">
            <v>25</v>
          </cell>
          <cell r="AF1405">
            <v>0</v>
          </cell>
          <cell r="AG1405">
            <v>25</v>
          </cell>
          <cell r="AH1405" t="str">
            <v>201716</v>
          </cell>
          <cell r="AI1405" t="str">
            <v>201732</v>
          </cell>
          <cell r="AJ1405">
            <v>54</v>
          </cell>
          <cell r="AK1405">
            <v>120</v>
          </cell>
          <cell r="AL1405">
            <v>0</v>
          </cell>
          <cell r="AM1405">
            <v>0</v>
          </cell>
          <cell r="AN1405" t="str">
            <v>201735</v>
          </cell>
          <cell r="AO1405">
            <v>52.918999999999997</v>
          </cell>
          <cell r="AP1405">
            <v>55.454999999999998</v>
          </cell>
          <cell r="AQ1405">
            <v>7</v>
          </cell>
          <cell r="AR1405">
            <v>0</v>
          </cell>
          <cell r="AS1405" t="str">
            <v xml:space="preserve">8546866    </v>
          </cell>
          <cell r="AT1405">
            <v>4</v>
          </cell>
          <cell r="AU1405">
            <v>1</v>
          </cell>
          <cell r="AV1405">
            <v>14</v>
          </cell>
          <cell r="AX1405">
            <v>6</v>
          </cell>
          <cell r="AY1405">
            <v>25</v>
          </cell>
          <cell r="AZ1405" t="str">
            <v xml:space="preserve">8546866    </v>
          </cell>
          <cell r="BA1405">
            <v>0</v>
          </cell>
          <cell r="BB1405">
            <v>0</v>
          </cell>
          <cell r="BC1405">
            <v>0</v>
          </cell>
          <cell r="BE1405">
            <v>0</v>
          </cell>
          <cell r="BF1405">
            <v>0</v>
          </cell>
          <cell r="BG1405" t="str">
            <v xml:space="preserve">8546866    </v>
          </cell>
          <cell r="BH1405">
            <v>17</v>
          </cell>
          <cell r="BI1405">
            <v>1</v>
          </cell>
          <cell r="BJ1405">
            <v>12</v>
          </cell>
          <cell r="BL1405">
            <v>0</v>
          </cell>
          <cell r="BM1405">
            <v>30</v>
          </cell>
          <cell r="BN1405" t="str">
            <v xml:space="preserve">8546866    </v>
          </cell>
          <cell r="BR1405">
            <v>1</v>
          </cell>
          <cell r="BS1405">
            <v>3</v>
          </cell>
          <cell r="CL1405">
            <v>0</v>
          </cell>
          <cell r="DO1405">
            <v>1</v>
          </cell>
          <cell r="EX1405">
            <v>4</v>
          </cell>
          <cell r="FD1405">
            <v>8</v>
          </cell>
          <cell r="FE1405">
            <v>2</v>
          </cell>
          <cell r="HF1405">
            <v>6</v>
          </cell>
        </row>
        <row r="1406">
          <cell r="A1406" t="str">
            <v>8243969</v>
          </cell>
          <cell r="B1406">
            <v>36</v>
          </cell>
          <cell r="C1406">
            <v>2</v>
          </cell>
          <cell r="D1406" t="str">
            <v>69</v>
          </cell>
          <cell r="E1406"/>
          <cell r="F1406"/>
          <cell r="G1406" t="str">
            <v>8243969</v>
          </cell>
          <cell r="H1406" t="str">
            <v>NEW BRUCE</v>
          </cell>
          <cell r="I1406" t="str">
            <v>00/0</v>
          </cell>
          <cell r="J1406"/>
          <cell r="K1406" t="str">
            <v>U</v>
          </cell>
          <cell r="L1406" t="str">
            <v>S</v>
          </cell>
          <cell r="M1406">
            <v>9999</v>
          </cell>
          <cell r="N1406">
            <v>3648</v>
          </cell>
          <cell r="O1406">
            <v>3648</v>
          </cell>
          <cell r="P1406">
            <v>0</v>
          </cell>
          <cell r="Q1406">
            <v>0</v>
          </cell>
          <cell r="R1406">
            <v>1</v>
          </cell>
          <cell r="S1406">
            <v>1</v>
          </cell>
          <cell r="T1406">
            <v>9802.94</v>
          </cell>
          <cell r="U1406">
            <v>3</v>
          </cell>
          <cell r="V1406">
            <v>25613.32</v>
          </cell>
          <cell r="W1406">
            <v>80005</v>
          </cell>
          <cell r="X1406" t="str">
            <v xml:space="preserve">MUMBAI INDIA   </v>
          </cell>
          <cell r="Y1406">
            <v>0</v>
          </cell>
          <cell r="Z1406">
            <v>0</v>
          </cell>
          <cell r="AA1406">
            <v>24142.880000000001</v>
          </cell>
          <cell r="AB1406">
            <v>3</v>
          </cell>
          <cell r="AC1406" t="str">
            <v>201716</v>
          </cell>
          <cell r="AD1406" t="str">
            <v>201716</v>
          </cell>
          <cell r="AE1406">
            <v>106</v>
          </cell>
          <cell r="AF1406">
            <v>22</v>
          </cell>
          <cell r="AG1406">
            <v>128</v>
          </cell>
          <cell r="AH1406" t="str">
            <v>201721</v>
          </cell>
          <cell r="AI1406" t="str">
            <v>201733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 t="str">
            <v>-</v>
          </cell>
          <cell r="AO1406">
            <v>57.271999999999998</v>
          </cell>
          <cell r="AP1406">
            <v>57.188000000000002</v>
          </cell>
          <cell r="AQ1406">
            <v>6</v>
          </cell>
          <cell r="AR1406">
            <v>1</v>
          </cell>
          <cell r="AS1406" t="str">
            <v xml:space="preserve">8243969    </v>
          </cell>
          <cell r="AT1406">
            <v>46</v>
          </cell>
          <cell r="AV1406">
            <v>47</v>
          </cell>
          <cell r="AX1406">
            <v>13</v>
          </cell>
          <cell r="AY1406">
            <v>106</v>
          </cell>
          <cell r="AZ1406" t="str">
            <v xml:space="preserve">8243969    </v>
          </cell>
          <cell r="BA1406">
            <v>0</v>
          </cell>
          <cell r="BC1406">
            <v>1</v>
          </cell>
          <cell r="BE1406">
            <v>0</v>
          </cell>
          <cell r="BF1406">
            <v>1</v>
          </cell>
          <cell r="BG1406" t="str">
            <v xml:space="preserve">8243969    </v>
          </cell>
          <cell r="BH1406">
            <v>0</v>
          </cell>
          <cell r="BJ1406">
            <v>3</v>
          </cell>
          <cell r="BL1406">
            <v>0</v>
          </cell>
          <cell r="BM1406">
            <v>3</v>
          </cell>
          <cell r="BN1406" t="str">
            <v xml:space="preserve">8243969    </v>
          </cell>
          <cell r="BR1406">
            <v>12</v>
          </cell>
          <cell r="BS1406">
            <v>34</v>
          </cell>
          <cell r="CL1406">
            <v>0</v>
          </cell>
          <cell r="DF1406">
            <v>8</v>
          </cell>
          <cell r="EX1406">
            <v>17</v>
          </cell>
          <cell r="FD1406">
            <v>20</v>
          </cell>
          <cell r="FE1406">
            <v>10</v>
          </cell>
          <cell r="HF1406">
            <v>13</v>
          </cell>
        </row>
        <row r="1407">
          <cell r="A1407" t="str">
            <v>8546069</v>
          </cell>
          <cell r="B1407">
            <v>36</v>
          </cell>
          <cell r="C1407">
            <v>2</v>
          </cell>
          <cell r="D1407" t="str">
            <v>69</v>
          </cell>
          <cell r="E1407"/>
          <cell r="F1407"/>
          <cell r="G1407" t="str">
            <v>8546069</v>
          </cell>
          <cell r="H1407" t="str">
            <v>NEW BRUCE SLIP</v>
          </cell>
          <cell r="I1407" t="str">
            <v>15/6</v>
          </cell>
          <cell r="J1407" t="str">
            <v>-</v>
          </cell>
          <cell r="K1407" t="str">
            <v>U</v>
          </cell>
          <cell r="L1407" t="str">
            <v>N</v>
          </cell>
          <cell r="M1407">
            <v>7999</v>
          </cell>
          <cell r="N1407">
            <v>3034</v>
          </cell>
          <cell r="O1407">
            <v>3034</v>
          </cell>
          <cell r="P1407">
            <v>0</v>
          </cell>
          <cell r="Q1407">
            <v>3</v>
          </cell>
          <cell r="R1407">
            <v>6</v>
          </cell>
          <cell r="S1407">
            <v>4</v>
          </cell>
          <cell r="T1407">
            <v>28181.49</v>
          </cell>
          <cell r="U1407">
            <v>26</v>
          </cell>
          <cell r="V1407">
            <v>178453.29</v>
          </cell>
          <cell r="W1407">
            <v>80005</v>
          </cell>
          <cell r="X1407" t="str">
            <v xml:space="preserve">MUMBAI INDIA   </v>
          </cell>
          <cell r="Y1407">
            <v>126</v>
          </cell>
          <cell r="Z1407">
            <v>856917.1</v>
          </cell>
          <cell r="AA1407">
            <v>748809.15</v>
          </cell>
          <cell r="AB1407">
            <v>113</v>
          </cell>
          <cell r="AC1407" t="str">
            <v>201614</v>
          </cell>
          <cell r="AD1407" t="str">
            <v>201709</v>
          </cell>
          <cell r="AE1407">
            <v>131</v>
          </cell>
          <cell r="AF1407">
            <v>0</v>
          </cell>
          <cell r="AG1407">
            <v>131</v>
          </cell>
          <cell r="AH1407" t="str">
            <v>201614</v>
          </cell>
          <cell r="AI1407" t="str">
            <v>201733</v>
          </cell>
          <cell r="AJ1407">
            <v>52</v>
          </cell>
          <cell r="AK1407">
            <v>0</v>
          </cell>
          <cell r="AL1407">
            <v>0</v>
          </cell>
          <cell r="AM1407">
            <v>0</v>
          </cell>
          <cell r="AN1407" t="str">
            <v>-</v>
          </cell>
          <cell r="AO1407">
            <v>55.795999999999999</v>
          </cell>
          <cell r="AP1407">
            <v>55.491</v>
          </cell>
          <cell r="AQ1407">
            <v>10</v>
          </cell>
          <cell r="AR1407">
            <v>2</v>
          </cell>
          <cell r="AS1407" t="str">
            <v xml:space="preserve">8546069    </v>
          </cell>
          <cell r="AT1407">
            <v>87</v>
          </cell>
          <cell r="AU1407">
            <v>3</v>
          </cell>
          <cell r="AV1407">
            <v>28</v>
          </cell>
          <cell r="AW1407">
            <v>3</v>
          </cell>
          <cell r="AX1407">
            <v>10</v>
          </cell>
          <cell r="AY1407">
            <v>131</v>
          </cell>
          <cell r="AZ1407" t="str">
            <v xml:space="preserve">8546069    </v>
          </cell>
          <cell r="BA1407">
            <v>1</v>
          </cell>
          <cell r="BB1407">
            <v>0</v>
          </cell>
          <cell r="BC1407">
            <v>3</v>
          </cell>
          <cell r="BD1407">
            <v>0</v>
          </cell>
          <cell r="BE1407">
            <v>0</v>
          </cell>
          <cell r="BF1407">
            <v>4</v>
          </cell>
          <cell r="BG1407" t="str">
            <v xml:space="preserve">8546069    </v>
          </cell>
          <cell r="BH1407">
            <v>13</v>
          </cell>
          <cell r="BI1407">
            <v>0</v>
          </cell>
          <cell r="BJ1407">
            <v>10</v>
          </cell>
          <cell r="BK1407">
            <v>0</v>
          </cell>
          <cell r="BL1407">
            <v>3</v>
          </cell>
          <cell r="BM1407">
            <v>26</v>
          </cell>
          <cell r="BN1407" t="str">
            <v xml:space="preserve">8546069    </v>
          </cell>
          <cell r="BP1407">
            <v>1</v>
          </cell>
          <cell r="BR1407">
            <v>0</v>
          </cell>
          <cell r="BS1407">
            <v>44</v>
          </cell>
          <cell r="CL1407">
            <v>37</v>
          </cell>
          <cell r="CM1407">
            <v>0</v>
          </cell>
          <cell r="CN1407">
            <v>0</v>
          </cell>
          <cell r="DG1407">
            <v>7</v>
          </cell>
          <cell r="DO1407">
            <v>3</v>
          </cell>
          <cell r="FD1407">
            <v>23</v>
          </cell>
          <cell r="FE1407">
            <v>5</v>
          </cell>
          <cell r="FS1407">
            <v>3</v>
          </cell>
          <cell r="GK1407">
            <v>0</v>
          </cell>
          <cell r="GR1407">
            <v>0</v>
          </cell>
          <cell r="GS1407">
            <v>0</v>
          </cell>
          <cell r="HA1407">
            <v>1</v>
          </cell>
          <cell r="HF1407">
            <v>9</v>
          </cell>
          <cell r="HM1407">
            <v>5</v>
          </cell>
        </row>
        <row r="1408">
          <cell r="A1408" t="str">
            <v>8544873</v>
          </cell>
          <cell r="B1408">
            <v>36</v>
          </cell>
          <cell r="C1408">
            <v>2</v>
          </cell>
          <cell r="D1408" t="str">
            <v>73</v>
          </cell>
          <cell r="E1408"/>
          <cell r="F1408"/>
          <cell r="G1408" t="str">
            <v>8544873</v>
          </cell>
          <cell r="H1408" t="str">
            <v>AARON SLIP ON</v>
          </cell>
          <cell r="I1408" t="str">
            <v>00/0</v>
          </cell>
          <cell r="J1408"/>
          <cell r="K1408" t="str">
            <v>U</v>
          </cell>
          <cell r="L1408" t="str">
            <v>S</v>
          </cell>
          <cell r="M1408">
            <v>8999</v>
          </cell>
          <cell r="N1408">
            <v>3150</v>
          </cell>
          <cell r="O1408">
            <v>3150</v>
          </cell>
          <cell r="P1408">
            <v>1</v>
          </cell>
          <cell r="Q1408">
            <v>0</v>
          </cell>
          <cell r="R1408">
            <v>0</v>
          </cell>
          <cell r="S1408">
            <v>2</v>
          </cell>
          <cell r="T1408">
            <v>15382.9</v>
          </cell>
          <cell r="U1408">
            <v>6</v>
          </cell>
          <cell r="V1408">
            <v>46148.7</v>
          </cell>
          <cell r="W1408">
            <v>80005</v>
          </cell>
          <cell r="X1408" t="str">
            <v xml:space="preserve">MUMBAI INDIA   </v>
          </cell>
          <cell r="Y1408">
            <v>0</v>
          </cell>
          <cell r="Z1408">
            <v>0</v>
          </cell>
          <cell r="AA1408">
            <v>50186.74</v>
          </cell>
          <cell r="AB1408">
            <v>7</v>
          </cell>
          <cell r="AC1408" t="str">
            <v>201716</v>
          </cell>
          <cell r="AD1408" t="str">
            <v>201716</v>
          </cell>
          <cell r="AE1408">
            <v>86</v>
          </cell>
          <cell r="AF1408">
            <v>0</v>
          </cell>
          <cell r="AG1408">
            <v>86</v>
          </cell>
          <cell r="AH1408" t="str">
            <v>201719</v>
          </cell>
          <cell r="AI1408" t="str">
            <v>201733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 t="str">
            <v>-</v>
          </cell>
          <cell r="AO1408">
            <v>59.045000000000002</v>
          </cell>
          <cell r="AP1408">
            <v>58.923999999999999</v>
          </cell>
          <cell r="AQ1408">
            <v>5</v>
          </cell>
          <cell r="AR1408">
            <v>1</v>
          </cell>
          <cell r="AS1408" t="str">
            <v xml:space="preserve">8544873    </v>
          </cell>
          <cell r="AT1408">
            <v>38</v>
          </cell>
          <cell r="AV1408">
            <v>40</v>
          </cell>
          <cell r="AX1408">
            <v>8</v>
          </cell>
          <cell r="AY1408">
            <v>86</v>
          </cell>
          <cell r="AZ1408" t="str">
            <v xml:space="preserve">8544873    </v>
          </cell>
          <cell r="BA1408">
            <v>2</v>
          </cell>
          <cell r="BC1408">
            <v>0</v>
          </cell>
          <cell r="BE1408">
            <v>0</v>
          </cell>
          <cell r="BF1408">
            <v>2</v>
          </cell>
          <cell r="BG1408" t="str">
            <v xml:space="preserve">8544873    </v>
          </cell>
          <cell r="BH1408">
            <v>4</v>
          </cell>
          <cell r="BJ1408">
            <v>2</v>
          </cell>
          <cell r="BL1408">
            <v>0</v>
          </cell>
          <cell r="BM1408">
            <v>6</v>
          </cell>
          <cell r="BN1408" t="str">
            <v xml:space="preserve">8544873    </v>
          </cell>
          <cell r="BR1408">
            <v>12</v>
          </cell>
          <cell r="BS1408">
            <v>26</v>
          </cell>
          <cell r="DF1408">
            <v>5</v>
          </cell>
          <cell r="FD1408">
            <v>31</v>
          </cell>
          <cell r="FE1408">
            <v>9</v>
          </cell>
          <cell r="GS1408">
            <v>0</v>
          </cell>
          <cell r="HF1408">
            <v>8</v>
          </cell>
        </row>
        <row r="1409">
          <cell r="A1409" t="str">
            <v>8546873</v>
          </cell>
          <cell r="B1409">
            <v>36</v>
          </cell>
          <cell r="C1409">
            <v>2</v>
          </cell>
          <cell r="D1409" t="str">
            <v>73</v>
          </cell>
          <cell r="E1409"/>
          <cell r="F1409"/>
          <cell r="G1409" t="str">
            <v>8546873</v>
          </cell>
          <cell r="H1409" t="str">
            <v>AARON SLIP ON</v>
          </cell>
          <cell r="I1409" t="str">
            <v>00/0</v>
          </cell>
          <cell r="J1409"/>
          <cell r="K1409" t="str">
            <v>U</v>
          </cell>
          <cell r="L1409" t="str">
            <v>S</v>
          </cell>
          <cell r="M1409">
            <v>8999</v>
          </cell>
          <cell r="N1409">
            <v>3150</v>
          </cell>
          <cell r="O1409">
            <v>3150</v>
          </cell>
          <cell r="P1409">
            <v>5</v>
          </cell>
          <cell r="Q1409">
            <v>5</v>
          </cell>
          <cell r="R1409">
            <v>5</v>
          </cell>
          <cell r="S1409">
            <v>3</v>
          </cell>
          <cell r="T1409">
            <v>24013.17</v>
          </cell>
          <cell r="U1409">
            <v>42</v>
          </cell>
          <cell r="V1409">
            <v>314320.25</v>
          </cell>
          <cell r="W1409">
            <v>80005</v>
          </cell>
          <cell r="X1409" t="str">
            <v xml:space="preserve">MUMBAI INDIA   </v>
          </cell>
          <cell r="Y1409">
            <v>0</v>
          </cell>
          <cell r="Z1409">
            <v>0</v>
          </cell>
          <cell r="AA1409">
            <v>313381.44</v>
          </cell>
          <cell r="AB1409">
            <v>42</v>
          </cell>
          <cell r="AC1409" t="str">
            <v>201716</v>
          </cell>
          <cell r="AD1409" t="str">
            <v>201716</v>
          </cell>
          <cell r="AE1409">
            <v>39</v>
          </cell>
          <cell r="AF1409">
            <v>3</v>
          </cell>
          <cell r="AG1409">
            <v>42</v>
          </cell>
          <cell r="AH1409" t="str">
            <v>201716</v>
          </cell>
          <cell r="AI1409" t="str">
            <v>201733</v>
          </cell>
          <cell r="AJ1409">
            <v>0</v>
          </cell>
          <cell r="AK1409">
            <v>0</v>
          </cell>
          <cell r="AL1409">
            <v>0</v>
          </cell>
          <cell r="AM1409">
            <v>0</v>
          </cell>
          <cell r="AN1409" t="str">
            <v>-</v>
          </cell>
          <cell r="AO1409">
            <v>57.908999999999999</v>
          </cell>
          <cell r="AP1409">
            <v>58.923999999999999</v>
          </cell>
          <cell r="AQ1409">
            <v>5</v>
          </cell>
          <cell r="AR1409">
            <v>2</v>
          </cell>
          <cell r="AS1409" t="str">
            <v xml:space="preserve">8546873    </v>
          </cell>
          <cell r="AT1409">
            <v>15</v>
          </cell>
          <cell r="AV1409">
            <v>24</v>
          </cell>
          <cell r="AX1409">
            <v>0</v>
          </cell>
          <cell r="AY1409">
            <v>39</v>
          </cell>
          <cell r="AZ1409" t="str">
            <v xml:space="preserve">8546873    </v>
          </cell>
          <cell r="BA1409">
            <v>2</v>
          </cell>
          <cell r="BC1409">
            <v>1</v>
          </cell>
          <cell r="BE1409">
            <v>0</v>
          </cell>
          <cell r="BF1409">
            <v>3</v>
          </cell>
          <cell r="BG1409" t="str">
            <v xml:space="preserve">8546873    </v>
          </cell>
          <cell r="BH1409">
            <v>20</v>
          </cell>
          <cell r="BJ1409">
            <v>22</v>
          </cell>
          <cell r="BL1409">
            <v>0</v>
          </cell>
          <cell r="BM1409">
            <v>42</v>
          </cell>
          <cell r="BN1409" t="str">
            <v xml:space="preserve">8546873    </v>
          </cell>
          <cell r="BR1409">
            <v>4</v>
          </cell>
          <cell r="BS1409">
            <v>11</v>
          </cell>
          <cell r="EX1409">
            <v>7</v>
          </cell>
          <cell r="FD1409">
            <v>8</v>
          </cell>
          <cell r="FE1409">
            <v>9</v>
          </cell>
          <cell r="GS1409">
            <v>0</v>
          </cell>
          <cell r="HF1409">
            <v>0</v>
          </cell>
        </row>
        <row r="1410">
          <cell r="A1410" t="str">
            <v>8246075</v>
          </cell>
          <cell r="B1410">
            <v>36</v>
          </cell>
          <cell r="C1410">
            <v>2</v>
          </cell>
          <cell r="D1410" t="str">
            <v>75</v>
          </cell>
          <cell r="E1410" t="str">
            <v>*</v>
          </cell>
          <cell r="F1410"/>
          <cell r="G1410" t="str">
            <v>8246075</v>
          </cell>
          <cell r="H1410" t="str">
            <v>NEW BRUCE LACE</v>
          </cell>
          <cell r="I1410" t="str">
            <v>15/6</v>
          </cell>
          <cell r="J1410" t="str">
            <v>-</v>
          </cell>
          <cell r="K1410" t="str">
            <v>U</v>
          </cell>
          <cell r="L1410" t="str">
            <v>N</v>
          </cell>
          <cell r="M1410">
            <v>7999</v>
          </cell>
          <cell r="N1410">
            <v>3034</v>
          </cell>
          <cell r="O1410">
            <v>3034</v>
          </cell>
          <cell r="P1410">
            <v>3</v>
          </cell>
          <cell r="Q1410">
            <v>0</v>
          </cell>
          <cell r="R1410">
            <v>3</v>
          </cell>
          <cell r="S1410">
            <v>2</v>
          </cell>
          <cell r="T1410">
            <v>14678.91</v>
          </cell>
          <cell r="U1410">
            <v>13</v>
          </cell>
          <cell r="V1410">
            <v>87832.14</v>
          </cell>
          <cell r="W1410">
            <v>80005</v>
          </cell>
          <cell r="X1410" t="str">
            <v xml:space="preserve">MUMBAI INDIA   </v>
          </cell>
          <cell r="Y1410">
            <v>109</v>
          </cell>
          <cell r="Z1410">
            <v>745977.23</v>
          </cell>
          <cell r="AA1410">
            <v>524036.9</v>
          </cell>
          <cell r="AB1410">
            <v>78</v>
          </cell>
          <cell r="AC1410" t="str">
            <v>201614</v>
          </cell>
          <cell r="AD1410" t="str">
            <v>201650</v>
          </cell>
          <cell r="AE1410">
            <v>50</v>
          </cell>
          <cell r="AF1410">
            <v>0</v>
          </cell>
          <cell r="AG1410">
            <v>50</v>
          </cell>
          <cell r="AH1410" t="str">
            <v>201614</v>
          </cell>
          <cell r="AI1410" t="str">
            <v>201733</v>
          </cell>
          <cell r="AJ1410">
            <v>39</v>
          </cell>
          <cell r="AK1410">
            <v>0</v>
          </cell>
          <cell r="AL1410">
            <v>0</v>
          </cell>
          <cell r="AM1410">
            <v>0</v>
          </cell>
          <cell r="AN1410" t="str">
            <v>-</v>
          </cell>
          <cell r="AO1410">
            <v>55.094000000000001</v>
          </cell>
          <cell r="AP1410">
            <v>55.491</v>
          </cell>
          <cell r="AQ1410">
            <v>7</v>
          </cell>
          <cell r="AR1410">
            <v>2</v>
          </cell>
          <cell r="AS1410" t="str">
            <v xml:space="preserve">8246075    </v>
          </cell>
          <cell r="AT1410">
            <v>25</v>
          </cell>
          <cell r="AV1410">
            <v>12</v>
          </cell>
          <cell r="AW1410">
            <v>0</v>
          </cell>
          <cell r="AX1410">
            <v>13</v>
          </cell>
          <cell r="AY1410">
            <v>50</v>
          </cell>
          <cell r="AZ1410" t="str">
            <v xml:space="preserve">8246075    </v>
          </cell>
          <cell r="BA1410">
            <v>1</v>
          </cell>
          <cell r="BC1410">
            <v>1</v>
          </cell>
          <cell r="BD1410">
            <v>0</v>
          </cell>
          <cell r="BE1410">
            <v>0</v>
          </cell>
          <cell r="BF1410">
            <v>2</v>
          </cell>
          <cell r="BG1410" t="str">
            <v xml:space="preserve">8246075    </v>
          </cell>
          <cell r="BH1410">
            <v>9</v>
          </cell>
          <cell r="BJ1410">
            <v>3</v>
          </cell>
          <cell r="BK1410">
            <v>0</v>
          </cell>
          <cell r="BL1410">
            <v>1</v>
          </cell>
          <cell r="BM1410">
            <v>13</v>
          </cell>
          <cell r="BN1410" t="str">
            <v xml:space="preserve">8246075    </v>
          </cell>
          <cell r="BR1410">
            <v>4</v>
          </cell>
          <cell r="BS1410">
            <v>21</v>
          </cell>
          <cell r="DG1410">
            <v>2</v>
          </cell>
          <cell r="FD1410">
            <v>8</v>
          </cell>
          <cell r="FE1410">
            <v>4</v>
          </cell>
          <cell r="GK1410">
            <v>0</v>
          </cell>
          <cell r="GR1410">
            <v>4</v>
          </cell>
          <cell r="GS1410">
            <v>0</v>
          </cell>
          <cell r="HA1410">
            <v>3</v>
          </cell>
          <cell r="HF1410">
            <v>6</v>
          </cell>
        </row>
        <row r="1411">
          <cell r="A1411" t="str">
            <v>8544883</v>
          </cell>
          <cell r="B1411">
            <v>36</v>
          </cell>
          <cell r="C1411">
            <v>2</v>
          </cell>
          <cell r="D1411" t="str">
            <v>83</v>
          </cell>
          <cell r="E1411"/>
          <cell r="F1411"/>
          <cell r="G1411" t="str">
            <v>8544883</v>
          </cell>
          <cell r="H1411" t="str">
            <v>ANDERSON</v>
          </cell>
          <cell r="I1411" t="str">
            <v>00/0</v>
          </cell>
          <cell r="J1411"/>
          <cell r="K1411" t="str">
            <v>U</v>
          </cell>
          <cell r="L1411" t="str">
            <v>S</v>
          </cell>
          <cell r="M1411">
            <v>8999</v>
          </cell>
          <cell r="N1411">
            <v>3392</v>
          </cell>
          <cell r="O1411">
            <v>3392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80005</v>
          </cell>
          <cell r="X1411" t="str">
            <v xml:space="preserve">MUMBAI INDIA   </v>
          </cell>
          <cell r="Y1411">
            <v>0</v>
          </cell>
          <cell r="Z1411">
            <v>0</v>
          </cell>
          <cell r="AC1411" t="str">
            <v>-</v>
          </cell>
          <cell r="AD1411" t="str">
            <v>-</v>
          </cell>
          <cell r="AE1411">
            <v>0</v>
          </cell>
          <cell r="AF1411">
            <v>0</v>
          </cell>
          <cell r="AG1411">
            <v>0</v>
          </cell>
          <cell r="AH1411" t="str">
            <v>-</v>
          </cell>
          <cell r="AI1411" t="str">
            <v>-</v>
          </cell>
          <cell r="AJ1411">
            <v>0</v>
          </cell>
          <cell r="AK1411">
            <v>120</v>
          </cell>
          <cell r="AL1411">
            <v>0</v>
          </cell>
          <cell r="AM1411">
            <v>0</v>
          </cell>
          <cell r="AN1411" t="str">
            <v>201745</v>
          </cell>
          <cell r="AO1411">
            <v>0</v>
          </cell>
          <cell r="AP1411">
            <v>55.768000000000001</v>
          </cell>
          <cell r="AQ1411">
            <v>0</v>
          </cell>
          <cell r="AR1411">
            <v>0</v>
          </cell>
          <cell r="AS1411"/>
          <cell r="AY1411">
            <v>0</v>
          </cell>
          <cell r="AZ1411"/>
          <cell r="BF1411">
            <v>0</v>
          </cell>
          <cell r="BG1411"/>
          <cell r="BM1411">
            <v>0</v>
          </cell>
          <cell r="BN1411"/>
        </row>
        <row r="1412">
          <cell r="A1412" t="str">
            <v>8546883</v>
          </cell>
          <cell r="B1412">
            <v>36</v>
          </cell>
          <cell r="C1412">
            <v>2</v>
          </cell>
          <cell r="D1412" t="str">
            <v>83</v>
          </cell>
          <cell r="E1412"/>
          <cell r="F1412"/>
          <cell r="G1412" t="str">
            <v>8546883</v>
          </cell>
          <cell r="H1412" t="str">
            <v>ANDERSON</v>
          </cell>
          <cell r="I1412" t="str">
            <v>00/0</v>
          </cell>
          <cell r="J1412"/>
          <cell r="K1412" t="str">
            <v>U</v>
          </cell>
          <cell r="L1412" t="str">
            <v>S</v>
          </cell>
          <cell r="M1412">
            <v>8999</v>
          </cell>
          <cell r="N1412">
            <v>3392</v>
          </cell>
          <cell r="O1412">
            <v>3392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80005</v>
          </cell>
          <cell r="X1412" t="str">
            <v xml:space="preserve">MUMBAI INDIA   </v>
          </cell>
          <cell r="Y1412">
            <v>0</v>
          </cell>
          <cell r="Z1412">
            <v>0</v>
          </cell>
          <cell r="AC1412" t="str">
            <v>-</v>
          </cell>
          <cell r="AD1412" t="str">
            <v>-</v>
          </cell>
          <cell r="AE1412">
            <v>0</v>
          </cell>
          <cell r="AF1412">
            <v>0</v>
          </cell>
          <cell r="AG1412">
            <v>0</v>
          </cell>
          <cell r="AH1412" t="str">
            <v>-</v>
          </cell>
          <cell r="AI1412" t="str">
            <v>-</v>
          </cell>
          <cell r="AJ1412">
            <v>0</v>
          </cell>
          <cell r="AK1412">
            <v>144</v>
          </cell>
          <cell r="AL1412">
            <v>0</v>
          </cell>
          <cell r="AM1412">
            <v>0</v>
          </cell>
          <cell r="AN1412" t="str">
            <v>201745</v>
          </cell>
          <cell r="AO1412">
            <v>0</v>
          </cell>
          <cell r="AP1412">
            <v>55.768000000000001</v>
          </cell>
          <cell r="AQ1412">
            <v>0</v>
          </cell>
          <cell r="AR1412">
            <v>0</v>
          </cell>
          <cell r="AS1412"/>
          <cell r="AY1412">
            <v>0</v>
          </cell>
          <cell r="AZ1412"/>
          <cell r="BF1412">
            <v>0</v>
          </cell>
          <cell r="BG1412"/>
          <cell r="BM1412">
            <v>0</v>
          </cell>
          <cell r="BN1412"/>
        </row>
        <row r="1413">
          <cell r="A1413" t="str">
            <v>8246084</v>
          </cell>
          <cell r="B1413">
            <v>36</v>
          </cell>
          <cell r="C1413">
            <v>2</v>
          </cell>
          <cell r="D1413" t="str">
            <v>84</v>
          </cell>
          <cell r="E1413" t="str">
            <v>*</v>
          </cell>
          <cell r="F1413"/>
          <cell r="G1413" t="str">
            <v>8246084</v>
          </cell>
          <cell r="H1413" t="str">
            <v>HPO2 FLEX</v>
          </cell>
          <cell r="I1413" t="str">
            <v>22/7</v>
          </cell>
          <cell r="J1413" t="str">
            <v>+</v>
          </cell>
          <cell r="K1413" t="str">
            <v>U</v>
          </cell>
          <cell r="L1413" t="str">
            <v>S</v>
          </cell>
          <cell r="M1413">
            <v>8999</v>
          </cell>
          <cell r="N1413">
            <v>3109</v>
          </cell>
          <cell r="O1413">
            <v>3109</v>
          </cell>
          <cell r="P1413">
            <v>1</v>
          </cell>
          <cell r="Q1413">
            <v>1</v>
          </cell>
          <cell r="R1413">
            <v>0</v>
          </cell>
          <cell r="S1413">
            <v>1</v>
          </cell>
          <cell r="T1413">
            <v>8822.5499999999993</v>
          </cell>
          <cell r="U1413">
            <v>6</v>
          </cell>
          <cell r="V1413">
            <v>35742.639999999999</v>
          </cell>
          <cell r="W1413">
            <v>80005</v>
          </cell>
          <cell r="X1413" t="str">
            <v xml:space="preserve">MUMBAI INDIA   </v>
          </cell>
          <cell r="Y1413">
            <v>84</v>
          </cell>
          <cell r="Z1413">
            <v>577322.12</v>
          </cell>
          <cell r="AA1413">
            <v>543908.31999999995</v>
          </cell>
          <cell r="AB1413">
            <v>124</v>
          </cell>
          <cell r="AC1413" t="str">
            <v>201549</v>
          </cell>
          <cell r="AD1413" t="str">
            <v>201613</v>
          </cell>
          <cell r="AE1413">
            <v>13</v>
          </cell>
          <cell r="AF1413">
            <v>0</v>
          </cell>
          <cell r="AG1413">
            <v>13</v>
          </cell>
          <cell r="AH1413" t="str">
            <v>201550</v>
          </cell>
          <cell r="AI1413" t="str">
            <v>201733</v>
          </cell>
          <cell r="AJ1413">
            <v>70</v>
          </cell>
          <cell r="AK1413">
            <v>0</v>
          </cell>
          <cell r="AL1413">
            <v>0</v>
          </cell>
          <cell r="AM1413">
            <v>0</v>
          </cell>
          <cell r="AN1413" t="str">
            <v>-</v>
          </cell>
          <cell r="AO1413">
            <v>47.81</v>
          </cell>
          <cell r="AP1413">
            <v>59.459000000000003</v>
          </cell>
          <cell r="AQ1413">
            <v>3</v>
          </cell>
          <cell r="AR1413">
            <v>1</v>
          </cell>
          <cell r="AS1413" t="str">
            <v xml:space="preserve">8246084    </v>
          </cell>
          <cell r="AT1413">
            <v>0</v>
          </cell>
          <cell r="AU1413">
            <v>5</v>
          </cell>
          <cell r="AV1413">
            <v>5</v>
          </cell>
          <cell r="AX1413">
            <v>3</v>
          </cell>
          <cell r="AY1413">
            <v>13</v>
          </cell>
          <cell r="AZ1413" t="str">
            <v xml:space="preserve">8246084    </v>
          </cell>
          <cell r="BA1413">
            <v>1</v>
          </cell>
          <cell r="BB1413">
            <v>0</v>
          </cell>
          <cell r="BC1413">
            <v>0</v>
          </cell>
          <cell r="BE1413">
            <v>0</v>
          </cell>
          <cell r="BF1413">
            <v>1</v>
          </cell>
          <cell r="BG1413" t="str">
            <v xml:space="preserve">8246084    </v>
          </cell>
          <cell r="BH1413">
            <v>4</v>
          </cell>
          <cell r="BI1413">
            <v>0</v>
          </cell>
          <cell r="BJ1413">
            <v>2</v>
          </cell>
          <cell r="BL1413">
            <v>0</v>
          </cell>
          <cell r="BM1413">
            <v>6</v>
          </cell>
          <cell r="BN1413" t="str">
            <v xml:space="preserve">8246084    </v>
          </cell>
          <cell r="BR1413">
            <v>0</v>
          </cell>
          <cell r="BS1413">
            <v>0</v>
          </cell>
          <cell r="DO1413">
            <v>5</v>
          </cell>
          <cell r="FD1413">
            <v>5</v>
          </cell>
          <cell r="FE1413">
            <v>0</v>
          </cell>
          <cell r="HF1413">
            <v>3</v>
          </cell>
        </row>
        <row r="1414">
          <cell r="A1414" t="str">
            <v>8244086</v>
          </cell>
          <cell r="B1414">
            <v>36</v>
          </cell>
          <cell r="C1414">
            <v>2</v>
          </cell>
          <cell r="D1414" t="str">
            <v>86</v>
          </cell>
          <cell r="E1414" t="str">
            <v>*</v>
          </cell>
          <cell r="F1414" t="str">
            <v>X4999</v>
          </cell>
          <cell r="G1414" t="str">
            <v>8244086</v>
          </cell>
          <cell r="H1414" t="str">
            <v>JUNGLE-II</v>
          </cell>
          <cell r="I1414" t="str">
            <v>00/0</v>
          </cell>
          <cell r="J1414"/>
          <cell r="K1414" t="str">
            <v>U</v>
          </cell>
          <cell r="L1414" t="str">
            <v>O</v>
          </cell>
          <cell r="M1414">
            <v>9999</v>
          </cell>
          <cell r="N1414">
            <v>3928</v>
          </cell>
          <cell r="O1414">
            <v>3928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80005</v>
          </cell>
          <cell r="X1414" t="str">
            <v xml:space="preserve">MUMBAI INDIA   </v>
          </cell>
          <cell r="Y1414">
            <v>20</v>
          </cell>
          <cell r="Z1414">
            <v>175158.28</v>
          </cell>
          <cell r="AA1414">
            <v>133320.07999999999</v>
          </cell>
          <cell r="AB1414">
            <v>30</v>
          </cell>
          <cell r="AC1414" t="str">
            <v>201548</v>
          </cell>
          <cell r="AD1414" t="str">
            <v>201548</v>
          </cell>
          <cell r="AE1414">
            <v>2</v>
          </cell>
          <cell r="AF1414">
            <v>0</v>
          </cell>
          <cell r="AG1414">
            <v>2</v>
          </cell>
          <cell r="AH1414" t="str">
            <v>201549</v>
          </cell>
          <cell r="AI1414" t="str">
            <v>201726</v>
          </cell>
          <cell r="AJ1414">
            <v>57</v>
          </cell>
          <cell r="AK1414">
            <v>0</v>
          </cell>
          <cell r="AL1414">
            <v>0</v>
          </cell>
          <cell r="AM1414">
            <v>0</v>
          </cell>
          <cell r="AN1414" t="str">
            <v>-</v>
          </cell>
          <cell r="AO1414">
            <v>0</v>
          </cell>
          <cell r="AP1414">
            <v>53.902000000000001</v>
          </cell>
          <cell r="AQ1414">
            <v>3</v>
          </cell>
          <cell r="AR1414">
            <v>0</v>
          </cell>
          <cell r="AS1414" t="str">
            <v xml:space="preserve">8244086    </v>
          </cell>
          <cell r="AT1414">
            <v>1</v>
          </cell>
          <cell r="AV1414">
            <v>0</v>
          </cell>
          <cell r="AX1414">
            <v>1</v>
          </cell>
          <cell r="AY1414">
            <v>2</v>
          </cell>
          <cell r="AZ1414" t="str">
            <v xml:space="preserve">8244086    </v>
          </cell>
          <cell r="BA1414">
            <v>0</v>
          </cell>
          <cell r="BC1414">
            <v>0</v>
          </cell>
          <cell r="BE1414">
            <v>0</v>
          </cell>
          <cell r="BF1414">
            <v>0</v>
          </cell>
          <cell r="BG1414" t="str">
            <v xml:space="preserve">8244086    </v>
          </cell>
          <cell r="BH1414">
            <v>0</v>
          </cell>
          <cell r="BJ1414">
            <v>0</v>
          </cell>
          <cell r="BL1414">
            <v>0</v>
          </cell>
          <cell r="BM1414">
            <v>0</v>
          </cell>
          <cell r="BN1414" t="str">
            <v xml:space="preserve">8244086    </v>
          </cell>
          <cell r="BP1414">
            <v>1</v>
          </cell>
          <cell r="BR1414">
            <v>1</v>
          </cell>
          <cell r="BS1414">
            <v>-1</v>
          </cell>
          <cell r="DD1414">
            <v>0</v>
          </cell>
          <cell r="FD1414">
            <v>0</v>
          </cell>
          <cell r="HF1414">
            <v>1</v>
          </cell>
        </row>
        <row r="1415">
          <cell r="A1415" t="str">
            <v>8246087</v>
          </cell>
          <cell r="B1415">
            <v>36</v>
          </cell>
          <cell r="C1415">
            <v>2</v>
          </cell>
          <cell r="D1415" t="str">
            <v>87</v>
          </cell>
          <cell r="E1415" t="str">
            <v>*</v>
          </cell>
          <cell r="F1415"/>
          <cell r="G1415" t="str">
            <v>8246087</v>
          </cell>
          <cell r="H1415" t="str">
            <v>MOCCA ZERO G</v>
          </cell>
          <cell r="I1415" t="str">
            <v>00/0</v>
          </cell>
          <cell r="J1415"/>
          <cell r="K1415" t="str">
            <v>U</v>
          </cell>
          <cell r="L1415" t="str">
            <v>N</v>
          </cell>
          <cell r="M1415">
            <v>10999</v>
          </cell>
          <cell r="N1415">
            <v>4000</v>
          </cell>
          <cell r="O1415">
            <v>4000</v>
          </cell>
          <cell r="P1415">
            <v>3</v>
          </cell>
          <cell r="Q1415">
            <v>3</v>
          </cell>
          <cell r="R1415">
            <v>1</v>
          </cell>
          <cell r="S1415">
            <v>4</v>
          </cell>
          <cell r="T1415">
            <v>40133.279999999999</v>
          </cell>
          <cell r="U1415">
            <v>23</v>
          </cell>
          <cell r="V1415">
            <v>209348.63</v>
          </cell>
          <cell r="W1415">
            <v>80005</v>
          </cell>
          <cell r="X1415" t="str">
            <v xml:space="preserve">MUMBAI INDIA   </v>
          </cell>
          <cell r="Y1415">
            <v>47</v>
          </cell>
          <cell r="Z1415">
            <v>416299.68</v>
          </cell>
          <cell r="AA1415">
            <v>856323.57</v>
          </cell>
          <cell r="AB1415">
            <v>95</v>
          </cell>
          <cell r="AC1415" t="str">
            <v>201548</v>
          </cell>
          <cell r="AD1415" t="str">
            <v>201650</v>
          </cell>
          <cell r="AE1415">
            <v>147</v>
          </cell>
          <cell r="AF1415">
            <v>26</v>
          </cell>
          <cell r="AG1415">
            <v>173</v>
          </cell>
          <cell r="AH1415" t="str">
            <v>201548</v>
          </cell>
          <cell r="AI1415" t="str">
            <v>201733</v>
          </cell>
          <cell r="AJ1415">
            <v>70</v>
          </cell>
          <cell r="AK1415">
            <v>0</v>
          </cell>
          <cell r="AL1415">
            <v>0</v>
          </cell>
          <cell r="AM1415">
            <v>0</v>
          </cell>
          <cell r="AN1415" t="str">
            <v>-</v>
          </cell>
          <cell r="AO1415">
            <v>56.054000000000002</v>
          </cell>
          <cell r="AP1415">
            <v>57.325000000000003</v>
          </cell>
          <cell r="AQ1415">
            <v>9</v>
          </cell>
          <cell r="AR1415">
            <v>3</v>
          </cell>
          <cell r="AS1415" t="str">
            <v xml:space="preserve">8246087    </v>
          </cell>
          <cell r="AT1415">
            <v>103</v>
          </cell>
          <cell r="AV1415">
            <v>17</v>
          </cell>
          <cell r="AX1415">
            <v>27</v>
          </cell>
          <cell r="AY1415">
            <v>147</v>
          </cell>
          <cell r="AZ1415" t="str">
            <v xml:space="preserve">8246087    </v>
          </cell>
          <cell r="BA1415">
            <v>3</v>
          </cell>
          <cell r="BC1415">
            <v>1</v>
          </cell>
          <cell r="BE1415">
            <v>0</v>
          </cell>
          <cell r="BF1415">
            <v>4</v>
          </cell>
          <cell r="BG1415" t="str">
            <v xml:space="preserve">8246087    </v>
          </cell>
          <cell r="BH1415">
            <v>16</v>
          </cell>
          <cell r="BJ1415">
            <v>4</v>
          </cell>
          <cell r="BL1415">
            <v>3</v>
          </cell>
          <cell r="BM1415">
            <v>23</v>
          </cell>
          <cell r="BN1415" t="str">
            <v xml:space="preserve">8246087    </v>
          </cell>
          <cell r="BP1415">
            <v>9</v>
          </cell>
          <cell r="BR1415">
            <v>23</v>
          </cell>
          <cell r="BS1415">
            <v>49</v>
          </cell>
          <cell r="CH1415">
            <v>0</v>
          </cell>
          <cell r="CL1415">
            <v>15</v>
          </cell>
          <cell r="CN1415">
            <v>0</v>
          </cell>
          <cell r="DG1415">
            <v>10</v>
          </cell>
          <cell r="FD1415">
            <v>17</v>
          </cell>
          <cell r="GR1415">
            <v>9</v>
          </cell>
          <cell r="GS1415">
            <v>-1</v>
          </cell>
          <cell r="HA1415">
            <v>12</v>
          </cell>
          <cell r="HF1415">
            <v>6</v>
          </cell>
          <cell r="HM1415">
            <v>8</v>
          </cell>
        </row>
        <row r="1416">
          <cell r="A1416" t="str">
            <v>8543721</v>
          </cell>
          <cell r="B1416">
            <v>36</v>
          </cell>
          <cell r="C1416">
            <v>4</v>
          </cell>
          <cell r="D1416" t="str">
            <v>21</v>
          </cell>
          <cell r="E1416" t="str">
            <v>*</v>
          </cell>
          <cell r="F1416"/>
          <cell r="G1416" t="str">
            <v>8543721</v>
          </cell>
          <cell r="H1416" t="str">
            <v>CASH</v>
          </cell>
          <cell r="I1416" t="str">
            <v>00/0</v>
          </cell>
          <cell r="J1416"/>
          <cell r="K1416" t="str">
            <v>U</v>
          </cell>
          <cell r="L1416" t="str">
            <v>D</v>
          </cell>
          <cell r="M1416">
            <v>11999</v>
          </cell>
          <cell r="N1416">
            <v>3972</v>
          </cell>
          <cell r="O1416">
            <v>3972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80005</v>
          </cell>
          <cell r="X1416" t="str">
            <v xml:space="preserve">MUMBAI INDIA   </v>
          </cell>
          <cell r="Y1416">
            <v>2</v>
          </cell>
          <cell r="Z1416">
            <v>15383.34</v>
          </cell>
          <cell r="AA1416">
            <v>99479.32</v>
          </cell>
          <cell r="AB1416">
            <v>10</v>
          </cell>
          <cell r="AC1416" t="str">
            <v>201653</v>
          </cell>
          <cell r="AD1416" t="str">
            <v>201653</v>
          </cell>
          <cell r="AE1416">
            <v>0</v>
          </cell>
          <cell r="AF1416">
            <v>0</v>
          </cell>
          <cell r="AG1416">
            <v>0</v>
          </cell>
          <cell r="AH1416" t="str">
            <v>201653</v>
          </cell>
          <cell r="AI1416" t="str">
            <v>201720</v>
          </cell>
          <cell r="AJ1416">
            <v>0</v>
          </cell>
          <cell r="AK1416">
            <v>0</v>
          </cell>
          <cell r="AL1416">
            <v>0</v>
          </cell>
          <cell r="AM1416">
            <v>0</v>
          </cell>
          <cell r="AN1416" t="str">
            <v>-</v>
          </cell>
          <cell r="AO1416">
            <v>0</v>
          </cell>
          <cell r="AP1416">
            <v>61.155000000000001</v>
          </cell>
          <cell r="AQ1416">
            <v>0</v>
          </cell>
          <cell r="AR1416">
            <v>0</v>
          </cell>
          <cell r="AS1416" t="str">
            <v xml:space="preserve">8543721    </v>
          </cell>
          <cell r="AT1416">
            <v>0</v>
          </cell>
          <cell r="AY1416">
            <v>0</v>
          </cell>
          <cell r="AZ1416" t="str">
            <v xml:space="preserve">8543721    </v>
          </cell>
          <cell r="BA1416">
            <v>0</v>
          </cell>
          <cell r="BF1416">
            <v>0</v>
          </cell>
          <cell r="BG1416" t="str">
            <v xml:space="preserve">8543721    </v>
          </cell>
          <cell r="BH1416">
            <v>0</v>
          </cell>
          <cell r="BM1416">
            <v>0</v>
          </cell>
          <cell r="BN1416" t="str">
            <v xml:space="preserve">8543721    </v>
          </cell>
          <cell r="BS1416">
            <v>0</v>
          </cell>
        </row>
        <row r="1417">
          <cell r="A1417" t="str">
            <v>8544828</v>
          </cell>
          <cell r="B1417">
            <v>36</v>
          </cell>
          <cell r="C1417">
            <v>4</v>
          </cell>
          <cell r="D1417" t="str">
            <v>28</v>
          </cell>
          <cell r="E1417"/>
          <cell r="F1417"/>
          <cell r="G1417" t="str">
            <v>8544828</v>
          </cell>
          <cell r="H1417" t="str">
            <v>BRADSLIPON</v>
          </cell>
          <cell r="I1417" t="str">
            <v>22/7</v>
          </cell>
          <cell r="J1417" t="str">
            <v>+</v>
          </cell>
          <cell r="K1417" t="str">
            <v>U</v>
          </cell>
          <cell r="L1417" t="str">
            <v>S</v>
          </cell>
          <cell r="M1417">
            <v>10999</v>
          </cell>
          <cell r="N1417">
            <v>3741</v>
          </cell>
          <cell r="O1417">
            <v>3741</v>
          </cell>
          <cell r="P1417">
            <v>0</v>
          </cell>
          <cell r="Q1417">
            <v>0</v>
          </cell>
          <cell r="R1417">
            <v>1</v>
          </cell>
          <cell r="S1417">
            <v>1</v>
          </cell>
          <cell r="T1417">
            <v>10783.3</v>
          </cell>
          <cell r="U1417">
            <v>11</v>
          </cell>
          <cell r="V1417">
            <v>98681.27</v>
          </cell>
          <cell r="W1417">
            <v>80005</v>
          </cell>
          <cell r="X1417" t="str">
            <v xml:space="preserve">MUMBAI INDIA   </v>
          </cell>
          <cell r="Y1417">
            <v>0</v>
          </cell>
          <cell r="Z1417">
            <v>0</v>
          </cell>
          <cell r="AA1417">
            <v>393184.18</v>
          </cell>
          <cell r="AB1417">
            <v>47</v>
          </cell>
          <cell r="AC1417" t="str">
            <v>201709</v>
          </cell>
          <cell r="AD1417" t="str">
            <v>201709</v>
          </cell>
          <cell r="AE1417">
            <v>44</v>
          </cell>
          <cell r="AF1417">
            <v>0</v>
          </cell>
          <cell r="AG1417">
            <v>44</v>
          </cell>
          <cell r="AH1417" t="str">
            <v>201710</v>
          </cell>
          <cell r="AI1417" t="str">
            <v>201733</v>
          </cell>
          <cell r="AJ1417">
            <v>35</v>
          </cell>
          <cell r="AK1417">
            <v>0</v>
          </cell>
          <cell r="AL1417">
            <v>0</v>
          </cell>
          <cell r="AM1417">
            <v>0</v>
          </cell>
          <cell r="AN1417" t="str">
            <v>-</v>
          </cell>
          <cell r="AO1417">
            <v>58.298999999999999</v>
          </cell>
          <cell r="AP1417">
            <v>60.088000000000001</v>
          </cell>
          <cell r="AQ1417">
            <v>8</v>
          </cell>
          <cell r="AR1417">
            <v>1</v>
          </cell>
          <cell r="AS1417" t="str">
            <v xml:space="preserve">8544828    </v>
          </cell>
          <cell r="AT1417">
            <v>29</v>
          </cell>
          <cell r="AV1417">
            <v>7</v>
          </cell>
          <cell r="AW1417">
            <v>3</v>
          </cell>
          <cell r="AX1417">
            <v>5</v>
          </cell>
          <cell r="AY1417">
            <v>44</v>
          </cell>
          <cell r="AZ1417" t="str">
            <v xml:space="preserve">8544828    </v>
          </cell>
          <cell r="BA1417">
            <v>0</v>
          </cell>
          <cell r="BC1417">
            <v>1</v>
          </cell>
          <cell r="BD1417">
            <v>0</v>
          </cell>
          <cell r="BE1417">
            <v>0</v>
          </cell>
          <cell r="BF1417">
            <v>1</v>
          </cell>
          <cell r="BG1417" t="str">
            <v xml:space="preserve">8544828    </v>
          </cell>
          <cell r="BH1417">
            <v>7</v>
          </cell>
          <cell r="BJ1417">
            <v>2</v>
          </cell>
          <cell r="BK1417">
            <v>2</v>
          </cell>
          <cell r="BL1417">
            <v>0</v>
          </cell>
          <cell r="BM1417">
            <v>11</v>
          </cell>
          <cell r="BN1417" t="str">
            <v xml:space="preserve">8544828    </v>
          </cell>
          <cell r="BP1417">
            <v>1</v>
          </cell>
          <cell r="BR1417">
            <v>3</v>
          </cell>
          <cell r="BS1417">
            <v>15</v>
          </cell>
          <cell r="CL1417">
            <v>7</v>
          </cell>
          <cell r="CM1417">
            <v>0</v>
          </cell>
          <cell r="DG1417">
            <v>5</v>
          </cell>
          <cell r="FD1417">
            <v>7</v>
          </cell>
          <cell r="FS1417">
            <v>3</v>
          </cell>
          <cell r="GK1417">
            <v>0</v>
          </cell>
          <cell r="GR1417">
            <v>0</v>
          </cell>
          <cell r="GS1417">
            <v>0</v>
          </cell>
          <cell r="HF1417">
            <v>5</v>
          </cell>
          <cell r="HM1417">
            <v>3</v>
          </cell>
        </row>
        <row r="1418">
          <cell r="A1418" t="str">
            <v>8549929</v>
          </cell>
          <cell r="B1418">
            <v>36</v>
          </cell>
          <cell r="C1418">
            <v>4</v>
          </cell>
          <cell r="D1418" t="str">
            <v>29</v>
          </cell>
          <cell r="E1418"/>
          <cell r="F1418"/>
          <cell r="G1418" t="str">
            <v>8549929</v>
          </cell>
          <cell r="H1418" t="str">
            <v>ZEAL-SLIP ON</v>
          </cell>
          <cell r="I1418" t="str">
            <v>00/0</v>
          </cell>
          <cell r="J1418"/>
          <cell r="K1418" t="str">
            <v>U</v>
          </cell>
          <cell r="L1418" t="str">
            <v>S</v>
          </cell>
          <cell r="M1418">
            <v>12999</v>
          </cell>
          <cell r="N1418">
            <v>4676</v>
          </cell>
          <cell r="O1418">
            <v>4676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80005</v>
          </cell>
          <cell r="X1418" t="str">
            <v xml:space="preserve">MUMBAI INDIA   </v>
          </cell>
          <cell r="Y1418">
            <v>0</v>
          </cell>
          <cell r="Z1418">
            <v>0</v>
          </cell>
          <cell r="AC1418" t="str">
            <v>-</v>
          </cell>
          <cell r="AD1418" t="str">
            <v>-</v>
          </cell>
          <cell r="AE1418">
            <v>0</v>
          </cell>
          <cell r="AF1418">
            <v>0</v>
          </cell>
          <cell r="AG1418">
            <v>0</v>
          </cell>
          <cell r="AH1418" t="str">
            <v>-</v>
          </cell>
          <cell r="AI1418" t="str">
            <v>-</v>
          </cell>
          <cell r="AJ1418">
            <v>0</v>
          </cell>
          <cell r="AK1418">
            <v>120</v>
          </cell>
          <cell r="AL1418">
            <v>0</v>
          </cell>
          <cell r="AM1418">
            <v>0</v>
          </cell>
          <cell r="AN1418" t="str">
            <v>201745</v>
          </cell>
          <cell r="AO1418">
            <v>0</v>
          </cell>
          <cell r="AP1418">
            <v>57.787999999999997</v>
          </cell>
          <cell r="AQ1418">
            <v>0</v>
          </cell>
          <cell r="AR1418">
            <v>0</v>
          </cell>
          <cell r="AS1418"/>
          <cell r="AY1418">
            <v>0</v>
          </cell>
          <cell r="AZ1418"/>
          <cell r="BF1418">
            <v>0</v>
          </cell>
          <cell r="BG1418"/>
          <cell r="BM1418">
            <v>0</v>
          </cell>
          <cell r="BN1418"/>
        </row>
        <row r="1419">
          <cell r="A1419" t="str">
            <v>8244133</v>
          </cell>
          <cell r="B1419">
            <v>36</v>
          </cell>
          <cell r="C1419">
            <v>4</v>
          </cell>
          <cell r="D1419" t="str">
            <v>33</v>
          </cell>
          <cell r="E1419" t="str">
            <v>*</v>
          </cell>
          <cell r="F1419"/>
          <cell r="G1419" t="str">
            <v>8244133</v>
          </cell>
          <cell r="H1419" t="str">
            <v>MARIO ROADSIDE</v>
          </cell>
          <cell r="I1419" t="str">
            <v>00/0</v>
          </cell>
          <cell r="J1419"/>
          <cell r="K1419" t="str">
            <v>U</v>
          </cell>
          <cell r="L1419" t="str">
            <v>O</v>
          </cell>
          <cell r="M1419">
            <v>17999</v>
          </cell>
          <cell r="N1419">
            <v>6516</v>
          </cell>
          <cell r="O1419">
            <v>6516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1</v>
          </cell>
          <cell r="V1419">
            <v>15383.8</v>
          </cell>
          <cell r="W1419">
            <v>80005</v>
          </cell>
          <cell r="X1419" t="str">
            <v xml:space="preserve">MUMBAI INDIA   </v>
          </cell>
          <cell r="Y1419">
            <v>1</v>
          </cell>
          <cell r="Z1419">
            <v>15383.8</v>
          </cell>
          <cell r="AA1419">
            <v>71534.600000000006</v>
          </cell>
          <cell r="AB1419">
            <v>5</v>
          </cell>
          <cell r="AC1419" t="str">
            <v>201653</v>
          </cell>
          <cell r="AD1419" t="str">
            <v>201653</v>
          </cell>
          <cell r="AE1419">
            <v>4</v>
          </cell>
          <cell r="AF1419">
            <v>0</v>
          </cell>
          <cell r="AG1419">
            <v>4</v>
          </cell>
          <cell r="AH1419" t="str">
            <v>201653</v>
          </cell>
          <cell r="AI1419" t="str">
            <v>201729</v>
          </cell>
          <cell r="AJ1419">
            <v>0</v>
          </cell>
          <cell r="AK1419">
            <v>0</v>
          </cell>
          <cell r="AL1419">
            <v>0</v>
          </cell>
          <cell r="AM1419">
            <v>0</v>
          </cell>
          <cell r="AN1419" t="str">
            <v>-</v>
          </cell>
          <cell r="AO1419">
            <v>57.643999999999998</v>
          </cell>
          <cell r="AP1419">
            <v>57.518000000000001</v>
          </cell>
          <cell r="AQ1419">
            <v>1</v>
          </cell>
          <cell r="AR1419">
            <v>0</v>
          </cell>
          <cell r="AS1419" t="str">
            <v xml:space="preserve">8244133    </v>
          </cell>
          <cell r="AT1419">
            <v>4</v>
          </cell>
          <cell r="AY1419">
            <v>4</v>
          </cell>
          <cell r="AZ1419" t="str">
            <v xml:space="preserve">8244133    </v>
          </cell>
          <cell r="BA1419">
            <v>0</v>
          </cell>
          <cell r="BF1419">
            <v>0</v>
          </cell>
          <cell r="BG1419" t="str">
            <v xml:space="preserve">8244133    </v>
          </cell>
          <cell r="BH1419">
            <v>1</v>
          </cell>
          <cell r="BM1419">
            <v>1</v>
          </cell>
          <cell r="BN1419" t="str">
            <v xml:space="preserve">8244133    </v>
          </cell>
          <cell r="BS1419">
            <v>4</v>
          </cell>
        </row>
        <row r="1420">
          <cell r="A1420" t="str">
            <v>8249851</v>
          </cell>
          <cell r="B1420">
            <v>36</v>
          </cell>
          <cell r="C1420">
            <v>4</v>
          </cell>
          <cell r="D1420" t="str">
            <v>51</v>
          </cell>
          <cell r="E1420" t="str">
            <v>*</v>
          </cell>
          <cell r="F1420"/>
          <cell r="G1420" t="str">
            <v>8249851</v>
          </cell>
          <cell r="H1420" t="str">
            <v>DEBONAIR SUEDE</v>
          </cell>
          <cell r="I1420" t="str">
            <v>00/0</v>
          </cell>
          <cell r="J1420"/>
          <cell r="K1420" t="str">
            <v>U</v>
          </cell>
          <cell r="L1420" t="str">
            <v>D</v>
          </cell>
          <cell r="M1420">
            <v>12999</v>
          </cell>
          <cell r="N1420">
            <v>5767</v>
          </cell>
          <cell r="O1420">
            <v>5767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80005</v>
          </cell>
          <cell r="X1420" t="str">
            <v xml:space="preserve">MUMBAI INDIA   </v>
          </cell>
          <cell r="Y1420">
            <v>1</v>
          </cell>
          <cell r="Z1420">
            <v>11110.3</v>
          </cell>
          <cell r="AA1420">
            <v>97770.61</v>
          </cell>
          <cell r="AB1420">
            <v>9</v>
          </cell>
          <cell r="AC1420" t="str">
            <v>201652</v>
          </cell>
          <cell r="AD1420" t="str">
            <v>201652</v>
          </cell>
          <cell r="AE1420">
            <v>0</v>
          </cell>
          <cell r="AF1420">
            <v>0</v>
          </cell>
          <cell r="AG1420">
            <v>0</v>
          </cell>
          <cell r="AH1420" t="str">
            <v>201653</v>
          </cell>
          <cell r="AI1420" t="str">
            <v>201716</v>
          </cell>
          <cell r="AJ1420">
            <v>0</v>
          </cell>
          <cell r="AK1420">
            <v>96</v>
          </cell>
          <cell r="AL1420">
            <v>0</v>
          </cell>
          <cell r="AM1420">
            <v>0</v>
          </cell>
          <cell r="AN1420" t="str">
            <v>201735</v>
          </cell>
          <cell r="AO1420">
            <v>0</v>
          </cell>
          <cell r="AP1420">
            <v>47.939</v>
          </cell>
          <cell r="AQ1420">
            <v>0</v>
          </cell>
          <cell r="AR1420">
            <v>0</v>
          </cell>
          <cell r="AS1420" t="str">
            <v xml:space="preserve">8249851    </v>
          </cell>
          <cell r="AT1420">
            <v>0</v>
          </cell>
          <cell r="AY1420">
            <v>0</v>
          </cell>
          <cell r="AZ1420" t="str">
            <v xml:space="preserve">8249851    </v>
          </cell>
          <cell r="BA1420">
            <v>0</v>
          </cell>
          <cell r="BF1420">
            <v>0</v>
          </cell>
          <cell r="BG1420" t="str">
            <v xml:space="preserve">8249851    </v>
          </cell>
          <cell r="BH1420">
            <v>0</v>
          </cell>
          <cell r="BM1420">
            <v>0</v>
          </cell>
          <cell r="BN1420" t="str">
            <v xml:space="preserve">8249851    </v>
          </cell>
          <cell r="BS1420">
            <v>0</v>
          </cell>
        </row>
        <row r="1421">
          <cell r="A1421" t="str">
            <v>8249980</v>
          </cell>
          <cell r="B1421">
            <v>36</v>
          </cell>
          <cell r="C1421">
            <v>4</v>
          </cell>
          <cell r="D1421" t="str">
            <v>80</v>
          </cell>
          <cell r="E1421"/>
          <cell r="F1421"/>
          <cell r="G1421" t="str">
            <v>8249980</v>
          </cell>
          <cell r="H1421" t="str">
            <v>BOAT LACEUP</v>
          </cell>
          <cell r="I1421" t="str">
            <v>00/0</v>
          </cell>
          <cell r="J1421"/>
          <cell r="K1421" t="str">
            <v>U</v>
          </cell>
          <cell r="L1421" t="str">
            <v>S</v>
          </cell>
          <cell r="M1421">
            <v>14999</v>
          </cell>
          <cell r="N1421">
            <v>6749.55</v>
          </cell>
          <cell r="O1421">
            <v>6749.55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80005</v>
          </cell>
          <cell r="X1421" t="str">
            <v xml:space="preserve">MUMBAI INDIA   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 t="str">
            <v>-</v>
          </cell>
          <cell r="AD1421" t="str">
            <v>-</v>
          </cell>
          <cell r="AE1421">
            <v>0</v>
          </cell>
          <cell r="AF1421">
            <v>0</v>
          </cell>
          <cell r="AG1421">
            <v>0</v>
          </cell>
          <cell r="AH1421" t="str">
            <v>-</v>
          </cell>
          <cell r="AI1421" t="str">
            <v>-</v>
          </cell>
          <cell r="AJ1421">
            <v>0</v>
          </cell>
          <cell r="AK1421">
            <v>36</v>
          </cell>
          <cell r="AL1421">
            <v>0</v>
          </cell>
          <cell r="AM1421">
            <v>0</v>
          </cell>
          <cell r="AN1421" t="str">
            <v>201735</v>
          </cell>
          <cell r="AO1421">
            <v>0</v>
          </cell>
          <cell r="AP1421">
            <v>47.194000000000003</v>
          </cell>
          <cell r="AQ1421">
            <v>0</v>
          </cell>
          <cell r="AR1421">
            <v>0</v>
          </cell>
          <cell r="AS1421"/>
          <cell r="AY1421">
            <v>0</v>
          </cell>
          <cell r="AZ1421"/>
          <cell r="BF1421">
            <v>0</v>
          </cell>
          <cell r="BG1421"/>
          <cell r="BM1421">
            <v>0</v>
          </cell>
          <cell r="BN1421"/>
        </row>
        <row r="1422">
          <cell r="A1422" t="str">
            <v>8249088</v>
          </cell>
          <cell r="B1422">
            <v>36</v>
          </cell>
          <cell r="C1422">
            <v>4</v>
          </cell>
          <cell r="D1422" t="str">
            <v>88</v>
          </cell>
          <cell r="E1422"/>
          <cell r="F1422"/>
          <cell r="G1422" t="str">
            <v>8249088</v>
          </cell>
          <cell r="H1422" t="str">
            <v>BRAD LACE UP</v>
          </cell>
          <cell r="I1422" t="str">
            <v>00/0</v>
          </cell>
          <cell r="J1422"/>
          <cell r="K1422" t="str">
            <v>U</v>
          </cell>
          <cell r="L1422" t="str">
            <v>S</v>
          </cell>
          <cell r="M1422">
            <v>10999</v>
          </cell>
          <cell r="N1422">
            <v>3811</v>
          </cell>
          <cell r="O1422">
            <v>3811</v>
          </cell>
          <cell r="P1422">
            <v>1</v>
          </cell>
          <cell r="Q1422">
            <v>3</v>
          </cell>
          <cell r="R1422">
            <v>0</v>
          </cell>
          <cell r="S1422">
            <v>0</v>
          </cell>
          <cell r="T1422">
            <v>0</v>
          </cell>
          <cell r="U1422">
            <v>13</v>
          </cell>
          <cell r="V1422">
            <v>115630.49</v>
          </cell>
          <cell r="W1422">
            <v>80005</v>
          </cell>
          <cell r="X1422" t="str">
            <v xml:space="preserve">MUMBAI INDIA   </v>
          </cell>
          <cell r="Y1422">
            <v>119</v>
          </cell>
          <cell r="Z1422">
            <v>1102082.8999999999</v>
          </cell>
          <cell r="AA1422">
            <v>635027.54</v>
          </cell>
          <cell r="AB1422">
            <v>70</v>
          </cell>
          <cell r="AC1422" t="str">
            <v>201549</v>
          </cell>
          <cell r="AD1422" t="str">
            <v>201709</v>
          </cell>
          <cell r="AE1422">
            <v>61</v>
          </cell>
          <cell r="AF1422">
            <v>0</v>
          </cell>
          <cell r="AG1422">
            <v>61</v>
          </cell>
          <cell r="AH1422" t="str">
            <v>201550</v>
          </cell>
          <cell r="AI1422" t="str">
            <v>201732</v>
          </cell>
          <cell r="AJ1422">
            <v>48</v>
          </cell>
          <cell r="AK1422">
            <v>0</v>
          </cell>
          <cell r="AL1422">
            <v>0</v>
          </cell>
          <cell r="AM1422">
            <v>0</v>
          </cell>
          <cell r="AN1422" t="str">
            <v>-</v>
          </cell>
          <cell r="AO1422">
            <v>57.154000000000003</v>
          </cell>
          <cell r="AP1422">
            <v>59.341000000000001</v>
          </cell>
          <cell r="AQ1422">
            <v>5</v>
          </cell>
          <cell r="AR1422">
            <v>0</v>
          </cell>
          <cell r="AS1422" t="str">
            <v xml:space="preserve">8249088    </v>
          </cell>
          <cell r="AT1422">
            <v>45</v>
          </cell>
          <cell r="AV1422">
            <v>16</v>
          </cell>
          <cell r="AW1422">
            <v>0</v>
          </cell>
          <cell r="AX1422">
            <v>0</v>
          </cell>
          <cell r="AY1422">
            <v>61</v>
          </cell>
          <cell r="AZ1422" t="str">
            <v xml:space="preserve">8249088    </v>
          </cell>
          <cell r="BA1422">
            <v>0</v>
          </cell>
          <cell r="BC1422">
            <v>0</v>
          </cell>
          <cell r="BD1422">
            <v>0</v>
          </cell>
          <cell r="BE1422">
            <v>0</v>
          </cell>
          <cell r="BF1422">
            <v>0</v>
          </cell>
          <cell r="BG1422" t="str">
            <v xml:space="preserve">8249088    </v>
          </cell>
          <cell r="BH1422">
            <v>7</v>
          </cell>
          <cell r="BJ1422">
            <v>5</v>
          </cell>
          <cell r="BK1422">
            <v>0</v>
          </cell>
          <cell r="BL1422">
            <v>1</v>
          </cell>
          <cell r="BM1422">
            <v>13</v>
          </cell>
          <cell r="BN1422" t="str">
            <v xml:space="preserve">8249088    </v>
          </cell>
          <cell r="BP1422">
            <v>0</v>
          </cell>
          <cell r="BR1422">
            <v>8</v>
          </cell>
          <cell r="BS1422">
            <v>23</v>
          </cell>
          <cell r="CL1422">
            <v>10</v>
          </cell>
          <cell r="DG1422">
            <v>18</v>
          </cell>
          <cell r="FD1422">
            <v>16</v>
          </cell>
          <cell r="FS1422">
            <v>0</v>
          </cell>
          <cell r="GK1422">
            <v>0</v>
          </cell>
          <cell r="GR1422">
            <v>0</v>
          </cell>
          <cell r="GS1422">
            <v>0</v>
          </cell>
          <cell r="HA1422">
            <v>0</v>
          </cell>
          <cell r="HF1422">
            <v>0</v>
          </cell>
          <cell r="HM1422">
            <v>4</v>
          </cell>
        </row>
        <row r="1423">
          <cell r="A1423" t="str">
            <v>8249089</v>
          </cell>
          <cell r="B1423">
            <v>36</v>
          </cell>
          <cell r="C1423">
            <v>4</v>
          </cell>
          <cell r="D1423" t="str">
            <v>89</v>
          </cell>
          <cell r="E1423" t="str">
            <v>*</v>
          </cell>
          <cell r="F1423" t="str">
            <v>X0</v>
          </cell>
          <cell r="G1423" t="str">
            <v>8249089</v>
          </cell>
          <cell r="H1423" t="str">
            <v>EDWIN LOW CUT</v>
          </cell>
          <cell r="I1423" t="str">
            <v>00/0</v>
          </cell>
          <cell r="J1423"/>
          <cell r="K1423" t="str">
            <v>U</v>
          </cell>
          <cell r="L1423" t="str">
            <v>O</v>
          </cell>
          <cell r="M1423">
            <v>10999</v>
          </cell>
          <cell r="N1423">
            <v>4395.8</v>
          </cell>
          <cell r="O1423">
            <v>4395.8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2</v>
          </cell>
          <cell r="V1423">
            <v>9400.86</v>
          </cell>
          <cell r="W1423">
            <v>80005</v>
          </cell>
          <cell r="X1423" t="str">
            <v xml:space="preserve">MUMBAI INDIA   </v>
          </cell>
          <cell r="Y1423">
            <v>20</v>
          </cell>
          <cell r="Z1423">
            <v>177988.12</v>
          </cell>
          <cell r="AA1423">
            <v>263224.06</v>
          </cell>
          <cell r="AB1423">
            <v>55</v>
          </cell>
          <cell r="AC1423" t="str">
            <v>201551</v>
          </cell>
          <cell r="AD1423" t="str">
            <v>201551</v>
          </cell>
          <cell r="AE1423">
            <v>-8</v>
          </cell>
          <cell r="AF1423">
            <v>0</v>
          </cell>
          <cell r="AG1423">
            <v>-8</v>
          </cell>
          <cell r="AH1423" t="str">
            <v>201552</v>
          </cell>
          <cell r="AI1423" t="str">
            <v>201728</v>
          </cell>
          <cell r="AJ1423">
            <v>50</v>
          </cell>
          <cell r="AK1423">
            <v>0</v>
          </cell>
          <cell r="AL1423">
            <v>0</v>
          </cell>
          <cell r="AM1423">
            <v>0</v>
          </cell>
          <cell r="AN1423" t="str">
            <v>-</v>
          </cell>
          <cell r="AO1423">
            <v>6.4809999999999999</v>
          </cell>
          <cell r="AP1423">
            <v>53.101999999999997</v>
          </cell>
          <cell r="AQ1423">
            <v>0</v>
          </cell>
          <cell r="AR1423">
            <v>0</v>
          </cell>
          <cell r="AS1423" t="str">
            <v xml:space="preserve">8249089    </v>
          </cell>
          <cell r="AT1423">
            <v>-8</v>
          </cell>
          <cell r="AV1423">
            <v>0</v>
          </cell>
          <cell r="AY1423">
            <v>-8</v>
          </cell>
          <cell r="AZ1423" t="str">
            <v xml:space="preserve">8249089    </v>
          </cell>
          <cell r="BA1423">
            <v>0</v>
          </cell>
          <cell r="BC1423">
            <v>0</v>
          </cell>
          <cell r="BF1423">
            <v>0</v>
          </cell>
          <cell r="BG1423" t="str">
            <v xml:space="preserve">8249089    </v>
          </cell>
          <cell r="BH1423">
            <v>2</v>
          </cell>
          <cell r="BJ1423">
            <v>0</v>
          </cell>
          <cell r="BM1423">
            <v>2</v>
          </cell>
          <cell r="BN1423" t="str">
            <v xml:space="preserve">8249089    </v>
          </cell>
          <cell r="BR1423">
            <v>0</v>
          </cell>
          <cell r="BS1423">
            <v>-8</v>
          </cell>
          <cell r="DD1423">
            <v>0</v>
          </cell>
          <cell r="FD1423">
            <v>0</v>
          </cell>
          <cell r="FJ1423">
            <v>0</v>
          </cell>
        </row>
        <row r="1424">
          <cell r="A1424" t="str">
            <v>8243089</v>
          </cell>
          <cell r="B1424">
            <v>36</v>
          </cell>
          <cell r="C1424">
            <v>4</v>
          </cell>
          <cell r="D1424" t="str">
            <v>89</v>
          </cell>
          <cell r="E1424" t="str">
            <v>*</v>
          </cell>
          <cell r="F1424"/>
          <cell r="G1424" t="str">
            <v>8243089</v>
          </cell>
          <cell r="H1424" t="str">
            <v>EDWIN LOW CUT</v>
          </cell>
          <cell r="I1424" t="str">
            <v>00/0</v>
          </cell>
          <cell r="J1424"/>
          <cell r="K1424" t="str">
            <v>U</v>
          </cell>
          <cell r="L1424" t="str">
            <v>F</v>
          </cell>
          <cell r="M1424">
            <v>10999</v>
          </cell>
          <cell r="N1424">
            <v>4488</v>
          </cell>
          <cell r="O1424">
            <v>4488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80005</v>
          </cell>
          <cell r="X1424" t="str">
            <v xml:space="preserve">MUMBAI INDIA   </v>
          </cell>
          <cell r="Y1424">
            <v>26</v>
          </cell>
          <cell r="Z1424">
            <v>242637.7</v>
          </cell>
          <cell r="AA1424">
            <v>86487.89</v>
          </cell>
          <cell r="AB1424">
            <v>18</v>
          </cell>
          <cell r="AC1424" t="str">
            <v>201551</v>
          </cell>
          <cell r="AD1424" t="str">
            <v>201551</v>
          </cell>
          <cell r="AE1424">
            <v>0</v>
          </cell>
          <cell r="AF1424">
            <v>0</v>
          </cell>
          <cell r="AG1424">
            <v>0</v>
          </cell>
          <cell r="AH1424" t="str">
            <v>201552</v>
          </cell>
          <cell r="AI1424" t="str">
            <v>201717</v>
          </cell>
          <cell r="AJ1424">
            <v>0</v>
          </cell>
          <cell r="AK1424">
            <v>0</v>
          </cell>
          <cell r="AL1424">
            <v>0</v>
          </cell>
          <cell r="AM1424">
            <v>0</v>
          </cell>
          <cell r="AN1424" t="str">
            <v>-</v>
          </cell>
          <cell r="AO1424">
            <v>0</v>
          </cell>
          <cell r="AP1424">
            <v>52.118000000000002</v>
          </cell>
          <cell r="AQ1424">
            <v>0</v>
          </cell>
          <cell r="AR1424">
            <v>0</v>
          </cell>
          <cell r="AS1424" t="str">
            <v xml:space="preserve">8243089    </v>
          </cell>
          <cell r="AT1424">
            <v>0</v>
          </cell>
          <cell r="AY1424">
            <v>0</v>
          </cell>
          <cell r="AZ1424" t="str">
            <v xml:space="preserve">8243089    </v>
          </cell>
          <cell r="BA1424">
            <v>0</v>
          </cell>
          <cell r="BF1424">
            <v>0</v>
          </cell>
          <cell r="BG1424" t="str">
            <v xml:space="preserve">8243089    </v>
          </cell>
          <cell r="BH1424">
            <v>0</v>
          </cell>
          <cell r="BM1424">
            <v>0</v>
          </cell>
          <cell r="BN1424" t="str">
            <v xml:space="preserve">8243089    </v>
          </cell>
          <cell r="BR1424">
            <v>0</v>
          </cell>
          <cell r="BS1424">
            <v>0</v>
          </cell>
          <cell r="DD1424">
            <v>0</v>
          </cell>
        </row>
        <row r="1425">
          <cell r="A1425" t="str">
            <v>8243795</v>
          </cell>
          <cell r="B1425">
            <v>36</v>
          </cell>
          <cell r="C1425">
            <v>4</v>
          </cell>
          <cell r="D1425" t="str">
            <v>95</v>
          </cell>
          <cell r="E1425"/>
          <cell r="F1425"/>
          <cell r="G1425" t="str">
            <v>8243795</v>
          </cell>
          <cell r="H1425" t="str">
            <v>DOMNIC CASUAL</v>
          </cell>
          <cell r="I1425" t="str">
            <v>00/0</v>
          </cell>
          <cell r="J1425"/>
          <cell r="K1425" t="str">
            <v>U</v>
          </cell>
          <cell r="L1425" t="str">
            <v>S</v>
          </cell>
          <cell r="M1425">
            <v>12999</v>
          </cell>
          <cell r="N1425">
            <v>4481</v>
          </cell>
          <cell r="O1425">
            <v>4481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80005</v>
          </cell>
          <cell r="X1425" t="str">
            <v xml:space="preserve">MUMBAI INDIA   </v>
          </cell>
          <cell r="Y1425">
            <v>0</v>
          </cell>
          <cell r="Z1425">
            <v>0</v>
          </cell>
          <cell r="AC1425" t="str">
            <v>-</v>
          </cell>
          <cell r="AD1425" t="str">
            <v>-</v>
          </cell>
          <cell r="AE1425">
            <v>0</v>
          </cell>
          <cell r="AF1425">
            <v>0</v>
          </cell>
          <cell r="AG1425">
            <v>0</v>
          </cell>
          <cell r="AH1425" t="str">
            <v>-</v>
          </cell>
          <cell r="AI1425" t="str">
            <v>-</v>
          </cell>
          <cell r="AJ1425">
            <v>0</v>
          </cell>
          <cell r="AK1425">
            <v>120</v>
          </cell>
          <cell r="AL1425">
            <v>0</v>
          </cell>
          <cell r="AM1425">
            <v>0</v>
          </cell>
          <cell r="AN1425" t="str">
            <v>201745</v>
          </cell>
          <cell r="AO1425">
            <v>0</v>
          </cell>
          <cell r="AP1425">
            <v>59.548000000000002</v>
          </cell>
          <cell r="AQ1425">
            <v>0</v>
          </cell>
          <cell r="AR1425">
            <v>0</v>
          </cell>
          <cell r="AS1425"/>
          <cell r="AY1425">
            <v>0</v>
          </cell>
          <cell r="AZ1425"/>
          <cell r="BF1425">
            <v>0</v>
          </cell>
          <cell r="BG1425"/>
          <cell r="BM1425">
            <v>0</v>
          </cell>
          <cell r="BN1425"/>
        </row>
        <row r="1426">
          <cell r="A1426" t="str">
            <v>8744907</v>
          </cell>
          <cell r="B1426">
            <v>36</v>
          </cell>
          <cell r="C1426">
            <v>6</v>
          </cell>
          <cell r="D1426" t="str">
            <v>07</v>
          </cell>
          <cell r="E1426"/>
          <cell r="F1426"/>
          <cell r="G1426" t="str">
            <v>8744907</v>
          </cell>
          <cell r="H1426" t="str">
            <v>CHARLES THONG</v>
          </cell>
          <cell r="I1426" t="str">
            <v>00/0</v>
          </cell>
          <cell r="J1426"/>
          <cell r="K1426" t="str">
            <v>U</v>
          </cell>
          <cell r="L1426" t="str">
            <v>S</v>
          </cell>
          <cell r="M1426">
            <v>6999</v>
          </cell>
          <cell r="N1426">
            <v>2461</v>
          </cell>
          <cell r="O1426">
            <v>2461</v>
          </cell>
          <cell r="P1426">
            <v>7</v>
          </cell>
          <cell r="Q1426">
            <v>7</v>
          </cell>
          <cell r="R1426">
            <v>6</v>
          </cell>
          <cell r="S1426">
            <v>6</v>
          </cell>
          <cell r="T1426">
            <v>41170.559999999998</v>
          </cell>
          <cell r="U1426">
            <v>32</v>
          </cell>
          <cell r="V1426">
            <v>194011.93</v>
          </cell>
          <cell r="W1426">
            <v>80005</v>
          </cell>
          <cell r="X1426" t="str">
            <v xml:space="preserve">MUMBAI INDIA   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 t="str">
            <v>201726</v>
          </cell>
          <cell r="AD1426" t="str">
            <v>201726</v>
          </cell>
          <cell r="AE1426">
            <v>47</v>
          </cell>
          <cell r="AF1426">
            <v>6</v>
          </cell>
          <cell r="AG1426">
            <v>53</v>
          </cell>
          <cell r="AH1426" t="str">
            <v>201728</v>
          </cell>
          <cell r="AI1426" t="str">
            <v>201733</v>
          </cell>
          <cell r="AJ1426">
            <v>0</v>
          </cell>
          <cell r="AK1426">
            <v>4</v>
          </cell>
          <cell r="AL1426">
            <v>0</v>
          </cell>
          <cell r="AM1426">
            <v>0</v>
          </cell>
          <cell r="AN1426" t="str">
            <v>201735</v>
          </cell>
          <cell r="AO1426">
            <v>59.408999999999999</v>
          </cell>
          <cell r="AP1426">
            <v>58.738</v>
          </cell>
          <cell r="AQ1426">
            <v>5</v>
          </cell>
          <cell r="AR1426">
            <v>3</v>
          </cell>
          <cell r="AS1426" t="str">
            <v xml:space="preserve">8744907    </v>
          </cell>
          <cell r="AT1426">
            <v>15</v>
          </cell>
          <cell r="AV1426">
            <v>32</v>
          </cell>
          <cell r="AY1426">
            <v>47</v>
          </cell>
          <cell r="AZ1426" t="str">
            <v xml:space="preserve">8744907    </v>
          </cell>
          <cell r="BA1426">
            <v>2</v>
          </cell>
          <cell r="BC1426">
            <v>4</v>
          </cell>
          <cell r="BF1426">
            <v>6</v>
          </cell>
          <cell r="BG1426" t="str">
            <v xml:space="preserve">8744907    </v>
          </cell>
          <cell r="BH1426">
            <v>18</v>
          </cell>
          <cell r="BJ1426">
            <v>14</v>
          </cell>
          <cell r="BM1426">
            <v>32</v>
          </cell>
          <cell r="BN1426" t="str">
            <v xml:space="preserve">8744907    </v>
          </cell>
          <cell r="BR1426">
            <v>7</v>
          </cell>
          <cell r="BS1426">
            <v>8</v>
          </cell>
          <cell r="EX1426">
            <v>2</v>
          </cell>
          <cell r="FD1426">
            <v>19</v>
          </cell>
          <cell r="FE1426">
            <v>11</v>
          </cell>
        </row>
        <row r="1427">
          <cell r="A1427" t="str">
            <v>8746907</v>
          </cell>
          <cell r="B1427">
            <v>36</v>
          </cell>
          <cell r="C1427">
            <v>6</v>
          </cell>
          <cell r="D1427" t="str">
            <v>07</v>
          </cell>
          <cell r="E1427"/>
          <cell r="F1427"/>
          <cell r="G1427" t="str">
            <v>8746907</v>
          </cell>
          <cell r="H1427" t="str">
            <v>CHARLES THONG</v>
          </cell>
          <cell r="I1427" t="str">
            <v>00/0</v>
          </cell>
          <cell r="J1427"/>
          <cell r="K1427" t="str">
            <v>U</v>
          </cell>
          <cell r="L1427" t="str">
            <v>S</v>
          </cell>
          <cell r="M1427">
            <v>6999</v>
          </cell>
          <cell r="N1427">
            <v>2461</v>
          </cell>
          <cell r="O1427">
            <v>2461</v>
          </cell>
          <cell r="P1427">
            <v>5</v>
          </cell>
          <cell r="Q1427">
            <v>2</v>
          </cell>
          <cell r="R1427">
            <v>4</v>
          </cell>
          <cell r="S1427">
            <v>7</v>
          </cell>
          <cell r="T1427">
            <v>46272.9</v>
          </cell>
          <cell r="U1427">
            <v>25</v>
          </cell>
          <cell r="V1427">
            <v>149463.25</v>
          </cell>
          <cell r="W1427">
            <v>80005</v>
          </cell>
          <cell r="X1427" t="str">
            <v xml:space="preserve">MUMBAI INDIA   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 t="str">
            <v>201726</v>
          </cell>
          <cell r="AD1427" t="str">
            <v>201726</v>
          </cell>
          <cell r="AE1427">
            <v>58</v>
          </cell>
          <cell r="AF1427">
            <v>52</v>
          </cell>
          <cell r="AG1427">
            <v>110</v>
          </cell>
          <cell r="AH1427" t="str">
            <v>201728</v>
          </cell>
          <cell r="AI1427" t="str">
            <v>201733</v>
          </cell>
          <cell r="AJ1427">
            <v>0</v>
          </cell>
          <cell r="AK1427">
            <v>1</v>
          </cell>
          <cell r="AL1427">
            <v>0</v>
          </cell>
          <cell r="AM1427">
            <v>0</v>
          </cell>
          <cell r="AN1427" t="str">
            <v>201735</v>
          </cell>
          <cell r="AO1427">
            <v>58.835999999999999</v>
          </cell>
          <cell r="AP1427">
            <v>58.738</v>
          </cell>
          <cell r="AQ1427">
            <v>5</v>
          </cell>
          <cell r="AR1427">
            <v>2</v>
          </cell>
          <cell r="AS1427" t="str">
            <v xml:space="preserve">8746907    </v>
          </cell>
          <cell r="AT1427">
            <v>21</v>
          </cell>
          <cell r="AV1427">
            <v>37</v>
          </cell>
          <cell r="AY1427">
            <v>58</v>
          </cell>
          <cell r="AZ1427" t="str">
            <v xml:space="preserve">8746907    </v>
          </cell>
          <cell r="BA1427">
            <v>7</v>
          </cell>
          <cell r="BC1427">
            <v>0</v>
          </cell>
          <cell r="BF1427">
            <v>7</v>
          </cell>
          <cell r="BG1427" t="str">
            <v xml:space="preserve">8746907    </v>
          </cell>
          <cell r="BH1427">
            <v>18</v>
          </cell>
          <cell r="BJ1427">
            <v>7</v>
          </cell>
          <cell r="BM1427">
            <v>25</v>
          </cell>
          <cell r="BN1427" t="str">
            <v xml:space="preserve">8746907    </v>
          </cell>
          <cell r="BR1427">
            <v>7</v>
          </cell>
          <cell r="BS1427">
            <v>14</v>
          </cell>
          <cell r="DF1427">
            <v>10</v>
          </cell>
          <cell r="EX1427">
            <v>8</v>
          </cell>
          <cell r="FD1427">
            <v>19</v>
          </cell>
          <cell r="FE1427">
            <v>10</v>
          </cell>
        </row>
        <row r="1428">
          <cell r="A1428" t="str">
            <v>8746008</v>
          </cell>
          <cell r="B1428">
            <v>36</v>
          </cell>
          <cell r="C1428">
            <v>6</v>
          </cell>
          <cell r="D1428" t="str">
            <v>08</v>
          </cell>
          <cell r="E1428" t="str">
            <v>*</v>
          </cell>
          <cell r="F1428" t="str">
            <v>X2999</v>
          </cell>
          <cell r="G1428" t="str">
            <v>8746008</v>
          </cell>
          <cell r="H1428" t="str">
            <v>NEW DECODE CLO</v>
          </cell>
          <cell r="I1428" t="str">
            <v>00/0</v>
          </cell>
          <cell r="J1428"/>
          <cell r="K1428" t="str">
            <v>U</v>
          </cell>
          <cell r="L1428" t="str">
            <v>D</v>
          </cell>
          <cell r="M1428">
            <v>7999</v>
          </cell>
          <cell r="N1428">
            <v>2630</v>
          </cell>
          <cell r="O1428">
            <v>2630</v>
          </cell>
          <cell r="P1428">
            <v>3</v>
          </cell>
          <cell r="Q1428">
            <v>1</v>
          </cell>
          <cell r="R1428">
            <v>0</v>
          </cell>
          <cell r="S1428">
            <v>3</v>
          </cell>
          <cell r="T1428">
            <v>14705.88</v>
          </cell>
          <cell r="U1428">
            <v>13</v>
          </cell>
          <cell r="V1428">
            <v>68970.240000000005</v>
          </cell>
          <cell r="W1428">
            <v>80005</v>
          </cell>
          <cell r="X1428" t="str">
            <v xml:space="preserve">MUMBAI INDIA   </v>
          </cell>
          <cell r="Y1428">
            <v>59</v>
          </cell>
          <cell r="Z1428">
            <v>406157.26</v>
          </cell>
          <cell r="AA1428">
            <v>257323.23</v>
          </cell>
          <cell r="AB1428">
            <v>50</v>
          </cell>
          <cell r="AC1428" t="str">
            <v>201613</v>
          </cell>
          <cell r="AD1428" t="str">
            <v>201613</v>
          </cell>
          <cell r="AE1428">
            <v>59</v>
          </cell>
          <cell r="AF1428">
            <v>0</v>
          </cell>
          <cell r="AG1428">
            <v>59</v>
          </cell>
          <cell r="AH1428" t="str">
            <v>201613</v>
          </cell>
          <cell r="AI1428" t="str">
            <v>201733</v>
          </cell>
          <cell r="AJ1428">
            <v>63</v>
          </cell>
          <cell r="AK1428">
            <v>0</v>
          </cell>
          <cell r="AL1428">
            <v>0</v>
          </cell>
          <cell r="AM1428">
            <v>0</v>
          </cell>
          <cell r="AN1428" t="str">
            <v>-</v>
          </cell>
          <cell r="AO1428">
            <v>50.427999999999997</v>
          </cell>
          <cell r="AP1428">
            <v>61.417000000000002</v>
          </cell>
          <cell r="AQ1428">
            <v>6</v>
          </cell>
          <cell r="AR1428">
            <v>2</v>
          </cell>
          <cell r="AS1428" t="str">
            <v xml:space="preserve">8746008    </v>
          </cell>
          <cell r="AT1428">
            <v>36</v>
          </cell>
          <cell r="AU1428">
            <v>7</v>
          </cell>
          <cell r="AV1428">
            <v>16</v>
          </cell>
          <cell r="AW1428">
            <v>0</v>
          </cell>
          <cell r="AX1428">
            <v>0</v>
          </cell>
          <cell r="AY1428">
            <v>59</v>
          </cell>
          <cell r="AZ1428" t="str">
            <v xml:space="preserve">8746008    </v>
          </cell>
          <cell r="BA1428">
            <v>1</v>
          </cell>
          <cell r="BB1428">
            <v>0</v>
          </cell>
          <cell r="BC1428">
            <v>2</v>
          </cell>
          <cell r="BD1428">
            <v>0</v>
          </cell>
          <cell r="BE1428">
            <v>0</v>
          </cell>
          <cell r="BF1428">
            <v>3</v>
          </cell>
          <cell r="BG1428" t="str">
            <v xml:space="preserve">8746008    </v>
          </cell>
          <cell r="BH1428">
            <v>7</v>
          </cell>
          <cell r="BI1428">
            <v>0</v>
          </cell>
          <cell r="BJ1428">
            <v>4</v>
          </cell>
          <cell r="BK1428">
            <v>0</v>
          </cell>
          <cell r="BL1428">
            <v>2</v>
          </cell>
          <cell r="BM1428">
            <v>13</v>
          </cell>
          <cell r="BN1428" t="str">
            <v xml:space="preserve">8746008    </v>
          </cell>
          <cell r="BR1428">
            <v>9</v>
          </cell>
          <cell r="BS1428">
            <v>17</v>
          </cell>
          <cell r="CL1428">
            <v>10</v>
          </cell>
          <cell r="CM1428">
            <v>0</v>
          </cell>
          <cell r="DG1428">
            <v>16</v>
          </cell>
          <cell r="DO1428">
            <v>7</v>
          </cell>
          <cell r="FD1428">
            <v>8</v>
          </cell>
          <cell r="FE1428">
            <v>8</v>
          </cell>
          <cell r="GK1428">
            <v>0</v>
          </cell>
          <cell r="GR1428">
            <v>0</v>
          </cell>
          <cell r="GU1428">
            <v>0</v>
          </cell>
          <cell r="HA1428">
            <v>0</v>
          </cell>
          <cell r="HF1428">
            <v>0</v>
          </cell>
        </row>
        <row r="1429">
          <cell r="A1429" t="str">
            <v>8744008</v>
          </cell>
          <cell r="B1429">
            <v>36</v>
          </cell>
          <cell r="C1429">
            <v>6</v>
          </cell>
          <cell r="D1429" t="str">
            <v>08</v>
          </cell>
          <cell r="E1429"/>
          <cell r="F1429"/>
          <cell r="G1429" t="str">
            <v>8744008</v>
          </cell>
          <cell r="H1429" t="str">
            <v>NEW DECODE CLO</v>
          </cell>
          <cell r="I1429" t="str">
            <v>00/0</v>
          </cell>
          <cell r="J1429"/>
          <cell r="K1429" t="str">
            <v>U</v>
          </cell>
          <cell r="L1429" t="str">
            <v>D</v>
          </cell>
          <cell r="M1429">
            <v>7999</v>
          </cell>
          <cell r="N1429">
            <v>2630</v>
          </cell>
          <cell r="O1429">
            <v>2630</v>
          </cell>
          <cell r="P1429">
            <v>2</v>
          </cell>
          <cell r="Q1429">
            <v>0</v>
          </cell>
          <cell r="R1429">
            <v>2</v>
          </cell>
          <cell r="S1429">
            <v>0</v>
          </cell>
          <cell r="T1429">
            <v>0</v>
          </cell>
          <cell r="U1429">
            <v>8</v>
          </cell>
          <cell r="V1429">
            <v>53668.49</v>
          </cell>
          <cell r="W1429">
            <v>80005</v>
          </cell>
          <cell r="X1429" t="str">
            <v xml:space="preserve">MUMBAI INDIA   </v>
          </cell>
          <cell r="Y1429">
            <v>67</v>
          </cell>
          <cell r="Z1429">
            <v>457464.4</v>
          </cell>
          <cell r="AA1429">
            <v>244071.98</v>
          </cell>
          <cell r="AB1429">
            <v>37</v>
          </cell>
          <cell r="AC1429" t="str">
            <v>201613</v>
          </cell>
          <cell r="AD1429" t="str">
            <v>201709</v>
          </cell>
          <cell r="AE1429">
            <v>91</v>
          </cell>
          <cell r="AF1429">
            <v>1</v>
          </cell>
          <cell r="AG1429">
            <v>92</v>
          </cell>
          <cell r="AH1429" t="str">
            <v>201613</v>
          </cell>
          <cell r="AI1429" t="str">
            <v>201732</v>
          </cell>
          <cell r="AJ1429">
            <v>40</v>
          </cell>
          <cell r="AK1429">
            <v>0</v>
          </cell>
          <cell r="AL1429">
            <v>0</v>
          </cell>
          <cell r="AM1429">
            <v>0</v>
          </cell>
          <cell r="AN1429" t="str">
            <v>-</v>
          </cell>
          <cell r="AO1429">
            <v>60.795999999999999</v>
          </cell>
          <cell r="AP1429">
            <v>61.417000000000002</v>
          </cell>
          <cell r="AQ1429">
            <v>10</v>
          </cell>
          <cell r="AR1429">
            <v>0</v>
          </cell>
          <cell r="AS1429" t="str">
            <v xml:space="preserve">8744008    </v>
          </cell>
          <cell r="AT1429">
            <v>58</v>
          </cell>
          <cell r="AU1429">
            <v>1</v>
          </cell>
          <cell r="AV1429">
            <v>28</v>
          </cell>
          <cell r="AW1429">
            <v>1</v>
          </cell>
          <cell r="AX1429">
            <v>3</v>
          </cell>
          <cell r="AY1429">
            <v>91</v>
          </cell>
          <cell r="AZ1429" t="str">
            <v xml:space="preserve">8744008    </v>
          </cell>
          <cell r="BA1429">
            <v>0</v>
          </cell>
          <cell r="BB1429">
            <v>0</v>
          </cell>
          <cell r="BC1429">
            <v>0</v>
          </cell>
          <cell r="BD1429">
            <v>0</v>
          </cell>
          <cell r="BE1429">
            <v>0</v>
          </cell>
          <cell r="BF1429">
            <v>0</v>
          </cell>
          <cell r="BG1429" t="str">
            <v xml:space="preserve">8744008    </v>
          </cell>
          <cell r="BH1429">
            <v>1</v>
          </cell>
          <cell r="BI1429">
            <v>0</v>
          </cell>
          <cell r="BJ1429">
            <v>5</v>
          </cell>
          <cell r="BK1429">
            <v>1</v>
          </cell>
          <cell r="BL1429">
            <v>1</v>
          </cell>
          <cell r="BM1429">
            <v>8</v>
          </cell>
          <cell r="BN1429" t="str">
            <v xml:space="preserve">8744008    </v>
          </cell>
          <cell r="BP1429">
            <v>3</v>
          </cell>
          <cell r="BR1429">
            <v>2</v>
          </cell>
          <cell r="BS1429">
            <v>32</v>
          </cell>
          <cell r="CL1429">
            <v>17</v>
          </cell>
          <cell r="DG1429">
            <v>8</v>
          </cell>
          <cell r="DH1429">
            <v>1</v>
          </cell>
          <cell r="FD1429">
            <v>23</v>
          </cell>
          <cell r="FE1429">
            <v>5</v>
          </cell>
          <cell r="FS1429">
            <v>1</v>
          </cell>
          <cell r="GK1429">
            <v>0</v>
          </cell>
          <cell r="GR1429">
            <v>0</v>
          </cell>
          <cell r="GS1429">
            <v>0</v>
          </cell>
          <cell r="HA1429">
            <v>3</v>
          </cell>
          <cell r="HF1429">
            <v>0</v>
          </cell>
          <cell r="HM1429">
            <v>4</v>
          </cell>
        </row>
        <row r="1430">
          <cell r="A1430" t="str">
            <v>8646909</v>
          </cell>
          <cell r="B1430">
            <v>36</v>
          </cell>
          <cell r="C1430">
            <v>6</v>
          </cell>
          <cell r="D1430" t="str">
            <v>09</v>
          </cell>
          <cell r="E1430" t="str">
            <v>*</v>
          </cell>
          <cell r="F1430"/>
          <cell r="G1430" t="str">
            <v>8646909</v>
          </cell>
          <cell r="H1430" t="str">
            <v>NEW DECODE SAN</v>
          </cell>
          <cell r="I1430" t="str">
            <v>00/0</v>
          </cell>
          <cell r="J1430"/>
          <cell r="K1430" t="str">
            <v>U</v>
          </cell>
          <cell r="L1430" t="str">
            <v>D</v>
          </cell>
          <cell r="M1430">
            <v>10999</v>
          </cell>
          <cell r="N1430">
            <v>3250</v>
          </cell>
          <cell r="O1430">
            <v>3250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80005</v>
          </cell>
          <cell r="X1430" t="str">
            <v xml:space="preserve">MUMBAI INDIA   </v>
          </cell>
          <cell r="Y1430">
            <v>0</v>
          </cell>
          <cell r="Z1430">
            <v>0</v>
          </cell>
          <cell r="AA1430">
            <v>111400.08</v>
          </cell>
          <cell r="AB1430">
            <v>12</v>
          </cell>
          <cell r="AC1430" t="str">
            <v>201653</v>
          </cell>
          <cell r="AD1430" t="str">
            <v>201653</v>
          </cell>
          <cell r="AE1430">
            <v>0</v>
          </cell>
          <cell r="AF1430">
            <v>0</v>
          </cell>
          <cell r="AG1430">
            <v>0</v>
          </cell>
          <cell r="AH1430" t="str">
            <v>201706</v>
          </cell>
          <cell r="AI1430" t="str">
            <v>201726</v>
          </cell>
          <cell r="AJ1430">
            <v>0</v>
          </cell>
          <cell r="AK1430">
            <v>0</v>
          </cell>
          <cell r="AL1430">
            <v>0</v>
          </cell>
          <cell r="AM1430">
            <v>0</v>
          </cell>
          <cell r="AN1430" t="str">
            <v>-</v>
          </cell>
          <cell r="AO1430">
            <v>0</v>
          </cell>
          <cell r="AP1430">
            <v>65.325999999999993</v>
          </cell>
          <cell r="AQ1430">
            <v>0</v>
          </cell>
          <cell r="AR1430">
            <v>0</v>
          </cell>
          <cell r="AS1430" t="str">
            <v xml:space="preserve">8646909    </v>
          </cell>
          <cell r="AT1430">
            <v>0</v>
          </cell>
          <cell r="AY1430">
            <v>0</v>
          </cell>
          <cell r="AZ1430" t="str">
            <v xml:space="preserve">8646909    </v>
          </cell>
          <cell r="BA1430">
            <v>0</v>
          </cell>
          <cell r="BF1430">
            <v>0</v>
          </cell>
          <cell r="BG1430" t="str">
            <v xml:space="preserve">8646909    </v>
          </cell>
          <cell r="BH1430">
            <v>0</v>
          </cell>
          <cell r="BM1430">
            <v>0</v>
          </cell>
          <cell r="BN1430" t="str">
            <v xml:space="preserve">8646909    </v>
          </cell>
          <cell r="BS1430">
            <v>0</v>
          </cell>
        </row>
        <row r="1431">
          <cell r="A1431" t="str">
            <v>8544910</v>
          </cell>
          <cell r="B1431">
            <v>36</v>
          </cell>
          <cell r="C1431">
            <v>6</v>
          </cell>
          <cell r="D1431" t="str">
            <v>10</v>
          </cell>
          <cell r="E1431"/>
          <cell r="F1431"/>
          <cell r="G1431" t="str">
            <v>8544910</v>
          </cell>
          <cell r="H1431" t="str">
            <v>FRANKLIN</v>
          </cell>
          <cell r="I1431" t="str">
            <v>00/0</v>
          </cell>
          <cell r="J1431"/>
          <cell r="K1431" t="str">
            <v>U</v>
          </cell>
          <cell r="L1431" t="str">
            <v>S</v>
          </cell>
          <cell r="M1431">
            <v>8999</v>
          </cell>
          <cell r="N1431">
            <v>3401</v>
          </cell>
          <cell r="O1431">
            <v>3401</v>
          </cell>
          <cell r="P1431">
            <v>4</v>
          </cell>
          <cell r="Q1431">
            <v>2</v>
          </cell>
          <cell r="R1431">
            <v>4</v>
          </cell>
          <cell r="S1431">
            <v>1</v>
          </cell>
          <cell r="T1431">
            <v>7499.17</v>
          </cell>
          <cell r="U1431">
            <v>22</v>
          </cell>
          <cell r="V1431">
            <v>163251.07</v>
          </cell>
          <cell r="W1431">
            <v>80005</v>
          </cell>
          <cell r="X1431" t="str">
            <v xml:space="preserve">MUMBAI INDIA   </v>
          </cell>
          <cell r="Y1431">
            <v>0</v>
          </cell>
          <cell r="Z1431">
            <v>0</v>
          </cell>
          <cell r="AA1431">
            <v>327655.83</v>
          </cell>
          <cell r="AB1431">
            <v>44</v>
          </cell>
          <cell r="AC1431" t="str">
            <v>201716</v>
          </cell>
          <cell r="AD1431" t="str">
            <v>201716</v>
          </cell>
          <cell r="AE1431">
            <v>4</v>
          </cell>
          <cell r="AF1431">
            <v>0</v>
          </cell>
          <cell r="AG1431">
            <v>4</v>
          </cell>
          <cell r="AH1431" t="str">
            <v>201716</v>
          </cell>
          <cell r="AI1431" t="str">
            <v>201733</v>
          </cell>
          <cell r="AJ1431">
            <v>0</v>
          </cell>
          <cell r="AK1431">
            <v>0</v>
          </cell>
          <cell r="AL1431">
            <v>0</v>
          </cell>
          <cell r="AM1431">
            <v>0</v>
          </cell>
          <cell r="AN1431" t="str">
            <v>-</v>
          </cell>
          <cell r="AO1431">
            <v>54.167999999999999</v>
          </cell>
          <cell r="AP1431">
            <v>55.651000000000003</v>
          </cell>
          <cell r="AQ1431">
            <v>3</v>
          </cell>
          <cell r="AR1431">
            <v>1</v>
          </cell>
          <cell r="AS1431" t="str">
            <v xml:space="preserve">8544910    </v>
          </cell>
          <cell r="AT1431">
            <v>3</v>
          </cell>
          <cell r="AV1431">
            <v>1</v>
          </cell>
          <cell r="AY1431">
            <v>4</v>
          </cell>
          <cell r="AZ1431" t="str">
            <v xml:space="preserve">8544910    </v>
          </cell>
          <cell r="BA1431">
            <v>0</v>
          </cell>
          <cell r="BC1431">
            <v>1</v>
          </cell>
          <cell r="BF1431">
            <v>1</v>
          </cell>
          <cell r="BG1431" t="str">
            <v xml:space="preserve">8544910    </v>
          </cell>
          <cell r="BH1431">
            <v>13</v>
          </cell>
          <cell r="BJ1431">
            <v>9</v>
          </cell>
          <cell r="BM1431">
            <v>22</v>
          </cell>
          <cell r="BN1431" t="str">
            <v xml:space="preserve">8544910    </v>
          </cell>
          <cell r="BR1431">
            <v>1</v>
          </cell>
          <cell r="BS1431">
            <v>2</v>
          </cell>
          <cell r="FD1431">
            <v>1</v>
          </cell>
        </row>
        <row r="1432">
          <cell r="A1432" t="str">
            <v>8546910</v>
          </cell>
          <cell r="B1432">
            <v>36</v>
          </cell>
          <cell r="C1432">
            <v>6</v>
          </cell>
          <cell r="D1432" t="str">
            <v>10</v>
          </cell>
          <cell r="E1432"/>
          <cell r="F1432"/>
          <cell r="G1432" t="str">
            <v>8546910</v>
          </cell>
          <cell r="H1432" t="str">
            <v>FRANKLIN</v>
          </cell>
          <cell r="I1432" t="str">
            <v>00/0</v>
          </cell>
          <cell r="J1432"/>
          <cell r="K1432" t="str">
            <v>U</v>
          </cell>
          <cell r="L1432" t="str">
            <v>S</v>
          </cell>
          <cell r="M1432">
            <v>8999</v>
          </cell>
          <cell r="N1432">
            <v>3401</v>
          </cell>
          <cell r="O1432">
            <v>3401</v>
          </cell>
          <cell r="P1432">
            <v>0</v>
          </cell>
          <cell r="Q1432">
            <v>5</v>
          </cell>
          <cell r="R1432">
            <v>0</v>
          </cell>
          <cell r="S1432">
            <v>1</v>
          </cell>
          <cell r="T1432">
            <v>8822.5499999999993</v>
          </cell>
          <cell r="U1432">
            <v>20</v>
          </cell>
          <cell r="V1432">
            <v>149191.54999999999</v>
          </cell>
          <cell r="W1432">
            <v>80005</v>
          </cell>
          <cell r="X1432" t="str">
            <v xml:space="preserve">MUMBAI INDIA   </v>
          </cell>
          <cell r="Y1432">
            <v>0</v>
          </cell>
          <cell r="Z1432">
            <v>0</v>
          </cell>
          <cell r="AA1432">
            <v>162267.03</v>
          </cell>
          <cell r="AB1432">
            <v>22</v>
          </cell>
          <cell r="AC1432" t="str">
            <v>201716</v>
          </cell>
          <cell r="AD1432" t="str">
            <v>201716</v>
          </cell>
          <cell r="AE1432">
            <v>29</v>
          </cell>
          <cell r="AF1432">
            <v>0</v>
          </cell>
          <cell r="AG1432">
            <v>29</v>
          </cell>
          <cell r="AH1432" t="str">
            <v>201716</v>
          </cell>
          <cell r="AI1432" t="str">
            <v>201733</v>
          </cell>
          <cell r="AJ1432">
            <v>0</v>
          </cell>
          <cell r="AK1432">
            <v>0</v>
          </cell>
          <cell r="AL1432">
            <v>0</v>
          </cell>
          <cell r="AM1432">
            <v>0</v>
          </cell>
          <cell r="AN1432" t="str">
            <v>-</v>
          </cell>
          <cell r="AO1432">
            <v>54.408000000000001</v>
          </cell>
          <cell r="AP1432">
            <v>55.651000000000003</v>
          </cell>
          <cell r="AQ1432">
            <v>3</v>
          </cell>
          <cell r="AR1432">
            <v>1</v>
          </cell>
          <cell r="AS1432" t="str">
            <v xml:space="preserve">8546910    </v>
          </cell>
          <cell r="AT1432">
            <v>14</v>
          </cell>
          <cell r="AV1432">
            <v>15</v>
          </cell>
          <cell r="AY1432">
            <v>29</v>
          </cell>
          <cell r="AZ1432" t="str">
            <v xml:space="preserve">8546910    </v>
          </cell>
          <cell r="BA1432">
            <v>1</v>
          </cell>
          <cell r="BC1432">
            <v>0</v>
          </cell>
          <cell r="BF1432">
            <v>1</v>
          </cell>
          <cell r="BG1432" t="str">
            <v xml:space="preserve">8546910    </v>
          </cell>
          <cell r="BH1432">
            <v>15</v>
          </cell>
          <cell r="BJ1432">
            <v>5</v>
          </cell>
          <cell r="BM1432">
            <v>20</v>
          </cell>
          <cell r="BN1432" t="str">
            <v xml:space="preserve">8546910    </v>
          </cell>
          <cell r="BR1432">
            <v>7</v>
          </cell>
          <cell r="BS1432">
            <v>7</v>
          </cell>
          <cell r="FD1432">
            <v>15</v>
          </cell>
        </row>
        <row r="1433">
          <cell r="A1433" t="str">
            <v>8744914</v>
          </cell>
          <cell r="B1433">
            <v>36</v>
          </cell>
          <cell r="C1433">
            <v>6</v>
          </cell>
          <cell r="D1433" t="str">
            <v>14</v>
          </cell>
          <cell r="E1433"/>
          <cell r="F1433"/>
          <cell r="G1433" t="str">
            <v>8744914</v>
          </cell>
          <cell r="H1433" t="str">
            <v>HARLETTHONG</v>
          </cell>
          <cell r="I1433" t="str">
            <v>00/0</v>
          </cell>
          <cell r="J1433"/>
          <cell r="K1433" t="str">
            <v>U</v>
          </cell>
          <cell r="L1433" t="str">
            <v>O</v>
          </cell>
          <cell r="M1433">
            <v>6999</v>
          </cell>
          <cell r="N1433">
            <v>2481</v>
          </cell>
          <cell r="O1433">
            <v>2481</v>
          </cell>
          <cell r="P1433">
            <v>1</v>
          </cell>
          <cell r="Q1433">
            <v>0</v>
          </cell>
          <cell r="R1433">
            <v>2</v>
          </cell>
          <cell r="S1433">
            <v>0</v>
          </cell>
          <cell r="T1433">
            <v>0</v>
          </cell>
          <cell r="U1433">
            <v>14</v>
          </cell>
          <cell r="V1433">
            <v>82253.19</v>
          </cell>
          <cell r="W1433">
            <v>80005</v>
          </cell>
          <cell r="X1433" t="str">
            <v xml:space="preserve">MUMBAI INDIA   </v>
          </cell>
          <cell r="Y1433">
            <v>0</v>
          </cell>
          <cell r="Z1433">
            <v>0</v>
          </cell>
          <cell r="AA1433">
            <v>122931.12</v>
          </cell>
          <cell r="AB1433">
            <v>21</v>
          </cell>
          <cell r="AC1433" t="str">
            <v>201709</v>
          </cell>
          <cell r="AD1433" t="str">
            <v>201709</v>
          </cell>
          <cell r="AE1433">
            <v>25</v>
          </cell>
          <cell r="AF1433">
            <v>0</v>
          </cell>
          <cell r="AG1433">
            <v>25</v>
          </cell>
          <cell r="AH1433" t="str">
            <v>201710</v>
          </cell>
          <cell r="AI1433" t="str">
            <v>201732</v>
          </cell>
          <cell r="AJ1433">
            <v>0</v>
          </cell>
          <cell r="AK1433">
            <v>0</v>
          </cell>
          <cell r="AL1433">
            <v>0</v>
          </cell>
          <cell r="AM1433">
            <v>0</v>
          </cell>
          <cell r="AN1433" t="str">
            <v>-</v>
          </cell>
          <cell r="AO1433">
            <v>57.771999999999998</v>
          </cell>
          <cell r="AP1433">
            <v>58.402999999999999</v>
          </cell>
          <cell r="AQ1433">
            <v>6</v>
          </cell>
          <cell r="AR1433">
            <v>0</v>
          </cell>
          <cell r="AS1433" t="str">
            <v xml:space="preserve">8744914    </v>
          </cell>
          <cell r="AT1433">
            <v>14</v>
          </cell>
          <cell r="AV1433">
            <v>10</v>
          </cell>
          <cell r="AW1433">
            <v>1</v>
          </cell>
          <cell r="AX1433">
            <v>0</v>
          </cell>
          <cell r="AY1433">
            <v>25</v>
          </cell>
          <cell r="AZ1433" t="str">
            <v xml:space="preserve">8744914    </v>
          </cell>
          <cell r="BA1433">
            <v>0</v>
          </cell>
          <cell r="BC1433">
            <v>0</v>
          </cell>
          <cell r="BD1433">
            <v>0</v>
          </cell>
          <cell r="BE1433">
            <v>0</v>
          </cell>
          <cell r="BF1433">
            <v>0</v>
          </cell>
          <cell r="BG1433" t="str">
            <v xml:space="preserve">8744914    </v>
          </cell>
          <cell r="BH1433">
            <v>5</v>
          </cell>
          <cell r="BJ1433">
            <v>9</v>
          </cell>
          <cell r="BK1433">
            <v>0</v>
          </cell>
          <cell r="BL1433">
            <v>0</v>
          </cell>
          <cell r="BM1433">
            <v>14</v>
          </cell>
          <cell r="BN1433" t="str">
            <v xml:space="preserve">8744914    </v>
          </cell>
          <cell r="BP1433">
            <v>3</v>
          </cell>
          <cell r="BR1433">
            <v>1</v>
          </cell>
          <cell r="BS1433">
            <v>7</v>
          </cell>
          <cell r="DG1433">
            <v>3</v>
          </cell>
          <cell r="FD1433">
            <v>10</v>
          </cell>
          <cell r="FS1433">
            <v>1</v>
          </cell>
          <cell r="GK1433">
            <v>0</v>
          </cell>
          <cell r="GR1433">
            <v>0</v>
          </cell>
          <cell r="GS1433">
            <v>0</v>
          </cell>
          <cell r="HM1433">
            <v>3</v>
          </cell>
        </row>
        <row r="1434">
          <cell r="A1434" t="str">
            <v>8646914</v>
          </cell>
          <cell r="B1434">
            <v>36</v>
          </cell>
          <cell r="C1434">
            <v>6</v>
          </cell>
          <cell r="D1434" t="str">
            <v>14</v>
          </cell>
          <cell r="E1434" t="str">
            <v>*</v>
          </cell>
          <cell r="F1434"/>
          <cell r="G1434" t="str">
            <v>8646914</v>
          </cell>
          <cell r="H1434" t="str">
            <v>REBOUND</v>
          </cell>
          <cell r="I1434" t="str">
            <v>00/0</v>
          </cell>
          <cell r="J1434"/>
          <cell r="K1434" t="str">
            <v>U</v>
          </cell>
          <cell r="L1434" t="str">
            <v>S</v>
          </cell>
          <cell r="M1434">
            <v>10999</v>
          </cell>
          <cell r="N1434">
            <v>4332</v>
          </cell>
          <cell r="O1434">
            <v>4332</v>
          </cell>
          <cell r="P1434">
            <v>0</v>
          </cell>
          <cell r="Q1434">
            <v>0</v>
          </cell>
          <cell r="R1434">
            <v>1</v>
          </cell>
          <cell r="S1434">
            <v>0</v>
          </cell>
          <cell r="T1434">
            <v>0</v>
          </cell>
          <cell r="U1434">
            <v>3</v>
          </cell>
          <cell r="V1434">
            <v>26792.43</v>
          </cell>
          <cell r="W1434">
            <v>80005</v>
          </cell>
          <cell r="X1434" t="str">
            <v xml:space="preserve">MUMBAI INDIA   </v>
          </cell>
          <cell r="Y1434">
            <v>1</v>
          </cell>
          <cell r="Z1434">
            <v>9400.85</v>
          </cell>
          <cell r="AA1434">
            <v>53584.86</v>
          </cell>
          <cell r="AB1434">
            <v>6</v>
          </cell>
          <cell r="AC1434" t="str">
            <v>201652</v>
          </cell>
          <cell r="AD1434" t="str">
            <v>201733</v>
          </cell>
          <cell r="AE1434">
            <v>42</v>
          </cell>
          <cell r="AF1434">
            <v>77</v>
          </cell>
          <cell r="AG1434">
            <v>119</v>
          </cell>
          <cell r="AH1434" t="str">
            <v>201653</v>
          </cell>
          <cell r="AI1434" t="str">
            <v>201730</v>
          </cell>
          <cell r="AJ1434">
            <v>0</v>
          </cell>
          <cell r="AK1434">
            <v>3</v>
          </cell>
          <cell r="AL1434">
            <v>0</v>
          </cell>
          <cell r="AM1434">
            <v>0</v>
          </cell>
          <cell r="AN1434" t="str">
            <v>201735</v>
          </cell>
          <cell r="AO1434">
            <v>51.494</v>
          </cell>
          <cell r="AP1434">
            <v>53.781999999999996</v>
          </cell>
          <cell r="AQ1434">
            <v>2</v>
          </cell>
          <cell r="AR1434">
            <v>0</v>
          </cell>
          <cell r="AS1434" t="str">
            <v xml:space="preserve">8646914    </v>
          </cell>
          <cell r="AT1434">
            <v>22</v>
          </cell>
          <cell r="AV1434">
            <v>20</v>
          </cell>
          <cell r="AY1434">
            <v>42</v>
          </cell>
          <cell r="AZ1434" t="str">
            <v xml:space="preserve">8646914    </v>
          </cell>
          <cell r="BA1434">
            <v>0</v>
          </cell>
          <cell r="BC1434">
            <v>0</v>
          </cell>
          <cell r="BF1434">
            <v>0</v>
          </cell>
          <cell r="BG1434" t="str">
            <v xml:space="preserve">8646914    </v>
          </cell>
          <cell r="BH1434">
            <v>3</v>
          </cell>
          <cell r="BJ1434">
            <v>0</v>
          </cell>
          <cell r="BM1434">
            <v>3</v>
          </cell>
          <cell r="BN1434" t="str">
            <v xml:space="preserve">8646914    </v>
          </cell>
          <cell r="BS1434">
            <v>22</v>
          </cell>
          <cell r="FD1434">
            <v>20</v>
          </cell>
        </row>
        <row r="1435">
          <cell r="A1435" t="str">
            <v>8644917</v>
          </cell>
          <cell r="B1435">
            <v>36</v>
          </cell>
          <cell r="C1435">
            <v>6</v>
          </cell>
          <cell r="D1435" t="str">
            <v>17</v>
          </cell>
          <cell r="E1435" t="str">
            <v>*</v>
          </cell>
          <cell r="F1435"/>
          <cell r="G1435" t="str">
            <v>8644917</v>
          </cell>
          <cell r="H1435" t="str">
            <v>REBOUND</v>
          </cell>
          <cell r="I1435" t="str">
            <v>00/0</v>
          </cell>
          <cell r="J1435"/>
          <cell r="K1435" t="str">
            <v>U</v>
          </cell>
          <cell r="L1435" t="str">
            <v>S</v>
          </cell>
          <cell r="M1435">
            <v>10999</v>
          </cell>
          <cell r="N1435">
            <v>4430</v>
          </cell>
          <cell r="O1435">
            <v>4430</v>
          </cell>
          <cell r="P1435">
            <v>1</v>
          </cell>
          <cell r="Q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</v>
          </cell>
          <cell r="V1435">
            <v>25382.31</v>
          </cell>
          <cell r="W1435">
            <v>80005</v>
          </cell>
          <cell r="X1435" t="str">
            <v xml:space="preserve">MUMBAI INDIA   </v>
          </cell>
          <cell r="Y1435">
            <v>1</v>
          </cell>
          <cell r="Z1435">
            <v>9400.85</v>
          </cell>
          <cell r="AA1435">
            <v>62515.66</v>
          </cell>
          <cell r="AB1435">
            <v>7</v>
          </cell>
          <cell r="AC1435" t="str">
            <v>201652</v>
          </cell>
          <cell r="AD1435" t="str">
            <v>201733</v>
          </cell>
          <cell r="AE1435">
            <v>41</v>
          </cell>
          <cell r="AF1435">
            <v>65</v>
          </cell>
          <cell r="AG1435">
            <v>106</v>
          </cell>
          <cell r="AH1435" t="str">
            <v>201653</v>
          </cell>
          <cell r="AI1435" t="str">
            <v>201732</v>
          </cell>
          <cell r="AJ1435">
            <v>0</v>
          </cell>
          <cell r="AK1435">
            <v>15</v>
          </cell>
          <cell r="AL1435">
            <v>0</v>
          </cell>
          <cell r="AM1435">
            <v>0</v>
          </cell>
          <cell r="AN1435" t="str">
            <v>201735</v>
          </cell>
          <cell r="AO1435">
            <v>47.640999999999998</v>
          </cell>
          <cell r="AP1435">
            <v>52.737000000000002</v>
          </cell>
          <cell r="AQ1435">
            <v>2</v>
          </cell>
          <cell r="AR1435">
            <v>0</v>
          </cell>
          <cell r="AS1435" t="str">
            <v xml:space="preserve">8644917    </v>
          </cell>
          <cell r="AT1435">
            <v>21</v>
          </cell>
          <cell r="AV1435">
            <v>20</v>
          </cell>
          <cell r="AY1435">
            <v>41</v>
          </cell>
          <cell r="AZ1435" t="str">
            <v xml:space="preserve">8644917    </v>
          </cell>
          <cell r="BA1435">
            <v>0</v>
          </cell>
          <cell r="BC1435">
            <v>0</v>
          </cell>
          <cell r="BF1435">
            <v>0</v>
          </cell>
          <cell r="BG1435" t="str">
            <v xml:space="preserve">8644917    </v>
          </cell>
          <cell r="BH1435">
            <v>3</v>
          </cell>
          <cell r="BJ1435">
            <v>0</v>
          </cell>
          <cell r="BM1435">
            <v>3</v>
          </cell>
          <cell r="BN1435" t="str">
            <v xml:space="preserve">8644917    </v>
          </cell>
          <cell r="BS1435">
            <v>21</v>
          </cell>
          <cell r="FD1435">
            <v>20</v>
          </cell>
        </row>
        <row r="1436">
          <cell r="A1436" t="str">
            <v>8644921</v>
          </cell>
          <cell r="B1436">
            <v>36</v>
          </cell>
          <cell r="C1436">
            <v>6</v>
          </cell>
          <cell r="D1436" t="str">
            <v>21</v>
          </cell>
          <cell r="E1436"/>
          <cell r="F1436"/>
          <cell r="G1436" t="str">
            <v>8644921</v>
          </cell>
          <cell r="H1436" t="str">
            <v>CHARLES SANDAL</v>
          </cell>
          <cell r="I1436" t="str">
            <v>00/0</v>
          </cell>
          <cell r="J1436"/>
          <cell r="K1436" t="str">
            <v>U</v>
          </cell>
          <cell r="L1436" t="str">
            <v>S</v>
          </cell>
          <cell r="M1436">
            <v>7999</v>
          </cell>
          <cell r="N1436">
            <v>2858</v>
          </cell>
          <cell r="O1436">
            <v>2858</v>
          </cell>
          <cell r="P1436">
            <v>0</v>
          </cell>
          <cell r="Q1436">
            <v>3</v>
          </cell>
          <cell r="R1436">
            <v>1</v>
          </cell>
          <cell r="S1436">
            <v>4</v>
          </cell>
          <cell r="T1436">
            <v>31368.639999999999</v>
          </cell>
          <cell r="U1436">
            <v>12</v>
          </cell>
          <cell r="V1436">
            <v>86062.64</v>
          </cell>
          <cell r="W1436">
            <v>80005</v>
          </cell>
          <cell r="X1436" t="str">
            <v xml:space="preserve">MUMBAI INDIA   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 t="str">
            <v>201726</v>
          </cell>
          <cell r="AD1436" t="str">
            <v>201726</v>
          </cell>
          <cell r="AE1436">
            <v>46</v>
          </cell>
          <cell r="AF1436">
            <v>0</v>
          </cell>
          <cell r="AG1436">
            <v>46</v>
          </cell>
          <cell r="AH1436" t="str">
            <v>201728</v>
          </cell>
          <cell r="AI1436" t="str">
            <v>201733</v>
          </cell>
          <cell r="AJ1436">
            <v>0</v>
          </cell>
          <cell r="AK1436">
            <v>5</v>
          </cell>
          <cell r="AL1436">
            <v>0</v>
          </cell>
          <cell r="AM1436">
            <v>0</v>
          </cell>
          <cell r="AN1436" t="str">
            <v>201735</v>
          </cell>
          <cell r="AO1436">
            <v>60.15</v>
          </cell>
          <cell r="AP1436">
            <v>58.073</v>
          </cell>
          <cell r="AQ1436">
            <v>3</v>
          </cell>
          <cell r="AR1436">
            <v>2</v>
          </cell>
          <cell r="AS1436" t="str">
            <v xml:space="preserve">8644921    </v>
          </cell>
          <cell r="AT1436">
            <v>14</v>
          </cell>
          <cell r="AV1436">
            <v>32</v>
          </cell>
          <cell r="AY1436">
            <v>46</v>
          </cell>
          <cell r="AZ1436" t="str">
            <v xml:space="preserve">8644921    </v>
          </cell>
          <cell r="BA1436">
            <v>3</v>
          </cell>
          <cell r="BC1436">
            <v>1</v>
          </cell>
          <cell r="BF1436">
            <v>4</v>
          </cell>
          <cell r="BG1436" t="str">
            <v xml:space="preserve">8644921    </v>
          </cell>
          <cell r="BH1436">
            <v>10</v>
          </cell>
          <cell r="BJ1436">
            <v>2</v>
          </cell>
          <cell r="BM1436">
            <v>12</v>
          </cell>
          <cell r="BN1436" t="str">
            <v xml:space="preserve">8644921    </v>
          </cell>
          <cell r="BS1436">
            <v>14</v>
          </cell>
          <cell r="DF1436">
            <v>10</v>
          </cell>
          <cell r="FD1436">
            <v>20</v>
          </cell>
          <cell r="FE1436">
            <v>12</v>
          </cell>
        </row>
        <row r="1437">
          <cell r="A1437" t="str">
            <v>8646921</v>
          </cell>
          <cell r="B1437">
            <v>36</v>
          </cell>
          <cell r="C1437">
            <v>6</v>
          </cell>
          <cell r="D1437" t="str">
            <v>21</v>
          </cell>
          <cell r="E1437" t="str">
            <v>*</v>
          </cell>
          <cell r="F1437"/>
          <cell r="G1437" t="str">
            <v>8646921</v>
          </cell>
          <cell r="H1437" t="str">
            <v>CHARLES SANDAL</v>
          </cell>
          <cell r="I1437" t="str">
            <v>00/0</v>
          </cell>
          <cell r="J1437"/>
          <cell r="K1437" t="str">
            <v>U</v>
          </cell>
          <cell r="L1437" t="str">
            <v>S</v>
          </cell>
          <cell r="M1437">
            <v>7999</v>
          </cell>
          <cell r="N1437">
            <v>3822</v>
          </cell>
          <cell r="O1437">
            <v>3822</v>
          </cell>
          <cell r="P1437">
            <v>3</v>
          </cell>
          <cell r="Q1437">
            <v>2</v>
          </cell>
          <cell r="R1437">
            <v>3</v>
          </cell>
          <cell r="S1437">
            <v>3</v>
          </cell>
          <cell r="T1437">
            <v>23683.32</v>
          </cell>
          <cell r="U1437">
            <v>11</v>
          </cell>
          <cell r="V1437">
            <v>78377.320000000007</v>
          </cell>
          <cell r="W1437">
            <v>80005</v>
          </cell>
          <cell r="X1437" t="str">
            <v xml:space="preserve">MUMBAI INDIA   </v>
          </cell>
          <cell r="Y1437">
            <v>0</v>
          </cell>
          <cell r="Z1437">
            <v>0</v>
          </cell>
          <cell r="AA1437">
            <v>61530.75</v>
          </cell>
          <cell r="AB1437">
            <v>9</v>
          </cell>
          <cell r="AC1437" t="str">
            <v>201652</v>
          </cell>
          <cell r="AD1437" t="str">
            <v>201726</v>
          </cell>
          <cell r="AE1437">
            <v>80</v>
          </cell>
          <cell r="AF1437">
            <v>43</v>
          </cell>
          <cell r="AG1437">
            <v>123</v>
          </cell>
          <cell r="AH1437" t="str">
            <v>201704</v>
          </cell>
          <cell r="AI1437" t="str">
            <v>201733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 t="str">
            <v>-</v>
          </cell>
          <cell r="AO1437">
            <v>46.359000000000002</v>
          </cell>
          <cell r="AP1437">
            <v>43.93</v>
          </cell>
          <cell r="AQ1437">
            <v>5</v>
          </cell>
          <cell r="AR1437">
            <v>3</v>
          </cell>
          <cell r="AS1437" t="str">
            <v xml:space="preserve">8646921    </v>
          </cell>
          <cell r="AT1437">
            <v>37</v>
          </cell>
          <cell r="AV1437">
            <v>43</v>
          </cell>
          <cell r="AY1437">
            <v>80</v>
          </cell>
          <cell r="AZ1437" t="str">
            <v xml:space="preserve">8646921    </v>
          </cell>
          <cell r="BA1437">
            <v>2</v>
          </cell>
          <cell r="BC1437">
            <v>1</v>
          </cell>
          <cell r="BF1437">
            <v>3</v>
          </cell>
          <cell r="BG1437" t="str">
            <v xml:space="preserve">8646921    </v>
          </cell>
          <cell r="BH1437">
            <v>7</v>
          </cell>
          <cell r="BJ1437">
            <v>4</v>
          </cell>
          <cell r="BM1437">
            <v>11</v>
          </cell>
          <cell r="BN1437" t="str">
            <v xml:space="preserve">8646921    </v>
          </cell>
          <cell r="BR1437">
            <v>10</v>
          </cell>
          <cell r="BS1437">
            <v>27</v>
          </cell>
          <cell r="CN1437">
            <v>0</v>
          </cell>
          <cell r="DF1437">
            <v>11</v>
          </cell>
          <cell r="EX1437">
            <v>6</v>
          </cell>
          <cell r="FD1437">
            <v>25</v>
          </cell>
          <cell r="FE1437">
            <v>12</v>
          </cell>
        </row>
        <row r="1438">
          <cell r="A1438" t="str">
            <v>8746922</v>
          </cell>
          <cell r="B1438">
            <v>36</v>
          </cell>
          <cell r="C1438">
            <v>6</v>
          </cell>
          <cell r="D1438" t="str">
            <v>22</v>
          </cell>
          <cell r="E1438"/>
          <cell r="F1438"/>
          <cell r="G1438" t="str">
            <v>8746922</v>
          </cell>
          <cell r="H1438" t="str">
            <v>NEW DECENT MUL</v>
          </cell>
          <cell r="I1438" t="str">
            <v>00/0</v>
          </cell>
          <cell r="J1438"/>
          <cell r="K1438" t="str">
            <v>U</v>
          </cell>
          <cell r="L1438" t="str">
            <v>S</v>
          </cell>
          <cell r="M1438">
            <v>6999</v>
          </cell>
          <cell r="N1438">
            <v>2820</v>
          </cell>
          <cell r="O1438">
            <v>2820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80005</v>
          </cell>
          <cell r="X1438" t="str">
            <v xml:space="preserve">MUMBAI INDIA   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 t="str">
            <v>-</v>
          </cell>
          <cell r="AD1438" t="str">
            <v>-</v>
          </cell>
          <cell r="AE1438">
            <v>0</v>
          </cell>
          <cell r="AF1438">
            <v>0</v>
          </cell>
          <cell r="AG1438">
            <v>0</v>
          </cell>
          <cell r="AH1438" t="str">
            <v>-</v>
          </cell>
          <cell r="AI1438" t="str">
            <v>-</v>
          </cell>
          <cell r="AJ1438">
            <v>0</v>
          </cell>
          <cell r="AK1438">
            <v>72</v>
          </cell>
          <cell r="AL1438">
            <v>0</v>
          </cell>
          <cell r="AM1438">
            <v>0</v>
          </cell>
          <cell r="AN1438" t="str">
            <v>201735</v>
          </cell>
          <cell r="AO1438">
            <v>0</v>
          </cell>
          <cell r="AP1438">
            <v>52.719000000000001</v>
          </cell>
          <cell r="AQ1438">
            <v>0</v>
          </cell>
          <cell r="AR1438">
            <v>0</v>
          </cell>
          <cell r="AS1438"/>
          <cell r="AY1438">
            <v>0</v>
          </cell>
          <cell r="AZ1438"/>
          <cell r="BF1438">
            <v>0</v>
          </cell>
          <cell r="BG1438"/>
          <cell r="BM1438">
            <v>0</v>
          </cell>
          <cell r="BN1438"/>
        </row>
        <row r="1439">
          <cell r="A1439" t="str">
            <v>5745923</v>
          </cell>
          <cell r="B1439">
            <v>36</v>
          </cell>
          <cell r="C1439">
            <v>6</v>
          </cell>
          <cell r="D1439" t="str">
            <v>23</v>
          </cell>
          <cell r="E1439"/>
          <cell r="F1439"/>
          <cell r="G1439" t="str">
            <v>5745923</v>
          </cell>
          <cell r="H1439" t="str">
            <v>BETTY TRIM</v>
          </cell>
          <cell r="I1439" t="str">
            <v>00/0</v>
          </cell>
          <cell r="J1439"/>
          <cell r="K1439" t="str">
            <v>U</v>
          </cell>
          <cell r="L1439" t="str">
            <v>S</v>
          </cell>
          <cell r="M1439">
            <v>4999</v>
          </cell>
          <cell r="N1439">
            <v>1997</v>
          </cell>
          <cell r="O1439">
            <v>1997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80005</v>
          </cell>
          <cell r="X1439" t="str">
            <v xml:space="preserve">MUMBAI INDIA   </v>
          </cell>
          <cell r="Y1439">
            <v>0</v>
          </cell>
          <cell r="Z1439">
            <v>0</v>
          </cell>
          <cell r="AC1439" t="str">
            <v>-</v>
          </cell>
          <cell r="AD1439" t="str">
            <v>-</v>
          </cell>
          <cell r="AE1439">
            <v>0</v>
          </cell>
          <cell r="AF1439">
            <v>0</v>
          </cell>
          <cell r="AG1439">
            <v>0</v>
          </cell>
          <cell r="AH1439" t="str">
            <v>-</v>
          </cell>
          <cell r="AI1439" t="str">
            <v>-</v>
          </cell>
          <cell r="AJ1439">
            <v>0</v>
          </cell>
          <cell r="AK1439">
            <v>144</v>
          </cell>
          <cell r="AL1439">
            <v>0</v>
          </cell>
          <cell r="AM1439">
            <v>0</v>
          </cell>
          <cell r="AN1439" t="str">
            <v>201749</v>
          </cell>
          <cell r="AO1439">
            <v>0</v>
          </cell>
          <cell r="AP1439">
            <v>53.122</v>
          </cell>
          <cell r="AQ1439">
            <v>0</v>
          </cell>
          <cell r="AR1439">
            <v>0</v>
          </cell>
          <cell r="AS1439"/>
          <cell r="AY1439">
            <v>0</v>
          </cell>
          <cell r="AZ1439"/>
          <cell r="BF1439">
            <v>0</v>
          </cell>
          <cell r="BG1439"/>
          <cell r="BM1439">
            <v>0</v>
          </cell>
          <cell r="BN1439"/>
        </row>
        <row r="1440">
          <cell r="A1440" t="str">
            <v>5749923</v>
          </cell>
          <cell r="B1440">
            <v>36</v>
          </cell>
          <cell r="C1440">
            <v>6</v>
          </cell>
          <cell r="D1440" t="str">
            <v>23</v>
          </cell>
          <cell r="E1440"/>
          <cell r="F1440"/>
          <cell r="G1440" t="str">
            <v>5749923</v>
          </cell>
          <cell r="H1440" t="str">
            <v>BETTY TRIM</v>
          </cell>
          <cell r="I1440" t="str">
            <v>00/0</v>
          </cell>
          <cell r="J1440"/>
          <cell r="K1440" t="str">
            <v>U</v>
          </cell>
          <cell r="L1440" t="str">
            <v>S</v>
          </cell>
          <cell r="M1440">
            <v>4999</v>
          </cell>
          <cell r="N1440">
            <v>1997</v>
          </cell>
          <cell r="O1440">
            <v>1997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80005</v>
          </cell>
          <cell r="X1440" t="str">
            <v xml:space="preserve">MUMBAI INDIA   </v>
          </cell>
          <cell r="Y1440">
            <v>0</v>
          </cell>
          <cell r="Z1440">
            <v>0</v>
          </cell>
          <cell r="AC1440" t="str">
            <v>-</v>
          </cell>
          <cell r="AD1440" t="str">
            <v>-</v>
          </cell>
          <cell r="AE1440">
            <v>0</v>
          </cell>
          <cell r="AF1440">
            <v>0</v>
          </cell>
          <cell r="AG1440">
            <v>0</v>
          </cell>
          <cell r="AH1440" t="str">
            <v>-</v>
          </cell>
          <cell r="AI1440" t="str">
            <v>-</v>
          </cell>
          <cell r="AJ1440">
            <v>0</v>
          </cell>
          <cell r="AK1440">
            <v>144</v>
          </cell>
          <cell r="AL1440">
            <v>0</v>
          </cell>
          <cell r="AM1440">
            <v>0</v>
          </cell>
          <cell r="AN1440" t="str">
            <v>201749</v>
          </cell>
          <cell r="AO1440">
            <v>0</v>
          </cell>
          <cell r="AP1440">
            <v>53.122</v>
          </cell>
          <cell r="AQ1440">
            <v>0</v>
          </cell>
          <cell r="AR1440">
            <v>0</v>
          </cell>
          <cell r="AS1440"/>
          <cell r="AY1440">
            <v>0</v>
          </cell>
          <cell r="AZ1440"/>
          <cell r="BF1440">
            <v>0</v>
          </cell>
          <cell r="BG1440"/>
          <cell r="BM1440">
            <v>0</v>
          </cell>
          <cell r="BN1440"/>
        </row>
        <row r="1441">
          <cell r="A1441" t="str">
            <v>8644923</v>
          </cell>
          <cell r="B1441">
            <v>36</v>
          </cell>
          <cell r="C1441">
            <v>6</v>
          </cell>
          <cell r="D1441" t="str">
            <v>23</v>
          </cell>
          <cell r="E1441"/>
          <cell r="F1441"/>
          <cell r="G1441" t="str">
            <v>8644923</v>
          </cell>
          <cell r="H1441" t="str">
            <v>LARA FISHERMAN</v>
          </cell>
          <cell r="I1441" t="str">
            <v>00/0</v>
          </cell>
          <cell r="J1441"/>
          <cell r="K1441" t="str">
            <v>U</v>
          </cell>
          <cell r="L1441" t="str">
            <v>S</v>
          </cell>
          <cell r="M1441">
            <v>8999</v>
          </cell>
          <cell r="N1441">
            <v>3050</v>
          </cell>
          <cell r="O1441">
            <v>3050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80005</v>
          </cell>
          <cell r="X1441" t="str">
            <v xml:space="preserve">MUMBAI INDIA   </v>
          </cell>
          <cell r="Y1441">
            <v>0</v>
          </cell>
          <cell r="Z1441">
            <v>0</v>
          </cell>
          <cell r="AC1441" t="str">
            <v>-</v>
          </cell>
          <cell r="AD1441" t="str">
            <v>-</v>
          </cell>
          <cell r="AE1441">
            <v>0</v>
          </cell>
          <cell r="AF1441">
            <v>0</v>
          </cell>
          <cell r="AG1441">
            <v>0</v>
          </cell>
          <cell r="AH1441" t="str">
            <v>-</v>
          </cell>
          <cell r="AI1441" t="str">
            <v>-</v>
          </cell>
          <cell r="AJ1441">
            <v>0</v>
          </cell>
          <cell r="AK1441">
            <v>120</v>
          </cell>
          <cell r="AL1441">
            <v>0</v>
          </cell>
          <cell r="AM1441">
            <v>0</v>
          </cell>
          <cell r="AN1441" t="str">
            <v>201745</v>
          </cell>
          <cell r="AO1441">
            <v>0</v>
          </cell>
          <cell r="AP1441">
            <v>60.228000000000002</v>
          </cell>
          <cell r="AQ1441">
            <v>0</v>
          </cell>
          <cell r="AR1441">
            <v>0</v>
          </cell>
          <cell r="AS1441"/>
          <cell r="AY1441">
            <v>0</v>
          </cell>
          <cell r="AZ1441"/>
          <cell r="BF1441">
            <v>0</v>
          </cell>
          <cell r="BG1441"/>
          <cell r="BM1441">
            <v>0</v>
          </cell>
          <cell r="BN1441"/>
        </row>
        <row r="1442">
          <cell r="A1442" t="str">
            <v>8646923</v>
          </cell>
          <cell r="B1442">
            <v>36</v>
          </cell>
          <cell r="C1442">
            <v>6</v>
          </cell>
          <cell r="D1442" t="str">
            <v>23</v>
          </cell>
          <cell r="E1442"/>
          <cell r="F1442"/>
          <cell r="G1442" t="str">
            <v>8646923</v>
          </cell>
          <cell r="H1442" t="str">
            <v>LARA FISHERMAN</v>
          </cell>
          <cell r="I1442" t="str">
            <v>00/0</v>
          </cell>
          <cell r="J1442"/>
          <cell r="K1442" t="str">
            <v>U</v>
          </cell>
          <cell r="L1442" t="str">
            <v>S</v>
          </cell>
          <cell r="M1442">
            <v>8999</v>
          </cell>
          <cell r="N1442">
            <v>3050</v>
          </cell>
          <cell r="O1442">
            <v>3050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80005</v>
          </cell>
          <cell r="X1442" t="str">
            <v xml:space="preserve">MUMBAI INDIA   </v>
          </cell>
          <cell r="Y1442">
            <v>0</v>
          </cell>
          <cell r="Z1442">
            <v>0</v>
          </cell>
          <cell r="AC1442" t="str">
            <v>-</v>
          </cell>
          <cell r="AD1442" t="str">
            <v>-</v>
          </cell>
          <cell r="AE1442">
            <v>0</v>
          </cell>
          <cell r="AF1442">
            <v>0</v>
          </cell>
          <cell r="AG1442">
            <v>0</v>
          </cell>
          <cell r="AH1442" t="str">
            <v>-</v>
          </cell>
          <cell r="AI1442" t="str">
            <v>-</v>
          </cell>
          <cell r="AJ1442">
            <v>0</v>
          </cell>
          <cell r="AK1442">
            <v>120</v>
          </cell>
          <cell r="AL1442">
            <v>0</v>
          </cell>
          <cell r="AM1442">
            <v>0</v>
          </cell>
          <cell r="AN1442" t="str">
            <v>201745</v>
          </cell>
          <cell r="AO1442">
            <v>0</v>
          </cell>
          <cell r="AP1442">
            <v>60.228000000000002</v>
          </cell>
          <cell r="AQ1442">
            <v>0</v>
          </cell>
          <cell r="AR1442">
            <v>0</v>
          </cell>
          <cell r="AS1442"/>
          <cell r="AY1442">
            <v>0</v>
          </cell>
          <cell r="AZ1442"/>
          <cell r="BF1442">
            <v>0</v>
          </cell>
          <cell r="BG1442"/>
          <cell r="BM1442">
            <v>0</v>
          </cell>
          <cell r="BN1442"/>
        </row>
        <row r="1443">
          <cell r="A1443" t="str">
            <v>8644030</v>
          </cell>
          <cell r="B1443">
            <v>36</v>
          </cell>
          <cell r="C1443">
            <v>6</v>
          </cell>
          <cell r="D1443" t="str">
            <v>30</v>
          </cell>
          <cell r="E1443" t="str">
            <v>*</v>
          </cell>
          <cell r="F1443" t="str">
            <v>X2999</v>
          </cell>
          <cell r="G1443" t="str">
            <v>8644030</v>
          </cell>
          <cell r="H1443" t="str">
            <v>SIMON</v>
          </cell>
          <cell r="I1443" t="str">
            <v>00/0</v>
          </cell>
          <cell r="J1443"/>
          <cell r="K1443" t="str">
            <v>U</v>
          </cell>
          <cell r="L1443" t="str">
            <v>D</v>
          </cell>
          <cell r="M1443">
            <v>7999</v>
          </cell>
          <cell r="N1443">
            <v>2806</v>
          </cell>
          <cell r="O1443">
            <v>2867</v>
          </cell>
          <cell r="P1443">
            <v>1</v>
          </cell>
          <cell r="Q1443">
            <v>1</v>
          </cell>
          <cell r="R1443">
            <v>1</v>
          </cell>
          <cell r="S1443">
            <v>5</v>
          </cell>
          <cell r="T1443">
            <v>26978.38</v>
          </cell>
          <cell r="U1443">
            <v>13</v>
          </cell>
          <cell r="V1443">
            <v>72614.22</v>
          </cell>
          <cell r="W1443">
            <v>80005</v>
          </cell>
          <cell r="X1443" t="str">
            <v xml:space="preserve">MUMBAI INDIA   </v>
          </cell>
          <cell r="Y1443">
            <v>77</v>
          </cell>
          <cell r="Z1443">
            <v>531560.21</v>
          </cell>
          <cell r="AA1443">
            <v>455669.38</v>
          </cell>
          <cell r="AB1443">
            <v>80</v>
          </cell>
          <cell r="AC1443" t="str">
            <v>201504</v>
          </cell>
          <cell r="AD1443" t="str">
            <v>201615</v>
          </cell>
          <cell r="AE1443">
            <v>48</v>
          </cell>
          <cell r="AF1443">
            <v>13</v>
          </cell>
          <cell r="AG1443">
            <v>61</v>
          </cell>
          <cell r="AH1443" t="str">
            <v>201521</v>
          </cell>
          <cell r="AI1443" t="str">
            <v>201733</v>
          </cell>
          <cell r="AJ1443">
            <v>57</v>
          </cell>
          <cell r="AK1443">
            <v>0</v>
          </cell>
          <cell r="AL1443">
            <v>0</v>
          </cell>
          <cell r="AM1443">
            <v>0</v>
          </cell>
          <cell r="AN1443" t="str">
            <v>-</v>
          </cell>
          <cell r="AO1443">
            <v>49.765000000000001</v>
          </cell>
          <cell r="AP1443">
            <v>58.835000000000001</v>
          </cell>
          <cell r="AQ1443">
            <v>7</v>
          </cell>
          <cell r="AR1443">
            <v>3</v>
          </cell>
          <cell r="AS1443" t="str">
            <v xml:space="preserve">8644030    </v>
          </cell>
          <cell r="AT1443">
            <v>32</v>
          </cell>
          <cell r="AV1443">
            <v>3</v>
          </cell>
          <cell r="AW1443">
            <v>0</v>
          </cell>
          <cell r="AX1443">
            <v>13</v>
          </cell>
          <cell r="AY1443">
            <v>48</v>
          </cell>
          <cell r="AZ1443" t="str">
            <v xml:space="preserve">8644030    </v>
          </cell>
          <cell r="BA1443">
            <v>5</v>
          </cell>
          <cell r="BC1443">
            <v>0</v>
          </cell>
          <cell r="BD1443">
            <v>0</v>
          </cell>
          <cell r="BE1443">
            <v>0</v>
          </cell>
          <cell r="BF1443">
            <v>5</v>
          </cell>
          <cell r="BG1443" t="str">
            <v xml:space="preserve">8644030    </v>
          </cell>
          <cell r="BH1443">
            <v>12</v>
          </cell>
          <cell r="BJ1443">
            <v>0</v>
          </cell>
          <cell r="BK1443">
            <v>0</v>
          </cell>
          <cell r="BL1443">
            <v>1</v>
          </cell>
          <cell r="BM1443">
            <v>13</v>
          </cell>
          <cell r="BN1443" t="str">
            <v xml:space="preserve">8644030    </v>
          </cell>
          <cell r="BO1443">
            <v>4</v>
          </cell>
          <cell r="BP1443">
            <v>-1</v>
          </cell>
          <cell r="BR1443">
            <v>0</v>
          </cell>
          <cell r="BS1443">
            <v>23</v>
          </cell>
          <cell r="CL1443">
            <v>5</v>
          </cell>
          <cell r="CN1443">
            <v>0</v>
          </cell>
          <cell r="DG1443">
            <v>33</v>
          </cell>
          <cell r="FD1443">
            <v>2</v>
          </cell>
          <cell r="FE1443">
            <v>1</v>
          </cell>
          <cell r="FS1443">
            <v>0</v>
          </cell>
          <cell r="GK1443">
            <v>0</v>
          </cell>
          <cell r="GR1443">
            <v>0</v>
          </cell>
          <cell r="GS1443">
            <v>0</v>
          </cell>
          <cell r="HA1443">
            <v>0</v>
          </cell>
          <cell r="HF1443">
            <v>13</v>
          </cell>
          <cell r="HM1443">
            <v>1</v>
          </cell>
        </row>
        <row r="1444">
          <cell r="A1444" t="str">
            <v>8646030</v>
          </cell>
          <cell r="B1444">
            <v>36</v>
          </cell>
          <cell r="C1444">
            <v>6</v>
          </cell>
          <cell r="D1444" t="str">
            <v>30</v>
          </cell>
          <cell r="E1444" t="str">
            <v>*</v>
          </cell>
          <cell r="F1444" t="str">
            <v>X2999</v>
          </cell>
          <cell r="G1444" t="str">
            <v>8646030</v>
          </cell>
          <cell r="H1444" t="str">
            <v>SIMON</v>
          </cell>
          <cell r="I1444" t="str">
            <v>00/0</v>
          </cell>
          <cell r="J1444"/>
          <cell r="K1444" t="str">
            <v>U</v>
          </cell>
          <cell r="L1444" t="str">
            <v>D</v>
          </cell>
          <cell r="M1444">
            <v>7999</v>
          </cell>
          <cell r="N1444">
            <v>2806</v>
          </cell>
          <cell r="O1444">
            <v>2867</v>
          </cell>
          <cell r="P1444">
            <v>1</v>
          </cell>
          <cell r="Q1444">
            <v>2</v>
          </cell>
          <cell r="R1444">
            <v>1</v>
          </cell>
          <cell r="S1444">
            <v>2</v>
          </cell>
          <cell r="T1444">
            <v>9803.92</v>
          </cell>
          <cell r="U1444">
            <v>12</v>
          </cell>
          <cell r="V1444">
            <v>58516.32</v>
          </cell>
          <cell r="W1444">
            <v>80005</v>
          </cell>
          <cell r="X1444" t="str">
            <v xml:space="preserve">MUMBAI INDIA   </v>
          </cell>
          <cell r="Y1444">
            <v>53</v>
          </cell>
          <cell r="Z1444">
            <v>359852.07</v>
          </cell>
          <cell r="AA1444">
            <v>207475.4</v>
          </cell>
          <cell r="AB1444">
            <v>47</v>
          </cell>
          <cell r="AC1444" t="str">
            <v>201548</v>
          </cell>
          <cell r="AD1444" t="str">
            <v>201615</v>
          </cell>
          <cell r="AE1444">
            <v>35</v>
          </cell>
          <cell r="AF1444">
            <v>0</v>
          </cell>
          <cell r="AG1444">
            <v>35</v>
          </cell>
          <cell r="AH1444" t="str">
            <v>201548</v>
          </cell>
          <cell r="AI1444" t="str">
            <v>201733</v>
          </cell>
          <cell r="AJ1444">
            <v>57</v>
          </cell>
          <cell r="AK1444">
            <v>0</v>
          </cell>
          <cell r="AL1444">
            <v>0</v>
          </cell>
          <cell r="AM1444">
            <v>0</v>
          </cell>
          <cell r="AN1444" t="str">
            <v>-</v>
          </cell>
          <cell r="AO1444">
            <v>42.457000000000001</v>
          </cell>
          <cell r="AP1444">
            <v>58.835000000000001</v>
          </cell>
          <cell r="AQ1444">
            <v>7</v>
          </cell>
          <cell r="AR1444">
            <v>1</v>
          </cell>
          <cell r="AS1444" t="str">
            <v xml:space="preserve">8646030    </v>
          </cell>
          <cell r="AT1444">
            <v>31</v>
          </cell>
          <cell r="AV1444">
            <v>3</v>
          </cell>
          <cell r="AX1444">
            <v>1</v>
          </cell>
          <cell r="AY1444">
            <v>35</v>
          </cell>
          <cell r="AZ1444" t="str">
            <v xml:space="preserve">8646030    </v>
          </cell>
          <cell r="BA1444">
            <v>0</v>
          </cell>
          <cell r="BC1444">
            <v>0</v>
          </cell>
          <cell r="BE1444">
            <v>2</v>
          </cell>
          <cell r="BF1444">
            <v>2</v>
          </cell>
          <cell r="BG1444" t="str">
            <v xml:space="preserve">8646030    </v>
          </cell>
          <cell r="BH1444">
            <v>8</v>
          </cell>
          <cell r="BJ1444">
            <v>2</v>
          </cell>
          <cell r="BL1444">
            <v>2</v>
          </cell>
          <cell r="BM1444">
            <v>12</v>
          </cell>
          <cell r="BN1444" t="str">
            <v xml:space="preserve">8646030    </v>
          </cell>
          <cell r="BO1444">
            <v>3</v>
          </cell>
          <cell r="BP1444">
            <v>3</v>
          </cell>
          <cell r="BR1444">
            <v>5</v>
          </cell>
          <cell r="BS1444">
            <v>15</v>
          </cell>
          <cell r="CL1444">
            <v>5</v>
          </cell>
          <cell r="FD1444">
            <v>3</v>
          </cell>
          <cell r="GR1444">
            <v>0</v>
          </cell>
          <cell r="GS1444">
            <v>0</v>
          </cell>
          <cell r="HA1444">
            <v>1</v>
          </cell>
        </row>
        <row r="1445">
          <cell r="A1445" t="str">
            <v>8745935</v>
          </cell>
          <cell r="B1445">
            <v>36</v>
          </cell>
          <cell r="C1445">
            <v>6</v>
          </cell>
          <cell r="D1445" t="str">
            <v>35</v>
          </cell>
          <cell r="E1445"/>
          <cell r="F1445"/>
          <cell r="G1445" t="str">
            <v>8745935</v>
          </cell>
          <cell r="H1445" t="str">
            <v>FERMO</v>
          </cell>
          <cell r="I1445" t="str">
            <v>00/0</v>
          </cell>
          <cell r="J1445"/>
          <cell r="K1445" t="str">
            <v>U</v>
          </cell>
          <cell r="L1445" t="str">
            <v>O</v>
          </cell>
          <cell r="M1445">
            <v>7999</v>
          </cell>
          <cell r="N1445">
            <v>2906</v>
          </cell>
          <cell r="O1445">
            <v>2906</v>
          </cell>
          <cell r="P1445">
            <v>1</v>
          </cell>
          <cell r="Q1445">
            <v>0</v>
          </cell>
          <cell r="R1445">
            <v>2</v>
          </cell>
          <cell r="S1445">
            <v>0</v>
          </cell>
          <cell r="T1445">
            <v>0</v>
          </cell>
          <cell r="U1445">
            <v>3</v>
          </cell>
          <cell r="V1445">
            <v>20510.25</v>
          </cell>
          <cell r="W1445">
            <v>80005</v>
          </cell>
          <cell r="X1445" t="str">
            <v xml:space="preserve">MUMBAI INDIA   </v>
          </cell>
          <cell r="Y1445">
            <v>0</v>
          </cell>
          <cell r="Z1445">
            <v>0</v>
          </cell>
          <cell r="AA1445">
            <v>104260.45</v>
          </cell>
          <cell r="AB1445">
            <v>16</v>
          </cell>
          <cell r="AC1445" t="str">
            <v>201709</v>
          </cell>
          <cell r="AD1445" t="str">
            <v>201709</v>
          </cell>
          <cell r="AE1445">
            <v>33</v>
          </cell>
          <cell r="AF1445">
            <v>0</v>
          </cell>
          <cell r="AG1445">
            <v>33</v>
          </cell>
          <cell r="AH1445" t="str">
            <v>201711</v>
          </cell>
          <cell r="AI1445" t="str">
            <v>201732</v>
          </cell>
          <cell r="AJ1445">
            <v>0</v>
          </cell>
          <cell r="AK1445">
            <v>0</v>
          </cell>
          <cell r="AL1445">
            <v>0</v>
          </cell>
          <cell r="AM1445">
            <v>0</v>
          </cell>
          <cell r="AN1445" t="str">
            <v>-</v>
          </cell>
          <cell r="AO1445">
            <v>57.494</v>
          </cell>
          <cell r="AP1445">
            <v>57.368000000000002</v>
          </cell>
          <cell r="AQ1445">
            <v>5</v>
          </cell>
          <cell r="AR1445">
            <v>0</v>
          </cell>
          <cell r="AS1445" t="str">
            <v xml:space="preserve">8745935    </v>
          </cell>
          <cell r="AT1445">
            <v>17</v>
          </cell>
          <cell r="AV1445">
            <v>12</v>
          </cell>
          <cell r="AW1445">
            <v>4</v>
          </cell>
          <cell r="AX1445">
            <v>0</v>
          </cell>
          <cell r="AY1445">
            <v>33</v>
          </cell>
          <cell r="AZ1445" t="str">
            <v xml:space="preserve">8745935    </v>
          </cell>
          <cell r="BA1445">
            <v>0</v>
          </cell>
          <cell r="BC1445">
            <v>0</v>
          </cell>
          <cell r="BD1445">
            <v>0</v>
          </cell>
          <cell r="BE1445">
            <v>0</v>
          </cell>
          <cell r="BF1445">
            <v>0</v>
          </cell>
          <cell r="BG1445" t="str">
            <v xml:space="preserve">8745935    </v>
          </cell>
          <cell r="BH1445">
            <v>1</v>
          </cell>
          <cell r="BJ1445">
            <v>2</v>
          </cell>
          <cell r="BK1445">
            <v>0</v>
          </cell>
          <cell r="BL1445">
            <v>0</v>
          </cell>
          <cell r="BM1445">
            <v>3</v>
          </cell>
          <cell r="BN1445" t="str">
            <v xml:space="preserve">8745935    </v>
          </cell>
          <cell r="BP1445">
            <v>2</v>
          </cell>
          <cell r="BS1445">
            <v>12</v>
          </cell>
          <cell r="DG1445">
            <v>3</v>
          </cell>
          <cell r="FD1445">
            <v>12</v>
          </cell>
          <cell r="FS1445">
            <v>4</v>
          </cell>
          <cell r="GK1445">
            <v>0</v>
          </cell>
          <cell r="GR1445">
            <v>0</v>
          </cell>
          <cell r="GS1445">
            <v>0</v>
          </cell>
          <cell r="HM1445">
            <v>3</v>
          </cell>
        </row>
        <row r="1446">
          <cell r="A1446" t="str">
            <v>8646943</v>
          </cell>
          <cell r="B1446">
            <v>36</v>
          </cell>
          <cell r="C1446">
            <v>6</v>
          </cell>
          <cell r="D1446" t="str">
            <v>43</v>
          </cell>
          <cell r="E1446"/>
          <cell r="F1446"/>
          <cell r="G1446" t="str">
            <v>8646943</v>
          </cell>
          <cell r="H1446" t="str">
            <v>NEW DECENT OIL</v>
          </cell>
          <cell r="I1446" t="str">
            <v>00/0</v>
          </cell>
          <cell r="J1446"/>
          <cell r="K1446" t="str">
            <v>U</v>
          </cell>
          <cell r="L1446" t="str">
            <v>S</v>
          </cell>
          <cell r="M1446">
            <v>7999</v>
          </cell>
          <cell r="N1446">
            <v>2945</v>
          </cell>
          <cell r="O1446">
            <v>2945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80005</v>
          </cell>
          <cell r="X1446" t="str">
            <v xml:space="preserve">MUMBAI INDIA   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 t="str">
            <v>-</v>
          </cell>
          <cell r="AD1446" t="str">
            <v>-</v>
          </cell>
          <cell r="AE1446">
            <v>0</v>
          </cell>
          <cell r="AF1446">
            <v>0</v>
          </cell>
          <cell r="AG1446">
            <v>0</v>
          </cell>
          <cell r="AH1446" t="str">
            <v>-</v>
          </cell>
          <cell r="AI1446" t="str">
            <v>-</v>
          </cell>
          <cell r="AJ1446">
            <v>0</v>
          </cell>
          <cell r="AK1446">
            <v>96</v>
          </cell>
          <cell r="AL1446">
            <v>0</v>
          </cell>
          <cell r="AM1446">
            <v>0</v>
          </cell>
          <cell r="AN1446" t="str">
            <v>201735</v>
          </cell>
          <cell r="AO1446">
            <v>0</v>
          </cell>
          <cell r="AP1446">
            <v>56.795999999999999</v>
          </cell>
          <cell r="AQ1446">
            <v>0</v>
          </cell>
          <cell r="AR1446">
            <v>0</v>
          </cell>
          <cell r="AS1446"/>
          <cell r="AY1446">
            <v>0</v>
          </cell>
          <cell r="AZ1446"/>
          <cell r="BF1446">
            <v>0</v>
          </cell>
          <cell r="BG1446"/>
          <cell r="BM1446">
            <v>0</v>
          </cell>
          <cell r="BN1446"/>
        </row>
        <row r="1447">
          <cell r="A1447" t="str">
            <v>8644943</v>
          </cell>
          <cell r="B1447">
            <v>36</v>
          </cell>
          <cell r="C1447">
            <v>6</v>
          </cell>
          <cell r="D1447" t="str">
            <v>43</v>
          </cell>
          <cell r="E1447"/>
          <cell r="F1447"/>
          <cell r="G1447" t="str">
            <v>8644943</v>
          </cell>
          <cell r="H1447" t="str">
            <v>NEW DECENT OIL</v>
          </cell>
          <cell r="I1447" t="str">
            <v>00/0</v>
          </cell>
          <cell r="J1447"/>
          <cell r="K1447" t="str">
            <v>U</v>
          </cell>
          <cell r="L1447" t="str">
            <v>S</v>
          </cell>
          <cell r="M1447">
            <v>7999</v>
          </cell>
          <cell r="N1447">
            <v>2945</v>
          </cell>
          <cell r="O1447">
            <v>2945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80005</v>
          </cell>
          <cell r="X1447" t="str">
            <v xml:space="preserve">MUMBAI INDIA   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 t="str">
            <v>-</v>
          </cell>
          <cell r="AD1447" t="str">
            <v>-</v>
          </cell>
          <cell r="AE1447">
            <v>0</v>
          </cell>
          <cell r="AF1447">
            <v>0</v>
          </cell>
          <cell r="AG1447">
            <v>0</v>
          </cell>
          <cell r="AH1447" t="str">
            <v>-</v>
          </cell>
          <cell r="AI1447" t="str">
            <v>-</v>
          </cell>
          <cell r="AJ1447">
            <v>0</v>
          </cell>
          <cell r="AK1447">
            <v>96</v>
          </cell>
          <cell r="AL1447">
            <v>0</v>
          </cell>
          <cell r="AM1447">
            <v>0</v>
          </cell>
          <cell r="AN1447" t="str">
            <v>201735</v>
          </cell>
          <cell r="AO1447">
            <v>0</v>
          </cell>
          <cell r="AP1447">
            <v>56.795999999999999</v>
          </cell>
          <cell r="AQ1447">
            <v>0</v>
          </cell>
          <cell r="AR1447">
            <v>0</v>
          </cell>
          <cell r="AS1447"/>
          <cell r="AY1447">
            <v>0</v>
          </cell>
          <cell r="AZ1447"/>
          <cell r="BF1447">
            <v>0</v>
          </cell>
          <cell r="BG1447"/>
          <cell r="BM1447">
            <v>0</v>
          </cell>
          <cell r="BN1447"/>
        </row>
        <row r="1448">
          <cell r="A1448" t="str">
            <v>8746945</v>
          </cell>
          <cell r="B1448">
            <v>36</v>
          </cell>
          <cell r="C1448">
            <v>6</v>
          </cell>
          <cell r="D1448" t="str">
            <v>45</v>
          </cell>
          <cell r="E1448"/>
          <cell r="F1448"/>
          <cell r="G1448" t="str">
            <v>8746945</v>
          </cell>
          <cell r="H1448" t="str">
            <v>NEW DECENT THO</v>
          </cell>
          <cell r="I1448" t="str">
            <v>00/0</v>
          </cell>
          <cell r="J1448"/>
          <cell r="K1448" t="str">
            <v>U</v>
          </cell>
          <cell r="L1448" t="str">
            <v>S</v>
          </cell>
          <cell r="M1448">
            <v>6999</v>
          </cell>
          <cell r="N1448">
            <v>2796</v>
          </cell>
          <cell r="O1448">
            <v>2796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80005</v>
          </cell>
          <cell r="X1448" t="str">
            <v xml:space="preserve">MUMBAI INDIA   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 t="str">
            <v>-</v>
          </cell>
          <cell r="AD1448" t="str">
            <v>-</v>
          </cell>
          <cell r="AE1448">
            <v>0</v>
          </cell>
          <cell r="AF1448">
            <v>0</v>
          </cell>
          <cell r="AG1448">
            <v>0</v>
          </cell>
          <cell r="AH1448" t="str">
            <v>-</v>
          </cell>
          <cell r="AI1448" t="str">
            <v>-</v>
          </cell>
          <cell r="AJ1448">
            <v>0</v>
          </cell>
          <cell r="AK1448">
            <v>120</v>
          </cell>
          <cell r="AL1448">
            <v>0</v>
          </cell>
          <cell r="AM1448">
            <v>0</v>
          </cell>
          <cell r="AN1448" t="str">
            <v>201735</v>
          </cell>
          <cell r="AO1448">
            <v>0</v>
          </cell>
          <cell r="AP1448">
            <v>53.122</v>
          </cell>
          <cell r="AQ1448">
            <v>0</v>
          </cell>
          <cell r="AR1448">
            <v>0</v>
          </cell>
          <cell r="AS1448"/>
          <cell r="AY1448">
            <v>0</v>
          </cell>
          <cell r="AZ1448"/>
          <cell r="BF1448">
            <v>0</v>
          </cell>
          <cell r="BG1448"/>
          <cell r="BM1448">
            <v>0</v>
          </cell>
          <cell r="BN1448"/>
        </row>
        <row r="1449">
          <cell r="A1449" t="str">
            <v>8746847</v>
          </cell>
          <cell r="B1449">
            <v>36</v>
          </cell>
          <cell r="C1449">
            <v>6</v>
          </cell>
          <cell r="D1449" t="str">
            <v>47</v>
          </cell>
          <cell r="E1449"/>
          <cell r="F1449"/>
          <cell r="G1449" t="str">
            <v>8746847</v>
          </cell>
          <cell r="H1449" t="str">
            <v>EDAN TOE RING</v>
          </cell>
          <cell r="I1449" t="str">
            <v>22/7</v>
          </cell>
          <cell r="J1449" t="str">
            <v>+</v>
          </cell>
          <cell r="K1449" t="str">
            <v>U</v>
          </cell>
          <cell r="L1449" t="str">
            <v>S</v>
          </cell>
          <cell r="M1449">
            <v>7999</v>
          </cell>
          <cell r="N1449">
            <v>2565</v>
          </cell>
          <cell r="O1449">
            <v>2565</v>
          </cell>
          <cell r="P1449">
            <v>0</v>
          </cell>
          <cell r="Q1449">
            <v>1</v>
          </cell>
          <cell r="R1449">
            <v>0</v>
          </cell>
          <cell r="S1449">
            <v>0</v>
          </cell>
          <cell r="T1449">
            <v>0</v>
          </cell>
          <cell r="U1449">
            <v>2</v>
          </cell>
          <cell r="V1449">
            <v>13673.5</v>
          </cell>
          <cell r="W1449">
            <v>80005</v>
          </cell>
          <cell r="X1449" t="str">
            <v xml:space="preserve">MUMBAI INDIA   </v>
          </cell>
          <cell r="Y1449">
            <v>0</v>
          </cell>
          <cell r="Z1449">
            <v>0</v>
          </cell>
          <cell r="AA1449">
            <v>48668.49</v>
          </cell>
          <cell r="AB1449">
            <v>8</v>
          </cell>
          <cell r="AC1449" t="str">
            <v>201716</v>
          </cell>
          <cell r="AD1449" t="str">
            <v>201716</v>
          </cell>
          <cell r="AE1449">
            <v>72</v>
          </cell>
          <cell r="AF1449">
            <v>0</v>
          </cell>
          <cell r="AG1449">
            <v>72</v>
          </cell>
          <cell r="AH1449" t="str">
            <v>201717</v>
          </cell>
          <cell r="AI1449" t="str">
            <v>201731</v>
          </cell>
          <cell r="AJ1449">
            <v>50</v>
          </cell>
          <cell r="AK1449">
            <v>0</v>
          </cell>
          <cell r="AL1449">
            <v>0</v>
          </cell>
          <cell r="AM1449">
            <v>0</v>
          </cell>
          <cell r="AN1449" t="str">
            <v>-</v>
          </cell>
          <cell r="AO1449">
            <v>62.481999999999999</v>
          </cell>
          <cell r="AP1449">
            <v>62.371000000000002</v>
          </cell>
          <cell r="AQ1449">
            <v>5</v>
          </cell>
          <cell r="AR1449">
            <v>0</v>
          </cell>
          <cell r="AS1449" t="str">
            <v xml:space="preserve">8746847    </v>
          </cell>
          <cell r="AT1449">
            <v>41</v>
          </cell>
          <cell r="AV1449">
            <v>30</v>
          </cell>
          <cell r="AX1449">
            <v>1</v>
          </cell>
          <cell r="AY1449">
            <v>72</v>
          </cell>
          <cell r="AZ1449" t="str">
            <v xml:space="preserve">8746847    </v>
          </cell>
          <cell r="BA1449">
            <v>0</v>
          </cell>
          <cell r="BC1449">
            <v>0</v>
          </cell>
          <cell r="BE1449">
            <v>0</v>
          </cell>
          <cell r="BF1449">
            <v>0</v>
          </cell>
          <cell r="BG1449" t="str">
            <v xml:space="preserve">8746847    </v>
          </cell>
          <cell r="BH1449">
            <v>2</v>
          </cell>
          <cell r="BJ1449">
            <v>0</v>
          </cell>
          <cell r="BL1449">
            <v>0</v>
          </cell>
          <cell r="BM1449">
            <v>2</v>
          </cell>
          <cell r="BN1449" t="str">
            <v xml:space="preserve">8746847    </v>
          </cell>
          <cell r="BR1449">
            <v>10</v>
          </cell>
          <cell r="BS1449">
            <v>31</v>
          </cell>
          <cell r="DG1449">
            <v>1</v>
          </cell>
          <cell r="EX1449">
            <v>7</v>
          </cell>
          <cell r="FD1449">
            <v>23</v>
          </cell>
          <cell r="HF1449">
            <v>1</v>
          </cell>
        </row>
        <row r="1450">
          <cell r="A1450" t="str">
            <v>8743847</v>
          </cell>
          <cell r="B1450">
            <v>36</v>
          </cell>
          <cell r="C1450">
            <v>6</v>
          </cell>
          <cell r="D1450" t="str">
            <v>47</v>
          </cell>
          <cell r="E1450"/>
          <cell r="F1450"/>
          <cell r="G1450" t="str">
            <v>8743847</v>
          </cell>
          <cell r="H1450" t="str">
            <v>EDAN TOE RING</v>
          </cell>
          <cell r="I1450" t="str">
            <v>22/7</v>
          </cell>
          <cell r="J1450" t="str">
            <v>+</v>
          </cell>
          <cell r="K1450" t="str">
            <v>U</v>
          </cell>
          <cell r="L1450" t="str">
            <v>S</v>
          </cell>
          <cell r="M1450">
            <v>7999</v>
          </cell>
          <cell r="N1450">
            <v>2565</v>
          </cell>
          <cell r="O1450">
            <v>2565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80005</v>
          </cell>
          <cell r="X1450" t="str">
            <v xml:space="preserve">MUMBAI INDIA   </v>
          </cell>
          <cell r="Y1450">
            <v>0</v>
          </cell>
          <cell r="Z1450">
            <v>0</v>
          </cell>
          <cell r="AA1450">
            <v>24782.9</v>
          </cell>
          <cell r="AB1450">
            <v>4</v>
          </cell>
          <cell r="AC1450" t="str">
            <v>201716</v>
          </cell>
          <cell r="AD1450" t="str">
            <v>201716</v>
          </cell>
          <cell r="AE1450">
            <v>86</v>
          </cell>
          <cell r="AF1450">
            <v>0</v>
          </cell>
          <cell r="AG1450">
            <v>86</v>
          </cell>
          <cell r="AH1450" t="str">
            <v>201719</v>
          </cell>
          <cell r="AI1450" t="str">
            <v>201725</v>
          </cell>
          <cell r="AJ1450">
            <v>0</v>
          </cell>
          <cell r="AK1450">
            <v>0</v>
          </cell>
          <cell r="AL1450">
            <v>0</v>
          </cell>
          <cell r="AM1450">
            <v>0</v>
          </cell>
          <cell r="AN1450" t="str">
            <v>-</v>
          </cell>
          <cell r="AO1450">
            <v>0</v>
          </cell>
          <cell r="AP1450">
            <v>62.371000000000002</v>
          </cell>
          <cell r="AQ1450">
            <v>5</v>
          </cell>
          <cell r="AR1450">
            <v>0</v>
          </cell>
          <cell r="AS1450" t="str">
            <v xml:space="preserve">8743847    </v>
          </cell>
          <cell r="AT1450">
            <v>46</v>
          </cell>
          <cell r="AV1450">
            <v>40</v>
          </cell>
          <cell r="AX1450">
            <v>0</v>
          </cell>
          <cell r="AY1450">
            <v>86</v>
          </cell>
          <cell r="AZ1450" t="str">
            <v xml:space="preserve">8743847    </v>
          </cell>
          <cell r="BA1450">
            <v>0</v>
          </cell>
          <cell r="BC1450">
            <v>0</v>
          </cell>
          <cell r="BE1450">
            <v>0</v>
          </cell>
          <cell r="BF1450">
            <v>0</v>
          </cell>
          <cell r="BG1450" t="str">
            <v xml:space="preserve">8743847    </v>
          </cell>
          <cell r="BH1450">
            <v>0</v>
          </cell>
          <cell r="BJ1450">
            <v>0</v>
          </cell>
          <cell r="BL1450">
            <v>0</v>
          </cell>
          <cell r="BM1450">
            <v>0</v>
          </cell>
          <cell r="BN1450" t="str">
            <v xml:space="preserve">8743847    </v>
          </cell>
          <cell r="BR1450">
            <v>11</v>
          </cell>
          <cell r="BS1450">
            <v>35</v>
          </cell>
          <cell r="CL1450">
            <v>0</v>
          </cell>
          <cell r="DG1450">
            <v>6</v>
          </cell>
          <cell r="EX1450">
            <v>8</v>
          </cell>
          <cell r="FD1450">
            <v>22</v>
          </cell>
          <cell r="FE1450">
            <v>10</v>
          </cell>
          <cell r="HF1450">
            <v>0</v>
          </cell>
        </row>
        <row r="1451">
          <cell r="A1451" t="str">
            <v>8746848</v>
          </cell>
          <cell r="B1451">
            <v>36</v>
          </cell>
          <cell r="C1451">
            <v>6</v>
          </cell>
          <cell r="D1451" t="str">
            <v>48</v>
          </cell>
          <cell r="E1451"/>
          <cell r="F1451"/>
          <cell r="G1451" t="str">
            <v>8746848</v>
          </cell>
          <cell r="H1451" t="str">
            <v>EEDAN TOE RING</v>
          </cell>
          <cell r="I1451" t="str">
            <v>00/0</v>
          </cell>
          <cell r="J1451"/>
          <cell r="K1451" t="str">
            <v>U</v>
          </cell>
          <cell r="L1451" t="str">
            <v>S</v>
          </cell>
          <cell r="M1451">
            <v>6999</v>
          </cell>
          <cell r="N1451">
            <v>2565</v>
          </cell>
          <cell r="O1451">
            <v>2565</v>
          </cell>
          <cell r="P1451">
            <v>1</v>
          </cell>
          <cell r="Q1451">
            <v>0</v>
          </cell>
          <cell r="R1451">
            <v>1</v>
          </cell>
          <cell r="S1451">
            <v>1</v>
          </cell>
          <cell r="T1451">
            <v>6861.76</v>
          </cell>
          <cell r="U1451">
            <v>4</v>
          </cell>
          <cell r="V1451">
            <v>24807.91</v>
          </cell>
          <cell r="W1451">
            <v>80005</v>
          </cell>
          <cell r="X1451" t="str">
            <v xml:space="preserve">MUMBAI INDIA   </v>
          </cell>
          <cell r="Y1451">
            <v>0</v>
          </cell>
          <cell r="Z1451">
            <v>0</v>
          </cell>
          <cell r="AA1451">
            <v>35892.300000000003</v>
          </cell>
          <cell r="AB1451">
            <v>6</v>
          </cell>
          <cell r="AC1451" t="str">
            <v>201716</v>
          </cell>
          <cell r="AD1451" t="str">
            <v>201716</v>
          </cell>
          <cell r="AE1451">
            <v>91</v>
          </cell>
          <cell r="AF1451">
            <v>29</v>
          </cell>
          <cell r="AG1451">
            <v>120</v>
          </cell>
          <cell r="AH1451" t="str">
            <v>201719</v>
          </cell>
          <cell r="AI1451" t="str">
            <v>201733</v>
          </cell>
          <cell r="AJ1451">
            <v>0</v>
          </cell>
          <cell r="AK1451">
            <v>0</v>
          </cell>
          <cell r="AL1451">
            <v>0</v>
          </cell>
          <cell r="AM1451">
            <v>0</v>
          </cell>
          <cell r="AN1451" t="str">
            <v>-</v>
          </cell>
          <cell r="AO1451">
            <v>58.642000000000003</v>
          </cell>
          <cell r="AP1451">
            <v>56.994999999999997</v>
          </cell>
          <cell r="AQ1451">
            <v>6</v>
          </cell>
          <cell r="AR1451">
            <v>1</v>
          </cell>
          <cell r="AS1451" t="str">
            <v xml:space="preserve">8746848    </v>
          </cell>
          <cell r="AT1451">
            <v>45</v>
          </cell>
          <cell r="AV1451">
            <v>45</v>
          </cell>
          <cell r="AX1451">
            <v>1</v>
          </cell>
          <cell r="AY1451">
            <v>91</v>
          </cell>
          <cell r="AZ1451" t="str">
            <v xml:space="preserve">8746848    </v>
          </cell>
          <cell r="BA1451">
            <v>1</v>
          </cell>
          <cell r="BC1451">
            <v>0</v>
          </cell>
          <cell r="BE1451">
            <v>0</v>
          </cell>
          <cell r="BF1451">
            <v>1</v>
          </cell>
          <cell r="BG1451" t="str">
            <v xml:space="preserve">8746848    </v>
          </cell>
          <cell r="BH1451">
            <v>2</v>
          </cell>
          <cell r="BJ1451">
            <v>2</v>
          </cell>
          <cell r="BL1451">
            <v>0</v>
          </cell>
          <cell r="BM1451">
            <v>4</v>
          </cell>
          <cell r="BN1451" t="str">
            <v xml:space="preserve">8746848    </v>
          </cell>
          <cell r="BR1451">
            <v>9</v>
          </cell>
          <cell r="BS1451">
            <v>36</v>
          </cell>
          <cell r="CL1451">
            <v>0</v>
          </cell>
          <cell r="DF1451">
            <v>10</v>
          </cell>
          <cell r="DG1451">
            <v>5</v>
          </cell>
          <cell r="EX1451">
            <v>14</v>
          </cell>
          <cell r="FD1451">
            <v>21</v>
          </cell>
          <cell r="FE1451">
            <v>10</v>
          </cell>
          <cell r="HF1451">
            <v>1</v>
          </cell>
        </row>
        <row r="1452">
          <cell r="A1452" t="str">
            <v>8743848</v>
          </cell>
          <cell r="B1452">
            <v>36</v>
          </cell>
          <cell r="C1452">
            <v>6</v>
          </cell>
          <cell r="D1452" t="str">
            <v>48</v>
          </cell>
          <cell r="E1452"/>
          <cell r="F1452"/>
          <cell r="G1452" t="str">
            <v>8743848</v>
          </cell>
          <cell r="H1452" t="str">
            <v>EEDAN TOE RING</v>
          </cell>
          <cell r="I1452" t="str">
            <v>00/0</v>
          </cell>
          <cell r="J1452"/>
          <cell r="K1452" t="str">
            <v>U</v>
          </cell>
          <cell r="L1452" t="str">
            <v>S</v>
          </cell>
          <cell r="M1452">
            <v>6999</v>
          </cell>
          <cell r="N1452">
            <v>2565</v>
          </cell>
          <cell r="O1452">
            <v>2565</v>
          </cell>
          <cell r="P1452">
            <v>1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2</v>
          </cell>
          <cell r="V1452">
            <v>12843.81</v>
          </cell>
          <cell r="W1452">
            <v>80005</v>
          </cell>
          <cell r="X1452" t="str">
            <v xml:space="preserve">MUMBAI INDIA   </v>
          </cell>
          <cell r="Y1452">
            <v>0</v>
          </cell>
          <cell r="Z1452">
            <v>0</v>
          </cell>
          <cell r="AA1452">
            <v>5982.05</v>
          </cell>
          <cell r="AB1452">
            <v>1</v>
          </cell>
          <cell r="AC1452" t="str">
            <v>201716</v>
          </cell>
          <cell r="AD1452" t="str">
            <v>201716</v>
          </cell>
          <cell r="AE1452">
            <v>90</v>
          </cell>
          <cell r="AF1452">
            <v>16</v>
          </cell>
          <cell r="AG1452">
            <v>106</v>
          </cell>
          <cell r="AH1452" t="str">
            <v>201717</v>
          </cell>
          <cell r="AI1452" t="str">
            <v>201732</v>
          </cell>
          <cell r="AJ1452">
            <v>0</v>
          </cell>
          <cell r="AK1452">
            <v>0</v>
          </cell>
          <cell r="AL1452">
            <v>0</v>
          </cell>
          <cell r="AM1452">
            <v>0</v>
          </cell>
          <cell r="AN1452" t="str">
            <v>-</v>
          </cell>
          <cell r="AO1452">
            <v>60.058999999999997</v>
          </cell>
          <cell r="AP1452">
            <v>56.994999999999997</v>
          </cell>
          <cell r="AQ1452">
            <v>5</v>
          </cell>
          <cell r="AR1452">
            <v>0</v>
          </cell>
          <cell r="AS1452" t="str">
            <v xml:space="preserve">8743848    </v>
          </cell>
          <cell r="AT1452">
            <v>49</v>
          </cell>
          <cell r="AV1452">
            <v>41</v>
          </cell>
          <cell r="AX1452">
            <v>0</v>
          </cell>
          <cell r="AY1452">
            <v>90</v>
          </cell>
          <cell r="AZ1452" t="str">
            <v xml:space="preserve">8743848    </v>
          </cell>
          <cell r="BA1452">
            <v>0</v>
          </cell>
          <cell r="BC1452">
            <v>0</v>
          </cell>
          <cell r="BE1452">
            <v>0</v>
          </cell>
          <cell r="BF1452">
            <v>0</v>
          </cell>
          <cell r="BG1452" t="str">
            <v xml:space="preserve">8743848    </v>
          </cell>
          <cell r="BH1452">
            <v>1</v>
          </cell>
          <cell r="BJ1452">
            <v>1</v>
          </cell>
          <cell r="BL1452">
            <v>0</v>
          </cell>
          <cell r="BM1452">
            <v>2</v>
          </cell>
          <cell r="BN1452" t="str">
            <v xml:space="preserve">8743848    </v>
          </cell>
          <cell r="BR1452">
            <v>11</v>
          </cell>
          <cell r="BS1452">
            <v>38</v>
          </cell>
          <cell r="CL1452">
            <v>0</v>
          </cell>
          <cell r="DF1452">
            <v>10</v>
          </cell>
          <cell r="DG1452">
            <v>4</v>
          </cell>
          <cell r="EX1452">
            <v>8</v>
          </cell>
          <cell r="FD1452">
            <v>23</v>
          </cell>
          <cell r="FE1452">
            <v>10</v>
          </cell>
          <cell r="HF1452">
            <v>0</v>
          </cell>
        </row>
        <row r="1453">
          <cell r="A1453" t="str">
            <v>8644949</v>
          </cell>
          <cell r="B1453">
            <v>36</v>
          </cell>
          <cell r="C1453">
            <v>6</v>
          </cell>
          <cell r="D1453" t="str">
            <v>49</v>
          </cell>
          <cell r="E1453" t="str">
            <v>*</v>
          </cell>
          <cell r="F1453"/>
          <cell r="G1453" t="str">
            <v>8644949</v>
          </cell>
          <cell r="H1453" t="str">
            <v>NEW DECENT SOF</v>
          </cell>
          <cell r="I1453" t="str">
            <v>00/0</v>
          </cell>
          <cell r="J1453"/>
          <cell r="K1453" t="str">
            <v>U</v>
          </cell>
          <cell r="L1453" t="str">
            <v>S</v>
          </cell>
          <cell r="M1453">
            <v>9999</v>
          </cell>
          <cell r="N1453">
            <v>3152</v>
          </cell>
          <cell r="O1453">
            <v>3152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80005</v>
          </cell>
          <cell r="X1453" t="str">
            <v xml:space="preserve">MUMBAI INDIA   </v>
          </cell>
          <cell r="Y1453">
            <v>0</v>
          </cell>
          <cell r="Z1453">
            <v>0</v>
          </cell>
          <cell r="AA1453">
            <v>85461.5</v>
          </cell>
          <cell r="AB1453">
            <v>10</v>
          </cell>
          <cell r="AC1453" t="str">
            <v>201653</v>
          </cell>
          <cell r="AD1453" t="str">
            <v>201653</v>
          </cell>
          <cell r="AE1453">
            <v>0</v>
          </cell>
          <cell r="AF1453">
            <v>0</v>
          </cell>
          <cell r="AG1453">
            <v>0</v>
          </cell>
          <cell r="AH1453" t="str">
            <v>201703</v>
          </cell>
          <cell r="AI1453" t="str">
            <v>201725</v>
          </cell>
          <cell r="AJ1453">
            <v>0</v>
          </cell>
          <cell r="AK1453">
            <v>0</v>
          </cell>
          <cell r="AL1453">
            <v>0</v>
          </cell>
          <cell r="AM1453">
            <v>0</v>
          </cell>
          <cell r="AN1453" t="str">
            <v>-</v>
          </cell>
          <cell r="AO1453">
            <v>0</v>
          </cell>
          <cell r="AP1453">
            <v>63.009</v>
          </cell>
          <cell r="AQ1453">
            <v>0</v>
          </cell>
          <cell r="AR1453">
            <v>0</v>
          </cell>
          <cell r="AS1453" t="str">
            <v xml:space="preserve">8644949    </v>
          </cell>
          <cell r="AT1453">
            <v>0</v>
          </cell>
          <cell r="AY1453">
            <v>0</v>
          </cell>
          <cell r="AZ1453" t="str">
            <v xml:space="preserve">8644949    </v>
          </cell>
          <cell r="BA1453">
            <v>0</v>
          </cell>
          <cell r="BF1453">
            <v>0</v>
          </cell>
          <cell r="BG1453" t="str">
            <v xml:space="preserve">8644949    </v>
          </cell>
          <cell r="BH1453">
            <v>0</v>
          </cell>
          <cell r="BM1453">
            <v>0</v>
          </cell>
          <cell r="BN1453" t="str">
            <v xml:space="preserve">8644949    </v>
          </cell>
          <cell r="BS1453">
            <v>0</v>
          </cell>
        </row>
        <row r="1454">
          <cell r="A1454" t="str">
            <v>8744949</v>
          </cell>
          <cell r="B1454">
            <v>36</v>
          </cell>
          <cell r="C1454">
            <v>6</v>
          </cell>
          <cell r="D1454" t="str">
            <v>49</v>
          </cell>
          <cell r="E1454"/>
          <cell r="F1454"/>
          <cell r="G1454" t="str">
            <v>8744949</v>
          </cell>
          <cell r="H1454" t="str">
            <v>LARA THONG</v>
          </cell>
          <cell r="I1454" t="str">
            <v>00/0</v>
          </cell>
          <cell r="J1454"/>
          <cell r="K1454" t="str">
            <v>U</v>
          </cell>
          <cell r="L1454" t="str">
            <v>S</v>
          </cell>
          <cell r="M1454">
            <v>7999</v>
          </cell>
          <cell r="N1454">
            <v>2596</v>
          </cell>
          <cell r="O1454">
            <v>2596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80005</v>
          </cell>
          <cell r="X1454" t="str">
            <v xml:space="preserve">MUMBAI INDIA   </v>
          </cell>
          <cell r="Y1454">
            <v>0</v>
          </cell>
          <cell r="Z1454">
            <v>0</v>
          </cell>
          <cell r="AC1454" t="str">
            <v>-</v>
          </cell>
          <cell r="AD1454" t="str">
            <v>-</v>
          </cell>
          <cell r="AE1454">
            <v>0</v>
          </cell>
          <cell r="AF1454">
            <v>0</v>
          </cell>
          <cell r="AG1454">
            <v>0</v>
          </cell>
          <cell r="AH1454" t="str">
            <v>-</v>
          </cell>
          <cell r="AI1454" t="str">
            <v>-</v>
          </cell>
          <cell r="AJ1454">
            <v>0</v>
          </cell>
          <cell r="AK1454">
            <v>120</v>
          </cell>
          <cell r="AL1454">
            <v>0</v>
          </cell>
          <cell r="AM1454">
            <v>0</v>
          </cell>
          <cell r="AN1454" t="str">
            <v>201745</v>
          </cell>
          <cell r="AO1454">
            <v>0</v>
          </cell>
          <cell r="AP1454">
            <v>61.915999999999997</v>
          </cell>
          <cell r="AQ1454">
            <v>0</v>
          </cell>
          <cell r="AR1454">
            <v>0</v>
          </cell>
          <cell r="AS1454"/>
          <cell r="AY1454">
            <v>0</v>
          </cell>
          <cell r="AZ1454"/>
          <cell r="BF1454">
            <v>0</v>
          </cell>
          <cell r="BG1454"/>
          <cell r="BM1454">
            <v>0</v>
          </cell>
          <cell r="BN1454"/>
        </row>
        <row r="1455">
          <cell r="A1455" t="str">
            <v>8746949</v>
          </cell>
          <cell r="B1455">
            <v>36</v>
          </cell>
          <cell r="C1455">
            <v>6</v>
          </cell>
          <cell r="D1455" t="str">
            <v>49</v>
          </cell>
          <cell r="E1455"/>
          <cell r="F1455"/>
          <cell r="G1455" t="str">
            <v>8746949</v>
          </cell>
          <cell r="H1455" t="str">
            <v>LARA THONG</v>
          </cell>
          <cell r="I1455" t="str">
            <v>00/0</v>
          </cell>
          <cell r="J1455"/>
          <cell r="K1455" t="str">
            <v>U</v>
          </cell>
          <cell r="L1455" t="str">
            <v>S</v>
          </cell>
          <cell r="M1455">
            <v>7999</v>
          </cell>
          <cell r="N1455">
            <v>2596</v>
          </cell>
          <cell r="O1455">
            <v>2596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80005</v>
          </cell>
          <cell r="X1455" t="str">
            <v xml:space="preserve">MUMBAI INDIA   </v>
          </cell>
          <cell r="Y1455">
            <v>0</v>
          </cell>
          <cell r="Z1455">
            <v>0</v>
          </cell>
          <cell r="AC1455" t="str">
            <v>-</v>
          </cell>
          <cell r="AD1455" t="str">
            <v>-</v>
          </cell>
          <cell r="AE1455">
            <v>0</v>
          </cell>
          <cell r="AF1455">
            <v>0</v>
          </cell>
          <cell r="AG1455">
            <v>0</v>
          </cell>
          <cell r="AH1455" t="str">
            <v>-</v>
          </cell>
          <cell r="AI1455" t="str">
            <v>-</v>
          </cell>
          <cell r="AJ1455">
            <v>0</v>
          </cell>
          <cell r="AK1455">
            <v>168</v>
          </cell>
          <cell r="AL1455">
            <v>0</v>
          </cell>
          <cell r="AM1455">
            <v>0</v>
          </cell>
          <cell r="AN1455" t="str">
            <v>201745</v>
          </cell>
          <cell r="AO1455">
            <v>0</v>
          </cell>
          <cell r="AP1455">
            <v>61.915999999999997</v>
          </cell>
          <cell r="AQ1455">
            <v>0</v>
          </cell>
          <cell r="AR1455">
            <v>0</v>
          </cell>
          <cell r="AS1455"/>
          <cell r="AY1455">
            <v>0</v>
          </cell>
          <cell r="AZ1455"/>
          <cell r="BF1455">
            <v>0</v>
          </cell>
          <cell r="BG1455"/>
          <cell r="BM1455">
            <v>0</v>
          </cell>
          <cell r="BN1455"/>
        </row>
        <row r="1456">
          <cell r="A1456" t="str">
            <v>8646954</v>
          </cell>
          <cell r="B1456">
            <v>36</v>
          </cell>
          <cell r="C1456">
            <v>6</v>
          </cell>
          <cell r="D1456" t="str">
            <v>54</v>
          </cell>
          <cell r="E1456"/>
          <cell r="F1456"/>
          <cell r="G1456" t="str">
            <v>8646954</v>
          </cell>
          <cell r="H1456" t="str">
            <v>NEW DECENT XRO</v>
          </cell>
          <cell r="I1456" t="str">
            <v>00/0</v>
          </cell>
          <cell r="J1456"/>
          <cell r="K1456" t="str">
            <v>U</v>
          </cell>
          <cell r="L1456" t="str">
            <v>S</v>
          </cell>
          <cell r="M1456">
            <v>7999</v>
          </cell>
          <cell r="N1456">
            <v>2945</v>
          </cell>
          <cell r="O1456">
            <v>2945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80005</v>
          </cell>
          <cell r="X1456" t="str">
            <v xml:space="preserve">MUMBAI INDIA   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 t="str">
            <v>-</v>
          </cell>
          <cell r="AD1456" t="str">
            <v>-</v>
          </cell>
          <cell r="AE1456">
            <v>0</v>
          </cell>
          <cell r="AF1456">
            <v>0</v>
          </cell>
          <cell r="AG1456">
            <v>0</v>
          </cell>
          <cell r="AH1456" t="str">
            <v>-</v>
          </cell>
          <cell r="AI1456" t="str">
            <v>-</v>
          </cell>
          <cell r="AJ1456">
            <v>0</v>
          </cell>
          <cell r="AK1456">
            <v>96</v>
          </cell>
          <cell r="AL1456">
            <v>0</v>
          </cell>
          <cell r="AM1456">
            <v>0</v>
          </cell>
          <cell r="AN1456" t="str">
            <v>201735</v>
          </cell>
          <cell r="AO1456">
            <v>0</v>
          </cell>
          <cell r="AP1456">
            <v>56.795999999999999</v>
          </cell>
          <cell r="AQ1456">
            <v>0</v>
          </cell>
          <cell r="AR1456">
            <v>0</v>
          </cell>
          <cell r="AS1456"/>
          <cell r="AY1456">
            <v>0</v>
          </cell>
          <cell r="AZ1456"/>
          <cell r="BF1456">
            <v>0</v>
          </cell>
          <cell r="BG1456"/>
          <cell r="BM1456">
            <v>0</v>
          </cell>
          <cell r="BN1456"/>
        </row>
        <row r="1457">
          <cell r="A1457" t="str">
            <v>8645954</v>
          </cell>
          <cell r="B1457">
            <v>36</v>
          </cell>
          <cell r="C1457">
            <v>6</v>
          </cell>
          <cell r="D1457" t="str">
            <v>54</v>
          </cell>
          <cell r="E1457"/>
          <cell r="F1457"/>
          <cell r="G1457" t="str">
            <v>8645954</v>
          </cell>
          <cell r="H1457" t="str">
            <v>NEW DECENT XRO</v>
          </cell>
          <cell r="I1457" t="str">
            <v>00/0</v>
          </cell>
          <cell r="J1457"/>
          <cell r="K1457" t="str">
            <v>U</v>
          </cell>
          <cell r="L1457" t="str">
            <v>S</v>
          </cell>
          <cell r="M1457">
            <v>7999</v>
          </cell>
          <cell r="N1457">
            <v>2945</v>
          </cell>
          <cell r="O1457">
            <v>2945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80005</v>
          </cell>
          <cell r="X1457" t="str">
            <v xml:space="preserve">MUMBAI INDIA   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 t="str">
            <v>-</v>
          </cell>
          <cell r="AD1457" t="str">
            <v>-</v>
          </cell>
          <cell r="AE1457">
            <v>0</v>
          </cell>
          <cell r="AF1457">
            <v>0</v>
          </cell>
          <cell r="AG1457">
            <v>0</v>
          </cell>
          <cell r="AH1457" t="str">
            <v>-</v>
          </cell>
          <cell r="AI1457" t="str">
            <v>-</v>
          </cell>
          <cell r="AJ1457">
            <v>0</v>
          </cell>
          <cell r="AK1457">
            <v>96</v>
          </cell>
          <cell r="AL1457">
            <v>0</v>
          </cell>
          <cell r="AM1457">
            <v>0</v>
          </cell>
          <cell r="AN1457" t="str">
            <v>201735</v>
          </cell>
          <cell r="AO1457">
            <v>0</v>
          </cell>
          <cell r="AP1457">
            <v>56.795999999999999</v>
          </cell>
          <cell r="AQ1457">
            <v>0</v>
          </cell>
          <cell r="AR1457">
            <v>0</v>
          </cell>
          <cell r="AS1457"/>
          <cell r="AY1457">
            <v>0</v>
          </cell>
          <cell r="AZ1457"/>
          <cell r="BF1457">
            <v>0</v>
          </cell>
          <cell r="BG1457"/>
          <cell r="BM1457">
            <v>0</v>
          </cell>
          <cell r="BN1457"/>
        </row>
        <row r="1458">
          <cell r="A1458" t="str">
            <v>8746057</v>
          </cell>
          <cell r="B1458">
            <v>36</v>
          </cell>
          <cell r="C1458">
            <v>6</v>
          </cell>
          <cell r="D1458" t="str">
            <v>57</v>
          </cell>
          <cell r="E1458" t="str">
            <v>*</v>
          </cell>
          <cell r="F1458" t="str">
            <v>X1999</v>
          </cell>
          <cell r="G1458" t="str">
            <v>8746057</v>
          </cell>
          <cell r="H1458" t="str">
            <v>SEDAN THONG</v>
          </cell>
          <cell r="I1458" t="str">
            <v>15/6</v>
          </cell>
          <cell r="J1458" t="str">
            <v>-</v>
          </cell>
          <cell r="K1458" t="str">
            <v>U</v>
          </cell>
          <cell r="L1458" t="str">
            <v>D</v>
          </cell>
          <cell r="M1458">
            <v>5999</v>
          </cell>
          <cell r="N1458">
            <v>2228</v>
          </cell>
          <cell r="O1458">
            <v>2228</v>
          </cell>
          <cell r="P1458">
            <v>1</v>
          </cell>
          <cell r="Q1458">
            <v>0</v>
          </cell>
          <cell r="R1458">
            <v>3</v>
          </cell>
          <cell r="S1458">
            <v>1</v>
          </cell>
          <cell r="T1458">
            <v>3921.57</v>
          </cell>
          <cell r="U1458">
            <v>7</v>
          </cell>
          <cell r="V1458">
            <v>32977.120000000003</v>
          </cell>
          <cell r="W1458">
            <v>80005</v>
          </cell>
          <cell r="X1458" t="str">
            <v xml:space="preserve">MUMBAI INDIA   </v>
          </cell>
          <cell r="Y1458">
            <v>66</v>
          </cell>
          <cell r="Z1458">
            <v>342845.06</v>
          </cell>
          <cell r="AA1458">
            <v>248420.23</v>
          </cell>
          <cell r="AB1458">
            <v>64</v>
          </cell>
          <cell r="AC1458" t="str">
            <v>201614</v>
          </cell>
          <cell r="AD1458" t="str">
            <v>201614</v>
          </cell>
          <cell r="AE1458">
            <v>27</v>
          </cell>
          <cell r="AF1458">
            <v>0</v>
          </cell>
          <cell r="AG1458">
            <v>27</v>
          </cell>
          <cell r="AH1458" t="str">
            <v>201614</v>
          </cell>
          <cell r="AI1458" t="str">
            <v>201733</v>
          </cell>
          <cell r="AJ1458">
            <v>60</v>
          </cell>
          <cell r="AK1458">
            <v>0</v>
          </cell>
          <cell r="AL1458">
            <v>0</v>
          </cell>
          <cell r="AM1458">
            <v>0</v>
          </cell>
          <cell r="AN1458" t="str">
            <v>-</v>
          </cell>
          <cell r="AO1458">
            <v>52.707000000000001</v>
          </cell>
          <cell r="AP1458">
            <v>56.417999999999999</v>
          </cell>
          <cell r="AQ1458">
            <v>4</v>
          </cell>
          <cell r="AR1458">
            <v>1</v>
          </cell>
          <cell r="AS1458" t="str">
            <v xml:space="preserve">8746057    </v>
          </cell>
          <cell r="AT1458">
            <v>25</v>
          </cell>
          <cell r="AU1458">
            <v>1</v>
          </cell>
          <cell r="AV1458">
            <v>1</v>
          </cell>
          <cell r="AX1458">
            <v>0</v>
          </cell>
          <cell r="AY1458">
            <v>27</v>
          </cell>
          <cell r="AZ1458" t="str">
            <v xml:space="preserve">8746057    </v>
          </cell>
          <cell r="BA1458">
            <v>1</v>
          </cell>
          <cell r="BB1458">
            <v>0</v>
          </cell>
          <cell r="BC1458">
            <v>0</v>
          </cell>
          <cell r="BE1458">
            <v>0</v>
          </cell>
          <cell r="BF1458">
            <v>1</v>
          </cell>
          <cell r="BG1458" t="str">
            <v xml:space="preserve">8746057    </v>
          </cell>
          <cell r="BH1458">
            <v>5</v>
          </cell>
          <cell r="BI1458">
            <v>0</v>
          </cell>
          <cell r="BJ1458">
            <v>0</v>
          </cell>
          <cell r="BL1458">
            <v>2</v>
          </cell>
          <cell r="BM1458">
            <v>7</v>
          </cell>
          <cell r="BN1458" t="str">
            <v xml:space="preserve">8746057    </v>
          </cell>
          <cell r="BR1458">
            <v>2</v>
          </cell>
          <cell r="BS1458">
            <v>23</v>
          </cell>
          <cell r="DG1458">
            <v>27</v>
          </cell>
          <cell r="DO1458">
            <v>1</v>
          </cell>
          <cell r="FD1458">
            <v>1</v>
          </cell>
          <cell r="HA1458">
            <v>0</v>
          </cell>
          <cell r="HF1458">
            <v>0</v>
          </cell>
        </row>
        <row r="1459">
          <cell r="A1459" t="str">
            <v>8744057</v>
          </cell>
          <cell r="B1459">
            <v>36</v>
          </cell>
          <cell r="C1459">
            <v>6</v>
          </cell>
          <cell r="D1459" t="str">
            <v>57</v>
          </cell>
          <cell r="E1459"/>
          <cell r="F1459"/>
          <cell r="G1459" t="str">
            <v>8744057</v>
          </cell>
          <cell r="H1459" t="str">
            <v>SEDAN THONG</v>
          </cell>
          <cell r="I1459" t="str">
            <v>15/6</v>
          </cell>
          <cell r="J1459" t="str">
            <v>-</v>
          </cell>
          <cell r="K1459" t="str">
            <v>U</v>
          </cell>
          <cell r="L1459" t="str">
            <v>D</v>
          </cell>
          <cell r="M1459">
            <v>5999</v>
          </cell>
          <cell r="N1459">
            <v>2228</v>
          </cell>
          <cell r="O1459">
            <v>2228</v>
          </cell>
          <cell r="P1459">
            <v>-1</v>
          </cell>
          <cell r="Q1459">
            <v>2</v>
          </cell>
          <cell r="R1459">
            <v>1</v>
          </cell>
          <cell r="S1459">
            <v>0</v>
          </cell>
          <cell r="T1459">
            <v>0</v>
          </cell>
          <cell r="U1459">
            <v>9</v>
          </cell>
          <cell r="V1459">
            <v>45735.97</v>
          </cell>
          <cell r="W1459">
            <v>80005</v>
          </cell>
          <cell r="X1459" t="str">
            <v xml:space="preserve">MUMBAI INDIA   </v>
          </cell>
          <cell r="Y1459">
            <v>85</v>
          </cell>
          <cell r="Z1459">
            <v>441417.24</v>
          </cell>
          <cell r="AA1459">
            <v>275184.90000000002</v>
          </cell>
          <cell r="AB1459">
            <v>55</v>
          </cell>
          <cell r="AC1459" t="str">
            <v>201614</v>
          </cell>
          <cell r="AD1459" t="str">
            <v>201709</v>
          </cell>
          <cell r="AE1459">
            <v>46</v>
          </cell>
          <cell r="AF1459">
            <v>0</v>
          </cell>
          <cell r="AG1459">
            <v>46</v>
          </cell>
          <cell r="AH1459" t="str">
            <v>201614</v>
          </cell>
          <cell r="AI1459" t="str">
            <v>201732</v>
          </cell>
          <cell r="AJ1459">
            <v>49</v>
          </cell>
          <cell r="AK1459">
            <v>0</v>
          </cell>
          <cell r="AL1459">
            <v>0</v>
          </cell>
          <cell r="AM1459">
            <v>0</v>
          </cell>
          <cell r="AN1459" t="str">
            <v>-</v>
          </cell>
          <cell r="AO1459">
            <v>56.156999999999996</v>
          </cell>
          <cell r="AP1459">
            <v>56.417999999999999</v>
          </cell>
          <cell r="AQ1459">
            <v>5</v>
          </cell>
          <cell r="AR1459">
            <v>0</v>
          </cell>
          <cell r="AS1459" t="str">
            <v xml:space="preserve">8744057    </v>
          </cell>
          <cell r="AT1459">
            <v>32</v>
          </cell>
          <cell r="AV1459">
            <v>13</v>
          </cell>
          <cell r="AW1459">
            <v>0</v>
          </cell>
          <cell r="AX1459">
            <v>1</v>
          </cell>
          <cell r="AY1459">
            <v>46</v>
          </cell>
          <cell r="AZ1459" t="str">
            <v xml:space="preserve">8744057    </v>
          </cell>
          <cell r="BA1459">
            <v>0</v>
          </cell>
          <cell r="BC1459">
            <v>0</v>
          </cell>
          <cell r="BD1459">
            <v>0</v>
          </cell>
          <cell r="BE1459">
            <v>0</v>
          </cell>
          <cell r="BF1459">
            <v>0</v>
          </cell>
          <cell r="BG1459" t="str">
            <v xml:space="preserve">8744057    </v>
          </cell>
          <cell r="BH1459">
            <v>4</v>
          </cell>
          <cell r="BJ1459">
            <v>5</v>
          </cell>
          <cell r="BK1459">
            <v>0</v>
          </cell>
          <cell r="BL1459">
            <v>0</v>
          </cell>
          <cell r="BM1459">
            <v>9</v>
          </cell>
          <cell r="BN1459" t="str">
            <v xml:space="preserve">8744057    </v>
          </cell>
          <cell r="BP1459">
            <v>1</v>
          </cell>
          <cell r="BR1459">
            <v>3</v>
          </cell>
          <cell r="BS1459">
            <v>28</v>
          </cell>
          <cell r="CC1459">
            <v>0</v>
          </cell>
          <cell r="CN1459">
            <v>0</v>
          </cell>
          <cell r="DG1459">
            <v>3</v>
          </cell>
          <cell r="FD1459">
            <v>13</v>
          </cell>
          <cell r="FS1459">
            <v>0</v>
          </cell>
          <cell r="GK1459">
            <v>0</v>
          </cell>
          <cell r="GR1459">
            <v>0</v>
          </cell>
          <cell r="HF1459">
            <v>1</v>
          </cell>
          <cell r="HM1459">
            <v>0</v>
          </cell>
        </row>
        <row r="1460">
          <cell r="A1460" t="str">
            <v>8746058</v>
          </cell>
          <cell r="B1460">
            <v>36</v>
          </cell>
          <cell r="C1460">
            <v>6</v>
          </cell>
          <cell r="D1460" t="str">
            <v>58</v>
          </cell>
          <cell r="E1460" t="str">
            <v>*</v>
          </cell>
          <cell r="F1460" t="str">
            <v>X1999</v>
          </cell>
          <cell r="G1460" t="str">
            <v>8746058</v>
          </cell>
          <cell r="H1460" t="str">
            <v>SEDAN MULE</v>
          </cell>
          <cell r="I1460" t="str">
            <v>15/6</v>
          </cell>
          <cell r="J1460" t="str">
            <v>-</v>
          </cell>
          <cell r="K1460" t="str">
            <v>U</v>
          </cell>
          <cell r="L1460" t="str">
            <v>D</v>
          </cell>
          <cell r="M1460">
            <v>5999</v>
          </cell>
          <cell r="N1460">
            <v>2276</v>
          </cell>
          <cell r="O1460">
            <v>2276</v>
          </cell>
          <cell r="P1460">
            <v>0</v>
          </cell>
          <cell r="Q1460">
            <v>0</v>
          </cell>
          <cell r="R1460">
            <v>0</v>
          </cell>
          <cell r="S1460">
            <v>3</v>
          </cell>
          <cell r="T1460">
            <v>11261.94</v>
          </cell>
          <cell r="U1460">
            <v>5</v>
          </cell>
          <cell r="V1460">
            <v>19465.7</v>
          </cell>
          <cell r="W1460">
            <v>80005</v>
          </cell>
          <cell r="X1460" t="str">
            <v xml:space="preserve">MUMBAI INDIA   </v>
          </cell>
          <cell r="Y1460">
            <v>53</v>
          </cell>
          <cell r="Z1460">
            <v>268207.93</v>
          </cell>
          <cell r="AA1460">
            <v>196377.5</v>
          </cell>
          <cell r="AB1460">
            <v>49</v>
          </cell>
          <cell r="AC1460" t="str">
            <v>201614</v>
          </cell>
          <cell r="AD1460" t="str">
            <v>201614</v>
          </cell>
          <cell r="AE1460">
            <v>77</v>
          </cell>
          <cell r="AF1460">
            <v>0</v>
          </cell>
          <cell r="AG1460">
            <v>77</v>
          </cell>
          <cell r="AH1460" t="str">
            <v>201614</v>
          </cell>
          <cell r="AI1460" t="str">
            <v>201733</v>
          </cell>
          <cell r="AJ1460">
            <v>50</v>
          </cell>
          <cell r="AK1460">
            <v>0</v>
          </cell>
          <cell r="AL1460">
            <v>0</v>
          </cell>
          <cell r="AM1460">
            <v>0</v>
          </cell>
          <cell r="AN1460" t="str">
            <v>-</v>
          </cell>
          <cell r="AO1460">
            <v>41.537999999999997</v>
          </cell>
          <cell r="AP1460">
            <v>55.478999999999999</v>
          </cell>
          <cell r="AQ1460">
            <v>8</v>
          </cell>
          <cell r="AR1460">
            <v>2</v>
          </cell>
          <cell r="AS1460" t="str">
            <v xml:space="preserve">8746058    </v>
          </cell>
          <cell r="AT1460">
            <v>48</v>
          </cell>
          <cell r="AU1460">
            <v>8</v>
          </cell>
          <cell r="AV1460">
            <v>4</v>
          </cell>
          <cell r="AW1460">
            <v>2</v>
          </cell>
          <cell r="AX1460">
            <v>15</v>
          </cell>
          <cell r="AY1460">
            <v>77</v>
          </cell>
          <cell r="AZ1460" t="str">
            <v xml:space="preserve">8746058    </v>
          </cell>
          <cell r="BA1460">
            <v>3</v>
          </cell>
          <cell r="BB1460">
            <v>0</v>
          </cell>
          <cell r="BC1460">
            <v>0</v>
          </cell>
          <cell r="BD1460">
            <v>0</v>
          </cell>
          <cell r="BE1460">
            <v>0</v>
          </cell>
          <cell r="BF1460">
            <v>3</v>
          </cell>
          <cell r="BG1460" t="str">
            <v xml:space="preserve">8746058    </v>
          </cell>
          <cell r="BH1460">
            <v>5</v>
          </cell>
          <cell r="BI1460">
            <v>0</v>
          </cell>
          <cell r="BJ1460">
            <v>0</v>
          </cell>
          <cell r="BK1460">
            <v>0</v>
          </cell>
          <cell r="BL1460">
            <v>0</v>
          </cell>
          <cell r="BM1460">
            <v>5</v>
          </cell>
          <cell r="BN1460" t="str">
            <v xml:space="preserve">8746058    </v>
          </cell>
          <cell r="BO1460">
            <v>0</v>
          </cell>
          <cell r="BP1460">
            <v>3</v>
          </cell>
          <cell r="BR1460">
            <v>0</v>
          </cell>
          <cell r="BS1460">
            <v>32</v>
          </cell>
          <cell r="CL1460">
            <v>11</v>
          </cell>
          <cell r="DG1460">
            <v>20</v>
          </cell>
          <cell r="DO1460">
            <v>8</v>
          </cell>
          <cell r="FD1460">
            <v>4</v>
          </cell>
          <cell r="FS1460">
            <v>2</v>
          </cell>
          <cell r="GK1460">
            <v>0</v>
          </cell>
          <cell r="GR1460">
            <v>0</v>
          </cell>
          <cell r="GS1460">
            <v>0</v>
          </cell>
          <cell r="HA1460">
            <v>-1</v>
          </cell>
          <cell r="HF1460">
            <v>16</v>
          </cell>
          <cell r="HM1460">
            <v>2</v>
          </cell>
        </row>
        <row r="1461">
          <cell r="A1461" t="str">
            <v>8744058</v>
          </cell>
          <cell r="B1461">
            <v>36</v>
          </cell>
          <cell r="C1461">
            <v>6</v>
          </cell>
          <cell r="D1461" t="str">
            <v>58</v>
          </cell>
          <cell r="E1461" t="str">
            <v>*</v>
          </cell>
          <cell r="F1461" t="str">
            <v>X2999</v>
          </cell>
          <cell r="G1461" t="str">
            <v>8744058</v>
          </cell>
          <cell r="H1461" t="str">
            <v>SEDAN MULE</v>
          </cell>
          <cell r="I1461" t="str">
            <v>15/6</v>
          </cell>
          <cell r="J1461" t="str">
            <v>-</v>
          </cell>
          <cell r="K1461" t="str">
            <v>U</v>
          </cell>
          <cell r="L1461" t="str">
            <v>D</v>
          </cell>
          <cell r="M1461">
            <v>5999</v>
          </cell>
          <cell r="N1461">
            <v>2276</v>
          </cell>
          <cell r="O1461">
            <v>2276</v>
          </cell>
          <cell r="P1461">
            <v>2</v>
          </cell>
          <cell r="Q1461">
            <v>8</v>
          </cell>
          <cell r="R1461">
            <v>14</v>
          </cell>
          <cell r="S1461">
            <v>5</v>
          </cell>
          <cell r="T1461">
            <v>13951.74</v>
          </cell>
          <cell r="U1461">
            <v>44</v>
          </cell>
          <cell r="V1461">
            <v>122153.7</v>
          </cell>
          <cell r="W1461">
            <v>80005</v>
          </cell>
          <cell r="X1461" t="str">
            <v xml:space="preserve">MUMBAI INDIA   </v>
          </cell>
          <cell r="Y1461">
            <v>45</v>
          </cell>
          <cell r="Z1461">
            <v>228841.23</v>
          </cell>
          <cell r="AA1461">
            <v>154589.6</v>
          </cell>
          <cell r="AB1461">
            <v>40</v>
          </cell>
          <cell r="AC1461" t="str">
            <v>201614</v>
          </cell>
          <cell r="AD1461" t="str">
            <v>201614</v>
          </cell>
          <cell r="AE1461">
            <v>36</v>
          </cell>
          <cell r="AF1461">
            <v>0</v>
          </cell>
          <cell r="AG1461">
            <v>36</v>
          </cell>
          <cell r="AH1461" t="str">
            <v>201615</v>
          </cell>
          <cell r="AI1461" t="str">
            <v>201733</v>
          </cell>
          <cell r="AJ1461">
            <v>45</v>
          </cell>
          <cell r="AK1461">
            <v>0</v>
          </cell>
          <cell r="AL1461">
            <v>0</v>
          </cell>
          <cell r="AM1461">
            <v>0</v>
          </cell>
          <cell r="AN1461" t="str">
            <v>-</v>
          </cell>
          <cell r="AO1461">
            <v>18.018000000000001</v>
          </cell>
          <cell r="AP1461">
            <v>55.478999999999999</v>
          </cell>
          <cell r="AQ1461">
            <v>6</v>
          </cell>
          <cell r="AR1461">
            <v>3</v>
          </cell>
          <cell r="AS1461" t="str">
            <v xml:space="preserve">8744058    </v>
          </cell>
          <cell r="AT1461">
            <v>15</v>
          </cell>
          <cell r="AU1461">
            <v>7</v>
          </cell>
          <cell r="AV1461">
            <v>0</v>
          </cell>
          <cell r="AX1461">
            <v>14</v>
          </cell>
          <cell r="AY1461">
            <v>36</v>
          </cell>
          <cell r="AZ1461" t="str">
            <v xml:space="preserve">8744058    </v>
          </cell>
          <cell r="BA1461">
            <v>4</v>
          </cell>
          <cell r="BB1461">
            <v>0</v>
          </cell>
          <cell r="BC1461">
            <v>0</v>
          </cell>
          <cell r="BE1461">
            <v>1</v>
          </cell>
          <cell r="BF1461">
            <v>5</v>
          </cell>
          <cell r="BG1461" t="str">
            <v xml:space="preserve">8744058    </v>
          </cell>
          <cell r="BH1461">
            <v>41</v>
          </cell>
          <cell r="BI1461">
            <v>1</v>
          </cell>
          <cell r="BJ1461">
            <v>0</v>
          </cell>
          <cell r="BL1461">
            <v>2</v>
          </cell>
          <cell r="BM1461">
            <v>44</v>
          </cell>
          <cell r="BN1461" t="str">
            <v xml:space="preserve">8744058    </v>
          </cell>
          <cell r="BO1461">
            <v>3</v>
          </cell>
          <cell r="BP1461">
            <v>0</v>
          </cell>
          <cell r="BR1461">
            <v>1</v>
          </cell>
          <cell r="BS1461">
            <v>-1</v>
          </cell>
          <cell r="CL1461">
            <v>12</v>
          </cell>
          <cell r="DG1461">
            <v>13</v>
          </cell>
          <cell r="DO1461">
            <v>7</v>
          </cell>
          <cell r="FD1461">
            <v>0</v>
          </cell>
          <cell r="HA1461">
            <v>2</v>
          </cell>
          <cell r="HF1461">
            <v>12</v>
          </cell>
        </row>
        <row r="1462">
          <cell r="A1462" t="str">
            <v>8744961</v>
          </cell>
          <cell r="B1462">
            <v>36</v>
          </cell>
          <cell r="C1462">
            <v>6</v>
          </cell>
          <cell r="D1462" t="str">
            <v>61</v>
          </cell>
          <cell r="E1462"/>
          <cell r="F1462"/>
          <cell r="G1462" t="str">
            <v>8744961</v>
          </cell>
          <cell r="H1462" t="str">
            <v>LARA TOE RING</v>
          </cell>
          <cell r="I1462" t="str">
            <v>00/0</v>
          </cell>
          <cell r="J1462"/>
          <cell r="K1462" t="str">
            <v>U</v>
          </cell>
          <cell r="L1462" t="str">
            <v>S</v>
          </cell>
          <cell r="M1462">
            <v>7999</v>
          </cell>
          <cell r="N1462">
            <v>2676</v>
          </cell>
          <cell r="O1462">
            <v>2676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80005</v>
          </cell>
          <cell r="X1462" t="str">
            <v xml:space="preserve">MUMBAI INDIA   </v>
          </cell>
          <cell r="Y1462">
            <v>0</v>
          </cell>
          <cell r="Z1462">
            <v>0</v>
          </cell>
          <cell r="AC1462" t="str">
            <v>-</v>
          </cell>
          <cell r="AD1462" t="str">
            <v>-</v>
          </cell>
          <cell r="AE1462">
            <v>0</v>
          </cell>
          <cell r="AF1462">
            <v>0</v>
          </cell>
          <cell r="AG1462">
            <v>0</v>
          </cell>
          <cell r="AH1462" t="str">
            <v>-</v>
          </cell>
          <cell r="AI1462" t="str">
            <v>-</v>
          </cell>
          <cell r="AJ1462">
            <v>0</v>
          </cell>
          <cell r="AK1462">
            <v>120</v>
          </cell>
          <cell r="AL1462">
            <v>0</v>
          </cell>
          <cell r="AM1462">
            <v>0</v>
          </cell>
          <cell r="AN1462" t="str">
            <v>201745</v>
          </cell>
          <cell r="AO1462">
            <v>0</v>
          </cell>
          <cell r="AP1462">
            <v>60.743000000000002</v>
          </cell>
          <cell r="AQ1462">
            <v>0</v>
          </cell>
          <cell r="AR1462">
            <v>0</v>
          </cell>
          <cell r="AS1462"/>
          <cell r="AY1462">
            <v>0</v>
          </cell>
          <cell r="AZ1462"/>
          <cell r="BF1462">
            <v>0</v>
          </cell>
          <cell r="BG1462"/>
          <cell r="BM1462">
            <v>0</v>
          </cell>
          <cell r="BN1462"/>
        </row>
        <row r="1463">
          <cell r="A1463" t="str">
            <v>8746961</v>
          </cell>
          <cell r="B1463">
            <v>36</v>
          </cell>
          <cell r="C1463">
            <v>6</v>
          </cell>
          <cell r="D1463" t="str">
            <v>61</v>
          </cell>
          <cell r="E1463"/>
          <cell r="F1463"/>
          <cell r="G1463" t="str">
            <v>8746961</v>
          </cell>
          <cell r="H1463" t="str">
            <v>LARA TOE RING</v>
          </cell>
          <cell r="I1463" t="str">
            <v>00/0</v>
          </cell>
          <cell r="J1463"/>
          <cell r="K1463" t="str">
            <v>U</v>
          </cell>
          <cell r="L1463" t="str">
            <v>S</v>
          </cell>
          <cell r="M1463">
            <v>7999</v>
          </cell>
          <cell r="N1463">
            <v>2676</v>
          </cell>
          <cell r="O1463">
            <v>2676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80005</v>
          </cell>
          <cell r="X1463" t="str">
            <v xml:space="preserve">MUMBAI INDIA   </v>
          </cell>
          <cell r="Y1463">
            <v>0</v>
          </cell>
          <cell r="Z1463">
            <v>0</v>
          </cell>
          <cell r="AC1463" t="str">
            <v>-</v>
          </cell>
          <cell r="AD1463" t="str">
            <v>-</v>
          </cell>
          <cell r="AE1463">
            <v>0</v>
          </cell>
          <cell r="AF1463">
            <v>0</v>
          </cell>
          <cell r="AG1463">
            <v>0</v>
          </cell>
          <cell r="AH1463" t="str">
            <v>-</v>
          </cell>
          <cell r="AI1463" t="str">
            <v>-</v>
          </cell>
          <cell r="AJ1463">
            <v>0</v>
          </cell>
          <cell r="AK1463">
            <v>168</v>
          </cell>
          <cell r="AL1463">
            <v>0</v>
          </cell>
          <cell r="AM1463">
            <v>0</v>
          </cell>
          <cell r="AN1463" t="str">
            <v>201745</v>
          </cell>
          <cell r="AO1463">
            <v>0</v>
          </cell>
          <cell r="AP1463">
            <v>60.743000000000002</v>
          </cell>
          <cell r="AQ1463">
            <v>0</v>
          </cell>
          <cell r="AR1463">
            <v>0</v>
          </cell>
          <cell r="AS1463"/>
          <cell r="AY1463">
            <v>0</v>
          </cell>
          <cell r="AZ1463"/>
          <cell r="BF1463">
            <v>0</v>
          </cell>
          <cell r="BG1463"/>
          <cell r="BM1463">
            <v>0</v>
          </cell>
          <cell r="BN1463"/>
        </row>
        <row r="1464">
          <cell r="A1464" t="str">
            <v>8744962</v>
          </cell>
          <cell r="B1464">
            <v>36</v>
          </cell>
          <cell r="C1464">
            <v>6</v>
          </cell>
          <cell r="D1464" t="str">
            <v>62</v>
          </cell>
          <cell r="E1464" t="str">
            <v>*</v>
          </cell>
          <cell r="F1464"/>
          <cell r="G1464" t="str">
            <v>8744962</v>
          </cell>
          <cell r="H1464" t="str">
            <v>EDAN TOE RING</v>
          </cell>
          <cell r="I1464" t="str">
            <v>00/0</v>
          </cell>
          <cell r="J1464"/>
          <cell r="K1464" t="str">
            <v>U</v>
          </cell>
          <cell r="L1464" t="str">
            <v>S</v>
          </cell>
          <cell r="M1464">
            <v>8999</v>
          </cell>
          <cell r="N1464">
            <v>2674</v>
          </cell>
          <cell r="O1464">
            <v>2674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1</v>
          </cell>
          <cell r="V1464">
            <v>6537.74</v>
          </cell>
          <cell r="W1464">
            <v>80005</v>
          </cell>
          <cell r="X1464" t="str">
            <v xml:space="preserve">MUMBAI INDIA   </v>
          </cell>
          <cell r="Y1464">
            <v>0</v>
          </cell>
          <cell r="Z1464">
            <v>0</v>
          </cell>
          <cell r="AA1464">
            <v>46148.7</v>
          </cell>
          <cell r="AB1464">
            <v>6</v>
          </cell>
          <cell r="AC1464" t="str">
            <v>201653</v>
          </cell>
          <cell r="AD1464" t="str">
            <v>201653</v>
          </cell>
          <cell r="AE1464">
            <v>5</v>
          </cell>
          <cell r="AF1464">
            <v>0</v>
          </cell>
          <cell r="AG1464">
            <v>5</v>
          </cell>
          <cell r="AH1464" t="str">
            <v>201703</v>
          </cell>
          <cell r="AI1464" t="str">
            <v>201729</v>
          </cell>
          <cell r="AJ1464">
            <v>0</v>
          </cell>
          <cell r="AK1464">
            <v>0</v>
          </cell>
          <cell r="AL1464">
            <v>0</v>
          </cell>
          <cell r="AM1464">
            <v>0</v>
          </cell>
          <cell r="AN1464" t="str">
            <v>-</v>
          </cell>
          <cell r="AO1464">
            <v>59.098999999999997</v>
          </cell>
          <cell r="AP1464">
            <v>65.131</v>
          </cell>
          <cell r="AQ1464">
            <v>1</v>
          </cell>
          <cell r="AR1464">
            <v>0</v>
          </cell>
          <cell r="AS1464" t="str">
            <v xml:space="preserve">8744962    </v>
          </cell>
          <cell r="AT1464">
            <v>5</v>
          </cell>
          <cell r="AY1464">
            <v>5</v>
          </cell>
          <cell r="AZ1464" t="str">
            <v xml:space="preserve">8744962    </v>
          </cell>
          <cell r="BA1464">
            <v>0</v>
          </cell>
          <cell r="BF1464">
            <v>0</v>
          </cell>
          <cell r="BG1464" t="str">
            <v xml:space="preserve">8744962    </v>
          </cell>
          <cell r="BH1464">
            <v>1</v>
          </cell>
          <cell r="BM1464">
            <v>1</v>
          </cell>
          <cell r="BN1464" t="str">
            <v xml:space="preserve">8744962    </v>
          </cell>
          <cell r="BS1464">
            <v>5</v>
          </cell>
        </row>
        <row r="1465">
          <cell r="A1465" t="str">
            <v>8246768</v>
          </cell>
          <cell r="B1465">
            <v>36</v>
          </cell>
          <cell r="C1465">
            <v>6</v>
          </cell>
          <cell r="D1465" t="str">
            <v>68</v>
          </cell>
          <cell r="E1465"/>
          <cell r="F1465"/>
          <cell r="G1465" t="str">
            <v>8246768</v>
          </cell>
          <cell r="H1465" t="str">
            <v>FALCON</v>
          </cell>
          <cell r="I1465" t="str">
            <v>00/0</v>
          </cell>
          <cell r="J1465"/>
          <cell r="K1465" t="str">
            <v>U</v>
          </cell>
          <cell r="L1465" t="str">
            <v>S</v>
          </cell>
          <cell r="M1465">
            <v>11999</v>
          </cell>
          <cell r="N1465">
            <v>5000</v>
          </cell>
          <cell r="O1465">
            <v>5000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80005</v>
          </cell>
          <cell r="X1465" t="str">
            <v xml:space="preserve">MUMBAI INDIA   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 t="str">
            <v>-</v>
          </cell>
          <cell r="AD1465" t="str">
            <v>-</v>
          </cell>
          <cell r="AE1465">
            <v>0</v>
          </cell>
          <cell r="AF1465">
            <v>0</v>
          </cell>
          <cell r="AG1465">
            <v>0</v>
          </cell>
          <cell r="AH1465" t="str">
            <v>-</v>
          </cell>
          <cell r="AI1465" t="str">
            <v>-</v>
          </cell>
          <cell r="AJ1465">
            <v>0</v>
          </cell>
          <cell r="AK1465">
            <v>96</v>
          </cell>
          <cell r="AL1465">
            <v>0</v>
          </cell>
          <cell r="AM1465">
            <v>0</v>
          </cell>
          <cell r="AN1465" t="str">
            <v>201735</v>
          </cell>
          <cell r="AO1465">
            <v>0</v>
          </cell>
          <cell r="AP1465">
            <v>51.100999999999999</v>
          </cell>
          <cell r="AQ1465">
            <v>0</v>
          </cell>
          <cell r="AR1465">
            <v>0</v>
          </cell>
          <cell r="AS1465"/>
          <cell r="AY1465">
            <v>0</v>
          </cell>
          <cell r="AZ1465"/>
          <cell r="BF1465">
            <v>0</v>
          </cell>
          <cell r="BG1465"/>
          <cell r="BM1465">
            <v>0</v>
          </cell>
          <cell r="BN1465"/>
        </row>
        <row r="1466">
          <cell r="A1466" t="str">
            <v>5642982</v>
          </cell>
          <cell r="B1466">
            <v>36</v>
          </cell>
          <cell r="C1466">
            <v>6</v>
          </cell>
          <cell r="D1466" t="str">
            <v>82</v>
          </cell>
          <cell r="E1466"/>
          <cell r="F1466"/>
          <cell r="G1466" t="str">
            <v>5642982</v>
          </cell>
          <cell r="H1466" t="str">
            <v>HILTON SANDAL</v>
          </cell>
          <cell r="I1466" t="str">
            <v>00/0</v>
          </cell>
          <cell r="J1466"/>
          <cell r="K1466" t="str">
            <v>U</v>
          </cell>
          <cell r="L1466" t="str">
            <v>S</v>
          </cell>
          <cell r="M1466">
            <v>7999</v>
          </cell>
          <cell r="N1466">
            <v>3063</v>
          </cell>
          <cell r="O1466">
            <v>3063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0</v>
          </cell>
          <cell r="W1466">
            <v>80005</v>
          </cell>
          <cell r="X1466" t="str">
            <v xml:space="preserve">MUMBAI INDIA   </v>
          </cell>
          <cell r="Y1466">
            <v>0</v>
          </cell>
          <cell r="Z1466">
            <v>0</v>
          </cell>
          <cell r="AC1466" t="str">
            <v>-</v>
          </cell>
          <cell r="AD1466" t="str">
            <v>-</v>
          </cell>
          <cell r="AE1466">
            <v>0</v>
          </cell>
          <cell r="AF1466">
            <v>0</v>
          </cell>
          <cell r="AG1466">
            <v>0</v>
          </cell>
          <cell r="AH1466" t="str">
            <v>-</v>
          </cell>
          <cell r="AI1466" t="str">
            <v>-</v>
          </cell>
          <cell r="AJ1466">
            <v>0</v>
          </cell>
          <cell r="AK1466">
            <v>144</v>
          </cell>
          <cell r="AL1466">
            <v>0</v>
          </cell>
          <cell r="AM1466">
            <v>0</v>
          </cell>
          <cell r="AN1466" t="str">
            <v>201749</v>
          </cell>
          <cell r="AO1466">
            <v>0</v>
          </cell>
          <cell r="AP1466">
            <v>55.064999999999998</v>
          </cell>
          <cell r="AQ1466">
            <v>0</v>
          </cell>
          <cell r="AR1466">
            <v>0</v>
          </cell>
          <cell r="AS1466"/>
          <cell r="AY1466">
            <v>0</v>
          </cell>
          <cell r="AZ1466"/>
          <cell r="BF1466">
            <v>0</v>
          </cell>
          <cell r="BG1466"/>
          <cell r="BM1466">
            <v>0</v>
          </cell>
          <cell r="BN1466"/>
        </row>
        <row r="1467">
          <cell r="A1467" t="str">
            <v>5742986</v>
          </cell>
          <cell r="B1467">
            <v>36</v>
          </cell>
          <cell r="C1467">
            <v>6</v>
          </cell>
          <cell r="D1467" t="str">
            <v>86</v>
          </cell>
          <cell r="E1467"/>
          <cell r="F1467"/>
          <cell r="G1467" t="str">
            <v>5742986</v>
          </cell>
          <cell r="H1467" t="str">
            <v>HILTON NEW</v>
          </cell>
          <cell r="I1467" t="str">
            <v>00/0</v>
          </cell>
          <cell r="J1467"/>
          <cell r="K1467" t="str">
            <v>U</v>
          </cell>
          <cell r="L1467" t="str">
            <v>S</v>
          </cell>
          <cell r="M1467">
            <v>7999</v>
          </cell>
          <cell r="N1467">
            <v>3120</v>
          </cell>
          <cell r="O1467">
            <v>3120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80005</v>
          </cell>
          <cell r="X1467" t="str">
            <v xml:space="preserve">MUMBAI INDIA   </v>
          </cell>
          <cell r="Y1467">
            <v>0</v>
          </cell>
          <cell r="Z1467">
            <v>0</v>
          </cell>
          <cell r="AC1467" t="str">
            <v>-</v>
          </cell>
          <cell r="AD1467" t="str">
            <v>-</v>
          </cell>
          <cell r="AE1467">
            <v>0</v>
          </cell>
          <cell r="AF1467">
            <v>0</v>
          </cell>
          <cell r="AG1467">
            <v>0</v>
          </cell>
          <cell r="AH1467" t="str">
            <v>-</v>
          </cell>
          <cell r="AI1467" t="str">
            <v>-</v>
          </cell>
          <cell r="AJ1467">
            <v>0</v>
          </cell>
          <cell r="AK1467">
            <v>144</v>
          </cell>
          <cell r="AL1467">
            <v>0</v>
          </cell>
          <cell r="AM1467">
            <v>0</v>
          </cell>
          <cell r="AN1467" t="str">
            <v>201749</v>
          </cell>
          <cell r="AO1467">
            <v>0</v>
          </cell>
          <cell r="AP1467">
            <v>54.228999999999999</v>
          </cell>
          <cell r="AQ1467">
            <v>0</v>
          </cell>
          <cell r="AR1467">
            <v>0</v>
          </cell>
          <cell r="AS1467"/>
          <cell r="AY1467">
            <v>0</v>
          </cell>
          <cell r="AZ1467"/>
          <cell r="BF1467">
            <v>0</v>
          </cell>
          <cell r="BG1467"/>
          <cell r="BM1467">
            <v>0</v>
          </cell>
          <cell r="BN1467"/>
        </row>
        <row r="1468">
          <cell r="A1468" t="str">
            <v>5745986</v>
          </cell>
          <cell r="B1468">
            <v>36</v>
          </cell>
          <cell r="C1468">
            <v>6</v>
          </cell>
          <cell r="D1468" t="str">
            <v>86</v>
          </cell>
          <cell r="E1468"/>
          <cell r="F1468"/>
          <cell r="G1468" t="str">
            <v>5745986</v>
          </cell>
          <cell r="H1468" t="str">
            <v>HILTON NEW</v>
          </cell>
          <cell r="I1468" t="str">
            <v>00/0</v>
          </cell>
          <cell r="J1468"/>
          <cell r="K1468" t="str">
            <v>U</v>
          </cell>
          <cell r="L1468" t="str">
            <v>S</v>
          </cell>
          <cell r="M1468">
            <v>7999</v>
          </cell>
          <cell r="N1468">
            <v>3120</v>
          </cell>
          <cell r="O1468">
            <v>3120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80005</v>
          </cell>
          <cell r="X1468" t="str">
            <v xml:space="preserve">MUMBAI INDIA   </v>
          </cell>
          <cell r="Y1468">
            <v>0</v>
          </cell>
          <cell r="Z1468">
            <v>0</v>
          </cell>
          <cell r="AC1468" t="str">
            <v>-</v>
          </cell>
          <cell r="AD1468" t="str">
            <v>-</v>
          </cell>
          <cell r="AE1468">
            <v>0</v>
          </cell>
          <cell r="AF1468">
            <v>0</v>
          </cell>
          <cell r="AG1468">
            <v>0</v>
          </cell>
          <cell r="AH1468" t="str">
            <v>-</v>
          </cell>
          <cell r="AI1468" t="str">
            <v>-</v>
          </cell>
          <cell r="AJ1468">
            <v>0</v>
          </cell>
          <cell r="AK1468">
            <v>144</v>
          </cell>
          <cell r="AL1468">
            <v>0</v>
          </cell>
          <cell r="AM1468">
            <v>0</v>
          </cell>
          <cell r="AN1468" t="str">
            <v>201749</v>
          </cell>
          <cell r="AO1468">
            <v>0</v>
          </cell>
          <cell r="AP1468">
            <v>54.228999999999999</v>
          </cell>
          <cell r="AQ1468">
            <v>0</v>
          </cell>
          <cell r="AR1468">
            <v>0</v>
          </cell>
          <cell r="AS1468"/>
          <cell r="AY1468">
            <v>0</v>
          </cell>
          <cell r="AZ1468"/>
          <cell r="BF1468">
            <v>0</v>
          </cell>
          <cell r="BG1468"/>
          <cell r="BM1468">
            <v>0</v>
          </cell>
          <cell r="BN1468"/>
        </row>
        <row r="1469">
          <cell r="A1469" t="str">
            <v>7742986</v>
          </cell>
          <cell r="B1469">
            <v>36</v>
          </cell>
          <cell r="C1469">
            <v>6</v>
          </cell>
          <cell r="D1469" t="str">
            <v>86</v>
          </cell>
          <cell r="E1469"/>
          <cell r="F1469"/>
          <cell r="G1469" t="str">
            <v>7742986</v>
          </cell>
          <cell r="H1469" t="str">
            <v>AMARLYSIS DIA</v>
          </cell>
          <cell r="I1469" t="str">
            <v>00/0</v>
          </cell>
          <cell r="J1469"/>
          <cell r="K1469" t="str">
            <v>U</v>
          </cell>
          <cell r="L1469" t="str">
            <v>S</v>
          </cell>
          <cell r="M1469">
            <v>8999</v>
          </cell>
          <cell r="N1469">
            <v>3530</v>
          </cell>
          <cell r="O1469">
            <v>3530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80005</v>
          </cell>
          <cell r="X1469" t="str">
            <v xml:space="preserve">MUMBAI INDIA   </v>
          </cell>
          <cell r="Y1469">
            <v>0</v>
          </cell>
          <cell r="Z1469">
            <v>0</v>
          </cell>
          <cell r="AC1469" t="str">
            <v>-</v>
          </cell>
          <cell r="AD1469" t="str">
            <v>-</v>
          </cell>
          <cell r="AE1469">
            <v>0</v>
          </cell>
          <cell r="AF1469">
            <v>0</v>
          </cell>
          <cell r="AG1469">
            <v>0</v>
          </cell>
          <cell r="AH1469" t="str">
            <v>-</v>
          </cell>
          <cell r="AI1469" t="str">
            <v>-</v>
          </cell>
          <cell r="AJ1469">
            <v>0</v>
          </cell>
          <cell r="AK1469">
            <v>144</v>
          </cell>
          <cell r="AL1469">
            <v>0</v>
          </cell>
          <cell r="AM1469">
            <v>0</v>
          </cell>
          <cell r="AN1469" t="str">
            <v>201749</v>
          </cell>
          <cell r="AO1469">
            <v>0</v>
          </cell>
          <cell r="AP1469">
            <v>53.969000000000001</v>
          </cell>
          <cell r="AQ1469">
            <v>0</v>
          </cell>
          <cell r="AR1469">
            <v>0</v>
          </cell>
          <cell r="AS1469"/>
          <cell r="AY1469">
            <v>0</v>
          </cell>
          <cell r="AZ1469"/>
          <cell r="BF1469">
            <v>0</v>
          </cell>
          <cell r="BG1469"/>
          <cell r="BM1469">
            <v>0</v>
          </cell>
          <cell r="BN1469"/>
        </row>
        <row r="1470">
          <cell r="A1470" t="str">
            <v>6741990</v>
          </cell>
          <cell r="B1470">
            <v>36</v>
          </cell>
          <cell r="C1470">
            <v>6</v>
          </cell>
          <cell r="D1470" t="str">
            <v>90</v>
          </cell>
          <cell r="E1470"/>
          <cell r="F1470"/>
          <cell r="G1470" t="str">
            <v>6741990</v>
          </cell>
          <cell r="H1470" t="str">
            <v>WAVE MTTP</v>
          </cell>
          <cell r="I1470" t="str">
            <v>00/0</v>
          </cell>
          <cell r="J1470"/>
          <cell r="K1470" t="str">
            <v>U</v>
          </cell>
          <cell r="L1470" t="str">
            <v>S</v>
          </cell>
          <cell r="M1470">
            <v>7999</v>
          </cell>
          <cell r="N1470">
            <v>3063</v>
          </cell>
          <cell r="O1470">
            <v>3063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80005</v>
          </cell>
          <cell r="X1470" t="str">
            <v xml:space="preserve">MUMBAI INDIA   </v>
          </cell>
          <cell r="Y1470">
            <v>0</v>
          </cell>
          <cell r="Z1470">
            <v>0</v>
          </cell>
          <cell r="AC1470" t="str">
            <v>-</v>
          </cell>
          <cell r="AD1470" t="str">
            <v>-</v>
          </cell>
          <cell r="AE1470">
            <v>0</v>
          </cell>
          <cell r="AF1470">
            <v>0</v>
          </cell>
          <cell r="AG1470">
            <v>0</v>
          </cell>
          <cell r="AH1470" t="str">
            <v>-</v>
          </cell>
          <cell r="AI1470" t="str">
            <v>-</v>
          </cell>
          <cell r="AJ1470">
            <v>0</v>
          </cell>
          <cell r="AK1470">
            <v>144</v>
          </cell>
          <cell r="AL1470">
            <v>0</v>
          </cell>
          <cell r="AM1470">
            <v>0</v>
          </cell>
          <cell r="AN1470" t="str">
            <v>201749</v>
          </cell>
          <cell r="AO1470">
            <v>0</v>
          </cell>
          <cell r="AP1470">
            <v>55.064999999999998</v>
          </cell>
          <cell r="AQ1470">
            <v>0</v>
          </cell>
          <cell r="AR1470">
            <v>0</v>
          </cell>
          <cell r="AS1470"/>
          <cell r="AY1470">
            <v>0</v>
          </cell>
          <cell r="AZ1470"/>
          <cell r="BF1470">
            <v>0</v>
          </cell>
          <cell r="BG1470"/>
          <cell r="BM1470">
            <v>0</v>
          </cell>
          <cell r="BN1470"/>
        </row>
        <row r="1471">
          <cell r="A1471" t="str">
            <v>6744990</v>
          </cell>
          <cell r="B1471">
            <v>36</v>
          </cell>
          <cell r="C1471">
            <v>6</v>
          </cell>
          <cell r="D1471" t="str">
            <v>90</v>
          </cell>
          <cell r="E1471"/>
          <cell r="F1471"/>
          <cell r="G1471" t="str">
            <v>6744990</v>
          </cell>
          <cell r="H1471" t="str">
            <v>WAVE MTTP</v>
          </cell>
          <cell r="I1471" t="str">
            <v>00/0</v>
          </cell>
          <cell r="J1471"/>
          <cell r="K1471" t="str">
            <v>U</v>
          </cell>
          <cell r="L1471" t="str">
            <v>S</v>
          </cell>
          <cell r="M1471">
            <v>7999</v>
          </cell>
          <cell r="N1471">
            <v>3063</v>
          </cell>
          <cell r="O1471">
            <v>3063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80005</v>
          </cell>
          <cell r="X1471" t="str">
            <v xml:space="preserve">MUMBAI INDIA   </v>
          </cell>
          <cell r="Y1471">
            <v>0</v>
          </cell>
          <cell r="Z1471">
            <v>0</v>
          </cell>
          <cell r="AC1471" t="str">
            <v>-</v>
          </cell>
          <cell r="AD1471" t="str">
            <v>-</v>
          </cell>
          <cell r="AE1471">
            <v>0</v>
          </cell>
          <cell r="AF1471">
            <v>0</v>
          </cell>
          <cell r="AG1471">
            <v>0</v>
          </cell>
          <cell r="AH1471" t="str">
            <v>-</v>
          </cell>
          <cell r="AI1471" t="str">
            <v>-</v>
          </cell>
          <cell r="AJ1471">
            <v>0</v>
          </cell>
          <cell r="AK1471">
            <v>144</v>
          </cell>
          <cell r="AL1471">
            <v>0</v>
          </cell>
          <cell r="AM1471">
            <v>0</v>
          </cell>
          <cell r="AN1471" t="str">
            <v>201749</v>
          </cell>
          <cell r="AO1471">
            <v>0</v>
          </cell>
          <cell r="AP1471">
            <v>55.064999999999998</v>
          </cell>
          <cell r="AQ1471">
            <v>0</v>
          </cell>
          <cell r="AR1471">
            <v>0</v>
          </cell>
          <cell r="AS1471"/>
          <cell r="AY1471">
            <v>0</v>
          </cell>
          <cell r="AZ1471"/>
          <cell r="BF1471">
            <v>0</v>
          </cell>
          <cell r="BG1471"/>
          <cell r="BM1471">
            <v>0</v>
          </cell>
          <cell r="BN1471"/>
        </row>
        <row r="1472">
          <cell r="A1472" t="str">
            <v>8743815</v>
          </cell>
          <cell r="B1472">
            <v>37</v>
          </cell>
          <cell r="C1472">
            <v>2</v>
          </cell>
          <cell r="D1472" t="str">
            <v>15</v>
          </cell>
          <cell r="E1472"/>
          <cell r="F1472"/>
          <cell r="G1472" t="str">
            <v>8743815</v>
          </cell>
          <cell r="H1472" t="str">
            <v>SAM TOE RING</v>
          </cell>
          <cell r="I1472" t="str">
            <v>00/0</v>
          </cell>
          <cell r="J1472"/>
          <cell r="K1472" t="str">
            <v>U</v>
          </cell>
          <cell r="L1472" t="str">
            <v>S</v>
          </cell>
          <cell r="M1472">
            <v>6999</v>
          </cell>
          <cell r="N1472">
            <v>2384</v>
          </cell>
          <cell r="O1472">
            <v>2384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80005</v>
          </cell>
          <cell r="X1472" t="str">
            <v xml:space="preserve">MUMBAI INDIA   </v>
          </cell>
          <cell r="Y1472">
            <v>0</v>
          </cell>
          <cell r="Z1472">
            <v>0</v>
          </cell>
          <cell r="AC1472" t="str">
            <v>-</v>
          </cell>
          <cell r="AD1472" t="str">
            <v>-</v>
          </cell>
          <cell r="AE1472">
            <v>0</v>
          </cell>
          <cell r="AF1472">
            <v>0</v>
          </cell>
          <cell r="AG1472">
            <v>0</v>
          </cell>
          <cell r="AH1472" t="str">
            <v>-</v>
          </cell>
          <cell r="AI1472" t="str">
            <v>-</v>
          </cell>
          <cell r="AJ1472">
            <v>0</v>
          </cell>
          <cell r="AK1472">
            <v>144</v>
          </cell>
          <cell r="AL1472">
            <v>0</v>
          </cell>
          <cell r="AM1472">
            <v>0</v>
          </cell>
          <cell r="AN1472" t="str">
            <v>201745</v>
          </cell>
          <cell r="AO1472">
            <v>0</v>
          </cell>
          <cell r="AP1472">
            <v>60.029000000000003</v>
          </cell>
          <cell r="AQ1472">
            <v>0</v>
          </cell>
          <cell r="AR1472">
            <v>0</v>
          </cell>
          <cell r="AS1472"/>
          <cell r="AY1472">
            <v>0</v>
          </cell>
          <cell r="AZ1472"/>
          <cell r="BF1472">
            <v>0</v>
          </cell>
          <cell r="BG1472"/>
          <cell r="BM1472">
            <v>0</v>
          </cell>
          <cell r="BN1472"/>
        </row>
        <row r="1473">
          <cell r="A1473" t="str">
            <v>8746815</v>
          </cell>
          <cell r="B1473">
            <v>37</v>
          </cell>
          <cell r="C1473">
            <v>2</v>
          </cell>
          <cell r="D1473" t="str">
            <v>15</v>
          </cell>
          <cell r="E1473"/>
          <cell r="F1473"/>
          <cell r="G1473" t="str">
            <v>8746815</v>
          </cell>
          <cell r="H1473" t="str">
            <v>SAM TOE RING</v>
          </cell>
          <cell r="I1473" t="str">
            <v>00/0</v>
          </cell>
          <cell r="J1473"/>
          <cell r="K1473" t="str">
            <v>U</v>
          </cell>
          <cell r="L1473" t="str">
            <v>S</v>
          </cell>
          <cell r="M1473">
            <v>6999</v>
          </cell>
          <cell r="N1473">
            <v>2384</v>
          </cell>
          <cell r="O1473">
            <v>2384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80005</v>
          </cell>
          <cell r="X1473" t="str">
            <v xml:space="preserve">MUMBAI INDIA   </v>
          </cell>
          <cell r="Y1473">
            <v>0</v>
          </cell>
          <cell r="Z1473">
            <v>0</v>
          </cell>
          <cell r="AC1473" t="str">
            <v>-</v>
          </cell>
          <cell r="AD1473" t="str">
            <v>-</v>
          </cell>
          <cell r="AE1473">
            <v>0</v>
          </cell>
          <cell r="AF1473">
            <v>0</v>
          </cell>
          <cell r="AG1473">
            <v>0</v>
          </cell>
          <cell r="AH1473" t="str">
            <v>-</v>
          </cell>
          <cell r="AI1473" t="str">
            <v>-</v>
          </cell>
          <cell r="AJ1473">
            <v>0</v>
          </cell>
          <cell r="AK1473">
            <v>180</v>
          </cell>
          <cell r="AL1473">
            <v>0</v>
          </cell>
          <cell r="AM1473">
            <v>0</v>
          </cell>
          <cell r="AN1473" t="str">
            <v>201745</v>
          </cell>
          <cell r="AO1473">
            <v>0</v>
          </cell>
          <cell r="AP1473">
            <v>60.029000000000003</v>
          </cell>
          <cell r="AQ1473">
            <v>0</v>
          </cell>
          <cell r="AR1473">
            <v>0</v>
          </cell>
          <cell r="AS1473"/>
          <cell r="AY1473">
            <v>0</v>
          </cell>
          <cell r="AZ1473"/>
          <cell r="BF1473">
            <v>0</v>
          </cell>
          <cell r="BG1473"/>
          <cell r="BM1473">
            <v>0</v>
          </cell>
          <cell r="BN1473"/>
        </row>
        <row r="1474">
          <cell r="A1474" t="str">
            <v>8744016</v>
          </cell>
          <cell r="B1474">
            <v>37</v>
          </cell>
          <cell r="C1474">
            <v>2</v>
          </cell>
          <cell r="D1474" t="str">
            <v>16</v>
          </cell>
          <cell r="E1474" t="str">
            <v>*</v>
          </cell>
          <cell r="F1474"/>
          <cell r="G1474" t="str">
            <v>8744016</v>
          </cell>
          <cell r="H1474" t="str">
            <v>BRADELY THONG</v>
          </cell>
          <cell r="I1474" t="str">
            <v>00/0</v>
          </cell>
          <cell r="J1474"/>
          <cell r="K1474" t="str">
            <v>B</v>
          </cell>
          <cell r="L1474" t="str">
            <v>F</v>
          </cell>
          <cell r="M1474">
            <v>4999</v>
          </cell>
          <cell r="N1474">
            <v>2217</v>
          </cell>
          <cell r="O1474">
            <v>2217</v>
          </cell>
          <cell r="P1474">
            <v>0</v>
          </cell>
          <cell r="Q1474">
            <v>1</v>
          </cell>
          <cell r="R1474">
            <v>0</v>
          </cell>
          <cell r="S1474">
            <v>1</v>
          </cell>
          <cell r="T1474">
            <v>4900.9799999999996</v>
          </cell>
          <cell r="U1474">
            <v>2</v>
          </cell>
          <cell r="V1474">
            <v>9173.6299999999992</v>
          </cell>
          <cell r="W1474">
            <v>80005</v>
          </cell>
          <cell r="X1474" t="str">
            <v xml:space="preserve">MUMBAI INDIA   </v>
          </cell>
          <cell r="Y1474">
            <v>77</v>
          </cell>
          <cell r="Z1474">
            <v>329827.62</v>
          </cell>
          <cell r="AA1474">
            <v>169196.71</v>
          </cell>
          <cell r="AB1474">
            <v>59</v>
          </cell>
          <cell r="AC1474" t="str">
            <v>201528</v>
          </cell>
          <cell r="AD1474" t="str">
            <v>201603</v>
          </cell>
          <cell r="AE1474">
            <v>13</v>
          </cell>
          <cell r="AF1474">
            <v>0</v>
          </cell>
          <cell r="AG1474">
            <v>13</v>
          </cell>
          <cell r="AH1474" t="str">
            <v>201528</v>
          </cell>
          <cell r="AI1474" t="str">
            <v>201733</v>
          </cell>
          <cell r="AJ1474">
            <v>0</v>
          </cell>
          <cell r="AK1474">
            <v>96</v>
          </cell>
          <cell r="AL1474">
            <v>0</v>
          </cell>
          <cell r="AM1474">
            <v>0</v>
          </cell>
          <cell r="AN1474" t="str">
            <v>201735</v>
          </cell>
          <cell r="AO1474">
            <v>51.665999999999997</v>
          </cell>
          <cell r="AP1474">
            <v>47.957999999999998</v>
          </cell>
          <cell r="AQ1474">
            <v>2</v>
          </cell>
          <cell r="AR1474">
            <v>1</v>
          </cell>
          <cell r="AS1474" t="str">
            <v xml:space="preserve">8744016    </v>
          </cell>
          <cell r="AT1474">
            <v>13</v>
          </cell>
          <cell r="AV1474">
            <v>0</v>
          </cell>
          <cell r="AY1474">
            <v>13</v>
          </cell>
          <cell r="AZ1474" t="str">
            <v xml:space="preserve">8744016    </v>
          </cell>
          <cell r="BA1474">
            <v>1</v>
          </cell>
          <cell r="BC1474">
            <v>0</v>
          </cell>
          <cell r="BF1474">
            <v>1</v>
          </cell>
          <cell r="BG1474" t="str">
            <v xml:space="preserve">8744016    </v>
          </cell>
          <cell r="BH1474">
            <v>2</v>
          </cell>
          <cell r="BJ1474">
            <v>0</v>
          </cell>
          <cell r="BM1474">
            <v>2</v>
          </cell>
          <cell r="BN1474" t="str">
            <v xml:space="preserve">8744016    </v>
          </cell>
          <cell r="BR1474">
            <v>12</v>
          </cell>
          <cell r="BS1474">
            <v>7</v>
          </cell>
          <cell r="DD1474">
            <v>-6</v>
          </cell>
          <cell r="DG1474">
            <v>1</v>
          </cell>
          <cell r="EX1474">
            <v>0</v>
          </cell>
          <cell r="FD1474">
            <v>0</v>
          </cell>
          <cell r="HM1474">
            <v>0</v>
          </cell>
        </row>
        <row r="1475">
          <cell r="A1475" t="str">
            <v>8746016</v>
          </cell>
          <cell r="B1475">
            <v>37</v>
          </cell>
          <cell r="C1475">
            <v>2</v>
          </cell>
          <cell r="D1475" t="str">
            <v>16</v>
          </cell>
          <cell r="E1475" t="str">
            <v>*</v>
          </cell>
          <cell r="F1475" t="str">
            <v>X1999</v>
          </cell>
          <cell r="G1475" t="str">
            <v>8746016</v>
          </cell>
          <cell r="H1475" t="str">
            <v>BRADELY THONG</v>
          </cell>
          <cell r="I1475" t="str">
            <v>00/0</v>
          </cell>
          <cell r="J1475"/>
          <cell r="K1475" t="str">
            <v>B</v>
          </cell>
          <cell r="L1475" t="str">
            <v>F</v>
          </cell>
          <cell r="M1475">
            <v>4999</v>
          </cell>
          <cell r="N1475">
            <v>2217</v>
          </cell>
          <cell r="O1475">
            <v>2217</v>
          </cell>
          <cell r="P1475">
            <v>1</v>
          </cell>
          <cell r="Q1475">
            <v>0</v>
          </cell>
          <cell r="R1475">
            <v>1</v>
          </cell>
          <cell r="S1475">
            <v>1</v>
          </cell>
          <cell r="T1475">
            <v>2941.18</v>
          </cell>
          <cell r="U1475">
            <v>4</v>
          </cell>
          <cell r="V1475">
            <v>9777.92</v>
          </cell>
          <cell r="W1475">
            <v>80005</v>
          </cell>
          <cell r="X1475" t="str">
            <v xml:space="preserve">MUMBAI INDIA   </v>
          </cell>
          <cell r="Y1475">
            <v>21</v>
          </cell>
          <cell r="Z1475">
            <v>83994.21</v>
          </cell>
          <cell r="AA1475">
            <v>283075.3</v>
          </cell>
          <cell r="AB1475">
            <v>96</v>
          </cell>
          <cell r="AC1475" t="str">
            <v>201528</v>
          </cell>
          <cell r="AD1475" t="str">
            <v>201603</v>
          </cell>
          <cell r="AE1475">
            <v>43</v>
          </cell>
          <cell r="AF1475">
            <v>0</v>
          </cell>
          <cell r="AG1475">
            <v>43</v>
          </cell>
          <cell r="AH1475" t="str">
            <v>201528</v>
          </cell>
          <cell r="AI1475" t="str">
            <v>201733</v>
          </cell>
          <cell r="AJ1475">
            <v>0</v>
          </cell>
          <cell r="AK1475">
            <v>0</v>
          </cell>
          <cell r="AL1475">
            <v>0</v>
          </cell>
          <cell r="AM1475">
            <v>0</v>
          </cell>
          <cell r="AN1475" t="str">
            <v>-</v>
          </cell>
          <cell r="AO1475">
            <v>9.3059999999999992</v>
          </cell>
          <cell r="AP1475">
            <v>47.957999999999998</v>
          </cell>
          <cell r="AQ1475">
            <v>7</v>
          </cell>
          <cell r="AR1475">
            <v>1</v>
          </cell>
          <cell r="AS1475" t="str">
            <v xml:space="preserve">8746016    </v>
          </cell>
          <cell r="AT1475">
            <v>28</v>
          </cell>
          <cell r="AU1475">
            <v>6</v>
          </cell>
          <cell r="AV1475">
            <v>4</v>
          </cell>
          <cell r="AX1475">
            <v>5</v>
          </cell>
          <cell r="AY1475">
            <v>43</v>
          </cell>
          <cell r="AZ1475" t="str">
            <v xml:space="preserve">8746016    </v>
          </cell>
          <cell r="BA1475">
            <v>1</v>
          </cell>
          <cell r="BB1475">
            <v>0</v>
          </cell>
          <cell r="BC1475">
            <v>0</v>
          </cell>
          <cell r="BE1475">
            <v>0</v>
          </cell>
          <cell r="BF1475">
            <v>1</v>
          </cell>
          <cell r="BG1475" t="str">
            <v xml:space="preserve">8746016    </v>
          </cell>
          <cell r="BH1475">
            <v>3</v>
          </cell>
          <cell r="BI1475">
            <v>0</v>
          </cell>
          <cell r="BJ1475">
            <v>0</v>
          </cell>
          <cell r="BL1475">
            <v>1</v>
          </cell>
          <cell r="BM1475">
            <v>4</v>
          </cell>
          <cell r="BN1475" t="str">
            <v xml:space="preserve">8746016    </v>
          </cell>
          <cell r="BO1475">
            <v>3</v>
          </cell>
          <cell r="BP1475">
            <v>5</v>
          </cell>
          <cell r="BR1475">
            <v>18</v>
          </cell>
          <cell r="BS1475">
            <v>0</v>
          </cell>
          <cell r="CL1475">
            <v>0</v>
          </cell>
          <cell r="DD1475">
            <v>-5</v>
          </cell>
          <cell r="DO1475">
            <v>6</v>
          </cell>
          <cell r="EX1475">
            <v>0</v>
          </cell>
          <cell r="FD1475">
            <v>0</v>
          </cell>
          <cell r="FE1475">
            <v>4</v>
          </cell>
          <cell r="HF1475">
            <v>5</v>
          </cell>
          <cell r="HM1475">
            <v>7</v>
          </cell>
        </row>
        <row r="1476">
          <cell r="A1476" t="str">
            <v>8744017</v>
          </cell>
          <cell r="B1476">
            <v>37</v>
          </cell>
          <cell r="C1476">
            <v>2</v>
          </cell>
          <cell r="D1476" t="str">
            <v>17</v>
          </cell>
          <cell r="E1476" t="str">
            <v>*</v>
          </cell>
          <cell r="F1476"/>
          <cell r="G1476" t="str">
            <v>8744017</v>
          </cell>
          <cell r="H1476" t="str">
            <v>BOLT THONG</v>
          </cell>
          <cell r="I1476" t="str">
            <v>00/0</v>
          </cell>
          <cell r="J1476"/>
          <cell r="K1476" t="str">
            <v>B</v>
          </cell>
          <cell r="L1476" t="str">
            <v>F</v>
          </cell>
          <cell r="M1476">
            <v>4999</v>
          </cell>
          <cell r="N1476">
            <v>2140</v>
          </cell>
          <cell r="O1476">
            <v>2140</v>
          </cell>
          <cell r="P1476">
            <v>0</v>
          </cell>
          <cell r="Q1476">
            <v>0</v>
          </cell>
          <cell r="R1476">
            <v>1</v>
          </cell>
          <cell r="S1476">
            <v>0</v>
          </cell>
          <cell r="T1476">
            <v>0</v>
          </cell>
          <cell r="U1476">
            <v>1</v>
          </cell>
          <cell r="V1476">
            <v>4272.6499999999996</v>
          </cell>
          <cell r="W1476">
            <v>80005</v>
          </cell>
          <cell r="X1476" t="str">
            <v xml:space="preserve">MUMBAI INDIA   </v>
          </cell>
          <cell r="Y1476">
            <v>50</v>
          </cell>
          <cell r="Z1476">
            <v>215713.91</v>
          </cell>
          <cell r="AA1476">
            <v>116869.4</v>
          </cell>
          <cell r="AB1476">
            <v>41</v>
          </cell>
          <cell r="AC1476" t="str">
            <v>201528</v>
          </cell>
          <cell r="AD1476" t="str">
            <v>201603</v>
          </cell>
          <cell r="AE1476">
            <v>20</v>
          </cell>
          <cell r="AF1476">
            <v>0</v>
          </cell>
          <cell r="AG1476">
            <v>20</v>
          </cell>
          <cell r="AH1476" t="str">
            <v>201529</v>
          </cell>
          <cell r="AI1476" t="str">
            <v>201730</v>
          </cell>
          <cell r="AJ1476">
            <v>0</v>
          </cell>
          <cell r="AK1476">
            <v>120</v>
          </cell>
          <cell r="AL1476">
            <v>0</v>
          </cell>
          <cell r="AM1476">
            <v>0</v>
          </cell>
          <cell r="AN1476" t="str">
            <v>201735</v>
          </cell>
          <cell r="AO1476">
            <v>49.914000000000001</v>
          </cell>
          <cell r="AP1476">
            <v>49.765000000000001</v>
          </cell>
          <cell r="AQ1476">
            <v>5</v>
          </cell>
          <cell r="AR1476">
            <v>0</v>
          </cell>
          <cell r="AS1476" t="str">
            <v xml:space="preserve">8744017    </v>
          </cell>
          <cell r="AT1476">
            <v>15</v>
          </cell>
          <cell r="AV1476">
            <v>3</v>
          </cell>
          <cell r="AW1476">
            <v>2</v>
          </cell>
          <cell r="AX1476">
            <v>0</v>
          </cell>
          <cell r="AY1476">
            <v>20</v>
          </cell>
          <cell r="AZ1476" t="str">
            <v xml:space="preserve">8744017    </v>
          </cell>
          <cell r="BA1476">
            <v>0</v>
          </cell>
          <cell r="BC1476">
            <v>0</v>
          </cell>
          <cell r="BD1476">
            <v>0</v>
          </cell>
          <cell r="BE1476">
            <v>0</v>
          </cell>
          <cell r="BF1476">
            <v>0</v>
          </cell>
          <cell r="BG1476" t="str">
            <v xml:space="preserve">8744017    </v>
          </cell>
          <cell r="BH1476">
            <v>1</v>
          </cell>
          <cell r="BJ1476">
            <v>0</v>
          </cell>
          <cell r="BK1476">
            <v>0</v>
          </cell>
          <cell r="BL1476">
            <v>0</v>
          </cell>
          <cell r="BM1476">
            <v>1</v>
          </cell>
          <cell r="BN1476" t="str">
            <v xml:space="preserve">8744017    </v>
          </cell>
          <cell r="BO1476">
            <v>0</v>
          </cell>
          <cell r="BP1476">
            <v>0</v>
          </cell>
          <cell r="BR1476">
            <v>9</v>
          </cell>
          <cell r="BS1476">
            <v>5</v>
          </cell>
          <cell r="DD1476">
            <v>0</v>
          </cell>
          <cell r="FD1476">
            <v>3</v>
          </cell>
          <cell r="FS1476">
            <v>2</v>
          </cell>
          <cell r="GR1476">
            <v>0</v>
          </cell>
          <cell r="HM1476">
            <v>1</v>
          </cell>
        </row>
        <row r="1477">
          <cell r="A1477" t="str">
            <v>8746017</v>
          </cell>
          <cell r="B1477">
            <v>37</v>
          </cell>
          <cell r="C1477">
            <v>2</v>
          </cell>
          <cell r="D1477" t="str">
            <v>17</v>
          </cell>
          <cell r="E1477" t="str">
            <v>*</v>
          </cell>
          <cell r="F1477" t="str">
            <v>X1999</v>
          </cell>
          <cell r="G1477" t="str">
            <v>8746017</v>
          </cell>
          <cell r="H1477" t="str">
            <v>BOLT THONG</v>
          </cell>
          <cell r="I1477" t="str">
            <v>00/0</v>
          </cell>
          <cell r="J1477"/>
          <cell r="K1477" t="str">
            <v>B</v>
          </cell>
          <cell r="L1477" t="str">
            <v>F</v>
          </cell>
          <cell r="M1477">
            <v>4999</v>
          </cell>
          <cell r="N1477">
            <v>2140</v>
          </cell>
          <cell r="O1477">
            <v>2140</v>
          </cell>
          <cell r="P1477">
            <v>4</v>
          </cell>
          <cell r="Q1477">
            <v>0</v>
          </cell>
          <cell r="R1477">
            <v>0</v>
          </cell>
          <cell r="S1477">
            <v>4</v>
          </cell>
          <cell r="T1477">
            <v>11764.72</v>
          </cell>
          <cell r="U1477">
            <v>10</v>
          </cell>
          <cell r="V1477">
            <v>28807.17</v>
          </cell>
          <cell r="W1477">
            <v>80005</v>
          </cell>
          <cell r="X1477" t="str">
            <v xml:space="preserve">MUMBAI INDIA   </v>
          </cell>
          <cell r="Y1477">
            <v>41</v>
          </cell>
          <cell r="Z1477">
            <v>177135.29</v>
          </cell>
          <cell r="AA1477">
            <v>240663.05</v>
          </cell>
          <cell r="AB1477">
            <v>81</v>
          </cell>
          <cell r="AC1477" t="str">
            <v>201528</v>
          </cell>
          <cell r="AD1477" t="str">
            <v>201603</v>
          </cell>
          <cell r="AE1477">
            <v>21</v>
          </cell>
          <cell r="AF1477">
            <v>0</v>
          </cell>
          <cell r="AG1477">
            <v>21</v>
          </cell>
          <cell r="AH1477" t="str">
            <v>201528</v>
          </cell>
          <cell r="AI1477" t="str">
            <v>201733</v>
          </cell>
          <cell r="AJ1477">
            <v>0</v>
          </cell>
          <cell r="AK1477">
            <v>0</v>
          </cell>
          <cell r="AL1477">
            <v>0</v>
          </cell>
          <cell r="AM1477">
            <v>0</v>
          </cell>
          <cell r="AN1477" t="str">
            <v>-</v>
          </cell>
          <cell r="AO1477">
            <v>25.713000000000001</v>
          </cell>
          <cell r="AP1477">
            <v>49.765000000000001</v>
          </cell>
          <cell r="AQ1477">
            <v>8</v>
          </cell>
          <cell r="AR1477">
            <v>2</v>
          </cell>
          <cell r="AS1477" t="str">
            <v xml:space="preserve">8746017    </v>
          </cell>
          <cell r="AT1477">
            <v>14</v>
          </cell>
          <cell r="AV1477">
            <v>3</v>
          </cell>
          <cell r="AW1477">
            <v>4</v>
          </cell>
          <cell r="AX1477">
            <v>0</v>
          </cell>
          <cell r="AY1477">
            <v>21</v>
          </cell>
          <cell r="AZ1477" t="str">
            <v xml:space="preserve">8746017    </v>
          </cell>
          <cell r="BA1477">
            <v>3</v>
          </cell>
          <cell r="BC1477">
            <v>1</v>
          </cell>
          <cell r="BD1477">
            <v>0</v>
          </cell>
          <cell r="BE1477">
            <v>0</v>
          </cell>
          <cell r="BF1477">
            <v>4</v>
          </cell>
          <cell r="BG1477" t="str">
            <v xml:space="preserve">8746017    </v>
          </cell>
          <cell r="BH1477">
            <v>7</v>
          </cell>
          <cell r="BJ1477">
            <v>3</v>
          </cell>
          <cell r="BK1477">
            <v>0</v>
          </cell>
          <cell r="BL1477">
            <v>0</v>
          </cell>
          <cell r="BM1477">
            <v>10</v>
          </cell>
          <cell r="BN1477" t="str">
            <v xml:space="preserve">8746017    </v>
          </cell>
          <cell r="BO1477">
            <v>3</v>
          </cell>
          <cell r="BP1477">
            <v>4</v>
          </cell>
          <cell r="BR1477">
            <v>4</v>
          </cell>
          <cell r="BS1477">
            <v>2</v>
          </cell>
          <cell r="BU1477">
            <v>0</v>
          </cell>
          <cell r="DD1477">
            <v>-3</v>
          </cell>
          <cell r="EX1477">
            <v>1</v>
          </cell>
          <cell r="FD1477">
            <v>0</v>
          </cell>
          <cell r="FE1477">
            <v>2</v>
          </cell>
          <cell r="FS1477">
            <v>4</v>
          </cell>
          <cell r="GR1477">
            <v>0</v>
          </cell>
          <cell r="HF1477">
            <v>0</v>
          </cell>
          <cell r="HM1477">
            <v>4</v>
          </cell>
        </row>
        <row r="1478">
          <cell r="A1478" t="str">
            <v>8744018</v>
          </cell>
          <cell r="B1478">
            <v>37</v>
          </cell>
          <cell r="C1478">
            <v>2</v>
          </cell>
          <cell r="D1478" t="str">
            <v>18</v>
          </cell>
          <cell r="E1478" t="str">
            <v>*</v>
          </cell>
          <cell r="F1478" t="str">
            <v>X1999</v>
          </cell>
          <cell r="G1478" t="str">
            <v>8744018</v>
          </cell>
          <cell r="H1478" t="str">
            <v>BASIC THONG</v>
          </cell>
          <cell r="I1478" t="str">
            <v>00/0</v>
          </cell>
          <cell r="J1478"/>
          <cell r="K1478" t="str">
            <v>B</v>
          </cell>
          <cell r="L1478" t="str">
            <v>F</v>
          </cell>
          <cell r="M1478">
            <v>4999</v>
          </cell>
          <cell r="N1478">
            <v>1947</v>
          </cell>
          <cell r="O1478">
            <v>1947</v>
          </cell>
          <cell r="P1478">
            <v>1</v>
          </cell>
          <cell r="Q1478">
            <v>2</v>
          </cell>
          <cell r="R1478">
            <v>0</v>
          </cell>
          <cell r="S1478">
            <v>2</v>
          </cell>
          <cell r="T1478">
            <v>5505.28</v>
          </cell>
          <cell r="U1478">
            <v>15</v>
          </cell>
          <cell r="V1478">
            <v>52804.02</v>
          </cell>
          <cell r="W1478">
            <v>80005</v>
          </cell>
          <cell r="X1478" t="str">
            <v xml:space="preserve">MUMBAI INDIA   </v>
          </cell>
          <cell r="Y1478">
            <v>14</v>
          </cell>
          <cell r="Z1478">
            <v>48347.82</v>
          </cell>
          <cell r="AA1478">
            <v>224263.78</v>
          </cell>
          <cell r="AB1478">
            <v>66</v>
          </cell>
          <cell r="AC1478" t="str">
            <v>201528</v>
          </cell>
          <cell r="AD1478" t="str">
            <v>201603</v>
          </cell>
          <cell r="AE1478">
            <v>72</v>
          </cell>
          <cell r="AF1478">
            <v>0</v>
          </cell>
          <cell r="AG1478">
            <v>72</v>
          </cell>
          <cell r="AH1478" t="str">
            <v>201528</v>
          </cell>
          <cell r="AI1478" t="str">
            <v>201733</v>
          </cell>
          <cell r="AJ1478">
            <v>0</v>
          </cell>
          <cell r="AK1478">
            <v>0</v>
          </cell>
          <cell r="AL1478">
            <v>0</v>
          </cell>
          <cell r="AM1478">
            <v>0</v>
          </cell>
          <cell r="AN1478" t="str">
            <v>-</v>
          </cell>
          <cell r="AO1478">
            <v>44.692</v>
          </cell>
          <cell r="AP1478">
            <v>54.295999999999999</v>
          </cell>
          <cell r="AQ1478">
            <v>9</v>
          </cell>
          <cell r="AR1478">
            <v>1</v>
          </cell>
          <cell r="AS1478" t="str">
            <v xml:space="preserve">8744018    </v>
          </cell>
          <cell r="AT1478">
            <v>54</v>
          </cell>
          <cell r="AU1478">
            <v>6</v>
          </cell>
          <cell r="AV1478">
            <v>12</v>
          </cell>
          <cell r="AW1478">
            <v>0</v>
          </cell>
          <cell r="AX1478">
            <v>0</v>
          </cell>
          <cell r="AY1478">
            <v>72</v>
          </cell>
          <cell r="AZ1478" t="str">
            <v xml:space="preserve">8744018    </v>
          </cell>
          <cell r="BA1478">
            <v>2</v>
          </cell>
          <cell r="BB1478">
            <v>0</v>
          </cell>
          <cell r="BC1478">
            <v>0</v>
          </cell>
          <cell r="BD1478">
            <v>0</v>
          </cell>
          <cell r="BE1478">
            <v>0</v>
          </cell>
          <cell r="BF1478">
            <v>2</v>
          </cell>
          <cell r="BG1478" t="str">
            <v xml:space="preserve">8744018    </v>
          </cell>
          <cell r="BH1478">
            <v>8</v>
          </cell>
          <cell r="BI1478">
            <v>1</v>
          </cell>
          <cell r="BJ1478">
            <v>6</v>
          </cell>
          <cell r="BK1478">
            <v>0</v>
          </cell>
          <cell r="BL1478">
            <v>0</v>
          </cell>
          <cell r="BM1478">
            <v>15</v>
          </cell>
          <cell r="BN1478" t="str">
            <v xml:space="preserve">8744018    </v>
          </cell>
          <cell r="BO1478">
            <v>3</v>
          </cell>
          <cell r="BP1478">
            <v>7</v>
          </cell>
          <cell r="BR1478">
            <v>22</v>
          </cell>
          <cell r="BS1478">
            <v>19</v>
          </cell>
          <cell r="BY1478">
            <v>0</v>
          </cell>
          <cell r="CL1478">
            <v>5</v>
          </cell>
          <cell r="CN1478">
            <v>0</v>
          </cell>
          <cell r="DD1478">
            <v>-11</v>
          </cell>
          <cell r="DG1478">
            <v>12</v>
          </cell>
          <cell r="DO1478">
            <v>6</v>
          </cell>
          <cell r="EX1478">
            <v>4</v>
          </cell>
          <cell r="FD1478">
            <v>8</v>
          </cell>
          <cell r="GK1478">
            <v>0</v>
          </cell>
          <cell r="HF1478">
            <v>0</v>
          </cell>
          <cell r="HM1478">
            <v>9</v>
          </cell>
        </row>
        <row r="1479">
          <cell r="A1479" t="str">
            <v>8746018</v>
          </cell>
          <cell r="B1479">
            <v>37</v>
          </cell>
          <cell r="C1479">
            <v>2</v>
          </cell>
          <cell r="D1479" t="str">
            <v>18</v>
          </cell>
          <cell r="E1479" t="str">
            <v>*</v>
          </cell>
          <cell r="F1479" t="str">
            <v>X1999</v>
          </cell>
          <cell r="G1479" t="str">
            <v>8746018</v>
          </cell>
          <cell r="H1479" t="str">
            <v>BASIC THONG</v>
          </cell>
          <cell r="I1479" t="str">
            <v>00/0</v>
          </cell>
          <cell r="J1479"/>
          <cell r="K1479" t="str">
            <v>B</v>
          </cell>
          <cell r="L1479" t="str">
            <v>F</v>
          </cell>
          <cell r="M1479">
            <v>4999</v>
          </cell>
          <cell r="N1479">
            <v>1947</v>
          </cell>
          <cell r="O1479">
            <v>1947</v>
          </cell>
          <cell r="P1479">
            <v>7</v>
          </cell>
          <cell r="Q1479">
            <v>1</v>
          </cell>
          <cell r="R1479">
            <v>1</v>
          </cell>
          <cell r="S1479">
            <v>6</v>
          </cell>
          <cell r="T1479">
            <v>16892.919999999998</v>
          </cell>
          <cell r="U1479">
            <v>21</v>
          </cell>
          <cell r="V1479">
            <v>67490.61</v>
          </cell>
          <cell r="W1479">
            <v>80005</v>
          </cell>
          <cell r="X1479" t="str">
            <v xml:space="preserve">MUMBAI INDIA   </v>
          </cell>
          <cell r="Y1479">
            <v>12</v>
          </cell>
          <cell r="Z1479">
            <v>43795.37</v>
          </cell>
          <cell r="AA1479">
            <v>172187.72</v>
          </cell>
          <cell r="AB1479">
            <v>56</v>
          </cell>
          <cell r="AC1479" t="str">
            <v>201528</v>
          </cell>
          <cell r="AD1479" t="str">
            <v>201603</v>
          </cell>
          <cell r="AE1479">
            <v>110</v>
          </cell>
          <cell r="AF1479">
            <v>0</v>
          </cell>
          <cell r="AG1479">
            <v>110</v>
          </cell>
          <cell r="AH1479" t="str">
            <v>201528</v>
          </cell>
          <cell r="AI1479" t="str">
            <v>201733</v>
          </cell>
          <cell r="AJ1479">
            <v>0</v>
          </cell>
          <cell r="AK1479">
            <v>0</v>
          </cell>
          <cell r="AL1479">
            <v>0</v>
          </cell>
          <cell r="AM1479">
            <v>0</v>
          </cell>
          <cell r="AN1479" t="str">
            <v>-</v>
          </cell>
          <cell r="AO1479">
            <v>39.417999999999999</v>
          </cell>
          <cell r="AP1479">
            <v>54.295999999999999</v>
          </cell>
          <cell r="AQ1479">
            <v>12</v>
          </cell>
          <cell r="AR1479">
            <v>2</v>
          </cell>
          <cell r="AS1479" t="str">
            <v xml:space="preserve">8746018    </v>
          </cell>
          <cell r="AT1479">
            <v>87</v>
          </cell>
          <cell r="AU1479">
            <v>8</v>
          </cell>
          <cell r="AV1479">
            <v>11</v>
          </cell>
          <cell r="AW1479">
            <v>2</v>
          </cell>
          <cell r="AX1479">
            <v>2</v>
          </cell>
          <cell r="AY1479">
            <v>110</v>
          </cell>
          <cell r="AZ1479" t="str">
            <v xml:space="preserve">8746018    </v>
          </cell>
          <cell r="BA1479">
            <v>3</v>
          </cell>
          <cell r="BB1479">
            <v>0</v>
          </cell>
          <cell r="BC1479">
            <v>3</v>
          </cell>
          <cell r="BD1479">
            <v>0</v>
          </cell>
          <cell r="BE1479">
            <v>0</v>
          </cell>
          <cell r="BF1479">
            <v>6</v>
          </cell>
          <cell r="BG1479" t="str">
            <v xml:space="preserve">8746018    </v>
          </cell>
          <cell r="BH1479">
            <v>10</v>
          </cell>
          <cell r="BI1479">
            <v>0</v>
          </cell>
          <cell r="BJ1479">
            <v>6</v>
          </cell>
          <cell r="BK1479">
            <v>0</v>
          </cell>
          <cell r="BL1479">
            <v>5</v>
          </cell>
          <cell r="BM1479">
            <v>21</v>
          </cell>
          <cell r="BN1479" t="str">
            <v xml:space="preserve">8746018    </v>
          </cell>
          <cell r="BO1479">
            <v>3</v>
          </cell>
          <cell r="BP1479">
            <v>14</v>
          </cell>
          <cell r="BR1479">
            <v>34</v>
          </cell>
          <cell r="BS1479">
            <v>21</v>
          </cell>
          <cell r="CL1479">
            <v>21</v>
          </cell>
          <cell r="DD1479">
            <v>-18</v>
          </cell>
          <cell r="DG1479">
            <v>18</v>
          </cell>
          <cell r="DO1479">
            <v>8</v>
          </cell>
          <cell r="EX1479">
            <v>2</v>
          </cell>
          <cell r="FD1479">
            <v>9</v>
          </cell>
          <cell r="FS1479">
            <v>2</v>
          </cell>
          <cell r="GR1479">
            <v>0</v>
          </cell>
          <cell r="GS1479">
            <v>1</v>
          </cell>
          <cell r="HF1479">
            <v>2</v>
          </cell>
          <cell r="HK1479">
            <v>0</v>
          </cell>
          <cell r="HM1479">
            <v>11</v>
          </cell>
        </row>
        <row r="1480">
          <cell r="A1480" t="str">
            <v>8746925</v>
          </cell>
          <cell r="B1480">
            <v>37</v>
          </cell>
          <cell r="C1480">
            <v>2</v>
          </cell>
          <cell r="D1480" t="str">
            <v>25</v>
          </cell>
          <cell r="E1480"/>
          <cell r="F1480"/>
          <cell r="G1480" t="str">
            <v>8746925</v>
          </cell>
          <cell r="H1480" t="str">
            <v>SAM FISHERMAN</v>
          </cell>
          <cell r="I1480" t="str">
            <v>00/0</v>
          </cell>
          <cell r="J1480"/>
          <cell r="K1480" t="str">
            <v>U</v>
          </cell>
          <cell r="L1480" t="str">
            <v>S</v>
          </cell>
          <cell r="M1480">
            <v>7999</v>
          </cell>
          <cell r="N1480">
            <v>2778</v>
          </cell>
          <cell r="O1480">
            <v>2778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80005</v>
          </cell>
          <cell r="X1480" t="str">
            <v xml:space="preserve">MUMBAI INDIA   </v>
          </cell>
          <cell r="Y1480">
            <v>0</v>
          </cell>
          <cell r="Z1480">
            <v>0</v>
          </cell>
          <cell r="AC1480" t="str">
            <v>-</v>
          </cell>
          <cell r="AD1480" t="str">
            <v>-</v>
          </cell>
          <cell r="AE1480">
            <v>0</v>
          </cell>
          <cell r="AF1480">
            <v>0</v>
          </cell>
          <cell r="AG1480">
            <v>0</v>
          </cell>
          <cell r="AH1480" t="str">
            <v>-</v>
          </cell>
          <cell r="AI1480" t="str">
            <v>-</v>
          </cell>
          <cell r="AJ1480">
            <v>0</v>
          </cell>
          <cell r="AK1480">
            <v>144</v>
          </cell>
          <cell r="AL1480">
            <v>0</v>
          </cell>
          <cell r="AM1480">
            <v>0</v>
          </cell>
          <cell r="AN1480" t="str">
            <v>201745</v>
          </cell>
          <cell r="AO1480">
            <v>0</v>
          </cell>
          <cell r="AP1480">
            <v>59.246000000000002</v>
          </cell>
          <cell r="AQ1480">
            <v>0</v>
          </cell>
          <cell r="AR1480">
            <v>0</v>
          </cell>
          <cell r="AS1480"/>
          <cell r="AY1480">
            <v>0</v>
          </cell>
          <cell r="AZ1480"/>
          <cell r="BF1480">
            <v>0</v>
          </cell>
          <cell r="BG1480"/>
          <cell r="BM1480">
            <v>0</v>
          </cell>
          <cell r="BN1480"/>
        </row>
        <row r="1481">
          <cell r="A1481" t="str">
            <v>8744925</v>
          </cell>
          <cell r="B1481">
            <v>37</v>
          </cell>
          <cell r="C1481">
            <v>2</v>
          </cell>
          <cell r="D1481" t="str">
            <v>25</v>
          </cell>
          <cell r="E1481"/>
          <cell r="F1481"/>
          <cell r="G1481" t="str">
            <v>8744925</v>
          </cell>
          <cell r="H1481" t="str">
            <v>SAM FISHERMAN</v>
          </cell>
          <cell r="I1481" t="str">
            <v>00/0</v>
          </cell>
          <cell r="J1481"/>
          <cell r="K1481" t="str">
            <v>U</v>
          </cell>
          <cell r="L1481" t="str">
            <v>S</v>
          </cell>
          <cell r="M1481">
            <v>7999</v>
          </cell>
          <cell r="N1481">
            <v>2778</v>
          </cell>
          <cell r="O1481">
            <v>2778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80005</v>
          </cell>
          <cell r="X1481" t="str">
            <v xml:space="preserve">MUMBAI INDIA   </v>
          </cell>
          <cell r="Y1481">
            <v>0</v>
          </cell>
          <cell r="Z1481">
            <v>0</v>
          </cell>
          <cell r="AC1481" t="str">
            <v>-</v>
          </cell>
          <cell r="AD1481" t="str">
            <v>-</v>
          </cell>
          <cell r="AE1481">
            <v>0</v>
          </cell>
          <cell r="AF1481">
            <v>0</v>
          </cell>
          <cell r="AG1481">
            <v>0</v>
          </cell>
          <cell r="AH1481" t="str">
            <v>-</v>
          </cell>
          <cell r="AI1481" t="str">
            <v>-</v>
          </cell>
          <cell r="AJ1481">
            <v>0</v>
          </cell>
          <cell r="AK1481">
            <v>120</v>
          </cell>
          <cell r="AL1481">
            <v>0</v>
          </cell>
          <cell r="AM1481">
            <v>0</v>
          </cell>
          <cell r="AN1481" t="str">
            <v>201745</v>
          </cell>
          <cell r="AO1481">
            <v>0</v>
          </cell>
          <cell r="AP1481">
            <v>59.246000000000002</v>
          </cell>
          <cell r="AQ1481">
            <v>0</v>
          </cell>
          <cell r="AR1481">
            <v>0</v>
          </cell>
          <cell r="AS1481"/>
          <cell r="AY1481">
            <v>0</v>
          </cell>
          <cell r="AZ1481"/>
          <cell r="BF1481">
            <v>0</v>
          </cell>
          <cell r="BG1481"/>
          <cell r="BM1481">
            <v>0</v>
          </cell>
          <cell r="BN1481"/>
        </row>
        <row r="1482">
          <cell r="A1482" t="str">
            <v>8743331</v>
          </cell>
          <cell r="B1482">
            <v>37</v>
          </cell>
          <cell r="C1482">
            <v>2</v>
          </cell>
          <cell r="D1482" t="str">
            <v>31</v>
          </cell>
          <cell r="E1482"/>
          <cell r="F1482"/>
          <cell r="G1482" t="str">
            <v>8743331</v>
          </cell>
          <cell r="H1482" t="str">
            <v>SAM THONG</v>
          </cell>
          <cell r="I1482" t="str">
            <v>00/0</v>
          </cell>
          <cell r="J1482"/>
          <cell r="K1482" t="str">
            <v>U</v>
          </cell>
          <cell r="L1482" t="str">
            <v>S</v>
          </cell>
          <cell r="M1482">
            <v>6999</v>
          </cell>
          <cell r="N1482">
            <v>2319</v>
          </cell>
          <cell r="O1482">
            <v>2319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80005</v>
          </cell>
          <cell r="X1482" t="str">
            <v xml:space="preserve">MUMBAI INDIA   </v>
          </cell>
          <cell r="Y1482">
            <v>0</v>
          </cell>
          <cell r="Z1482">
            <v>0</v>
          </cell>
          <cell r="AC1482" t="str">
            <v>-</v>
          </cell>
          <cell r="AD1482" t="str">
            <v>-</v>
          </cell>
          <cell r="AE1482">
            <v>0</v>
          </cell>
          <cell r="AF1482">
            <v>0</v>
          </cell>
          <cell r="AG1482">
            <v>0</v>
          </cell>
          <cell r="AH1482" t="str">
            <v>-</v>
          </cell>
          <cell r="AI1482" t="str">
            <v>-</v>
          </cell>
          <cell r="AJ1482">
            <v>0</v>
          </cell>
          <cell r="AK1482">
            <v>144</v>
          </cell>
          <cell r="AL1482">
            <v>0</v>
          </cell>
          <cell r="AM1482">
            <v>0</v>
          </cell>
          <cell r="AN1482" t="str">
            <v>201745</v>
          </cell>
          <cell r="AO1482">
            <v>0</v>
          </cell>
          <cell r="AP1482">
            <v>61.119</v>
          </cell>
          <cell r="AQ1482">
            <v>0</v>
          </cell>
          <cell r="AR1482">
            <v>0</v>
          </cell>
          <cell r="AS1482"/>
          <cell r="AY1482">
            <v>0</v>
          </cell>
          <cell r="AZ1482"/>
          <cell r="BF1482">
            <v>0</v>
          </cell>
          <cell r="BG1482"/>
          <cell r="BM1482">
            <v>0</v>
          </cell>
          <cell r="BN1482"/>
        </row>
        <row r="1483">
          <cell r="A1483" t="str">
            <v>8746331</v>
          </cell>
          <cell r="B1483">
            <v>37</v>
          </cell>
          <cell r="C1483">
            <v>2</v>
          </cell>
          <cell r="D1483" t="str">
            <v>31</v>
          </cell>
          <cell r="E1483"/>
          <cell r="F1483"/>
          <cell r="G1483" t="str">
            <v>8746331</v>
          </cell>
          <cell r="H1483" t="str">
            <v>SAM THONG</v>
          </cell>
          <cell r="I1483" t="str">
            <v>00/0</v>
          </cell>
          <cell r="J1483"/>
          <cell r="K1483" t="str">
            <v>U</v>
          </cell>
          <cell r="L1483" t="str">
            <v>S</v>
          </cell>
          <cell r="M1483">
            <v>6999</v>
          </cell>
          <cell r="N1483">
            <v>2319</v>
          </cell>
          <cell r="O1483">
            <v>2319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80005</v>
          </cell>
          <cell r="X1483" t="str">
            <v xml:space="preserve">MUMBAI INDIA   </v>
          </cell>
          <cell r="Y1483">
            <v>0</v>
          </cell>
          <cell r="Z1483">
            <v>0</v>
          </cell>
          <cell r="AC1483" t="str">
            <v>-</v>
          </cell>
          <cell r="AD1483" t="str">
            <v>-</v>
          </cell>
          <cell r="AE1483">
            <v>0</v>
          </cell>
          <cell r="AF1483">
            <v>0</v>
          </cell>
          <cell r="AG1483">
            <v>0</v>
          </cell>
          <cell r="AH1483" t="str">
            <v>-</v>
          </cell>
          <cell r="AI1483" t="str">
            <v>-</v>
          </cell>
          <cell r="AJ1483">
            <v>0</v>
          </cell>
          <cell r="AK1483">
            <v>180</v>
          </cell>
          <cell r="AL1483">
            <v>0</v>
          </cell>
          <cell r="AM1483">
            <v>0</v>
          </cell>
          <cell r="AN1483" t="str">
            <v>201745</v>
          </cell>
          <cell r="AO1483">
            <v>0</v>
          </cell>
          <cell r="AP1483">
            <v>61.119</v>
          </cell>
          <cell r="AQ1483">
            <v>0</v>
          </cell>
          <cell r="AR1483">
            <v>0</v>
          </cell>
          <cell r="AS1483"/>
          <cell r="AY1483">
            <v>0</v>
          </cell>
          <cell r="AZ1483"/>
          <cell r="BF1483">
            <v>0</v>
          </cell>
          <cell r="BG1483"/>
          <cell r="BM1483">
            <v>0</v>
          </cell>
          <cell r="BN1483"/>
        </row>
        <row r="1484">
          <cell r="A1484" t="str">
            <v>8644064</v>
          </cell>
          <cell r="B1484">
            <v>37</v>
          </cell>
          <cell r="C1484">
            <v>2</v>
          </cell>
          <cell r="D1484" t="str">
            <v>64</v>
          </cell>
          <cell r="E1484" t="str">
            <v>*</v>
          </cell>
          <cell r="F1484"/>
          <cell r="G1484" t="str">
            <v>8644064</v>
          </cell>
          <cell r="H1484" t="str">
            <v>BOLT SANDAL</v>
          </cell>
          <cell r="I1484" t="str">
            <v>00/0</v>
          </cell>
          <cell r="J1484"/>
          <cell r="K1484" t="str">
            <v>B</v>
          </cell>
          <cell r="L1484" t="str">
            <v>F</v>
          </cell>
          <cell r="M1484">
            <v>5499</v>
          </cell>
          <cell r="N1484">
            <v>2317</v>
          </cell>
          <cell r="O1484">
            <v>2317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1</v>
          </cell>
          <cell r="V1484">
            <v>3290</v>
          </cell>
          <cell r="W1484">
            <v>80005</v>
          </cell>
          <cell r="X1484" t="str">
            <v xml:space="preserve">MUMBAI INDIA   </v>
          </cell>
          <cell r="Y1484">
            <v>44</v>
          </cell>
          <cell r="Z1484">
            <v>207748.29</v>
          </cell>
          <cell r="AA1484">
            <v>199141.76000000001</v>
          </cell>
          <cell r="AB1484">
            <v>55</v>
          </cell>
          <cell r="AC1484" t="str">
            <v>201528</v>
          </cell>
          <cell r="AD1484" t="str">
            <v>201603</v>
          </cell>
          <cell r="AE1484">
            <v>39</v>
          </cell>
          <cell r="AF1484">
            <v>0</v>
          </cell>
          <cell r="AG1484">
            <v>39</v>
          </cell>
          <cell r="AH1484" t="str">
            <v>201529</v>
          </cell>
          <cell r="AI1484" t="str">
            <v>201727</v>
          </cell>
          <cell r="AJ1484">
            <v>0</v>
          </cell>
          <cell r="AK1484">
            <v>72</v>
          </cell>
          <cell r="AL1484">
            <v>0</v>
          </cell>
          <cell r="AM1484">
            <v>0</v>
          </cell>
          <cell r="AN1484" t="str">
            <v>201735</v>
          </cell>
          <cell r="AO1484">
            <v>29.574000000000002</v>
          </cell>
          <cell r="AP1484">
            <v>50.555999999999997</v>
          </cell>
          <cell r="AQ1484">
            <v>9</v>
          </cell>
          <cell r="AR1484">
            <v>0</v>
          </cell>
          <cell r="AS1484" t="str">
            <v xml:space="preserve">8644064    </v>
          </cell>
          <cell r="AT1484">
            <v>26</v>
          </cell>
          <cell r="AU1484">
            <v>10</v>
          </cell>
          <cell r="AV1484">
            <v>3</v>
          </cell>
          <cell r="AW1484">
            <v>0</v>
          </cell>
          <cell r="AX1484">
            <v>0</v>
          </cell>
          <cell r="AY1484">
            <v>39</v>
          </cell>
          <cell r="AZ1484" t="str">
            <v xml:space="preserve">8644064    </v>
          </cell>
          <cell r="BA1484">
            <v>0</v>
          </cell>
          <cell r="BB1484">
            <v>0</v>
          </cell>
          <cell r="BC1484">
            <v>0</v>
          </cell>
          <cell r="BD1484">
            <v>0</v>
          </cell>
          <cell r="BE1484">
            <v>0</v>
          </cell>
          <cell r="BF1484">
            <v>0</v>
          </cell>
          <cell r="BG1484" t="str">
            <v xml:space="preserve">8644064    </v>
          </cell>
          <cell r="BH1484">
            <v>0</v>
          </cell>
          <cell r="BI1484">
            <v>0</v>
          </cell>
          <cell r="BJ1484">
            <v>1</v>
          </cell>
          <cell r="BK1484">
            <v>0</v>
          </cell>
          <cell r="BL1484">
            <v>0</v>
          </cell>
          <cell r="BM1484">
            <v>1</v>
          </cell>
          <cell r="BN1484" t="str">
            <v xml:space="preserve">8644064    </v>
          </cell>
          <cell r="BP1484">
            <v>3</v>
          </cell>
          <cell r="BR1484">
            <v>30</v>
          </cell>
          <cell r="BS1484">
            <v>3</v>
          </cell>
          <cell r="BY1484">
            <v>2</v>
          </cell>
          <cell r="DD1484">
            <v>-15</v>
          </cell>
          <cell r="DG1484">
            <v>5</v>
          </cell>
          <cell r="DO1484">
            <v>7</v>
          </cell>
          <cell r="EF1484">
            <v>3</v>
          </cell>
          <cell r="EX1484">
            <v>1</v>
          </cell>
          <cell r="FD1484">
            <v>2</v>
          </cell>
          <cell r="FS1484">
            <v>0</v>
          </cell>
          <cell r="HA1484">
            <v>0</v>
          </cell>
          <cell r="HM1484">
            <v>3</v>
          </cell>
        </row>
        <row r="1485">
          <cell r="A1485" t="str">
            <v>8646064</v>
          </cell>
          <cell r="B1485">
            <v>37</v>
          </cell>
          <cell r="C1485">
            <v>2</v>
          </cell>
          <cell r="D1485" t="str">
            <v>64</v>
          </cell>
          <cell r="E1485" t="str">
            <v>*</v>
          </cell>
          <cell r="F1485" t="str">
            <v>X1999</v>
          </cell>
          <cell r="G1485" t="str">
            <v>8646064</v>
          </cell>
          <cell r="H1485" t="str">
            <v>BOLT SANDAL</v>
          </cell>
          <cell r="I1485" t="str">
            <v>00/0</v>
          </cell>
          <cell r="J1485"/>
          <cell r="K1485" t="str">
            <v>B</v>
          </cell>
          <cell r="L1485" t="str">
            <v>F</v>
          </cell>
          <cell r="M1485">
            <v>5499</v>
          </cell>
          <cell r="N1485">
            <v>2317</v>
          </cell>
          <cell r="O1485">
            <v>2317</v>
          </cell>
          <cell r="P1485">
            <v>3</v>
          </cell>
          <cell r="Q1485">
            <v>2</v>
          </cell>
          <cell r="R1485">
            <v>1</v>
          </cell>
          <cell r="S1485">
            <v>4</v>
          </cell>
          <cell r="T1485">
            <v>13725.48</v>
          </cell>
          <cell r="U1485">
            <v>10</v>
          </cell>
          <cell r="V1485">
            <v>36799.83</v>
          </cell>
          <cell r="W1485">
            <v>80005</v>
          </cell>
          <cell r="X1485" t="str">
            <v xml:space="preserve">MUMBAI INDIA   </v>
          </cell>
          <cell r="Y1485">
            <v>27</v>
          </cell>
          <cell r="Z1485">
            <v>126311.44</v>
          </cell>
          <cell r="AA1485">
            <v>134796</v>
          </cell>
          <cell r="AB1485">
            <v>37</v>
          </cell>
          <cell r="AC1485" t="str">
            <v>201528</v>
          </cell>
          <cell r="AD1485" t="str">
            <v>201603</v>
          </cell>
          <cell r="AE1485">
            <v>40</v>
          </cell>
          <cell r="AF1485">
            <v>0</v>
          </cell>
          <cell r="AG1485">
            <v>40</v>
          </cell>
          <cell r="AH1485" t="str">
            <v>201528</v>
          </cell>
          <cell r="AI1485" t="str">
            <v>201733</v>
          </cell>
          <cell r="AJ1485">
            <v>0</v>
          </cell>
          <cell r="AK1485">
            <v>0</v>
          </cell>
          <cell r="AL1485">
            <v>0</v>
          </cell>
          <cell r="AM1485">
            <v>0</v>
          </cell>
          <cell r="AN1485" t="str">
            <v>-</v>
          </cell>
          <cell r="AO1485">
            <v>37.037999999999997</v>
          </cell>
          <cell r="AP1485">
            <v>50.555999999999997</v>
          </cell>
          <cell r="AQ1485">
            <v>6</v>
          </cell>
          <cell r="AR1485">
            <v>2</v>
          </cell>
          <cell r="AS1485" t="str">
            <v xml:space="preserve">8646064    </v>
          </cell>
          <cell r="AT1485">
            <v>23</v>
          </cell>
          <cell r="AV1485">
            <v>13</v>
          </cell>
          <cell r="AW1485">
            <v>0</v>
          </cell>
          <cell r="AX1485">
            <v>4</v>
          </cell>
          <cell r="AY1485">
            <v>40</v>
          </cell>
          <cell r="AZ1485" t="str">
            <v xml:space="preserve">8646064    </v>
          </cell>
          <cell r="BA1485">
            <v>3</v>
          </cell>
          <cell r="BC1485">
            <v>0</v>
          </cell>
          <cell r="BD1485">
            <v>0</v>
          </cell>
          <cell r="BE1485">
            <v>1</v>
          </cell>
          <cell r="BF1485">
            <v>4</v>
          </cell>
          <cell r="BG1485" t="str">
            <v xml:space="preserve">8646064    </v>
          </cell>
          <cell r="BH1485">
            <v>9</v>
          </cell>
          <cell r="BJ1485">
            <v>0</v>
          </cell>
          <cell r="BK1485">
            <v>0</v>
          </cell>
          <cell r="BL1485">
            <v>1</v>
          </cell>
          <cell r="BM1485">
            <v>10</v>
          </cell>
          <cell r="BN1485" t="str">
            <v xml:space="preserve">8646064    </v>
          </cell>
          <cell r="BP1485">
            <v>3</v>
          </cell>
          <cell r="BR1485">
            <v>35</v>
          </cell>
          <cell r="BS1485">
            <v>2</v>
          </cell>
          <cell r="BY1485">
            <v>1</v>
          </cell>
          <cell r="DD1485">
            <v>-18</v>
          </cell>
          <cell r="FD1485">
            <v>13</v>
          </cell>
          <cell r="FS1485">
            <v>0</v>
          </cell>
          <cell r="GR1485">
            <v>0</v>
          </cell>
          <cell r="HA1485">
            <v>4</v>
          </cell>
        </row>
        <row r="1486">
          <cell r="A1486" t="str">
            <v>8646065</v>
          </cell>
          <cell r="B1486">
            <v>37</v>
          </cell>
          <cell r="C1486">
            <v>2</v>
          </cell>
          <cell r="D1486" t="str">
            <v>65</v>
          </cell>
          <cell r="E1486" t="str">
            <v>*</v>
          </cell>
          <cell r="F1486" t="str">
            <v>X999</v>
          </cell>
          <cell r="G1486" t="str">
            <v>8646065</v>
          </cell>
          <cell r="H1486" t="str">
            <v>BRADELY SANDAL</v>
          </cell>
          <cell r="I1486" t="str">
            <v>00/0</v>
          </cell>
          <cell r="J1486"/>
          <cell r="K1486" t="str">
            <v>B</v>
          </cell>
          <cell r="L1486" t="str">
            <v>F</v>
          </cell>
          <cell r="M1486">
            <v>5499</v>
          </cell>
          <cell r="N1486">
            <v>2403</v>
          </cell>
          <cell r="O1486">
            <v>2403</v>
          </cell>
          <cell r="P1486">
            <v>3</v>
          </cell>
          <cell r="Q1486">
            <v>5</v>
          </cell>
          <cell r="R1486">
            <v>3</v>
          </cell>
          <cell r="S1486">
            <v>1</v>
          </cell>
          <cell r="T1486">
            <v>3846.15</v>
          </cell>
          <cell r="U1486">
            <v>22</v>
          </cell>
          <cell r="V1486">
            <v>87176.85</v>
          </cell>
          <cell r="W1486">
            <v>80005</v>
          </cell>
          <cell r="X1486" t="str">
            <v xml:space="preserve">MUMBAI INDIA   </v>
          </cell>
          <cell r="Y1486">
            <v>14</v>
          </cell>
          <cell r="Z1486">
            <v>66631.850000000006</v>
          </cell>
          <cell r="AA1486">
            <v>118440</v>
          </cell>
          <cell r="AB1486">
            <v>26</v>
          </cell>
          <cell r="AC1486" t="str">
            <v>201528</v>
          </cell>
          <cell r="AD1486" t="str">
            <v>201622</v>
          </cell>
          <cell r="AE1486">
            <v>107</v>
          </cell>
          <cell r="AF1486">
            <v>0</v>
          </cell>
          <cell r="AG1486">
            <v>107</v>
          </cell>
          <cell r="AH1486" t="str">
            <v>201529</v>
          </cell>
          <cell r="AI1486" t="str">
            <v>201733</v>
          </cell>
          <cell r="AJ1486">
            <v>0</v>
          </cell>
          <cell r="AK1486">
            <v>0</v>
          </cell>
          <cell r="AL1486">
            <v>0</v>
          </cell>
          <cell r="AM1486">
            <v>0</v>
          </cell>
          <cell r="AN1486" t="str">
            <v>-</v>
          </cell>
          <cell r="AO1486">
            <v>39.357999999999997</v>
          </cell>
          <cell r="AP1486">
            <v>48.720999999999997</v>
          </cell>
          <cell r="AQ1486">
            <v>12</v>
          </cell>
          <cell r="AR1486">
            <v>1</v>
          </cell>
          <cell r="AS1486" t="str">
            <v xml:space="preserve">8646065    </v>
          </cell>
          <cell r="AT1486">
            <v>54</v>
          </cell>
          <cell r="AU1486">
            <v>22</v>
          </cell>
          <cell r="AV1486">
            <v>23</v>
          </cell>
          <cell r="AW1486">
            <v>1</v>
          </cell>
          <cell r="AX1486">
            <v>7</v>
          </cell>
          <cell r="AY1486">
            <v>107</v>
          </cell>
          <cell r="AZ1486" t="str">
            <v xml:space="preserve">8646065    </v>
          </cell>
          <cell r="BA1486">
            <v>0</v>
          </cell>
          <cell r="BB1486">
            <v>0</v>
          </cell>
          <cell r="BC1486">
            <v>1</v>
          </cell>
          <cell r="BD1486">
            <v>0</v>
          </cell>
          <cell r="BE1486">
            <v>0</v>
          </cell>
          <cell r="BF1486">
            <v>1</v>
          </cell>
          <cell r="BG1486" t="str">
            <v xml:space="preserve">8646065    </v>
          </cell>
          <cell r="BH1486">
            <v>15</v>
          </cell>
          <cell r="BI1486">
            <v>0</v>
          </cell>
          <cell r="BJ1486">
            <v>7</v>
          </cell>
          <cell r="BK1486">
            <v>0</v>
          </cell>
          <cell r="BL1486">
            <v>0</v>
          </cell>
          <cell r="BM1486">
            <v>22</v>
          </cell>
          <cell r="BN1486" t="str">
            <v xml:space="preserve">8646065    </v>
          </cell>
          <cell r="BO1486">
            <v>8</v>
          </cell>
          <cell r="BR1486">
            <v>20</v>
          </cell>
          <cell r="BS1486">
            <v>9</v>
          </cell>
          <cell r="BY1486">
            <v>1</v>
          </cell>
          <cell r="CH1486">
            <v>4</v>
          </cell>
          <cell r="CL1486">
            <v>2</v>
          </cell>
          <cell r="DO1486">
            <v>22</v>
          </cell>
          <cell r="FD1486">
            <v>16</v>
          </cell>
          <cell r="FE1486">
            <v>7</v>
          </cell>
          <cell r="FS1486">
            <v>1</v>
          </cell>
          <cell r="GS1486">
            <v>10</v>
          </cell>
          <cell r="HF1486">
            <v>7</v>
          </cell>
        </row>
        <row r="1487">
          <cell r="A1487" t="str">
            <v>8644065</v>
          </cell>
          <cell r="B1487">
            <v>37</v>
          </cell>
          <cell r="C1487">
            <v>2</v>
          </cell>
          <cell r="D1487" t="str">
            <v>65</v>
          </cell>
          <cell r="E1487" t="str">
            <v>*</v>
          </cell>
          <cell r="F1487" t="str">
            <v>X1999</v>
          </cell>
          <cell r="G1487" t="str">
            <v>8644065</v>
          </cell>
          <cell r="H1487" t="str">
            <v>BRADELY SANDAL</v>
          </cell>
          <cell r="I1487" t="str">
            <v>00/0</v>
          </cell>
          <cell r="J1487"/>
          <cell r="K1487" t="str">
            <v>B</v>
          </cell>
          <cell r="L1487" t="str">
            <v>F</v>
          </cell>
          <cell r="M1487">
            <v>5499</v>
          </cell>
          <cell r="N1487">
            <v>2403</v>
          </cell>
          <cell r="O1487">
            <v>2403</v>
          </cell>
          <cell r="P1487">
            <v>6</v>
          </cell>
          <cell r="Q1487">
            <v>0</v>
          </cell>
          <cell r="R1487">
            <v>1</v>
          </cell>
          <cell r="S1487">
            <v>3</v>
          </cell>
          <cell r="T1487">
            <v>9854.19</v>
          </cell>
          <cell r="U1487">
            <v>10</v>
          </cell>
          <cell r="V1487">
            <v>32942.81</v>
          </cell>
          <cell r="W1487">
            <v>80005</v>
          </cell>
          <cell r="X1487" t="str">
            <v xml:space="preserve">MUMBAI INDIA   </v>
          </cell>
          <cell r="Y1487">
            <v>62</v>
          </cell>
          <cell r="Z1487">
            <v>291838.77</v>
          </cell>
          <cell r="AA1487">
            <v>213145</v>
          </cell>
          <cell r="AB1487">
            <v>46</v>
          </cell>
          <cell r="AC1487" t="str">
            <v>201528</v>
          </cell>
          <cell r="AD1487" t="str">
            <v>201622</v>
          </cell>
          <cell r="AE1487">
            <v>72</v>
          </cell>
          <cell r="AF1487">
            <v>0</v>
          </cell>
          <cell r="AG1487">
            <v>72</v>
          </cell>
          <cell r="AH1487" t="str">
            <v>201528</v>
          </cell>
          <cell r="AI1487" t="str">
            <v>201733</v>
          </cell>
          <cell r="AJ1487">
            <v>0</v>
          </cell>
          <cell r="AK1487">
            <v>0</v>
          </cell>
          <cell r="AL1487">
            <v>0</v>
          </cell>
          <cell r="AM1487">
            <v>0</v>
          </cell>
          <cell r="AN1487" t="str">
            <v>-</v>
          </cell>
          <cell r="AO1487">
            <v>27.055</v>
          </cell>
          <cell r="AP1487">
            <v>48.720999999999997</v>
          </cell>
          <cell r="AQ1487">
            <v>8</v>
          </cell>
          <cell r="AR1487">
            <v>2</v>
          </cell>
          <cell r="AS1487" t="str">
            <v xml:space="preserve">8644065    </v>
          </cell>
          <cell r="AT1487">
            <v>44</v>
          </cell>
          <cell r="AU1487">
            <v>6</v>
          </cell>
          <cell r="AV1487">
            <v>7</v>
          </cell>
          <cell r="AX1487">
            <v>15</v>
          </cell>
          <cell r="AY1487">
            <v>72</v>
          </cell>
          <cell r="AZ1487" t="str">
            <v xml:space="preserve">8644065    </v>
          </cell>
          <cell r="BA1487">
            <v>1</v>
          </cell>
          <cell r="BB1487">
            <v>0</v>
          </cell>
          <cell r="BC1487">
            <v>2</v>
          </cell>
          <cell r="BE1487">
            <v>0</v>
          </cell>
          <cell r="BF1487">
            <v>3</v>
          </cell>
          <cell r="BG1487" t="str">
            <v xml:space="preserve">8644065    </v>
          </cell>
          <cell r="BH1487">
            <v>6</v>
          </cell>
          <cell r="BI1487">
            <v>0</v>
          </cell>
          <cell r="BJ1487">
            <v>4</v>
          </cell>
          <cell r="BL1487">
            <v>0</v>
          </cell>
          <cell r="BM1487">
            <v>10</v>
          </cell>
          <cell r="BN1487" t="str">
            <v xml:space="preserve">8644065    </v>
          </cell>
          <cell r="BO1487">
            <v>6</v>
          </cell>
          <cell r="BR1487">
            <v>8</v>
          </cell>
          <cell r="BS1487">
            <v>7</v>
          </cell>
          <cell r="BY1487">
            <v>0</v>
          </cell>
          <cell r="CH1487">
            <v>0</v>
          </cell>
          <cell r="CL1487">
            <v>12</v>
          </cell>
          <cell r="DG1487">
            <v>5</v>
          </cell>
          <cell r="DO1487">
            <v>6</v>
          </cell>
          <cell r="FD1487">
            <v>7</v>
          </cell>
          <cell r="GS1487">
            <v>11</v>
          </cell>
          <cell r="HF1487">
            <v>15</v>
          </cell>
        </row>
        <row r="1488">
          <cell r="A1488" t="str">
            <v>8748895</v>
          </cell>
          <cell r="B1488">
            <v>37</v>
          </cell>
          <cell r="C1488">
            <v>2</v>
          </cell>
          <cell r="D1488" t="str">
            <v>95</v>
          </cell>
          <cell r="E1488" t="str">
            <v>*</v>
          </cell>
          <cell r="F1488"/>
          <cell r="G1488" t="str">
            <v>8748895</v>
          </cell>
          <cell r="H1488" t="str">
            <v>SUNG MULE</v>
          </cell>
          <cell r="I1488" t="str">
            <v>15/6</v>
          </cell>
          <cell r="J1488" t="str">
            <v>-</v>
          </cell>
          <cell r="K1488" t="str">
            <v>B</v>
          </cell>
          <cell r="L1488" t="str">
            <v>F</v>
          </cell>
          <cell r="M1488">
            <v>5999</v>
          </cell>
          <cell r="N1488">
            <v>2191</v>
          </cell>
          <cell r="O1488">
            <v>2396</v>
          </cell>
          <cell r="P1488">
            <v>1</v>
          </cell>
          <cell r="Q1488">
            <v>0</v>
          </cell>
          <cell r="R1488">
            <v>-1</v>
          </cell>
          <cell r="S1488">
            <v>2</v>
          </cell>
          <cell r="T1488">
            <v>10880.54</v>
          </cell>
          <cell r="U1488">
            <v>5</v>
          </cell>
          <cell r="V1488">
            <v>23940.21</v>
          </cell>
          <cell r="W1488">
            <v>80005</v>
          </cell>
          <cell r="X1488" t="str">
            <v xml:space="preserve">MUMBAI INDIA   </v>
          </cell>
          <cell r="Y1488">
            <v>138</v>
          </cell>
          <cell r="Z1488">
            <v>712924.85</v>
          </cell>
          <cell r="AA1488">
            <v>402225.62</v>
          </cell>
          <cell r="AB1488">
            <v>84</v>
          </cell>
          <cell r="AC1488" t="str">
            <v>201615</v>
          </cell>
          <cell r="AD1488" t="str">
            <v>201733</v>
          </cell>
          <cell r="AE1488">
            <v>58</v>
          </cell>
          <cell r="AF1488">
            <v>94</v>
          </cell>
          <cell r="AG1488">
            <v>152</v>
          </cell>
          <cell r="AH1488" t="str">
            <v>201615</v>
          </cell>
          <cell r="AI1488" t="str">
            <v>201733</v>
          </cell>
          <cell r="AJ1488">
            <v>28</v>
          </cell>
          <cell r="AK1488">
            <v>2</v>
          </cell>
          <cell r="AL1488">
            <v>0</v>
          </cell>
          <cell r="AM1488">
            <v>0</v>
          </cell>
          <cell r="AN1488" t="str">
            <v>201735</v>
          </cell>
          <cell r="AO1488">
            <v>54.24</v>
          </cell>
          <cell r="AP1488">
            <v>57.142000000000003</v>
          </cell>
          <cell r="AQ1488">
            <v>7</v>
          </cell>
          <cell r="AR1488">
            <v>2</v>
          </cell>
          <cell r="AS1488" t="str">
            <v xml:space="preserve">8748895    </v>
          </cell>
          <cell r="AT1488">
            <v>31</v>
          </cell>
          <cell r="AU1488">
            <v>0</v>
          </cell>
          <cell r="AV1488">
            <v>26</v>
          </cell>
          <cell r="AW1488">
            <v>1</v>
          </cell>
          <cell r="AX1488">
            <v>0</v>
          </cell>
          <cell r="AY1488">
            <v>58</v>
          </cell>
          <cell r="AZ1488" t="str">
            <v xml:space="preserve">8748895    </v>
          </cell>
          <cell r="BA1488">
            <v>1</v>
          </cell>
          <cell r="BB1488">
            <v>0</v>
          </cell>
          <cell r="BC1488">
            <v>1</v>
          </cell>
          <cell r="BD1488">
            <v>0</v>
          </cell>
          <cell r="BE1488">
            <v>0</v>
          </cell>
          <cell r="BF1488">
            <v>2</v>
          </cell>
          <cell r="BG1488" t="str">
            <v xml:space="preserve">8748895    </v>
          </cell>
          <cell r="BH1488">
            <v>2</v>
          </cell>
          <cell r="BI1488">
            <v>0</v>
          </cell>
          <cell r="BJ1488">
            <v>2</v>
          </cell>
          <cell r="BK1488">
            <v>0</v>
          </cell>
          <cell r="BL1488">
            <v>1</v>
          </cell>
          <cell r="BM1488">
            <v>5</v>
          </cell>
          <cell r="BN1488" t="str">
            <v xml:space="preserve">8748895    </v>
          </cell>
          <cell r="BO1488">
            <v>0</v>
          </cell>
          <cell r="BP1488">
            <v>1</v>
          </cell>
          <cell r="BR1488">
            <v>1</v>
          </cell>
          <cell r="BS1488">
            <v>22</v>
          </cell>
          <cell r="BY1488">
            <v>4</v>
          </cell>
          <cell r="DH1488">
            <v>0</v>
          </cell>
          <cell r="FD1488">
            <v>26</v>
          </cell>
          <cell r="FS1488">
            <v>1</v>
          </cell>
          <cell r="GR1488">
            <v>0</v>
          </cell>
          <cell r="GS1488">
            <v>0</v>
          </cell>
          <cell r="HA1488">
            <v>0</v>
          </cell>
          <cell r="HM1488">
            <v>3</v>
          </cell>
        </row>
        <row r="1489">
          <cell r="A1489" t="str">
            <v>8749895</v>
          </cell>
          <cell r="B1489">
            <v>37</v>
          </cell>
          <cell r="C1489">
            <v>2</v>
          </cell>
          <cell r="D1489" t="str">
            <v>95</v>
          </cell>
          <cell r="E1489" t="str">
            <v>*</v>
          </cell>
          <cell r="F1489" t="str">
            <v>X1999</v>
          </cell>
          <cell r="G1489" t="str">
            <v>8749895</v>
          </cell>
          <cell r="H1489" t="str">
            <v>SUNG MULE</v>
          </cell>
          <cell r="I1489" t="str">
            <v>15/6</v>
          </cell>
          <cell r="J1489" t="str">
            <v>-</v>
          </cell>
          <cell r="K1489" t="str">
            <v>B</v>
          </cell>
          <cell r="L1489" t="str">
            <v>F</v>
          </cell>
          <cell r="M1489">
            <v>5999</v>
          </cell>
          <cell r="N1489">
            <v>2191</v>
          </cell>
          <cell r="O1489">
            <v>2396</v>
          </cell>
          <cell r="P1489">
            <v>6</v>
          </cell>
          <cell r="Q1489">
            <v>1</v>
          </cell>
          <cell r="R1489">
            <v>2</v>
          </cell>
          <cell r="S1489">
            <v>3</v>
          </cell>
          <cell r="T1489">
            <v>11764.71</v>
          </cell>
          <cell r="U1489">
            <v>16</v>
          </cell>
          <cell r="V1489">
            <v>63554.36</v>
          </cell>
          <cell r="W1489">
            <v>80005</v>
          </cell>
          <cell r="X1489" t="str">
            <v xml:space="preserve">MUMBAI INDIA   </v>
          </cell>
          <cell r="Y1489">
            <v>114</v>
          </cell>
          <cell r="Z1489">
            <v>586568.89</v>
          </cell>
          <cell r="AA1489">
            <v>457374.78</v>
          </cell>
          <cell r="AB1489">
            <v>99</v>
          </cell>
          <cell r="AC1489" t="str">
            <v>201615</v>
          </cell>
          <cell r="AD1489" t="str">
            <v>201615</v>
          </cell>
          <cell r="AE1489">
            <v>18</v>
          </cell>
          <cell r="AF1489">
            <v>0</v>
          </cell>
          <cell r="AG1489">
            <v>18</v>
          </cell>
          <cell r="AH1489" t="str">
            <v>201615</v>
          </cell>
          <cell r="AI1489" t="str">
            <v>201733</v>
          </cell>
          <cell r="AJ1489">
            <v>40</v>
          </cell>
          <cell r="AK1489">
            <v>0</v>
          </cell>
          <cell r="AL1489">
            <v>0</v>
          </cell>
          <cell r="AM1489">
            <v>0</v>
          </cell>
          <cell r="AN1489" t="str">
            <v>-</v>
          </cell>
          <cell r="AO1489">
            <v>44.841000000000001</v>
          </cell>
          <cell r="AP1489">
            <v>57.142000000000003</v>
          </cell>
          <cell r="AQ1489">
            <v>6</v>
          </cell>
          <cell r="AR1489">
            <v>2</v>
          </cell>
          <cell r="AS1489" t="str">
            <v xml:space="preserve">8749895    </v>
          </cell>
          <cell r="AT1489">
            <v>14</v>
          </cell>
          <cell r="AU1489">
            <v>0</v>
          </cell>
          <cell r="AV1489">
            <v>0</v>
          </cell>
          <cell r="AW1489">
            <v>0</v>
          </cell>
          <cell r="AX1489">
            <v>4</v>
          </cell>
          <cell r="AY1489">
            <v>18</v>
          </cell>
          <cell r="AZ1489" t="str">
            <v xml:space="preserve">8749895    </v>
          </cell>
          <cell r="BA1489">
            <v>2</v>
          </cell>
          <cell r="BB1489">
            <v>0</v>
          </cell>
          <cell r="BC1489">
            <v>1</v>
          </cell>
          <cell r="BD1489">
            <v>0</v>
          </cell>
          <cell r="BE1489">
            <v>0</v>
          </cell>
          <cell r="BF1489">
            <v>3</v>
          </cell>
          <cell r="BG1489" t="str">
            <v xml:space="preserve">8749895    </v>
          </cell>
          <cell r="BH1489">
            <v>12</v>
          </cell>
          <cell r="BI1489">
            <v>0</v>
          </cell>
          <cell r="BJ1489">
            <v>4</v>
          </cell>
          <cell r="BK1489">
            <v>0</v>
          </cell>
          <cell r="BL1489">
            <v>0</v>
          </cell>
          <cell r="BM1489">
            <v>16</v>
          </cell>
          <cell r="BN1489" t="str">
            <v xml:space="preserve">8749895    </v>
          </cell>
          <cell r="BO1489">
            <v>1</v>
          </cell>
          <cell r="BP1489">
            <v>0</v>
          </cell>
          <cell r="BR1489">
            <v>2</v>
          </cell>
          <cell r="BS1489">
            <v>2</v>
          </cell>
          <cell r="BY1489">
            <v>-1</v>
          </cell>
          <cell r="CL1489">
            <v>6</v>
          </cell>
          <cell r="DG1489">
            <v>15</v>
          </cell>
          <cell r="DH1489">
            <v>0</v>
          </cell>
          <cell r="FD1489">
            <v>0</v>
          </cell>
          <cell r="FS1489">
            <v>0</v>
          </cell>
          <cell r="GR1489">
            <v>0</v>
          </cell>
          <cell r="HA1489">
            <v>0</v>
          </cell>
          <cell r="HF1489">
            <v>4</v>
          </cell>
          <cell r="HM1489">
            <v>4</v>
          </cell>
        </row>
        <row r="1490">
          <cell r="A1490" t="str">
            <v>8744896</v>
          </cell>
          <cell r="B1490">
            <v>37</v>
          </cell>
          <cell r="C1490">
            <v>2</v>
          </cell>
          <cell r="D1490" t="str">
            <v>96</v>
          </cell>
          <cell r="E1490" t="str">
            <v>*</v>
          </cell>
          <cell r="F1490"/>
          <cell r="G1490" t="str">
            <v>8744896</v>
          </cell>
          <cell r="H1490" t="str">
            <v>SUNG THONG</v>
          </cell>
          <cell r="I1490" t="str">
            <v>15/6</v>
          </cell>
          <cell r="J1490" t="str">
            <v>-</v>
          </cell>
          <cell r="K1490" t="str">
            <v>B</v>
          </cell>
          <cell r="L1490" t="str">
            <v>F</v>
          </cell>
          <cell r="M1490">
            <v>5999</v>
          </cell>
          <cell r="N1490">
            <v>2120</v>
          </cell>
          <cell r="O1490">
            <v>2317</v>
          </cell>
          <cell r="P1490">
            <v>0</v>
          </cell>
          <cell r="Q1490">
            <v>0</v>
          </cell>
          <cell r="R1490">
            <v>0</v>
          </cell>
          <cell r="S1490">
            <v>1</v>
          </cell>
          <cell r="T1490">
            <v>5127.3500000000004</v>
          </cell>
          <cell r="U1490">
            <v>2</v>
          </cell>
          <cell r="V1490">
            <v>8716.5</v>
          </cell>
          <cell r="W1490">
            <v>80005</v>
          </cell>
          <cell r="X1490" t="str">
            <v xml:space="preserve">MUMBAI INDIA   </v>
          </cell>
          <cell r="Y1490">
            <v>131</v>
          </cell>
          <cell r="Z1490">
            <v>677638.21</v>
          </cell>
          <cell r="AA1490">
            <v>248932.9</v>
          </cell>
          <cell r="AB1490">
            <v>53</v>
          </cell>
          <cell r="AC1490" t="str">
            <v>201615</v>
          </cell>
          <cell r="AD1490" t="str">
            <v>201733</v>
          </cell>
          <cell r="AE1490">
            <v>35</v>
          </cell>
          <cell r="AF1490">
            <v>84</v>
          </cell>
          <cell r="AG1490">
            <v>119</v>
          </cell>
          <cell r="AH1490" t="str">
            <v>201615</v>
          </cell>
          <cell r="AI1490" t="str">
            <v>201733</v>
          </cell>
          <cell r="AJ1490">
            <v>31</v>
          </cell>
          <cell r="AK1490">
            <v>0</v>
          </cell>
          <cell r="AL1490">
            <v>0</v>
          </cell>
          <cell r="AM1490">
            <v>0</v>
          </cell>
          <cell r="AN1490" t="str">
            <v>-</v>
          </cell>
          <cell r="AO1490">
            <v>51.356999999999999</v>
          </cell>
          <cell r="AP1490">
            <v>58.530999999999999</v>
          </cell>
          <cell r="AQ1490">
            <v>2</v>
          </cell>
          <cell r="AR1490">
            <v>1</v>
          </cell>
          <cell r="AS1490" t="str">
            <v xml:space="preserve">8744896    </v>
          </cell>
          <cell r="AT1490">
            <v>18</v>
          </cell>
          <cell r="AU1490">
            <v>0</v>
          </cell>
          <cell r="AV1490">
            <v>17</v>
          </cell>
          <cell r="AW1490">
            <v>0</v>
          </cell>
          <cell r="AX1490">
            <v>0</v>
          </cell>
          <cell r="AY1490">
            <v>35</v>
          </cell>
          <cell r="AZ1490" t="str">
            <v xml:space="preserve">8744896    </v>
          </cell>
          <cell r="BA1490">
            <v>0</v>
          </cell>
          <cell r="BB1490">
            <v>0</v>
          </cell>
          <cell r="BC1490">
            <v>1</v>
          </cell>
          <cell r="BD1490">
            <v>0</v>
          </cell>
          <cell r="BE1490">
            <v>0</v>
          </cell>
          <cell r="BF1490">
            <v>1</v>
          </cell>
          <cell r="BG1490" t="str">
            <v xml:space="preserve">8744896    </v>
          </cell>
          <cell r="BH1490">
            <v>1</v>
          </cell>
          <cell r="BI1490">
            <v>0</v>
          </cell>
          <cell r="BJ1490">
            <v>1</v>
          </cell>
          <cell r="BK1490">
            <v>0</v>
          </cell>
          <cell r="BL1490">
            <v>0</v>
          </cell>
          <cell r="BM1490">
            <v>2</v>
          </cell>
          <cell r="BN1490" t="str">
            <v xml:space="preserve">8744896    </v>
          </cell>
          <cell r="BO1490">
            <v>0</v>
          </cell>
          <cell r="BP1490">
            <v>0</v>
          </cell>
          <cell r="BR1490">
            <v>0</v>
          </cell>
          <cell r="BS1490">
            <v>18</v>
          </cell>
          <cell r="BY1490">
            <v>0</v>
          </cell>
          <cell r="DH1490">
            <v>0</v>
          </cell>
          <cell r="EX1490">
            <v>0</v>
          </cell>
          <cell r="FD1490">
            <v>17</v>
          </cell>
          <cell r="FS1490">
            <v>0</v>
          </cell>
          <cell r="GR1490">
            <v>0</v>
          </cell>
          <cell r="HF1490">
            <v>0</v>
          </cell>
        </row>
        <row r="1491">
          <cell r="A1491" t="str">
            <v>8749896</v>
          </cell>
          <cell r="B1491">
            <v>37</v>
          </cell>
          <cell r="C1491">
            <v>2</v>
          </cell>
          <cell r="D1491" t="str">
            <v>96</v>
          </cell>
          <cell r="E1491" t="str">
            <v>*</v>
          </cell>
          <cell r="F1491"/>
          <cell r="G1491" t="str">
            <v>8749896</v>
          </cell>
          <cell r="H1491" t="str">
            <v>SUNG THONG</v>
          </cell>
          <cell r="I1491" t="str">
            <v>15/6</v>
          </cell>
          <cell r="J1491" t="str">
            <v>-</v>
          </cell>
          <cell r="K1491" t="str">
            <v>B</v>
          </cell>
          <cell r="L1491" t="str">
            <v>F</v>
          </cell>
          <cell r="M1491">
            <v>5999</v>
          </cell>
          <cell r="N1491">
            <v>2120</v>
          </cell>
          <cell r="O1491">
            <v>2317</v>
          </cell>
          <cell r="P1491">
            <v>3</v>
          </cell>
          <cell r="Q1491">
            <v>0</v>
          </cell>
          <cell r="R1491">
            <v>6</v>
          </cell>
          <cell r="S1491">
            <v>1</v>
          </cell>
          <cell r="T1491">
            <v>4358.25</v>
          </cell>
          <cell r="U1491">
            <v>14</v>
          </cell>
          <cell r="V1491">
            <v>68563.240000000005</v>
          </cell>
          <cell r="W1491">
            <v>80005</v>
          </cell>
          <cell r="X1491" t="str">
            <v xml:space="preserve">MUMBAI INDIA   </v>
          </cell>
          <cell r="Y1491">
            <v>150</v>
          </cell>
          <cell r="Z1491">
            <v>779935.8</v>
          </cell>
          <cell r="AA1491">
            <v>407654.6</v>
          </cell>
          <cell r="AB1491">
            <v>87</v>
          </cell>
          <cell r="AC1491" t="str">
            <v>201615</v>
          </cell>
          <cell r="AD1491" t="str">
            <v>201733</v>
          </cell>
          <cell r="AE1491">
            <v>62</v>
          </cell>
          <cell r="AF1491">
            <v>71</v>
          </cell>
          <cell r="AG1491">
            <v>133</v>
          </cell>
          <cell r="AH1491" t="str">
            <v>201615</v>
          </cell>
          <cell r="AI1491" t="str">
            <v>201733</v>
          </cell>
          <cell r="AJ1491">
            <v>35</v>
          </cell>
          <cell r="AK1491">
            <v>13</v>
          </cell>
          <cell r="AL1491">
            <v>0</v>
          </cell>
          <cell r="AM1491">
            <v>0</v>
          </cell>
          <cell r="AN1491" t="str">
            <v>201735</v>
          </cell>
          <cell r="AO1491">
            <v>56.710999999999999</v>
          </cell>
          <cell r="AP1491">
            <v>58.530999999999999</v>
          </cell>
          <cell r="AQ1491">
            <v>5</v>
          </cell>
          <cell r="AR1491">
            <v>1</v>
          </cell>
          <cell r="AS1491" t="str">
            <v xml:space="preserve">8749896    </v>
          </cell>
          <cell r="AT1491">
            <v>35</v>
          </cell>
          <cell r="AU1491">
            <v>0</v>
          </cell>
          <cell r="AV1491">
            <v>26</v>
          </cell>
          <cell r="AW1491">
            <v>1</v>
          </cell>
          <cell r="AX1491">
            <v>0</v>
          </cell>
          <cell r="AY1491">
            <v>62</v>
          </cell>
          <cell r="AZ1491" t="str">
            <v xml:space="preserve">8749896    </v>
          </cell>
          <cell r="BA1491">
            <v>0</v>
          </cell>
          <cell r="BB1491">
            <v>0</v>
          </cell>
          <cell r="BC1491">
            <v>1</v>
          </cell>
          <cell r="BD1491">
            <v>0</v>
          </cell>
          <cell r="BE1491">
            <v>0</v>
          </cell>
          <cell r="BF1491">
            <v>1</v>
          </cell>
          <cell r="BG1491" t="str">
            <v xml:space="preserve">8749896    </v>
          </cell>
          <cell r="BH1491">
            <v>4</v>
          </cell>
          <cell r="BI1491">
            <v>0</v>
          </cell>
          <cell r="BJ1491">
            <v>8</v>
          </cell>
          <cell r="BK1491">
            <v>0</v>
          </cell>
          <cell r="BL1491">
            <v>2</v>
          </cell>
          <cell r="BM1491">
            <v>14</v>
          </cell>
          <cell r="BN1491" t="str">
            <v xml:space="preserve">8749896    </v>
          </cell>
          <cell r="BP1491">
            <v>0</v>
          </cell>
          <cell r="BR1491">
            <v>0</v>
          </cell>
          <cell r="BS1491">
            <v>26</v>
          </cell>
          <cell r="BY1491">
            <v>0</v>
          </cell>
          <cell r="CL1491">
            <v>9</v>
          </cell>
          <cell r="DG1491">
            <v>1</v>
          </cell>
          <cell r="EX1491">
            <v>0</v>
          </cell>
          <cell r="FD1491">
            <v>20</v>
          </cell>
          <cell r="FE1491">
            <v>6</v>
          </cell>
          <cell r="FK1491">
            <v>0</v>
          </cell>
          <cell r="FS1491">
            <v>1</v>
          </cell>
          <cell r="GR1491">
            <v>0</v>
          </cell>
        </row>
        <row r="1492">
          <cell r="A1492" t="str">
            <v>8748997</v>
          </cell>
          <cell r="B1492">
            <v>37</v>
          </cell>
          <cell r="C1492">
            <v>2</v>
          </cell>
          <cell r="D1492" t="str">
            <v>97</v>
          </cell>
          <cell r="E1492" t="str">
            <v>*</v>
          </cell>
          <cell r="F1492"/>
          <cell r="G1492" t="str">
            <v>8748997</v>
          </cell>
          <cell r="H1492" t="str">
            <v>SUNG TOE RING</v>
          </cell>
          <cell r="I1492" t="str">
            <v>15/6</v>
          </cell>
          <cell r="J1492" t="str">
            <v>-</v>
          </cell>
          <cell r="K1492" t="str">
            <v>B</v>
          </cell>
          <cell r="L1492" t="str">
            <v>F</v>
          </cell>
          <cell r="M1492">
            <v>5999</v>
          </cell>
          <cell r="N1492">
            <v>2191</v>
          </cell>
          <cell r="O1492">
            <v>2396</v>
          </cell>
          <cell r="P1492">
            <v>1</v>
          </cell>
          <cell r="Q1492">
            <v>0</v>
          </cell>
          <cell r="R1492">
            <v>0</v>
          </cell>
          <cell r="S1492">
            <v>2</v>
          </cell>
          <cell r="T1492">
            <v>8716.5</v>
          </cell>
          <cell r="U1492">
            <v>7</v>
          </cell>
          <cell r="V1492">
            <v>31276.85</v>
          </cell>
          <cell r="W1492">
            <v>80005</v>
          </cell>
          <cell r="X1492" t="str">
            <v xml:space="preserve">MUMBAI INDIA   </v>
          </cell>
          <cell r="Y1492">
            <v>147</v>
          </cell>
          <cell r="Z1492">
            <v>758718.57</v>
          </cell>
          <cell r="AA1492">
            <v>368475.62</v>
          </cell>
          <cell r="AB1492">
            <v>81</v>
          </cell>
          <cell r="AC1492" t="str">
            <v>201615</v>
          </cell>
          <cell r="AD1492" t="str">
            <v>201733</v>
          </cell>
          <cell r="AE1492">
            <v>90</v>
          </cell>
          <cell r="AF1492">
            <v>70</v>
          </cell>
          <cell r="AG1492">
            <v>160</v>
          </cell>
          <cell r="AH1492" t="str">
            <v>201615</v>
          </cell>
          <cell r="AI1492" t="str">
            <v>201733</v>
          </cell>
          <cell r="AJ1492">
            <v>44</v>
          </cell>
          <cell r="AK1492">
            <v>0</v>
          </cell>
          <cell r="AL1492">
            <v>0</v>
          </cell>
          <cell r="AM1492">
            <v>0</v>
          </cell>
          <cell r="AN1492" t="str">
            <v>-</v>
          </cell>
          <cell r="AO1492">
            <v>50.963999999999999</v>
          </cell>
          <cell r="AP1492">
            <v>57.142000000000003</v>
          </cell>
          <cell r="AQ1492">
            <v>8</v>
          </cell>
          <cell r="AR1492">
            <v>1</v>
          </cell>
          <cell r="AS1492" t="str">
            <v xml:space="preserve">8748997    </v>
          </cell>
          <cell r="AT1492">
            <v>64</v>
          </cell>
          <cell r="AU1492">
            <v>0</v>
          </cell>
          <cell r="AV1492">
            <v>22</v>
          </cell>
          <cell r="AW1492">
            <v>3</v>
          </cell>
          <cell r="AX1492">
            <v>1</v>
          </cell>
          <cell r="AY1492">
            <v>90</v>
          </cell>
          <cell r="AZ1492" t="str">
            <v xml:space="preserve">8748997    </v>
          </cell>
          <cell r="BA1492">
            <v>0</v>
          </cell>
          <cell r="BB1492">
            <v>0</v>
          </cell>
          <cell r="BC1492">
            <v>2</v>
          </cell>
          <cell r="BD1492">
            <v>0</v>
          </cell>
          <cell r="BE1492">
            <v>0</v>
          </cell>
          <cell r="BF1492">
            <v>2</v>
          </cell>
          <cell r="BG1492" t="str">
            <v xml:space="preserve">8748997    </v>
          </cell>
          <cell r="BH1492">
            <v>0</v>
          </cell>
          <cell r="BI1492">
            <v>0</v>
          </cell>
          <cell r="BJ1492">
            <v>6</v>
          </cell>
          <cell r="BK1492">
            <v>1</v>
          </cell>
          <cell r="BL1492">
            <v>0</v>
          </cell>
          <cell r="BM1492">
            <v>7</v>
          </cell>
          <cell r="BN1492" t="str">
            <v xml:space="preserve">8748997    </v>
          </cell>
          <cell r="BO1492">
            <v>0</v>
          </cell>
          <cell r="BP1492">
            <v>1</v>
          </cell>
          <cell r="BR1492">
            <v>4</v>
          </cell>
          <cell r="BS1492">
            <v>30</v>
          </cell>
          <cell r="BY1492">
            <v>0</v>
          </cell>
          <cell r="CL1492">
            <v>25</v>
          </cell>
          <cell r="DG1492">
            <v>8</v>
          </cell>
          <cell r="DH1492">
            <v>0</v>
          </cell>
          <cell r="EX1492">
            <v>0</v>
          </cell>
          <cell r="FD1492">
            <v>22</v>
          </cell>
          <cell r="FS1492">
            <v>3</v>
          </cell>
          <cell r="GR1492">
            <v>0</v>
          </cell>
          <cell r="GS1492">
            <v>0</v>
          </cell>
          <cell r="HA1492">
            <v>0</v>
          </cell>
          <cell r="HF1492">
            <v>1</v>
          </cell>
          <cell r="HM1492">
            <v>4</v>
          </cell>
        </row>
        <row r="1493">
          <cell r="A1493" t="str">
            <v>8749997</v>
          </cell>
          <cell r="B1493">
            <v>37</v>
          </cell>
          <cell r="C1493">
            <v>2</v>
          </cell>
          <cell r="D1493" t="str">
            <v>97</v>
          </cell>
          <cell r="E1493" t="str">
            <v>*</v>
          </cell>
          <cell r="F1493" t="str">
            <v>X1999</v>
          </cell>
          <cell r="G1493" t="str">
            <v>8749997</v>
          </cell>
          <cell r="H1493" t="str">
            <v>SUNG TOE RING</v>
          </cell>
          <cell r="I1493" t="str">
            <v>15/6</v>
          </cell>
          <cell r="J1493" t="str">
            <v>-</v>
          </cell>
          <cell r="K1493" t="str">
            <v>B</v>
          </cell>
          <cell r="L1493" t="str">
            <v>F</v>
          </cell>
          <cell r="M1493">
            <v>5999</v>
          </cell>
          <cell r="N1493">
            <v>2191</v>
          </cell>
          <cell r="O1493">
            <v>2396</v>
          </cell>
          <cell r="P1493">
            <v>1</v>
          </cell>
          <cell r="Q1493">
            <v>0</v>
          </cell>
          <cell r="R1493">
            <v>2</v>
          </cell>
          <cell r="S1493">
            <v>3</v>
          </cell>
          <cell r="T1493">
            <v>11764.71</v>
          </cell>
          <cell r="U1493">
            <v>10</v>
          </cell>
          <cell r="V1493">
            <v>45947.61</v>
          </cell>
          <cell r="W1493">
            <v>80005</v>
          </cell>
          <cell r="X1493" t="str">
            <v xml:space="preserve">MUMBAI INDIA   </v>
          </cell>
          <cell r="Y1493">
            <v>113</v>
          </cell>
          <cell r="Z1493">
            <v>581799.86</v>
          </cell>
          <cell r="AA1493">
            <v>478125.56</v>
          </cell>
          <cell r="AB1493">
            <v>106</v>
          </cell>
          <cell r="AC1493" t="str">
            <v>201615</v>
          </cell>
          <cell r="AD1493" t="str">
            <v>201615</v>
          </cell>
          <cell r="AE1493">
            <v>51</v>
          </cell>
          <cell r="AF1493">
            <v>0</v>
          </cell>
          <cell r="AG1493">
            <v>51</v>
          </cell>
          <cell r="AH1493" t="str">
            <v>201615</v>
          </cell>
          <cell r="AI1493" t="str">
            <v>201733</v>
          </cell>
          <cell r="AJ1493">
            <v>40</v>
          </cell>
          <cell r="AK1493">
            <v>0</v>
          </cell>
          <cell r="AL1493">
            <v>0</v>
          </cell>
          <cell r="AM1493">
            <v>0</v>
          </cell>
          <cell r="AN1493" t="str">
            <v>-</v>
          </cell>
          <cell r="AO1493">
            <v>52.314999999999998</v>
          </cell>
          <cell r="AP1493">
            <v>57.142000000000003</v>
          </cell>
          <cell r="AQ1493">
            <v>9</v>
          </cell>
          <cell r="AR1493">
            <v>2</v>
          </cell>
          <cell r="AS1493" t="str">
            <v xml:space="preserve">8749997    </v>
          </cell>
          <cell r="AT1493">
            <v>34</v>
          </cell>
          <cell r="AV1493">
            <v>12</v>
          </cell>
          <cell r="AW1493">
            <v>5</v>
          </cell>
          <cell r="AX1493">
            <v>0</v>
          </cell>
          <cell r="AY1493">
            <v>51</v>
          </cell>
          <cell r="AZ1493" t="str">
            <v xml:space="preserve">8749997    </v>
          </cell>
          <cell r="BA1493">
            <v>2</v>
          </cell>
          <cell r="BC1493">
            <v>0</v>
          </cell>
          <cell r="BD1493">
            <v>0</v>
          </cell>
          <cell r="BE1493">
            <v>1</v>
          </cell>
          <cell r="BF1493">
            <v>3</v>
          </cell>
          <cell r="BG1493" t="str">
            <v xml:space="preserve">8749997    </v>
          </cell>
          <cell r="BH1493">
            <v>8</v>
          </cell>
          <cell r="BJ1493">
            <v>0</v>
          </cell>
          <cell r="BK1493">
            <v>1</v>
          </cell>
          <cell r="BL1493">
            <v>1</v>
          </cell>
          <cell r="BM1493">
            <v>10</v>
          </cell>
          <cell r="BN1493" t="str">
            <v xml:space="preserve">8749997    </v>
          </cell>
          <cell r="BO1493">
            <v>2</v>
          </cell>
          <cell r="BP1493">
            <v>2</v>
          </cell>
          <cell r="BR1493">
            <v>6</v>
          </cell>
          <cell r="BS1493">
            <v>9</v>
          </cell>
          <cell r="BY1493">
            <v>0</v>
          </cell>
          <cell r="CL1493">
            <v>6</v>
          </cell>
          <cell r="DG1493">
            <v>8</v>
          </cell>
          <cell r="EX1493">
            <v>0</v>
          </cell>
          <cell r="FD1493">
            <v>12</v>
          </cell>
          <cell r="FS1493">
            <v>5</v>
          </cell>
          <cell r="GR1493">
            <v>0</v>
          </cell>
          <cell r="GS1493">
            <v>2</v>
          </cell>
          <cell r="GU1493">
            <v>0</v>
          </cell>
          <cell r="HF1493">
            <v>0</v>
          </cell>
          <cell r="HM1493">
            <v>7</v>
          </cell>
        </row>
        <row r="1494">
          <cell r="A1494" t="str">
            <v>8644998</v>
          </cell>
          <cell r="B1494">
            <v>37</v>
          </cell>
          <cell r="C1494">
            <v>2</v>
          </cell>
          <cell r="D1494" t="str">
            <v>98</v>
          </cell>
          <cell r="E1494" t="str">
            <v>*</v>
          </cell>
          <cell r="F1494"/>
          <cell r="G1494" t="str">
            <v>8644998</v>
          </cell>
          <cell r="H1494" t="str">
            <v>SUNG SANDAL</v>
          </cell>
          <cell r="I1494" t="str">
            <v>15/6</v>
          </cell>
          <cell r="J1494" t="str">
            <v>-</v>
          </cell>
          <cell r="K1494" t="str">
            <v>B</v>
          </cell>
          <cell r="L1494" t="str">
            <v>F</v>
          </cell>
          <cell r="M1494">
            <v>6999</v>
          </cell>
          <cell r="N1494">
            <v>2412</v>
          </cell>
          <cell r="O1494">
            <v>2644</v>
          </cell>
          <cell r="P1494">
            <v>0</v>
          </cell>
          <cell r="Q1494">
            <v>1</v>
          </cell>
          <cell r="R1494">
            <v>0</v>
          </cell>
          <cell r="S1494">
            <v>0</v>
          </cell>
          <cell r="T1494">
            <v>0</v>
          </cell>
          <cell r="U1494">
            <v>1</v>
          </cell>
          <cell r="V1494">
            <v>5084.74</v>
          </cell>
          <cell r="W1494">
            <v>80005</v>
          </cell>
          <cell r="X1494" t="str">
            <v xml:space="preserve">MUMBAI INDIA   </v>
          </cell>
          <cell r="Y1494">
            <v>145</v>
          </cell>
          <cell r="Z1494">
            <v>877858.32</v>
          </cell>
          <cell r="AA1494">
            <v>467497.35</v>
          </cell>
          <cell r="AB1494">
            <v>89</v>
          </cell>
          <cell r="AC1494" t="str">
            <v>201615</v>
          </cell>
          <cell r="AD1494" t="str">
            <v>201733</v>
          </cell>
          <cell r="AE1494">
            <v>51</v>
          </cell>
          <cell r="AF1494">
            <v>83</v>
          </cell>
          <cell r="AG1494">
            <v>134</v>
          </cell>
          <cell r="AH1494" t="str">
            <v>201615</v>
          </cell>
          <cell r="AI1494" t="str">
            <v>201731</v>
          </cell>
          <cell r="AJ1494">
            <v>30</v>
          </cell>
          <cell r="AK1494">
            <v>1</v>
          </cell>
          <cell r="AL1494">
            <v>0</v>
          </cell>
          <cell r="AM1494">
            <v>0</v>
          </cell>
          <cell r="AN1494" t="str">
            <v>201735</v>
          </cell>
          <cell r="AO1494">
            <v>52.564</v>
          </cell>
          <cell r="AP1494">
            <v>59.56</v>
          </cell>
          <cell r="AQ1494">
            <v>8</v>
          </cell>
          <cell r="AR1494">
            <v>0</v>
          </cell>
          <cell r="AS1494" t="str">
            <v xml:space="preserve">8644998    </v>
          </cell>
          <cell r="AT1494">
            <v>31</v>
          </cell>
          <cell r="AU1494">
            <v>1</v>
          </cell>
          <cell r="AV1494">
            <v>18</v>
          </cell>
          <cell r="AW1494">
            <v>0</v>
          </cell>
          <cell r="AX1494">
            <v>1</v>
          </cell>
          <cell r="AY1494">
            <v>51</v>
          </cell>
          <cell r="AZ1494" t="str">
            <v xml:space="preserve">8644998    </v>
          </cell>
          <cell r="BA1494">
            <v>0</v>
          </cell>
          <cell r="BB1494">
            <v>0</v>
          </cell>
          <cell r="BC1494">
            <v>0</v>
          </cell>
          <cell r="BD1494">
            <v>0</v>
          </cell>
          <cell r="BE1494">
            <v>0</v>
          </cell>
          <cell r="BF1494">
            <v>0</v>
          </cell>
          <cell r="BG1494" t="str">
            <v xml:space="preserve">8644998    </v>
          </cell>
          <cell r="BH1494">
            <v>0</v>
          </cell>
          <cell r="BI1494">
            <v>0</v>
          </cell>
          <cell r="BJ1494">
            <v>0</v>
          </cell>
          <cell r="BK1494">
            <v>1</v>
          </cell>
          <cell r="BL1494">
            <v>0</v>
          </cell>
          <cell r="BM1494">
            <v>1</v>
          </cell>
          <cell r="BN1494" t="str">
            <v xml:space="preserve">8644998    </v>
          </cell>
          <cell r="BO1494">
            <v>0</v>
          </cell>
          <cell r="BP1494">
            <v>1</v>
          </cell>
          <cell r="BR1494">
            <v>0</v>
          </cell>
          <cell r="BS1494">
            <v>20</v>
          </cell>
          <cell r="BU1494">
            <v>1</v>
          </cell>
          <cell r="CL1494">
            <v>8</v>
          </cell>
          <cell r="DG1494">
            <v>1</v>
          </cell>
          <cell r="DH1494">
            <v>0</v>
          </cell>
          <cell r="DZ1494">
            <v>1</v>
          </cell>
          <cell r="EX1494">
            <v>0</v>
          </cell>
          <cell r="FD1494">
            <v>18</v>
          </cell>
          <cell r="FS1494">
            <v>0</v>
          </cell>
          <cell r="GR1494">
            <v>0</v>
          </cell>
          <cell r="GS1494">
            <v>0</v>
          </cell>
          <cell r="HA1494">
            <v>1</v>
          </cell>
          <cell r="HM1494">
            <v>1</v>
          </cell>
        </row>
        <row r="1495">
          <cell r="A1495" t="str">
            <v>8649998</v>
          </cell>
          <cell r="B1495">
            <v>37</v>
          </cell>
          <cell r="C1495">
            <v>2</v>
          </cell>
          <cell r="D1495" t="str">
            <v>98</v>
          </cell>
          <cell r="E1495" t="str">
            <v>*</v>
          </cell>
          <cell r="F1495"/>
          <cell r="G1495" t="str">
            <v>8649998</v>
          </cell>
          <cell r="H1495" t="str">
            <v>SUNG SANDAL</v>
          </cell>
          <cell r="I1495" t="str">
            <v>15/6</v>
          </cell>
          <cell r="J1495" t="str">
            <v>-</v>
          </cell>
          <cell r="K1495" t="str">
            <v>B</v>
          </cell>
          <cell r="L1495" t="str">
            <v>F</v>
          </cell>
          <cell r="M1495">
            <v>6999</v>
          </cell>
          <cell r="N1495">
            <v>2412</v>
          </cell>
          <cell r="O1495">
            <v>2644</v>
          </cell>
          <cell r="P1495">
            <v>0</v>
          </cell>
          <cell r="Q1495">
            <v>0</v>
          </cell>
          <cell r="R1495">
            <v>2</v>
          </cell>
          <cell r="S1495">
            <v>0</v>
          </cell>
          <cell r="T1495">
            <v>0</v>
          </cell>
          <cell r="U1495">
            <v>6</v>
          </cell>
          <cell r="V1495">
            <v>29611.16</v>
          </cell>
          <cell r="W1495">
            <v>80005</v>
          </cell>
          <cell r="X1495" t="str">
            <v xml:space="preserve">MUMBAI INDIA   </v>
          </cell>
          <cell r="Y1495">
            <v>146</v>
          </cell>
          <cell r="Z1495">
            <v>873062.98</v>
          </cell>
          <cell r="AA1495">
            <v>585941.86</v>
          </cell>
          <cell r="AB1495">
            <v>103</v>
          </cell>
          <cell r="AC1495" t="str">
            <v>201615</v>
          </cell>
          <cell r="AD1495" t="str">
            <v>201733</v>
          </cell>
          <cell r="AE1495">
            <v>48</v>
          </cell>
          <cell r="AF1495">
            <v>84</v>
          </cell>
          <cell r="AG1495">
            <v>132</v>
          </cell>
          <cell r="AH1495" t="str">
            <v>201615</v>
          </cell>
          <cell r="AI1495" t="str">
            <v>201730</v>
          </cell>
          <cell r="AJ1495">
            <v>37</v>
          </cell>
          <cell r="AK1495">
            <v>0</v>
          </cell>
          <cell r="AL1495">
            <v>0</v>
          </cell>
          <cell r="AM1495">
            <v>0</v>
          </cell>
          <cell r="AN1495" t="str">
            <v>-</v>
          </cell>
          <cell r="AO1495">
            <v>51.127000000000002</v>
          </cell>
          <cell r="AP1495">
            <v>59.56</v>
          </cell>
          <cell r="AQ1495">
            <v>6</v>
          </cell>
          <cell r="AR1495">
            <v>0</v>
          </cell>
          <cell r="AS1495" t="str">
            <v xml:space="preserve">8649998    </v>
          </cell>
          <cell r="AT1495">
            <v>20</v>
          </cell>
          <cell r="AU1495">
            <v>6</v>
          </cell>
          <cell r="AV1495">
            <v>18</v>
          </cell>
          <cell r="AW1495">
            <v>1</v>
          </cell>
          <cell r="AX1495">
            <v>3</v>
          </cell>
          <cell r="AY1495">
            <v>48</v>
          </cell>
          <cell r="AZ1495" t="str">
            <v xml:space="preserve">8649998    </v>
          </cell>
          <cell r="BA1495">
            <v>0</v>
          </cell>
          <cell r="BB1495">
            <v>0</v>
          </cell>
          <cell r="BC1495">
            <v>0</v>
          </cell>
          <cell r="BD1495">
            <v>0</v>
          </cell>
          <cell r="BE1495">
            <v>0</v>
          </cell>
          <cell r="BF1495">
            <v>0</v>
          </cell>
          <cell r="BG1495" t="str">
            <v xml:space="preserve">8649998    </v>
          </cell>
          <cell r="BH1495">
            <v>1</v>
          </cell>
          <cell r="BI1495">
            <v>1</v>
          </cell>
          <cell r="BJ1495">
            <v>4</v>
          </cell>
          <cell r="BK1495">
            <v>0</v>
          </cell>
          <cell r="BL1495">
            <v>0</v>
          </cell>
          <cell r="BM1495">
            <v>6</v>
          </cell>
          <cell r="BN1495" t="str">
            <v xml:space="preserve">8649998    </v>
          </cell>
          <cell r="BO1495">
            <v>0</v>
          </cell>
          <cell r="BP1495">
            <v>0</v>
          </cell>
          <cell r="BR1495">
            <v>0</v>
          </cell>
          <cell r="BS1495">
            <v>18</v>
          </cell>
          <cell r="BY1495">
            <v>0</v>
          </cell>
          <cell r="CL1495">
            <v>2</v>
          </cell>
          <cell r="DG1495">
            <v>15</v>
          </cell>
          <cell r="DH1495">
            <v>0</v>
          </cell>
          <cell r="EF1495">
            <v>6</v>
          </cell>
          <cell r="FD1495">
            <v>18</v>
          </cell>
          <cell r="FS1495">
            <v>1</v>
          </cell>
          <cell r="GR1495">
            <v>0</v>
          </cell>
          <cell r="HA1495">
            <v>0</v>
          </cell>
          <cell r="HF1495">
            <v>3</v>
          </cell>
          <cell r="HM1495">
            <v>0</v>
          </cell>
        </row>
        <row r="1496">
          <cell r="A1496" t="str">
            <v>7745912</v>
          </cell>
          <cell r="B1496">
            <v>37</v>
          </cell>
          <cell r="C1496">
            <v>4</v>
          </cell>
          <cell r="D1496" t="str">
            <v>12</v>
          </cell>
          <cell r="E1496"/>
          <cell r="F1496"/>
          <cell r="G1496" t="str">
            <v>7745912</v>
          </cell>
          <cell r="H1496" t="str">
            <v>SWAROSKI WEDGE</v>
          </cell>
          <cell r="I1496" t="str">
            <v>00/0</v>
          </cell>
          <cell r="J1496"/>
          <cell r="K1496" t="str">
            <v>U</v>
          </cell>
          <cell r="L1496" t="str">
            <v>S</v>
          </cell>
          <cell r="M1496">
            <v>7999</v>
          </cell>
          <cell r="N1496">
            <v>2832</v>
          </cell>
          <cell r="O1496">
            <v>2832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80005</v>
          </cell>
          <cell r="X1496" t="str">
            <v xml:space="preserve">MUMBAI INDIA   </v>
          </cell>
          <cell r="Y1496">
            <v>0</v>
          </cell>
          <cell r="Z1496">
            <v>0</v>
          </cell>
          <cell r="AC1496" t="str">
            <v>-</v>
          </cell>
          <cell r="AD1496" t="str">
            <v>-</v>
          </cell>
          <cell r="AE1496">
            <v>0</v>
          </cell>
          <cell r="AF1496">
            <v>0</v>
          </cell>
          <cell r="AG1496">
            <v>0</v>
          </cell>
          <cell r="AH1496" t="str">
            <v>-</v>
          </cell>
          <cell r="AI1496" t="str">
            <v>-</v>
          </cell>
          <cell r="AJ1496">
            <v>0</v>
          </cell>
          <cell r="AK1496">
            <v>144</v>
          </cell>
          <cell r="AL1496">
            <v>0</v>
          </cell>
          <cell r="AM1496">
            <v>0</v>
          </cell>
          <cell r="AN1496" t="str">
            <v>201745</v>
          </cell>
          <cell r="AO1496">
            <v>0</v>
          </cell>
          <cell r="AP1496">
            <v>58.454000000000001</v>
          </cell>
          <cell r="AQ1496">
            <v>0</v>
          </cell>
          <cell r="AR1496">
            <v>0</v>
          </cell>
          <cell r="AS1496"/>
          <cell r="AY1496">
            <v>0</v>
          </cell>
          <cell r="AZ1496"/>
          <cell r="BF1496">
            <v>0</v>
          </cell>
          <cell r="BG1496"/>
          <cell r="BM1496">
            <v>0</v>
          </cell>
          <cell r="BN1496"/>
        </row>
        <row r="1497">
          <cell r="A1497" t="str">
            <v>7746912</v>
          </cell>
          <cell r="B1497">
            <v>37</v>
          </cell>
          <cell r="C1497">
            <v>4</v>
          </cell>
          <cell r="D1497" t="str">
            <v>12</v>
          </cell>
          <cell r="E1497"/>
          <cell r="F1497"/>
          <cell r="G1497" t="str">
            <v>7746912</v>
          </cell>
          <cell r="H1497" t="str">
            <v>SWAROSKI WEDGE</v>
          </cell>
          <cell r="I1497" t="str">
            <v>00/0</v>
          </cell>
          <cell r="J1497"/>
          <cell r="K1497" t="str">
            <v>U</v>
          </cell>
          <cell r="L1497" t="str">
            <v>S</v>
          </cell>
          <cell r="M1497">
            <v>7999</v>
          </cell>
          <cell r="N1497">
            <v>2832</v>
          </cell>
          <cell r="O1497">
            <v>2832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80005</v>
          </cell>
          <cell r="X1497" t="str">
            <v xml:space="preserve">MUMBAI INDIA   </v>
          </cell>
          <cell r="Y1497">
            <v>0</v>
          </cell>
          <cell r="Z1497">
            <v>0</v>
          </cell>
          <cell r="AC1497" t="str">
            <v>-</v>
          </cell>
          <cell r="AD1497" t="str">
            <v>-</v>
          </cell>
          <cell r="AE1497">
            <v>0</v>
          </cell>
          <cell r="AF1497">
            <v>0</v>
          </cell>
          <cell r="AG1497">
            <v>0</v>
          </cell>
          <cell r="AH1497" t="str">
            <v>-</v>
          </cell>
          <cell r="AI1497" t="str">
            <v>-</v>
          </cell>
          <cell r="AJ1497">
            <v>0</v>
          </cell>
          <cell r="AK1497">
            <v>216</v>
          </cell>
          <cell r="AL1497">
            <v>0</v>
          </cell>
          <cell r="AM1497">
            <v>0</v>
          </cell>
          <cell r="AN1497" t="str">
            <v>201745</v>
          </cell>
          <cell r="AO1497">
            <v>0</v>
          </cell>
          <cell r="AP1497">
            <v>58.454000000000001</v>
          </cell>
          <cell r="AQ1497">
            <v>0</v>
          </cell>
          <cell r="AR1497">
            <v>0</v>
          </cell>
          <cell r="AS1497"/>
          <cell r="AY1497">
            <v>0</v>
          </cell>
          <cell r="AZ1497"/>
          <cell r="BF1497">
            <v>0</v>
          </cell>
          <cell r="BG1497"/>
          <cell r="BM1497">
            <v>0</v>
          </cell>
          <cell r="BN1497"/>
        </row>
        <row r="1498">
          <cell r="A1498" t="str">
            <v>6746914</v>
          </cell>
          <cell r="B1498">
            <v>37</v>
          </cell>
          <cell r="C1498">
            <v>4</v>
          </cell>
          <cell r="D1498" t="str">
            <v>14</v>
          </cell>
          <cell r="E1498"/>
          <cell r="F1498"/>
          <cell r="G1498" t="str">
            <v>6746914</v>
          </cell>
          <cell r="H1498" t="str">
            <v>MULTI RIVET TO</v>
          </cell>
          <cell r="I1498" t="str">
            <v>00/0</v>
          </cell>
          <cell r="J1498"/>
          <cell r="K1498" t="str">
            <v>B</v>
          </cell>
          <cell r="L1498" t="str">
            <v>S</v>
          </cell>
          <cell r="M1498">
            <v>5499</v>
          </cell>
          <cell r="N1498">
            <v>2010</v>
          </cell>
          <cell r="O1498">
            <v>2010</v>
          </cell>
          <cell r="P1498">
            <v>0</v>
          </cell>
          <cell r="Q1498">
            <v>1</v>
          </cell>
          <cell r="R1498">
            <v>3</v>
          </cell>
          <cell r="S1498">
            <v>5</v>
          </cell>
          <cell r="T1498">
            <v>24868.54</v>
          </cell>
          <cell r="U1498">
            <v>16</v>
          </cell>
          <cell r="V1498">
            <v>76568.539999999994</v>
          </cell>
          <cell r="W1498">
            <v>80005</v>
          </cell>
          <cell r="X1498" t="str">
            <v xml:space="preserve">MUMBAI INDIA   </v>
          </cell>
          <cell r="Y1498">
            <v>0</v>
          </cell>
          <cell r="Z1498">
            <v>0</v>
          </cell>
          <cell r="AA1498">
            <v>23500</v>
          </cell>
          <cell r="AB1498">
            <v>5</v>
          </cell>
          <cell r="AC1498" t="str">
            <v>201714</v>
          </cell>
          <cell r="AD1498" t="str">
            <v>201714</v>
          </cell>
          <cell r="AE1498">
            <v>102</v>
          </cell>
          <cell r="AF1498">
            <v>156</v>
          </cell>
          <cell r="AG1498">
            <v>258</v>
          </cell>
          <cell r="AH1498" t="str">
            <v>201722</v>
          </cell>
          <cell r="AI1498" t="str">
            <v>201733</v>
          </cell>
          <cell r="AJ1498">
            <v>36</v>
          </cell>
          <cell r="AK1498">
            <v>240</v>
          </cell>
          <cell r="AL1498">
            <v>0</v>
          </cell>
          <cell r="AM1498">
            <v>0</v>
          </cell>
          <cell r="AN1498" t="str">
            <v>201735</v>
          </cell>
          <cell r="AO1498">
            <v>57.997999999999998</v>
          </cell>
          <cell r="AP1498">
            <v>57.106999999999999</v>
          </cell>
          <cell r="AQ1498">
            <v>8</v>
          </cell>
          <cell r="AR1498">
            <v>3</v>
          </cell>
          <cell r="AS1498" t="str">
            <v xml:space="preserve">6746914    </v>
          </cell>
          <cell r="AT1498">
            <v>48</v>
          </cell>
          <cell r="AV1498">
            <v>41</v>
          </cell>
          <cell r="AW1498">
            <v>13</v>
          </cell>
          <cell r="AY1498">
            <v>102</v>
          </cell>
          <cell r="AZ1498" t="str">
            <v xml:space="preserve">6746914    </v>
          </cell>
          <cell r="BA1498">
            <v>3</v>
          </cell>
          <cell r="BC1498">
            <v>2</v>
          </cell>
          <cell r="BD1498">
            <v>0</v>
          </cell>
          <cell r="BF1498">
            <v>5</v>
          </cell>
          <cell r="BG1498" t="str">
            <v xml:space="preserve">6746914    </v>
          </cell>
          <cell r="BH1498">
            <v>13</v>
          </cell>
          <cell r="BJ1498">
            <v>4</v>
          </cell>
          <cell r="BK1498">
            <v>-1</v>
          </cell>
          <cell r="BM1498">
            <v>16</v>
          </cell>
          <cell r="BN1498" t="str">
            <v xml:space="preserve">6746914    </v>
          </cell>
          <cell r="BP1498">
            <v>9</v>
          </cell>
          <cell r="BR1498">
            <v>12</v>
          </cell>
          <cell r="BS1498">
            <v>27</v>
          </cell>
          <cell r="DF1498">
            <v>10</v>
          </cell>
          <cell r="EX1498">
            <v>14</v>
          </cell>
          <cell r="FD1498">
            <v>17</v>
          </cell>
          <cell r="FE1498">
            <v>10</v>
          </cell>
          <cell r="FS1498">
            <v>1</v>
          </cell>
          <cell r="FV1498">
            <v>12</v>
          </cell>
        </row>
        <row r="1499">
          <cell r="A1499" t="str">
            <v>6748914</v>
          </cell>
          <cell r="B1499">
            <v>37</v>
          </cell>
          <cell r="C1499">
            <v>4</v>
          </cell>
          <cell r="D1499" t="str">
            <v>14</v>
          </cell>
          <cell r="E1499"/>
          <cell r="F1499"/>
          <cell r="G1499" t="str">
            <v>6748914</v>
          </cell>
          <cell r="H1499" t="str">
            <v>MULTI RIVET TO</v>
          </cell>
          <cell r="I1499" t="str">
            <v>00/0</v>
          </cell>
          <cell r="J1499"/>
          <cell r="K1499" t="str">
            <v>B</v>
          </cell>
          <cell r="L1499" t="str">
            <v>S</v>
          </cell>
          <cell r="M1499">
            <v>5499</v>
          </cell>
          <cell r="N1499">
            <v>2010</v>
          </cell>
          <cell r="O1499">
            <v>2010</v>
          </cell>
          <cell r="P1499">
            <v>0</v>
          </cell>
          <cell r="Q1499">
            <v>1</v>
          </cell>
          <cell r="R1499">
            <v>1</v>
          </cell>
          <cell r="S1499">
            <v>2</v>
          </cell>
          <cell r="T1499">
            <v>10091.18</v>
          </cell>
          <cell r="U1499">
            <v>5</v>
          </cell>
          <cell r="V1499">
            <v>23486.18</v>
          </cell>
          <cell r="W1499">
            <v>80005</v>
          </cell>
          <cell r="X1499" t="str">
            <v xml:space="preserve">MUMBAI INDIA   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 t="str">
            <v>201714</v>
          </cell>
          <cell r="AD1499" t="str">
            <v>201714</v>
          </cell>
          <cell r="AE1499">
            <v>79</v>
          </cell>
          <cell r="AF1499">
            <v>81</v>
          </cell>
          <cell r="AG1499">
            <v>160</v>
          </cell>
          <cell r="AH1499" t="str">
            <v>201728</v>
          </cell>
          <cell r="AI1499" t="str">
            <v>201733</v>
          </cell>
          <cell r="AJ1499">
            <v>10</v>
          </cell>
          <cell r="AK1499">
            <v>120</v>
          </cell>
          <cell r="AL1499">
            <v>0</v>
          </cell>
          <cell r="AM1499">
            <v>0</v>
          </cell>
          <cell r="AN1499" t="str">
            <v>201735</v>
          </cell>
          <cell r="AO1499">
            <v>57.209000000000003</v>
          </cell>
          <cell r="AP1499">
            <v>57.106999999999999</v>
          </cell>
          <cell r="AQ1499">
            <v>7</v>
          </cell>
          <cell r="AR1499">
            <v>1</v>
          </cell>
          <cell r="AS1499" t="str">
            <v xml:space="preserve">6748914    </v>
          </cell>
          <cell r="AT1499">
            <v>28</v>
          </cell>
          <cell r="AV1499">
            <v>39</v>
          </cell>
          <cell r="AW1499">
            <v>12</v>
          </cell>
          <cell r="AY1499">
            <v>79</v>
          </cell>
          <cell r="AZ1499" t="str">
            <v xml:space="preserve">6748914    </v>
          </cell>
          <cell r="BA1499">
            <v>2</v>
          </cell>
          <cell r="BC1499">
            <v>0</v>
          </cell>
          <cell r="BD1499">
            <v>0</v>
          </cell>
          <cell r="BF1499">
            <v>2</v>
          </cell>
          <cell r="BG1499" t="str">
            <v xml:space="preserve">6748914    </v>
          </cell>
          <cell r="BH1499">
            <v>4</v>
          </cell>
          <cell r="BJ1499">
            <v>1</v>
          </cell>
          <cell r="BK1499">
            <v>0</v>
          </cell>
          <cell r="BM1499">
            <v>5</v>
          </cell>
          <cell r="BN1499" t="str">
            <v xml:space="preserve">6748914    </v>
          </cell>
          <cell r="BP1499">
            <v>10</v>
          </cell>
          <cell r="BR1499">
            <v>10</v>
          </cell>
          <cell r="BS1499">
            <v>8</v>
          </cell>
          <cell r="DF1499">
            <v>10</v>
          </cell>
          <cell r="EX1499">
            <v>8</v>
          </cell>
          <cell r="FD1499">
            <v>22</v>
          </cell>
          <cell r="FE1499">
            <v>9</v>
          </cell>
          <cell r="FV1499">
            <v>12</v>
          </cell>
        </row>
        <row r="1500">
          <cell r="A1500" t="str">
            <v>5746916</v>
          </cell>
          <cell r="B1500">
            <v>37</v>
          </cell>
          <cell r="C1500">
            <v>4</v>
          </cell>
          <cell r="D1500" t="str">
            <v>16</v>
          </cell>
          <cell r="E1500"/>
          <cell r="F1500"/>
          <cell r="G1500" t="str">
            <v>5746916</v>
          </cell>
          <cell r="H1500" t="str">
            <v>FLAT TRIM THON</v>
          </cell>
          <cell r="I1500" t="str">
            <v>00/0</v>
          </cell>
          <cell r="J1500"/>
          <cell r="K1500" t="str">
            <v>B</v>
          </cell>
          <cell r="L1500" t="str">
            <v>F</v>
          </cell>
          <cell r="M1500">
            <v>4999</v>
          </cell>
          <cell r="N1500">
            <v>1969</v>
          </cell>
          <cell r="O1500">
            <v>1969</v>
          </cell>
          <cell r="P1500">
            <v>7</v>
          </cell>
          <cell r="Q1500">
            <v>10</v>
          </cell>
          <cell r="R1500">
            <v>8</v>
          </cell>
          <cell r="S1500">
            <v>7</v>
          </cell>
          <cell r="T1500">
            <v>34306.86</v>
          </cell>
          <cell r="U1500">
            <v>65</v>
          </cell>
          <cell r="V1500">
            <v>276138.83</v>
          </cell>
          <cell r="W1500">
            <v>80005</v>
          </cell>
          <cell r="X1500" t="str">
            <v xml:space="preserve">MUMBAI INDIA   </v>
          </cell>
          <cell r="Y1500">
            <v>203</v>
          </cell>
          <cell r="Z1500">
            <v>885158.33</v>
          </cell>
          <cell r="AA1500">
            <v>648575.67000000004</v>
          </cell>
          <cell r="AB1500">
            <v>154</v>
          </cell>
          <cell r="AC1500" t="str">
            <v>201622</v>
          </cell>
          <cell r="AD1500" t="str">
            <v>201714</v>
          </cell>
          <cell r="AE1500">
            <v>110</v>
          </cell>
          <cell r="AF1500">
            <v>0</v>
          </cell>
          <cell r="AG1500">
            <v>110</v>
          </cell>
          <cell r="AH1500" t="str">
            <v>201623</v>
          </cell>
          <cell r="AI1500" t="str">
            <v>201733</v>
          </cell>
          <cell r="AJ1500">
            <v>107</v>
          </cell>
          <cell r="AK1500">
            <v>0</v>
          </cell>
          <cell r="AL1500">
            <v>0</v>
          </cell>
          <cell r="AM1500">
            <v>0</v>
          </cell>
          <cell r="AN1500" t="str">
            <v>-</v>
          </cell>
          <cell r="AO1500">
            <v>53.652000000000001</v>
          </cell>
          <cell r="AP1500">
            <v>53.78</v>
          </cell>
          <cell r="AQ1500">
            <v>13</v>
          </cell>
          <cell r="AR1500">
            <v>4</v>
          </cell>
          <cell r="AS1500" t="str">
            <v xml:space="preserve">5746916    </v>
          </cell>
          <cell r="AT1500">
            <v>54</v>
          </cell>
          <cell r="AU1500">
            <v>1</v>
          </cell>
          <cell r="AV1500">
            <v>30</v>
          </cell>
          <cell r="AW1500">
            <v>16</v>
          </cell>
          <cell r="AX1500">
            <v>9</v>
          </cell>
          <cell r="AY1500">
            <v>110</v>
          </cell>
          <cell r="AZ1500" t="str">
            <v xml:space="preserve">5746916    </v>
          </cell>
          <cell r="BA1500">
            <v>5</v>
          </cell>
          <cell r="BB1500">
            <v>0</v>
          </cell>
          <cell r="BC1500">
            <v>0</v>
          </cell>
          <cell r="BD1500">
            <v>1</v>
          </cell>
          <cell r="BE1500">
            <v>1</v>
          </cell>
          <cell r="BF1500">
            <v>7</v>
          </cell>
          <cell r="BG1500" t="str">
            <v xml:space="preserve">5746916    </v>
          </cell>
          <cell r="BH1500">
            <v>36</v>
          </cell>
          <cell r="BI1500">
            <v>0</v>
          </cell>
          <cell r="BJ1500">
            <v>17</v>
          </cell>
          <cell r="BK1500">
            <v>7</v>
          </cell>
          <cell r="BL1500">
            <v>5</v>
          </cell>
          <cell r="BM1500">
            <v>65</v>
          </cell>
          <cell r="BN1500" t="str">
            <v xml:space="preserve">5746916    </v>
          </cell>
          <cell r="BO1500">
            <v>2</v>
          </cell>
          <cell r="BP1500">
            <v>16</v>
          </cell>
          <cell r="BR1500">
            <v>4</v>
          </cell>
          <cell r="BS1500">
            <v>30</v>
          </cell>
          <cell r="CH1500">
            <v>0</v>
          </cell>
          <cell r="CL1500">
            <v>0</v>
          </cell>
          <cell r="DO1500">
            <v>1</v>
          </cell>
          <cell r="DZ1500">
            <v>0</v>
          </cell>
          <cell r="EX1500">
            <v>12</v>
          </cell>
          <cell r="FD1500">
            <v>11</v>
          </cell>
          <cell r="FE1500">
            <v>7</v>
          </cell>
          <cell r="FS1500">
            <v>7</v>
          </cell>
          <cell r="FV1500">
            <v>9</v>
          </cell>
          <cell r="GR1500">
            <v>1</v>
          </cell>
          <cell r="GS1500">
            <v>2</v>
          </cell>
          <cell r="HA1500">
            <v>-1</v>
          </cell>
          <cell r="HB1500">
            <v>0</v>
          </cell>
          <cell r="HF1500">
            <v>9</v>
          </cell>
        </row>
        <row r="1501">
          <cell r="A1501" t="str">
            <v>5741916</v>
          </cell>
          <cell r="B1501">
            <v>37</v>
          </cell>
          <cell r="C1501">
            <v>4</v>
          </cell>
          <cell r="D1501" t="str">
            <v>16</v>
          </cell>
          <cell r="E1501"/>
          <cell r="F1501"/>
          <cell r="G1501" t="str">
            <v>5741916</v>
          </cell>
          <cell r="H1501" t="str">
            <v>FLAT TRIM THON</v>
          </cell>
          <cell r="I1501" t="str">
            <v>00/0</v>
          </cell>
          <cell r="J1501"/>
          <cell r="K1501" t="str">
            <v>B</v>
          </cell>
          <cell r="L1501" t="str">
            <v>F</v>
          </cell>
          <cell r="M1501">
            <v>4999</v>
          </cell>
          <cell r="N1501">
            <v>1905</v>
          </cell>
          <cell r="O1501">
            <v>1905</v>
          </cell>
          <cell r="P1501">
            <v>6</v>
          </cell>
          <cell r="Q1501">
            <v>2</v>
          </cell>
          <cell r="R1501">
            <v>5</v>
          </cell>
          <cell r="S1501">
            <v>5</v>
          </cell>
          <cell r="T1501">
            <v>24504.9</v>
          </cell>
          <cell r="U1501">
            <v>36</v>
          </cell>
          <cell r="V1501">
            <v>153966.18</v>
          </cell>
          <cell r="W1501">
            <v>80005</v>
          </cell>
          <cell r="X1501" t="str">
            <v xml:space="preserve">MUMBAI INDIA   </v>
          </cell>
          <cell r="Y1501">
            <v>161</v>
          </cell>
          <cell r="Z1501">
            <v>701676.46</v>
          </cell>
          <cell r="AA1501">
            <v>390733.82</v>
          </cell>
          <cell r="AB1501">
            <v>93</v>
          </cell>
          <cell r="AC1501" t="str">
            <v>201622</v>
          </cell>
          <cell r="AD1501" t="str">
            <v>201714</v>
          </cell>
          <cell r="AE1501">
            <v>97</v>
          </cell>
          <cell r="AF1501">
            <v>0</v>
          </cell>
          <cell r="AG1501">
            <v>97</v>
          </cell>
          <cell r="AH1501" t="str">
            <v>201623</v>
          </cell>
          <cell r="AI1501" t="str">
            <v>201733</v>
          </cell>
          <cell r="AJ1501">
            <v>52</v>
          </cell>
          <cell r="AK1501">
            <v>0</v>
          </cell>
          <cell r="AL1501">
            <v>0</v>
          </cell>
          <cell r="AM1501">
            <v>0</v>
          </cell>
          <cell r="AN1501" t="str">
            <v>-</v>
          </cell>
          <cell r="AO1501">
            <v>55.457999999999998</v>
          </cell>
          <cell r="AP1501">
            <v>55.281999999999996</v>
          </cell>
          <cell r="AQ1501">
            <v>12</v>
          </cell>
          <cell r="AR1501">
            <v>4</v>
          </cell>
          <cell r="AS1501" t="str">
            <v xml:space="preserve">5741916    </v>
          </cell>
          <cell r="AT1501">
            <v>64</v>
          </cell>
          <cell r="AV1501">
            <v>14</v>
          </cell>
          <cell r="AW1501">
            <v>17</v>
          </cell>
          <cell r="AX1501">
            <v>2</v>
          </cell>
          <cell r="AY1501">
            <v>97</v>
          </cell>
          <cell r="AZ1501" t="str">
            <v xml:space="preserve">5741916    </v>
          </cell>
          <cell r="BA1501">
            <v>2</v>
          </cell>
          <cell r="BC1501">
            <v>0</v>
          </cell>
          <cell r="BD1501">
            <v>1</v>
          </cell>
          <cell r="BE1501">
            <v>2</v>
          </cell>
          <cell r="BF1501">
            <v>5</v>
          </cell>
          <cell r="BG1501" t="str">
            <v xml:space="preserve">5741916    </v>
          </cell>
          <cell r="BH1501">
            <v>15</v>
          </cell>
          <cell r="BJ1501">
            <v>15</v>
          </cell>
          <cell r="BK1501">
            <v>3</v>
          </cell>
          <cell r="BL1501">
            <v>3</v>
          </cell>
          <cell r="BM1501">
            <v>36</v>
          </cell>
          <cell r="BN1501" t="str">
            <v xml:space="preserve">5741916    </v>
          </cell>
          <cell r="BO1501">
            <v>1</v>
          </cell>
          <cell r="BP1501">
            <v>16</v>
          </cell>
          <cell r="BR1501">
            <v>6</v>
          </cell>
          <cell r="BS1501">
            <v>24</v>
          </cell>
          <cell r="BY1501">
            <v>12</v>
          </cell>
          <cell r="CH1501">
            <v>0</v>
          </cell>
          <cell r="CL1501">
            <v>3</v>
          </cell>
          <cell r="DG1501">
            <v>1</v>
          </cell>
          <cell r="EX1501">
            <v>0</v>
          </cell>
          <cell r="FD1501">
            <v>9</v>
          </cell>
          <cell r="FE1501">
            <v>5</v>
          </cell>
          <cell r="FS1501">
            <v>3</v>
          </cell>
          <cell r="FV1501">
            <v>14</v>
          </cell>
          <cell r="GR1501">
            <v>2</v>
          </cell>
          <cell r="GS1501">
            <v>0</v>
          </cell>
          <cell r="HM1501">
            <v>2</v>
          </cell>
        </row>
        <row r="1502">
          <cell r="A1502" t="str">
            <v>5706916</v>
          </cell>
          <cell r="B1502">
            <v>37</v>
          </cell>
          <cell r="C1502">
            <v>4</v>
          </cell>
          <cell r="D1502" t="str">
            <v>16</v>
          </cell>
          <cell r="E1502"/>
          <cell r="F1502"/>
          <cell r="G1502" t="str">
            <v>5706916</v>
          </cell>
          <cell r="H1502" t="str">
            <v>FLAT TRIM THON</v>
          </cell>
          <cell r="I1502" t="str">
            <v>00/0</v>
          </cell>
          <cell r="J1502"/>
          <cell r="K1502" t="str">
            <v>B</v>
          </cell>
          <cell r="L1502" t="str">
            <v>S</v>
          </cell>
          <cell r="M1502">
            <v>4999</v>
          </cell>
          <cell r="N1502">
            <v>1795</v>
          </cell>
          <cell r="O1502">
            <v>1795</v>
          </cell>
          <cell r="P1502">
            <v>2</v>
          </cell>
          <cell r="Q1502">
            <v>1</v>
          </cell>
          <cell r="R1502">
            <v>1</v>
          </cell>
          <cell r="S1502">
            <v>1</v>
          </cell>
          <cell r="T1502">
            <v>4900.9799999999996</v>
          </cell>
          <cell r="U1502">
            <v>5</v>
          </cell>
          <cell r="V1502">
            <v>22619.91</v>
          </cell>
          <cell r="W1502">
            <v>80005</v>
          </cell>
          <cell r="X1502" t="str">
            <v xml:space="preserve">MUMBAI INDIA   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 t="str">
            <v>201726</v>
          </cell>
          <cell r="AD1502" t="str">
            <v>201726</v>
          </cell>
          <cell r="AE1502">
            <v>73</v>
          </cell>
          <cell r="AF1502">
            <v>81</v>
          </cell>
          <cell r="AG1502">
            <v>154</v>
          </cell>
          <cell r="AH1502" t="str">
            <v>201730</v>
          </cell>
          <cell r="AI1502" t="str">
            <v>201733</v>
          </cell>
          <cell r="AJ1502">
            <v>48</v>
          </cell>
          <cell r="AK1502">
            <v>0</v>
          </cell>
          <cell r="AL1502">
            <v>0</v>
          </cell>
          <cell r="AM1502">
            <v>0</v>
          </cell>
          <cell r="AN1502" t="str">
            <v>-</v>
          </cell>
          <cell r="AO1502">
            <v>60.323</v>
          </cell>
          <cell r="AP1502">
            <v>57.863999999999997</v>
          </cell>
          <cell r="AQ1502">
            <v>5</v>
          </cell>
          <cell r="AR1502">
            <v>1</v>
          </cell>
          <cell r="AS1502" t="str">
            <v xml:space="preserve">5706916    </v>
          </cell>
          <cell r="AT1502">
            <v>47</v>
          </cell>
          <cell r="AU1502">
            <v>0</v>
          </cell>
          <cell r="AV1502">
            <v>26</v>
          </cell>
          <cell r="AW1502">
            <v>0</v>
          </cell>
          <cell r="AX1502">
            <v>0</v>
          </cell>
          <cell r="AY1502">
            <v>73</v>
          </cell>
          <cell r="AZ1502" t="str">
            <v xml:space="preserve">5706916    </v>
          </cell>
          <cell r="BA1502">
            <v>1</v>
          </cell>
          <cell r="BB1502">
            <v>0</v>
          </cell>
          <cell r="BC1502">
            <v>0</v>
          </cell>
          <cell r="BD1502">
            <v>0</v>
          </cell>
          <cell r="BE1502">
            <v>0</v>
          </cell>
          <cell r="BF1502">
            <v>1</v>
          </cell>
          <cell r="BG1502" t="str">
            <v xml:space="preserve">5706916    </v>
          </cell>
          <cell r="BH1502">
            <v>4</v>
          </cell>
          <cell r="BI1502">
            <v>0</v>
          </cell>
          <cell r="BJ1502">
            <v>1</v>
          </cell>
          <cell r="BK1502">
            <v>0</v>
          </cell>
          <cell r="BL1502">
            <v>0</v>
          </cell>
          <cell r="BM1502">
            <v>5</v>
          </cell>
          <cell r="BN1502" t="str">
            <v xml:space="preserve">5706916    </v>
          </cell>
          <cell r="BO1502">
            <v>0</v>
          </cell>
          <cell r="BP1502">
            <v>12</v>
          </cell>
          <cell r="BQ1502">
            <v>0</v>
          </cell>
          <cell r="BR1502">
            <v>12</v>
          </cell>
          <cell r="BS1502">
            <v>23</v>
          </cell>
          <cell r="BT1502">
            <v>0</v>
          </cell>
          <cell r="BU1502">
            <v>0</v>
          </cell>
          <cell r="BV1502">
            <v>0</v>
          </cell>
          <cell r="BW1502">
            <v>0</v>
          </cell>
          <cell r="BX1502">
            <v>0</v>
          </cell>
          <cell r="BY1502">
            <v>0</v>
          </cell>
          <cell r="BZ1502">
            <v>0</v>
          </cell>
          <cell r="CA1502">
            <v>0</v>
          </cell>
          <cell r="CB1502">
            <v>0</v>
          </cell>
          <cell r="CC1502">
            <v>0</v>
          </cell>
          <cell r="CD1502">
            <v>0</v>
          </cell>
          <cell r="CE1502">
            <v>0</v>
          </cell>
          <cell r="CF1502">
            <v>0</v>
          </cell>
          <cell r="CG1502">
            <v>0</v>
          </cell>
          <cell r="CH1502">
            <v>0</v>
          </cell>
          <cell r="CI1502">
            <v>0</v>
          </cell>
          <cell r="CJ1502">
            <v>0</v>
          </cell>
          <cell r="CK1502">
            <v>0</v>
          </cell>
          <cell r="CL1502">
            <v>0</v>
          </cell>
          <cell r="CM1502">
            <v>0</v>
          </cell>
          <cell r="CN1502">
            <v>0</v>
          </cell>
          <cell r="CO1502">
            <v>0</v>
          </cell>
          <cell r="CP1502">
            <v>0</v>
          </cell>
          <cell r="CQ1502">
            <v>0</v>
          </cell>
          <cell r="CR1502">
            <v>0</v>
          </cell>
          <cell r="CS1502">
            <v>0</v>
          </cell>
          <cell r="CT1502">
            <v>0</v>
          </cell>
          <cell r="CV1502">
            <v>0</v>
          </cell>
          <cell r="CW1502">
            <v>0</v>
          </cell>
          <cell r="CX1502">
            <v>0</v>
          </cell>
          <cell r="CY1502">
            <v>0</v>
          </cell>
          <cell r="CZ1502">
            <v>0</v>
          </cell>
          <cell r="DA1502">
            <v>0</v>
          </cell>
          <cell r="DB1502">
            <v>0</v>
          </cell>
          <cell r="DC1502">
            <v>0</v>
          </cell>
          <cell r="DD1502">
            <v>0</v>
          </cell>
          <cell r="DE1502">
            <v>0</v>
          </cell>
          <cell r="DF1502">
            <v>10</v>
          </cell>
          <cell r="DH1502">
            <v>0</v>
          </cell>
          <cell r="DI1502">
            <v>0</v>
          </cell>
          <cell r="DJ1502">
            <v>0</v>
          </cell>
          <cell r="DK1502">
            <v>0</v>
          </cell>
          <cell r="DL1502">
            <v>0</v>
          </cell>
          <cell r="DM1502">
            <v>0</v>
          </cell>
          <cell r="DN1502">
            <v>0</v>
          </cell>
          <cell r="DO1502">
            <v>0</v>
          </cell>
          <cell r="DP1502">
            <v>0</v>
          </cell>
          <cell r="DQ1502">
            <v>0</v>
          </cell>
          <cell r="DR1502">
            <v>0</v>
          </cell>
          <cell r="DS1502">
            <v>0</v>
          </cell>
          <cell r="DT1502">
            <v>0</v>
          </cell>
          <cell r="DU1502">
            <v>0</v>
          </cell>
          <cell r="DV1502">
            <v>0</v>
          </cell>
          <cell r="DW1502">
            <v>0</v>
          </cell>
          <cell r="DX1502">
            <v>0</v>
          </cell>
          <cell r="DY1502">
            <v>0</v>
          </cell>
          <cell r="DZ1502">
            <v>0</v>
          </cell>
          <cell r="EA1502">
            <v>0</v>
          </cell>
          <cell r="EC1502">
            <v>0</v>
          </cell>
          <cell r="ED1502">
            <v>0</v>
          </cell>
          <cell r="EE1502">
            <v>0</v>
          </cell>
          <cell r="EF1502">
            <v>0</v>
          </cell>
          <cell r="EG1502">
            <v>0</v>
          </cell>
          <cell r="EH1502">
            <v>0</v>
          </cell>
          <cell r="EI1502">
            <v>0</v>
          </cell>
          <cell r="EJ1502">
            <v>0</v>
          </cell>
          <cell r="EK1502">
            <v>0</v>
          </cell>
          <cell r="EL1502">
            <v>0</v>
          </cell>
          <cell r="EM1502">
            <v>0</v>
          </cell>
          <cell r="EN1502">
            <v>0</v>
          </cell>
          <cell r="EO1502">
            <v>0</v>
          </cell>
          <cell r="EP1502">
            <v>0</v>
          </cell>
          <cell r="EQ1502">
            <v>0</v>
          </cell>
          <cell r="ER1502">
            <v>0</v>
          </cell>
          <cell r="ES1502">
            <v>0</v>
          </cell>
          <cell r="ET1502">
            <v>0</v>
          </cell>
          <cell r="EU1502">
            <v>0</v>
          </cell>
          <cell r="EV1502">
            <v>0</v>
          </cell>
          <cell r="EW1502">
            <v>0</v>
          </cell>
          <cell r="EX1502">
            <v>7</v>
          </cell>
          <cell r="EY1502">
            <v>0</v>
          </cell>
          <cell r="EZ1502">
            <v>0</v>
          </cell>
          <cell r="FA1502">
            <v>0</v>
          </cell>
          <cell r="FB1502">
            <v>0</v>
          </cell>
          <cell r="FC1502">
            <v>0</v>
          </cell>
          <cell r="FD1502">
            <v>19</v>
          </cell>
          <cell r="FE1502">
            <v>0</v>
          </cell>
          <cell r="FF1502">
            <v>0</v>
          </cell>
          <cell r="FG1502">
            <v>0</v>
          </cell>
          <cell r="FH1502">
            <v>0</v>
          </cell>
          <cell r="FI1502">
            <v>0</v>
          </cell>
          <cell r="FJ1502">
            <v>0</v>
          </cell>
          <cell r="FK1502">
            <v>0</v>
          </cell>
          <cell r="FL1502">
            <v>0</v>
          </cell>
          <cell r="FM1502">
            <v>0</v>
          </cell>
          <cell r="FN1502">
            <v>0</v>
          </cell>
          <cell r="FO1502">
            <v>0</v>
          </cell>
          <cell r="FP1502">
            <v>0</v>
          </cell>
          <cell r="FQ1502">
            <v>0</v>
          </cell>
          <cell r="FR1502">
            <v>0</v>
          </cell>
          <cell r="FS1502">
            <v>0</v>
          </cell>
          <cell r="FT1502">
            <v>0</v>
          </cell>
          <cell r="FU1502">
            <v>0</v>
          </cell>
          <cell r="FV1502">
            <v>0</v>
          </cell>
          <cell r="FW1502">
            <v>0</v>
          </cell>
          <cell r="FY1502">
            <v>0</v>
          </cell>
          <cell r="FZ1502">
            <v>0</v>
          </cell>
          <cell r="GA1502">
            <v>0</v>
          </cell>
          <cell r="GB1502">
            <v>0</v>
          </cell>
          <cell r="GC1502">
            <v>0</v>
          </cell>
          <cell r="GD1502">
            <v>0</v>
          </cell>
          <cell r="GE1502">
            <v>0</v>
          </cell>
          <cell r="GF1502">
            <v>0</v>
          </cell>
          <cell r="GH1502">
            <v>0</v>
          </cell>
          <cell r="GI1502">
            <v>0</v>
          </cell>
          <cell r="GJ1502">
            <v>0</v>
          </cell>
          <cell r="GK1502">
            <v>0</v>
          </cell>
          <cell r="GL1502">
            <v>0</v>
          </cell>
          <cell r="GM1502">
            <v>0</v>
          </cell>
          <cell r="GN1502">
            <v>0</v>
          </cell>
          <cell r="GO1502">
            <v>0</v>
          </cell>
          <cell r="GP1502">
            <v>0</v>
          </cell>
          <cell r="GQ1502">
            <v>0</v>
          </cell>
          <cell r="GR1502">
            <v>0</v>
          </cell>
          <cell r="GS1502">
            <v>0</v>
          </cell>
          <cell r="GT1502">
            <v>0</v>
          </cell>
          <cell r="GU1502">
            <v>0</v>
          </cell>
          <cell r="GV1502">
            <v>0</v>
          </cell>
          <cell r="GW1502">
            <v>0</v>
          </cell>
          <cell r="GX1502">
            <v>0</v>
          </cell>
          <cell r="GY1502">
            <v>0</v>
          </cell>
          <cell r="GZ1502">
            <v>0</v>
          </cell>
          <cell r="HA1502">
            <v>0</v>
          </cell>
          <cell r="HB1502">
            <v>0</v>
          </cell>
          <cell r="HE1502">
            <v>0</v>
          </cell>
          <cell r="HF1502">
            <v>0</v>
          </cell>
          <cell r="HI1502">
            <v>0</v>
          </cell>
          <cell r="HJ1502">
            <v>0</v>
          </cell>
          <cell r="HK1502">
            <v>0</v>
          </cell>
          <cell r="HL1502">
            <v>0</v>
          </cell>
          <cell r="HM1502">
            <v>0</v>
          </cell>
          <cell r="HN1502">
            <v>0</v>
          </cell>
          <cell r="HO1502">
            <v>0</v>
          </cell>
          <cell r="HP1502">
            <v>0</v>
          </cell>
          <cell r="HQ1502">
            <v>0</v>
          </cell>
          <cell r="HR1502">
            <v>0</v>
          </cell>
          <cell r="HS1502">
            <v>0</v>
          </cell>
        </row>
        <row r="1503">
          <cell r="A1503" t="str">
            <v>5701916</v>
          </cell>
          <cell r="B1503">
            <v>37</v>
          </cell>
          <cell r="C1503">
            <v>4</v>
          </cell>
          <cell r="D1503" t="str">
            <v>16</v>
          </cell>
          <cell r="E1503"/>
          <cell r="F1503"/>
          <cell r="G1503" t="str">
            <v>5701916</v>
          </cell>
          <cell r="H1503" t="str">
            <v>FLAT TRIM THON</v>
          </cell>
          <cell r="I1503" t="str">
            <v>00/0</v>
          </cell>
          <cell r="J1503"/>
          <cell r="K1503" t="str">
            <v>B</v>
          </cell>
          <cell r="L1503" t="str">
            <v>S</v>
          </cell>
          <cell r="M1503">
            <v>4999</v>
          </cell>
          <cell r="N1503">
            <v>1795</v>
          </cell>
          <cell r="O1503">
            <v>1795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80005</v>
          </cell>
          <cell r="X1503" t="str">
            <v xml:space="preserve">MUMBAI INDIA   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 t="str">
            <v>-</v>
          </cell>
          <cell r="AD1503" t="str">
            <v>-</v>
          </cell>
          <cell r="AE1503">
            <v>0</v>
          </cell>
          <cell r="AF1503">
            <v>0</v>
          </cell>
          <cell r="AG1503">
            <v>0</v>
          </cell>
          <cell r="AH1503" t="str">
            <v>-</v>
          </cell>
          <cell r="AI1503" t="str">
            <v>-</v>
          </cell>
          <cell r="AJ1503">
            <v>0</v>
          </cell>
          <cell r="AK1503">
            <v>0</v>
          </cell>
          <cell r="AL1503">
            <v>0</v>
          </cell>
          <cell r="AM1503">
            <v>0</v>
          </cell>
          <cell r="AN1503" t="str">
            <v>-</v>
          </cell>
          <cell r="AO1503">
            <v>0</v>
          </cell>
          <cell r="AP1503">
            <v>57.863999999999997</v>
          </cell>
          <cell r="AQ1503">
            <v>0</v>
          </cell>
          <cell r="AR1503">
            <v>0</v>
          </cell>
          <cell r="AS1503"/>
          <cell r="AY1503">
            <v>0</v>
          </cell>
          <cell r="AZ1503"/>
          <cell r="BF1503">
            <v>0</v>
          </cell>
          <cell r="BG1503"/>
          <cell r="BM1503">
            <v>0</v>
          </cell>
          <cell r="BN1503"/>
        </row>
        <row r="1504">
          <cell r="A1504" t="str">
            <v>5646916</v>
          </cell>
          <cell r="B1504">
            <v>37</v>
          </cell>
          <cell r="C1504">
            <v>4</v>
          </cell>
          <cell r="D1504" t="str">
            <v>16</v>
          </cell>
          <cell r="E1504"/>
          <cell r="F1504"/>
          <cell r="G1504" t="str">
            <v>5646916</v>
          </cell>
          <cell r="H1504" t="str">
            <v>FLAT TRIM CLOS</v>
          </cell>
          <cell r="I1504" t="str">
            <v>00/0</v>
          </cell>
          <cell r="J1504"/>
          <cell r="K1504" t="str">
            <v>U</v>
          </cell>
          <cell r="L1504" t="str">
            <v>S</v>
          </cell>
          <cell r="M1504">
            <v>6999</v>
          </cell>
          <cell r="N1504">
            <v>2467</v>
          </cell>
          <cell r="O1504">
            <v>2467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80005</v>
          </cell>
          <cell r="X1504" t="str">
            <v xml:space="preserve">MUMBAI INDIA   </v>
          </cell>
          <cell r="Y1504">
            <v>0</v>
          </cell>
          <cell r="Z1504">
            <v>0</v>
          </cell>
          <cell r="AC1504" t="str">
            <v>-</v>
          </cell>
          <cell r="AD1504" t="str">
            <v>-</v>
          </cell>
          <cell r="AE1504">
            <v>0</v>
          </cell>
          <cell r="AF1504">
            <v>0</v>
          </cell>
          <cell r="AG1504">
            <v>0</v>
          </cell>
          <cell r="AH1504" t="str">
            <v>-</v>
          </cell>
          <cell r="AI1504" t="str">
            <v>-</v>
          </cell>
          <cell r="AJ1504">
            <v>0</v>
          </cell>
          <cell r="AK1504">
            <v>180</v>
          </cell>
          <cell r="AL1504">
            <v>0</v>
          </cell>
          <cell r="AM1504">
            <v>0</v>
          </cell>
          <cell r="AN1504" t="str">
            <v>201745</v>
          </cell>
          <cell r="AO1504">
            <v>0</v>
          </cell>
          <cell r="AP1504">
            <v>58.637999999999998</v>
          </cell>
          <cell r="AQ1504">
            <v>0</v>
          </cell>
          <cell r="AR1504">
            <v>0</v>
          </cell>
          <cell r="AS1504"/>
          <cell r="AY1504">
            <v>0</v>
          </cell>
          <cell r="AZ1504"/>
          <cell r="BF1504">
            <v>0</v>
          </cell>
          <cell r="BG1504"/>
          <cell r="BM1504">
            <v>0</v>
          </cell>
          <cell r="BN1504"/>
        </row>
        <row r="1505">
          <cell r="A1505" t="str">
            <v>5645916</v>
          </cell>
          <cell r="B1505">
            <v>37</v>
          </cell>
          <cell r="C1505">
            <v>4</v>
          </cell>
          <cell r="D1505" t="str">
            <v>16</v>
          </cell>
          <cell r="E1505"/>
          <cell r="F1505"/>
          <cell r="G1505" t="str">
            <v>5645916</v>
          </cell>
          <cell r="H1505" t="str">
            <v>FLAT TRIM CLOS</v>
          </cell>
          <cell r="I1505" t="str">
            <v>00/0</v>
          </cell>
          <cell r="J1505"/>
          <cell r="K1505" t="str">
            <v>U</v>
          </cell>
          <cell r="L1505" t="str">
            <v>S</v>
          </cell>
          <cell r="M1505">
            <v>6999</v>
          </cell>
          <cell r="N1505">
            <v>2467</v>
          </cell>
          <cell r="O1505">
            <v>2467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0</v>
          </cell>
          <cell r="V1505">
            <v>0</v>
          </cell>
          <cell r="W1505">
            <v>80005</v>
          </cell>
          <cell r="X1505" t="str">
            <v xml:space="preserve">MUMBAI INDIA   </v>
          </cell>
          <cell r="Y1505">
            <v>0</v>
          </cell>
          <cell r="Z1505">
            <v>0</v>
          </cell>
          <cell r="AC1505" t="str">
            <v>-</v>
          </cell>
          <cell r="AD1505" t="str">
            <v>-</v>
          </cell>
          <cell r="AE1505">
            <v>0</v>
          </cell>
          <cell r="AF1505">
            <v>0</v>
          </cell>
          <cell r="AG1505">
            <v>0</v>
          </cell>
          <cell r="AH1505" t="str">
            <v>-</v>
          </cell>
          <cell r="AI1505" t="str">
            <v>-</v>
          </cell>
          <cell r="AJ1505">
            <v>0</v>
          </cell>
          <cell r="AK1505">
            <v>120</v>
          </cell>
          <cell r="AL1505">
            <v>0</v>
          </cell>
          <cell r="AM1505">
            <v>0</v>
          </cell>
          <cell r="AN1505" t="str">
            <v>201745</v>
          </cell>
          <cell r="AO1505">
            <v>0</v>
          </cell>
          <cell r="AP1505">
            <v>58.637999999999998</v>
          </cell>
          <cell r="AQ1505">
            <v>0</v>
          </cell>
          <cell r="AR1505">
            <v>0</v>
          </cell>
          <cell r="AS1505"/>
          <cell r="AY1505">
            <v>0</v>
          </cell>
          <cell r="AZ1505"/>
          <cell r="BF1505">
            <v>0</v>
          </cell>
          <cell r="BG1505"/>
          <cell r="BM1505">
            <v>0</v>
          </cell>
          <cell r="BN1505"/>
        </row>
        <row r="1506">
          <cell r="A1506" t="str">
            <v>5745916</v>
          </cell>
          <cell r="B1506">
            <v>37</v>
          </cell>
          <cell r="C1506">
            <v>4</v>
          </cell>
          <cell r="D1506" t="str">
            <v>16</v>
          </cell>
          <cell r="E1506" t="str">
            <v>*</v>
          </cell>
          <cell r="F1506" t="str">
            <v>X1999</v>
          </cell>
          <cell r="G1506" t="str">
            <v>5745916</v>
          </cell>
          <cell r="H1506" t="str">
            <v>FLAT TRIM THON</v>
          </cell>
          <cell r="I1506" t="str">
            <v>00/0</v>
          </cell>
          <cell r="J1506"/>
          <cell r="K1506" t="str">
            <v>B</v>
          </cell>
          <cell r="L1506" t="str">
            <v>F</v>
          </cell>
          <cell r="M1506">
            <v>4999</v>
          </cell>
          <cell r="N1506">
            <v>1905</v>
          </cell>
          <cell r="O1506">
            <v>1905</v>
          </cell>
          <cell r="P1506">
            <v>7</v>
          </cell>
          <cell r="Q1506">
            <v>2</v>
          </cell>
          <cell r="R1506">
            <v>3</v>
          </cell>
          <cell r="S1506">
            <v>9</v>
          </cell>
          <cell r="T1506">
            <v>25339.38</v>
          </cell>
          <cell r="U1506">
            <v>23</v>
          </cell>
          <cell r="V1506">
            <v>73146.44</v>
          </cell>
          <cell r="W1506">
            <v>80005</v>
          </cell>
          <cell r="X1506" t="str">
            <v xml:space="preserve">MUMBAI INDIA   </v>
          </cell>
          <cell r="Y1506">
            <v>151</v>
          </cell>
          <cell r="Z1506">
            <v>646431.48</v>
          </cell>
          <cell r="AA1506">
            <v>404192.67</v>
          </cell>
          <cell r="AB1506">
            <v>96</v>
          </cell>
          <cell r="AC1506" t="str">
            <v>201622</v>
          </cell>
          <cell r="AD1506" t="str">
            <v>201622</v>
          </cell>
          <cell r="AE1506">
            <v>36</v>
          </cell>
          <cell r="AF1506">
            <v>0</v>
          </cell>
          <cell r="AG1506">
            <v>36</v>
          </cell>
          <cell r="AH1506" t="str">
            <v>201624</v>
          </cell>
          <cell r="AI1506" t="str">
            <v>201733</v>
          </cell>
          <cell r="AJ1506">
            <v>45</v>
          </cell>
          <cell r="AK1506">
            <v>0</v>
          </cell>
          <cell r="AL1506">
            <v>0</v>
          </cell>
          <cell r="AM1506">
            <v>0</v>
          </cell>
          <cell r="AN1506" t="str">
            <v>-</v>
          </cell>
          <cell r="AO1506">
            <v>40.1</v>
          </cell>
          <cell r="AP1506">
            <v>55.281999999999996</v>
          </cell>
          <cell r="AQ1506">
            <v>8</v>
          </cell>
          <cell r="AR1506">
            <v>2</v>
          </cell>
          <cell r="AS1506" t="str">
            <v xml:space="preserve">5745916    </v>
          </cell>
          <cell r="AT1506">
            <v>24</v>
          </cell>
          <cell r="AV1506">
            <v>6</v>
          </cell>
          <cell r="AW1506">
            <v>5</v>
          </cell>
          <cell r="AX1506">
            <v>1</v>
          </cell>
          <cell r="AY1506">
            <v>36</v>
          </cell>
          <cell r="AZ1506" t="str">
            <v xml:space="preserve">5745916    </v>
          </cell>
          <cell r="BA1506">
            <v>5</v>
          </cell>
          <cell r="BC1506">
            <v>4</v>
          </cell>
          <cell r="BD1506">
            <v>0</v>
          </cell>
          <cell r="BE1506">
            <v>0</v>
          </cell>
          <cell r="BF1506">
            <v>9</v>
          </cell>
          <cell r="BG1506" t="str">
            <v xml:space="preserve">5745916    </v>
          </cell>
          <cell r="BH1506">
            <v>13</v>
          </cell>
          <cell r="BJ1506">
            <v>10</v>
          </cell>
          <cell r="BK1506">
            <v>0</v>
          </cell>
          <cell r="BL1506">
            <v>0</v>
          </cell>
          <cell r="BM1506">
            <v>23</v>
          </cell>
          <cell r="BN1506" t="str">
            <v xml:space="preserve">5745916    </v>
          </cell>
          <cell r="BO1506">
            <v>0</v>
          </cell>
          <cell r="BP1506">
            <v>1</v>
          </cell>
          <cell r="BR1506">
            <v>2</v>
          </cell>
          <cell r="BS1506">
            <v>5</v>
          </cell>
          <cell r="BY1506">
            <v>14</v>
          </cell>
          <cell r="CH1506">
            <v>0</v>
          </cell>
          <cell r="EX1506">
            <v>0</v>
          </cell>
          <cell r="FD1506">
            <v>6</v>
          </cell>
          <cell r="FS1506">
            <v>5</v>
          </cell>
          <cell r="FV1506">
            <v>0</v>
          </cell>
          <cell r="GR1506">
            <v>2</v>
          </cell>
          <cell r="HA1506">
            <v>-1</v>
          </cell>
          <cell r="HF1506">
            <v>0</v>
          </cell>
          <cell r="HM1506">
            <v>2</v>
          </cell>
        </row>
        <row r="1507">
          <cell r="A1507" t="str">
            <v>6746916</v>
          </cell>
          <cell r="B1507">
            <v>37</v>
          </cell>
          <cell r="C1507">
            <v>4</v>
          </cell>
          <cell r="D1507" t="str">
            <v>16</v>
          </cell>
          <cell r="E1507"/>
          <cell r="F1507"/>
          <cell r="G1507" t="str">
            <v>6746916</v>
          </cell>
          <cell r="H1507" t="str">
            <v>LASER WEDGE</v>
          </cell>
          <cell r="I1507" t="str">
            <v>00/0</v>
          </cell>
          <cell r="J1507"/>
          <cell r="K1507" t="str">
            <v>U</v>
          </cell>
          <cell r="L1507" t="str">
            <v>S</v>
          </cell>
          <cell r="M1507">
            <v>6999</v>
          </cell>
          <cell r="N1507">
            <v>2566</v>
          </cell>
          <cell r="O1507">
            <v>2566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80005</v>
          </cell>
          <cell r="X1507" t="str">
            <v xml:space="preserve">MUMBAI INDIA   </v>
          </cell>
          <cell r="Y1507">
            <v>0</v>
          </cell>
          <cell r="Z1507">
            <v>0</v>
          </cell>
          <cell r="AC1507" t="str">
            <v>-</v>
          </cell>
          <cell r="AD1507" t="str">
            <v>-</v>
          </cell>
          <cell r="AE1507">
            <v>0</v>
          </cell>
          <cell r="AF1507">
            <v>0</v>
          </cell>
          <cell r="AG1507">
            <v>0</v>
          </cell>
          <cell r="AH1507" t="str">
            <v>-</v>
          </cell>
          <cell r="AI1507" t="str">
            <v>-</v>
          </cell>
          <cell r="AJ1507">
            <v>0</v>
          </cell>
          <cell r="AK1507">
            <v>120</v>
          </cell>
          <cell r="AL1507">
            <v>0</v>
          </cell>
          <cell r="AM1507">
            <v>0</v>
          </cell>
          <cell r="AN1507" t="str">
            <v>201745</v>
          </cell>
          <cell r="AO1507">
            <v>0</v>
          </cell>
          <cell r="AP1507">
            <v>56.978000000000002</v>
          </cell>
          <cell r="AQ1507">
            <v>0</v>
          </cell>
          <cell r="AR1507">
            <v>0</v>
          </cell>
          <cell r="AS1507"/>
          <cell r="AY1507">
            <v>0</v>
          </cell>
          <cell r="AZ1507"/>
          <cell r="BF1507">
            <v>0</v>
          </cell>
          <cell r="BG1507"/>
          <cell r="BM1507">
            <v>0</v>
          </cell>
          <cell r="BN1507"/>
        </row>
        <row r="1508">
          <cell r="A1508" t="str">
            <v>6741916</v>
          </cell>
          <cell r="B1508">
            <v>37</v>
          </cell>
          <cell r="C1508">
            <v>4</v>
          </cell>
          <cell r="D1508" t="str">
            <v>16</v>
          </cell>
          <cell r="E1508"/>
          <cell r="F1508"/>
          <cell r="G1508" t="str">
            <v>6741916</v>
          </cell>
          <cell r="H1508" t="str">
            <v>LASER WEDGE</v>
          </cell>
          <cell r="I1508" t="str">
            <v>00/0</v>
          </cell>
          <cell r="J1508"/>
          <cell r="K1508" t="str">
            <v>U</v>
          </cell>
          <cell r="L1508" t="str">
            <v>S</v>
          </cell>
          <cell r="M1508">
            <v>6999</v>
          </cell>
          <cell r="N1508">
            <v>2566</v>
          </cell>
          <cell r="O1508">
            <v>2566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80005</v>
          </cell>
          <cell r="X1508" t="str">
            <v xml:space="preserve">MUMBAI INDIA   </v>
          </cell>
          <cell r="Y1508">
            <v>0</v>
          </cell>
          <cell r="Z1508">
            <v>0</v>
          </cell>
          <cell r="AC1508" t="str">
            <v>-</v>
          </cell>
          <cell r="AD1508" t="str">
            <v>-</v>
          </cell>
          <cell r="AE1508">
            <v>0</v>
          </cell>
          <cell r="AF1508">
            <v>0</v>
          </cell>
          <cell r="AG1508">
            <v>0</v>
          </cell>
          <cell r="AH1508" t="str">
            <v>-</v>
          </cell>
          <cell r="AI1508" t="str">
            <v>-</v>
          </cell>
          <cell r="AJ1508">
            <v>0</v>
          </cell>
          <cell r="AK1508">
            <v>180</v>
          </cell>
          <cell r="AL1508">
            <v>0</v>
          </cell>
          <cell r="AM1508">
            <v>0</v>
          </cell>
          <cell r="AN1508" t="str">
            <v>201745</v>
          </cell>
          <cell r="AO1508">
            <v>0</v>
          </cell>
          <cell r="AP1508">
            <v>56.978000000000002</v>
          </cell>
          <cell r="AQ1508">
            <v>0</v>
          </cell>
          <cell r="AR1508">
            <v>0</v>
          </cell>
          <cell r="AS1508"/>
          <cell r="AY1508">
            <v>0</v>
          </cell>
          <cell r="AZ1508"/>
          <cell r="BF1508">
            <v>0</v>
          </cell>
          <cell r="BG1508"/>
          <cell r="BM1508">
            <v>0</v>
          </cell>
          <cell r="BN1508"/>
        </row>
        <row r="1509">
          <cell r="A1509" t="str">
            <v>7745916</v>
          </cell>
          <cell r="B1509">
            <v>37</v>
          </cell>
          <cell r="C1509">
            <v>4</v>
          </cell>
          <cell r="D1509" t="str">
            <v>16</v>
          </cell>
          <cell r="E1509"/>
          <cell r="F1509"/>
          <cell r="G1509" t="str">
            <v>7745916</v>
          </cell>
          <cell r="H1509" t="str">
            <v>LAZER WEDGE MU</v>
          </cell>
          <cell r="I1509" t="str">
            <v>00/0</v>
          </cell>
          <cell r="J1509"/>
          <cell r="K1509" t="str">
            <v>U</v>
          </cell>
          <cell r="L1509" t="str">
            <v>S</v>
          </cell>
          <cell r="M1509">
            <v>6999</v>
          </cell>
          <cell r="N1509">
            <v>2748</v>
          </cell>
          <cell r="O1509">
            <v>2748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80005</v>
          </cell>
          <cell r="X1509" t="str">
            <v xml:space="preserve">MUMBAI INDIA   </v>
          </cell>
          <cell r="Y1509">
            <v>0</v>
          </cell>
          <cell r="Z1509">
            <v>0</v>
          </cell>
          <cell r="AC1509" t="str">
            <v>-</v>
          </cell>
          <cell r="AD1509" t="str">
            <v>-</v>
          </cell>
          <cell r="AE1509">
            <v>0</v>
          </cell>
          <cell r="AF1509">
            <v>0</v>
          </cell>
          <cell r="AG1509">
            <v>0</v>
          </cell>
          <cell r="AH1509" t="str">
            <v>-</v>
          </cell>
          <cell r="AI1509" t="str">
            <v>-</v>
          </cell>
          <cell r="AJ1509">
            <v>0</v>
          </cell>
          <cell r="AK1509">
            <v>120</v>
          </cell>
          <cell r="AL1509">
            <v>0</v>
          </cell>
          <cell r="AM1509">
            <v>0</v>
          </cell>
          <cell r="AN1509" t="str">
            <v>201745</v>
          </cell>
          <cell r="AO1509">
            <v>0</v>
          </cell>
          <cell r="AP1509">
            <v>53.926000000000002</v>
          </cell>
          <cell r="AQ1509">
            <v>0</v>
          </cell>
          <cell r="AR1509">
            <v>0</v>
          </cell>
          <cell r="AS1509"/>
          <cell r="AY1509">
            <v>0</v>
          </cell>
          <cell r="AZ1509"/>
          <cell r="BF1509">
            <v>0</v>
          </cell>
          <cell r="BG1509"/>
          <cell r="BM1509">
            <v>0</v>
          </cell>
          <cell r="BN1509"/>
        </row>
        <row r="1510">
          <cell r="A1510" t="str">
            <v>6746917</v>
          </cell>
          <cell r="B1510">
            <v>37</v>
          </cell>
          <cell r="C1510">
            <v>4</v>
          </cell>
          <cell r="D1510" t="str">
            <v>17</v>
          </cell>
          <cell r="E1510"/>
          <cell r="F1510"/>
          <cell r="G1510" t="str">
            <v>6746917</v>
          </cell>
          <cell r="H1510" t="str">
            <v>MULTI RIVET TH</v>
          </cell>
          <cell r="I1510" t="str">
            <v>00/0</v>
          </cell>
          <cell r="J1510"/>
          <cell r="K1510" t="str">
            <v>B</v>
          </cell>
          <cell r="L1510" t="str">
            <v>F</v>
          </cell>
          <cell r="M1510">
            <v>4999</v>
          </cell>
          <cell r="N1510">
            <v>1944</v>
          </cell>
          <cell r="O1510">
            <v>1944</v>
          </cell>
          <cell r="P1510">
            <v>2</v>
          </cell>
          <cell r="Q1510">
            <v>6</v>
          </cell>
          <cell r="R1510">
            <v>5</v>
          </cell>
          <cell r="S1510">
            <v>6</v>
          </cell>
          <cell r="T1510">
            <v>29405.88</v>
          </cell>
          <cell r="U1510">
            <v>28</v>
          </cell>
          <cell r="V1510">
            <v>123404.18</v>
          </cell>
          <cell r="W1510">
            <v>80005</v>
          </cell>
          <cell r="X1510" t="str">
            <v xml:space="preserve">MUMBAI INDIA   </v>
          </cell>
          <cell r="Y1510">
            <v>181</v>
          </cell>
          <cell r="Z1510">
            <v>773828.65</v>
          </cell>
          <cell r="AA1510">
            <v>511222.53</v>
          </cell>
          <cell r="AB1510">
            <v>122</v>
          </cell>
          <cell r="AC1510" t="str">
            <v>201622</v>
          </cell>
          <cell r="AD1510" t="str">
            <v>201714</v>
          </cell>
          <cell r="AE1510">
            <v>95</v>
          </cell>
          <cell r="AF1510">
            <v>0</v>
          </cell>
          <cell r="AG1510">
            <v>95</v>
          </cell>
          <cell r="AH1510" t="str">
            <v>201623</v>
          </cell>
          <cell r="AI1510" t="str">
            <v>201733</v>
          </cell>
          <cell r="AJ1510">
            <v>58</v>
          </cell>
          <cell r="AK1510">
            <v>0</v>
          </cell>
          <cell r="AL1510">
            <v>0</v>
          </cell>
          <cell r="AM1510">
            <v>0</v>
          </cell>
          <cell r="AN1510" t="str">
            <v>-</v>
          </cell>
          <cell r="AO1510">
            <v>55.890999999999998</v>
          </cell>
          <cell r="AP1510">
            <v>54.366</v>
          </cell>
          <cell r="AQ1510">
            <v>10</v>
          </cell>
          <cell r="AR1510">
            <v>4</v>
          </cell>
          <cell r="AS1510" t="str">
            <v xml:space="preserve">6746917    </v>
          </cell>
          <cell r="AT1510">
            <v>51</v>
          </cell>
          <cell r="AU1510">
            <v>0</v>
          </cell>
          <cell r="AV1510">
            <v>25</v>
          </cell>
          <cell r="AW1510">
            <v>7</v>
          </cell>
          <cell r="AX1510">
            <v>12</v>
          </cell>
          <cell r="AY1510">
            <v>95</v>
          </cell>
          <cell r="AZ1510" t="str">
            <v xml:space="preserve">6746917    </v>
          </cell>
          <cell r="BA1510">
            <v>3</v>
          </cell>
          <cell r="BB1510">
            <v>0</v>
          </cell>
          <cell r="BC1510">
            <v>1</v>
          </cell>
          <cell r="BD1510">
            <v>2</v>
          </cell>
          <cell r="BE1510">
            <v>0</v>
          </cell>
          <cell r="BF1510">
            <v>6</v>
          </cell>
          <cell r="BG1510" t="str">
            <v xml:space="preserve">6746917    </v>
          </cell>
          <cell r="BH1510">
            <v>12</v>
          </cell>
          <cell r="BI1510">
            <v>0</v>
          </cell>
          <cell r="BJ1510">
            <v>5</v>
          </cell>
          <cell r="BK1510">
            <v>4</v>
          </cell>
          <cell r="BL1510">
            <v>7</v>
          </cell>
          <cell r="BM1510">
            <v>28</v>
          </cell>
          <cell r="BN1510" t="str">
            <v xml:space="preserve">6746917    </v>
          </cell>
          <cell r="BO1510">
            <v>0</v>
          </cell>
          <cell r="BP1510">
            <v>7</v>
          </cell>
          <cell r="BR1510">
            <v>6</v>
          </cell>
          <cell r="BS1510">
            <v>25</v>
          </cell>
          <cell r="BY1510">
            <v>12</v>
          </cell>
          <cell r="CH1510">
            <v>0</v>
          </cell>
          <cell r="CL1510">
            <v>0</v>
          </cell>
          <cell r="DH1510">
            <v>0</v>
          </cell>
          <cell r="EX1510">
            <v>0</v>
          </cell>
          <cell r="FD1510">
            <v>18</v>
          </cell>
          <cell r="FE1510">
            <v>7</v>
          </cell>
          <cell r="FS1510">
            <v>0</v>
          </cell>
          <cell r="FV1510">
            <v>7</v>
          </cell>
          <cell r="GR1510">
            <v>5</v>
          </cell>
          <cell r="GS1510">
            <v>0</v>
          </cell>
          <cell r="HF1510">
            <v>7</v>
          </cell>
          <cell r="HM1510">
            <v>1</v>
          </cell>
          <cell r="HQ1510">
            <v>0</v>
          </cell>
        </row>
        <row r="1511">
          <cell r="A1511" t="str">
            <v>6744917</v>
          </cell>
          <cell r="B1511">
            <v>37</v>
          </cell>
          <cell r="C1511">
            <v>4</v>
          </cell>
          <cell r="D1511" t="str">
            <v>17</v>
          </cell>
          <cell r="E1511" t="str">
            <v>*</v>
          </cell>
          <cell r="F1511" t="str">
            <v>X999</v>
          </cell>
          <cell r="G1511" t="str">
            <v>6744917</v>
          </cell>
          <cell r="H1511" t="str">
            <v>MULTI RIVET TH</v>
          </cell>
          <cell r="I1511" t="str">
            <v>00/0</v>
          </cell>
          <cell r="J1511"/>
          <cell r="K1511" t="str">
            <v>B</v>
          </cell>
          <cell r="L1511" t="str">
            <v>F</v>
          </cell>
          <cell r="M1511">
            <v>4999</v>
          </cell>
          <cell r="N1511">
            <v>1944</v>
          </cell>
          <cell r="O1511">
            <v>1944</v>
          </cell>
          <cell r="P1511">
            <v>7</v>
          </cell>
          <cell r="Q1511">
            <v>7</v>
          </cell>
          <cell r="R1511">
            <v>6</v>
          </cell>
          <cell r="S1511">
            <v>11</v>
          </cell>
          <cell r="T1511">
            <v>43137.27</v>
          </cell>
          <cell r="U1511">
            <v>43</v>
          </cell>
          <cell r="V1511">
            <v>156457.04</v>
          </cell>
          <cell r="W1511">
            <v>80005</v>
          </cell>
          <cell r="X1511" t="str">
            <v xml:space="preserve">MUMBAI INDIA   </v>
          </cell>
          <cell r="Y1511">
            <v>86</v>
          </cell>
          <cell r="Z1511">
            <v>358024.08</v>
          </cell>
          <cell r="AA1511">
            <v>368302.41</v>
          </cell>
          <cell r="AB1511">
            <v>88</v>
          </cell>
          <cell r="AC1511" t="str">
            <v>201622</v>
          </cell>
          <cell r="AD1511" t="str">
            <v>201622</v>
          </cell>
          <cell r="AE1511">
            <v>66</v>
          </cell>
          <cell r="AF1511">
            <v>0</v>
          </cell>
          <cell r="AG1511">
            <v>66</v>
          </cell>
          <cell r="AH1511" t="str">
            <v>201624</v>
          </cell>
          <cell r="AI1511" t="str">
            <v>201733</v>
          </cell>
          <cell r="AJ1511">
            <v>19</v>
          </cell>
          <cell r="AK1511">
            <v>0</v>
          </cell>
          <cell r="AL1511">
            <v>0</v>
          </cell>
          <cell r="AM1511">
            <v>0</v>
          </cell>
          <cell r="AN1511" t="str">
            <v>-</v>
          </cell>
          <cell r="AO1511">
            <v>46.572000000000003</v>
          </cell>
          <cell r="AP1511">
            <v>54.366</v>
          </cell>
          <cell r="AQ1511">
            <v>13</v>
          </cell>
          <cell r="AR1511">
            <v>3</v>
          </cell>
          <cell r="AS1511" t="str">
            <v xml:space="preserve">6744917    </v>
          </cell>
          <cell r="AT1511">
            <v>24</v>
          </cell>
          <cell r="AU1511">
            <v>4</v>
          </cell>
          <cell r="AV1511">
            <v>27</v>
          </cell>
          <cell r="AW1511">
            <v>5</v>
          </cell>
          <cell r="AX1511">
            <v>6</v>
          </cell>
          <cell r="AY1511">
            <v>66</v>
          </cell>
          <cell r="AZ1511" t="str">
            <v xml:space="preserve">6744917    </v>
          </cell>
          <cell r="BA1511">
            <v>9</v>
          </cell>
          <cell r="BB1511">
            <v>0</v>
          </cell>
          <cell r="BC1511">
            <v>2</v>
          </cell>
          <cell r="BD1511">
            <v>0</v>
          </cell>
          <cell r="BE1511">
            <v>0</v>
          </cell>
          <cell r="BF1511">
            <v>11</v>
          </cell>
          <cell r="BG1511" t="str">
            <v xml:space="preserve">6744917    </v>
          </cell>
          <cell r="BH1511">
            <v>31</v>
          </cell>
          <cell r="BI1511">
            <v>0</v>
          </cell>
          <cell r="BJ1511">
            <v>8</v>
          </cell>
          <cell r="BK1511">
            <v>0</v>
          </cell>
          <cell r="BL1511">
            <v>4</v>
          </cell>
          <cell r="BM1511">
            <v>43</v>
          </cell>
          <cell r="BN1511" t="str">
            <v xml:space="preserve">6744917    </v>
          </cell>
          <cell r="BP1511">
            <v>1</v>
          </cell>
          <cell r="BR1511">
            <v>4</v>
          </cell>
          <cell r="BS1511">
            <v>3</v>
          </cell>
          <cell r="CH1511">
            <v>0</v>
          </cell>
          <cell r="CL1511">
            <v>8</v>
          </cell>
          <cell r="DO1511">
            <v>4</v>
          </cell>
          <cell r="EX1511">
            <v>8</v>
          </cell>
          <cell r="FD1511">
            <v>15</v>
          </cell>
          <cell r="FE1511">
            <v>4</v>
          </cell>
          <cell r="FS1511">
            <v>5</v>
          </cell>
          <cell r="GR1511">
            <v>2</v>
          </cell>
          <cell r="GS1511">
            <v>3</v>
          </cell>
          <cell r="HF1511">
            <v>4</v>
          </cell>
          <cell r="HM1511">
            <v>5</v>
          </cell>
        </row>
        <row r="1512">
          <cell r="A1512" t="str">
            <v>6747921</v>
          </cell>
          <cell r="B1512">
            <v>37</v>
          </cell>
          <cell r="C1512">
            <v>4</v>
          </cell>
          <cell r="D1512" t="str">
            <v>21</v>
          </cell>
          <cell r="E1512" t="str">
            <v>*</v>
          </cell>
          <cell r="F1512" t="str">
            <v>X1499</v>
          </cell>
          <cell r="G1512" t="str">
            <v>6747921</v>
          </cell>
          <cell r="H1512" t="str">
            <v>ALICE TOE RING</v>
          </cell>
          <cell r="I1512" t="str">
            <v>00/0</v>
          </cell>
          <cell r="J1512"/>
          <cell r="K1512" t="str">
            <v>B</v>
          </cell>
          <cell r="L1512" t="str">
            <v>F</v>
          </cell>
          <cell r="M1512">
            <v>5499</v>
          </cell>
          <cell r="N1512">
            <v>1992</v>
          </cell>
          <cell r="O1512">
            <v>1992</v>
          </cell>
          <cell r="P1512">
            <v>1</v>
          </cell>
          <cell r="Q1512">
            <v>3</v>
          </cell>
          <cell r="R1512">
            <v>1</v>
          </cell>
          <cell r="S1512">
            <v>2</v>
          </cell>
          <cell r="T1512">
            <v>7843.14</v>
          </cell>
          <cell r="U1512">
            <v>11</v>
          </cell>
          <cell r="V1512">
            <v>42455.94</v>
          </cell>
          <cell r="W1512">
            <v>80005</v>
          </cell>
          <cell r="X1512" t="str">
            <v xml:space="preserve">MUMBAI INDIA   </v>
          </cell>
          <cell r="Y1512">
            <v>58</v>
          </cell>
          <cell r="Z1512">
            <v>259236.96</v>
          </cell>
          <cell r="AA1512">
            <v>303267.5</v>
          </cell>
          <cell r="AB1512">
            <v>66</v>
          </cell>
          <cell r="AC1512" t="str">
            <v>201622</v>
          </cell>
          <cell r="AD1512" t="str">
            <v>201622</v>
          </cell>
          <cell r="AE1512">
            <v>77</v>
          </cell>
          <cell r="AF1512">
            <v>0</v>
          </cell>
          <cell r="AG1512">
            <v>77</v>
          </cell>
          <cell r="AH1512" t="str">
            <v>201624</v>
          </cell>
          <cell r="AI1512" t="str">
            <v>201733</v>
          </cell>
          <cell r="AJ1512">
            <v>54</v>
          </cell>
          <cell r="AK1512">
            <v>0</v>
          </cell>
          <cell r="AL1512">
            <v>0</v>
          </cell>
          <cell r="AM1512">
            <v>0</v>
          </cell>
          <cell r="AN1512" t="str">
            <v>-</v>
          </cell>
          <cell r="AO1512">
            <v>48.389000000000003</v>
          </cell>
          <cell r="AP1512">
            <v>57.491</v>
          </cell>
          <cell r="AQ1512">
            <v>12</v>
          </cell>
          <cell r="AR1512">
            <v>2</v>
          </cell>
          <cell r="AS1512" t="str">
            <v xml:space="preserve">6747921    </v>
          </cell>
          <cell r="AT1512">
            <v>34</v>
          </cell>
          <cell r="AU1512">
            <v>11</v>
          </cell>
          <cell r="AV1512">
            <v>13</v>
          </cell>
          <cell r="AW1512">
            <v>12</v>
          </cell>
          <cell r="AX1512">
            <v>7</v>
          </cell>
          <cell r="AY1512">
            <v>77</v>
          </cell>
          <cell r="AZ1512" t="str">
            <v xml:space="preserve">6747921    </v>
          </cell>
          <cell r="BA1512">
            <v>2</v>
          </cell>
          <cell r="BB1512">
            <v>0</v>
          </cell>
          <cell r="BC1512">
            <v>0</v>
          </cell>
          <cell r="BD1512">
            <v>0</v>
          </cell>
          <cell r="BE1512">
            <v>0</v>
          </cell>
          <cell r="BF1512">
            <v>2</v>
          </cell>
          <cell r="BG1512" t="str">
            <v xml:space="preserve">6747921    </v>
          </cell>
          <cell r="BH1512">
            <v>8</v>
          </cell>
          <cell r="BI1512">
            <v>0</v>
          </cell>
          <cell r="BJ1512">
            <v>2</v>
          </cell>
          <cell r="BK1512">
            <v>0</v>
          </cell>
          <cell r="BL1512">
            <v>1</v>
          </cell>
          <cell r="BM1512">
            <v>11</v>
          </cell>
          <cell r="BN1512" t="str">
            <v xml:space="preserve">6747921    </v>
          </cell>
          <cell r="BO1512">
            <v>3</v>
          </cell>
          <cell r="BP1512">
            <v>4</v>
          </cell>
          <cell r="BR1512">
            <v>1</v>
          </cell>
          <cell r="BS1512">
            <v>4</v>
          </cell>
          <cell r="BY1512">
            <v>1</v>
          </cell>
          <cell r="CH1512">
            <v>0</v>
          </cell>
          <cell r="CL1512">
            <v>11</v>
          </cell>
          <cell r="DG1512">
            <v>34</v>
          </cell>
          <cell r="DZ1512">
            <v>11</v>
          </cell>
          <cell r="EX1512">
            <v>3</v>
          </cell>
          <cell r="FD1512">
            <v>10</v>
          </cell>
          <cell r="FS1512">
            <v>12</v>
          </cell>
          <cell r="GS1512">
            <v>10</v>
          </cell>
          <cell r="HA1512">
            <v>0</v>
          </cell>
          <cell r="HF1512">
            <v>7</v>
          </cell>
        </row>
        <row r="1513">
          <cell r="A1513" t="str">
            <v>6749921</v>
          </cell>
          <cell r="B1513">
            <v>37</v>
          </cell>
          <cell r="C1513">
            <v>4</v>
          </cell>
          <cell r="D1513" t="str">
            <v>21</v>
          </cell>
          <cell r="E1513" t="str">
            <v>*</v>
          </cell>
          <cell r="F1513" t="str">
            <v>X1499</v>
          </cell>
          <cell r="G1513" t="str">
            <v>6749921</v>
          </cell>
          <cell r="H1513" t="str">
            <v>ALICE TOE RING</v>
          </cell>
          <cell r="I1513" t="str">
            <v>00/0</v>
          </cell>
          <cell r="J1513"/>
          <cell r="K1513" t="str">
            <v>B</v>
          </cell>
          <cell r="L1513" t="str">
            <v>F</v>
          </cell>
          <cell r="M1513">
            <v>5499</v>
          </cell>
          <cell r="N1513">
            <v>1992</v>
          </cell>
          <cell r="O1513">
            <v>1992</v>
          </cell>
          <cell r="P1513">
            <v>6</v>
          </cell>
          <cell r="Q1513">
            <v>5</v>
          </cell>
          <cell r="R1513">
            <v>4</v>
          </cell>
          <cell r="S1513">
            <v>2</v>
          </cell>
          <cell r="T1513">
            <v>7340.37</v>
          </cell>
          <cell r="U1513">
            <v>23</v>
          </cell>
          <cell r="V1513">
            <v>82273.77</v>
          </cell>
          <cell r="W1513">
            <v>80005</v>
          </cell>
          <cell r="X1513" t="str">
            <v xml:space="preserve">MUMBAI INDIA   </v>
          </cell>
          <cell r="Y1513">
            <v>77</v>
          </cell>
          <cell r="Z1513">
            <v>352572.29</v>
          </cell>
          <cell r="AA1513">
            <v>242285</v>
          </cell>
          <cell r="AB1513">
            <v>52</v>
          </cell>
          <cell r="AC1513" t="str">
            <v>201622</v>
          </cell>
          <cell r="AD1513" t="str">
            <v>201622</v>
          </cell>
          <cell r="AE1513">
            <v>98</v>
          </cell>
          <cell r="AF1513">
            <v>0</v>
          </cell>
          <cell r="AG1513">
            <v>98</v>
          </cell>
          <cell r="AH1513" t="str">
            <v>201624</v>
          </cell>
          <cell r="AI1513" t="str">
            <v>201733</v>
          </cell>
          <cell r="AJ1513">
            <v>9</v>
          </cell>
          <cell r="AK1513">
            <v>0</v>
          </cell>
          <cell r="AL1513">
            <v>0</v>
          </cell>
          <cell r="AM1513">
            <v>0</v>
          </cell>
          <cell r="AN1513" t="str">
            <v>-</v>
          </cell>
          <cell r="AO1513">
            <v>44.313000000000002</v>
          </cell>
          <cell r="AP1513">
            <v>57.491</v>
          </cell>
          <cell r="AQ1513">
            <v>13</v>
          </cell>
          <cell r="AR1513">
            <v>2</v>
          </cell>
          <cell r="AS1513" t="str">
            <v xml:space="preserve">6749921    </v>
          </cell>
          <cell r="AT1513">
            <v>31</v>
          </cell>
          <cell r="AU1513">
            <v>21</v>
          </cell>
          <cell r="AV1513">
            <v>17</v>
          </cell>
          <cell r="AW1513">
            <v>15</v>
          </cell>
          <cell r="AX1513">
            <v>14</v>
          </cell>
          <cell r="AY1513">
            <v>98</v>
          </cell>
          <cell r="AZ1513" t="str">
            <v xml:space="preserve">6749921    </v>
          </cell>
          <cell r="BA1513">
            <v>1</v>
          </cell>
          <cell r="BB1513">
            <v>0</v>
          </cell>
          <cell r="BC1513">
            <v>1</v>
          </cell>
          <cell r="BD1513">
            <v>0</v>
          </cell>
          <cell r="BE1513">
            <v>0</v>
          </cell>
          <cell r="BF1513">
            <v>2</v>
          </cell>
          <cell r="BG1513" t="str">
            <v xml:space="preserve">6749921    </v>
          </cell>
          <cell r="BH1513">
            <v>16</v>
          </cell>
          <cell r="BI1513">
            <v>0</v>
          </cell>
          <cell r="BJ1513">
            <v>6</v>
          </cell>
          <cell r="BK1513">
            <v>1</v>
          </cell>
          <cell r="BL1513">
            <v>0</v>
          </cell>
          <cell r="BM1513">
            <v>23</v>
          </cell>
          <cell r="BN1513" t="str">
            <v xml:space="preserve">6749921    </v>
          </cell>
          <cell r="BO1513">
            <v>2</v>
          </cell>
          <cell r="BP1513">
            <v>3</v>
          </cell>
          <cell r="BR1513">
            <v>1</v>
          </cell>
          <cell r="BS1513">
            <v>2</v>
          </cell>
          <cell r="BY1513">
            <v>0</v>
          </cell>
          <cell r="CH1513">
            <v>1</v>
          </cell>
          <cell r="CL1513">
            <v>11</v>
          </cell>
          <cell r="DG1513">
            <v>30</v>
          </cell>
          <cell r="DH1513">
            <v>0</v>
          </cell>
          <cell r="DO1513">
            <v>8</v>
          </cell>
          <cell r="DZ1513">
            <v>13</v>
          </cell>
          <cell r="EX1513">
            <v>1</v>
          </cell>
          <cell r="FD1513">
            <v>16</v>
          </cell>
          <cell r="FS1513">
            <v>15</v>
          </cell>
          <cell r="GS1513">
            <v>11</v>
          </cell>
          <cell r="HA1513">
            <v>0</v>
          </cell>
          <cell r="HF1513">
            <v>14</v>
          </cell>
        </row>
        <row r="1514">
          <cell r="A1514" t="str">
            <v>5745926</v>
          </cell>
          <cell r="B1514">
            <v>37</v>
          </cell>
          <cell r="C1514">
            <v>4</v>
          </cell>
          <cell r="D1514" t="str">
            <v>26</v>
          </cell>
          <cell r="E1514"/>
          <cell r="F1514"/>
          <cell r="G1514" t="str">
            <v>5745926</v>
          </cell>
          <cell r="H1514" t="str">
            <v>TOE RING</v>
          </cell>
          <cell r="I1514" t="str">
            <v>00/0</v>
          </cell>
          <cell r="J1514"/>
          <cell r="K1514" t="str">
            <v>U</v>
          </cell>
          <cell r="L1514" t="str">
            <v>S</v>
          </cell>
          <cell r="M1514">
            <v>5999</v>
          </cell>
          <cell r="N1514">
            <v>2352</v>
          </cell>
          <cell r="O1514">
            <v>2352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80005</v>
          </cell>
          <cell r="X1514" t="str">
            <v xml:space="preserve">MUMBAI INDIA   </v>
          </cell>
          <cell r="Y1514">
            <v>0</v>
          </cell>
          <cell r="Z1514">
            <v>0</v>
          </cell>
          <cell r="AC1514" t="str">
            <v>-</v>
          </cell>
          <cell r="AD1514" t="str">
            <v>-</v>
          </cell>
          <cell r="AE1514">
            <v>0</v>
          </cell>
          <cell r="AF1514">
            <v>0</v>
          </cell>
          <cell r="AG1514">
            <v>0</v>
          </cell>
          <cell r="AH1514" t="str">
            <v>-</v>
          </cell>
          <cell r="AI1514" t="str">
            <v>-</v>
          </cell>
          <cell r="AJ1514">
            <v>0</v>
          </cell>
          <cell r="AK1514">
            <v>144</v>
          </cell>
          <cell r="AL1514">
            <v>0</v>
          </cell>
          <cell r="AM1514">
            <v>0</v>
          </cell>
          <cell r="AN1514" t="str">
            <v>201745</v>
          </cell>
          <cell r="AO1514">
            <v>0</v>
          </cell>
          <cell r="AP1514">
            <v>53.991999999999997</v>
          </cell>
          <cell r="AQ1514">
            <v>0</v>
          </cell>
          <cell r="AR1514">
            <v>0</v>
          </cell>
          <cell r="AS1514"/>
          <cell r="AY1514">
            <v>0</v>
          </cell>
          <cell r="AZ1514"/>
          <cell r="BF1514">
            <v>0</v>
          </cell>
          <cell r="BG1514"/>
          <cell r="BM1514">
            <v>0</v>
          </cell>
          <cell r="BN1514"/>
        </row>
        <row r="1515">
          <cell r="A1515" t="str">
            <v>5746926</v>
          </cell>
          <cell r="B1515">
            <v>37</v>
          </cell>
          <cell r="C1515">
            <v>4</v>
          </cell>
          <cell r="D1515" t="str">
            <v>26</v>
          </cell>
          <cell r="E1515"/>
          <cell r="F1515"/>
          <cell r="G1515" t="str">
            <v>5746926</v>
          </cell>
          <cell r="H1515" t="str">
            <v>TOE RING</v>
          </cell>
          <cell r="I1515" t="str">
            <v>00/0</v>
          </cell>
          <cell r="J1515"/>
          <cell r="K1515" t="str">
            <v>U</v>
          </cell>
          <cell r="L1515" t="str">
            <v>S</v>
          </cell>
          <cell r="M1515">
            <v>5999</v>
          </cell>
          <cell r="N1515">
            <v>2352</v>
          </cell>
          <cell r="O1515">
            <v>2352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80005</v>
          </cell>
          <cell r="X1515" t="str">
            <v xml:space="preserve">MUMBAI INDIA   </v>
          </cell>
          <cell r="Y1515">
            <v>0</v>
          </cell>
          <cell r="Z1515">
            <v>0</v>
          </cell>
          <cell r="AC1515" t="str">
            <v>-</v>
          </cell>
          <cell r="AD1515" t="str">
            <v>-</v>
          </cell>
          <cell r="AE1515">
            <v>0</v>
          </cell>
          <cell r="AF1515">
            <v>0</v>
          </cell>
          <cell r="AG1515">
            <v>0</v>
          </cell>
          <cell r="AH1515" t="str">
            <v>-</v>
          </cell>
          <cell r="AI1515" t="str">
            <v>-</v>
          </cell>
          <cell r="AJ1515">
            <v>0</v>
          </cell>
          <cell r="AK1515">
            <v>216</v>
          </cell>
          <cell r="AL1515">
            <v>0</v>
          </cell>
          <cell r="AM1515">
            <v>0</v>
          </cell>
          <cell r="AN1515" t="str">
            <v>201745</v>
          </cell>
          <cell r="AO1515">
            <v>0</v>
          </cell>
          <cell r="AP1515">
            <v>53.991999999999997</v>
          </cell>
          <cell r="AQ1515">
            <v>0</v>
          </cell>
          <cell r="AR1515">
            <v>0</v>
          </cell>
          <cell r="AS1515"/>
          <cell r="AY1515">
            <v>0</v>
          </cell>
          <cell r="AZ1515"/>
          <cell r="BF1515">
            <v>0</v>
          </cell>
          <cell r="BG1515"/>
          <cell r="BM1515">
            <v>0</v>
          </cell>
          <cell r="BN1515"/>
        </row>
        <row r="1516">
          <cell r="A1516" t="str">
            <v>6746926</v>
          </cell>
          <cell r="B1516">
            <v>37</v>
          </cell>
          <cell r="C1516">
            <v>4</v>
          </cell>
          <cell r="D1516" t="str">
            <v>26</v>
          </cell>
          <cell r="E1516"/>
          <cell r="F1516"/>
          <cell r="G1516" t="str">
            <v>6746926</v>
          </cell>
          <cell r="H1516" t="str">
            <v>SWAROVSKI THON</v>
          </cell>
          <cell r="I1516" t="str">
            <v>00/0</v>
          </cell>
          <cell r="J1516"/>
          <cell r="K1516" t="str">
            <v>B</v>
          </cell>
          <cell r="L1516" t="str">
            <v>S</v>
          </cell>
          <cell r="M1516">
            <v>5999</v>
          </cell>
          <cell r="N1516">
            <v>2176</v>
          </cell>
          <cell r="O1516">
            <v>2176</v>
          </cell>
          <cell r="P1516">
            <v>6</v>
          </cell>
          <cell r="Q1516">
            <v>5</v>
          </cell>
          <cell r="R1516">
            <v>4</v>
          </cell>
          <cell r="S1516">
            <v>8</v>
          </cell>
          <cell r="T1516">
            <v>46296.94</v>
          </cell>
          <cell r="U1516">
            <v>31</v>
          </cell>
          <cell r="V1516">
            <v>164225.99</v>
          </cell>
          <cell r="W1516">
            <v>80005</v>
          </cell>
          <cell r="X1516" t="str">
            <v xml:space="preserve">MUMBAI INDIA   </v>
          </cell>
          <cell r="Y1516">
            <v>0</v>
          </cell>
          <cell r="Z1516">
            <v>0</v>
          </cell>
          <cell r="AA1516">
            <v>273800.51</v>
          </cell>
          <cell r="AB1516">
            <v>55</v>
          </cell>
          <cell r="AC1516" t="str">
            <v>201714</v>
          </cell>
          <cell r="AD1516" t="str">
            <v>201714</v>
          </cell>
          <cell r="AE1516">
            <v>37</v>
          </cell>
          <cell r="AF1516">
            <v>0</v>
          </cell>
          <cell r="AG1516">
            <v>37</v>
          </cell>
          <cell r="AH1516" t="str">
            <v>201715</v>
          </cell>
          <cell r="AI1516" t="str">
            <v>201733</v>
          </cell>
          <cell r="AJ1516">
            <v>12</v>
          </cell>
          <cell r="AK1516">
            <v>0</v>
          </cell>
          <cell r="AL1516">
            <v>0</v>
          </cell>
          <cell r="AM1516">
            <v>0</v>
          </cell>
          <cell r="AN1516" t="str">
            <v>-</v>
          </cell>
          <cell r="AO1516">
            <v>58.924999999999997</v>
          </cell>
          <cell r="AP1516">
            <v>57.435000000000002</v>
          </cell>
          <cell r="AQ1516">
            <v>7</v>
          </cell>
          <cell r="AR1516">
            <v>5</v>
          </cell>
          <cell r="AS1516" t="str">
            <v xml:space="preserve">6746926    </v>
          </cell>
          <cell r="AT1516">
            <v>6</v>
          </cell>
          <cell r="AV1516">
            <v>14</v>
          </cell>
          <cell r="AW1516">
            <v>5</v>
          </cell>
          <cell r="AX1516">
            <v>12</v>
          </cell>
          <cell r="AY1516">
            <v>37</v>
          </cell>
          <cell r="AZ1516" t="str">
            <v xml:space="preserve">6746926    </v>
          </cell>
          <cell r="BA1516">
            <v>3</v>
          </cell>
          <cell r="BC1516">
            <v>3</v>
          </cell>
          <cell r="BD1516">
            <v>1</v>
          </cell>
          <cell r="BE1516">
            <v>1</v>
          </cell>
          <cell r="BF1516">
            <v>8</v>
          </cell>
          <cell r="BG1516" t="str">
            <v xml:space="preserve">6746926    </v>
          </cell>
          <cell r="BH1516">
            <v>12</v>
          </cell>
          <cell r="BJ1516">
            <v>10</v>
          </cell>
          <cell r="BK1516">
            <v>6</v>
          </cell>
          <cell r="BL1516">
            <v>3</v>
          </cell>
          <cell r="BM1516">
            <v>31</v>
          </cell>
          <cell r="BN1516" t="str">
            <v xml:space="preserve">6746926    </v>
          </cell>
          <cell r="BP1516">
            <v>3</v>
          </cell>
          <cell r="BR1516">
            <v>4</v>
          </cell>
          <cell r="BS1516">
            <v>-1</v>
          </cell>
          <cell r="CL1516">
            <v>0</v>
          </cell>
          <cell r="EX1516">
            <v>11</v>
          </cell>
          <cell r="FD1516">
            <v>3</v>
          </cell>
          <cell r="FR1516">
            <v>0</v>
          </cell>
          <cell r="FS1516">
            <v>0</v>
          </cell>
          <cell r="FT1516">
            <v>0</v>
          </cell>
          <cell r="FU1516">
            <v>0</v>
          </cell>
          <cell r="FV1516">
            <v>5</v>
          </cell>
          <cell r="FW1516">
            <v>0</v>
          </cell>
          <cell r="FZ1516">
            <v>0</v>
          </cell>
          <cell r="GA1516">
            <v>0</v>
          </cell>
          <cell r="GB1516">
            <v>0</v>
          </cell>
          <cell r="GC1516">
            <v>0</v>
          </cell>
          <cell r="GE1516">
            <v>0</v>
          </cell>
          <cell r="GF1516">
            <v>0</v>
          </cell>
          <cell r="GH1516">
            <v>0</v>
          </cell>
          <cell r="GI1516">
            <v>0</v>
          </cell>
          <cell r="GJ1516">
            <v>0</v>
          </cell>
          <cell r="GK1516">
            <v>0</v>
          </cell>
          <cell r="GL1516">
            <v>0</v>
          </cell>
          <cell r="GM1516">
            <v>0</v>
          </cell>
          <cell r="GN1516">
            <v>0</v>
          </cell>
          <cell r="GO1516">
            <v>0</v>
          </cell>
          <cell r="GP1516">
            <v>0</v>
          </cell>
          <cell r="GQ1516">
            <v>0</v>
          </cell>
          <cell r="GR1516">
            <v>6</v>
          </cell>
          <cell r="HF1516">
            <v>6</v>
          </cell>
          <cell r="HQ1516">
            <v>0</v>
          </cell>
          <cell r="HR1516">
            <v>0</v>
          </cell>
          <cell r="HS1516">
            <v>0</v>
          </cell>
        </row>
        <row r="1517">
          <cell r="A1517" t="str">
            <v>6746826</v>
          </cell>
          <cell r="B1517">
            <v>37</v>
          </cell>
          <cell r="C1517">
            <v>4</v>
          </cell>
          <cell r="D1517" t="str">
            <v>26</v>
          </cell>
          <cell r="E1517"/>
          <cell r="F1517"/>
          <cell r="G1517" t="str">
            <v>6746826</v>
          </cell>
          <cell r="H1517" t="str">
            <v>SWAROSKI THONG</v>
          </cell>
          <cell r="I1517" t="str">
            <v>00/0</v>
          </cell>
          <cell r="J1517"/>
          <cell r="K1517" t="str">
            <v>U</v>
          </cell>
          <cell r="L1517" t="str">
            <v>S</v>
          </cell>
          <cell r="M1517">
            <v>6999</v>
          </cell>
          <cell r="N1517">
            <v>2417</v>
          </cell>
          <cell r="O1517">
            <v>2417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80005</v>
          </cell>
          <cell r="X1517" t="str">
            <v xml:space="preserve">MUMBAI INDIA   </v>
          </cell>
          <cell r="Y1517">
            <v>0</v>
          </cell>
          <cell r="Z1517">
            <v>0</v>
          </cell>
          <cell r="AC1517" t="str">
            <v>-</v>
          </cell>
          <cell r="AD1517" t="str">
            <v>-</v>
          </cell>
          <cell r="AE1517">
            <v>0</v>
          </cell>
          <cell r="AF1517">
            <v>0</v>
          </cell>
          <cell r="AG1517">
            <v>0</v>
          </cell>
          <cell r="AH1517" t="str">
            <v>-</v>
          </cell>
          <cell r="AI1517" t="str">
            <v>-</v>
          </cell>
          <cell r="AJ1517">
            <v>0</v>
          </cell>
          <cell r="AK1517">
            <v>216</v>
          </cell>
          <cell r="AL1517">
            <v>0</v>
          </cell>
          <cell r="AM1517">
            <v>0</v>
          </cell>
          <cell r="AN1517" t="str">
            <v>201745</v>
          </cell>
          <cell r="AO1517">
            <v>0</v>
          </cell>
          <cell r="AP1517">
            <v>59.475999999999999</v>
          </cell>
          <cell r="AQ1517">
            <v>0</v>
          </cell>
          <cell r="AR1517">
            <v>0</v>
          </cell>
          <cell r="AS1517"/>
          <cell r="AY1517">
            <v>0</v>
          </cell>
          <cell r="AZ1517"/>
          <cell r="BF1517">
            <v>0</v>
          </cell>
          <cell r="BG1517"/>
          <cell r="BM1517">
            <v>0</v>
          </cell>
          <cell r="BN1517"/>
        </row>
        <row r="1518">
          <cell r="A1518" t="str">
            <v>6745826</v>
          </cell>
          <cell r="B1518">
            <v>37</v>
          </cell>
          <cell r="C1518">
            <v>4</v>
          </cell>
          <cell r="D1518" t="str">
            <v>26</v>
          </cell>
          <cell r="E1518"/>
          <cell r="F1518"/>
          <cell r="G1518" t="str">
            <v>6745826</v>
          </cell>
          <cell r="H1518" t="str">
            <v>SWAROSKI THONG</v>
          </cell>
          <cell r="I1518" t="str">
            <v>00/0</v>
          </cell>
          <cell r="J1518"/>
          <cell r="K1518" t="str">
            <v>U</v>
          </cell>
          <cell r="L1518" t="str">
            <v>S</v>
          </cell>
          <cell r="M1518">
            <v>6999</v>
          </cell>
          <cell r="N1518">
            <v>2417</v>
          </cell>
          <cell r="O1518">
            <v>2417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80005</v>
          </cell>
          <cell r="X1518" t="str">
            <v xml:space="preserve">MUMBAI INDIA   </v>
          </cell>
          <cell r="Y1518">
            <v>0</v>
          </cell>
          <cell r="Z1518">
            <v>0</v>
          </cell>
          <cell r="AC1518" t="str">
            <v>-</v>
          </cell>
          <cell r="AD1518" t="str">
            <v>-</v>
          </cell>
          <cell r="AE1518">
            <v>0</v>
          </cell>
          <cell r="AF1518">
            <v>0</v>
          </cell>
          <cell r="AG1518">
            <v>0</v>
          </cell>
          <cell r="AH1518" t="str">
            <v>-</v>
          </cell>
          <cell r="AI1518" t="str">
            <v>-</v>
          </cell>
          <cell r="AJ1518">
            <v>0</v>
          </cell>
          <cell r="AK1518">
            <v>144</v>
          </cell>
          <cell r="AL1518">
            <v>0</v>
          </cell>
          <cell r="AM1518">
            <v>0</v>
          </cell>
          <cell r="AN1518" t="str">
            <v>201745</v>
          </cell>
          <cell r="AO1518">
            <v>0</v>
          </cell>
          <cell r="AP1518">
            <v>59.475999999999999</v>
          </cell>
          <cell r="AQ1518">
            <v>0</v>
          </cell>
          <cell r="AR1518">
            <v>0</v>
          </cell>
          <cell r="AS1518"/>
          <cell r="AY1518">
            <v>0</v>
          </cell>
          <cell r="AZ1518"/>
          <cell r="BF1518">
            <v>0</v>
          </cell>
          <cell r="BG1518"/>
          <cell r="BM1518">
            <v>0</v>
          </cell>
          <cell r="BN1518"/>
        </row>
        <row r="1519">
          <cell r="A1519" t="str">
            <v>6745926</v>
          </cell>
          <cell r="B1519">
            <v>37</v>
          </cell>
          <cell r="C1519">
            <v>4</v>
          </cell>
          <cell r="D1519" t="str">
            <v>26</v>
          </cell>
          <cell r="E1519"/>
          <cell r="F1519"/>
          <cell r="G1519" t="str">
            <v>6745926</v>
          </cell>
          <cell r="H1519" t="str">
            <v>SWAROVSKI THON</v>
          </cell>
          <cell r="I1519" t="str">
            <v>00/0</v>
          </cell>
          <cell r="J1519"/>
          <cell r="K1519" t="str">
            <v>B</v>
          </cell>
          <cell r="L1519" t="str">
            <v>S</v>
          </cell>
          <cell r="M1519">
            <v>5999</v>
          </cell>
          <cell r="N1519">
            <v>2176</v>
          </cell>
          <cell r="O1519">
            <v>2176</v>
          </cell>
          <cell r="P1519">
            <v>1</v>
          </cell>
          <cell r="Q1519">
            <v>1</v>
          </cell>
          <cell r="R1519">
            <v>1</v>
          </cell>
          <cell r="S1519">
            <v>3</v>
          </cell>
          <cell r="T1519">
            <v>16890.09</v>
          </cell>
          <cell r="U1519">
            <v>12</v>
          </cell>
          <cell r="V1519">
            <v>62267.14</v>
          </cell>
          <cell r="W1519">
            <v>80005</v>
          </cell>
          <cell r="X1519" t="str">
            <v xml:space="preserve">MUMBAI INDIA   </v>
          </cell>
          <cell r="Y1519">
            <v>0</v>
          </cell>
          <cell r="Z1519">
            <v>0</v>
          </cell>
          <cell r="AA1519">
            <v>114083.55</v>
          </cell>
          <cell r="AB1519">
            <v>23</v>
          </cell>
          <cell r="AC1519" t="str">
            <v>201714</v>
          </cell>
          <cell r="AD1519" t="str">
            <v>201714</v>
          </cell>
          <cell r="AE1519">
            <v>86</v>
          </cell>
          <cell r="AF1519">
            <v>0</v>
          </cell>
          <cell r="AG1519">
            <v>86</v>
          </cell>
          <cell r="AH1519" t="str">
            <v>201715</v>
          </cell>
          <cell r="AI1519" t="str">
            <v>201733</v>
          </cell>
          <cell r="AJ1519">
            <v>26</v>
          </cell>
          <cell r="AK1519">
            <v>0</v>
          </cell>
          <cell r="AL1519">
            <v>0</v>
          </cell>
          <cell r="AM1519">
            <v>0</v>
          </cell>
          <cell r="AN1519" t="str">
            <v>-</v>
          </cell>
          <cell r="AO1519">
            <v>58.064999999999998</v>
          </cell>
          <cell r="AP1519">
            <v>57.435000000000002</v>
          </cell>
          <cell r="AQ1519">
            <v>8</v>
          </cell>
          <cell r="AR1519">
            <v>1</v>
          </cell>
          <cell r="AS1519" t="str">
            <v xml:space="preserve">6745926    </v>
          </cell>
          <cell r="AT1519">
            <v>36</v>
          </cell>
          <cell r="AV1519">
            <v>27</v>
          </cell>
          <cell r="AW1519">
            <v>7</v>
          </cell>
          <cell r="AX1519">
            <v>16</v>
          </cell>
          <cell r="AY1519">
            <v>86</v>
          </cell>
          <cell r="AZ1519" t="str">
            <v xml:space="preserve">6745926    </v>
          </cell>
          <cell r="BA1519">
            <v>3</v>
          </cell>
          <cell r="BC1519">
            <v>0</v>
          </cell>
          <cell r="BD1519">
            <v>0</v>
          </cell>
          <cell r="BE1519">
            <v>0</v>
          </cell>
          <cell r="BF1519">
            <v>3</v>
          </cell>
          <cell r="BG1519" t="str">
            <v xml:space="preserve">6745926    </v>
          </cell>
          <cell r="BH1519">
            <v>9</v>
          </cell>
          <cell r="BJ1519">
            <v>0</v>
          </cell>
          <cell r="BK1519">
            <v>2</v>
          </cell>
          <cell r="BL1519">
            <v>1</v>
          </cell>
          <cell r="BM1519">
            <v>12</v>
          </cell>
          <cell r="BN1519" t="str">
            <v xml:space="preserve">6745926    </v>
          </cell>
          <cell r="BO1519">
            <v>0</v>
          </cell>
          <cell r="BP1519">
            <v>9</v>
          </cell>
          <cell r="BR1519">
            <v>8</v>
          </cell>
          <cell r="BS1519">
            <v>19</v>
          </cell>
          <cell r="CL1519">
            <v>0</v>
          </cell>
          <cell r="EX1519">
            <v>13</v>
          </cell>
          <cell r="FD1519">
            <v>14</v>
          </cell>
          <cell r="FV1519">
            <v>7</v>
          </cell>
          <cell r="GR1519">
            <v>7</v>
          </cell>
          <cell r="HF1519">
            <v>9</v>
          </cell>
        </row>
        <row r="1520">
          <cell r="A1520" t="str">
            <v>6749729</v>
          </cell>
          <cell r="B1520">
            <v>37</v>
          </cell>
          <cell r="C1520">
            <v>4</v>
          </cell>
          <cell r="D1520" t="str">
            <v>29</v>
          </cell>
          <cell r="E1520" t="str">
            <v>*</v>
          </cell>
          <cell r="F1520" t="str">
            <v>X1999</v>
          </cell>
          <cell r="G1520" t="str">
            <v>6749729</v>
          </cell>
          <cell r="H1520" t="str">
            <v>WALLA THONG</v>
          </cell>
          <cell r="I1520" t="str">
            <v>00/0</v>
          </cell>
          <cell r="J1520"/>
          <cell r="K1520" t="str">
            <v>B</v>
          </cell>
          <cell r="L1520" t="str">
            <v>F</v>
          </cell>
          <cell r="M1520">
            <v>4999</v>
          </cell>
          <cell r="N1520">
            <v>1849</v>
          </cell>
          <cell r="O1520">
            <v>1849</v>
          </cell>
          <cell r="P1520">
            <v>4</v>
          </cell>
          <cell r="Q1520">
            <v>0</v>
          </cell>
          <cell r="R1520">
            <v>3</v>
          </cell>
          <cell r="S1520">
            <v>8</v>
          </cell>
          <cell r="T1520">
            <v>22775.279999999999</v>
          </cell>
          <cell r="U1520">
            <v>23</v>
          </cell>
          <cell r="V1520">
            <v>80030.83</v>
          </cell>
          <cell r="W1520">
            <v>80005</v>
          </cell>
          <cell r="X1520" t="str">
            <v xml:space="preserve">MUMBAI INDIA   </v>
          </cell>
          <cell r="Y1520">
            <v>107</v>
          </cell>
          <cell r="Z1520">
            <v>440607.16</v>
          </cell>
          <cell r="AA1520">
            <v>371506.92</v>
          </cell>
          <cell r="AB1520">
            <v>88</v>
          </cell>
          <cell r="AC1520" t="str">
            <v>201622</v>
          </cell>
          <cell r="AD1520" t="str">
            <v>201622</v>
          </cell>
          <cell r="AE1520">
            <v>65</v>
          </cell>
          <cell r="AF1520">
            <v>0</v>
          </cell>
          <cell r="AG1520">
            <v>65</v>
          </cell>
          <cell r="AH1520" t="str">
            <v>201624</v>
          </cell>
          <cell r="AI1520" t="str">
            <v>201733</v>
          </cell>
          <cell r="AJ1520">
            <v>48</v>
          </cell>
          <cell r="AK1520">
            <v>0</v>
          </cell>
          <cell r="AL1520">
            <v>0</v>
          </cell>
          <cell r="AM1520">
            <v>0</v>
          </cell>
          <cell r="AN1520" t="str">
            <v>-</v>
          </cell>
          <cell r="AO1520">
            <v>46.862000000000002</v>
          </cell>
          <cell r="AP1520">
            <v>56.595999999999997</v>
          </cell>
          <cell r="AQ1520">
            <v>10</v>
          </cell>
          <cell r="AR1520">
            <v>3</v>
          </cell>
          <cell r="AS1520" t="str">
            <v xml:space="preserve">6749729    </v>
          </cell>
          <cell r="AT1520">
            <v>36</v>
          </cell>
          <cell r="AU1520">
            <v>0</v>
          </cell>
          <cell r="AV1520">
            <v>11</v>
          </cell>
          <cell r="AW1520">
            <v>9</v>
          </cell>
          <cell r="AX1520">
            <v>9</v>
          </cell>
          <cell r="AY1520">
            <v>65</v>
          </cell>
          <cell r="AZ1520" t="str">
            <v xml:space="preserve">6749729    </v>
          </cell>
          <cell r="BA1520">
            <v>4</v>
          </cell>
          <cell r="BB1520">
            <v>0</v>
          </cell>
          <cell r="BC1520">
            <v>3</v>
          </cell>
          <cell r="BD1520">
            <v>0</v>
          </cell>
          <cell r="BE1520">
            <v>1</v>
          </cell>
          <cell r="BF1520">
            <v>8</v>
          </cell>
          <cell r="BG1520" t="str">
            <v xml:space="preserve">6749729    </v>
          </cell>
          <cell r="BH1520">
            <v>14</v>
          </cell>
          <cell r="BI1520">
            <v>0</v>
          </cell>
          <cell r="BJ1520">
            <v>6</v>
          </cell>
          <cell r="BK1520">
            <v>0</v>
          </cell>
          <cell r="BL1520">
            <v>3</v>
          </cell>
          <cell r="BM1520">
            <v>23</v>
          </cell>
          <cell r="BN1520" t="str">
            <v xml:space="preserve">6749729    </v>
          </cell>
          <cell r="BP1520">
            <v>5</v>
          </cell>
          <cell r="BR1520">
            <v>6</v>
          </cell>
          <cell r="BS1520">
            <v>4</v>
          </cell>
          <cell r="BY1520">
            <v>1</v>
          </cell>
          <cell r="CH1520">
            <v>0</v>
          </cell>
          <cell r="CL1520">
            <v>12</v>
          </cell>
          <cell r="DH1520">
            <v>0</v>
          </cell>
          <cell r="FD1520">
            <v>11</v>
          </cell>
          <cell r="FS1520">
            <v>9</v>
          </cell>
          <cell r="GR1520">
            <v>0</v>
          </cell>
          <cell r="GS1520">
            <v>1</v>
          </cell>
          <cell r="HA1520">
            <v>0</v>
          </cell>
          <cell r="HF1520">
            <v>9</v>
          </cell>
          <cell r="HM1520">
            <v>7</v>
          </cell>
        </row>
        <row r="1521">
          <cell r="A1521" t="str">
            <v>6744729</v>
          </cell>
          <cell r="B1521">
            <v>37</v>
          </cell>
          <cell r="C1521">
            <v>4</v>
          </cell>
          <cell r="D1521" t="str">
            <v>29</v>
          </cell>
          <cell r="E1521" t="str">
            <v>*</v>
          </cell>
          <cell r="F1521"/>
          <cell r="G1521" t="str">
            <v>6744729</v>
          </cell>
          <cell r="H1521" t="str">
            <v>WALLA THONG</v>
          </cell>
          <cell r="I1521" t="str">
            <v>00/0</v>
          </cell>
          <cell r="J1521"/>
          <cell r="K1521" t="str">
            <v>B</v>
          </cell>
          <cell r="L1521" t="str">
            <v>F</v>
          </cell>
          <cell r="M1521">
            <v>4999</v>
          </cell>
          <cell r="N1521">
            <v>1849</v>
          </cell>
          <cell r="O1521">
            <v>1849</v>
          </cell>
          <cell r="P1521">
            <v>1</v>
          </cell>
          <cell r="Q1521">
            <v>0</v>
          </cell>
          <cell r="R1521">
            <v>1</v>
          </cell>
          <cell r="S1521">
            <v>0</v>
          </cell>
          <cell r="T1521">
            <v>0</v>
          </cell>
          <cell r="U1521">
            <v>7</v>
          </cell>
          <cell r="V1521">
            <v>29908.55</v>
          </cell>
          <cell r="W1521">
            <v>80005</v>
          </cell>
          <cell r="X1521" t="str">
            <v xml:space="preserve">MUMBAI INDIA   </v>
          </cell>
          <cell r="Y1521">
            <v>169</v>
          </cell>
          <cell r="Z1521">
            <v>725605.28</v>
          </cell>
          <cell r="AA1521">
            <v>399065.48</v>
          </cell>
          <cell r="AB1521">
            <v>95</v>
          </cell>
          <cell r="AC1521" t="str">
            <v>201622</v>
          </cell>
          <cell r="AD1521" t="str">
            <v>201622</v>
          </cell>
          <cell r="AE1521">
            <v>16</v>
          </cell>
          <cell r="AF1521">
            <v>0</v>
          </cell>
          <cell r="AG1521">
            <v>16</v>
          </cell>
          <cell r="AH1521" t="str">
            <v>201623</v>
          </cell>
          <cell r="AI1521" t="str">
            <v>201732</v>
          </cell>
          <cell r="AJ1521">
            <v>46</v>
          </cell>
          <cell r="AK1521">
            <v>120</v>
          </cell>
          <cell r="AL1521">
            <v>0</v>
          </cell>
          <cell r="AM1521">
            <v>0</v>
          </cell>
          <cell r="AN1521" t="str">
            <v>201735</v>
          </cell>
          <cell r="AO1521">
            <v>56.725000000000001</v>
          </cell>
          <cell r="AP1521">
            <v>56.595999999999997</v>
          </cell>
          <cell r="AQ1521">
            <v>6</v>
          </cell>
          <cell r="AR1521">
            <v>0</v>
          </cell>
          <cell r="AS1521" t="str">
            <v xml:space="preserve">6744729    </v>
          </cell>
          <cell r="AT1521">
            <v>10</v>
          </cell>
          <cell r="AU1521">
            <v>0</v>
          </cell>
          <cell r="AV1521">
            <v>2</v>
          </cell>
          <cell r="AW1521">
            <v>1</v>
          </cell>
          <cell r="AX1521">
            <v>3</v>
          </cell>
          <cell r="AY1521">
            <v>16</v>
          </cell>
          <cell r="AZ1521" t="str">
            <v xml:space="preserve">6744729    </v>
          </cell>
          <cell r="BA1521">
            <v>0</v>
          </cell>
          <cell r="BB1521">
            <v>0</v>
          </cell>
          <cell r="BC1521">
            <v>0</v>
          </cell>
          <cell r="BD1521">
            <v>0</v>
          </cell>
          <cell r="BE1521">
            <v>0</v>
          </cell>
          <cell r="BF1521">
            <v>0</v>
          </cell>
          <cell r="BG1521" t="str">
            <v xml:space="preserve">6744729    </v>
          </cell>
          <cell r="BH1521">
            <v>1</v>
          </cell>
          <cell r="BI1521">
            <v>0</v>
          </cell>
          <cell r="BJ1521">
            <v>3</v>
          </cell>
          <cell r="BK1521">
            <v>0</v>
          </cell>
          <cell r="BL1521">
            <v>3</v>
          </cell>
          <cell r="BM1521">
            <v>7</v>
          </cell>
          <cell r="BN1521" t="str">
            <v xml:space="preserve">6744729    </v>
          </cell>
          <cell r="BP1521">
            <v>0</v>
          </cell>
          <cell r="BR1521">
            <v>1</v>
          </cell>
          <cell r="BS1521">
            <v>7</v>
          </cell>
          <cell r="BY1521">
            <v>0</v>
          </cell>
          <cell r="DH1521">
            <v>0</v>
          </cell>
          <cell r="DZ1521">
            <v>0</v>
          </cell>
          <cell r="FD1521">
            <v>2</v>
          </cell>
          <cell r="FS1521">
            <v>1</v>
          </cell>
          <cell r="GR1521">
            <v>3</v>
          </cell>
          <cell r="HM1521">
            <v>2</v>
          </cell>
          <cell r="HQ1521">
            <v>0</v>
          </cell>
        </row>
        <row r="1522">
          <cell r="A1522" t="str">
            <v>6743932</v>
          </cell>
          <cell r="B1522">
            <v>37</v>
          </cell>
          <cell r="C1522">
            <v>4</v>
          </cell>
          <cell r="D1522" t="str">
            <v>32</v>
          </cell>
          <cell r="E1522" t="str">
            <v>*</v>
          </cell>
          <cell r="F1522"/>
          <cell r="G1522" t="str">
            <v>6743932</v>
          </cell>
          <cell r="H1522" t="str">
            <v>TRIM</v>
          </cell>
          <cell r="I1522" t="str">
            <v>00/0</v>
          </cell>
          <cell r="J1522"/>
          <cell r="K1522" t="str">
            <v>B</v>
          </cell>
          <cell r="L1522" t="str">
            <v>F</v>
          </cell>
          <cell r="M1522">
            <v>5999</v>
          </cell>
          <cell r="N1522">
            <v>2513</v>
          </cell>
          <cell r="O1522">
            <v>2513</v>
          </cell>
          <cell r="P1522">
            <v>1</v>
          </cell>
          <cell r="Q1522">
            <v>1</v>
          </cell>
          <cell r="R1522">
            <v>4</v>
          </cell>
          <cell r="S1522">
            <v>0</v>
          </cell>
          <cell r="T1522">
            <v>0</v>
          </cell>
          <cell r="U1522">
            <v>6</v>
          </cell>
          <cell r="V1522">
            <v>30764.1</v>
          </cell>
          <cell r="W1522">
            <v>80005</v>
          </cell>
          <cell r="X1522" t="str">
            <v xml:space="preserve">MUMBAI INDIA   </v>
          </cell>
          <cell r="Y1522">
            <v>101</v>
          </cell>
          <cell r="Z1522">
            <v>524584.68000000005</v>
          </cell>
          <cell r="AA1522">
            <v>226643.99</v>
          </cell>
          <cell r="AB1522">
            <v>47</v>
          </cell>
          <cell r="AC1522" t="str">
            <v>201548</v>
          </cell>
          <cell r="AD1522" t="str">
            <v>201614</v>
          </cell>
          <cell r="AE1522">
            <v>1</v>
          </cell>
          <cell r="AF1522">
            <v>0</v>
          </cell>
          <cell r="AG1522">
            <v>1</v>
          </cell>
          <cell r="AH1522" t="str">
            <v>201549</v>
          </cell>
          <cell r="AI1522" t="str">
            <v>201732</v>
          </cell>
          <cell r="AJ1522">
            <v>21</v>
          </cell>
          <cell r="AK1522">
            <v>72</v>
          </cell>
          <cell r="AL1522">
            <v>0</v>
          </cell>
          <cell r="AM1522">
            <v>0</v>
          </cell>
          <cell r="AN1522" t="str">
            <v>201735</v>
          </cell>
          <cell r="AO1522">
            <v>50.988</v>
          </cell>
          <cell r="AP1522">
            <v>50.843000000000004</v>
          </cell>
          <cell r="AQ1522">
            <v>1</v>
          </cell>
          <cell r="AR1522">
            <v>0</v>
          </cell>
          <cell r="AS1522" t="str">
            <v xml:space="preserve">6743932    </v>
          </cell>
          <cell r="AT1522">
            <v>1</v>
          </cell>
          <cell r="AV1522">
            <v>0</v>
          </cell>
          <cell r="AW1522">
            <v>0</v>
          </cell>
          <cell r="AX1522">
            <v>0</v>
          </cell>
          <cell r="AY1522">
            <v>1</v>
          </cell>
          <cell r="AZ1522" t="str">
            <v xml:space="preserve">6743932    </v>
          </cell>
          <cell r="BA1522">
            <v>0</v>
          </cell>
          <cell r="BC1522">
            <v>0</v>
          </cell>
          <cell r="BD1522">
            <v>0</v>
          </cell>
          <cell r="BE1522">
            <v>0</v>
          </cell>
          <cell r="BF1522">
            <v>0</v>
          </cell>
          <cell r="BG1522" t="str">
            <v xml:space="preserve">6743932    </v>
          </cell>
          <cell r="BH1522">
            <v>6</v>
          </cell>
          <cell r="BJ1522">
            <v>0</v>
          </cell>
          <cell r="BK1522">
            <v>0</v>
          </cell>
          <cell r="BL1522">
            <v>0</v>
          </cell>
          <cell r="BM1522">
            <v>6</v>
          </cell>
          <cell r="BN1522" t="str">
            <v xml:space="preserve">6743932    </v>
          </cell>
          <cell r="BP1522">
            <v>1</v>
          </cell>
          <cell r="BR1522">
            <v>0</v>
          </cell>
          <cell r="BS1522">
            <v>0</v>
          </cell>
          <cell r="CH1522">
            <v>0</v>
          </cell>
          <cell r="FD1522">
            <v>0</v>
          </cell>
          <cell r="FS1522">
            <v>0</v>
          </cell>
          <cell r="GR1522">
            <v>0</v>
          </cell>
          <cell r="GS1522">
            <v>0</v>
          </cell>
          <cell r="HA1522">
            <v>0</v>
          </cell>
          <cell r="HM1522">
            <v>0</v>
          </cell>
        </row>
        <row r="1523">
          <cell r="A1523" t="str">
            <v>6746932</v>
          </cell>
          <cell r="B1523">
            <v>37</v>
          </cell>
          <cell r="C1523">
            <v>4</v>
          </cell>
          <cell r="D1523" t="str">
            <v>32</v>
          </cell>
          <cell r="E1523" t="str">
            <v>*</v>
          </cell>
          <cell r="F1523"/>
          <cell r="G1523" t="str">
            <v>6746932</v>
          </cell>
          <cell r="H1523" t="str">
            <v>TRIM</v>
          </cell>
          <cell r="I1523" t="str">
            <v>00/0</v>
          </cell>
          <cell r="J1523"/>
          <cell r="K1523" t="str">
            <v>B</v>
          </cell>
          <cell r="L1523" t="str">
            <v>F</v>
          </cell>
          <cell r="M1523">
            <v>5999</v>
          </cell>
          <cell r="N1523">
            <v>2513</v>
          </cell>
          <cell r="O1523">
            <v>2513</v>
          </cell>
          <cell r="P1523">
            <v>0</v>
          </cell>
          <cell r="Q1523">
            <v>0</v>
          </cell>
          <cell r="R1523">
            <v>2</v>
          </cell>
          <cell r="S1523">
            <v>0</v>
          </cell>
          <cell r="T1523">
            <v>0</v>
          </cell>
          <cell r="U1523">
            <v>6</v>
          </cell>
          <cell r="V1523">
            <v>30764.1</v>
          </cell>
          <cell r="W1523">
            <v>80005</v>
          </cell>
          <cell r="X1523" t="str">
            <v xml:space="preserve">MUMBAI INDIA   </v>
          </cell>
          <cell r="Y1523">
            <v>159</v>
          </cell>
          <cell r="Z1523">
            <v>817435.8</v>
          </cell>
          <cell r="AA1523">
            <v>713727.11</v>
          </cell>
          <cell r="AB1523">
            <v>141</v>
          </cell>
          <cell r="AC1523" t="str">
            <v>201548</v>
          </cell>
          <cell r="AD1523" t="str">
            <v>201650</v>
          </cell>
          <cell r="AE1523">
            <v>23</v>
          </cell>
          <cell r="AF1523">
            <v>0</v>
          </cell>
          <cell r="AG1523">
            <v>23</v>
          </cell>
          <cell r="AH1523" t="str">
            <v>201549</v>
          </cell>
          <cell r="AI1523" t="str">
            <v>201730</v>
          </cell>
          <cell r="AJ1523">
            <v>45</v>
          </cell>
          <cell r="AK1523">
            <v>0</v>
          </cell>
          <cell r="AL1523">
            <v>0</v>
          </cell>
          <cell r="AM1523">
            <v>0</v>
          </cell>
          <cell r="AN1523" t="str">
            <v>-</v>
          </cell>
          <cell r="AO1523">
            <v>50.988</v>
          </cell>
          <cell r="AP1523">
            <v>50.843000000000004</v>
          </cell>
          <cell r="AQ1523">
            <v>5</v>
          </cell>
          <cell r="AR1523">
            <v>0</v>
          </cell>
          <cell r="AS1523" t="str">
            <v xml:space="preserve">6746932    </v>
          </cell>
          <cell r="AT1523">
            <v>16</v>
          </cell>
          <cell r="AV1523">
            <v>1</v>
          </cell>
          <cell r="AW1523">
            <v>1</v>
          </cell>
          <cell r="AX1523">
            <v>5</v>
          </cell>
          <cell r="AY1523">
            <v>23</v>
          </cell>
          <cell r="AZ1523" t="str">
            <v xml:space="preserve">6746932    </v>
          </cell>
          <cell r="BA1523">
            <v>0</v>
          </cell>
          <cell r="BC1523">
            <v>0</v>
          </cell>
          <cell r="BD1523">
            <v>0</v>
          </cell>
          <cell r="BE1523">
            <v>0</v>
          </cell>
          <cell r="BF1523">
            <v>0</v>
          </cell>
          <cell r="BG1523" t="str">
            <v xml:space="preserve">6746932    </v>
          </cell>
          <cell r="BH1523">
            <v>1</v>
          </cell>
          <cell r="BJ1523">
            <v>1</v>
          </cell>
          <cell r="BK1523">
            <v>2</v>
          </cell>
          <cell r="BL1523">
            <v>2</v>
          </cell>
          <cell r="BM1523">
            <v>6</v>
          </cell>
          <cell r="BN1523" t="str">
            <v xml:space="preserve">6746932    </v>
          </cell>
          <cell r="BP1523">
            <v>0</v>
          </cell>
          <cell r="BR1523">
            <v>0</v>
          </cell>
          <cell r="BS1523">
            <v>0</v>
          </cell>
          <cell r="BY1523">
            <v>2</v>
          </cell>
          <cell r="CH1523">
            <v>0</v>
          </cell>
          <cell r="CL1523">
            <v>14</v>
          </cell>
          <cell r="DG1523">
            <v>1</v>
          </cell>
          <cell r="FD1523">
            <v>1</v>
          </cell>
          <cell r="FS1523">
            <v>1</v>
          </cell>
          <cell r="FV1523">
            <v>0</v>
          </cell>
          <cell r="GR1523">
            <v>0</v>
          </cell>
          <cell r="HA1523">
            <v>0</v>
          </cell>
          <cell r="HF1523">
            <v>5</v>
          </cell>
        </row>
        <row r="1524">
          <cell r="A1524" t="str">
            <v>6743933</v>
          </cell>
          <cell r="B1524">
            <v>37</v>
          </cell>
          <cell r="C1524">
            <v>4</v>
          </cell>
          <cell r="D1524" t="str">
            <v>33</v>
          </cell>
          <cell r="E1524"/>
          <cell r="F1524"/>
          <cell r="G1524" t="str">
            <v>6743933</v>
          </cell>
          <cell r="H1524" t="str">
            <v>PARIS MULE</v>
          </cell>
          <cell r="I1524" t="str">
            <v>00/0</v>
          </cell>
          <cell r="J1524"/>
          <cell r="K1524" t="str">
            <v>U</v>
          </cell>
          <cell r="L1524" t="str">
            <v>S</v>
          </cell>
          <cell r="M1524">
            <v>6999</v>
          </cell>
          <cell r="N1524">
            <v>2534</v>
          </cell>
          <cell r="O1524">
            <v>2534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80005</v>
          </cell>
          <cell r="X1524" t="str">
            <v xml:space="preserve">MUMBAI INDIA   </v>
          </cell>
          <cell r="Y1524">
            <v>0</v>
          </cell>
          <cell r="Z1524">
            <v>0</v>
          </cell>
          <cell r="AC1524" t="str">
            <v>-</v>
          </cell>
          <cell r="AD1524" t="str">
            <v>-</v>
          </cell>
          <cell r="AE1524">
            <v>0</v>
          </cell>
          <cell r="AF1524">
            <v>0</v>
          </cell>
          <cell r="AG1524">
            <v>0</v>
          </cell>
          <cell r="AH1524" t="str">
            <v>-</v>
          </cell>
          <cell r="AI1524" t="str">
            <v>-</v>
          </cell>
          <cell r="AJ1524">
            <v>0</v>
          </cell>
          <cell r="AK1524">
            <v>120</v>
          </cell>
          <cell r="AL1524">
            <v>0</v>
          </cell>
          <cell r="AM1524">
            <v>0</v>
          </cell>
          <cell r="AN1524" t="str">
            <v>201745</v>
          </cell>
          <cell r="AO1524">
            <v>0</v>
          </cell>
          <cell r="AP1524">
            <v>57.514000000000003</v>
          </cell>
          <cell r="AQ1524">
            <v>0</v>
          </cell>
          <cell r="AR1524">
            <v>0</v>
          </cell>
          <cell r="AS1524"/>
          <cell r="AY1524">
            <v>0</v>
          </cell>
          <cell r="AZ1524"/>
          <cell r="BF1524">
            <v>0</v>
          </cell>
          <cell r="BG1524"/>
          <cell r="BM1524">
            <v>0</v>
          </cell>
          <cell r="BN1524"/>
        </row>
        <row r="1525">
          <cell r="A1525" t="str">
            <v>6741934</v>
          </cell>
          <cell r="B1525">
            <v>37</v>
          </cell>
          <cell r="C1525">
            <v>4</v>
          </cell>
          <cell r="D1525" t="str">
            <v>34</v>
          </cell>
          <cell r="E1525" t="str">
            <v>*</v>
          </cell>
          <cell r="F1525" t="str">
            <v>X1499</v>
          </cell>
          <cell r="G1525" t="str">
            <v>6741934</v>
          </cell>
          <cell r="H1525" t="str">
            <v>LAZER LATIN</v>
          </cell>
          <cell r="I1525" t="str">
            <v>00/0</v>
          </cell>
          <cell r="J1525"/>
          <cell r="K1525" t="str">
            <v>B</v>
          </cell>
          <cell r="L1525" t="str">
            <v>F</v>
          </cell>
          <cell r="M1525">
            <v>5999</v>
          </cell>
          <cell r="N1525">
            <v>2543</v>
          </cell>
          <cell r="O1525">
            <v>2543</v>
          </cell>
          <cell r="P1525">
            <v>1</v>
          </cell>
          <cell r="Q1525">
            <v>1</v>
          </cell>
          <cell r="R1525">
            <v>2</v>
          </cell>
          <cell r="S1525">
            <v>2</v>
          </cell>
          <cell r="T1525">
            <v>8823.52</v>
          </cell>
          <cell r="U1525">
            <v>13</v>
          </cell>
          <cell r="V1525">
            <v>50617.17</v>
          </cell>
          <cell r="W1525">
            <v>80005</v>
          </cell>
          <cell r="X1525" t="str">
            <v xml:space="preserve">MUMBAI INDIA   </v>
          </cell>
          <cell r="Y1525">
            <v>22</v>
          </cell>
          <cell r="Z1525">
            <v>114979.7</v>
          </cell>
          <cell r="AA1525">
            <v>72295.78</v>
          </cell>
          <cell r="AB1525">
            <v>29</v>
          </cell>
          <cell r="AC1525" t="str">
            <v>201548</v>
          </cell>
          <cell r="AD1525" t="str">
            <v>201548</v>
          </cell>
          <cell r="AE1525">
            <v>7</v>
          </cell>
          <cell r="AF1525">
            <v>0</v>
          </cell>
          <cell r="AG1525">
            <v>7</v>
          </cell>
          <cell r="AH1525" t="str">
            <v>201549</v>
          </cell>
          <cell r="AI1525" t="str">
            <v>201733</v>
          </cell>
          <cell r="AJ1525">
            <v>25</v>
          </cell>
          <cell r="AK1525">
            <v>0</v>
          </cell>
          <cell r="AL1525">
            <v>0</v>
          </cell>
          <cell r="AM1525">
            <v>0</v>
          </cell>
          <cell r="AN1525" t="str">
            <v>-</v>
          </cell>
          <cell r="AO1525">
            <v>34.688000000000002</v>
          </cell>
          <cell r="AP1525">
            <v>50.256</v>
          </cell>
          <cell r="AQ1525">
            <v>3</v>
          </cell>
          <cell r="AR1525">
            <v>1</v>
          </cell>
          <cell r="AS1525" t="str">
            <v xml:space="preserve">6741934    </v>
          </cell>
          <cell r="AT1525">
            <v>4</v>
          </cell>
          <cell r="AV1525">
            <v>2</v>
          </cell>
          <cell r="AW1525">
            <v>1</v>
          </cell>
          <cell r="AY1525">
            <v>7</v>
          </cell>
          <cell r="AZ1525" t="str">
            <v xml:space="preserve">6741934    </v>
          </cell>
          <cell r="BA1525">
            <v>2</v>
          </cell>
          <cell r="BC1525">
            <v>0</v>
          </cell>
          <cell r="BD1525">
            <v>0</v>
          </cell>
          <cell r="BF1525">
            <v>2</v>
          </cell>
          <cell r="BG1525" t="str">
            <v xml:space="preserve">6741934    </v>
          </cell>
          <cell r="BH1525">
            <v>11</v>
          </cell>
          <cell r="BJ1525">
            <v>2</v>
          </cell>
          <cell r="BK1525">
            <v>0</v>
          </cell>
          <cell r="BM1525">
            <v>13</v>
          </cell>
          <cell r="BN1525" t="str">
            <v xml:space="preserve">6741934    </v>
          </cell>
          <cell r="BR1525">
            <v>0</v>
          </cell>
          <cell r="BS1525">
            <v>4</v>
          </cell>
          <cell r="DD1525">
            <v>0</v>
          </cell>
          <cell r="FD1525">
            <v>2</v>
          </cell>
          <cell r="FS1525">
            <v>1</v>
          </cell>
        </row>
        <row r="1526">
          <cell r="A1526" t="str">
            <v>6745935</v>
          </cell>
          <cell r="B1526">
            <v>37</v>
          </cell>
          <cell r="C1526">
            <v>4</v>
          </cell>
          <cell r="D1526" t="str">
            <v>35</v>
          </cell>
          <cell r="E1526" t="str">
            <v>*</v>
          </cell>
          <cell r="F1526" t="str">
            <v>X1499</v>
          </cell>
          <cell r="G1526" t="str">
            <v>6745935</v>
          </cell>
          <cell r="H1526" t="str">
            <v>RACHEL</v>
          </cell>
          <cell r="I1526" t="str">
            <v>00/0</v>
          </cell>
          <cell r="J1526"/>
          <cell r="K1526" t="str">
            <v>B</v>
          </cell>
          <cell r="L1526" t="str">
            <v>F</v>
          </cell>
          <cell r="M1526">
            <v>5499</v>
          </cell>
          <cell r="N1526">
            <v>2178</v>
          </cell>
          <cell r="O1526">
            <v>2178</v>
          </cell>
          <cell r="P1526">
            <v>0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80005</v>
          </cell>
          <cell r="X1526" t="str">
            <v xml:space="preserve">MUMBAI INDIA   </v>
          </cell>
          <cell r="Y1526">
            <v>42</v>
          </cell>
          <cell r="Z1526">
            <v>194049.66</v>
          </cell>
          <cell r="AA1526">
            <v>49087.35</v>
          </cell>
          <cell r="AB1526">
            <v>25</v>
          </cell>
          <cell r="AC1526" t="str">
            <v>201548</v>
          </cell>
          <cell r="AD1526" t="str">
            <v>201548</v>
          </cell>
          <cell r="AE1526">
            <v>3</v>
          </cell>
          <cell r="AF1526">
            <v>0</v>
          </cell>
          <cell r="AG1526">
            <v>3</v>
          </cell>
          <cell r="AH1526" t="str">
            <v>201550</v>
          </cell>
          <cell r="AI1526" t="str">
            <v>201725</v>
          </cell>
          <cell r="AJ1526">
            <v>24</v>
          </cell>
          <cell r="AK1526">
            <v>0</v>
          </cell>
          <cell r="AL1526">
            <v>0</v>
          </cell>
          <cell r="AM1526">
            <v>0</v>
          </cell>
          <cell r="AN1526" t="str">
            <v>-</v>
          </cell>
          <cell r="AO1526">
            <v>0</v>
          </cell>
          <cell r="AP1526">
            <v>53.521999999999998</v>
          </cell>
          <cell r="AQ1526">
            <v>2</v>
          </cell>
          <cell r="AR1526">
            <v>0</v>
          </cell>
          <cell r="AS1526" t="str">
            <v xml:space="preserve">6745935    </v>
          </cell>
          <cell r="AT1526">
            <v>3</v>
          </cell>
          <cell r="AV1526">
            <v>0</v>
          </cell>
          <cell r="AW1526">
            <v>0</v>
          </cell>
          <cell r="AY1526">
            <v>3</v>
          </cell>
          <cell r="AZ1526" t="str">
            <v xml:space="preserve">6745935    </v>
          </cell>
          <cell r="BA1526">
            <v>0</v>
          </cell>
          <cell r="BC1526">
            <v>0</v>
          </cell>
          <cell r="BD1526">
            <v>0</v>
          </cell>
          <cell r="BF1526">
            <v>0</v>
          </cell>
          <cell r="BG1526" t="str">
            <v xml:space="preserve">6745935    </v>
          </cell>
          <cell r="BH1526">
            <v>0</v>
          </cell>
          <cell r="BJ1526">
            <v>0</v>
          </cell>
          <cell r="BK1526">
            <v>0</v>
          </cell>
          <cell r="BM1526">
            <v>0</v>
          </cell>
          <cell r="BN1526" t="str">
            <v xml:space="preserve">6745935    </v>
          </cell>
          <cell r="BO1526">
            <v>1</v>
          </cell>
          <cell r="BR1526">
            <v>2</v>
          </cell>
          <cell r="BS1526">
            <v>0</v>
          </cell>
          <cell r="DD1526">
            <v>0</v>
          </cell>
          <cell r="DG1526">
            <v>1</v>
          </cell>
          <cell r="FD1526">
            <v>0</v>
          </cell>
          <cell r="FE1526">
            <v>0</v>
          </cell>
          <cell r="FS1526">
            <v>0</v>
          </cell>
        </row>
        <row r="1527">
          <cell r="A1527" t="str">
            <v>6746935</v>
          </cell>
          <cell r="B1527">
            <v>37</v>
          </cell>
          <cell r="C1527">
            <v>4</v>
          </cell>
          <cell r="D1527" t="str">
            <v>35</v>
          </cell>
          <cell r="E1527" t="str">
            <v>*</v>
          </cell>
          <cell r="F1527" t="str">
            <v>X1499</v>
          </cell>
          <cell r="G1527" t="str">
            <v>6746935</v>
          </cell>
          <cell r="H1527" t="str">
            <v>RACHEL</v>
          </cell>
          <cell r="I1527" t="str">
            <v>00/0</v>
          </cell>
          <cell r="J1527"/>
          <cell r="K1527" t="str">
            <v>B</v>
          </cell>
          <cell r="L1527" t="str">
            <v>F</v>
          </cell>
          <cell r="M1527">
            <v>5499</v>
          </cell>
          <cell r="N1527">
            <v>2178</v>
          </cell>
          <cell r="O1527">
            <v>2178</v>
          </cell>
          <cell r="P1527">
            <v>1</v>
          </cell>
          <cell r="Q1527">
            <v>1</v>
          </cell>
          <cell r="R1527">
            <v>4</v>
          </cell>
          <cell r="S1527">
            <v>3</v>
          </cell>
          <cell r="T1527">
            <v>10759.17</v>
          </cell>
          <cell r="U1527">
            <v>18</v>
          </cell>
          <cell r="V1527">
            <v>61783.57</v>
          </cell>
          <cell r="W1527">
            <v>80005</v>
          </cell>
          <cell r="X1527" t="str">
            <v xml:space="preserve">MUMBAI INDIA   </v>
          </cell>
          <cell r="Y1527">
            <v>57</v>
          </cell>
          <cell r="Z1527">
            <v>262145.57</v>
          </cell>
          <cell r="AA1527">
            <v>189410</v>
          </cell>
          <cell r="AB1527">
            <v>62</v>
          </cell>
          <cell r="AC1527" t="str">
            <v>201548</v>
          </cell>
          <cell r="AD1527" t="str">
            <v>201548</v>
          </cell>
          <cell r="AE1527">
            <v>20</v>
          </cell>
          <cell r="AF1527">
            <v>0</v>
          </cell>
          <cell r="AG1527">
            <v>20</v>
          </cell>
          <cell r="AH1527" t="str">
            <v>201550</v>
          </cell>
          <cell r="AI1527" t="str">
            <v>201733</v>
          </cell>
          <cell r="AJ1527">
            <v>35</v>
          </cell>
          <cell r="AK1527">
            <v>0</v>
          </cell>
          <cell r="AL1527">
            <v>0</v>
          </cell>
          <cell r="AM1527">
            <v>0</v>
          </cell>
          <cell r="AN1527" t="str">
            <v>-</v>
          </cell>
          <cell r="AO1527">
            <v>36.545999999999999</v>
          </cell>
          <cell r="AP1527">
            <v>53.521999999999998</v>
          </cell>
          <cell r="AQ1527">
            <v>5</v>
          </cell>
          <cell r="AR1527">
            <v>2</v>
          </cell>
          <cell r="AS1527" t="str">
            <v xml:space="preserve">6746935    </v>
          </cell>
          <cell r="AT1527">
            <v>12</v>
          </cell>
          <cell r="AV1527">
            <v>8</v>
          </cell>
          <cell r="AW1527">
            <v>0</v>
          </cell>
          <cell r="AX1527">
            <v>0</v>
          </cell>
          <cell r="AY1527">
            <v>20</v>
          </cell>
          <cell r="AZ1527" t="str">
            <v xml:space="preserve">6746935    </v>
          </cell>
          <cell r="BA1527">
            <v>1</v>
          </cell>
          <cell r="BC1527">
            <v>0</v>
          </cell>
          <cell r="BD1527">
            <v>2</v>
          </cell>
          <cell r="BE1527">
            <v>0</v>
          </cell>
          <cell r="BF1527">
            <v>3</v>
          </cell>
          <cell r="BG1527" t="str">
            <v xml:space="preserve">6746935    </v>
          </cell>
          <cell r="BH1527">
            <v>7</v>
          </cell>
          <cell r="BJ1527">
            <v>6</v>
          </cell>
          <cell r="BK1527">
            <v>2</v>
          </cell>
          <cell r="BL1527">
            <v>3</v>
          </cell>
          <cell r="BM1527">
            <v>18</v>
          </cell>
          <cell r="BN1527" t="str">
            <v xml:space="preserve">6746935    </v>
          </cell>
          <cell r="BO1527">
            <v>2</v>
          </cell>
          <cell r="BP1527">
            <v>3</v>
          </cell>
          <cell r="BS1527">
            <v>-1</v>
          </cell>
          <cell r="CL1527">
            <v>6</v>
          </cell>
          <cell r="DG1527">
            <v>1</v>
          </cell>
          <cell r="EX1527">
            <v>0</v>
          </cell>
          <cell r="FD1527">
            <v>8</v>
          </cell>
          <cell r="FE1527">
            <v>0</v>
          </cell>
          <cell r="FS1527">
            <v>0</v>
          </cell>
          <cell r="GR1527">
            <v>0</v>
          </cell>
          <cell r="GS1527">
            <v>0</v>
          </cell>
          <cell r="HM1527">
            <v>2</v>
          </cell>
        </row>
        <row r="1528">
          <cell r="A1528" t="str">
            <v>6649936</v>
          </cell>
          <cell r="B1528">
            <v>37</v>
          </cell>
          <cell r="C1528">
            <v>4</v>
          </cell>
          <cell r="D1528" t="str">
            <v>36</v>
          </cell>
          <cell r="E1528"/>
          <cell r="F1528"/>
          <cell r="G1528" t="str">
            <v>6649936</v>
          </cell>
          <cell r="H1528" t="str">
            <v>KONG SANDAL</v>
          </cell>
          <cell r="I1528" t="str">
            <v>00/0</v>
          </cell>
          <cell r="J1528"/>
          <cell r="K1528" t="str">
            <v>U</v>
          </cell>
          <cell r="L1528" t="str">
            <v>S</v>
          </cell>
          <cell r="M1528">
            <v>7999</v>
          </cell>
          <cell r="N1528">
            <v>2801</v>
          </cell>
          <cell r="O1528">
            <v>2801</v>
          </cell>
          <cell r="P1528">
            <v>0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80005</v>
          </cell>
          <cell r="X1528" t="str">
            <v xml:space="preserve">MUMBAI INDIA   </v>
          </cell>
          <cell r="Y1528">
            <v>0</v>
          </cell>
          <cell r="Z1528">
            <v>0</v>
          </cell>
          <cell r="AC1528" t="str">
            <v>-</v>
          </cell>
          <cell r="AD1528" t="str">
            <v>-</v>
          </cell>
          <cell r="AE1528">
            <v>0</v>
          </cell>
          <cell r="AF1528">
            <v>0</v>
          </cell>
          <cell r="AG1528">
            <v>0</v>
          </cell>
          <cell r="AH1528" t="str">
            <v>-</v>
          </cell>
          <cell r="AI1528" t="str">
            <v>-</v>
          </cell>
          <cell r="AJ1528">
            <v>0</v>
          </cell>
          <cell r="AK1528">
            <v>180</v>
          </cell>
          <cell r="AL1528">
            <v>0</v>
          </cell>
          <cell r="AM1528">
            <v>0</v>
          </cell>
          <cell r="AN1528" t="str">
            <v>201745</v>
          </cell>
          <cell r="AO1528">
            <v>0</v>
          </cell>
          <cell r="AP1528">
            <v>58.908999999999999</v>
          </cell>
          <cell r="AQ1528">
            <v>0</v>
          </cell>
          <cell r="AR1528">
            <v>0</v>
          </cell>
          <cell r="AS1528"/>
          <cell r="AY1528">
            <v>0</v>
          </cell>
          <cell r="AZ1528"/>
          <cell r="BF1528">
            <v>0</v>
          </cell>
          <cell r="BG1528"/>
          <cell r="BM1528">
            <v>0</v>
          </cell>
          <cell r="BN1528"/>
        </row>
        <row r="1529">
          <cell r="A1529" t="str">
            <v>6745936</v>
          </cell>
          <cell r="B1529">
            <v>37</v>
          </cell>
          <cell r="C1529">
            <v>4</v>
          </cell>
          <cell r="D1529" t="str">
            <v>36</v>
          </cell>
          <cell r="E1529"/>
          <cell r="F1529"/>
          <cell r="G1529" t="str">
            <v>6745936</v>
          </cell>
          <cell r="H1529" t="str">
            <v>KONG MULE</v>
          </cell>
          <cell r="I1529" t="str">
            <v>00/0</v>
          </cell>
          <cell r="J1529"/>
          <cell r="K1529" t="str">
            <v>U</v>
          </cell>
          <cell r="L1529" t="str">
            <v>S</v>
          </cell>
          <cell r="M1529">
            <v>6999</v>
          </cell>
          <cell r="N1529">
            <v>2801</v>
          </cell>
          <cell r="O1529">
            <v>2801</v>
          </cell>
          <cell r="P1529">
            <v>0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80005</v>
          </cell>
          <cell r="X1529" t="str">
            <v xml:space="preserve">MUMBAI INDIA   </v>
          </cell>
          <cell r="Y1529">
            <v>0</v>
          </cell>
          <cell r="Z1529">
            <v>0</v>
          </cell>
          <cell r="AC1529" t="str">
            <v>-</v>
          </cell>
          <cell r="AD1529" t="str">
            <v>-</v>
          </cell>
          <cell r="AE1529">
            <v>0</v>
          </cell>
          <cell r="AF1529">
            <v>0</v>
          </cell>
          <cell r="AG1529">
            <v>0</v>
          </cell>
          <cell r="AH1529" t="str">
            <v>-</v>
          </cell>
          <cell r="AI1529" t="str">
            <v>-</v>
          </cell>
          <cell r="AJ1529">
            <v>0</v>
          </cell>
          <cell r="AK1529">
            <v>120</v>
          </cell>
          <cell r="AL1529">
            <v>0</v>
          </cell>
          <cell r="AM1529">
            <v>0</v>
          </cell>
          <cell r="AN1529" t="str">
            <v>201745</v>
          </cell>
          <cell r="AO1529">
            <v>0</v>
          </cell>
          <cell r="AP1529">
            <v>53.037999999999997</v>
          </cell>
          <cell r="AQ1529">
            <v>0</v>
          </cell>
          <cell r="AR1529">
            <v>0</v>
          </cell>
          <cell r="AS1529"/>
          <cell r="AY1529">
            <v>0</v>
          </cell>
          <cell r="AZ1529"/>
          <cell r="BF1529">
            <v>0</v>
          </cell>
          <cell r="BG1529"/>
          <cell r="BM1529">
            <v>0</v>
          </cell>
          <cell r="BN1529"/>
        </row>
        <row r="1530">
          <cell r="A1530" t="str">
            <v>6746936</v>
          </cell>
          <cell r="B1530">
            <v>37</v>
          </cell>
          <cell r="C1530">
            <v>4</v>
          </cell>
          <cell r="D1530" t="str">
            <v>36</v>
          </cell>
          <cell r="E1530" t="str">
            <v>*</v>
          </cell>
          <cell r="F1530"/>
          <cell r="G1530" t="str">
            <v>6746936</v>
          </cell>
          <cell r="H1530" t="str">
            <v>RIO</v>
          </cell>
          <cell r="I1530" t="str">
            <v>00/0</v>
          </cell>
          <cell r="J1530"/>
          <cell r="K1530" t="str">
            <v>B</v>
          </cell>
          <cell r="L1530" t="str">
            <v>F</v>
          </cell>
          <cell r="M1530">
            <v>5499</v>
          </cell>
          <cell r="N1530">
            <v>2112</v>
          </cell>
          <cell r="O1530">
            <v>2178</v>
          </cell>
          <cell r="P1530">
            <v>0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1</v>
          </cell>
          <cell r="V1530">
            <v>4700</v>
          </cell>
          <cell r="W1530">
            <v>80005</v>
          </cell>
          <cell r="X1530" t="str">
            <v xml:space="preserve">MUMBAI INDIA   </v>
          </cell>
          <cell r="Y1530">
            <v>90</v>
          </cell>
          <cell r="Z1530">
            <v>417796.65</v>
          </cell>
          <cell r="AA1530">
            <v>134655</v>
          </cell>
          <cell r="AB1530">
            <v>29</v>
          </cell>
          <cell r="AC1530" t="str">
            <v>201548</v>
          </cell>
          <cell r="AD1530" t="str">
            <v>201615</v>
          </cell>
          <cell r="AE1530">
            <v>9</v>
          </cell>
          <cell r="AF1530">
            <v>1</v>
          </cell>
          <cell r="AG1530">
            <v>10</v>
          </cell>
          <cell r="AH1530" t="str">
            <v>201549</v>
          </cell>
          <cell r="AI1530" t="str">
            <v>201729</v>
          </cell>
          <cell r="AJ1530">
            <v>28</v>
          </cell>
          <cell r="AK1530">
            <v>120</v>
          </cell>
          <cell r="AL1530">
            <v>0</v>
          </cell>
          <cell r="AM1530">
            <v>0</v>
          </cell>
          <cell r="AN1530" t="str">
            <v>201735</v>
          </cell>
          <cell r="AO1530">
            <v>55.064</v>
          </cell>
          <cell r="AP1530">
            <v>54.930999999999997</v>
          </cell>
          <cell r="AQ1530">
            <v>3</v>
          </cell>
          <cell r="AR1530">
            <v>0</v>
          </cell>
          <cell r="AS1530" t="str">
            <v xml:space="preserve">6746936    </v>
          </cell>
          <cell r="AT1530">
            <v>2</v>
          </cell>
          <cell r="AU1530">
            <v>4</v>
          </cell>
          <cell r="AV1530">
            <v>0</v>
          </cell>
          <cell r="AX1530">
            <v>3</v>
          </cell>
          <cell r="AY1530">
            <v>9</v>
          </cell>
          <cell r="AZ1530" t="str">
            <v xml:space="preserve">6746936    </v>
          </cell>
          <cell r="BA1530">
            <v>0</v>
          </cell>
          <cell r="BB1530">
            <v>0</v>
          </cell>
          <cell r="BC1530">
            <v>0</v>
          </cell>
          <cell r="BE1530">
            <v>0</v>
          </cell>
          <cell r="BF1530">
            <v>0</v>
          </cell>
          <cell r="BG1530" t="str">
            <v xml:space="preserve">6746936    </v>
          </cell>
          <cell r="BH1530">
            <v>0</v>
          </cell>
          <cell r="BI1530">
            <v>1</v>
          </cell>
          <cell r="BJ1530">
            <v>0</v>
          </cell>
          <cell r="BL1530">
            <v>0</v>
          </cell>
          <cell r="BM1530">
            <v>1</v>
          </cell>
          <cell r="BN1530" t="str">
            <v xml:space="preserve">6746936    </v>
          </cell>
          <cell r="BO1530">
            <v>0</v>
          </cell>
          <cell r="BR1530">
            <v>2</v>
          </cell>
          <cell r="BS1530">
            <v>0</v>
          </cell>
          <cell r="DH1530">
            <v>0</v>
          </cell>
          <cell r="EF1530">
            <v>4</v>
          </cell>
          <cell r="FD1530">
            <v>0</v>
          </cell>
          <cell r="GS1530">
            <v>0</v>
          </cell>
          <cell r="HA1530">
            <v>0</v>
          </cell>
          <cell r="HF1530">
            <v>3</v>
          </cell>
          <cell r="HM1530">
            <v>0</v>
          </cell>
        </row>
        <row r="1531">
          <cell r="A1531" t="str">
            <v>6743936</v>
          </cell>
          <cell r="B1531">
            <v>37</v>
          </cell>
          <cell r="C1531">
            <v>4</v>
          </cell>
          <cell r="D1531" t="str">
            <v>36</v>
          </cell>
          <cell r="E1531" t="str">
            <v>*</v>
          </cell>
          <cell r="F1531" t="str">
            <v>X1999</v>
          </cell>
          <cell r="G1531" t="str">
            <v>6743936</v>
          </cell>
          <cell r="H1531" t="str">
            <v>RIO</v>
          </cell>
          <cell r="I1531" t="str">
            <v>00/0</v>
          </cell>
          <cell r="J1531"/>
          <cell r="K1531" t="str">
            <v>B</v>
          </cell>
          <cell r="L1531" t="str">
            <v>F</v>
          </cell>
          <cell r="M1531">
            <v>5499</v>
          </cell>
          <cell r="N1531">
            <v>2112</v>
          </cell>
          <cell r="O1531">
            <v>2178</v>
          </cell>
          <cell r="P1531">
            <v>0</v>
          </cell>
          <cell r="Q1531">
            <v>0</v>
          </cell>
          <cell r="R1531">
            <v>1</v>
          </cell>
          <cell r="S1531">
            <v>0</v>
          </cell>
          <cell r="T1531">
            <v>0</v>
          </cell>
          <cell r="U1531">
            <v>1</v>
          </cell>
          <cell r="V1531">
            <v>4700</v>
          </cell>
          <cell r="W1531">
            <v>80005</v>
          </cell>
          <cell r="X1531" t="str">
            <v xml:space="preserve">MUMBAI INDIA   </v>
          </cell>
          <cell r="Y1531">
            <v>134</v>
          </cell>
          <cell r="Z1531">
            <v>635879.43000000005</v>
          </cell>
          <cell r="AA1531">
            <v>216670</v>
          </cell>
          <cell r="AB1531">
            <v>49</v>
          </cell>
          <cell r="AC1531" t="str">
            <v>201548</v>
          </cell>
          <cell r="AD1531" t="str">
            <v>201615</v>
          </cell>
          <cell r="AE1531">
            <v>5</v>
          </cell>
          <cell r="AF1531">
            <v>0</v>
          </cell>
          <cell r="AG1531">
            <v>5</v>
          </cell>
          <cell r="AH1531" t="str">
            <v>201549</v>
          </cell>
          <cell r="AI1531" t="str">
            <v>201730</v>
          </cell>
          <cell r="AJ1531">
            <v>16</v>
          </cell>
          <cell r="AK1531">
            <v>0</v>
          </cell>
          <cell r="AL1531">
            <v>0</v>
          </cell>
          <cell r="AM1531">
            <v>0</v>
          </cell>
          <cell r="AN1531" t="str">
            <v>-</v>
          </cell>
          <cell r="AO1531">
            <v>55.064</v>
          </cell>
          <cell r="AP1531">
            <v>54.930999999999997</v>
          </cell>
          <cell r="AQ1531">
            <v>4</v>
          </cell>
          <cell r="AR1531">
            <v>0</v>
          </cell>
          <cell r="AS1531" t="str">
            <v xml:space="preserve">6743936    </v>
          </cell>
          <cell r="AT1531">
            <v>3</v>
          </cell>
          <cell r="AU1531">
            <v>0</v>
          </cell>
          <cell r="AV1531">
            <v>0</v>
          </cell>
          <cell r="AW1531">
            <v>2</v>
          </cell>
          <cell r="AX1531">
            <v>0</v>
          </cell>
          <cell r="AY1531">
            <v>5</v>
          </cell>
          <cell r="AZ1531" t="str">
            <v xml:space="preserve">6743936    </v>
          </cell>
          <cell r="BA1531">
            <v>0</v>
          </cell>
          <cell r="BB1531">
            <v>0</v>
          </cell>
          <cell r="BC1531">
            <v>0</v>
          </cell>
          <cell r="BD1531">
            <v>0</v>
          </cell>
          <cell r="BE1531">
            <v>0</v>
          </cell>
          <cell r="BF1531">
            <v>0</v>
          </cell>
          <cell r="BG1531" t="str">
            <v xml:space="preserve">6743936    </v>
          </cell>
          <cell r="BH1531">
            <v>0</v>
          </cell>
          <cell r="BI1531">
            <v>0</v>
          </cell>
          <cell r="BJ1531">
            <v>0</v>
          </cell>
          <cell r="BK1531">
            <v>1</v>
          </cell>
          <cell r="BL1531">
            <v>0</v>
          </cell>
          <cell r="BM1531">
            <v>1</v>
          </cell>
          <cell r="BN1531" t="str">
            <v xml:space="preserve">6743936    </v>
          </cell>
          <cell r="BO1531">
            <v>1</v>
          </cell>
          <cell r="BR1531">
            <v>0</v>
          </cell>
          <cell r="BS1531">
            <v>1</v>
          </cell>
          <cell r="DH1531">
            <v>0</v>
          </cell>
          <cell r="EX1531">
            <v>0</v>
          </cell>
          <cell r="FD1531">
            <v>0</v>
          </cell>
          <cell r="FS1531">
            <v>2</v>
          </cell>
          <cell r="GR1531">
            <v>0</v>
          </cell>
          <cell r="GS1531">
            <v>1</v>
          </cell>
          <cell r="HA1531">
            <v>0</v>
          </cell>
          <cell r="HM1531">
            <v>0</v>
          </cell>
        </row>
        <row r="1532">
          <cell r="A1532" t="str">
            <v>6645936</v>
          </cell>
          <cell r="B1532">
            <v>37</v>
          </cell>
          <cell r="C1532">
            <v>4</v>
          </cell>
          <cell r="D1532" t="str">
            <v>36</v>
          </cell>
          <cell r="E1532"/>
          <cell r="F1532"/>
          <cell r="G1532" t="str">
            <v>6645936</v>
          </cell>
          <cell r="H1532" t="str">
            <v>KONG SANDAL</v>
          </cell>
          <cell r="I1532" t="str">
            <v>00/0</v>
          </cell>
          <cell r="J1532"/>
          <cell r="K1532" t="str">
            <v>U</v>
          </cell>
          <cell r="L1532" t="str">
            <v>S</v>
          </cell>
          <cell r="M1532">
            <v>7999</v>
          </cell>
          <cell r="N1532">
            <v>2801</v>
          </cell>
          <cell r="O1532">
            <v>2801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80005</v>
          </cell>
          <cell r="X1532" t="str">
            <v xml:space="preserve">MUMBAI INDIA   </v>
          </cell>
          <cell r="Y1532">
            <v>0</v>
          </cell>
          <cell r="Z1532">
            <v>0</v>
          </cell>
          <cell r="AC1532" t="str">
            <v>-</v>
          </cell>
          <cell r="AD1532" t="str">
            <v>-</v>
          </cell>
          <cell r="AE1532">
            <v>0</v>
          </cell>
          <cell r="AF1532">
            <v>0</v>
          </cell>
          <cell r="AG1532">
            <v>0</v>
          </cell>
          <cell r="AH1532" t="str">
            <v>-</v>
          </cell>
          <cell r="AI1532" t="str">
            <v>-</v>
          </cell>
          <cell r="AJ1532">
            <v>0</v>
          </cell>
          <cell r="AK1532">
            <v>120</v>
          </cell>
          <cell r="AL1532">
            <v>0</v>
          </cell>
          <cell r="AM1532">
            <v>0</v>
          </cell>
          <cell r="AN1532" t="str">
            <v>201745</v>
          </cell>
          <cell r="AO1532">
            <v>0</v>
          </cell>
          <cell r="AP1532">
            <v>58.908999999999999</v>
          </cell>
          <cell r="AQ1532">
            <v>0</v>
          </cell>
          <cell r="AR1532">
            <v>0</v>
          </cell>
          <cell r="AS1532"/>
          <cell r="AY1532">
            <v>0</v>
          </cell>
          <cell r="AZ1532"/>
          <cell r="BF1532">
            <v>0</v>
          </cell>
          <cell r="BG1532"/>
          <cell r="BM1532">
            <v>0</v>
          </cell>
          <cell r="BN1532"/>
        </row>
        <row r="1533">
          <cell r="A1533" t="str">
            <v>6749936</v>
          </cell>
          <cell r="B1533">
            <v>37</v>
          </cell>
          <cell r="C1533">
            <v>4</v>
          </cell>
          <cell r="D1533" t="str">
            <v>36</v>
          </cell>
          <cell r="E1533"/>
          <cell r="F1533"/>
          <cell r="G1533" t="str">
            <v>6749936</v>
          </cell>
          <cell r="H1533" t="str">
            <v>KONG MULE</v>
          </cell>
          <cell r="I1533" t="str">
            <v>00/0</v>
          </cell>
          <cell r="J1533"/>
          <cell r="K1533" t="str">
            <v>U</v>
          </cell>
          <cell r="L1533" t="str">
            <v>S</v>
          </cell>
          <cell r="M1533">
            <v>6999</v>
          </cell>
          <cell r="N1533">
            <v>2801</v>
          </cell>
          <cell r="O1533">
            <v>2801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80005</v>
          </cell>
          <cell r="X1533" t="str">
            <v xml:space="preserve">MUMBAI INDIA   </v>
          </cell>
          <cell r="Y1533">
            <v>0</v>
          </cell>
          <cell r="Z1533">
            <v>0</v>
          </cell>
          <cell r="AC1533" t="str">
            <v>-</v>
          </cell>
          <cell r="AD1533" t="str">
            <v>-</v>
          </cell>
          <cell r="AE1533">
            <v>0</v>
          </cell>
          <cell r="AF1533">
            <v>0</v>
          </cell>
          <cell r="AG1533">
            <v>0</v>
          </cell>
          <cell r="AH1533" t="str">
            <v>-</v>
          </cell>
          <cell r="AI1533" t="str">
            <v>-</v>
          </cell>
          <cell r="AJ1533">
            <v>0</v>
          </cell>
          <cell r="AK1533">
            <v>180</v>
          </cell>
          <cell r="AL1533">
            <v>0</v>
          </cell>
          <cell r="AM1533">
            <v>0</v>
          </cell>
          <cell r="AN1533" t="str">
            <v>201745</v>
          </cell>
          <cell r="AO1533">
            <v>0</v>
          </cell>
          <cell r="AP1533">
            <v>53.037999999999997</v>
          </cell>
          <cell r="AQ1533">
            <v>0</v>
          </cell>
          <cell r="AR1533">
            <v>0</v>
          </cell>
          <cell r="AS1533"/>
          <cell r="AY1533">
            <v>0</v>
          </cell>
          <cell r="AZ1533"/>
          <cell r="BF1533">
            <v>0</v>
          </cell>
          <cell r="BG1533"/>
          <cell r="BM1533">
            <v>0</v>
          </cell>
          <cell r="BN1533"/>
        </row>
        <row r="1534">
          <cell r="A1534" t="str">
            <v>6744437</v>
          </cell>
          <cell r="B1534">
            <v>37</v>
          </cell>
          <cell r="C1534">
            <v>4</v>
          </cell>
          <cell r="D1534" t="str">
            <v>37</v>
          </cell>
          <cell r="E1534" t="str">
            <v>*</v>
          </cell>
          <cell r="F1534" t="str">
            <v>X1999</v>
          </cell>
          <cell r="G1534" t="str">
            <v>6744437</v>
          </cell>
          <cell r="H1534" t="str">
            <v>SCHOLL</v>
          </cell>
          <cell r="I1534" t="str">
            <v>00/0</v>
          </cell>
          <cell r="J1534"/>
          <cell r="K1534" t="str">
            <v>B</v>
          </cell>
          <cell r="L1534" t="str">
            <v>F</v>
          </cell>
          <cell r="M1534">
            <v>5999</v>
          </cell>
          <cell r="N1534">
            <v>2325</v>
          </cell>
          <cell r="O1534">
            <v>2325</v>
          </cell>
          <cell r="P1534">
            <v>0</v>
          </cell>
          <cell r="Q1534">
            <v>1</v>
          </cell>
          <cell r="R1534">
            <v>1</v>
          </cell>
          <cell r="S1534">
            <v>2</v>
          </cell>
          <cell r="T1534">
            <v>7843.14</v>
          </cell>
          <cell r="U1534">
            <v>10</v>
          </cell>
          <cell r="V1534">
            <v>43307.89</v>
          </cell>
          <cell r="W1534">
            <v>80005</v>
          </cell>
          <cell r="X1534" t="str">
            <v xml:space="preserve">MUMBAI INDIA   </v>
          </cell>
          <cell r="Y1534">
            <v>67</v>
          </cell>
          <cell r="Z1534">
            <v>335749.23</v>
          </cell>
          <cell r="AA1534">
            <v>436850.36</v>
          </cell>
          <cell r="AB1534">
            <v>98</v>
          </cell>
          <cell r="AC1534" t="str">
            <v>201548</v>
          </cell>
          <cell r="AD1534" t="str">
            <v>201614</v>
          </cell>
          <cell r="AE1534">
            <v>25</v>
          </cell>
          <cell r="AF1534">
            <v>0</v>
          </cell>
          <cell r="AG1534">
            <v>25</v>
          </cell>
          <cell r="AH1534" t="str">
            <v>201549</v>
          </cell>
          <cell r="AI1534" t="str">
            <v>201733</v>
          </cell>
          <cell r="AJ1534">
            <v>53</v>
          </cell>
          <cell r="AK1534">
            <v>0</v>
          </cell>
          <cell r="AL1534">
            <v>0</v>
          </cell>
          <cell r="AM1534">
            <v>0</v>
          </cell>
          <cell r="AN1534" t="str">
            <v>-</v>
          </cell>
          <cell r="AO1534">
            <v>46.314999999999998</v>
          </cell>
          <cell r="AP1534">
            <v>54.52</v>
          </cell>
          <cell r="AQ1534">
            <v>6</v>
          </cell>
          <cell r="AR1534">
            <v>2</v>
          </cell>
          <cell r="AS1534" t="str">
            <v xml:space="preserve">6744437    </v>
          </cell>
          <cell r="AT1534">
            <v>18</v>
          </cell>
          <cell r="AU1534">
            <v>1</v>
          </cell>
          <cell r="AV1534">
            <v>0</v>
          </cell>
          <cell r="AW1534">
            <v>0</v>
          </cell>
          <cell r="AX1534">
            <v>6</v>
          </cell>
          <cell r="AY1534">
            <v>25</v>
          </cell>
          <cell r="AZ1534" t="str">
            <v xml:space="preserve">6744437    </v>
          </cell>
          <cell r="BA1534">
            <v>2</v>
          </cell>
          <cell r="BB1534">
            <v>0</v>
          </cell>
          <cell r="BC1534">
            <v>0</v>
          </cell>
          <cell r="BD1534">
            <v>0</v>
          </cell>
          <cell r="BE1534">
            <v>0</v>
          </cell>
          <cell r="BF1534">
            <v>2</v>
          </cell>
          <cell r="BG1534" t="str">
            <v xml:space="preserve">6744437    </v>
          </cell>
          <cell r="BH1534">
            <v>9</v>
          </cell>
          <cell r="BI1534">
            <v>0</v>
          </cell>
          <cell r="BJ1534">
            <v>0</v>
          </cell>
          <cell r="BK1534">
            <v>0</v>
          </cell>
          <cell r="BL1534">
            <v>1</v>
          </cell>
          <cell r="BM1534">
            <v>10</v>
          </cell>
          <cell r="BN1534" t="str">
            <v xml:space="preserve">6744437    </v>
          </cell>
          <cell r="BO1534">
            <v>0</v>
          </cell>
          <cell r="BR1534">
            <v>9</v>
          </cell>
          <cell r="BS1534">
            <v>5</v>
          </cell>
          <cell r="BY1534">
            <v>1</v>
          </cell>
          <cell r="CH1534">
            <v>0</v>
          </cell>
          <cell r="CL1534">
            <v>0</v>
          </cell>
          <cell r="DG1534">
            <v>14</v>
          </cell>
          <cell r="DO1534">
            <v>1</v>
          </cell>
          <cell r="FD1534">
            <v>0</v>
          </cell>
          <cell r="FS1534">
            <v>0</v>
          </cell>
          <cell r="GR1534">
            <v>0</v>
          </cell>
          <cell r="HF1534">
            <v>6</v>
          </cell>
          <cell r="HM1534">
            <v>3</v>
          </cell>
        </row>
        <row r="1535">
          <cell r="A1535" t="str">
            <v>6745937</v>
          </cell>
          <cell r="B1535">
            <v>37</v>
          </cell>
          <cell r="C1535">
            <v>4</v>
          </cell>
          <cell r="D1535" t="str">
            <v>37</v>
          </cell>
          <cell r="E1535"/>
          <cell r="F1535"/>
          <cell r="G1535" t="str">
            <v>6745937</v>
          </cell>
          <cell r="H1535" t="str">
            <v>SIMONA THONG</v>
          </cell>
          <cell r="I1535" t="str">
            <v>00/0</v>
          </cell>
          <cell r="J1535"/>
          <cell r="K1535" t="str">
            <v>U</v>
          </cell>
          <cell r="L1535" t="str">
            <v>S</v>
          </cell>
          <cell r="M1535">
            <v>6999</v>
          </cell>
          <cell r="N1535">
            <v>2667</v>
          </cell>
          <cell r="O1535">
            <v>2667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80005</v>
          </cell>
          <cell r="X1535" t="str">
            <v xml:space="preserve">MUMBAI INDIA   </v>
          </cell>
          <cell r="Y1535">
            <v>0</v>
          </cell>
          <cell r="Z1535">
            <v>0</v>
          </cell>
          <cell r="AC1535" t="str">
            <v>-</v>
          </cell>
          <cell r="AD1535" t="str">
            <v>-</v>
          </cell>
          <cell r="AE1535">
            <v>0</v>
          </cell>
          <cell r="AF1535">
            <v>0</v>
          </cell>
          <cell r="AG1535">
            <v>0</v>
          </cell>
          <cell r="AH1535" t="str">
            <v>-</v>
          </cell>
          <cell r="AI1535" t="str">
            <v>-</v>
          </cell>
          <cell r="AJ1535">
            <v>0</v>
          </cell>
          <cell r="AK1535">
            <v>120</v>
          </cell>
          <cell r="AL1535">
            <v>0</v>
          </cell>
          <cell r="AM1535">
            <v>0</v>
          </cell>
          <cell r="AN1535" t="str">
            <v>201745</v>
          </cell>
          <cell r="AO1535">
            <v>0</v>
          </cell>
          <cell r="AP1535">
            <v>55.283999999999999</v>
          </cell>
          <cell r="AQ1535">
            <v>0</v>
          </cell>
          <cell r="AR1535">
            <v>0</v>
          </cell>
          <cell r="AS1535"/>
          <cell r="AY1535">
            <v>0</v>
          </cell>
          <cell r="AZ1535"/>
          <cell r="BF1535">
            <v>0</v>
          </cell>
          <cell r="BG1535"/>
          <cell r="BM1535">
            <v>0</v>
          </cell>
          <cell r="BN1535"/>
        </row>
        <row r="1536">
          <cell r="A1536" t="str">
            <v>6746437</v>
          </cell>
          <cell r="B1536">
            <v>37</v>
          </cell>
          <cell r="C1536">
            <v>4</v>
          </cell>
          <cell r="D1536" t="str">
            <v>37</v>
          </cell>
          <cell r="E1536" t="str">
            <v>*</v>
          </cell>
          <cell r="F1536"/>
          <cell r="G1536" t="str">
            <v>6746437</v>
          </cell>
          <cell r="H1536" t="str">
            <v>SCHOLL</v>
          </cell>
          <cell r="I1536" t="str">
            <v>00/0</v>
          </cell>
          <cell r="J1536"/>
          <cell r="K1536" t="str">
            <v>B</v>
          </cell>
          <cell r="L1536" t="str">
            <v>F</v>
          </cell>
          <cell r="M1536">
            <v>5999</v>
          </cell>
          <cell r="N1536">
            <v>2325</v>
          </cell>
          <cell r="O1536">
            <v>2325</v>
          </cell>
          <cell r="P1536">
            <v>2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8</v>
          </cell>
          <cell r="V1536">
            <v>40249.699999999997</v>
          </cell>
          <cell r="W1536">
            <v>80005</v>
          </cell>
          <cell r="X1536" t="str">
            <v xml:space="preserve">MUMBAI INDIA   </v>
          </cell>
          <cell r="Y1536">
            <v>116</v>
          </cell>
          <cell r="Z1536">
            <v>598121.31000000006</v>
          </cell>
          <cell r="AA1536">
            <v>343773.82</v>
          </cell>
          <cell r="AB1536">
            <v>73</v>
          </cell>
          <cell r="AC1536" t="str">
            <v>201548</v>
          </cell>
          <cell r="AD1536" t="str">
            <v>201614</v>
          </cell>
          <cell r="AE1536">
            <v>22</v>
          </cell>
          <cell r="AF1536">
            <v>0</v>
          </cell>
          <cell r="AG1536">
            <v>22</v>
          </cell>
          <cell r="AH1536" t="str">
            <v>201549</v>
          </cell>
          <cell r="AI1536" t="str">
            <v>201732</v>
          </cell>
          <cell r="AJ1536">
            <v>40</v>
          </cell>
          <cell r="AK1536">
            <v>120</v>
          </cell>
          <cell r="AL1536">
            <v>0</v>
          </cell>
          <cell r="AM1536">
            <v>0</v>
          </cell>
          <cell r="AN1536" t="str">
            <v>201735</v>
          </cell>
          <cell r="AO1536">
            <v>53.787999999999997</v>
          </cell>
          <cell r="AP1536">
            <v>54.52</v>
          </cell>
          <cell r="AQ1536">
            <v>7</v>
          </cell>
          <cell r="AR1536">
            <v>0</v>
          </cell>
          <cell r="AS1536" t="str">
            <v xml:space="preserve">6746437    </v>
          </cell>
          <cell r="AT1536">
            <v>7</v>
          </cell>
          <cell r="AU1536">
            <v>5</v>
          </cell>
          <cell r="AV1536">
            <v>3</v>
          </cell>
          <cell r="AW1536">
            <v>7</v>
          </cell>
          <cell r="AX1536">
            <v>0</v>
          </cell>
          <cell r="AY1536">
            <v>22</v>
          </cell>
          <cell r="AZ1536" t="str">
            <v xml:space="preserve">6746437    </v>
          </cell>
          <cell r="BA1536">
            <v>0</v>
          </cell>
          <cell r="BB1536">
            <v>0</v>
          </cell>
          <cell r="BC1536">
            <v>0</v>
          </cell>
          <cell r="BD1536">
            <v>0</v>
          </cell>
          <cell r="BE1536">
            <v>0</v>
          </cell>
          <cell r="BF1536">
            <v>0</v>
          </cell>
          <cell r="BG1536" t="str">
            <v xml:space="preserve">6746437    </v>
          </cell>
          <cell r="BH1536">
            <v>4</v>
          </cell>
          <cell r="BI1536">
            <v>0</v>
          </cell>
          <cell r="BJ1536">
            <v>4</v>
          </cell>
          <cell r="BK1536">
            <v>0</v>
          </cell>
          <cell r="BL1536">
            <v>0</v>
          </cell>
          <cell r="BM1536">
            <v>8</v>
          </cell>
          <cell r="BN1536" t="str">
            <v xml:space="preserve">6746437    </v>
          </cell>
          <cell r="BO1536">
            <v>0</v>
          </cell>
          <cell r="BP1536">
            <v>1</v>
          </cell>
          <cell r="BR1536">
            <v>1</v>
          </cell>
          <cell r="BS1536">
            <v>2</v>
          </cell>
          <cell r="CL1536">
            <v>0</v>
          </cell>
          <cell r="DO1536">
            <v>5</v>
          </cell>
          <cell r="FD1536">
            <v>3</v>
          </cell>
          <cell r="FS1536">
            <v>7</v>
          </cell>
          <cell r="GR1536">
            <v>0</v>
          </cell>
          <cell r="GS1536">
            <v>0</v>
          </cell>
          <cell r="HA1536">
            <v>0</v>
          </cell>
          <cell r="HM1536">
            <v>3</v>
          </cell>
        </row>
        <row r="1537">
          <cell r="A1537" t="str">
            <v>6749937</v>
          </cell>
          <cell r="B1537">
            <v>37</v>
          </cell>
          <cell r="C1537">
            <v>4</v>
          </cell>
          <cell r="D1537" t="str">
            <v>37</v>
          </cell>
          <cell r="E1537"/>
          <cell r="F1537"/>
          <cell r="G1537" t="str">
            <v>6749937</v>
          </cell>
          <cell r="H1537" t="str">
            <v>SIMONA THONG</v>
          </cell>
          <cell r="I1537" t="str">
            <v>00/0</v>
          </cell>
          <cell r="J1537"/>
          <cell r="K1537" t="str">
            <v>U</v>
          </cell>
          <cell r="L1537" t="str">
            <v>S</v>
          </cell>
          <cell r="M1537">
            <v>6999</v>
          </cell>
          <cell r="N1537">
            <v>2667</v>
          </cell>
          <cell r="O1537">
            <v>2667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80005</v>
          </cell>
          <cell r="X1537" t="str">
            <v xml:space="preserve">MUMBAI INDIA   </v>
          </cell>
          <cell r="Y1537">
            <v>0</v>
          </cell>
          <cell r="Z1537">
            <v>0</v>
          </cell>
          <cell r="AC1537" t="str">
            <v>-</v>
          </cell>
          <cell r="AD1537" t="str">
            <v>-</v>
          </cell>
          <cell r="AE1537">
            <v>0</v>
          </cell>
          <cell r="AF1537">
            <v>0</v>
          </cell>
          <cell r="AG1537">
            <v>0</v>
          </cell>
          <cell r="AH1537" t="str">
            <v>-</v>
          </cell>
          <cell r="AI1537" t="str">
            <v>-</v>
          </cell>
          <cell r="AJ1537">
            <v>0</v>
          </cell>
          <cell r="AK1537">
            <v>180</v>
          </cell>
          <cell r="AL1537">
            <v>0</v>
          </cell>
          <cell r="AM1537">
            <v>0</v>
          </cell>
          <cell r="AN1537" t="str">
            <v>201745</v>
          </cell>
          <cell r="AO1537">
            <v>0</v>
          </cell>
          <cell r="AP1537">
            <v>55.283999999999999</v>
          </cell>
          <cell r="AQ1537">
            <v>0</v>
          </cell>
          <cell r="AR1537">
            <v>0</v>
          </cell>
          <cell r="AS1537"/>
          <cell r="AY1537">
            <v>0</v>
          </cell>
          <cell r="AZ1537"/>
          <cell r="BF1537">
            <v>0</v>
          </cell>
          <cell r="BG1537"/>
          <cell r="BM1537">
            <v>0</v>
          </cell>
          <cell r="BN1537"/>
        </row>
        <row r="1538">
          <cell r="A1538" t="str">
            <v>6734939</v>
          </cell>
          <cell r="B1538">
            <v>37</v>
          </cell>
          <cell r="C1538">
            <v>4</v>
          </cell>
          <cell r="D1538" t="str">
            <v>39</v>
          </cell>
          <cell r="E1538" t="str">
            <v>*</v>
          </cell>
          <cell r="F1538"/>
          <cell r="G1538" t="str">
            <v>6734939</v>
          </cell>
          <cell r="H1538" t="str">
            <v>SCHOLL</v>
          </cell>
          <cell r="I1538" t="str">
            <v>00/0</v>
          </cell>
          <cell r="J1538"/>
          <cell r="K1538" t="str">
            <v>B</v>
          </cell>
          <cell r="L1538" t="str">
            <v>F</v>
          </cell>
          <cell r="M1538">
            <v>5999</v>
          </cell>
          <cell r="N1538">
            <v>2201</v>
          </cell>
          <cell r="O1538">
            <v>2201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80005</v>
          </cell>
          <cell r="X1538" t="str">
            <v xml:space="preserve">MUMBAI INDIA   </v>
          </cell>
          <cell r="Y1538">
            <v>77</v>
          </cell>
          <cell r="Z1538">
            <v>393357.07</v>
          </cell>
          <cell r="AA1538">
            <v>118514.32</v>
          </cell>
          <cell r="AB1538">
            <v>38</v>
          </cell>
          <cell r="AC1538" t="str">
            <v>201550</v>
          </cell>
          <cell r="AD1538" t="str">
            <v>201550</v>
          </cell>
          <cell r="AE1538">
            <v>5</v>
          </cell>
          <cell r="AF1538">
            <v>0</v>
          </cell>
          <cell r="AG1538">
            <v>5</v>
          </cell>
          <cell r="AH1538" t="str">
            <v>201551</v>
          </cell>
          <cell r="AI1538" t="str">
            <v>201726</v>
          </cell>
          <cell r="AJ1538">
            <v>22</v>
          </cell>
          <cell r="AK1538">
            <v>120</v>
          </cell>
          <cell r="AL1538">
            <v>0</v>
          </cell>
          <cell r="AM1538">
            <v>0</v>
          </cell>
          <cell r="AN1538" t="str">
            <v>201735</v>
          </cell>
          <cell r="AO1538">
            <v>0</v>
          </cell>
          <cell r="AP1538">
            <v>56.945999999999998</v>
          </cell>
          <cell r="AQ1538">
            <v>2</v>
          </cell>
          <cell r="AR1538">
            <v>0</v>
          </cell>
          <cell r="AS1538" t="str">
            <v xml:space="preserve">6734939    </v>
          </cell>
          <cell r="AT1538">
            <v>3</v>
          </cell>
          <cell r="AV1538">
            <v>2</v>
          </cell>
          <cell r="AY1538">
            <v>5</v>
          </cell>
          <cell r="AZ1538" t="str">
            <v xml:space="preserve">6734939    </v>
          </cell>
          <cell r="BA1538">
            <v>0</v>
          </cell>
          <cell r="BC1538">
            <v>0</v>
          </cell>
          <cell r="BF1538">
            <v>0</v>
          </cell>
          <cell r="BG1538" t="str">
            <v xml:space="preserve">6734939    </v>
          </cell>
          <cell r="BH1538">
            <v>0</v>
          </cell>
          <cell r="BJ1538">
            <v>0</v>
          </cell>
          <cell r="BM1538">
            <v>0</v>
          </cell>
          <cell r="BN1538" t="str">
            <v xml:space="preserve">6734939    </v>
          </cell>
          <cell r="BR1538">
            <v>3</v>
          </cell>
          <cell r="BS1538">
            <v>0</v>
          </cell>
          <cell r="DD1538">
            <v>0</v>
          </cell>
          <cell r="DG1538">
            <v>1</v>
          </cell>
          <cell r="FD1538">
            <v>2</v>
          </cell>
        </row>
        <row r="1539">
          <cell r="A1539" t="str">
            <v>6739939</v>
          </cell>
          <cell r="B1539">
            <v>37</v>
          </cell>
          <cell r="C1539">
            <v>4</v>
          </cell>
          <cell r="D1539" t="str">
            <v>39</v>
          </cell>
          <cell r="E1539" t="str">
            <v>*</v>
          </cell>
          <cell r="F1539"/>
          <cell r="G1539" t="str">
            <v>6739939</v>
          </cell>
          <cell r="H1539" t="str">
            <v>SCHOLL</v>
          </cell>
          <cell r="I1539" t="str">
            <v>00/0</v>
          </cell>
          <cell r="J1539"/>
          <cell r="K1539" t="str">
            <v>B</v>
          </cell>
          <cell r="L1539" t="str">
            <v>F</v>
          </cell>
          <cell r="M1539">
            <v>5999</v>
          </cell>
          <cell r="N1539">
            <v>2201</v>
          </cell>
          <cell r="O1539">
            <v>2201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1</v>
          </cell>
          <cell r="V1539">
            <v>3589.15</v>
          </cell>
          <cell r="W1539">
            <v>80005</v>
          </cell>
          <cell r="X1539" t="str">
            <v xml:space="preserve">MUMBAI INDIA   </v>
          </cell>
          <cell r="Y1539">
            <v>68</v>
          </cell>
          <cell r="Z1539">
            <v>345275.69</v>
          </cell>
          <cell r="AA1539">
            <v>176893.78</v>
          </cell>
          <cell r="AB1539">
            <v>56</v>
          </cell>
          <cell r="AC1539" t="str">
            <v>201550</v>
          </cell>
          <cell r="AD1539" t="str">
            <v>201550</v>
          </cell>
          <cell r="AE1539">
            <v>16</v>
          </cell>
          <cell r="AF1539">
            <v>0</v>
          </cell>
          <cell r="AG1539">
            <v>16</v>
          </cell>
          <cell r="AH1539" t="str">
            <v>201550</v>
          </cell>
          <cell r="AI1539" t="str">
            <v>201728</v>
          </cell>
          <cell r="AJ1539">
            <v>39</v>
          </cell>
          <cell r="AK1539">
            <v>120</v>
          </cell>
          <cell r="AL1539">
            <v>0</v>
          </cell>
          <cell r="AM1539">
            <v>0</v>
          </cell>
          <cell r="AN1539" t="str">
            <v>201735</v>
          </cell>
          <cell r="AO1539">
            <v>38.676000000000002</v>
          </cell>
          <cell r="AP1539">
            <v>56.945999999999998</v>
          </cell>
          <cell r="AQ1539">
            <v>2</v>
          </cell>
          <cell r="AR1539">
            <v>0</v>
          </cell>
          <cell r="AS1539" t="str">
            <v xml:space="preserve">6739939    </v>
          </cell>
          <cell r="AT1539">
            <v>16</v>
          </cell>
          <cell r="AV1539">
            <v>0</v>
          </cell>
          <cell r="AY1539">
            <v>16</v>
          </cell>
          <cell r="AZ1539" t="str">
            <v xml:space="preserve">6739939    </v>
          </cell>
          <cell r="BA1539">
            <v>0</v>
          </cell>
          <cell r="BC1539">
            <v>0</v>
          </cell>
          <cell r="BF1539">
            <v>0</v>
          </cell>
          <cell r="BG1539" t="str">
            <v xml:space="preserve">6739939    </v>
          </cell>
          <cell r="BH1539">
            <v>1</v>
          </cell>
          <cell r="BJ1539">
            <v>0</v>
          </cell>
          <cell r="BM1539">
            <v>1</v>
          </cell>
          <cell r="BN1539" t="str">
            <v xml:space="preserve">6739939    </v>
          </cell>
          <cell r="BR1539">
            <v>2</v>
          </cell>
          <cell r="BS1539">
            <v>14</v>
          </cell>
          <cell r="BY1539">
            <v>0</v>
          </cell>
          <cell r="FD1539">
            <v>0</v>
          </cell>
        </row>
        <row r="1540">
          <cell r="A1540" t="str">
            <v>6745940</v>
          </cell>
          <cell r="B1540">
            <v>37</v>
          </cell>
          <cell r="C1540">
            <v>4</v>
          </cell>
          <cell r="D1540" t="str">
            <v>40</v>
          </cell>
          <cell r="E1540"/>
          <cell r="F1540"/>
          <cell r="G1540" t="str">
            <v>6745940</v>
          </cell>
          <cell r="H1540" t="str">
            <v>KONG THONG</v>
          </cell>
          <cell r="I1540" t="str">
            <v>00/0</v>
          </cell>
          <cell r="J1540"/>
          <cell r="K1540" t="str">
            <v>U</v>
          </cell>
          <cell r="L1540" t="str">
            <v>S</v>
          </cell>
          <cell r="M1540">
            <v>6999</v>
          </cell>
          <cell r="N1540">
            <v>2683</v>
          </cell>
          <cell r="O1540">
            <v>2683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80005</v>
          </cell>
          <cell r="X1540" t="str">
            <v xml:space="preserve">MUMBAI INDIA   </v>
          </cell>
          <cell r="Y1540">
            <v>0</v>
          </cell>
          <cell r="Z1540">
            <v>0</v>
          </cell>
          <cell r="AC1540" t="str">
            <v>-</v>
          </cell>
          <cell r="AD1540" t="str">
            <v>-</v>
          </cell>
          <cell r="AE1540">
            <v>0</v>
          </cell>
          <cell r="AF1540">
            <v>0</v>
          </cell>
          <cell r="AG1540">
            <v>0</v>
          </cell>
          <cell r="AH1540" t="str">
            <v>-</v>
          </cell>
          <cell r="AI1540" t="str">
            <v>-</v>
          </cell>
          <cell r="AJ1540">
            <v>0</v>
          </cell>
          <cell r="AK1540">
            <v>144</v>
          </cell>
          <cell r="AL1540">
            <v>0</v>
          </cell>
          <cell r="AM1540">
            <v>0</v>
          </cell>
          <cell r="AN1540" t="str">
            <v>201745</v>
          </cell>
          <cell r="AO1540">
            <v>0</v>
          </cell>
          <cell r="AP1540">
            <v>55.015999999999998</v>
          </cell>
          <cell r="AQ1540">
            <v>0</v>
          </cell>
          <cell r="AR1540">
            <v>0</v>
          </cell>
          <cell r="AS1540"/>
          <cell r="AY1540">
            <v>0</v>
          </cell>
          <cell r="AZ1540"/>
          <cell r="BF1540">
            <v>0</v>
          </cell>
          <cell r="BG1540"/>
          <cell r="BM1540">
            <v>0</v>
          </cell>
          <cell r="BN1540"/>
        </row>
        <row r="1541">
          <cell r="A1541" t="str">
            <v>6749940</v>
          </cell>
          <cell r="B1541">
            <v>37</v>
          </cell>
          <cell r="C1541">
            <v>4</v>
          </cell>
          <cell r="D1541" t="str">
            <v>40</v>
          </cell>
          <cell r="E1541"/>
          <cell r="F1541"/>
          <cell r="G1541" t="str">
            <v>6749940</v>
          </cell>
          <cell r="H1541" t="str">
            <v>KONG THONG</v>
          </cell>
          <cell r="I1541" t="str">
            <v>00/0</v>
          </cell>
          <cell r="J1541"/>
          <cell r="K1541" t="str">
            <v>U</v>
          </cell>
          <cell r="L1541" t="str">
            <v>S</v>
          </cell>
          <cell r="M1541">
            <v>6999</v>
          </cell>
          <cell r="N1541">
            <v>2683</v>
          </cell>
          <cell r="O1541">
            <v>2683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80005</v>
          </cell>
          <cell r="X1541" t="str">
            <v xml:space="preserve">MUMBAI INDIA   </v>
          </cell>
          <cell r="Y1541">
            <v>0</v>
          </cell>
          <cell r="Z1541">
            <v>0</v>
          </cell>
          <cell r="AC1541" t="str">
            <v>-</v>
          </cell>
          <cell r="AD1541" t="str">
            <v>-</v>
          </cell>
          <cell r="AE1541">
            <v>0</v>
          </cell>
          <cell r="AF1541">
            <v>0</v>
          </cell>
          <cell r="AG1541">
            <v>0</v>
          </cell>
          <cell r="AH1541" t="str">
            <v>-</v>
          </cell>
          <cell r="AI1541" t="str">
            <v>-</v>
          </cell>
          <cell r="AJ1541">
            <v>0</v>
          </cell>
          <cell r="AK1541">
            <v>216</v>
          </cell>
          <cell r="AL1541">
            <v>0</v>
          </cell>
          <cell r="AM1541">
            <v>0</v>
          </cell>
          <cell r="AN1541" t="str">
            <v>201745</v>
          </cell>
          <cell r="AO1541">
            <v>0</v>
          </cell>
          <cell r="AP1541">
            <v>55.015999999999998</v>
          </cell>
          <cell r="AQ1541">
            <v>0</v>
          </cell>
          <cell r="AR1541">
            <v>0</v>
          </cell>
          <cell r="AS1541"/>
          <cell r="AY1541">
            <v>0</v>
          </cell>
          <cell r="AZ1541"/>
          <cell r="BF1541">
            <v>0</v>
          </cell>
          <cell r="BG1541"/>
          <cell r="BM1541">
            <v>0</v>
          </cell>
          <cell r="BN1541"/>
        </row>
        <row r="1542">
          <cell r="A1542" t="str">
            <v>6715981</v>
          </cell>
          <cell r="B1542">
            <v>37</v>
          </cell>
          <cell r="C1542">
            <v>4</v>
          </cell>
          <cell r="D1542" t="str">
            <v>81</v>
          </cell>
          <cell r="E1542" t="str">
            <v>*</v>
          </cell>
          <cell r="F1542" t="str">
            <v>X1999</v>
          </cell>
          <cell r="G1542" t="str">
            <v>6715981</v>
          </cell>
          <cell r="H1542" t="str">
            <v>ELLISA TRIM TH</v>
          </cell>
          <cell r="I1542" t="str">
            <v>00/0</v>
          </cell>
          <cell r="J1542"/>
          <cell r="K1542" t="str">
            <v>B</v>
          </cell>
          <cell r="L1542" t="str">
            <v>F</v>
          </cell>
          <cell r="M1542">
            <v>5999</v>
          </cell>
          <cell r="N1542">
            <v>2442</v>
          </cell>
          <cell r="O1542">
            <v>2442</v>
          </cell>
          <cell r="P1542">
            <v>0</v>
          </cell>
          <cell r="Q1542">
            <v>0</v>
          </cell>
          <cell r="R1542">
            <v>0</v>
          </cell>
          <cell r="S1542">
            <v>1</v>
          </cell>
          <cell r="T1542">
            <v>3921.57</v>
          </cell>
          <cell r="U1542">
            <v>3</v>
          </cell>
          <cell r="V1542">
            <v>11099.87</v>
          </cell>
          <cell r="W1542">
            <v>80005</v>
          </cell>
          <cell r="X1542" t="str">
            <v xml:space="preserve">MUMBAI INDIA   </v>
          </cell>
          <cell r="Y1542">
            <v>82</v>
          </cell>
          <cell r="Z1542">
            <v>422777.27</v>
          </cell>
          <cell r="AA1542">
            <v>309194.36</v>
          </cell>
          <cell r="AB1542">
            <v>67</v>
          </cell>
          <cell r="AC1542" t="str">
            <v>201548</v>
          </cell>
          <cell r="AD1542" t="str">
            <v>201614</v>
          </cell>
          <cell r="AE1542">
            <v>10</v>
          </cell>
          <cell r="AF1542">
            <v>0</v>
          </cell>
          <cell r="AG1542">
            <v>10</v>
          </cell>
          <cell r="AH1542" t="str">
            <v>201549</v>
          </cell>
          <cell r="AI1542" t="str">
            <v>201733</v>
          </cell>
          <cell r="AJ1542">
            <v>52</v>
          </cell>
          <cell r="AK1542">
            <v>0</v>
          </cell>
          <cell r="AL1542">
            <v>0</v>
          </cell>
          <cell r="AM1542">
            <v>0</v>
          </cell>
          <cell r="AN1542" t="str">
            <v>-</v>
          </cell>
          <cell r="AO1542">
            <v>33.999000000000002</v>
          </cell>
          <cell r="AP1542">
            <v>52.231999999999999</v>
          </cell>
          <cell r="AQ1542">
            <v>3</v>
          </cell>
          <cell r="AR1542">
            <v>1</v>
          </cell>
          <cell r="AS1542" t="str">
            <v xml:space="preserve">6715981    </v>
          </cell>
          <cell r="AT1542">
            <v>1</v>
          </cell>
          <cell r="AV1542">
            <v>6</v>
          </cell>
          <cell r="AW1542">
            <v>3</v>
          </cell>
          <cell r="AX1542">
            <v>0</v>
          </cell>
          <cell r="AY1542">
            <v>10</v>
          </cell>
          <cell r="AZ1542" t="str">
            <v xml:space="preserve">6715981    </v>
          </cell>
          <cell r="BA1542">
            <v>0</v>
          </cell>
          <cell r="BC1542">
            <v>1</v>
          </cell>
          <cell r="BD1542">
            <v>0</v>
          </cell>
          <cell r="BE1542">
            <v>0</v>
          </cell>
          <cell r="BF1542">
            <v>1</v>
          </cell>
          <cell r="BG1542" t="str">
            <v xml:space="preserve">6715981    </v>
          </cell>
          <cell r="BH1542">
            <v>2</v>
          </cell>
          <cell r="BJ1542">
            <v>1</v>
          </cell>
          <cell r="BK1542">
            <v>0</v>
          </cell>
          <cell r="BL1542">
            <v>0</v>
          </cell>
          <cell r="BM1542">
            <v>3</v>
          </cell>
          <cell r="BN1542" t="str">
            <v xml:space="preserve">6715981    </v>
          </cell>
          <cell r="BO1542">
            <v>0</v>
          </cell>
          <cell r="BR1542">
            <v>0</v>
          </cell>
          <cell r="BS1542">
            <v>0</v>
          </cell>
          <cell r="FD1542">
            <v>6</v>
          </cell>
          <cell r="FS1542">
            <v>3</v>
          </cell>
          <cell r="GR1542">
            <v>0</v>
          </cell>
          <cell r="GS1542">
            <v>0</v>
          </cell>
          <cell r="HA1542">
            <v>0</v>
          </cell>
          <cell r="HM1542">
            <v>1</v>
          </cell>
        </row>
        <row r="1543">
          <cell r="A1543" t="str">
            <v>6716981</v>
          </cell>
          <cell r="B1543">
            <v>37</v>
          </cell>
          <cell r="C1543">
            <v>4</v>
          </cell>
          <cell r="D1543" t="str">
            <v>81</v>
          </cell>
          <cell r="E1543" t="str">
            <v>*</v>
          </cell>
          <cell r="F1543" t="str">
            <v>X1999</v>
          </cell>
          <cell r="G1543" t="str">
            <v>6716981</v>
          </cell>
          <cell r="H1543" t="str">
            <v>ELLISA TRIM TH</v>
          </cell>
          <cell r="I1543" t="str">
            <v>00/0</v>
          </cell>
          <cell r="J1543"/>
          <cell r="K1543" t="str">
            <v>B</v>
          </cell>
          <cell r="L1543" t="str">
            <v>F</v>
          </cell>
          <cell r="M1543">
            <v>5999</v>
          </cell>
          <cell r="N1543">
            <v>2442</v>
          </cell>
          <cell r="O1543">
            <v>2442</v>
          </cell>
          <cell r="P1543">
            <v>2</v>
          </cell>
          <cell r="Q1543">
            <v>2</v>
          </cell>
          <cell r="R1543">
            <v>0</v>
          </cell>
          <cell r="S1543">
            <v>6</v>
          </cell>
          <cell r="T1543">
            <v>22523.88</v>
          </cell>
          <cell r="U1543">
            <v>12</v>
          </cell>
          <cell r="V1543">
            <v>46794.48</v>
          </cell>
          <cell r="W1543">
            <v>80005</v>
          </cell>
          <cell r="X1543" t="str">
            <v xml:space="preserve">MUMBAI INDIA   </v>
          </cell>
          <cell r="Y1543">
            <v>69</v>
          </cell>
          <cell r="Z1543">
            <v>355268.67</v>
          </cell>
          <cell r="AA1543">
            <v>150231.39000000001</v>
          </cell>
          <cell r="AB1543">
            <v>32</v>
          </cell>
          <cell r="AC1543" t="str">
            <v>201548</v>
          </cell>
          <cell r="AD1543" t="str">
            <v>201614</v>
          </cell>
          <cell r="AE1543">
            <v>35</v>
          </cell>
          <cell r="AF1543">
            <v>0</v>
          </cell>
          <cell r="AG1543">
            <v>35</v>
          </cell>
          <cell r="AH1543" t="str">
            <v>201549</v>
          </cell>
          <cell r="AI1543" t="str">
            <v>201733</v>
          </cell>
          <cell r="AJ1543">
            <v>113</v>
          </cell>
          <cell r="AK1543">
            <v>0</v>
          </cell>
          <cell r="AL1543">
            <v>0</v>
          </cell>
          <cell r="AM1543">
            <v>0</v>
          </cell>
          <cell r="AN1543" t="str">
            <v>-</v>
          </cell>
          <cell r="AO1543">
            <v>37.377000000000002</v>
          </cell>
          <cell r="AP1543">
            <v>52.231999999999999</v>
          </cell>
          <cell r="AQ1543">
            <v>5</v>
          </cell>
          <cell r="AR1543">
            <v>2</v>
          </cell>
          <cell r="AS1543" t="str">
            <v xml:space="preserve">6716981    </v>
          </cell>
          <cell r="AT1543">
            <v>18</v>
          </cell>
          <cell r="AV1543">
            <v>5</v>
          </cell>
          <cell r="AW1543">
            <v>12</v>
          </cell>
          <cell r="AX1543">
            <v>0</v>
          </cell>
          <cell r="AY1543">
            <v>35</v>
          </cell>
          <cell r="AZ1543" t="str">
            <v xml:space="preserve">6716981    </v>
          </cell>
          <cell r="BA1543">
            <v>2</v>
          </cell>
          <cell r="BC1543">
            <v>4</v>
          </cell>
          <cell r="BD1543">
            <v>0</v>
          </cell>
          <cell r="BE1543">
            <v>0</v>
          </cell>
          <cell r="BF1543">
            <v>6</v>
          </cell>
          <cell r="BG1543" t="str">
            <v xml:space="preserve">6716981    </v>
          </cell>
          <cell r="BH1543">
            <v>5</v>
          </cell>
          <cell r="BJ1543">
            <v>6</v>
          </cell>
          <cell r="BK1543">
            <v>0</v>
          </cell>
          <cell r="BL1543">
            <v>1</v>
          </cell>
          <cell r="BM1543">
            <v>12</v>
          </cell>
          <cell r="BN1543" t="str">
            <v xml:space="preserve">6716981    </v>
          </cell>
          <cell r="BO1543">
            <v>12</v>
          </cell>
          <cell r="BP1543">
            <v>6</v>
          </cell>
          <cell r="BR1543">
            <v>0</v>
          </cell>
          <cell r="BS1543">
            <v>-2</v>
          </cell>
          <cell r="CH1543">
            <v>0</v>
          </cell>
          <cell r="DG1543">
            <v>5</v>
          </cell>
          <cell r="FD1543">
            <v>5</v>
          </cell>
          <cell r="FS1543">
            <v>12</v>
          </cell>
          <cell r="FV1543">
            <v>0</v>
          </cell>
          <cell r="GR1543">
            <v>0</v>
          </cell>
          <cell r="GS1543">
            <v>2</v>
          </cell>
          <cell r="HA1543">
            <v>0</v>
          </cell>
        </row>
        <row r="1544">
          <cell r="A1544" t="str">
            <v>8776009</v>
          </cell>
          <cell r="B1544">
            <v>42</v>
          </cell>
          <cell r="C1544">
            <v>2</v>
          </cell>
          <cell r="D1544" t="str">
            <v>09</v>
          </cell>
          <cell r="E1544" t="str">
            <v>*</v>
          </cell>
          <cell r="F1544"/>
          <cell r="G1544" t="str">
            <v>8776009</v>
          </cell>
          <cell r="H1544" t="str">
            <v>SUMMER</v>
          </cell>
          <cell r="I1544" t="str">
            <v>00/0</v>
          </cell>
          <cell r="J1544" t="str">
            <v>+</v>
          </cell>
          <cell r="K1544" t="str">
            <v>B</v>
          </cell>
          <cell r="L1544" t="str">
            <v>D</v>
          </cell>
          <cell r="M1544">
            <v>199</v>
          </cell>
          <cell r="N1544">
            <v>98.11</v>
          </cell>
          <cell r="O1544">
            <v>115.13</v>
          </cell>
          <cell r="P1544">
            <v>19</v>
          </cell>
          <cell r="Q1544">
            <v>86</v>
          </cell>
          <cell r="R1544">
            <v>16</v>
          </cell>
          <cell r="S1544">
            <v>25</v>
          </cell>
          <cell r="T1544">
            <v>4727.4399999999996</v>
          </cell>
          <cell r="U1544">
            <v>177</v>
          </cell>
          <cell r="V1544">
            <v>32750.98</v>
          </cell>
          <cell r="W1544">
            <v>70108</v>
          </cell>
          <cell r="X1544" t="str">
            <v xml:space="preserve">KAVIN POLYMERS </v>
          </cell>
          <cell r="Y1544">
            <v>991</v>
          </cell>
          <cell r="Z1544">
            <v>172290.04</v>
          </cell>
          <cell r="AA1544">
            <v>550738.21</v>
          </cell>
          <cell r="AB1544">
            <v>2954</v>
          </cell>
          <cell r="AC1544" t="str">
            <v>201547</v>
          </cell>
          <cell r="AD1544" t="str">
            <v>201649</v>
          </cell>
          <cell r="AE1544">
            <v>785</v>
          </cell>
          <cell r="AF1544">
            <v>0</v>
          </cell>
          <cell r="AG1544">
            <v>785</v>
          </cell>
          <cell r="AH1544" t="str">
            <v>201626</v>
          </cell>
          <cell r="AI1544" t="str">
            <v>201733</v>
          </cell>
          <cell r="AJ1544">
            <v>864</v>
          </cell>
          <cell r="AK1544">
            <v>0</v>
          </cell>
          <cell r="AL1544">
            <v>0</v>
          </cell>
          <cell r="AM1544">
            <v>0</v>
          </cell>
          <cell r="AN1544" t="str">
            <v>-</v>
          </cell>
          <cell r="AO1544">
            <v>46.976999999999997</v>
          </cell>
          <cell r="AP1544">
            <v>42.146000000000001</v>
          </cell>
          <cell r="AQ1544">
            <v>26</v>
          </cell>
          <cell r="AR1544">
            <v>9</v>
          </cell>
          <cell r="AS1544" t="str">
            <v xml:space="preserve">8776009    </v>
          </cell>
          <cell r="AT1544">
            <v>52</v>
          </cell>
          <cell r="AU1544">
            <v>339</v>
          </cell>
          <cell r="AV1544">
            <v>167</v>
          </cell>
          <cell r="AW1544">
            <v>86</v>
          </cell>
          <cell r="AX1544">
            <v>141</v>
          </cell>
          <cell r="AY1544">
            <v>785</v>
          </cell>
          <cell r="AZ1544" t="str">
            <v xml:space="preserve">8776009    </v>
          </cell>
          <cell r="BA1544">
            <v>4</v>
          </cell>
          <cell r="BB1544">
            <v>9</v>
          </cell>
          <cell r="BC1544">
            <v>11</v>
          </cell>
          <cell r="BD1544">
            <v>1</v>
          </cell>
          <cell r="BE1544">
            <v>0</v>
          </cell>
          <cell r="BF1544">
            <v>25</v>
          </cell>
          <cell r="BG1544" t="str">
            <v xml:space="preserve">8776009    </v>
          </cell>
          <cell r="BH1544">
            <v>28</v>
          </cell>
          <cell r="BI1544">
            <v>18</v>
          </cell>
          <cell r="BJ1544">
            <v>45</v>
          </cell>
          <cell r="BK1544">
            <v>12</v>
          </cell>
          <cell r="BL1544">
            <v>74</v>
          </cell>
          <cell r="BM1544">
            <v>177</v>
          </cell>
          <cell r="BN1544" t="str">
            <v xml:space="preserve">8776009    </v>
          </cell>
          <cell r="BP1544">
            <v>0</v>
          </cell>
          <cell r="BQ1544">
            <v>0</v>
          </cell>
          <cell r="BR1544">
            <v>0</v>
          </cell>
          <cell r="BS1544">
            <v>0</v>
          </cell>
          <cell r="BU1544">
            <v>0</v>
          </cell>
          <cell r="BX1544">
            <v>0</v>
          </cell>
          <cell r="BY1544">
            <v>0</v>
          </cell>
          <cell r="BZ1544">
            <v>0</v>
          </cell>
          <cell r="CH1544">
            <v>0</v>
          </cell>
          <cell r="CZ1544">
            <v>0</v>
          </cell>
          <cell r="DG1544">
            <v>19</v>
          </cell>
          <cell r="DH1544">
            <v>0</v>
          </cell>
          <cell r="DI1544">
            <v>53</v>
          </cell>
          <cell r="DN1544">
            <v>69</v>
          </cell>
          <cell r="DO1544">
            <v>0</v>
          </cell>
          <cell r="DP1544">
            <v>68</v>
          </cell>
          <cell r="DR1544">
            <v>0</v>
          </cell>
          <cell r="DX1544">
            <v>76</v>
          </cell>
          <cell r="DY1544">
            <v>58</v>
          </cell>
          <cell r="DZ1544">
            <v>82</v>
          </cell>
          <cell r="EH1544">
            <v>1</v>
          </cell>
          <cell r="EM1544">
            <v>0</v>
          </cell>
          <cell r="EQ1544">
            <v>38</v>
          </cell>
          <cell r="ER1544">
            <v>16</v>
          </cell>
          <cell r="ET1544">
            <v>27</v>
          </cell>
          <cell r="EU1544">
            <v>0</v>
          </cell>
          <cell r="EV1544">
            <v>0</v>
          </cell>
          <cell r="EW1544">
            <v>28</v>
          </cell>
          <cell r="EY1544">
            <v>0</v>
          </cell>
          <cell r="FC1544">
            <v>14</v>
          </cell>
          <cell r="FF1544">
            <v>44</v>
          </cell>
          <cell r="FG1544">
            <v>0</v>
          </cell>
          <cell r="FH1544">
            <v>0</v>
          </cell>
          <cell r="FQ1544">
            <v>0</v>
          </cell>
          <cell r="FR1544">
            <v>9</v>
          </cell>
          <cell r="FS1544">
            <v>0</v>
          </cell>
          <cell r="FT1544">
            <v>15</v>
          </cell>
          <cell r="FU1544">
            <v>8</v>
          </cell>
          <cell r="FY1544">
            <v>0</v>
          </cell>
          <cell r="FZ1544">
            <v>0</v>
          </cell>
          <cell r="GB1544">
            <v>0</v>
          </cell>
          <cell r="GC1544">
            <v>43</v>
          </cell>
          <cell r="GE1544">
            <v>0</v>
          </cell>
          <cell r="GH1544">
            <v>2</v>
          </cell>
          <cell r="GK1544">
            <v>0</v>
          </cell>
          <cell r="GL1544">
            <v>4</v>
          </cell>
          <cell r="GQ1544">
            <v>0</v>
          </cell>
          <cell r="GR1544">
            <v>0</v>
          </cell>
          <cell r="GU1544">
            <v>0</v>
          </cell>
          <cell r="GY1544">
            <v>4</v>
          </cell>
          <cell r="GZ1544">
            <v>0</v>
          </cell>
          <cell r="HE1544">
            <v>69</v>
          </cell>
          <cell r="HH1544">
            <v>0</v>
          </cell>
          <cell r="HM1544">
            <v>0</v>
          </cell>
          <cell r="HN1544">
            <v>14</v>
          </cell>
          <cell r="HO1544">
            <v>37</v>
          </cell>
          <cell r="HP1544">
            <v>1</v>
          </cell>
          <cell r="HQ1544">
            <v>3</v>
          </cell>
          <cell r="HR1544">
            <v>0</v>
          </cell>
          <cell r="HS1544">
            <v>2</v>
          </cell>
        </row>
        <row r="1545">
          <cell r="A1545" t="str">
            <v>8776010</v>
          </cell>
          <cell r="B1545">
            <v>42</v>
          </cell>
          <cell r="C1545">
            <v>2</v>
          </cell>
          <cell r="D1545" t="str">
            <v>10</v>
          </cell>
          <cell r="E1545" t="str">
            <v>*</v>
          </cell>
          <cell r="F1545" t="str">
            <v>X99</v>
          </cell>
          <cell r="G1545" t="str">
            <v>8776010</v>
          </cell>
          <cell r="H1545" t="str">
            <v>ARROW</v>
          </cell>
          <cell r="I1545" t="str">
            <v>00/0</v>
          </cell>
          <cell r="J1545"/>
          <cell r="K1545" t="str">
            <v>J</v>
          </cell>
          <cell r="L1545" t="str">
            <v>D</v>
          </cell>
          <cell r="M1545">
            <v>399</v>
          </cell>
          <cell r="N1545">
            <v>167</v>
          </cell>
          <cell r="O1545">
            <v>167</v>
          </cell>
          <cell r="P1545">
            <v>55</v>
          </cell>
          <cell r="Q1545">
            <v>55</v>
          </cell>
          <cell r="R1545">
            <v>47</v>
          </cell>
          <cell r="S1545">
            <v>113</v>
          </cell>
          <cell r="T1545">
            <v>28615.58</v>
          </cell>
          <cell r="U1545">
            <v>371</v>
          </cell>
          <cell r="V1545">
            <v>96926.54</v>
          </cell>
          <cell r="W1545">
            <v>14100</v>
          </cell>
          <cell r="X1545" t="str">
            <v>LEATHER FACTORY</v>
          </cell>
          <cell r="Y1545">
            <v>2161</v>
          </cell>
          <cell r="Z1545">
            <v>756413.45</v>
          </cell>
          <cell r="AA1545">
            <v>329023.49</v>
          </cell>
          <cell r="AB1545">
            <v>1024</v>
          </cell>
          <cell r="AC1545" t="str">
            <v>201550</v>
          </cell>
          <cell r="AD1545" t="str">
            <v>201610</v>
          </cell>
          <cell r="AE1545">
            <v>1998</v>
          </cell>
          <cell r="AF1545">
            <v>0</v>
          </cell>
          <cell r="AG1545">
            <v>1998</v>
          </cell>
          <cell r="AH1545" t="str">
            <v>201551</v>
          </cell>
          <cell r="AI1545" t="str">
            <v>201733</v>
          </cell>
          <cell r="AJ1545">
            <v>0</v>
          </cell>
          <cell r="AK1545">
            <v>0</v>
          </cell>
          <cell r="AL1545">
            <v>0</v>
          </cell>
          <cell r="AM1545">
            <v>0</v>
          </cell>
          <cell r="AN1545" t="str">
            <v>-</v>
          </cell>
          <cell r="AO1545">
            <v>36.078000000000003</v>
          </cell>
          <cell r="AP1545">
            <v>50.884999999999998</v>
          </cell>
          <cell r="AQ1545">
            <v>54</v>
          </cell>
          <cell r="AR1545">
            <v>27</v>
          </cell>
          <cell r="AS1545" t="str">
            <v xml:space="preserve">8776010    </v>
          </cell>
          <cell r="AT1545">
            <v>228</v>
          </cell>
          <cell r="AU1545">
            <v>696</v>
          </cell>
          <cell r="AV1545">
            <v>363</v>
          </cell>
          <cell r="AW1545">
            <v>429</v>
          </cell>
          <cell r="AX1545">
            <v>282</v>
          </cell>
          <cell r="AY1545">
            <v>1998</v>
          </cell>
          <cell r="AZ1545" t="str">
            <v xml:space="preserve">8776010    </v>
          </cell>
          <cell r="BA1545">
            <v>11</v>
          </cell>
          <cell r="BB1545">
            <v>13</v>
          </cell>
          <cell r="BC1545">
            <v>14</v>
          </cell>
          <cell r="BD1545">
            <v>64</v>
          </cell>
          <cell r="BE1545">
            <v>11</v>
          </cell>
          <cell r="BF1545">
            <v>113</v>
          </cell>
          <cell r="BG1545" t="str">
            <v xml:space="preserve">8776010    </v>
          </cell>
          <cell r="BH1545">
            <v>77</v>
          </cell>
          <cell r="BI1545">
            <v>48</v>
          </cell>
          <cell r="BJ1545">
            <v>81</v>
          </cell>
          <cell r="BK1545">
            <v>104</v>
          </cell>
          <cell r="BL1545">
            <v>61</v>
          </cell>
          <cell r="BM1545">
            <v>371</v>
          </cell>
          <cell r="BN1545" t="str">
            <v xml:space="preserve">8776010    </v>
          </cell>
          <cell r="BO1545">
            <v>54</v>
          </cell>
          <cell r="BP1545">
            <v>0</v>
          </cell>
          <cell r="BQ1545">
            <v>3</v>
          </cell>
          <cell r="BR1545">
            <v>1</v>
          </cell>
          <cell r="BS1545">
            <v>0</v>
          </cell>
          <cell r="BU1545">
            <v>1</v>
          </cell>
          <cell r="BX1545">
            <v>56</v>
          </cell>
          <cell r="BY1545">
            <v>0</v>
          </cell>
          <cell r="BZ1545">
            <v>0</v>
          </cell>
          <cell r="CH1545">
            <v>1</v>
          </cell>
          <cell r="DD1545">
            <v>0</v>
          </cell>
          <cell r="DH1545">
            <v>94</v>
          </cell>
          <cell r="DI1545">
            <v>115</v>
          </cell>
          <cell r="DL1545">
            <v>86</v>
          </cell>
          <cell r="DM1545">
            <v>8</v>
          </cell>
          <cell r="DN1545">
            <v>11</v>
          </cell>
          <cell r="DP1545">
            <v>68</v>
          </cell>
          <cell r="DQ1545">
            <v>48</v>
          </cell>
          <cell r="DR1545">
            <v>94</v>
          </cell>
          <cell r="DU1545">
            <v>92</v>
          </cell>
          <cell r="DX1545">
            <v>16</v>
          </cell>
          <cell r="DY1545">
            <v>26</v>
          </cell>
          <cell r="DZ1545">
            <v>92</v>
          </cell>
          <cell r="EH1545">
            <v>14</v>
          </cell>
          <cell r="EQ1545">
            <v>0</v>
          </cell>
          <cell r="ER1545">
            <v>4</v>
          </cell>
          <cell r="ES1545">
            <v>53</v>
          </cell>
          <cell r="ET1545">
            <v>4</v>
          </cell>
          <cell r="EU1545">
            <v>55</v>
          </cell>
          <cell r="EV1545">
            <v>1</v>
          </cell>
          <cell r="EW1545">
            <v>0</v>
          </cell>
          <cell r="EX1545">
            <v>10</v>
          </cell>
          <cell r="EY1545">
            <v>12</v>
          </cell>
          <cell r="FC1545">
            <v>41</v>
          </cell>
          <cell r="FD1545">
            <v>0</v>
          </cell>
          <cell r="FE1545">
            <v>48</v>
          </cell>
          <cell r="FF1545">
            <v>21</v>
          </cell>
          <cell r="FQ1545">
            <v>82</v>
          </cell>
          <cell r="FR1545">
            <v>73</v>
          </cell>
          <cell r="FS1545">
            <v>15</v>
          </cell>
          <cell r="FT1545">
            <v>0</v>
          </cell>
          <cell r="FU1545">
            <v>117</v>
          </cell>
          <cell r="FV1545">
            <v>13</v>
          </cell>
          <cell r="FY1545">
            <v>5</v>
          </cell>
          <cell r="FZ1545">
            <v>27</v>
          </cell>
          <cell r="GB1545">
            <v>22</v>
          </cell>
          <cell r="GC1545">
            <v>25</v>
          </cell>
          <cell r="GD1545">
            <v>39</v>
          </cell>
          <cell r="GE1545">
            <v>20</v>
          </cell>
          <cell r="GI1545">
            <v>2</v>
          </cell>
          <cell r="GL1545">
            <v>18</v>
          </cell>
          <cell r="GR1545">
            <v>18</v>
          </cell>
          <cell r="GS1545">
            <v>2</v>
          </cell>
          <cell r="GU1545">
            <v>0</v>
          </cell>
          <cell r="GW1545">
            <v>55</v>
          </cell>
          <cell r="GY1545">
            <v>0</v>
          </cell>
          <cell r="GZ1545">
            <v>71</v>
          </cell>
          <cell r="HA1545">
            <v>0</v>
          </cell>
          <cell r="HB1545">
            <v>0</v>
          </cell>
          <cell r="HK1545">
            <v>2</v>
          </cell>
          <cell r="HM1545">
            <v>68</v>
          </cell>
          <cell r="HN1545">
            <v>27</v>
          </cell>
          <cell r="HO1545">
            <v>52</v>
          </cell>
          <cell r="HP1545">
            <v>16</v>
          </cell>
          <cell r="HQ1545">
            <v>0</v>
          </cell>
          <cell r="HR1545">
            <v>52</v>
          </cell>
          <cell r="HS1545">
            <v>45</v>
          </cell>
        </row>
        <row r="1546">
          <cell r="A1546" t="str">
            <v>8779015</v>
          </cell>
          <cell r="B1546">
            <v>42</v>
          </cell>
          <cell r="C1546">
            <v>2</v>
          </cell>
          <cell r="D1546" t="str">
            <v>15</v>
          </cell>
          <cell r="E1546" t="str">
            <v>*</v>
          </cell>
          <cell r="F1546"/>
          <cell r="G1546" t="str">
            <v>8779015</v>
          </cell>
          <cell r="H1546" t="str">
            <v>MERCURY</v>
          </cell>
          <cell r="I1546" t="str">
            <v>00/0</v>
          </cell>
          <cell r="J1546"/>
          <cell r="K1546" t="str">
            <v>J</v>
          </cell>
          <cell r="L1546" t="str">
            <v>D</v>
          </cell>
          <cell r="M1546">
            <v>349</v>
          </cell>
          <cell r="N1546">
            <v>147</v>
          </cell>
          <cell r="O1546">
            <v>147</v>
          </cell>
          <cell r="P1546">
            <v>40</v>
          </cell>
          <cell r="Q1546">
            <v>123</v>
          </cell>
          <cell r="R1546">
            <v>74</v>
          </cell>
          <cell r="S1546">
            <v>47</v>
          </cell>
          <cell r="T1546">
            <v>11981.12</v>
          </cell>
          <cell r="U1546">
            <v>424</v>
          </cell>
          <cell r="V1546">
            <v>106901.21</v>
          </cell>
          <cell r="W1546">
            <v>14100</v>
          </cell>
          <cell r="X1546" t="str">
            <v>LEATHER FACTORY</v>
          </cell>
          <cell r="Y1546">
            <v>1942</v>
          </cell>
          <cell r="Z1546">
            <v>594966.22</v>
          </cell>
          <cell r="AA1546">
            <v>238479.38</v>
          </cell>
          <cell r="AB1546">
            <v>800</v>
          </cell>
          <cell r="AC1546" t="str">
            <v>201513</v>
          </cell>
          <cell r="AD1546" t="str">
            <v>201627</v>
          </cell>
          <cell r="AE1546">
            <v>1164</v>
          </cell>
          <cell r="AF1546">
            <v>0</v>
          </cell>
          <cell r="AG1546">
            <v>1164</v>
          </cell>
          <cell r="AH1546" t="str">
            <v>201513</v>
          </cell>
          <cell r="AI1546" t="str">
            <v>201733</v>
          </cell>
          <cell r="AJ1546">
            <v>3195</v>
          </cell>
          <cell r="AK1546">
            <v>0</v>
          </cell>
          <cell r="AL1546">
            <v>0</v>
          </cell>
          <cell r="AM1546">
            <v>0</v>
          </cell>
          <cell r="AN1546" t="str">
            <v>-</v>
          </cell>
          <cell r="AO1546">
            <v>41.695999999999998</v>
          </cell>
          <cell r="AP1546">
            <v>50.573</v>
          </cell>
          <cell r="AQ1546">
            <v>53</v>
          </cell>
          <cell r="AR1546">
            <v>19</v>
          </cell>
          <cell r="AS1546" t="str">
            <v xml:space="preserve">8779015    </v>
          </cell>
          <cell r="AT1546">
            <v>87</v>
          </cell>
          <cell r="AU1546">
            <v>333</v>
          </cell>
          <cell r="AV1546">
            <v>285</v>
          </cell>
          <cell r="AW1546">
            <v>190</v>
          </cell>
          <cell r="AX1546">
            <v>269</v>
          </cell>
          <cell r="AY1546">
            <v>1164</v>
          </cell>
          <cell r="AZ1546" t="str">
            <v xml:space="preserve">8779015    </v>
          </cell>
          <cell r="BA1546">
            <v>9</v>
          </cell>
          <cell r="BB1546">
            <v>2</v>
          </cell>
          <cell r="BC1546">
            <v>5</v>
          </cell>
          <cell r="BD1546">
            <v>27</v>
          </cell>
          <cell r="BE1546">
            <v>4</v>
          </cell>
          <cell r="BF1546">
            <v>47</v>
          </cell>
          <cell r="BG1546" t="str">
            <v xml:space="preserve">8779015    </v>
          </cell>
          <cell r="BH1546">
            <v>98</v>
          </cell>
          <cell r="BI1546">
            <v>50</v>
          </cell>
          <cell r="BJ1546">
            <v>72</v>
          </cell>
          <cell r="BK1546">
            <v>90</v>
          </cell>
          <cell r="BL1546">
            <v>114</v>
          </cell>
          <cell r="BM1546">
            <v>424</v>
          </cell>
          <cell r="BN1546" t="str">
            <v xml:space="preserve">8779015    </v>
          </cell>
          <cell r="BO1546">
            <v>14</v>
          </cell>
          <cell r="BP1546">
            <v>0</v>
          </cell>
          <cell r="BQ1546">
            <v>0</v>
          </cell>
          <cell r="BR1546">
            <v>12</v>
          </cell>
          <cell r="BS1546">
            <v>0</v>
          </cell>
          <cell r="BU1546">
            <v>6</v>
          </cell>
          <cell r="BX1546">
            <v>47</v>
          </cell>
          <cell r="BY1546">
            <v>0</v>
          </cell>
          <cell r="BZ1546">
            <v>0</v>
          </cell>
          <cell r="CH1546">
            <v>0</v>
          </cell>
          <cell r="DD1546">
            <v>0</v>
          </cell>
          <cell r="DH1546">
            <v>58</v>
          </cell>
          <cell r="DI1546">
            <v>33</v>
          </cell>
          <cell r="DJ1546">
            <v>0</v>
          </cell>
          <cell r="DK1546">
            <v>0</v>
          </cell>
          <cell r="DL1546">
            <v>37</v>
          </cell>
          <cell r="DM1546">
            <v>16</v>
          </cell>
          <cell r="DN1546">
            <v>1</v>
          </cell>
          <cell r="DP1546">
            <v>34</v>
          </cell>
          <cell r="DQ1546">
            <v>43</v>
          </cell>
          <cell r="DR1546">
            <v>25</v>
          </cell>
          <cell r="DU1546">
            <v>41</v>
          </cell>
          <cell r="DX1546">
            <v>4</v>
          </cell>
          <cell r="DY1546">
            <v>34</v>
          </cell>
          <cell r="DZ1546">
            <v>41</v>
          </cell>
          <cell r="EH1546">
            <v>0</v>
          </cell>
          <cell r="EM1546">
            <v>0</v>
          </cell>
          <cell r="EQ1546">
            <v>0</v>
          </cell>
          <cell r="ER1546">
            <v>22</v>
          </cell>
          <cell r="ES1546">
            <v>35</v>
          </cell>
          <cell r="ET1546">
            <v>7</v>
          </cell>
          <cell r="EU1546">
            <v>6</v>
          </cell>
          <cell r="EV1546">
            <v>35</v>
          </cell>
          <cell r="EW1546">
            <v>8</v>
          </cell>
          <cell r="EX1546">
            <v>27</v>
          </cell>
          <cell r="EY1546">
            <v>14</v>
          </cell>
          <cell r="FC1546">
            <v>19</v>
          </cell>
          <cell r="FD1546">
            <v>0</v>
          </cell>
          <cell r="FE1546">
            <v>17</v>
          </cell>
          <cell r="FF1546">
            <v>28</v>
          </cell>
          <cell r="FH1546">
            <v>0</v>
          </cell>
          <cell r="FK1546">
            <v>0</v>
          </cell>
          <cell r="FQ1546">
            <v>28</v>
          </cell>
          <cell r="FR1546">
            <v>46</v>
          </cell>
          <cell r="FS1546">
            <v>0</v>
          </cell>
          <cell r="FT1546">
            <v>14</v>
          </cell>
          <cell r="FU1546">
            <v>17</v>
          </cell>
          <cell r="FV1546">
            <v>2</v>
          </cell>
          <cell r="FY1546">
            <v>21</v>
          </cell>
          <cell r="FZ1546">
            <v>28</v>
          </cell>
          <cell r="GB1546">
            <v>0</v>
          </cell>
          <cell r="GC1546">
            <v>45</v>
          </cell>
          <cell r="GD1546">
            <v>32</v>
          </cell>
          <cell r="GE1546">
            <v>13</v>
          </cell>
          <cell r="GH1546">
            <v>1</v>
          </cell>
          <cell r="GK1546">
            <v>0</v>
          </cell>
          <cell r="GL1546">
            <v>18</v>
          </cell>
          <cell r="GR1546">
            <v>2</v>
          </cell>
          <cell r="GS1546">
            <v>4</v>
          </cell>
          <cell r="GT1546">
            <v>0</v>
          </cell>
          <cell r="GU1546">
            <v>6</v>
          </cell>
          <cell r="GV1546">
            <v>0</v>
          </cell>
          <cell r="GW1546">
            <v>42</v>
          </cell>
          <cell r="GY1546">
            <v>25</v>
          </cell>
          <cell r="GZ1546">
            <v>34</v>
          </cell>
          <cell r="HA1546">
            <v>0</v>
          </cell>
          <cell r="HB1546">
            <v>3</v>
          </cell>
          <cell r="HE1546">
            <v>62</v>
          </cell>
          <cell r="HH1546">
            <v>0</v>
          </cell>
          <cell r="HM1546">
            <v>17</v>
          </cell>
          <cell r="HN1546">
            <v>21</v>
          </cell>
          <cell r="HO1546">
            <v>9</v>
          </cell>
          <cell r="HP1546">
            <v>3</v>
          </cell>
          <cell r="HQ1546">
            <v>0</v>
          </cell>
          <cell r="HR1546">
            <v>0</v>
          </cell>
          <cell r="HS1546">
            <v>6</v>
          </cell>
        </row>
        <row r="1547">
          <cell r="A1547" t="str">
            <v>8779517</v>
          </cell>
          <cell r="B1547">
            <v>42</v>
          </cell>
          <cell r="C1547">
            <v>2</v>
          </cell>
          <cell r="D1547" t="str">
            <v>17</v>
          </cell>
          <cell r="E1547"/>
          <cell r="F1547"/>
          <cell r="G1547" t="str">
            <v>8779517</v>
          </cell>
          <cell r="H1547" t="str">
            <v>GB</v>
          </cell>
          <cell r="I1547" t="str">
            <v>24/7</v>
          </cell>
          <cell r="J1547" t="str">
            <v>-</v>
          </cell>
          <cell r="K1547" t="str">
            <v>B</v>
          </cell>
          <cell r="L1547" t="str">
            <v>L</v>
          </cell>
          <cell r="M1547">
            <v>100</v>
          </cell>
          <cell r="N1547">
            <v>85.5</v>
          </cell>
          <cell r="O1547">
            <v>85.5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1</v>
          </cell>
          <cell r="V1547">
            <v>85.47</v>
          </cell>
          <cell r="W1547">
            <v>70042</v>
          </cell>
          <cell r="X1547" t="str">
            <v xml:space="preserve">MY WAYZ        </v>
          </cell>
          <cell r="Y1547">
            <v>150</v>
          </cell>
          <cell r="Z1547">
            <v>16943.400000000001</v>
          </cell>
          <cell r="AA1547">
            <v>10922.01</v>
          </cell>
          <cell r="AB1547">
            <v>93</v>
          </cell>
          <cell r="AC1547" t="str">
            <v>201653</v>
          </cell>
          <cell r="AD1547" t="str">
            <v>201653</v>
          </cell>
          <cell r="AE1547">
            <v>8</v>
          </cell>
          <cell r="AF1547">
            <v>0</v>
          </cell>
          <cell r="AG1547">
            <v>8</v>
          </cell>
          <cell r="AH1547" t="str">
            <v>201652</v>
          </cell>
          <cell r="AI1547" t="str">
            <v>201729</v>
          </cell>
          <cell r="AJ1547">
            <v>0</v>
          </cell>
          <cell r="AK1547">
            <v>0</v>
          </cell>
          <cell r="AL1547">
            <v>0</v>
          </cell>
          <cell r="AM1547">
            <v>0</v>
          </cell>
          <cell r="AN1547" t="str">
            <v>-</v>
          </cell>
          <cell r="AO1547">
            <v>-3.5000000000000003E-2</v>
          </cell>
          <cell r="AP1547">
            <v>-0.33200000000000002</v>
          </cell>
          <cell r="AQ1547">
            <v>2</v>
          </cell>
          <cell r="AR1547">
            <v>0</v>
          </cell>
          <cell r="AS1547" t="str">
            <v xml:space="preserve">8779517    </v>
          </cell>
          <cell r="AT1547">
            <v>1</v>
          </cell>
          <cell r="AU1547">
            <v>7</v>
          </cell>
          <cell r="AW1547">
            <v>0</v>
          </cell>
          <cell r="AY1547">
            <v>8</v>
          </cell>
          <cell r="AZ1547" t="str">
            <v xml:space="preserve">8779517    </v>
          </cell>
          <cell r="BA1547">
            <v>0</v>
          </cell>
          <cell r="BB1547">
            <v>0</v>
          </cell>
          <cell r="BD1547">
            <v>0</v>
          </cell>
          <cell r="BF1547">
            <v>0</v>
          </cell>
          <cell r="BG1547" t="str">
            <v xml:space="preserve">8779517    </v>
          </cell>
          <cell r="BH1547">
            <v>0</v>
          </cell>
          <cell r="BI1547">
            <v>0</v>
          </cell>
          <cell r="BK1547">
            <v>1</v>
          </cell>
          <cell r="BM1547">
            <v>1</v>
          </cell>
          <cell r="BN1547" t="str">
            <v xml:space="preserve">8779517    </v>
          </cell>
          <cell r="BR1547">
            <v>1</v>
          </cell>
          <cell r="CQ1547">
            <v>0</v>
          </cell>
          <cell r="CZ1547">
            <v>0</v>
          </cell>
          <cell r="DD1547">
            <v>0</v>
          </cell>
          <cell r="DO1547">
            <v>0</v>
          </cell>
          <cell r="EK1547">
            <v>7</v>
          </cell>
          <cell r="FU1547">
            <v>0</v>
          </cell>
        </row>
        <row r="1548">
          <cell r="A1548" t="str">
            <v>8779018</v>
          </cell>
          <cell r="B1548">
            <v>42</v>
          </cell>
          <cell r="C1548">
            <v>2</v>
          </cell>
          <cell r="D1548" t="str">
            <v>18</v>
          </cell>
          <cell r="E1548"/>
          <cell r="F1548"/>
          <cell r="G1548" t="str">
            <v>8779018</v>
          </cell>
          <cell r="H1548" t="str">
            <v>BENNET</v>
          </cell>
          <cell r="I1548" t="str">
            <v>00/0</v>
          </cell>
          <cell r="J1548"/>
          <cell r="K1548" t="str">
            <v>B</v>
          </cell>
          <cell r="L1548" t="str">
            <v>S</v>
          </cell>
          <cell r="M1548">
            <v>399</v>
          </cell>
          <cell r="N1548">
            <v>176.95</v>
          </cell>
          <cell r="O1548">
            <v>207.65</v>
          </cell>
          <cell r="P1548">
            <v>31</v>
          </cell>
          <cell r="Q1548">
            <v>18</v>
          </cell>
          <cell r="R1548">
            <v>25</v>
          </cell>
          <cell r="S1548">
            <v>21</v>
          </cell>
          <cell r="T1548">
            <v>8064.33</v>
          </cell>
          <cell r="U1548">
            <v>171</v>
          </cell>
          <cell r="V1548">
            <v>59636.07</v>
          </cell>
          <cell r="W1548">
            <v>70108</v>
          </cell>
          <cell r="X1548" t="str">
            <v xml:space="preserve">KAVIN POLYMERS </v>
          </cell>
          <cell r="Y1548">
            <v>0</v>
          </cell>
          <cell r="Z1548">
            <v>0</v>
          </cell>
          <cell r="AA1548">
            <v>85710.33</v>
          </cell>
          <cell r="AB1548">
            <v>227</v>
          </cell>
          <cell r="AC1548" t="str">
            <v>201723</v>
          </cell>
          <cell r="AD1548" t="str">
            <v>201723</v>
          </cell>
          <cell r="AE1548">
            <v>539</v>
          </cell>
          <cell r="AF1548">
            <v>67</v>
          </cell>
          <cell r="AG1548">
            <v>606</v>
          </cell>
          <cell r="AH1548" t="str">
            <v>201722</v>
          </cell>
          <cell r="AI1548" t="str">
            <v>201733</v>
          </cell>
          <cell r="AJ1548">
            <v>588</v>
          </cell>
          <cell r="AK1548">
            <v>0</v>
          </cell>
          <cell r="AL1548">
            <v>0</v>
          </cell>
          <cell r="AM1548">
            <v>0</v>
          </cell>
          <cell r="AN1548" t="str">
            <v>-</v>
          </cell>
          <cell r="AO1548">
            <v>49.261000000000003</v>
          </cell>
          <cell r="AP1548">
            <v>47.959000000000003</v>
          </cell>
          <cell r="AQ1548">
            <v>16</v>
          </cell>
          <cell r="AR1548">
            <v>10</v>
          </cell>
          <cell r="AS1548" t="str">
            <v xml:space="preserve">8779018    </v>
          </cell>
          <cell r="AT1548">
            <v>213</v>
          </cell>
          <cell r="AU1548">
            <v>186</v>
          </cell>
          <cell r="AV1548">
            <v>136</v>
          </cell>
          <cell r="AW1548">
            <v>87</v>
          </cell>
          <cell r="AX1548">
            <v>122</v>
          </cell>
          <cell r="AY1548">
            <v>744</v>
          </cell>
          <cell r="AZ1548" t="str">
            <v xml:space="preserve">8779018    </v>
          </cell>
          <cell r="BA1548">
            <v>14</v>
          </cell>
          <cell r="BB1548">
            <v>0</v>
          </cell>
          <cell r="BC1548">
            <v>4</v>
          </cell>
          <cell r="BD1548">
            <v>2</v>
          </cell>
          <cell r="BE1548">
            <v>1</v>
          </cell>
          <cell r="BF1548">
            <v>21</v>
          </cell>
          <cell r="BG1548" t="str">
            <v xml:space="preserve">8779018    </v>
          </cell>
          <cell r="BH1548">
            <v>105</v>
          </cell>
          <cell r="BI1548">
            <v>0</v>
          </cell>
          <cell r="BJ1548">
            <v>40</v>
          </cell>
          <cell r="BK1548">
            <v>11</v>
          </cell>
          <cell r="BL1548">
            <v>15</v>
          </cell>
          <cell r="BM1548">
            <v>171</v>
          </cell>
          <cell r="BN1548" t="str">
            <v xml:space="preserve">8779018    </v>
          </cell>
          <cell r="BP1548">
            <v>36</v>
          </cell>
          <cell r="BQ1548">
            <v>44</v>
          </cell>
          <cell r="BS1548">
            <v>26</v>
          </cell>
          <cell r="BY1548">
            <v>32</v>
          </cell>
          <cell r="DL1548">
            <v>4</v>
          </cell>
          <cell r="EK1548">
            <v>74</v>
          </cell>
          <cell r="EX1548">
            <v>29</v>
          </cell>
          <cell r="FD1548">
            <v>43</v>
          </cell>
          <cell r="FE1548">
            <v>29</v>
          </cell>
          <cell r="FQ1548">
            <v>35</v>
          </cell>
          <cell r="FS1548">
            <v>32</v>
          </cell>
          <cell r="GG1548">
            <v>43</v>
          </cell>
          <cell r="GR1548">
            <v>35</v>
          </cell>
          <cell r="GS1548">
            <v>42</v>
          </cell>
          <cell r="GU1548">
            <v>33</v>
          </cell>
          <cell r="HC1548">
            <v>30</v>
          </cell>
          <cell r="HD1548">
            <v>24</v>
          </cell>
          <cell r="HM1548">
            <v>33</v>
          </cell>
          <cell r="HQ1548">
            <v>12</v>
          </cell>
        </row>
        <row r="1549">
          <cell r="A1549" t="str">
            <v>8772018</v>
          </cell>
          <cell r="B1549">
            <v>42</v>
          </cell>
          <cell r="C1549">
            <v>2</v>
          </cell>
          <cell r="D1549" t="str">
            <v>18</v>
          </cell>
          <cell r="E1549"/>
          <cell r="F1549"/>
          <cell r="G1549" t="str">
            <v>8772018</v>
          </cell>
          <cell r="H1549" t="str">
            <v>BENNET</v>
          </cell>
          <cell r="I1549" t="str">
            <v>00/0</v>
          </cell>
          <cell r="J1549"/>
          <cell r="K1549" t="str">
            <v>B</v>
          </cell>
          <cell r="L1549" t="str">
            <v>S</v>
          </cell>
          <cell r="M1549">
            <v>399</v>
          </cell>
          <cell r="N1549">
            <v>176.95</v>
          </cell>
          <cell r="O1549">
            <v>207.65</v>
          </cell>
          <cell r="P1549">
            <v>16</v>
          </cell>
          <cell r="Q1549">
            <v>22</v>
          </cell>
          <cell r="R1549">
            <v>11</v>
          </cell>
          <cell r="S1549">
            <v>30</v>
          </cell>
          <cell r="T1549">
            <v>10882.85</v>
          </cell>
          <cell r="U1549">
            <v>170</v>
          </cell>
          <cell r="V1549">
            <v>58843.69</v>
          </cell>
          <cell r="W1549">
            <v>70108</v>
          </cell>
          <cell r="X1549" t="str">
            <v xml:space="preserve">KAVIN POLYMERS </v>
          </cell>
          <cell r="Y1549">
            <v>0</v>
          </cell>
          <cell r="Z1549">
            <v>0</v>
          </cell>
          <cell r="AA1549">
            <v>70083.520000000004</v>
          </cell>
          <cell r="AB1549">
            <v>187</v>
          </cell>
          <cell r="AC1549" t="str">
            <v>201723</v>
          </cell>
          <cell r="AD1549" t="str">
            <v>201723</v>
          </cell>
          <cell r="AE1549">
            <v>136</v>
          </cell>
          <cell r="AF1549">
            <v>4</v>
          </cell>
          <cell r="AG1549">
            <v>140</v>
          </cell>
          <cell r="AH1549" t="str">
            <v>201724</v>
          </cell>
          <cell r="AI1549" t="str">
            <v>201733</v>
          </cell>
          <cell r="AJ1549">
            <v>322</v>
          </cell>
          <cell r="AK1549">
            <v>0</v>
          </cell>
          <cell r="AL1549">
            <v>0</v>
          </cell>
          <cell r="AM1549">
            <v>0</v>
          </cell>
          <cell r="AN1549" t="str">
            <v>-</v>
          </cell>
          <cell r="AO1549">
            <v>48.878999999999998</v>
          </cell>
          <cell r="AP1549">
            <v>47.959000000000003</v>
          </cell>
          <cell r="AQ1549">
            <v>8</v>
          </cell>
          <cell r="AR1549">
            <v>7</v>
          </cell>
          <cell r="AS1549" t="str">
            <v xml:space="preserve">8772018    </v>
          </cell>
          <cell r="AT1549">
            <v>69</v>
          </cell>
          <cell r="AU1549">
            <v>96</v>
          </cell>
          <cell r="AV1549">
            <v>64</v>
          </cell>
          <cell r="AW1549">
            <v>3</v>
          </cell>
          <cell r="AX1549">
            <v>48</v>
          </cell>
          <cell r="AY1549">
            <v>280</v>
          </cell>
          <cell r="AZ1549" t="str">
            <v xml:space="preserve">8772018    </v>
          </cell>
          <cell r="BA1549">
            <v>21</v>
          </cell>
          <cell r="BB1549">
            <v>0</v>
          </cell>
          <cell r="BC1549">
            <v>4</v>
          </cell>
          <cell r="BD1549">
            <v>5</v>
          </cell>
          <cell r="BE1549">
            <v>0</v>
          </cell>
          <cell r="BF1549">
            <v>30</v>
          </cell>
          <cell r="BG1549" t="str">
            <v xml:space="preserve">8772018    </v>
          </cell>
          <cell r="BH1549">
            <v>93</v>
          </cell>
          <cell r="BI1549">
            <v>0</v>
          </cell>
          <cell r="BJ1549">
            <v>48</v>
          </cell>
          <cell r="BK1549">
            <v>29</v>
          </cell>
          <cell r="BL1549">
            <v>0</v>
          </cell>
          <cell r="BM1549">
            <v>170</v>
          </cell>
          <cell r="BN1549" t="str">
            <v xml:space="preserve">8772018    </v>
          </cell>
          <cell r="BP1549">
            <v>12</v>
          </cell>
          <cell r="BQ1549">
            <v>26</v>
          </cell>
          <cell r="BS1549">
            <v>13</v>
          </cell>
          <cell r="BY1549">
            <v>0</v>
          </cell>
          <cell r="EX1549">
            <v>11</v>
          </cell>
          <cell r="FD1549">
            <v>18</v>
          </cell>
          <cell r="FE1549">
            <v>35</v>
          </cell>
          <cell r="FQ1549">
            <v>0</v>
          </cell>
          <cell r="FS1549">
            <v>3</v>
          </cell>
          <cell r="GS1549">
            <v>18</v>
          </cell>
          <cell r="GU1549">
            <v>0</v>
          </cell>
          <cell r="HC1549">
            <v>36</v>
          </cell>
          <cell r="HD1549">
            <v>12</v>
          </cell>
        </row>
        <row r="1550">
          <cell r="A1550" t="str">
            <v>8779021</v>
          </cell>
          <cell r="B1550">
            <v>42</v>
          </cell>
          <cell r="C1550">
            <v>2</v>
          </cell>
          <cell r="D1550" t="str">
            <v>21</v>
          </cell>
          <cell r="E1550" t="str">
            <v>*</v>
          </cell>
          <cell r="F1550" t="str">
            <v>X149</v>
          </cell>
          <cell r="G1550" t="str">
            <v>8779021</v>
          </cell>
          <cell r="H1550" t="str">
            <v>MILANO</v>
          </cell>
          <cell r="I1550" t="str">
            <v>00/0</v>
          </cell>
          <cell r="J1550"/>
          <cell r="K1550" t="str">
            <v>B</v>
          </cell>
          <cell r="L1550" t="str">
            <v>D</v>
          </cell>
          <cell r="M1550">
            <v>299</v>
          </cell>
          <cell r="N1550">
            <v>150.11000000000001</v>
          </cell>
          <cell r="O1550">
            <v>142</v>
          </cell>
          <cell r="P1550">
            <v>7</v>
          </cell>
          <cell r="Q1550">
            <v>8</v>
          </cell>
          <cell r="R1550">
            <v>19</v>
          </cell>
          <cell r="S1550">
            <v>6</v>
          </cell>
          <cell r="T1550">
            <v>844.66</v>
          </cell>
          <cell r="U1550">
            <v>63</v>
          </cell>
          <cell r="V1550">
            <v>8449.5499999999993</v>
          </cell>
          <cell r="W1550">
            <v>14100</v>
          </cell>
          <cell r="X1550" t="str">
            <v>LEATHER FACTORY</v>
          </cell>
          <cell r="Y1550">
            <v>431</v>
          </cell>
          <cell r="Z1550">
            <v>87538.41</v>
          </cell>
          <cell r="AA1550">
            <v>46069.919999999998</v>
          </cell>
          <cell r="AB1550">
            <v>244</v>
          </cell>
          <cell r="AC1550" t="str">
            <v>201527</v>
          </cell>
          <cell r="AD1550" t="str">
            <v>201535</v>
          </cell>
          <cell r="AE1550">
            <v>264</v>
          </cell>
          <cell r="AF1550">
            <v>0</v>
          </cell>
          <cell r="AG1550">
            <v>264</v>
          </cell>
          <cell r="AH1550" t="str">
            <v>201528</v>
          </cell>
          <cell r="AI1550" t="str">
            <v>201733</v>
          </cell>
          <cell r="AJ1550">
            <v>3948</v>
          </cell>
          <cell r="AK1550">
            <v>0</v>
          </cell>
          <cell r="AL1550">
            <v>0</v>
          </cell>
          <cell r="AM1550">
            <v>0</v>
          </cell>
          <cell r="AN1550" t="str">
            <v>-</v>
          </cell>
          <cell r="AO1550">
            <v>-11.922000000000001</v>
          </cell>
          <cell r="AP1550">
            <v>41.087000000000003</v>
          </cell>
          <cell r="AQ1550">
            <v>28</v>
          </cell>
          <cell r="AR1550">
            <v>4</v>
          </cell>
          <cell r="AS1550" t="str">
            <v xml:space="preserve">8779021    </v>
          </cell>
          <cell r="AT1550">
            <v>25</v>
          </cell>
          <cell r="AU1550">
            <v>72</v>
          </cell>
          <cell r="AV1550">
            <v>73</v>
          </cell>
          <cell r="AW1550">
            <v>48</v>
          </cell>
          <cell r="AX1550">
            <v>46</v>
          </cell>
          <cell r="AY1550">
            <v>264</v>
          </cell>
          <cell r="AZ1550" t="str">
            <v xml:space="preserve">8779021    </v>
          </cell>
          <cell r="BA1550">
            <v>2</v>
          </cell>
          <cell r="BB1550">
            <v>2</v>
          </cell>
          <cell r="BC1550">
            <v>2</v>
          </cell>
          <cell r="BD1550">
            <v>0</v>
          </cell>
          <cell r="BE1550">
            <v>0</v>
          </cell>
          <cell r="BF1550">
            <v>6</v>
          </cell>
          <cell r="BG1550" t="str">
            <v xml:space="preserve">8779021    </v>
          </cell>
          <cell r="BH1550">
            <v>3</v>
          </cell>
          <cell r="BI1550">
            <v>11</v>
          </cell>
          <cell r="BJ1550">
            <v>13</v>
          </cell>
          <cell r="BK1550">
            <v>1</v>
          </cell>
          <cell r="BL1550">
            <v>35</v>
          </cell>
          <cell r="BM1550">
            <v>63</v>
          </cell>
          <cell r="BN1550" t="str">
            <v xml:space="preserve">8779021    </v>
          </cell>
          <cell r="BO1550">
            <v>0</v>
          </cell>
          <cell r="BP1550">
            <v>0</v>
          </cell>
          <cell r="BQ1550">
            <v>16</v>
          </cell>
          <cell r="BR1550">
            <v>1</v>
          </cell>
          <cell r="BU1550">
            <v>0</v>
          </cell>
          <cell r="BX1550">
            <v>1</v>
          </cell>
          <cell r="BY1550">
            <v>0</v>
          </cell>
          <cell r="BZ1550">
            <v>3</v>
          </cell>
          <cell r="DD1550">
            <v>0</v>
          </cell>
          <cell r="DH1550">
            <v>1</v>
          </cell>
          <cell r="DI1550">
            <v>8</v>
          </cell>
          <cell r="DJ1550">
            <v>0</v>
          </cell>
          <cell r="DK1550">
            <v>0</v>
          </cell>
          <cell r="DL1550">
            <v>3</v>
          </cell>
          <cell r="DM1550">
            <v>0</v>
          </cell>
          <cell r="DN1550">
            <v>0</v>
          </cell>
          <cell r="DP1550">
            <v>12</v>
          </cell>
          <cell r="DQ1550">
            <v>4</v>
          </cell>
          <cell r="DR1550">
            <v>0</v>
          </cell>
          <cell r="DU1550">
            <v>50</v>
          </cell>
          <cell r="DX1550">
            <v>0</v>
          </cell>
          <cell r="DZ1550">
            <v>5</v>
          </cell>
          <cell r="EK1550">
            <v>1</v>
          </cell>
          <cell r="EM1550">
            <v>0</v>
          </cell>
          <cell r="EQ1550">
            <v>0</v>
          </cell>
          <cell r="ER1550">
            <v>0</v>
          </cell>
          <cell r="ES1550">
            <v>4</v>
          </cell>
          <cell r="ET1550">
            <v>2</v>
          </cell>
          <cell r="EU1550">
            <v>0</v>
          </cell>
          <cell r="EV1550">
            <v>0</v>
          </cell>
          <cell r="EW1550">
            <v>0</v>
          </cell>
          <cell r="EX1550">
            <v>0</v>
          </cell>
          <cell r="EY1550">
            <v>0</v>
          </cell>
          <cell r="FC1550">
            <v>0</v>
          </cell>
          <cell r="FE1550">
            <v>26</v>
          </cell>
          <cell r="FF1550">
            <v>6</v>
          </cell>
          <cell r="FK1550">
            <v>0</v>
          </cell>
          <cell r="FQ1550">
            <v>17</v>
          </cell>
          <cell r="FR1550">
            <v>0</v>
          </cell>
          <cell r="FS1550">
            <v>0</v>
          </cell>
          <cell r="FT1550">
            <v>1</v>
          </cell>
          <cell r="FU1550">
            <v>0</v>
          </cell>
          <cell r="FV1550">
            <v>0</v>
          </cell>
          <cell r="FY1550">
            <v>0</v>
          </cell>
          <cell r="FZ1550">
            <v>0</v>
          </cell>
          <cell r="GB1550">
            <v>0</v>
          </cell>
          <cell r="GC1550">
            <v>0</v>
          </cell>
          <cell r="GD1550">
            <v>18</v>
          </cell>
          <cell r="GE1550">
            <v>34</v>
          </cell>
          <cell r="GL1550">
            <v>1</v>
          </cell>
          <cell r="GQ1550">
            <v>0</v>
          </cell>
          <cell r="GR1550">
            <v>1</v>
          </cell>
          <cell r="GS1550">
            <v>0</v>
          </cell>
          <cell r="GT1550">
            <v>0</v>
          </cell>
          <cell r="GU1550">
            <v>0</v>
          </cell>
          <cell r="GV1550">
            <v>0</v>
          </cell>
          <cell r="GW1550">
            <v>4</v>
          </cell>
          <cell r="GY1550">
            <v>0</v>
          </cell>
          <cell r="GZ1550">
            <v>28</v>
          </cell>
          <cell r="HA1550">
            <v>0</v>
          </cell>
          <cell r="HM1550">
            <v>2</v>
          </cell>
          <cell r="HN1550">
            <v>1</v>
          </cell>
          <cell r="HO1550">
            <v>0</v>
          </cell>
          <cell r="HP1550">
            <v>2</v>
          </cell>
          <cell r="HQ1550">
            <v>12</v>
          </cell>
          <cell r="HR1550">
            <v>0</v>
          </cell>
          <cell r="HS1550">
            <v>0</v>
          </cell>
        </row>
        <row r="1551">
          <cell r="A1551" t="str">
            <v>8776023</v>
          </cell>
          <cell r="B1551">
            <v>42</v>
          </cell>
          <cell r="C1551">
            <v>2</v>
          </cell>
          <cell r="D1551" t="str">
            <v>23</v>
          </cell>
          <cell r="E1551" t="str">
            <v>*</v>
          </cell>
          <cell r="F1551" t="str">
            <v>X99</v>
          </cell>
          <cell r="G1551" t="str">
            <v>8776023</v>
          </cell>
          <cell r="H1551" t="str">
            <v>MILANO-1</v>
          </cell>
          <cell r="I1551" t="str">
            <v>00/0</v>
          </cell>
          <cell r="J1551"/>
          <cell r="K1551" t="str">
            <v>J</v>
          </cell>
          <cell r="L1551" t="str">
            <v>S</v>
          </cell>
          <cell r="M1551">
            <v>299</v>
          </cell>
          <cell r="N1551">
            <v>145</v>
          </cell>
          <cell r="O1551">
            <v>145</v>
          </cell>
          <cell r="P1551">
            <v>47</v>
          </cell>
          <cell r="Q1551">
            <v>51</v>
          </cell>
          <cell r="R1551">
            <v>40</v>
          </cell>
          <cell r="S1551">
            <v>73</v>
          </cell>
          <cell r="T1551">
            <v>13070.7</v>
          </cell>
          <cell r="U1551">
            <v>292</v>
          </cell>
          <cell r="V1551">
            <v>50924.2</v>
          </cell>
          <cell r="W1551">
            <v>14100</v>
          </cell>
          <cell r="X1551" t="str">
            <v>LEATHER FACTORY</v>
          </cell>
          <cell r="Y1551">
            <v>620</v>
          </cell>
          <cell r="Z1551">
            <v>162608.51999999999</v>
          </cell>
          <cell r="AA1551">
            <v>85813.759999999995</v>
          </cell>
          <cell r="AB1551">
            <v>361</v>
          </cell>
          <cell r="AC1551" t="str">
            <v>201611</v>
          </cell>
          <cell r="AD1551" t="str">
            <v>201611</v>
          </cell>
          <cell r="AE1551">
            <v>565</v>
          </cell>
          <cell r="AF1551">
            <v>0</v>
          </cell>
          <cell r="AG1551">
            <v>565</v>
          </cell>
          <cell r="AH1551" t="str">
            <v>201612</v>
          </cell>
          <cell r="AI1551" t="str">
            <v>201733</v>
          </cell>
          <cell r="AJ1551">
            <v>0</v>
          </cell>
          <cell r="AK1551">
            <v>0</v>
          </cell>
          <cell r="AL1551">
            <v>0</v>
          </cell>
          <cell r="AM1551">
            <v>0</v>
          </cell>
          <cell r="AN1551" t="str">
            <v>-</v>
          </cell>
          <cell r="AO1551">
            <v>16.856999999999999</v>
          </cell>
          <cell r="AP1551">
            <v>43.093000000000004</v>
          </cell>
          <cell r="AQ1551">
            <v>32</v>
          </cell>
          <cell r="AR1551">
            <v>16</v>
          </cell>
          <cell r="AS1551" t="str">
            <v xml:space="preserve">8776023    </v>
          </cell>
          <cell r="AT1551">
            <v>52</v>
          </cell>
          <cell r="AU1551">
            <v>180</v>
          </cell>
          <cell r="AV1551">
            <v>59</v>
          </cell>
          <cell r="AW1551">
            <v>167</v>
          </cell>
          <cell r="AX1551">
            <v>107</v>
          </cell>
          <cell r="AY1551">
            <v>565</v>
          </cell>
          <cell r="AZ1551" t="str">
            <v xml:space="preserve">8776023    </v>
          </cell>
          <cell r="BA1551">
            <v>3</v>
          </cell>
          <cell r="BB1551">
            <v>24</v>
          </cell>
          <cell r="BC1551">
            <v>1</v>
          </cell>
          <cell r="BD1551">
            <v>40</v>
          </cell>
          <cell r="BE1551">
            <v>5</v>
          </cell>
          <cell r="BF1551">
            <v>73</v>
          </cell>
          <cell r="BG1551" t="str">
            <v xml:space="preserve">8776023    </v>
          </cell>
          <cell r="BH1551">
            <v>21</v>
          </cell>
          <cell r="BI1551">
            <v>110</v>
          </cell>
          <cell r="BJ1551">
            <v>9</v>
          </cell>
          <cell r="BK1551">
            <v>79</v>
          </cell>
          <cell r="BL1551">
            <v>73</v>
          </cell>
          <cell r="BM1551">
            <v>292</v>
          </cell>
          <cell r="BN1551" t="str">
            <v xml:space="preserve">8776023    </v>
          </cell>
          <cell r="BO1551">
            <v>0</v>
          </cell>
          <cell r="BP1551">
            <v>0</v>
          </cell>
          <cell r="BQ1551">
            <v>9</v>
          </cell>
          <cell r="BU1551">
            <v>1</v>
          </cell>
          <cell r="BX1551">
            <v>8</v>
          </cell>
          <cell r="BY1551">
            <v>0</v>
          </cell>
          <cell r="BZ1551">
            <v>0</v>
          </cell>
          <cell r="DH1551">
            <v>2</v>
          </cell>
          <cell r="DI1551">
            <v>34</v>
          </cell>
          <cell r="DL1551">
            <v>7</v>
          </cell>
          <cell r="DM1551">
            <v>4</v>
          </cell>
          <cell r="DN1551">
            <v>6</v>
          </cell>
          <cell r="DP1551">
            <v>0</v>
          </cell>
          <cell r="DQ1551">
            <v>18</v>
          </cell>
          <cell r="DR1551">
            <v>41</v>
          </cell>
          <cell r="DU1551">
            <v>68</v>
          </cell>
          <cell r="EQ1551">
            <v>0</v>
          </cell>
          <cell r="ET1551">
            <v>11</v>
          </cell>
          <cell r="EX1551">
            <v>0</v>
          </cell>
          <cell r="FC1551">
            <v>5</v>
          </cell>
          <cell r="FE1551">
            <v>16</v>
          </cell>
          <cell r="FQ1551">
            <v>27</v>
          </cell>
          <cell r="FR1551">
            <v>27</v>
          </cell>
          <cell r="FT1551">
            <v>11</v>
          </cell>
          <cell r="FU1551">
            <v>29</v>
          </cell>
          <cell r="FZ1551">
            <v>15</v>
          </cell>
          <cell r="GB1551">
            <v>4</v>
          </cell>
          <cell r="GL1551">
            <v>10</v>
          </cell>
          <cell r="GR1551">
            <v>9</v>
          </cell>
          <cell r="GS1551">
            <v>0</v>
          </cell>
          <cell r="GU1551">
            <v>-2</v>
          </cell>
          <cell r="GW1551">
            <v>43</v>
          </cell>
          <cell r="GY1551">
            <v>9</v>
          </cell>
          <cell r="GZ1551">
            <v>39</v>
          </cell>
          <cell r="HA1551">
            <v>1</v>
          </cell>
          <cell r="HK1551">
            <v>0</v>
          </cell>
          <cell r="HM1551">
            <v>5</v>
          </cell>
          <cell r="HN1551">
            <v>12</v>
          </cell>
          <cell r="HO1551">
            <v>21</v>
          </cell>
          <cell r="HP1551">
            <v>0</v>
          </cell>
          <cell r="HQ1551">
            <v>0</v>
          </cell>
          <cell r="HR1551">
            <v>57</v>
          </cell>
          <cell r="HS1551">
            <v>14</v>
          </cell>
        </row>
        <row r="1552">
          <cell r="A1552" t="str">
            <v>8725023</v>
          </cell>
          <cell r="B1552">
            <v>42</v>
          </cell>
          <cell r="C1552">
            <v>2</v>
          </cell>
          <cell r="D1552" t="str">
            <v>23</v>
          </cell>
          <cell r="E1552"/>
          <cell r="F1552"/>
          <cell r="G1552" t="str">
            <v>8725023</v>
          </cell>
          <cell r="H1552" t="str">
            <v>DILHAN</v>
          </cell>
          <cell r="I1552" t="str">
            <v>00/0</v>
          </cell>
          <cell r="J1552"/>
          <cell r="K1552" t="str">
            <v>B</v>
          </cell>
          <cell r="L1552" t="str">
            <v>S</v>
          </cell>
          <cell r="M1552">
            <v>299</v>
          </cell>
          <cell r="N1552">
            <v>149</v>
          </cell>
          <cell r="O1552">
            <v>149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13100</v>
          </cell>
          <cell r="X1552" t="str">
            <v xml:space="preserve">RUBBER FACTORY 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 t="str">
            <v>-</v>
          </cell>
          <cell r="AD1552" t="str">
            <v>-</v>
          </cell>
          <cell r="AE1552">
            <v>0</v>
          </cell>
          <cell r="AF1552">
            <v>0</v>
          </cell>
          <cell r="AG1552">
            <v>0</v>
          </cell>
          <cell r="AH1552" t="str">
            <v>-</v>
          </cell>
          <cell r="AI1552" t="str">
            <v>-</v>
          </cell>
          <cell r="AJ1552">
            <v>0</v>
          </cell>
          <cell r="AK1552">
            <v>754</v>
          </cell>
          <cell r="AL1552">
            <v>0</v>
          </cell>
          <cell r="AM1552">
            <v>0</v>
          </cell>
          <cell r="AN1552" t="str">
            <v>201735</v>
          </cell>
          <cell r="AO1552">
            <v>0</v>
          </cell>
          <cell r="AP1552">
            <v>41.523000000000003</v>
          </cell>
          <cell r="AQ1552">
            <v>0</v>
          </cell>
          <cell r="AR1552">
            <v>0</v>
          </cell>
          <cell r="AS1552"/>
          <cell r="AY1552">
            <v>0</v>
          </cell>
          <cell r="AZ1552"/>
          <cell r="BF1552">
            <v>0</v>
          </cell>
          <cell r="BG1552"/>
          <cell r="BM1552">
            <v>0</v>
          </cell>
          <cell r="BN1552"/>
        </row>
        <row r="1553">
          <cell r="A1553" t="str">
            <v>8777025</v>
          </cell>
          <cell r="B1553">
            <v>42</v>
          </cell>
          <cell r="C1553">
            <v>2</v>
          </cell>
          <cell r="D1553" t="str">
            <v>25</v>
          </cell>
          <cell r="E1553"/>
          <cell r="F1553"/>
          <cell r="G1553" t="str">
            <v>8777025</v>
          </cell>
          <cell r="H1553" t="str">
            <v>MACHAN</v>
          </cell>
          <cell r="I1553" t="str">
            <v>00/0</v>
          </cell>
          <cell r="J1553"/>
          <cell r="K1553" t="str">
            <v>B</v>
          </cell>
          <cell r="L1553" t="str">
            <v>N</v>
          </cell>
          <cell r="M1553">
            <v>349</v>
          </cell>
          <cell r="N1553">
            <v>141.26</v>
          </cell>
          <cell r="O1553">
            <v>165.76</v>
          </cell>
          <cell r="P1553">
            <v>29</v>
          </cell>
          <cell r="Q1553">
            <v>25</v>
          </cell>
          <cell r="R1553">
            <v>23</v>
          </cell>
          <cell r="S1553">
            <v>35</v>
          </cell>
          <cell r="T1553">
            <v>11668.51</v>
          </cell>
          <cell r="U1553">
            <v>202</v>
          </cell>
          <cell r="V1553">
            <v>61832.15</v>
          </cell>
          <cell r="W1553">
            <v>70083</v>
          </cell>
          <cell r="X1553" t="str">
            <v>SINWA RUBBER IN</v>
          </cell>
          <cell r="Y1553">
            <v>1974</v>
          </cell>
          <cell r="Z1553">
            <v>600528.86</v>
          </cell>
          <cell r="AA1553">
            <v>347141.35</v>
          </cell>
          <cell r="AB1553">
            <v>1161</v>
          </cell>
          <cell r="AC1553" t="str">
            <v>201612</v>
          </cell>
          <cell r="AD1553" t="str">
            <v>201712</v>
          </cell>
          <cell r="AE1553">
            <v>1227</v>
          </cell>
          <cell r="AF1553">
            <v>0</v>
          </cell>
          <cell r="AG1553">
            <v>1227</v>
          </cell>
          <cell r="AH1553" t="str">
            <v>201614</v>
          </cell>
          <cell r="AI1553" t="str">
            <v>201733</v>
          </cell>
          <cell r="AJ1553">
            <v>1698</v>
          </cell>
          <cell r="AK1553">
            <v>0</v>
          </cell>
          <cell r="AL1553">
            <v>0</v>
          </cell>
          <cell r="AM1553">
            <v>0</v>
          </cell>
          <cell r="AN1553" t="str">
            <v>-</v>
          </cell>
          <cell r="AO1553">
            <v>53.851999999999997</v>
          </cell>
          <cell r="AP1553">
            <v>52.503</v>
          </cell>
          <cell r="AQ1553">
            <v>45</v>
          </cell>
          <cell r="AR1553">
            <v>16</v>
          </cell>
          <cell r="AS1553" t="str">
            <v xml:space="preserve">8777025    </v>
          </cell>
          <cell r="AT1553">
            <v>231</v>
          </cell>
          <cell r="AU1553">
            <v>415</v>
          </cell>
          <cell r="AV1553">
            <v>235</v>
          </cell>
          <cell r="AW1553">
            <v>186</v>
          </cell>
          <cell r="AX1553">
            <v>160</v>
          </cell>
          <cell r="AY1553">
            <v>1227</v>
          </cell>
          <cell r="AZ1553" t="str">
            <v xml:space="preserve">8777025    </v>
          </cell>
          <cell r="BA1553">
            <v>10</v>
          </cell>
          <cell r="BB1553">
            <v>4</v>
          </cell>
          <cell r="BC1553">
            <v>8</v>
          </cell>
          <cell r="BD1553">
            <v>11</v>
          </cell>
          <cell r="BE1553">
            <v>2</v>
          </cell>
          <cell r="BF1553">
            <v>35</v>
          </cell>
          <cell r="BG1553" t="str">
            <v xml:space="preserve">8777025    </v>
          </cell>
          <cell r="BH1553">
            <v>53</v>
          </cell>
          <cell r="BI1553">
            <v>27</v>
          </cell>
          <cell r="BJ1553">
            <v>39</v>
          </cell>
          <cell r="BK1553">
            <v>58</v>
          </cell>
          <cell r="BL1553">
            <v>25</v>
          </cell>
          <cell r="BM1553">
            <v>202</v>
          </cell>
          <cell r="BN1553" t="str">
            <v xml:space="preserve">8777025    </v>
          </cell>
          <cell r="BP1553">
            <v>32</v>
          </cell>
          <cell r="BQ1553">
            <v>16</v>
          </cell>
          <cell r="BS1553">
            <v>26</v>
          </cell>
          <cell r="BX1553">
            <v>30</v>
          </cell>
          <cell r="BY1553">
            <v>4</v>
          </cell>
          <cell r="DH1553">
            <v>53</v>
          </cell>
          <cell r="DI1553">
            <v>9</v>
          </cell>
          <cell r="DL1553">
            <v>75</v>
          </cell>
          <cell r="DM1553">
            <v>32</v>
          </cell>
          <cell r="DN1553">
            <v>7</v>
          </cell>
          <cell r="DP1553">
            <v>15</v>
          </cell>
          <cell r="DQ1553">
            <v>74</v>
          </cell>
          <cell r="DR1553">
            <v>46</v>
          </cell>
          <cell r="DU1553">
            <v>66</v>
          </cell>
          <cell r="DZ1553">
            <v>41</v>
          </cell>
          <cell r="EK1553">
            <v>12</v>
          </cell>
          <cell r="EQ1553">
            <v>17</v>
          </cell>
          <cell r="ET1553">
            <v>0</v>
          </cell>
          <cell r="EU1553">
            <v>19</v>
          </cell>
          <cell r="EX1553">
            <v>25</v>
          </cell>
          <cell r="FC1553">
            <v>42</v>
          </cell>
          <cell r="FD1553">
            <v>21</v>
          </cell>
          <cell r="FE1553">
            <v>30</v>
          </cell>
          <cell r="FH1553">
            <v>46</v>
          </cell>
          <cell r="FK1553">
            <v>0</v>
          </cell>
          <cell r="FQ1553">
            <v>23</v>
          </cell>
          <cell r="FR1553">
            <v>26</v>
          </cell>
          <cell r="FS1553">
            <v>13</v>
          </cell>
          <cell r="FT1553">
            <v>17</v>
          </cell>
          <cell r="FU1553">
            <v>21</v>
          </cell>
          <cell r="FY1553">
            <v>12</v>
          </cell>
          <cell r="FZ1553">
            <v>16</v>
          </cell>
          <cell r="GB1553">
            <v>17</v>
          </cell>
          <cell r="GE1553">
            <v>7</v>
          </cell>
          <cell r="GR1553">
            <v>46</v>
          </cell>
          <cell r="GS1553">
            <v>9</v>
          </cell>
          <cell r="GU1553">
            <v>10</v>
          </cell>
          <cell r="GY1553">
            <v>34</v>
          </cell>
          <cell r="GZ1553">
            <v>25</v>
          </cell>
          <cell r="HM1553">
            <v>32</v>
          </cell>
          <cell r="HN1553">
            <v>22</v>
          </cell>
          <cell r="HO1553">
            <v>39</v>
          </cell>
          <cell r="HP1553">
            <v>31</v>
          </cell>
          <cell r="HQ1553">
            <v>15</v>
          </cell>
          <cell r="HR1553">
            <v>44</v>
          </cell>
          <cell r="HS1553">
            <v>10</v>
          </cell>
        </row>
        <row r="1554">
          <cell r="A1554" t="str">
            <v>8779025</v>
          </cell>
          <cell r="B1554">
            <v>42</v>
          </cell>
          <cell r="C1554">
            <v>2</v>
          </cell>
          <cell r="D1554" t="str">
            <v>25</v>
          </cell>
          <cell r="E1554"/>
          <cell r="F1554"/>
          <cell r="G1554" t="str">
            <v>8779025</v>
          </cell>
          <cell r="H1554" t="str">
            <v>MACHAN</v>
          </cell>
          <cell r="I1554" t="str">
            <v>00/0</v>
          </cell>
          <cell r="J1554"/>
          <cell r="K1554" t="str">
            <v>B</v>
          </cell>
          <cell r="L1554" t="str">
            <v>N</v>
          </cell>
          <cell r="M1554">
            <v>349</v>
          </cell>
          <cell r="N1554">
            <v>141.26</v>
          </cell>
          <cell r="O1554">
            <v>165.76</v>
          </cell>
          <cell r="P1554">
            <v>106</v>
          </cell>
          <cell r="Q1554">
            <v>129</v>
          </cell>
          <cell r="R1554">
            <v>116</v>
          </cell>
          <cell r="S1554">
            <v>125</v>
          </cell>
          <cell r="T1554">
            <v>41410.03</v>
          </cell>
          <cell r="U1554">
            <v>837</v>
          </cell>
          <cell r="V1554">
            <v>255001.94</v>
          </cell>
          <cell r="W1554">
            <v>70083</v>
          </cell>
          <cell r="X1554" t="str">
            <v>SINWA RUBBER IN</v>
          </cell>
          <cell r="Y1554">
            <v>5498</v>
          </cell>
          <cell r="Z1554">
            <v>1669012.6</v>
          </cell>
          <cell r="AA1554">
            <v>1344864.8</v>
          </cell>
          <cell r="AB1554">
            <v>4473</v>
          </cell>
          <cell r="AC1554" t="str">
            <v>201612</v>
          </cell>
          <cell r="AD1554" t="str">
            <v>201712</v>
          </cell>
          <cell r="AE1554">
            <v>1472</v>
          </cell>
          <cell r="AF1554">
            <v>0</v>
          </cell>
          <cell r="AG1554">
            <v>1460</v>
          </cell>
          <cell r="AH1554" t="str">
            <v>201614</v>
          </cell>
          <cell r="AI1554" t="str">
            <v>201733</v>
          </cell>
          <cell r="AJ1554">
            <v>1956</v>
          </cell>
          <cell r="AK1554">
            <v>0</v>
          </cell>
          <cell r="AL1554">
            <v>0</v>
          </cell>
          <cell r="AM1554">
            <v>0</v>
          </cell>
          <cell r="AN1554" t="str">
            <v>-</v>
          </cell>
          <cell r="AO1554">
            <v>53.634</v>
          </cell>
          <cell r="AP1554">
            <v>52.503</v>
          </cell>
          <cell r="AQ1554">
            <v>49</v>
          </cell>
          <cell r="AR1554">
            <v>34</v>
          </cell>
          <cell r="AS1554" t="str">
            <v xml:space="preserve">8779025    </v>
          </cell>
          <cell r="AT1554">
            <v>317</v>
          </cell>
          <cell r="AU1554">
            <v>448</v>
          </cell>
          <cell r="AV1554">
            <v>230</v>
          </cell>
          <cell r="AW1554">
            <v>269</v>
          </cell>
          <cell r="AX1554">
            <v>220</v>
          </cell>
          <cell r="AY1554">
            <v>1484</v>
          </cell>
          <cell r="AZ1554" t="str">
            <v xml:space="preserve">8779025    </v>
          </cell>
          <cell r="BA1554">
            <v>37</v>
          </cell>
          <cell r="BB1554">
            <v>20</v>
          </cell>
          <cell r="BC1554">
            <v>15</v>
          </cell>
          <cell r="BD1554">
            <v>28</v>
          </cell>
          <cell r="BE1554">
            <v>25</v>
          </cell>
          <cell r="BF1554">
            <v>125</v>
          </cell>
          <cell r="BG1554" t="str">
            <v xml:space="preserve">8779025    </v>
          </cell>
          <cell r="BH1554">
            <v>234</v>
          </cell>
          <cell r="BI1554">
            <v>153</v>
          </cell>
          <cell r="BJ1554">
            <v>77</v>
          </cell>
          <cell r="BK1554">
            <v>262</v>
          </cell>
          <cell r="BL1554">
            <v>111</v>
          </cell>
          <cell r="BM1554">
            <v>837</v>
          </cell>
          <cell r="BN1554" t="str">
            <v xml:space="preserve">8779025    </v>
          </cell>
          <cell r="BO1554">
            <v>15</v>
          </cell>
          <cell r="BP1554">
            <v>67</v>
          </cell>
          <cell r="BQ1554">
            <v>41</v>
          </cell>
          <cell r="BS1554">
            <v>73</v>
          </cell>
          <cell r="BU1554">
            <v>7</v>
          </cell>
          <cell r="BX1554">
            <v>26</v>
          </cell>
          <cell r="BY1554">
            <v>11</v>
          </cell>
          <cell r="DH1554">
            <v>73</v>
          </cell>
          <cell r="DI1554">
            <v>50</v>
          </cell>
          <cell r="DL1554">
            <v>22</v>
          </cell>
          <cell r="DM1554">
            <v>22</v>
          </cell>
          <cell r="DN1554">
            <v>1</v>
          </cell>
          <cell r="DP1554">
            <v>39</v>
          </cell>
          <cell r="DQ1554">
            <v>12</v>
          </cell>
          <cell r="DR1554">
            <v>65</v>
          </cell>
          <cell r="DU1554">
            <v>87</v>
          </cell>
          <cell r="DZ1554">
            <v>49</v>
          </cell>
          <cell r="EE1554">
            <v>28</v>
          </cell>
          <cell r="EF1554">
            <v>21</v>
          </cell>
          <cell r="EH1554">
            <v>7</v>
          </cell>
          <cell r="EK1554">
            <v>11</v>
          </cell>
          <cell r="EQ1554">
            <v>5</v>
          </cell>
          <cell r="EX1554">
            <v>39</v>
          </cell>
          <cell r="FC1554">
            <v>44</v>
          </cell>
          <cell r="FD1554">
            <v>19</v>
          </cell>
          <cell r="FE1554">
            <v>24</v>
          </cell>
          <cell r="FH1554">
            <v>61</v>
          </cell>
          <cell r="FK1554">
            <v>0</v>
          </cell>
          <cell r="FQ1554">
            <v>26</v>
          </cell>
          <cell r="FR1554">
            <v>30</v>
          </cell>
          <cell r="FS1554">
            <v>23</v>
          </cell>
          <cell r="FT1554">
            <v>2</v>
          </cell>
          <cell r="FU1554">
            <v>4</v>
          </cell>
          <cell r="FZ1554">
            <v>13</v>
          </cell>
          <cell r="GB1554">
            <v>3</v>
          </cell>
          <cell r="GE1554">
            <v>18</v>
          </cell>
          <cell r="GH1554">
            <v>-2</v>
          </cell>
          <cell r="GI1554">
            <v>9</v>
          </cell>
          <cell r="GK1554">
            <v>0</v>
          </cell>
          <cell r="GQ1554">
            <v>0</v>
          </cell>
          <cell r="GR1554">
            <v>55</v>
          </cell>
          <cell r="GS1554">
            <v>28</v>
          </cell>
          <cell r="GU1554">
            <v>26</v>
          </cell>
          <cell r="GY1554">
            <v>34</v>
          </cell>
          <cell r="GZ1554">
            <v>22</v>
          </cell>
          <cell r="HA1554">
            <v>6</v>
          </cell>
          <cell r="HC1554">
            <v>0</v>
          </cell>
          <cell r="HE1554">
            <v>12</v>
          </cell>
          <cell r="HH1554">
            <v>0</v>
          </cell>
          <cell r="HM1554">
            <v>19</v>
          </cell>
          <cell r="HO1554">
            <v>0</v>
          </cell>
          <cell r="HP1554">
            <v>14</v>
          </cell>
          <cell r="HQ1554">
            <v>103</v>
          </cell>
          <cell r="HR1554">
            <v>23</v>
          </cell>
          <cell r="HS1554">
            <v>43</v>
          </cell>
        </row>
        <row r="1555">
          <cell r="A1555" t="str">
            <v>8776028</v>
          </cell>
          <cell r="B1555">
            <v>42</v>
          </cell>
          <cell r="C1555">
            <v>2</v>
          </cell>
          <cell r="D1555" t="str">
            <v>28</v>
          </cell>
          <cell r="E1555"/>
          <cell r="F1555"/>
          <cell r="G1555" t="str">
            <v>8776028</v>
          </cell>
          <cell r="H1555" t="str">
            <v>ATLAS</v>
          </cell>
          <cell r="I1555" t="str">
            <v>00/0</v>
          </cell>
          <cell r="J1555"/>
          <cell r="K1555" t="str">
            <v>B</v>
          </cell>
          <cell r="L1555" t="str">
            <v>D</v>
          </cell>
          <cell r="M1555">
            <v>199</v>
          </cell>
          <cell r="N1555">
            <v>90.95</v>
          </cell>
          <cell r="O1555">
            <v>106.73</v>
          </cell>
          <cell r="P1555">
            <v>333</v>
          </cell>
          <cell r="Q1555">
            <v>393</v>
          </cell>
          <cell r="R1555">
            <v>400</v>
          </cell>
          <cell r="S1555">
            <v>410</v>
          </cell>
          <cell r="T1555">
            <v>77790.12</v>
          </cell>
          <cell r="U1555">
            <v>2757</v>
          </cell>
          <cell r="V1555">
            <v>470398.35</v>
          </cell>
          <cell r="W1555">
            <v>70108</v>
          </cell>
          <cell r="X1555" t="str">
            <v xml:space="preserve">KAVIN POLYMERS </v>
          </cell>
          <cell r="Y1555">
            <v>0</v>
          </cell>
          <cell r="Z1555">
            <v>0</v>
          </cell>
          <cell r="AA1555">
            <v>3020639.8</v>
          </cell>
          <cell r="AB1555">
            <v>16729</v>
          </cell>
          <cell r="AC1555" t="str">
            <v>201709</v>
          </cell>
          <cell r="AD1555" t="str">
            <v>201733</v>
          </cell>
          <cell r="AE1555">
            <v>8437</v>
          </cell>
          <cell r="AF1555">
            <v>2594</v>
          </cell>
          <cell r="AG1555">
            <v>11031</v>
          </cell>
          <cell r="AH1555" t="str">
            <v>201709</v>
          </cell>
          <cell r="AI1555" t="str">
            <v>201733</v>
          </cell>
          <cell r="AJ1555">
            <v>0</v>
          </cell>
          <cell r="AK1555">
            <v>961</v>
          </cell>
          <cell r="AL1555">
            <v>0</v>
          </cell>
          <cell r="AM1555">
            <v>961</v>
          </cell>
          <cell r="AN1555" t="str">
            <v>201732</v>
          </cell>
          <cell r="AO1555">
            <v>46.694000000000003</v>
          </cell>
          <cell r="AP1555">
            <v>46.368000000000002</v>
          </cell>
          <cell r="AQ1555">
            <v>63</v>
          </cell>
          <cell r="AR1555">
            <v>45</v>
          </cell>
          <cell r="AS1555" t="str">
            <v xml:space="preserve">8776028    </v>
          </cell>
          <cell r="AT1555">
            <v>3938</v>
          </cell>
          <cell r="AU1555">
            <v>1557</v>
          </cell>
          <cell r="AV1555">
            <v>1678</v>
          </cell>
          <cell r="AW1555">
            <v>1049</v>
          </cell>
          <cell r="AX1555">
            <v>688</v>
          </cell>
          <cell r="AY1555">
            <v>8910</v>
          </cell>
          <cell r="AZ1555" t="str">
            <v xml:space="preserve">8776028    </v>
          </cell>
          <cell r="BA1555">
            <v>126</v>
          </cell>
          <cell r="BB1555">
            <v>71</v>
          </cell>
          <cell r="BC1555">
            <v>67</v>
          </cell>
          <cell r="BD1555">
            <v>83</v>
          </cell>
          <cell r="BE1555">
            <v>63</v>
          </cell>
          <cell r="BF1555">
            <v>410</v>
          </cell>
          <cell r="BG1555" t="str">
            <v xml:space="preserve">8776028    </v>
          </cell>
          <cell r="BH1555">
            <v>902</v>
          </cell>
          <cell r="BI1555">
            <v>444</v>
          </cell>
          <cell r="BJ1555">
            <v>441</v>
          </cell>
          <cell r="BK1555">
            <v>558</v>
          </cell>
          <cell r="BL1555">
            <v>412</v>
          </cell>
          <cell r="BM1555">
            <v>2757</v>
          </cell>
          <cell r="BN1555" t="str">
            <v xml:space="preserve">8776028    </v>
          </cell>
          <cell r="BO1555">
            <v>117</v>
          </cell>
          <cell r="BP1555">
            <v>72</v>
          </cell>
          <cell r="BQ1555">
            <v>26</v>
          </cell>
          <cell r="BR1555">
            <v>0</v>
          </cell>
          <cell r="BS1555">
            <v>7</v>
          </cell>
          <cell r="BT1555">
            <v>0</v>
          </cell>
          <cell r="BU1555">
            <v>43</v>
          </cell>
          <cell r="BV1555">
            <v>0</v>
          </cell>
          <cell r="BW1555">
            <v>0</v>
          </cell>
          <cell r="BX1555">
            <v>14</v>
          </cell>
          <cell r="BY1555">
            <v>3260</v>
          </cell>
          <cell r="BZ1555">
            <v>16</v>
          </cell>
          <cell r="CA1555">
            <v>0</v>
          </cell>
          <cell r="CB1555">
            <v>0</v>
          </cell>
          <cell r="CC1555">
            <v>0</v>
          </cell>
          <cell r="CD1555">
            <v>0</v>
          </cell>
          <cell r="CE1555">
            <v>0</v>
          </cell>
          <cell r="CF1555">
            <v>0</v>
          </cell>
          <cell r="CG1555">
            <v>0</v>
          </cell>
          <cell r="CH1555">
            <v>36</v>
          </cell>
          <cell r="CI1555">
            <v>0</v>
          </cell>
          <cell r="CJ1555">
            <v>0</v>
          </cell>
          <cell r="CK1555">
            <v>0</v>
          </cell>
          <cell r="CL1555">
            <v>0</v>
          </cell>
          <cell r="CM1555">
            <v>0</v>
          </cell>
          <cell r="CN1555">
            <v>0</v>
          </cell>
          <cell r="CO1555">
            <v>0</v>
          </cell>
          <cell r="CP1555">
            <v>0</v>
          </cell>
          <cell r="CQ1555">
            <v>0</v>
          </cell>
          <cell r="CR1555">
            <v>0</v>
          </cell>
          <cell r="CS1555">
            <v>0</v>
          </cell>
          <cell r="CT1555">
            <v>0</v>
          </cell>
          <cell r="CU1555">
            <v>0</v>
          </cell>
          <cell r="CV1555">
            <v>0</v>
          </cell>
          <cell r="CW1555">
            <v>0</v>
          </cell>
          <cell r="CX1555">
            <v>0</v>
          </cell>
          <cell r="CY1555">
            <v>0</v>
          </cell>
          <cell r="CZ1555">
            <v>2</v>
          </cell>
          <cell r="DA1555">
            <v>0</v>
          </cell>
          <cell r="DB1555">
            <v>0</v>
          </cell>
          <cell r="DC1555">
            <v>0</v>
          </cell>
          <cell r="DD1555">
            <v>0</v>
          </cell>
          <cell r="DE1555">
            <v>0</v>
          </cell>
          <cell r="DG1555">
            <v>1543</v>
          </cell>
          <cell r="DH1555">
            <v>81</v>
          </cell>
          <cell r="DI1555">
            <v>96</v>
          </cell>
          <cell r="DJ1555">
            <v>0</v>
          </cell>
          <cell r="DK1555">
            <v>0</v>
          </cell>
          <cell r="DL1555">
            <v>140</v>
          </cell>
          <cell r="DM1555">
            <v>37</v>
          </cell>
          <cell r="DN1555">
            <v>121</v>
          </cell>
          <cell r="DO1555">
            <v>59</v>
          </cell>
          <cell r="DP1555">
            <v>146</v>
          </cell>
          <cell r="DQ1555">
            <v>110</v>
          </cell>
          <cell r="DR1555">
            <v>65</v>
          </cell>
          <cell r="DS1555">
            <v>0</v>
          </cell>
          <cell r="DT1555">
            <v>0</v>
          </cell>
          <cell r="DU1555">
            <v>129</v>
          </cell>
          <cell r="DV1555">
            <v>0</v>
          </cell>
          <cell r="DW1555">
            <v>0</v>
          </cell>
          <cell r="DX1555">
            <v>108</v>
          </cell>
          <cell r="DY1555">
            <v>173</v>
          </cell>
          <cell r="DZ1555">
            <v>82</v>
          </cell>
          <cell r="EA1555">
            <v>0</v>
          </cell>
          <cell r="EC1555">
            <v>0</v>
          </cell>
          <cell r="ED1555">
            <v>0</v>
          </cell>
          <cell r="EE1555">
            <v>88</v>
          </cell>
          <cell r="EF1555">
            <v>0</v>
          </cell>
          <cell r="EG1555">
            <v>0</v>
          </cell>
          <cell r="EH1555">
            <v>144</v>
          </cell>
          <cell r="EI1555">
            <v>0</v>
          </cell>
          <cell r="EJ1555">
            <v>0</v>
          </cell>
          <cell r="EK1555">
            <v>0</v>
          </cell>
          <cell r="EL1555">
            <v>0</v>
          </cell>
          <cell r="EM1555">
            <v>0</v>
          </cell>
          <cell r="EN1555">
            <v>0</v>
          </cell>
          <cell r="EO1555">
            <v>0</v>
          </cell>
          <cell r="EP1555">
            <v>0</v>
          </cell>
          <cell r="EQ1555">
            <v>83</v>
          </cell>
          <cell r="ER1555">
            <v>62</v>
          </cell>
          <cell r="ES1555">
            <v>163</v>
          </cell>
          <cell r="ET1555">
            <v>118</v>
          </cell>
          <cell r="EU1555">
            <v>87</v>
          </cell>
          <cell r="EV1555">
            <v>90</v>
          </cell>
          <cell r="EW1555">
            <v>83</v>
          </cell>
          <cell r="EX1555">
            <v>73</v>
          </cell>
          <cell r="EY1555">
            <v>55</v>
          </cell>
          <cell r="EZ1555">
            <v>0</v>
          </cell>
          <cell r="FA1555">
            <v>0</v>
          </cell>
          <cell r="FB1555">
            <v>0</v>
          </cell>
          <cell r="FC1555">
            <v>101</v>
          </cell>
          <cell r="FD1555">
            <v>0</v>
          </cell>
          <cell r="FE1555">
            <v>117</v>
          </cell>
          <cell r="FF1555">
            <v>122</v>
          </cell>
          <cell r="FG1555">
            <v>0</v>
          </cell>
          <cell r="FH1555">
            <v>95</v>
          </cell>
          <cell r="FI1555">
            <v>0</v>
          </cell>
          <cell r="FJ1555">
            <v>0</v>
          </cell>
          <cell r="FK1555">
            <v>0</v>
          </cell>
          <cell r="FL1555">
            <v>0</v>
          </cell>
          <cell r="FM1555">
            <v>0</v>
          </cell>
          <cell r="FN1555">
            <v>0</v>
          </cell>
          <cell r="FO1555">
            <v>0</v>
          </cell>
          <cell r="FP1555">
            <v>0</v>
          </cell>
          <cell r="FQ1555">
            <v>119</v>
          </cell>
          <cell r="FR1555">
            <v>118</v>
          </cell>
          <cell r="FS1555">
            <v>41</v>
          </cell>
          <cell r="FT1555">
            <v>-7</v>
          </cell>
          <cell r="FU1555">
            <v>69</v>
          </cell>
          <cell r="FV1555">
            <v>51</v>
          </cell>
          <cell r="FW1555">
            <v>0</v>
          </cell>
          <cell r="FY1555">
            <v>72</v>
          </cell>
          <cell r="FZ1555">
            <v>100</v>
          </cell>
          <cell r="GA1555">
            <v>0</v>
          </cell>
          <cell r="GB1555">
            <v>50</v>
          </cell>
          <cell r="GC1555">
            <v>-8</v>
          </cell>
          <cell r="GD1555">
            <v>112</v>
          </cell>
          <cell r="GE1555">
            <v>117</v>
          </cell>
          <cell r="GF1555">
            <v>0</v>
          </cell>
          <cell r="GG1555">
            <v>30</v>
          </cell>
          <cell r="GH1555">
            <v>0</v>
          </cell>
          <cell r="GI1555">
            <v>129</v>
          </cell>
          <cell r="GJ1555">
            <v>0</v>
          </cell>
          <cell r="GK1555">
            <v>0</v>
          </cell>
          <cell r="GL1555">
            <v>0</v>
          </cell>
          <cell r="GM1555">
            <v>0</v>
          </cell>
          <cell r="GN1555">
            <v>0</v>
          </cell>
          <cell r="GO1555">
            <v>0</v>
          </cell>
          <cell r="GP1555">
            <v>0</v>
          </cell>
          <cell r="GQ1555">
            <v>0</v>
          </cell>
          <cell r="GR1555">
            <v>75</v>
          </cell>
          <cell r="GS1555">
            <v>72</v>
          </cell>
          <cell r="GT1555">
            <v>0</v>
          </cell>
          <cell r="GU1555">
            <v>96</v>
          </cell>
          <cell r="GV1555">
            <v>0</v>
          </cell>
          <cell r="GW1555">
            <v>71</v>
          </cell>
          <cell r="GX1555">
            <v>0</v>
          </cell>
          <cell r="GY1555">
            <v>25</v>
          </cell>
          <cell r="GZ1555">
            <v>2</v>
          </cell>
          <cell r="HA1555">
            <v>1</v>
          </cell>
          <cell r="HB1555">
            <v>0</v>
          </cell>
          <cell r="HC1555">
            <v>72</v>
          </cell>
          <cell r="HE1555">
            <v>131</v>
          </cell>
          <cell r="HF1555">
            <v>0</v>
          </cell>
          <cell r="HH1555">
            <v>0</v>
          </cell>
          <cell r="HI1555">
            <v>0</v>
          </cell>
          <cell r="HJ1555">
            <v>0</v>
          </cell>
          <cell r="HK1555">
            <v>0</v>
          </cell>
          <cell r="HL1555">
            <v>0</v>
          </cell>
          <cell r="HM1555">
            <v>34</v>
          </cell>
          <cell r="HN1555">
            <v>-4</v>
          </cell>
          <cell r="HO1555">
            <v>70</v>
          </cell>
          <cell r="HP1555">
            <v>105</v>
          </cell>
          <cell r="HQ1555">
            <v>163</v>
          </cell>
          <cell r="HR1555">
            <v>130</v>
          </cell>
          <cell r="HS1555">
            <v>0</v>
          </cell>
          <cell r="HU1555">
            <v>0</v>
          </cell>
        </row>
        <row r="1556">
          <cell r="A1556" t="str">
            <v>8775028</v>
          </cell>
          <cell r="B1556">
            <v>42</v>
          </cell>
          <cell r="C1556">
            <v>2</v>
          </cell>
          <cell r="D1556" t="str">
            <v>28</v>
          </cell>
          <cell r="E1556"/>
          <cell r="F1556"/>
          <cell r="G1556" t="str">
            <v>8775028</v>
          </cell>
          <cell r="H1556" t="str">
            <v>ATLAS</v>
          </cell>
          <cell r="I1556" t="str">
            <v>00/0</v>
          </cell>
          <cell r="J1556"/>
          <cell r="K1556" t="str">
            <v>B</v>
          </cell>
          <cell r="L1556" t="str">
            <v>D</v>
          </cell>
          <cell r="M1556">
            <v>199</v>
          </cell>
          <cell r="N1556">
            <v>90.95</v>
          </cell>
          <cell r="O1556">
            <v>106.73</v>
          </cell>
          <cell r="P1556">
            <v>68</v>
          </cell>
          <cell r="Q1556">
            <v>100</v>
          </cell>
          <cell r="R1556">
            <v>102</v>
          </cell>
          <cell r="S1556">
            <v>115</v>
          </cell>
          <cell r="T1556">
            <v>22151.73</v>
          </cell>
          <cell r="U1556">
            <v>599</v>
          </cell>
          <cell r="V1556">
            <v>102991.08</v>
          </cell>
          <cell r="W1556">
            <v>70108</v>
          </cell>
          <cell r="X1556" t="str">
            <v xml:space="preserve">KAVIN POLYMERS </v>
          </cell>
          <cell r="Y1556">
            <v>0</v>
          </cell>
          <cell r="Z1556">
            <v>0</v>
          </cell>
          <cell r="AA1556">
            <v>1223245.3999999999</v>
          </cell>
          <cell r="AB1556">
            <v>6684</v>
          </cell>
          <cell r="AC1556" t="str">
            <v>201709</v>
          </cell>
          <cell r="AD1556" t="str">
            <v>201733</v>
          </cell>
          <cell r="AE1556">
            <v>4202</v>
          </cell>
          <cell r="AF1556">
            <v>2018</v>
          </cell>
          <cell r="AG1556">
            <v>6220</v>
          </cell>
          <cell r="AH1556" t="str">
            <v>201709</v>
          </cell>
          <cell r="AI1556" t="str">
            <v>201733</v>
          </cell>
          <cell r="AJ1556">
            <v>6</v>
          </cell>
          <cell r="AK1556">
            <v>336</v>
          </cell>
          <cell r="AL1556">
            <v>0</v>
          </cell>
          <cell r="AM1556">
            <v>336</v>
          </cell>
          <cell r="AN1556" t="str">
            <v>201732</v>
          </cell>
          <cell r="AO1556">
            <v>47.103000000000002</v>
          </cell>
          <cell r="AP1556">
            <v>46.368000000000002</v>
          </cell>
          <cell r="AQ1556">
            <v>55</v>
          </cell>
          <cell r="AR1556">
            <v>26</v>
          </cell>
          <cell r="AS1556" t="str">
            <v xml:space="preserve">8775028    </v>
          </cell>
          <cell r="AT1556">
            <v>2454</v>
          </cell>
          <cell r="AU1556">
            <v>854</v>
          </cell>
          <cell r="AV1556">
            <v>600</v>
          </cell>
          <cell r="AW1556">
            <v>318</v>
          </cell>
          <cell r="AX1556">
            <v>264</v>
          </cell>
          <cell r="AY1556">
            <v>4490</v>
          </cell>
          <cell r="AZ1556" t="str">
            <v xml:space="preserve">8775028    </v>
          </cell>
          <cell r="BA1556">
            <v>14</v>
          </cell>
          <cell r="BB1556">
            <v>28</v>
          </cell>
          <cell r="BC1556">
            <v>50</v>
          </cell>
          <cell r="BD1556">
            <v>16</v>
          </cell>
          <cell r="BE1556">
            <v>7</v>
          </cell>
          <cell r="BF1556">
            <v>115</v>
          </cell>
          <cell r="BG1556" t="str">
            <v xml:space="preserve">8775028    </v>
          </cell>
          <cell r="BH1556">
            <v>94</v>
          </cell>
          <cell r="BI1556">
            <v>127</v>
          </cell>
          <cell r="BJ1556">
            <v>148</v>
          </cell>
          <cell r="BK1556">
            <v>134</v>
          </cell>
          <cell r="BL1556">
            <v>96</v>
          </cell>
          <cell r="BM1556">
            <v>599</v>
          </cell>
          <cell r="BN1556" t="str">
            <v xml:space="preserve">8775028    </v>
          </cell>
          <cell r="BO1556">
            <v>24</v>
          </cell>
          <cell r="BP1556">
            <v>0</v>
          </cell>
          <cell r="BQ1556">
            <v>0</v>
          </cell>
          <cell r="BR1556">
            <v>0</v>
          </cell>
          <cell r="BS1556">
            <v>1</v>
          </cell>
          <cell r="BT1556">
            <v>0</v>
          </cell>
          <cell r="BU1556">
            <v>13</v>
          </cell>
          <cell r="BV1556">
            <v>0</v>
          </cell>
          <cell r="BW1556">
            <v>0</v>
          </cell>
          <cell r="BX1556">
            <v>29</v>
          </cell>
          <cell r="BY1556">
            <v>2348</v>
          </cell>
          <cell r="BZ1556">
            <v>6</v>
          </cell>
          <cell r="CA1556">
            <v>0</v>
          </cell>
          <cell r="CB1556">
            <v>0</v>
          </cell>
          <cell r="CC1556">
            <v>0</v>
          </cell>
          <cell r="CD1556">
            <v>0</v>
          </cell>
          <cell r="CE1556">
            <v>0</v>
          </cell>
          <cell r="CF1556">
            <v>0</v>
          </cell>
          <cell r="CG1556">
            <v>0</v>
          </cell>
          <cell r="CH1556">
            <v>19</v>
          </cell>
          <cell r="CI1556">
            <v>0</v>
          </cell>
          <cell r="CJ1556">
            <v>0</v>
          </cell>
          <cell r="CK1556">
            <v>0</v>
          </cell>
          <cell r="CL1556">
            <v>0</v>
          </cell>
          <cell r="CM1556">
            <v>0</v>
          </cell>
          <cell r="CN1556">
            <v>0</v>
          </cell>
          <cell r="CO1556">
            <v>0</v>
          </cell>
          <cell r="CP1556">
            <v>0</v>
          </cell>
          <cell r="CQ1556">
            <v>0</v>
          </cell>
          <cell r="CR1556">
            <v>0</v>
          </cell>
          <cell r="CS1556">
            <v>0</v>
          </cell>
          <cell r="CT1556">
            <v>0</v>
          </cell>
          <cell r="CV1556">
            <v>0</v>
          </cell>
          <cell r="CW1556">
            <v>0</v>
          </cell>
          <cell r="CX1556">
            <v>0</v>
          </cell>
          <cell r="CY1556">
            <v>0</v>
          </cell>
          <cell r="CZ1556">
            <v>0</v>
          </cell>
          <cell r="DA1556">
            <v>0</v>
          </cell>
          <cell r="DB1556">
            <v>0</v>
          </cell>
          <cell r="DC1556">
            <v>0</v>
          </cell>
          <cell r="DD1556">
            <v>0</v>
          </cell>
          <cell r="DE1556">
            <v>0</v>
          </cell>
          <cell r="DG1556">
            <v>975</v>
          </cell>
          <cell r="DH1556">
            <v>35</v>
          </cell>
          <cell r="DI1556">
            <v>86</v>
          </cell>
          <cell r="DJ1556">
            <v>0</v>
          </cell>
          <cell r="DK1556">
            <v>0</v>
          </cell>
          <cell r="DL1556">
            <v>60</v>
          </cell>
          <cell r="DM1556">
            <v>58</v>
          </cell>
          <cell r="DN1556">
            <v>85</v>
          </cell>
          <cell r="DO1556">
            <v>0</v>
          </cell>
          <cell r="DP1556">
            <v>59</v>
          </cell>
          <cell r="DQ1556">
            <v>42</v>
          </cell>
          <cell r="DR1556">
            <v>27</v>
          </cell>
          <cell r="DS1556">
            <v>0</v>
          </cell>
          <cell r="DT1556">
            <v>0</v>
          </cell>
          <cell r="DU1556">
            <v>87</v>
          </cell>
          <cell r="DV1556">
            <v>0</v>
          </cell>
          <cell r="DW1556">
            <v>0</v>
          </cell>
          <cell r="DX1556">
            <v>33</v>
          </cell>
          <cell r="DY1556">
            <v>64</v>
          </cell>
          <cell r="DZ1556">
            <v>94</v>
          </cell>
          <cell r="EA1556">
            <v>0</v>
          </cell>
          <cell r="EC1556">
            <v>0</v>
          </cell>
          <cell r="ED1556">
            <v>0</v>
          </cell>
          <cell r="EE1556">
            <v>54</v>
          </cell>
          <cell r="EF1556">
            <v>0</v>
          </cell>
          <cell r="EG1556">
            <v>0</v>
          </cell>
          <cell r="EH1556">
            <v>33</v>
          </cell>
          <cell r="EI1556">
            <v>0</v>
          </cell>
          <cell r="EJ1556">
            <v>0</v>
          </cell>
          <cell r="EK1556">
            <v>0</v>
          </cell>
          <cell r="EL1556">
            <v>0</v>
          </cell>
          <cell r="EM1556">
            <v>0</v>
          </cell>
          <cell r="EN1556">
            <v>0</v>
          </cell>
          <cell r="EO1556">
            <v>0</v>
          </cell>
          <cell r="EP1556">
            <v>0</v>
          </cell>
          <cell r="EQ1556">
            <v>0</v>
          </cell>
          <cell r="ER1556">
            <v>7</v>
          </cell>
          <cell r="ES1556">
            <v>45</v>
          </cell>
          <cell r="ET1556">
            <v>21</v>
          </cell>
          <cell r="EU1556">
            <v>5</v>
          </cell>
          <cell r="EV1556">
            <v>11</v>
          </cell>
          <cell r="EW1556">
            <v>11</v>
          </cell>
          <cell r="EX1556">
            <v>88</v>
          </cell>
          <cell r="EY1556">
            <v>25</v>
          </cell>
          <cell r="EZ1556">
            <v>0</v>
          </cell>
          <cell r="FA1556">
            <v>0</v>
          </cell>
          <cell r="FB1556">
            <v>0</v>
          </cell>
          <cell r="FC1556">
            <v>32</v>
          </cell>
          <cell r="FD1556">
            <v>54</v>
          </cell>
          <cell r="FE1556">
            <v>64</v>
          </cell>
          <cell r="FF1556">
            <v>69</v>
          </cell>
          <cell r="FG1556">
            <v>0</v>
          </cell>
          <cell r="FH1556">
            <v>31</v>
          </cell>
          <cell r="FI1556">
            <v>0</v>
          </cell>
          <cell r="FJ1556">
            <v>0</v>
          </cell>
          <cell r="FK1556">
            <v>0</v>
          </cell>
          <cell r="FL1556">
            <v>0</v>
          </cell>
          <cell r="FM1556">
            <v>0</v>
          </cell>
          <cell r="FN1556">
            <v>0</v>
          </cell>
          <cell r="FO1556">
            <v>0</v>
          </cell>
          <cell r="FP1556">
            <v>0</v>
          </cell>
          <cell r="FQ1556">
            <v>0</v>
          </cell>
          <cell r="FR1556">
            <v>89</v>
          </cell>
          <cell r="FS1556">
            <v>0</v>
          </cell>
          <cell r="FT1556">
            <v>18</v>
          </cell>
          <cell r="FU1556">
            <v>26</v>
          </cell>
          <cell r="FV1556">
            <v>16</v>
          </cell>
          <cell r="FW1556">
            <v>0</v>
          </cell>
          <cell r="FY1556">
            <v>30</v>
          </cell>
          <cell r="FZ1556">
            <v>15</v>
          </cell>
          <cell r="GA1556">
            <v>0</v>
          </cell>
          <cell r="GB1556">
            <v>0</v>
          </cell>
          <cell r="GC1556">
            <v>1</v>
          </cell>
          <cell r="GD1556">
            <v>24</v>
          </cell>
          <cell r="GE1556">
            <v>1</v>
          </cell>
          <cell r="GF1556">
            <v>0</v>
          </cell>
          <cell r="GG1556">
            <v>24</v>
          </cell>
          <cell r="GH1556">
            <v>0</v>
          </cell>
          <cell r="GI1556">
            <v>20</v>
          </cell>
          <cell r="GJ1556">
            <v>0</v>
          </cell>
          <cell r="GK1556">
            <v>0</v>
          </cell>
          <cell r="GL1556">
            <v>0</v>
          </cell>
          <cell r="GM1556">
            <v>0</v>
          </cell>
          <cell r="GN1556">
            <v>0</v>
          </cell>
          <cell r="GO1556">
            <v>0</v>
          </cell>
          <cell r="GP1556">
            <v>0</v>
          </cell>
          <cell r="GQ1556">
            <v>0</v>
          </cell>
          <cell r="GR1556">
            <v>0</v>
          </cell>
          <cell r="GS1556">
            <v>17</v>
          </cell>
          <cell r="GT1556">
            <v>0</v>
          </cell>
          <cell r="GU1556">
            <v>7</v>
          </cell>
          <cell r="GV1556">
            <v>0</v>
          </cell>
          <cell r="GW1556">
            <v>0</v>
          </cell>
          <cell r="GX1556">
            <v>0</v>
          </cell>
          <cell r="GY1556">
            <v>0</v>
          </cell>
          <cell r="GZ1556">
            <v>1</v>
          </cell>
          <cell r="HA1556">
            <v>3</v>
          </cell>
          <cell r="HB1556">
            <v>0</v>
          </cell>
          <cell r="HC1556">
            <v>24</v>
          </cell>
          <cell r="HE1556">
            <v>72</v>
          </cell>
          <cell r="HF1556">
            <v>0</v>
          </cell>
          <cell r="HH1556">
            <v>0</v>
          </cell>
          <cell r="HI1556">
            <v>0</v>
          </cell>
          <cell r="HJ1556">
            <v>0</v>
          </cell>
          <cell r="HK1556">
            <v>44</v>
          </cell>
          <cell r="HL1556">
            <v>0</v>
          </cell>
          <cell r="HM1556">
            <v>0</v>
          </cell>
          <cell r="HN1556">
            <v>4</v>
          </cell>
          <cell r="HO1556">
            <v>15</v>
          </cell>
          <cell r="HP1556">
            <v>3</v>
          </cell>
          <cell r="HQ1556">
            <v>0</v>
          </cell>
          <cell r="HR1556">
            <v>72</v>
          </cell>
          <cell r="HS1556">
            <v>0</v>
          </cell>
        </row>
        <row r="1557">
          <cell r="A1557" t="str">
            <v>8776029</v>
          </cell>
          <cell r="B1557">
            <v>42</v>
          </cell>
          <cell r="C1557">
            <v>2</v>
          </cell>
          <cell r="D1557" t="str">
            <v>29</v>
          </cell>
          <cell r="E1557" t="str">
            <v>*</v>
          </cell>
          <cell r="F1557" t="str">
            <v>X49</v>
          </cell>
          <cell r="G1557" t="str">
            <v>8776029</v>
          </cell>
          <cell r="H1557" t="str">
            <v>HEALTH</v>
          </cell>
          <cell r="I1557" t="str">
            <v>21/2</v>
          </cell>
          <cell r="J1557" t="str">
            <v>+</v>
          </cell>
          <cell r="K1557" t="str">
            <v>B</v>
          </cell>
          <cell r="L1557" t="str">
            <v>D</v>
          </cell>
          <cell r="M1557">
            <v>249</v>
          </cell>
          <cell r="N1557">
            <v>118</v>
          </cell>
          <cell r="O1557">
            <v>118</v>
          </cell>
          <cell r="P1557">
            <v>18</v>
          </cell>
          <cell r="Q1557">
            <v>15</v>
          </cell>
          <cell r="R1557">
            <v>13</v>
          </cell>
          <cell r="S1557">
            <v>16</v>
          </cell>
          <cell r="T1557">
            <v>2741.98</v>
          </cell>
          <cell r="U1557">
            <v>96</v>
          </cell>
          <cell r="V1557">
            <v>16341.71</v>
          </cell>
          <cell r="W1557">
            <v>13250</v>
          </cell>
          <cell r="X1557" t="str">
            <v xml:space="preserve">THONGS         </v>
          </cell>
          <cell r="Y1557">
            <v>1108</v>
          </cell>
          <cell r="Z1557">
            <v>241221.12</v>
          </cell>
          <cell r="AA1557">
            <v>76834.86</v>
          </cell>
          <cell r="AB1557">
            <v>391</v>
          </cell>
          <cell r="AC1557" t="str">
            <v>201112</v>
          </cell>
          <cell r="AD1557" t="str">
            <v>201612</v>
          </cell>
          <cell r="AE1557">
            <v>569</v>
          </cell>
          <cell r="AF1557">
            <v>0</v>
          </cell>
          <cell r="AG1557">
            <v>569</v>
          </cell>
          <cell r="AH1557" t="str">
            <v>201113</v>
          </cell>
          <cell r="AI1557" t="str">
            <v>201733</v>
          </cell>
          <cell r="AJ1557">
            <v>0</v>
          </cell>
          <cell r="AK1557">
            <v>0</v>
          </cell>
          <cell r="AL1557">
            <v>0</v>
          </cell>
          <cell r="AM1557">
            <v>0</v>
          </cell>
          <cell r="AN1557" t="str">
            <v>-</v>
          </cell>
          <cell r="AO1557">
            <v>30.68</v>
          </cell>
          <cell r="AP1557">
            <v>44.39</v>
          </cell>
          <cell r="AQ1557">
            <v>38</v>
          </cell>
          <cell r="AR1557">
            <v>8</v>
          </cell>
          <cell r="AS1557" t="str">
            <v xml:space="preserve">8776029    </v>
          </cell>
          <cell r="AT1557">
            <v>52</v>
          </cell>
          <cell r="AU1557">
            <v>188</v>
          </cell>
          <cell r="AV1557">
            <v>144</v>
          </cell>
          <cell r="AW1557">
            <v>99</v>
          </cell>
          <cell r="AX1557">
            <v>86</v>
          </cell>
          <cell r="AY1557">
            <v>569</v>
          </cell>
          <cell r="AZ1557" t="str">
            <v xml:space="preserve">8776029    </v>
          </cell>
          <cell r="BA1557">
            <v>0</v>
          </cell>
          <cell r="BB1557">
            <v>2</v>
          </cell>
          <cell r="BC1557">
            <v>6</v>
          </cell>
          <cell r="BD1557">
            <v>3</v>
          </cell>
          <cell r="BE1557">
            <v>5</v>
          </cell>
          <cell r="BF1557">
            <v>16</v>
          </cell>
          <cell r="BG1557" t="str">
            <v xml:space="preserve">8776029    </v>
          </cell>
          <cell r="BH1557">
            <v>1</v>
          </cell>
          <cell r="BI1557">
            <v>19</v>
          </cell>
          <cell r="BJ1557">
            <v>50</v>
          </cell>
          <cell r="BK1557">
            <v>11</v>
          </cell>
          <cell r="BL1557">
            <v>15</v>
          </cell>
          <cell r="BM1557">
            <v>96</v>
          </cell>
          <cell r="BN1557" t="str">
            <v xml:space="preserve">8776029    </v>
          </cell>
          <cell r="BO1557">
            <v>8</v>
          </cell>
          <cell r="BP1557">
            <v>15</v>
          </cell>
          <cell r="BQ1557">
            <v>22</v>
          </cell>
          <cell r="BX1557">
            <v>3</v>
          </cell>
          <cell r="BY1557">
            <v>0</v>
          </cell>
          <cell r="DH1557">
            <v>-2</v>
          </cell>
          <cell r="DI1557">
            <v>28</v>
          </cell>
          <cell r="DL1557">
            <v>1</v>
          </cell>
          <cell r="DM1557">
            <v>2</v>
          </cell>
          <cell r="DN1557">
            <v>10</v>
          </cell>
          <cell r="DP1557">
            <v>30</v>
          </cell>
          <cell r="DQ1557">
            <v>3</v>
          </cell>
          <cell r="DR1557">
            <v>16</v>
          </cell>
          <cell r="DU1557">
            <v>22</v>
          </cell>
          <cell r="DX1557">
            <v>34</v>
          </cell>
          <cell r="DY1557">
            <v>58</v>
          </cell>
          <cell r="DZ1557">
            <v>11</v>
          </cell>
          <cell r="EH1557">
            <v>0</v>
          </cell>
          <cell r="EK1557">
            <v>5</v>
          </cell>
          <cell r="EQ1557">
            <v>2</v>
          </cell>
          <cell r="ES1557">
            <v>0</v>
          </cell>
          <cell r="ET1557">
            <v>27</v>
          </cell>
          <cell r="EU1557">
            <v>3</v>
          </cell>
          <cell r="EV1557">
            <v>2</v>
          </cell>
          <cell r="EW1557">
            <v>2</v>
          </cell>
          <cell r="FC1557">
            <v>25</v>
          </cell>
          <cell r="FE1557">
            <v>1</v>
          </cell>
          <cell r="FF1557">
            <v>58</v>
          </cell>
          <cell r="FH1557">
            <v>3</v>
          </cell>
          <cell r="FQ1557">
            <v>14</v>
          </cell>
          <cell r="FR1557">
            <v>45</v>
          </cell>
          <cell r="FS1557">
            <v>21</v>
          </cell>
          <cell r="FT1557">
            <v>7</v>
          </cell>
          <cell r="FU1557">
            <v>0</v>
          </cell>
          <cell r="FY1557">
            <v>7</v>
          </cell>
          <cell r="FZ1557">
            <v>0</v>
          </cell>
          <cell r="GC1557">
            <v>3</v>
          </cell>
          <cell r="GD1557">
            <v>0</v>
          </cell>
          <cell r="GE1557">
            <v>19</v>
          </cell>
          <cell r="GS1557">
            <v>0</v>
          </cell>
          <cell r="GW1557">
            <v>50</v>
          </cell>
          <cell r="GY1557">
            <v>2</v>
          </cell>
          <cell r="HA1557">
            <v>1</v>
          </cell>
          <cell r="HN1557">
            <v>6</v>
          </cell>
          <cell r="HO1557">
            <v>0</v>
          </cell>
          <cell r="HQ1557">
            <v>4</v>
          </cell>
          <cell r="HS1557">
            <v>0</v>
          </cell>
        </row>
        <row r="1558">
          <cell r="A1558" t="str">
            <v>8777031</v>
          </cell>
          <cell r="B1558">
            <v>42</v>
          </cell>
          <cell r="C1558">
            <v>2</v>
          </cell>
          <cell r="D1558" t="str">
            <v>31</v>
          </cell>
          <cell r="E1558"/>
          <cell r="F1558"/>
          <cell r="G1558" t="str">
            <v>8777031</v>
          </cell>
          <cell r="H1558" t="str">
            <v>MALINTHA-2</v>
          </cell>
          <cell r="I1558" t="str">
            <v>20/6</v>
          </cell>
          <cell r="J1558" t="str">
            <v>+</v>
          </cell>
          <cell r="K1558" t="str">
            <v>B</v>
          </cell>
          <cell r="L1558" t="str">
            <v>N</v>
          </cell>
          <cell r="M1558">
            <v>349</v>
          </cell>
          <cell r="N1558">
            <v>164</v>
          </cell>
          <cell r="O1558">
            <v>164</v>
          </cell>
          <cell r="P1558">
            <v>82</v>
          </cell>
          <cell r="Q1558">
            <v>113</v>
          </cell>
          <cell r="R1558">
            <v>94</v>
          </cell>
          <cell r="S1558">
            <v>88</v>
          </cell>
          <cell r="T1558">
            <v>29505.55</v>
          </cell>
          <cell r="U1558">
            <v>623</v>
          </cell>
          <cell r="V1558">
            <v>191509.91</v>
          </cell>
          <cell r="W1558">
            <v>14100</v>
          </cell>
          <cell r="X1558" t="str">
            <v>LEATHER FACTORY</v>
          </cell>
          <cell r="Y1558">
            <v>2525</v>
          </cell>
          <cell r="Z1558">
            <v>770719.76</v>
          </cell>
          <cell r="AA1558">
            <v>629522.98</v>
          </cell>
          <cell r="AB1558">
            <v>2116</v>
          </cell>
          <cell r="AC1558" t="str">
            <v>201602</v>
          </cell>
          <cell r="AD1558" t="str">
            <v>201705</v>
          </cell>
          <cell r="AE1558">
            <v>1825</v>
          </cell>
          <cell r="AF1558">
            <v>0</v>
          </cell>
          <cell r="AG1558">
            <v>1825</v>
          </cell>
          <cell r="AH1558" t="str">
            <v>201603</v>
          </cell>
          <cell r="AI1558" t="str">
            <v>201733</v>
          </cell>
          <cell r="AJ1558">
            <v>2142</v>
          </cell>
          <cell r="AK1558">
            <v>0</v>
          </cell>
          <cell r="AL1558">
            <v>0</v>
          </cell>
          <cell r="AM1558">
            <v>0</v>
          </cell>
          <cell r="AN1558" t="str">
            <v>-</v>
          </cell>
          <cell r="AO1558">
            <v>46.649000000000001</v>
          </cell>
          <cell r="AP1558">
            <v>44.856999999999999</v>
          </cell>
          <cell r="AQ1558">
            <v>54</v>
          </cell>
          <cell r="AR1558">
            <v>38</v>
          </cell>
          <cell r="AS1558" t="str">
            <v xml:space="preserve">8777031    </v>
          </cell>
          <cell r="AT1558">
            <v>402</v>
          </cell>
          <cell r="AU1558">
            <v>389</v>
          </cell>
          <cell r="AV1558">
            <v>326</v>
          </cell>
          <cell r="AW1558">
            <v>310</v>
          </cell>
          <cell r="AX1558">
            <v>398</v>
          </cell>
          <cell r="AY1558">
            <v>1825</v>
          </cell>
          <cell r="AZ1558" t="str">
            <v xml:space="preserve">8777031    </v>
          </cell>
          <cell r="BA1558">
            <v>23</v>
          </cell>
          <cell r="BB1558">
            <v>11</v>
          </cell>
          <cell r="BC1558">
            <v>14</v>
          </cell>
          <cell r="BD1558">
            <v>29</v>
          </cell>
          <cell r="BE1558">
            <v>11</v>
          </cell>
          <cell r="BF1558">
            <v>88</v>
          </cell>
          <cell r="BG1558" t="str">
            <v xml:space="preserve">8777031    </v>
          </cell>
          <cell r="BH1558">
            <v>192</v>
          </cell>
          <cell r="BI1558">
            <v>62</v>
          </cell>
          <cell r="BJ1558">
            <v>91</v>
          </cell>
          <cell r="BK1558">
            <v>149</v>
          </cell>
          <cell r="BL1558">
            <v>129</v>
          </cell>
          <cell r="BM1558">
            <v>623</v>
          </cell>
          <cell r="BN1558" t="str">
            <v xml:space="preserve">8777031    </v>
          </cell>
          <cell r="BO1558">
            <v>40</v>
          </cell>
          <cell r="BP1558">
            <v>4</v>
          </cell>
          <cell r="BQ1558">
            <v>30</v>
          </cell>
          <cell r="BR1558">
            <v>1</v>
          </cell>
          <cell r="BU1558">
            <v>30</v>
          </cell>
          <cell r="BX1558">
            <v>70</v>
          </cell>
          <cell r="BY1558">
            <v>-1</v>
          </cell>
          <cell r="BZ1558">
            <v>16</v>
          </cell>
          <cell r="CH1558">
            <v>15</v>
          </cell>
          <cell r="DH1558">
            <v>58</v>
          </cell>
          <cell r="DI1558">
            <v>49</v>
          </cell>
          <cell r="DK1558">
            <v>0</v>
          </cell>
          <cell r="DL1558">
            <v>48</v>
          </cell>
          <cell r="DM1558">
            <v>42</v>
          </cell>
          <cell r="DN1558">
            <v>24</v>
          </cell>
          <cell r="DO1558">
            <v>6</v>
          </cell>
          <cell r="DP1558">
            <v>34</v>
          </cell>
          <cell r="DQ1558">
            <v>36</v>
          </cell>
          <cell r="DR1558">
            <v>40</v>
          </cell>
          <cell r="DU1558">
            <v>47</v>
          </cell>
          <cell r="EH1558">
            <v>39</v>
          </cell>
          <cell r="EM1558">
            <v>0</v>
          </cell>
          <cell r="EQ1558">
            <v>40</v>
          </cell>
          <cell r="ER1558">
            <v>49</v>
          </cell>
          <cell r="ES1558">
            <v>29</v>
          </cell>
          <cell r="EV1558">
            <v>10</v>
          </cell>
          <cell r="EW1558">
            <v>53</v>
          </cell>
          <cell r="EX1558">
            <v>0</v>
          </cell>
          <cell r="EY1558">
            <v>28</v>
          </cell>
          <cell r="FC1558">
            <v>37</v>
          </cell>
          <cell r="FE1558">
            <v>10</v>
          </cell>
          <cell r="FH1558">
            <v>61</v>
          </cell>
          <cell r="FQ1558">
            <v>21</v>
          </cell>
          <cell r="FR1558">
            <v>40</v>
          </cell>
          <cell r="FS1558">
            <v>0</v>
          </cell>
          <cell r="FT1558">
            <v>19</v>
          </cell>
          <cell r="FU1558">
            <v>23</v>
          </cell>
          <cell r="FY1558">
            <v>16</v>
          </cell>
          <cell r="FZ1558">
            <v>26</v>
          </cell>
          <cell r="GB1558">
            <v>11</v>
          </cell>
          <cell r="GC1558">
            <v>36</v>
          </cell>
          <cell r="GH1558">
            <v>-2</v>
          </cell>
          <cell r="GI1558">
            <v>4</v>
          </cell>
          <cell r="GK1558">
            <v>0</v>
          </cell>
          <cell r="GR1558">
            <v>11</v>
          </cell>
          <cell r="GS1558">
            <v>15</v>
          </cell>
          <cell r="GU1558">
            <v>6</v>
          </cell>
          <cell r="GW1558">
            <v>43</v>
          </cell>
          <cell r="GY1558">
            <v>36</v>
          </cell>
          <cell r="GZ1558">
            <v>77</v>
          </cell>
          <cell r="HA1558">
            <v>10</v>
          </cell>
          <cell r="HB1558">
            <v>37</v>
          </cell>
          <cell r="HE1558">
            <v>46</v>
          </cell>
          <cell r="HH1558">
            <v>0</v>
          </cell>
          <cell r="HM1558">
            <v>49</v>
          </cell>
          <cell r="HN1558">
            <v>77</v>
          </cell>
          <cell r="HO1558">
            <v>49</v>
          </cell>
          <cell r="HP1558">
            <v>40</v>
          </cell>
          <cell r="HQ1558">
            <v>37</v>
          </cell>
          <cell r="HR1558">
            <v>71</v>
          </cell>
          <cell r="HS1558">
            <v>45</v>
          </cell>
        </row>
        <row r="1559">
          <cell r="A1559" t="str">
            <v>8776534</v>
          </cell>
          <cell r="B1559">
            <v>42</v>
          </cell>
          <cell r="C1559">
            <v>2</v>
          </cell>
          <cell r="D1559" t="str">
            <v>34</v>
          </cell>
          <cell r="E1559"/>
          <cell r="F1559"/>
          <cell r="G1559" t="str">
            <v>8776534</v>
          </cell>
          <cell r="H1559" t="str">
            <v>DISCOVER K</v>
          </cell>
          <cell r="I1559" t="str">
            <v>29/6</v>
          </cell>
          <cell r="J1559" t="str">
            <v>+</v>
          </cell>
          <cell r="K1559" t="str">
            <v>B</v>
          </cell>
          <cell r="L1559" t="str">
            <v>N</v>
          </cell>
          <cell r="M1559">
            <v>279</v>
          </cell>
          <cell r="N1559">
            <v>128.94999999999999</v>
          </cell>
          <cell r="O1559">
            <v>151.32</v>
          </cell>
          <cell r="P1559">
            <v>702</v>
          </cell>
          <cell r="Q1559">
            <v>693</v>
          </cell>
          <cell r="R1559">
            <v>662</v>
          </cell>
          <cell r="S1559">
            <v>743</v>
          </cell>
          <cell r="T1559">
            <v>196247.69</v>
          </cell>
          <cell r="U1559">
            <v>4929</v>
          </cell>
          <cell r="V1559">
            <v>1205670.7</v>
          </cell>
          <cell r="W1559">
            <v>70108</v>
          </cell>
          <cell r="X1559" t="str">
            <v xml:space="preserve">KAVIN POLYMERS </v>
          </cell>
          <cell r="Y1559">
            <v>20015</v>
          </cell>
          <cell r="Z1559">
            <v>4877886.9000000004</v>
          </cell>
          <cell r="AA1559">
            <v>4021959.6</v>
          </cell>
          <cell r="AB1559">
            <v>16777</v>
          </cell>
          <cell r="AC1559" t="str">
            <v>201509</v>
          </cell>
          <cell r="AD1559" t="str">
            <v>201719</v>
          </cell>
          <cell r="AE1559">
            <v>8979</v>
          </cell>
          <cell r="AF1559">
            <v>286</v>
          </cell>
          <cell r="AG1559">
            <v>9265</v>
          </cell>
          <cell r="AH1559" t="str">
            <v>201510</v>
          </cell>
          <cell r="AI1559" t="str">
            <v>201733</v>
          </cell>
          <cell r="AJ1559">
            <v>7452</v>
          </cell>
          <cell r="AK1559">
            <v>816</v>
          </cell>
          <cell r="AL1559">
            <v>0</v>
          </cell>
          <cell r="AM1559">
            <v>0</v>
          </cell>
          <cell r="AN1559" t="str">
            <v>201735</v>
          </cell>
          <cell r="AO1559">
            <v>47.283000000000001</v>
          </cell>
          <cell r="AP1559">
            <v>45.764000000000003</v>
          </cell>
          <cell r="AQ1559">
            <v>71</v>
          </cell>
          <cell r="AR1559">
            <v>64</v>
          </cell>
          <cell r="AS1559" t="str">
            <v xml:space="preserve">8776534    </v>
          </cell>
          <cell r="AT1559">
            <v>1434</v>
          </cell>
          <cell r="AU1559">
            <v>2383</v>
          </cell>
          <cell r="AV1559">
            <v>2319</v>
          </cell>
          <cell r="AW1559">
            <v>1771</v>
          </cell>
          <cell r="AX1559">
            <v>1413</v>
          </cell>
          <cell r="AY1559">
            <v>9320</v>
          </cell>
          <cell r="AZ1559" t="str">
            <v xml:space="preserve">8776534    </v>
          </cell>
          <cell r="BA1559">
            <v>233</v>
          </cell>
          <cell r="BB1559">
            <v>97</v>
          </cell>
          <cell r="BC1559">
            <v>154</v>
          </cell>
          <cell r="BD1559">
            <v>165</v>
          </cell>
          <cell r="BE1559">
            <v>94</v>
          </cell>
          <cell r="BF1559">
            <v>743</v>
          </cell>
          <cell r="BG1559" t="str">
            <v xml:space="preserve">8776534    </v>
          </cell>
          <cell r="BH1559">
            <v>1467</v>
          </cell>
          <cell r="BI1559">
            <v>605</v>
          </cell>
          <cell r="BJ1559">
            <v>1022</v>
          </cell>
          <cell r="BK1559">
            <v>1113</v>
          </cell>
          <cell r="BL1559">
            <v>722</v>
          </cell>
          <cell r="BM1559">
            <v>4929</v>
          </cell>
          <cell r="BN1559" t="str">
            <v xml:space="preserve">8776534    </v>
          </cell>
          <cell r="BO1559">
            <v>110</v>
          </cell>
          <cell r="BP1559">
            <v>79</v>
          </cell>
          <cell r="BQ1559">
            <v>89</v>
          </cell>
          <cell r="BR1559">
            <v>104</v>
          </cell>
          <cell r="BU1559">
            <v>113</v>
          </cell>
          <cell r="BX1559">
            <v>140</v>
          </cell>
          <cell r="BY1559">
            <v>109</v>
          </cell>
          <cell r="BZ1559">
            <v>48</v>
          </cell>
          <cell r="CH1559">
            <v>88</v>
          </cell>
          <cell r="CU1559">
            <v>0</v>
          </cell>
          <cell r="CZ1559">
            <v>64</v>
          </cell>
          <cell r="DG1559">
            <v>18</v>
          </cell>
          <cell r="DH1559">
            <v>174</v>
          </cell>
          <cell r="DI1559">
            <v>201</v>
          </cell>
          <cell r="DL1559">
            <v>80</v>
          </cell>
          <cell r="DM1559">
            <v>96</v>
          </cell>
          <cell r="DN1559">
            <v>110</v>
          </cell>
          <cell r="DO1559">
            <v>110</v>
          </cell>
          <cell r="DP1559">
            <v>200</v>
          </cell>
          <cell r="DQ1559">
            <v>196</v>
          </cell>
          <cell r="DR1559">
            <v>199</v>
          </cell>
          <cell r="DU1559">
            <v>230</v>
          </cell>
          <cell r="DX1559">
            <v>190</v>
          </cell>
          <cell r="DY1559">
            <v>263</v>
          </cell>
          <cell r="DZ1559">
            <v>226</v>
          </cell>
          <cell r="EE1559">
            <v>108</v>
          </cell>
          <cell r="EF1559">
            <v>33</v>
          </cell>
          <cell r="EH1559">
            <v>142</v>
          </cell>
          <cell r="EK1559">
            <v>25</v>
          </cell>
          <cell r="EQ1559">
            <v>107</v>
          </cell>
          <cell r="ER1559">
            <v>41</v>
          </cell>
          <cell r="ES1559">
            <v>160</v>
          </cell>
          <cell r="ET1559">
            <v>184</v>
          </cell>
          <cell r="EU1559">
            <v>108</v>
          </cell>
          <cell r="EV1559">
            <v>112</v>
          </cell>
          <cell r="EW1559">
            <v>219</v>
          </cell>
          <cell r="EX1559">
            <v>85</v>
          </cell>
          <cell r="EY1559">
            <v>150</v>
          </cell>
          <cell r="FC1559">
            <v>96</v>
          </cell>
          <cell r="FE1559">
            <v>170</v>
          </cell>
          <cell r="FF1559">
            <v>173</v>
          </cell>
          <cell r="FG1559">
            <v>0</v>
          </cell>
          <cell r="FH1559">
            <v>191</v>
          </cell>
          <cell r="FK1559">
            <v>0</v>
          </cell>
          <cell r="FQ1559">
            <v>109</v>
          </cell>
          <cell r="FR1559">
            <v>266</v>
          </cell>
          <cell r="FS1559">
            <v>68</v>
          </cell>
          <cell r="FT1559">
            <v>99</v>
          </cell>
          <cell r="FU1559">
            <v>52</v>
          </cell>
          <cell r="FV1559">
            <v>220</v>
          </cell>
          <cell r="FY1559">
            <v>169</v>
          </cell>
          <cell r="FZ1559">
            <v>124</v>
          </cell>
          <cell r="GB1559">
            <v>61</v>
          </cell>
          <cell r="GC1559">
            <v>88</v>
          </cell>
          <cell r="GD1559">
            <v>198</v>
          </cell>
          <cell r="GE1559">
            <v>205</v>
          </cell>
          <cell r="GG1559">
            <v>60</v>
          </cell>
          <cell r="GH1559">
            <v>2</v>
          </cell>
          <cell r="GI1559">
            <v>159</v>
          </cell>
          <cell r="GK1559">
            <v>0</v>
          </cell>
          <cell r="GQ1559">
            <v>0</v>
          </cell>
          <cell r="GR1559">
            <v>98</v>
          </cell>
          <cell r="GS1559">
            <v>137</v>
          </cell>
          <cell r="GU1559">
            <v>126</v>
          </cell>
          <cell r="GW1559">
            <v>141</v>
          </cell>
          <cell r="GY1559">
            <v>130</v>
          </cell>
          <cell r="GZ1559">
            <v>114</v>
          </cell>
          <cell r="HA1559">
            <v>75</v>
          </cell>
          <cell r="HB1559">
            <v>91</v>
          </cell>
          <cell r="HC1559">
            <v>36</v>
          </cell>
          <cell r="HD1559">
            <v>48</v>
          </cell>
          <cell r="HE1559">
            <v>64</v>
          </cell>
          <cell r="HH1559">
            <v>0</v>
          </cell>
          <cell r="HM1559">
            <v>77</v>
          </cell>
          <cell r="HN1559">
            <v>96</v>
          </cell>
          <cell r="HO1559">
            <v>112</v>
          </cell>
          <cell r="HP1559">
            <v>94</v>
          </cell>
          <cell r="HQ1559">
            <v>113</v>
          </cell>
          <cell r="HR1559">
            <v>135</v>
          </cell>
          <cell r="HS1559">
            <v>119</v>
          </cell>
        </row>
        <row r="1560">
          <cell r="A1560" t="str">
            <v>8776037</v>
          </cell>
          <cell r="B1560">
            <v>42</v>
          </cell>
          <cell r="C1560">
            <v>2</v>
          </cell>
          <cell r="D1560" t="str">
            <v>37</v>
          </cell>
          <cell r="E1560" t="str">
            <v>*</v>
          </cell>
          <cell r="F1560"/>
          <cell r="G1560" t="str">
            <v>8776037</v>
          </cell>
          <cell r="H1560" t="str">
            <v>FAA</v>
          </cell>
          <cell r="I1560" t="str">
            <v>00/0</v>
          </cell>
          <cell r="J1560"/>
          <cell r="K1560" t="str">
            <v>B</v>
          </cell>
          <cell r="L1560" t="str">
            <v>S</v>
          </cell>
          <cell r="M1560">
            <v>199</v>
          </cell>
          <cell r="N1560">
            <v>104</v>
          </cell>
          <cell r="O1560">
            <v>122.04</v>
          </cell>
          <cell r="P1560">
            <v>21</v>
          </cell>
          <cell r="Q1560">
            <v>71</v>
          </cell>
          <cell r="R1560">
            <v>22</v>
          </cell>
          <cell r="S1560">
            <v>33</v>
          </cell>
          <cell r="T1560">
            <v>5724.72</v>
          </cell>
          <cell r="U1560">
            <v>207</v>
          </cell>
          <cell r="V1560">
            <v>36619.24</v>
          </cell>
          <cell r="W1560">
            <v>70014</v>
          </cell>
          <cell r="X1560" t="str">
            <v xml:space="preserve">FA FASHION     </v>
          </cell>
          <cell r="Y1560">
            <v>3104</v>
          </cell>
          <cell r="Z1560">
            <v>541588.6</v>
          </cell>
          <cell r="AA1560">
            <v>127529.87</v>
          </cell>
          <cell r="AB1560">
            <v>750</v>
          </cell>
          <cell r="AC1560" t="str">
            <v>201608</v>
          </cell>
          <cell r="AD1560" t="str">
            <v>201641</v>
          </cell>
          <cell r="AE1560">
            <v>666</v>
          </cell>
          <cell r="AF1560">
            <v>0</v>
          </cell>
          <cell r="AG1560">
            <v>666</v>
          </cell>
          <cell r="AH1560" t="str">
            <v>201610</v>
          </cell>
          <cell r="AI1560" t="str">
            <v>201733</v>
          </cell>
          <cell r="AJ1560">
            <v>1842</v>
          </cell>
          <cell r="AK1560">
            <v>0</v>
          </cell>
          <cell r="AL1560">
            <v>0</v>
          </cell>
          <cell r="AM1560">
            <v>0</v>
          </cell>
          <cell r="AN1560" t="str">
            <v>-</v>
          </cell>
          <cell r="AO1560">
            <v>41.210999999999999</v>
          </cell>
          <cell r="AP1560">
            <v>38.673000000000002</v>
          </cell>
          <cell r="AQ1560">
            <v>28</v>
          </cell>
          <cell r="AR1560">
            <v>11</v>
          </cell>
          <cell r="AS1560" t="str">
            <v xml:space="preserve">8776037    </v>
          </cell>
          <cell r="AT1560">
            <v>68</v>
          </cell>
          <cell r="AU1560">
            <v>125</v>
          </cell>
          <cell r="AV1560">
            <v>268</v>
          </cell>
          <cell r="AW1560">
            <v>49</v>
          </cell>
          <cell r="AX1560">
            <v>156</v>
          </cell>
          <cell r="AY1560">
            <v>666</v>
          </cell>
          <cell r="AZ1560" t="str">
            <v xml:space="preserve">8776037    </v>
          </cell>
          <cell r="BA1560">
            <v>1</v>
          </cell>
          <cell r="BB1560">
            <v>0</v>
          </cell>
          <cell r="BC1560">
            <v>21</v>
          </cell>
          <cell r="BD1560">
            <v>10</v>
          </cell>
          <cell r="BE1560">
            <v>1</v>
          </cell>
          <cell r="BF1560">
            <v>33</v>
          </cell>
          <cell r="BG1560" t="str">
            <v xml:space="preserve">8776037    </v>
          </cell>
          <cell r="BH1560">
            <v>51</v>
          </cell>
          <cell r="BI1560">
            <v>13</v>
          </cell>
          <cell r="BJ1560">
            <v>71</v>
          </cell>
          <cell r="BK1560">
            <v>25</v>
          </cell>
          <cell r="BL1560">
            <v>47</v>
          </cell>
          <cell r="BM1560">
            <v>207</v>
          </cell>
          <cell r="BN1560" t="str">
            <v xml:space="preserve">8776037    </v>
          </cell>
          <cell r="BX1560">
            <v>0</v>
          </cell>
          <cell r="DI1560">
            <v>0</v>
          </cell>
          <cell r="DJ1560">
            <v>0</v>
          </cell>
          <cell r="DK1560">
            <v>0</v>
          </cell>
          <cell r="DM1560">
            <v>10</v>
          </cell>
          <cell r="DQ1560">
            <v>14</v>
          </cell>
          <cell r="DU1560">
            <v>2</v>
          </cell>
          <cell r="DX1560">
            <v>1</v>
          </cell>
          <cell r="DY1560">
            <v>8</v>
          </cell>
          <cell r="EE1560">
            <v>48</v>
          </cell>
          <cell r="EF1560">
            <v>34</v>
          </cell>
          <cell r="EH1560">
            <v>8</v>
          </cell>
          <cell r="EM1560">
            <v>0</v>
          </cell>
          <cell r="EQ1560">
            <v>0</v>
          </cell>
          <cell r="ER1560">
            <v>9</v>
          </cell>
          <cell r="ES1560">
            <v>48</v>
          </cell>
          <cell r="ET1560">
            <v>6</v>
          </cell>
          <cell r="EU1560">
            <v>31</v>
          </cell>
          <cell r="EV1560">
            <v>0</v>
          </cell>
          <cell r="EW1560">
            <v>69</v>
          </cell>
          <cell r="EY1560">
            <v>40</v>
          </cell>
          <cell r="FC1560">
            <v>11</v>
          </cell>
          <cell r="FF1560">
            <v>62</v>
          </cell>
          <cell r="FH1560">
            <v>10</v>
          </cell>
          <cell r="FL1560">
            <v>0</v>
          </cell>
          <cell r="FR1560">
            <v>10</v>
          </cell>
          <cell r="FU1560">
            <v>19</v>
          </cell>
          <cell r="FV1560">
            <v>9</v>
          </cell>
          <cell r="FY1560">
            <v>0</v>
          </cell>
          <cell r="FZ1560">
            <v>0</v>
          </cell>
          <cell r="GC1560">
            <v>11</v>
          </cell>
          <cell r="GD1560">
            <v>22</v>
          </cell>
          <cell r="GH1560">
            <v>0</v>
          </cell>
          <cell r="GK1560">
            <v>0</v>
          </cell>
          <cell r="GW1560">
            <v>27</v>
          </cell>
          <cell r="GY1560">
            <v>44</v>
          </cell>
          <cell r="HE1560">
            <v>45</v>
          </cell>
          <cell r="HH1560">
            <v>0</v>
          </cell>
          <cell r="HN1560">
            <v>19</v>
          </cell>
          <cell r="HO1560">
            <v>46</v>
          </cell>
          <cell r="HP1560">
            <v>3</v>
          </cell>
        </row>
        <row r="1561">
          <cell r="A1561" t="str">
            <v>8772037</v>
          </cell>
          <cell r="B1561">
            <v>42</v>
          </cell>
          <cell r="C1561">
            <v>2</v>
          </cell>
          <cell r="D1561" t="str">
            <v>37</v>
          </cell>
          <cell r="E1561" t="str">
            <v>*</v>
          </cell>
          <cell r="F1561"/>
          <cell r="G1561" t="str">
            <v>8772037</v>
          </cell>
          <cell r="H1561" t="str">
            <v>FAA</v>
          </cell>
          <cell r="I1561" t="str">
            <v>00/0</v>
          </cell>
          <cell r="J1561"/>
          <cell r="K1561" t="str">
            <v>B</v>
          </cell>
          <cell r="L1561" t="str">
            <v>S</v>
          </cell>
          <cell r="M1561">
            <v>199</v>
          </cell>
          <cell r="N1561">
            <v>104</v>
          </cell>
          <cell r="O1561">
            <v>122.04</v>
          </cell>
          <cell r="P1561">
            <v>11</v>
          </cell>
          <cell r="Q1561">
            <v>38</v>
          </cell>
          <cell r="R1561">
            <v>14</v>
          </cell>
          <cell r="S1561">
            <v>9</v>
          </cell>
          <cell r="T1561">
            <v>1566.57</v>
          </cell>
          <cell r="U1561">
            <v>107</v>
          </cell>
          <cell r="V1561">
            <v>18802.560000000001</v>
          </cell>
          <cell r="W1561">
            <v>70014</v>
          </cell>
          <cell r="X1561" t="str">
            <v xml:space="preserve">FA FASHION     </v>
          </cell>
          <cell r="Y1561">
            <v>2986</v>
          </cell>
          <cell r="Z1561">
            <v>517396.66</v>
          </cell>
          <cell r="AA1561">
            <v>149626.87</v>
          </cell>
          <cell r="AB1561">
            <v>880</v>
          </cell>
          <cell r="AC1561" t="str">
            <v>201608</v>
          </cell>
          <cell r="AD1561" t="str">
            <v>201641</v>
          </cell>
          <cell r="AE1561">
            <v>411</v>
          </cell>
          <cell r="AF1561">
            <v>0</v>
          </cell>
          <cell r="AG1561">
            <v>411</v>
          </cell>
          <cell r="AH1561" t="str">
            <v>201609</v>
          </cell>
          <cell r="AI1561" t="str">
            <v>201733</v>
          </cell>
          <cell r="AJ1561">
            <v>2034</v>
          </cell>
          <cell r="AK1561">
            <v>0</v>
          </cell>
          <cell r="AL1561">
            <v>0</v>
          </cell>
          <cell r="AM1561">
            <v>0</v>
          </cell>
          <cell r="AN1561" t="str">
            <v>-</v>
          </cell>
          <cell r="AO1561">
            <v>40.817</v>
          </cell>
          <cell r="AP1561">
            <v>38.673000000000002</v>
          </cell>
          <cell r="AQ1561">
            <v>27</v>
          </cell>
          <cell r="AR1561">
            <v>6</v>
          </cell>
          <cell r="AS1561" t="str">
            <v xml:space="preserve">8772037    </v>
          </cell>
          <cell r="AT1561">
            <v>4</v>
          </cell>
          <cell r="AU1561">
            <v>142</v>
          </cell>
          <cell r="AV1561">
            <v>148</v>
          </cell>
          <cell r="AW1561">
            <v>26</v>
          </cell>
          <cell r="AX1561">
            <v>91</v>
          </cell>
          <cell r="AY1561">
            <v>411</v>
          </cell>
          <cell r="AZ1561" t="str">
            <v xml:space="preserve">8772037    </v>
          </cell>
          <cell r="BA1561">
            <v>1</v>
          </cell>
          <cell r="BB1561">
            <v>2</v>
          </cell>
          <cell r="BC1561">
            <v>2</v>
          </cell>
          <cell r="BD1561">
            <v>1</v>
          </cell>
          <cell r="BE1561">
            <v>3</v>
          </cell>
          <cell r="BF1561">
            <v>9</v>
          </cell>
          <cell r="BG1561" t="str">
            <v xml:space="preserve">8772037    </v>
          </cell>
          <cell r="BH1561">
            <v>4</v>
          </cell>
          <cell r="BI1561">
            <v>25</v>
          </cell>
          <cell r="BJ1561">
            <v>18</v>
          </cell>
          <cell r="BK1561">
            <v>23</v>
          </cell>
          <cell r="BL1561">
            <v>37</v>
          </cell>
          <cell r="BM1561">
            <v>107</v>
          </cell>
          <cell r="BN1561" t="str">
            <v xml:space="preserve">8772037    </v>
          </cell>
          <cell r="BX1561">
            <v>2</v>
          </cell>
          <cell r="DI1561">
            <v>0</v>
          </cell>
          <cell r="DJ1561">
            <v>0</v>
          </cell>
          <cell r="DK1561">
            <v>0</v>
          </cell>
          <cell r="DM1561">
            <v>1</v>
          </cell>
          <cell r="DQ1561">
            <v>6</v>
          </cell>
          <cell r="DU1561">
            <v>20</v>
          </cell>
          <cell r="DX1561">
            <v>1</v>
          </cell>
          <cell r="DY1561">
            <v>38</v>
          </cell>
          <cell r="EE1561">
            <v>34</v>
          </cell>
          <cell r="EF1561">
            <v>33</v>
          </cell>
          <cell r="EH1561">
            <v>9</v>
          </cell>
          <cell r="EM1561">
            <v>0</v>
          </cell>
          <cell r="EQ1561">
            <v>0</v>
          </cell>
          <cell r="ER1561">
            <v>0</v>
          </cell>
          <cell r="ES1561">
            <v>36</v>
          </cell>
          <cell r="ET1561">
            <v>2</v>
          </cell>
          <cell r="EU1561">
            <v>10</v>
          </cell>
          <cell r="EV1561">
            <v>0</v>
          </cell>
          <cell r="EW1561">
            <v>2</v>
          </cell>
          <cell r="EY1561">
            <v>4</v>
          </cell>
          <cell r="FC1561">
            <v>22</v>
          </cell>
          <cell r="FF1561">
            <v>41</v>
          </cell>
          <cell r="FH1561">
            <v>20</v>
          </cell>
          <cell r="FR1561">
            <v>23</v>
          </cell>
          <cell r="FU1561">
            <v>2</v>
          </cell>
          <cell r="FV1561">
            <v>0</v>
          </cell>
          <cell r="FY1561">
            <v>3</v>
          </cell>
          <cell r="FZ1561">
            <v>1</v>
          </cell>
          <cell r="GC1561">
            <v>0</v>
          </cell>
          <cell r="GD1561">
            <v>12</v>
          </cell>
          <cell r="GH1561">
            <v>0</v>
          </cell>
          <cell r="GK1561">
            <v>0</v>
          </cell>
          <cell r="GW1561">
            <v>17</v>
          </cell>
          <cell r="GY1561">
            <v>49</v>
          </cell>
          <cell r="HE1561">
            <v>19</v>
          </cell>
          <cell r="HH1561">
            <v>0</v>
          </cell>
          <cell r="HN1561">
            <v>3</v>
          </cell>
          <cell r="HO1561">
            <v>1</v>
          </cell>
          <cell r="HP1561">
            <v>0</v>
          </cell>
        </row>
        <row r="1562">
          <cell r="A1562" t="str">
            <v>8776039</v>
          </cell>
          <cell r="B1562">
            <v>42</v>
          </cell>
          <cell r="C1562">
            <v>2</v>
          </cell>
          <cell r="D1562" t="str">
            <v>39</v>
          </cell>
          <cell r="E1562" t="str">
            <v>*</v>
          </cell>
          <cell r="F1562" t="str">
            <v>X129</v>
          </cell>
          <cell r="G1562" t="str">
            <v>8776039</v>
          </cell>
          <cell r="H1562" t="str">
            <v>DISCOVER</v>
          </cell>
          <cell r="I1562" t="str">
            <v>21/2</v>
          </cell>
          <cell r="J1562" t="str">
            <v>+</v>
          </cell>
          <cell r="K1562" t="str">
            <v>B</v>
          </cell>
          <cell r="L1562" t="str">
            <v>D</v>
          </cell>
          <cell r="M1562">
            <v>249</v>
          </cell>
          <cell r="N1562">
            <v>117.47</v>
          </cell>
          <cell r="O1562">
            <v>119</v>
          </cell>
          <cell r="P1562">
            <v>0</v>
          </cell>
          <cell r="Q1562">
            <v>0</v>
          </cell>
          <cell r="R1562">
            <v>0</v>
          </cell>
          <cell r="S1562">
            <v>2</v>
          </cell>
          <cell r="T1562">
            <v>207.82</v>
          </cell>
          <cell r="U1562">
            <v>5</v>
          </cell>
          <cell r="V1562">
            <v>629.61</v>
          </cell>
          <cell r="W1562">
            <v>13250</v>
          </cell>
          <cell r="X1562" t="str">
            <v xml:space="preserve">THONGS         </v>
          </cell>
          <cell r="Y1562">
            <v>94</v>
          </cell>
          <cell r="Z1562">
            <v>20451.12</v>
          </cell>
          <cell r="AA1562">
            <v>5320.38</v>
          </cell>
          <cell r="AB1562">
            <v>46</v>
          </cell>
          <cell r="AC1562" t="str">
            <v>201052</v>
          </cell>
          <cell r="AD1562" t="str">
            <v>201606</v>
          </cell>
          <cell r="AE1562">
            <v>102</v>
          </cell>
          <cell r="AF1562">
            <v>0</v>
          </cell>
          <cell r="AG1562">
            <v>102</v>
          </cell>
          <cell r="AH1562" t="str">
            <v>201103</v>
          </cell>
          <cell r="AI1562" t="str">
            <v>201733</v>
          </cell>
          <cell r="AJ1562">
            <v>0</v>
          </cell>
          <cell r="AK1562">
            <v>0</v>
          </cell>
          <cell r="AL1562">
            <v>0</v>
          </cell>
          <cell r="AM1562">
            <v>0</v>
          </cell>
          <cell r="AN1562" t="str">
            <v>-</v>
          </cell>
          <cell r="AO1562">
            <v>6.7119999999999997</v>
          </cell>
          <cell r="AP1562">
            <v>44.64</v>
          </cell>
          <cell r="AQ1562">
            <v>11</v>
          </cell>
          <cell r="AR1562">
            <v>2</v>
          </cell>
          <cell r="AS1562" t="str">
            <v xml:space="preserve">8776039    </v>
          </cell>
          <cell r="AT1562">
            <v>0</v>
          </cell>
          <cell r="AU1562">
            <v>87</v>
          </cell>
          <cell r="AV1562">
            <v>4</v>
          </cell>
          <cell r="AW1562">
            <v>0</v>
          </cell>
          <cell r="AX1562">
            <v>11</v>
          </cell>
          <cell r="AY1562">
            <v>102</v>
          </cell>
          <cell r="AZ1562" t="str">
            <v xml:space="preserve">8776039    </v>
          </cell>
          <cell r="BA1562">
            <v>0</v>
          </cell>
          <cell r="BB1562">
            <v>0</v>
          </cell>
          <cell r="BC1562">
            <v>2</v>
          </cell>
          <cell r="BD1562">
            <v>0</v>
          </cell>
          <cell r="BE1562">
            <v>0</v>
          </cell>
          <cell r="BF1562">
            <v>2</v>
          </cell>
          <cell r="BG1562" t="str">
            <v xml:space="preserve">8776039    </v>
          </cell>
          <cell r="BH1562">
            <v>0</v>
          </cell>
          <cell r="BI1562">
            <v>0</v>
          </cell>
          <cell r="BJ1562">
            <v>5</v>
          </cell>
          <cell r="BK1562">
            <v>0</v>
          </cell>
          <cell r="BL1562">
            <v>0</v>
          </cell>
          <cell r="BM1562">
            <v>5</v>
          </cell>
          <cell r="BN1562" t="str">
            <v xml:space="preserve">8776039    </v>
          </cell>
          <cell r="BZ1562">
            <v>0</v>
          </cell>
          <cell r="CZ1562">
            <v>0</v>
          </cell>
          <cell r="DN1562">
            <v>3</v>
          </cell>
          <cell r="DP1562">
            <v>2</v>
          </cell>
          <cell r="DQ1562">
            <v>0</v>
          </cell>
          <cell r="DR1562">
            <v>1</v>
          </cell>
          <cell r="DU1562">
            <v>39</v>
          </cell>
          <cell r="DZ1562">
            <v>1</v>
          </cell>
          <cell r="EH1562">
            <v>5</v>
          </cell>
          <cell r="EK1562">
            <v>38</v>
          </cell>
          <cell r="ES1562">
            <v>1</v>
          </cell>
          <cell r="EW1562">
            <v>0</v>
          </cell>
          <cell r="FE1562">
            <v>3</v>
          </cell>
          <cell r="FV1562">
            <v>0</v>
          </cell>
          <cell r="GU1562">
            <v>3</v>
          </cell>
          <cell r="GW1562">
            <v>6</v>
          </cell>
        </row>
        <row r="1563">
          <cell r="A1563" t="str">
            <v>8779041</v>
          </cell>
          <cell r="B1563">
            <v>42</v>
          </cell>
          <cell r="C1563">
            <v>2</v>
          </cell>
          <cell r="D1563" t="str">
            <v>41</v>
          </cell>
          <cell r="E1563" t="str">
            <v>*</v>
          </cell>
          <cell r="F1563" t="str">
            <v>X149</v>
          </cell>
          <cell r="G1563" t="str">
            <v>8779041</v>
          </cell>
          <cell r="H1563" t="str">
            <v>KEVIN</v>
          </cell>
          <cell r="I1563" t="str">
            <v>00/0</v>
          </cell>
          <cell r="J1563" t="str">
            <v>+</v>
          </cell>
          <cell r="K1563" t="str">
            <v>J</v>
          </cell>
          <cell r="L1563" t="str">
            <v>D</v>
          </cell>
          <cell r="M1563">
            <v>349</v>
          </cell>
          <cell r="N1563">
            <v>149.94999999999999</v>
          </cell>
          <cell r="O1563">
            <v>175.96</v>
          </cell>
          <cell r="P1563">
            <v>16</v>
          </cell>
          <cell r="Q1563">
            <v>45</v>
          </cell>
          <cell r="R1563">
            <v>47</v>
          </cell>
          <cell r="S1563">
            <v>49</v>
          </cell>
          <cell r="T1563">
            <v>8478.08</v>
          </cell>
          <cell r="U1563">
            <v>262</v>
          </cell>
          <cell r="V1563">
            <v>45608.39</v>
          </cell>
          <cell r="W1563">
            <v>70108</v>
          </cell>
          <cell r="X1563" t="str">
            <v xml:space="preserve">KAVIN POLYMERS </v>
          </cell>
          <cell r="Y1563">
            <v>555</v>
          </cell>
          <cell r="Z1563">
            <v>171687.25</v>
          </cell>
          <cell r="AA1563">
            <v>106056.78</v>
          </cell>
          <cell r="AB1563">
            <v>468</v>
          </cell>
          <cell r="AC1563" t="str">
            <v>201513</v>
          </cell>
          <cell r="AD1563" t="str">
            <v>201603</v>
          </cell>
          <cell r="AE1563">
            <v>612</v>
          </cell>
          <cell r="AF1563">
            <v>0</v>
          </cell>
          <cell r="AG1563">
            <v>612</v>
          </cell>
          <cell r="AH1563" t="str">
            <v>201515</v>
          </cell>
          <cell r="AI1563" t="str">
            <v>201733</v>
          </cell>
          <cell r="AJ1563">
            <v>0</v>
          </cell>
          <cell r="AK1563">
            <v>0</v>
          </cell>
          <cell r="AL1563">
            <v>0</v>
          </cell>
          <cell r="AM1563">
            <v>0</v>
          </cell>
          <cell r="AN1563" t="str">
            <v>-</v>
          </cell>
          <cell r="AO1563">
            <v>13.86</v>
          </cell>
          <cell r="AP1563">
            <v>49.581000000000003</v>
          </cell>
          <cell r="AQ1563">
            <v>42</v>
          </cell>
          <cell r="AR1563">
            <v>17</v>
          </cell>
          <cell r="AS1563" t="str">
            <v xml:space="preserve">8779041    </v>
          </cell>
          <cell r="AT1563">
            <v>37</v>
          </cell>
          <cell r="AU1563">
            <v>202</v>
          </cell>
          <cell r="AV1563">
            <v>154</v>
          </cell>
          <cell r="AW1563">
            <v>49</v>
          </cell>
          <cell r="AX1563">
            <v>170</v>
          </cell>
          <cell r="AY1563">
            <v>612</v>
          </cell>
          <cell r="AZ1563" t="str">
            <v xml:space="preserve">8779041    </v>
          </cell>
          <cell r="BA1563">
            <v>5</v>
          </cell>
          <cell r="BB1563">
            <v>14</v>
          </cell>
          <cell r="BC1563">
            <v>2</v>
          </cell>
          <cell r="BD1563">
            <v>25</v>
          </cell>
          <cell r="BE1563">
            <v>3</v>
          </cell>
          <cell r="BF1563">
            <v>49</v>
          </cell>
          <cell r="BG1563" t="str">
            <v xml:space="preserve">8779041    </v>
          </cell>
          <cell r="BH1563">
            <v>36</v>
          </cell>
          <cell r="BI1563">
            <v>148</v>
          </cell>
          <cell r="BJ1563">
            <v>12</v>
          </cell>
          <cell r="BK1563">
            <v>47</v>
          </cell>
          <cell r="BL1563">
            <v>19</v>
          </cell>
          <cell r="BM1563">
            <v>262</v>
          </cell>
          <cell r="BN1563" t="str">
            <v xml:space="preserve">8779041    </v>
          </cell>
          <cell r="BP1563">
            <v>0</v>
          </cell>
          <cell r="BQ1563">
            <v>7</v>
          </cell>
          <cell r="BR1563">
            <v>0</v>
          </cell>
          <cell r="BU1563">
            <v>4</v>
          </cell>
          <cell r="BX1563">
            <v>58</v>
          </cell>
          <cell r="BY1563">
            <v>0</v>
          </cell>
          <cell r="BZ1563">
            <v>0</v>
          </cell>
          <cell r="CH1563">
            <v>4</v>
          </cell>
          <cell r="CZ1563">
            <v>5</v>
          </cell>
          <cell r="DH1563">
            <v>44</v>
          </cell>
          <cell r="DI1563">
            <v>21</v>
          </cell>
          <cell r="DK1563">
            <v>0</v>
          </cell>
          <cell r="DL1563">
            <v>1</v>
          </cell>
          <cell r="DM1563">
            <v>7</v>
          </cell>
          <cell r="DN1563">
            <v>0</v>
          </cell>
          <cell r="DP1563">
            <v>29</v>
          </cell>
          <cell r="DQ1563">
            <v>10</v>
          </cell>
          <cell r="DR1563">
            <v>35</v>
          </cell>
          <cell r="DU1563">
            <v>33</v>
          </cell>
          <cell r="DX1563">
            <v>4</v>
          </cell>
          <cell r="DY1563">
            <v>22</v>
          </cell>
          <cell r="DZ1563">
            <v>17</v>
          </cell>
          <cell r="EH1563">
            <v>0</v>
          </cell>
          <cell r="EK1563">
            <v>8</v>
          </cell>
          <cell r="ER1563">
            <v>0</v>
          </cell>
          <cell r="ES1563">
            <v>6</v>
          </cell>
          <cell r="ET1563">
            <v>22</v>
          </cell>
          <cell r="EU1563">
            <v>0</v>
          </cell>
          <cell r="EV1563">
            <v>10</v>
          </cell>
          <cell r="EW1563">
            <v>0</v>
          </cell>
          <cell r="EY1563">
            <v>5</v>
          </cell>
          <cell r="FC1563">
            <v>0</v>
          </cell>
          <cell r="FD1563">
            <v>2</v>
          </cell>
          <cell r="FE1563">
            <v>4</v>
          </cell>
          <cell r="FH1563">
            <v>80</v>
          </cell>
          <cell r="FQ1563">
            <v>14</v>
          </cell>
          <cell r="FR1563">
            <v>1</v>
          </cell>
          <cell r="FT1563">
            <v>5</v>
          </cell>
          <cell r="FU1563">
            <v>0</v>
          </cell>
          <cell r="FV1563">
            <v>14</v>
          </cell>
          <cell r="FY1563">
            <v>3</v>
          </cell>
          <cell r="FZ1563">
            <v>0</v>
          </cell>
          <cell r="GB1563">
            <v>5</v>
          </cell>
          <cell r="GD1563">
            <v>13</v>
          </cell>
          <cell r="GE1563">
            <v>3</v>
          </cell>
          <cell r="GL1563">
            <v>15</v>
          </cell>
          <cell r="GO1563">
            <v>0</v>
          </cell>
          <cell r="GQ1563">
            <v>0</v>
          </cell>
          <cell r="GR1563">
            <v>2</v>
          </cell>
          <cell r="GS1563">
            <v>0</v>
          </cell>
          <cell r="GU1563">
            <v>0</v>
          </cell>
          <cell r="GW1563">
            <v>14</v>
          </cell>
          <cell r="GY1563">
            <v>0</v>
          </cell>
          <cell r="GZ1563">
            <v>22</v>
          </cell>
          <cell r="HA1563">
            <v>2</v>
          </cell>
          <cell r="HB1563">
            <v>2</v>
          </cell>
          <cell r="HK1563">
            <v>36</v>
          </cell>
          <cell r="HM1563">
            <v>1</v>
          </cell>
          <cell r="HN1563">
            <v>0</v>
          </cell>
          <cell r="HO1563">
            <v>16</v>
          </cell>
          <cell r="HP1563">
            <v>0</v>
          </cell>
          <cell r="HQ1563">
            <v>0</v>
          </cell>
          <cell r="HR1563">
            <v>6</v>
          </cell>
          <cell r="HS1563">
            <v>0</v>
          </cell>
        </row>
        <row r="1564">
          <cell r="A1564" t="str">
            <v>8772041</v>
          </cell>
          <cell r="B1564">
            <v>42</v>
          </cell>
          <cell r="C1564">
            <v>2</v>
          </cell>
          <cell r="D1564" t="str">
            <v>41</v>
          </cell>
          <cell r="E1564" t="str">
            <v>*</v>
          </cell>
          <cell r="F1564"/>
          <cell r="G1564" t="str">
            <v>8772041</v>
          </cell>
          <cell r="H1564" t="str">
            <v>KEVIN</v>
          </cell>
          <cell r="I1564" t="str">
            <v>00/0</v>
          </cell>
          <cell r="J1564" t="str">
            <v>+</v>
          </cell>
          <cell r="K1564" t="str">
            <v>J</v>
          </cell>
          <cell r="L1564" t="str">
            <v>S</v>
          </cell>
          <cell r="M1564">
            <v>349</v>
          </cell>
          <cell r="N1564">
            <v>149.94999999999999</v>
          </cell>
          <cell r="O1564">
            <v>175.96</v>
          </cell>
          <cell r="P1564">
            <v>26</v>
          </cell>
          <cell r="Q1564">
            <v>12</v>
          </cell>
          <cell r="R1564">
            <v>13</v>
          </cell>
          <cell r="S1564">
            <v>24</v>
          </cell>
          <cell r="T1564">
            <v>7992.49</v>
          </cell>
          <cell r="U1564">
            <v>115</v>
          </cell>
          <cell r="V1564">
            <v>35383.440000000002</v>
          </cell>
          <cell r="W1564">
            <v>70108</v>
          </cell>
          <cell r="X1564" t="str">
            <v xml:space="preserve">KAVIN POLYMERS </v>
          </cell>
          <cell r="Y1564">
            <v>1761</v>
          </cell>
          <cell r="Z1564">
            <v>543689.46</v>
          </cell>
          <cell r="AA1564">
            <v>201044.85</v>
          </cell>
          <cell r="AB1564">
            <v>678</v>
          </cell>
          <cell r="AC1564" t="str">
            <v>201513</v>
          </cell>
          <cell r="AD1564" t="str">
            <v>201645</v>
          </cell>
          <cell r="AE1564">
            <v>967</v>
          </cell>
          <cell r="AF1564">
            <v>17</v>
          </cell>
          <cell r="AG1564">
            <v>984</v>
          </cell>
          <cell r="AH1564" t="str">
            <v>201515</v>
          </cell>
          <cell r="AI1564" t="str">
            <v>201733</v>
          </cell>
          <cell r="AJ1564">
            <v>253</v>
          </cell>
          <cell r="AK1564">
            <v>0</v>
          </cell>
          <cell r="AL1564">
            <v>0</v>
          </cell>
          <cell r="AM1564">
            <v>0</v>
          </cell>
          <cell r="AN1564" t="str">
            <v>-</v>
          </cell>
          <cell r="AO1564">
            <v>51.265000000000001</v>
          </cell>
          <cell r="AP1564">
            <v>49.581000000000003</v>
          </cell>
          <cell r="AQ1564">
            <v>52</v>
          </cell>
          <cell r="AR1564">
            <v>17</v>
          </cell>
          <cell r="AS1564" t="str">
            <v xml:space="preserve">8772041    </v>
          </cell>
          <cell r="AT1564">
            <v>106</v>
          </cell>
          <cell r="AU1564">
            <v>282</v>
          </cell>
          <cell r="AV1564">
            <v>228</v>
          </cell>
          <cell r="AW1564">
            <v>243</v>
          </cell>
          <cell r="AX1564">
            <v>108</v>
          </cell>
          <cell r="AY1564">
            <v>967</v>
          </cell>
          <cell r="AZ1564" t="str">
            <v xml:space="preserve">8772041    </v>
          </cell>
          <cell r="BA1564">
            <v>6</v>
          </cell>
          <cell r="BB1564">
            <v>5</v>
          </cell>
          <cell r="BC1564">
            <v>4</v>
          </cell>
          <cell r="BD1564">
            <v>6</v>
          </cell>
          <cell r="BE1564">
            <v>3</v>
          </cell>
          <cell r="BF1564">
            <v>24</v>
          </cell>
          <cell r="BG1564" t="str">
            <v xml:space="preserve">8772041    </v>
          </cell>
          <cell r="BH1564">
            <v>28</v>
          </cell>
          <cell r="BI1564">
            <v>18</v>
          </cell>
          <cell r="BJ1564">
            <v>20</v>
          </cell>
          <cell r="BK1564">
            <v>31</v>
          </cell>
          <cell r="BL1564">
            <v>18</v>
          </cell>
          <cell r="BM1564">
            <v>115</v>
          </cell>
          <cell r="BN1564" t="str">
            <v xml:space="preserve">8772041    </v>
          </cell>
          <cell r="BO1564">
            <v>1</v>
          </cell>
          <cell r="BP1564">
            <v>6</v>
          </cell>
          <cell r="BQ1564">
            <v>6</v>
          </cell>
          <cell r="BS1564">
            <v>0</v>
          </cell>
          <cell r="BU1564">
            <v>9</v>
          </cell>
          <cell r="BX1564">
            <v>14</v>
          </cell>
          <cell r="BY1564">
            <v>2</v>
          </cell>
          <cell r="BZ1564">
            <v>0</v>
          </cell>
          <cell r="CH1564">
            <v>0</v>
          </cell>
          <cell r="DG1564">
            <v>29</v>
          </cell>
          <cell r="DH1564">
            <v>38</v>
          </cell>
          <cell r="DI1564">
            <v>34</v>
          </cell>
          <cell r="DL1564">
            <v>26</v>
          </cell>
          <cell r="DM1564">
            <v>8</v>
          </cell>
          <cell r="DN1564">
            <v>5</v>
          </cell>
          <cell r="DP1564">
            <v>19</v>
          </cell>
          <cell r="DQ1564">
            <v>45</v>
          </cell>
          <cell r="DR1564">
            <v>40</v>
          </cell>
          <cell r="DU1564">
            <v>15</v>
          </cell>
          <cell r="DX1564">
            <v>16</v>
          </cell>
          <cell r="DY1564">
            <v>28</v>
          </cell>
          <cell r="DZ1564">
            <v>12</v>
          </cell>
          <cell r="EH1564">
            <v>12</v>
          </cell>
          <cell r="EK1564">
            <v>3</v>
          </cell>
          <cell r="EQ1564">
            <v>3</v>
          </cell>
          <cell r="ER1564">
            <v>7</v>
          </cell>
          <cell r="ES1564">
            <v>43</v>
          </cell>
          <cell r="ET1564">
            <v>1</v>
          </cell>
          <cell r="EU1564">
            <v>19</v>
          </cell>
          <cell r="EV1564">
            <v>14</v>
          </cell>
          <cell r="EW1564">
            <v>15</v>
          </cell>
          <cell r="EX1564">
            <v>16</v>
          </cell>
          <cell r="EY1564">
            <v>6</v>
          </cell>
          <cell r="FC1564">
            <v>14</v>
          </cell>
          <cell r="FD1564">
            <v>0</v>
          </cell>
          <cell r="FE1564">
            <v>11</v>
          </cell>
          <cell r="FF1564">
            <v>22</v>
          </cell>
          <cell r="FH1564">
            <v>32</v>
          </cell>
          <cell r="FQ1564">
            <v>28</v>
          </cell>
          <cell r="FR1564">
            <v>19</v>
          </cell>
          <cell r="FS1564">
            <v>0</v>
          </cell>
          <cell r="FT1564">
            <v>32</v>
          </cell>
          <cell r="FU1564">
            <v>14</v>
          </cell>
          <cell r="FV1564">
            <v>0</v>
          </cell>
          <cell r="FY1564">
            <v>3</v>
          </cell>
          <cell r="FZ1564">
            <v>47</v>
          </cell>
          <cell r="GB1564">
            <v>0</v>
          </cell>
          <cell r="GC1564">
            <v>56</v>
          </cell>
          <cell r="GD1564">
            <v>0</v>
          </cell>
          <cell r="GE1564">
            <v>7</v>
          </cell>
          <cell r="GH1564">
            <v>-1</v>
          </cell>
          <cell r="GK1564">
            <v>0</v>
          </cell>
          <cell r="GR1564">
            <v>24</v>
          </cell>
          <cell r="GS1564">
            <v>0</v>
          </cell>
          <cell r="GU1564">
            <v>7</v>
          </cell>
          <cell r="GW1564">
            <v>22</v>
          </cell>
          <cell r="GY1564">
            <v>0</v>
          </cell>
          <cell r="GZ1564">
            <v>16</v>
          </cell>
          <cell r="HA1564">
            <v>0</v>
          </cell>
          <cell r="HB1564">
            <v>0</v>
          </cell>
          <cell r="HM1564">
            <v>31</v>
          </cell>
          <cell r="HN1564">
            <v>0</v>
          </cell>
          <cell r="HO1564">
            <v>38</v>
          </cell>
          <cell r="HP1564">
            <v>3</v>
          </cell>
          <cell r="HQ1564">
            <v>15</v>
          </cell>
          <cell r="HR1564">
            <v>42</v>
          </cell>
          <cell r="HS1564">
            <v>12</v>
          </cell>
        </row>
        <row r="1565">
          <cell r="A1565" t="str">
            <v>8775041</v>
          </cell>
          <cell r="B1565">
            <v>42</v>
          </cell>
          <cell r="C1565">
            <v>2</v>
          </cell>
          <cell r="D1565" t="str">
            <v>41</v>
          </cell>
          <cell r="E1565" t="str">
            <v>*</v>
          </cell>
          <cell r="F1565" t="str">
            <v>X149</v>
          </cell>
          <cell r="G1565" t="str">
            <v>8775041</v>
          </cell>
          <cell r="H1565" t="str">
            <v>KEVIN</v>
          </cell>
          <cell r="I1565" t="str">
            <v>00/0</v>
          </cell>
          <cell r="J1565" t="str">
            <v>+</v>
          </cell>
          <cell r="K1565" t="str">
            <v>J</v>
          </cell>
          <cell r="L1565" t="str">
            <v>D</v>
          </cell>
          <cell r="M1565">
            <v>349</v>
          </cell>
          <cell r="N1565">
            <v>149.94999999999999</v>
          </cell>
          <cell r="O1565">
            <v>175.96</v>
          </cell>
          <cell r="P1565">
            <v>19</v>
          </cell>
          <cell r="Q1565">
            <v>29</v>
          </cell>
          <cell r="R1565">
            <v>23</v>
          </cell>
          <cell r="S1565">
            <v>67</v>
          </cell>
          <cell r="T1565">
            <v>11783.92</v>
          </cell>
          <cell r="U1565">
            <v>177</v>
          </cell>
          <cell r="V1565">
            <v>31180.81</v>
          </cell>
          <cell r="W1565">
            <v>70108</v>
          </cell>
          <cell r="X1565" t="str">
            <v xml:space="preserve">KAVIN POLYMERS </v>
          </cell>
          <cell r="Y1565">
            <v>496</v>
          </cell>
          <cell r="Z1565">
            <v>150823.14000000001</v>
          </cell>
          <cell r="AA1565">
            <v>118774.26</v>
          </cell>
          <cell r="AB1565">
            <v>517</v>
          </cell>
          <cell r="AC1565" t="str">
            <v>201513</v>
          </cell>
          <cell r="AD1565" t="str">
            <v>201602</v>
          </cell>
          <cell r="AE1565">
            <v>453</v>
          </cell>
          <cell r="AF1565">
            <v>0</v>
          </cell>
          <cell r="AG1565">
            <v>453</v>
          </cell>
          <cell r="AH1565" t="str">
            <v>201514</v>
          </cell>
          <cell r="AI1565" t="str">
            <v>201733</v>
          </cell>
          <cell r="AJ1565">
            <v>0</v>
          </cell>
          <cell r="AK1565">
            <v>0</v>
          </cell>
          <cell r="AL1565">
            <v>0</v>
          </cell>
          <cell r="AM1565">
            <v>0</v>
          </cell>
          <cell r="AN1565" t="str">
            <v>-</v>
          </cell>
          <cell r="AO1565">
            <v>14.88</v>
          </cell>
          <cell r="AP1565">
            <v>49.581000000000003</v>
          </cell>
          <cell r="AQ1565">
            <v>39</v>
          </cell>
          <cell r="AR1565">
            <v>15</v>
          </cell>
          <cell r="AS1565" t="str">
            <v xml:space="preserve">8775041    </v>
          </cell>
          <cell r="AT1565">
            <v>58</v>
          </cell>
          <cell r="AU1565">
            <v>100</v>
          </cell>
          <cell r="AV1565">
            <v>126</v>
          </cell>
          <cell r="AW1565">
            <v>84</v>
          </cell>
          <cell r="AX1565">
            <v>85</v>
          </cell>
          <cell r="AY1565">
            <v>453</v>
          </cell>
          <cell r="AZ1565" t="str">
            <v xml:space="preserve">8775041    </v>
          </cell>
          <cell r="BA1565">
            <v>5</v>
          </cell>
          <cell r="BB1565">
            <v>14</v>
          </cell>
          <cell r="BC1565">
            <v>7</v>
          </cell>
          <cell r="BD1565">
            <v>38</v>
          </cell>
          <cell r="BE1565">
            <v>3</v>
          </cell>
          <cell r="BF1565">
            <v>67</v>
          </cell>
          <cell r="BG1565" t="str">
            <v xml:space="preserve">8775041    </v>
          </cell>
          <cell r="BH1565">
            <v>24</v>
          </cell>
          <cell r="BI1565">
            <v>44</v>
          </cell>
          <cell r="BJ1565">
            <v>27</v>
          </cell>
          <cell r="BK1565">
            <v>63</v>
          </cell>
          <cell r="BL1565">
            <v>19</v>
          </cell>
          <cell r="BM1565">
            <v>177</v>
          </cell>
          <cell r="BN1565" t="str">
            <v xml:space="preserve">8775041    </v>
          </cell>
          <cell r="BO1565">
            <v>0</v>
          </cell>
          <cell r="BP1565">
            <v>0</v>
          </cell>
          <cell r="BQ1565">
            <v>7</v>
          </cell>
          <cell r="BS1565">
            <v>0</v>
          </cell>
          <cell r="BU1565">
            <v>16</v>
          </cell>
          <cell r="BX1565">
            <v>49</v>
          </cell>
          <cell r="BY1565">
            <v>1</v>
          </cell>
          <cell r="CZ1565">
            <v>9</v>
          </cell>
          <cell r="DH1565">
            <v>-5</v>
          </cell>
          <cell r="DI1565">
            <v>18</v>
          </cell>
          <cell r="DL1565">
            <v>1</v>
          </cell>
          <cell r="DM1565">
            <v>1</v>
          </cell>
          <cell r="DN1565">
            <v>0</v>
          </cell>
          <cell r="DP1565">
            <v>19</v>
          </cell>
          <cell r="DQ1565">
            <v>2</v>
          </cell>
          <cell r="DR1565">
            <v>6</v>
          </cell>
          <cell r="DU1565">
            <v>18</v>
          </cell>
          <cell r="DX1565">
            <v>4</v>
          </cell>
          <cell r="DY1565">
            <v>16</v>
          </cell>
          <cell r="DZ1565">
            <v>21</v>
          </cell>
          <cell r="EH1565">
            <v>13</v>
          </cell>
          <cell r="EK1565">
            <v>5</v>
          </cell>
          <cell r="ER1565">
            <v>0</v>
          </cell>
          <cell r="ES1565">
            <v>4</v>
          </cell>
          <cell r="ET1565">
            <v>29</v>
          </cell>
          <cell r="EU1565">
            <v>8</v>
          </cell>
          <cell r="EW1565">
            <v>1</v>
          </cell>
          <cell r="EX1565">
            <v>0</v>
          </cell>
          <cell r="EY1565">
            <v>0</v>
          </cell>
          <cell r="FC1565">
            <v>0</v>
          </cell>
          <cell r="FE1565">
            <v>4</v>
          </cell>
          <cell r="FF1565">
            <v>26</v>
          </cell>
          <cell r="FQ1565">
            <v>33</v>
          </cell>
          <cell r="FR1565">
            <v>0</v>
          </cell>
          <cell r="FT1565">
            <v>4</v>
          </cell>
          <cell r="FU1565">
            <v>44</v>
          </cell>
          <cell r="FV1565">
            <v>1</v>
          </cell>
          <cell r="FY1565">
            <v>1</v>
          </cell>
          <cell r="FZ1565">
            <v>0</v>
          </cell>
          <cell r="GB1565">
            <v>5</v>
          </cell>
          <cell r="GC1565">
            <v>2</v>
          </cell>
          <cell r="GD1565">
            <v>20</v>
          </cell>
          <cell r="GE1565">
            <v>1</v>
          </cell>
          <cell r="GL1565">
            <v>17</v>
          </cell>
          <cell r="GO1565">
            <v>0</v>
          </cell>
          <cell r="GQ1565">
            <v>0</v>
          </cell>
          <cell r="GR1565">
            <v>0</v>
          </cell>
          <cell r="GS1565">
            <v>0</v>
          </cell>
          <cell r="GU1565">
            <v>-1</v>
          </cell>
          <cell r="GW1565">
            <v>16</v>
          </cell>
          <cell r="GY1565">
            <v>1</v>
          </cell>
          <cell r="GZ1565">
            <v>0</v>
          </cell>
          <cell r="HA1565">
            <v>1</v>
          </cell>
          <cell r="HK1565">
            <v>0</v>
          </cell>
          <cell r="HM1565">
            <v>11</v>
          </cell>
          <cell r="HN1565">
            <v>0</v>
          </cell>
          <cell r="HO1565">
            <v>24</v>
          </cell>
          <cell r="HP1565">
            <v>0</v>
          </cell>
          <cell r="HQ1565">
            <v>0</v>
          </cell>
          <cell r="HR1565">
            <v>10</v>
          </cell>
          <cell r="HS1565">
            <v>0</v>
          </cell>
        </row>
        <row r="1566">
          <cell r="A1566" t="str">
            <v>8726043</v>
          </cell>
          <cell r="B1566">
            <v>42</v>
          </cell>
          <cell r="C1566">
            <v>2</v>
          </cell>
          <cell r="D1566" t="str">
            <v>43</v>
          </cell>
          <cell r="E1566"/>
          <cell r="F1566"/>
          <cell r="G1566" t="str">
            <v>8726043</v>
          </cell>
          <cell r="H1566" t="str">
            <v>BRANDY</v>
          </cell>
          <cell r="I1566" t="str">
            <v>00/0</v>
          </cell>
          <cell r="J1566"/>
          <cell r="K1566" t="str">
            <v>J</v>
          </cell>
          <cell r="L1566" t="str">
            <v>S</v>
          </cell>
          <cell r="M1566">
            <v>299</v>
          </cell>
          <cell r="N1566">
            <v>130.96</v>
          </cell>
          <cell r="O1566">
            <v>153.68</v>
          </cell>
          <cell r="P1566">
            <v>137</v>
          </cell>
          <cell r="Q1566">
            <v>159</v>
          </cell>
          <cell r="R1566">
            <v>129</v>
          </cell>
          <cell r="S1566">
            <v>123</v>
          </cell>
          <cell r="T1566">
            <v>34816.080000000002</v>
          </cell>
          <cell r="U1566">
            <v>660</v>
          </cell>
          <cell r="V1566">
            <v>176677.22</v>
          </cell>
          <cell r="W1566">
            <v>70083</v>
          </cell>
          <cell r="X1566" t="str">
            <v>SINWA RUBBER IN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 t="str">
            <v>201728</v>
          </cell>
          <cell r="AD1566" t="str">
            <v>201728</v>
          </cell>
          <cell r="AE1566">
            <v>874</v>
          </cell>
          <cell r="AF1566">
            <v>135</v>
          </cell>
          <cell r="AG1566">
            <v>1009</v>
          </cell>
          <cell r="AH1566" t="str">
            <v>201729</v>
          </cell>
          <cell r="AI1566" t="str">
            <v>201733</v>
          </cell>
          <cell r="AJ1566">
            <v>968</v>
          </cell>
          <cell r="AK1566">
            <v>0</v>
          </cell>
          <cell r="AL1566">
            <v>0</v>
          </cell>
          <cell r="AM1566">
            <v>0</v>
          </cell>
          <cell r="AN1566" t="str">
            <v>-</v>
          </cell>
          <cell r="AO1566">
            <v>51.078000000000003</v>
          </cell>
          <cell r="AP1566">
            <v>48.603000000000002</v>
          </cell>
          <cell r="AQ1566">
            <v>25</v>
          </cell>
          <cell r="AR1566">
            <v>23</v>
          </cell>
          <cell r="AS1566" t="str">
            <v xml:space="preserve">8726043    </v>
          </cell>
          <cell r="AT1566">
            <v>121</v>
          </cell>
          <cell r="AU1566">
            <v>212</v>
          </cell>
          <cell r="AV1566">
            <v>250</v>
          </cell>
          <cell r="AW1566">
            <v>228</v>
          </cell>
          <cell r="AX1566">
            <v>147</v>
          </cell>
          <cell r="AY1566">
            <v>958</v>
          </cell>
          <cell r="AZ1566" t="str">
            <v xml:space="preserve">8726043    </v>
          </cell>
          <cell r="BA1566">
            <v>16</v>
          </cell>
          <cell r="BB1566">
            <v>30</v>
          </cell>
          <cell r="BC1566">
            <v>37</v>
          </cell>
          <cell r="BD1566">
            <v>30</v>
          </cell>
          <cell r="BE1566">
            <v>10</v>
          </cell>
          <cell r="BF1566">
            <v>123</v>
          </cell>
          <cell r="BG1566" t="str">
            <v xml:space="preserve">8726043    </v>
          </cell>
          <cell r="BH1566">
            <v>108</v>
          </cell>
          <cell r="BI1566">
            <v>145</v>
          </cell>
          <cell r="BJ1566">
            <v>185</v>
          </cell>
          <cell r="BK1566">
            <v>151</v>
          </cell>
          <cell r="BL1566">
            <v>71</v>
          </cell>
          <cell r="BM1566">
            <v>660</v>
          </cell>
          <cell r="BN1566" t="str">
            <v xml:space="preserve">8726043    </v>
          </cell>
          <cell r="DI1566">
            <v>36</v>
          </cell>
          <cell r="DJ1566">
            <v>0</v>
          </cell>
          <cell r="DK1566">
            <v>0</v>
          </cell>
          <cell r="DM1566">
            <v>40</v>
          </cell>
          <cell r="DN1566">
            <v>36</v>
          </cell>
          <cell r="DP1566">
            <v>40</v>
          </cell>
          <cell r="DQ1566">
            <v>41</v>
          </cell>
          <cell r="DS1566">
            <v>0</v>
          </cell>
          <cell r="DX1566">
            <v>17</v>
          </cell>
          <cell r="EM1566">
            <v>0</v>
          </cell>
          <cell r="EQ1566">
            <v>32</v>
          </cell>
          <cell r="ER1566">
            <v>41</v>
          </cell>
          <cell r="ES1566">
            <v>22</v>
          </cell>
          <cell r="ET1566">
            <v>0</v>
          </cell>
          <cell r="EU1566">
            <v>33</v>
          </cell>
          <cell r="EV1566">
            <v>21</v>
          </cell>
          <cell r="EW1566">
            <v>18</v>
          </cell>
          <cell r="EY1566">
            <v>41</v>
          </cell>
          <cell r="FC1566">
            <v>43</v>
          </cell>
          <cell r="FR1566">
            <v>42</v>
          </cell>
          <cell r="FU1566">
            <v>36</v>
          </cell>
          <cell r="FY1566">
            <v>40</v>
          </cell>
          <cell r="FZ1566">
            <v>37</v>
          </cell>
          <cell r="GB1566">
            <v>35</v>
          </cell>
          <cell r="GC1566">
            <v>36</v>
          </cell>
          <cell r="GT1566">
            <v>0</v>
          </cell>
          <cell r="GV1566">
            <v>0</v>
          </cell>
          <cell r="GW1566">
            <v>18</v>
          </cell>
          <cell r="HN1566">
            <v>41</v>
          </cell>
          <cell r="HO1566">
            <v>45</v>
          </cell>
          <cell r="HP1566">
            <v>35</v>
          </cell>
          <cell r="HU1566">
            <v>48</v>
          </cell>
        </row>
        <row r="1567">
          <cell r="A1567" t="str">
            <v>8779551</v>
          </cell>
          <cell r="B1567">
            <v>42</v>
          </cell>
          <cell r="C1567">
            <v>2</v>
          </cell>
          <cell r="D1567" t="str">
            <v>51</v>
          </cell>
          <cell r="E1567"/>
          <cell r="F1567"/>
          <cell r="G1567" t="str">
            <v>8779551</v>
          </cell>
          <cell r="H1567" t="str">
            <v>KAKULA</v>
          </cell>
          <cell r="I1567" t="str">
            <v>00/0</v>
          </cell>
          <cell r="J1567" t="str">
            <v>+</v>
          </cell>
          <cell r="K1567" t="str">
            <v>J</v>
          </cell>
          <cell r="L1567" t="str">
            <v>N</v>
          </cell>
          <cell r="M1567">
            <v>299</v>
          </cell>
          <cell r="N1567">
            <v>132.09</v>
          </cell>
          <cell r="O1567">
            <v>155</v>
          </cell>
          <cell r="P1567">
            <v>181</v>
          </cell>
          <cell r="Q1567">
            <v>243</v>
          </cell>
          <cell r="R1567">
            <v>187</v>
          </cell>
          <cell r="S1567">
            <v>153</v>
          </cell>
          <cell r="T1567">
            <v>43391.54</v>
          </cell>
          <cell r="U1567">
            <v>1484</v>
          </cell>
          <cell r="V1567">
            <v>388552.98</v>
          </cell>
          <cell r="W1567">
            <v>70083</v>
          </cell>
          <cell r="X1567" t="str">
            <v>SINWA RUBBER IN</v>
          </cell>
          <cell r="Y1567">
            <v>7905</v>
          </cell>
          <cell r="Z1567">
            <v>2097859.6</v>
          </cell>
          <cell r="AA1567">
            <v>1641060.1</v>
          </cell>
          <cell r="AB1567">
            <v>6358</v>
          </cell>
          <cell r="AC1567" t="str">
            <v>201542</v>
          </cell>
          <cell r="AD1567" t="str">
            <v>201715</v>
          </cell>
          <cell r="AE1567">
            <v>1583</v>
          </cell>
          <cell r="AF1567">
            <v>0</v>
          </cell>
          <cell r="AG1567">
            <v>1583</v>
          </cell>
          <cell r="AH1567" t="str">
            <v>201543</v>
          </cell>
          <cell r="AI1567" t="str">
            <v>201733</v>
          </cell>
          <cell r="AJ1567">
            <v>3084</v>
          </cell>
          <cell r="AK1567">
            <v>0</v>
          </cell>
          <cell r="AL1567">
            <v>0</v>
          </cell>
          <cell r="AM1567">
            <v>0</v>
          </cell>
          <cell r="AN1567" t="str">
            <v>-</v>
          </cell>
          <cell r="AO1567">
            <v>49.551000000000002</v>
          </cell>
          <cell r="AP1567">
            <v>48.158999999999999</v>
          </cell>
          <cell r="AQ1567">
            <v>64</v>
          </cell>
          <cell r="AR1567">
            <v>45</v>
          </cell>
          <cell r="AS1567" t="str">
            <v xml:space="preserve">8779551    </v>
          </cell>
          <cell r="AT1567">
            <v>273</v>
          </cell>
          <cell r="AU1567">
            <v>527</v>
          </cell>
          <cell r="AV1567">
            <v>538</v>
          </cell>
          <cell r="AW1567">
            <v>193</v>
          </cell>
          <cell r="AX1567">
            <v>221</v>
          </cell>
          <cell r="AY1567">
            <v>1752</v>
          </cell>
          <cell r="AZ1567" t="str">
            <v xml:space="preserve">8779551    </v>
          </cell>
          <cell r="BA1567">
            <v>52</v>
          </cell>
          <cell r="BB1567">
            <v>44</v>
          </cell>
          <cell r="BC1567">
            <v>20</v>
          </cell>
          <cell r="BD1567">
            <v>18</v>
          </cell>
          <cell r="BE1567">
            <v>19</v>
          </cell>
          <cell r="BF1567">
            <v>153</v>
          </cell>
          <cell r="BG1567" t="str">
            <v xml:space="preserve">8779551    </v>
          </cell>
          <cell r="BH1567">
            <v>532</v>
          </cell>
          <cell r="BI1567">
            <v>218</v>
          </cell>
          <cell r="BJ1567">
            <v>259</v>
          </cell>
          <cell r="BK1567">
            <v>263</v>
          </cell>
          <cell r="BL1567">
            <v>212</v>
          </cell>
          <cell r="BM1567">
            <v>1484</v>
          </cell>
          <cell r="BN1567" t="str">
            <v xml:space="preserve">8779551    </v>
          </cell>
          <cell r="BO1567">
            <v>-2</v>
          </cell>
          <cell r="BP1567">
            <v>48</v>
          </cell>
          <cell r="BQ1567">
            <v>32</v>
          </cell>
          <cell r="BR1567">
            <v>2</v>
          </cell>
          <cell r="BU1567">
            <v>16</v>
          </cell>
          <cell r="BX1567">
            <v>6</v>
          </cell>
          <cell r="BY1567">
            <v>15</v>
          </cell>
          <cell r="BZ1567">
            <v>14</v>
          </cell>
          <cell r="CH1567">
            <v>7</v>
          </cell>
          <cell r="CZ1567">
            <v>6</v>
          </cell>
          <cell r="DH1567">
            <v>24</v>
          </cell>
          <cell r="DI1567">
            <v>23</v>
          </cell>
          <cell r="DL1567">
            <v>1</v>
          </cell>
          <cell r="DM1567">
            <v>0</v>
          </cell>
          <cell r="DN1567">
            <v>22</v>
          </cell>
          <cell r="DO1567">
            <v>50</v>
          </cell>
          <cell r="DP1567">
            <v>20</v>
          </cell>
          <cell r="DQ1567">
            <v>26</v>
          </cell>
          <cell r="DR1567">
            <v>11</v>
          </cell>
          <cell r="DU1567">
            <v>112</v>
          </cell>
          <cell r="DX1567">
            <v>21</v>
          </cell>
          <cell r="DY1567">
            <v>48</v>
          </cell>
          <cell r="DZ1567">
            <v>23</v>
          </cell>
          <cell r="EE1567">
            <v>64</v>
          </cell>
          <cell r="EF1567">
            <v>13</v>
          </cell>
          <cell r="EH1567">
            <v>5</v>
          </cell>
          <cell r="EQ1567">
            <v>7</v>
          </cell>
          <cell r="ER1567">
            <v>27</v>
          </cell>
          <cell r="ES1567">
            <v>45</v>
          </cell>
          <cell r="ET1567">
            <v>74</v>
          </cell>
          <cell r="EU1567">
            <v>64</v>
          </cell>
          <cell r="EV1567">
            <v>34</v>
          </cell>
          <cell r="EW1567">
            <v>18</v>
          </cell>
          <cell r="EX1567">
            <v>7</v>
          </cell>
          <cell r="EY1567">
            <v>18</v>
          </cell>
          <cell r="FC1567">
            <v>34</v>
          </cell>
          <cell r="FE1567">
            <v>75</v>
          </cell>
          <cell r="FF1567">
            <v>29</v>
          </cell>
          <cell r="FH1567">
            <v>30</v>
          </cell>
          <cell r="FQ1567">
            <v>41</v>
          </cell>
          <cell r="FR1567">
            <v>14</v>
          </cell>
          <cell r="FS1567">
            <v>10</v>
          </cell>
          <cell r="FT1567">
            <v>6</v>
          </cell>
          <cell r="FU1567">
            <v>15</v>
          </cell>
          <cell r="FV1567">
            <v>4</v>
          </cell>
          <cell r="FY1567">
            <v>9</v>
          </cell>
          <cell r="FZ1567">
            <v>3</v>
          </cell>
          <cell r="GB1567">
            <v>0</v>
          </cell>
          <cell r="GD1567">
            <v>20</v>
          </cell>
          <cell r="GE1567">
            <v>0</v>
          </cell>
          <cell r="GG1567">
            <v>61</v>
          </cell>
          <cell r="GH1567">
            <v>3</v>
          </cell>
          <cell r="GI1567">
            <v>2</v>
          </cell>
          <cell r="GK1567">
            <v>0</v>
          </cell>
          <cell r="GR1567">
            <v>11</v>
          </cell>
          <cell r="GS1567">
            <v>4</v>
          </cell>
          <cell r="GU1567">
            <v>6</v>
          </cell>
          <cell r="GW1567">
            <v>25</v>
          </cell>
          <cell r="GY1567">
            <v>13</v>
          </cell>
          <cell r="GZ1567">
            <v>4</v>
          </cell>
          <cell r="HA1567">
            <v>69</v>
          </cell>
          <cell r="HB1567">
            <v>0</v>
          </cell>
          <cell r="HC1567">
            <v>0</v>
          </cell>
          <cell r="HE1567">
            <v>49</v>
          </cell>
          <cell r="HH1567">
            <v>0</v>
          </cell>
          <cell r="HM1567">
            <v>3</v>
          </cell>
          <cell r="HN1567">
            <v>57</v>
          </cell>
          <cell r="HO1567">
            <v>30</v>
          </cell>
          <cell r="HP1567">
            <v>30</v>
          </cell>
          <cell r="HQ1567">
            <v>26</v>
          </cell>
          <cell r="HR1567">
            <v>31</v>
          </cell>
          <cell r="HS1567">
            <v>18</v>
          </cell>
        </row>
        <row r="1568">
          <cell r="A1568" t="str">
            <v>8776051</v>
          </cell>
          <cell r="B1568">
            <v>42</v>
          </cell>
          <cell r="C1568">
            <v>2</v>
          </cell>
          <cell r="D1568" t="str">
            <v>51</v>
          </cell>
          <cell r="E1568"/>
          <cell r="F1568"/>
          <cell r="G1568" t="str">
            <v>8776051</v>
          </cell>
          <cell r="H1568" t="str">
            <v>KAKULA</v>
          </cell>
          <cell r="I1568" t="str">
            <v>00/0</v>
          </cell>
          <cell r="J1568" t="str">
            <v>+</v>
          </cell>
          <cell r="K1568" t="str">
            <v>J</v>
          </cell>
          <cell r="L1568" t="str">
            <v>N</v>
          </cell>
          <cell r="M1568">
            <v>299</v>
          </cell>
          <cell r="N1568">
            <v>132.09</v>
          </cell>
          <cell r="O1568">
            <v>155</v>
          </cell>
          <cell r="P1568">
            <v>278</v>
          </cell>
          <cell r="Q1568">
            <v>355</v>
          </cell>
          <cell r="R1568">
            <v>346</v>
          </cell>
          <cell r="S1568">
            <v>443</v>
          </cell>
          <cell r="T1568">
            <v>127731.5</v>
          </cell>
          <cell r="U1568">
            <v>2752</v>
          </cell>
          <cell r="V1568">
            <v>721828.85</v>
          </cell>
          <cell r="W1568">
            <v>70083</v>
          </cell>
          <cell r="X1568" t="str">
            <v>SINWA RUBBER IN</v>
          </cell>
          <cell r="Y1568">
            <v>12871</v>
          </cell>
          <cell r="Z1568">
            <v>3378484.6</v>
          </cell>
          <cell r="AA1568">
            <v>3721299.4</v>
          </cell>
          <cell r="AB1568">
            <v>14470</v>
          </cell>
          <cell r="AC1568" t="str">
            <v>201542</v>
          </cell>
          <cell r="AD1568" t="str">
            <v>201729</v>
          </cell>
          <cell r="AE1568">
            <v>2411</v>
          </cell>
          <cell r="AF1568">
            <v>66</v>
          </cell>
          <cell r="AG1568">
            <v>2477</v>
          </cell>
          <cell r="AH1568" t="str">
            <v>201543</v>
          </cell>
          <cell r="AI1568" t="str">
            <v>201733</v>
          </cell>
          <cell r="AJ1568">
            <v>558</v>
          </cell>
          <cell r="AK1568">
            <v>2016</v>
          </cell>
          <cell r="AL1568">
            <v>0</v>
          </cell>
          <cell r="AM1568">
            <v>0</v>
          </cell>
          <cell r="AN1568" t="str">
            <v>201736</v>
          </cell>
          <cell r="AO1568">
            <v>49.64</v>
          </cell>
          <cell r="AP1568">
            <v>48.158999999999999</v>
          </cell>
          <cell r="AQ1568">
            <v>66</v>
          </cell>
          <cell r="AR1568">
            <v>52</v>
          </cell>
          <cell r="AS1568" t="str">
            <v xml:space="preserve">8776051    </v>
          </cell>
          <cell r="AT1568">
            <v>512</v>
          </cell>
          <cell r="AU1568">
            <v>631</v>
          </cell>
          <cell r="AV1568">
            <v>746</v>
          </cell>
          <cell r="AW1568">
            <v>426</v>
          </cell>
          <cell r="AX1568">
            <v>386</v>
          </cell>
          <cell r="AY1568">
            <v>2701</v>
          </cell>
          <cell r="AZ1568" t="str">
            <v xml:space="preserve">8776051    </v>
          </cell>
          <cell r="BA1568">
            <v>46</v>
          </cell>
          <cell r="BB1568">
            <v>79</v>
          </cell>
          <cell r="BC1568">
            <v>204</v>
          </cell>
          <cell r="BD1568">
            <v>53</v>
          </cell>
          <cell r="BE1568">
            <v>61</v>
          </cell>
          <cell r="BF1568">
            <v>443</v>
          </cell>
          <cell r="BG1568" t="str">
            <v xml:space="preserve">8776051    </v>
          </cell>
          <cell r="BH1568">
            <v>576</v>
          </cell>
          <cell r="BI1568">
            <v>554</v>
          </cell>
          <cell r="BJ1568">
            <v>759</v>
          </cell>
          <cell r="BK1568">
            <v>417</v>
          </cell>
          <cell r="BL1568">
            <v>446</v>
          </cell>
          <cell r="BM1568">
            <v>2752</v>
          </cell>
          <cell r="BN1568" t="str">
            <v xml:space="preserve">8776051    </v>
          </cell>
          <cell r="BO1568">
            <v>19</v>
          </cell>
          <cell r="BP1568">
            <v>51</v>
          </cell>
          <cell r="BQ1568">
            <v>65</v>
          </cell>
          <cell r="BR1568">
            <v>32</v>
          </cell>
          <cell r="BS1568">
            <v>0</v>
          </cell>
          <cell r="BT1568">
            <v>0</v>
          </cell>
          <cell r="BU1568">
            <v>51</v>
          </cell>
          <cell r="BV1568">
            <v>0</v>
          </cell>
          <cell r="BW1568">
            <v>0</v>
          </cell>
          <cell r="BX1568">
            <v>14</v>
          </cell>
          <cell r="BY1568">
            <v>50</v>
          </cell>
          <cell r="BZ1568">
            <v>1</v>
          </cell>
          <cell r="CA1568">
            <v>0</v>
          </cell>
          <cell r="CB1568">
            <v>0</v>
          </cell>
          <cell r="CC1568">
            <v>0</v>
          </cell>
          <cell r="CD1568">
            <v>0</v>
          </cell>
          <cell r="CE1568">
            <v>0</v>
          </cell>
          <cell r="CF1568">
            <v>0</v>
          </cell>
          <cell r="CG1568">
            <v>0</v>
          </cell>
          <cell r="CH1568">
            <v>11</v>
          </cell>
          <cell r="CI1568">
            <v>0</v>
          </cell>
          <cell r="CJ1568">
            <v>0</v>
          </cell>
          <cell r="CK1568">
            <v>0</v>
          </cell>
          <cell r="CL1568">
            <v>0</v>
          </cell>
          <cell r="CM1568">
            <v>0</v>
          </cell>
          <cell r="CN1568">
            <v>0</v>
          </cell>
          <cell r="CO1568">
            <v>0</v>
          </cell>
          <cell r="CP1568">
            <v>0</v>
          </cell>
          <cell r="CQ1568">
            <v>0</v>
          </cell>
          <cell r="CR1568">
            <v>0</v>
          </cell>
          <cell r="CS1568">
            <v>0</v>
          </cell>
          <cell r="CT1568">
            <v>0</v>
          </cell>
          <cell r="CU1568">
            <v>0</v>
          </cell>
          <cell r="CV1568">
            <v>0</v>
          </cell>
          <cell r="CW1568">
            <v>0</v>
          </cell>
          <cell r="CX1568">
            <v>0</v>
          </cell>
          <cell r="CY1568">
            <v>0</v>
          </cell>
          <cell r="CZ1568">
            <v>0</v>
          </cell>
          <cell r="DA1568">
            <v>0</v>
          </cell>
          <cell r="DB1568">
            <v>0</v>
          </cell>
          <cell r="DC1568">
            <v>0</v>
          </cell>
          <cell r="DD1568">
            <v>0</v>
          </cell>
          <cell r="DE1568">
            <v>0</v>
          </cell>
          <cell r="DH1568">
            <v>19</v>
          </cell>
          <cell r="DI1568">
            <v>13</v>
          </cell>
          <cell r="DJ1568">
            <v>0</v>
          </cell>
          <cell r="DK1568">
            <v>0</v>
          </cell>
          <cell r="DL1568">
            <v>0</v>
          </cell>
          <cell r="DM1568">
            <v>7</v>
          </cell>
          <cell r="DN1568">
            <v>4</v>
          </cell>
          <cell r="DO1568">
            <v>68</v>
          </cell>
          <cell r="DP1568">
            <v>26</v>
          </cell>
          <cell r="DQ1568">
            <v>16</v>
          </cell>
          <cell r="DR1568">
            <v>34</v>
          </cell>
          <cell r="DS1568">
            <v>0</v>
          </cell>
          <cell r="DT1568">
            <v>0</v>
          </cell>
          <cell r="DU1568">
            <v>222</v>
          </cell>
          <cell r="DV1568">
            <v>0</v>
          </cell>
          <cell r="DW1568">
            <v>0</v>
          </cell>
          <cell r="DX1568">
            <v>1</v>
          </cell>
          <cell r="DY1568">
            <v>17</v>
          </cell>
          <cell r="DZ1568">
            <v>58</v>
          </cell>
          <cell r="EA1568">
            <v>0</v>
          </cell>
          <cell r="EC1568">
            <v>0</v>
          </cell>
          <cell r="ED1568">
            <v>0</v>
          </cell>
          <cell r="EE1568">
            <v>30</v>
          </cell>
          <cell r="EF1568">
            <v>0</v>
          </cell>
          <cell r="EG1568">
            <v>0</v>
          </cell>
          <cell r="EH1568">
            <v>9</v>
          </cell>
          <cell r="EI1568">
            <v>0</v>
          </cell>
          <cell r="EJ1568">
            <v>0</v>
          </cell>
          <cell r="EK1568">
            <v>0</v>
          </cell>
          <cell r="EL1568">
            <v>0</v>
          </cell>
          <cell r="EM1568">
            <v>0</v>
          </cell>
          <cell r="EN1568">
            <v>0</v>
          </cell>
          <cell r="EO1568">
            <v>0</v>
          </cell>
          <cell r="EP1568">
            <v>0</v>
          </cell>
          <cell r="EQ1568">
            <v>9</v>
          </cell>
          <cell r="ER1568">
            <v>29</v>
          </cell>
          <cell r="ES1568">
            <v>51</v>
          </cell>
          <cell r="ET1568">
            <v>102</v>
          </cell>
          <cell r="EU1568">
            <v>50</v>
          </cell>
          <cell r="EV1568">
            <v>51</v>
          </cell>
          <cell r="EW1568">
            <v>61</v>
          </cell>
          <cell r="EX1568">
            <v>58</v>
          </cell>
          <cell r="EY1568">
            <v>1</v>
          </cell>
          <cell r="EZ1568">
            <v>0</v>
          </cell>
          <cell r="FA1568">
            <v>0</v>
          </cell>
          <cell r="FB1568">
            <v>0</v>
          </cell>
          <cell r="FC1568">
            <v>19</v>
          </cell>
          <cell r="FD1568">
            <v>0</v>
          </cell>
          <cell r="FE1568">
            <v>106</v>
          </cell>
          <cell r="FF1568">
            <v>21</v>
          </cell>
          <cell r="FG1568">
            <v>0</v>
          </cell>
          <cell r="FH1568">
            <v>51</v>
          </cell>
          <cell r="FI1568">
            <v>0</v>
          </cell>
          <cell r="FJ1568">
            <v>0</v>
          </cell>
          <cell r="FK1568">
            <v>0</v>
          </cell>
          <cell r="FL1568">
            <v>0</v>
          </cell>
          <cell r="FM1568">
            <v>0</v>
          </cell>
          <cell r="FN1568">
            <v>0</v>
          </cell>
          <cell r="FO1568">
            <v>0</v>
          </cell>
          <cell r="FP1568">
            <v>0</v>
          </cell>
          <cell r="FQ1568">
            <v>47</v>
          </cell>
          <cell r="FR1568">
            <v>21</v>
          </cell>
          <cell r="FS1568">
            <v>48</v>
          </cell>
          <cell r="FT1568">
            <v>5</v>
          </cell>
          <cell r="FU1568">
            <v>3</v>
          </cell>
          <cell r="FV1568">
            <v>87</v>
          </cell>
          <cell r="FW1568">
            <v>0</v>
          </cell>
          <cell r="FX1568">
            <v>0</v>
          </cell>
          <cell r="FY1568">
            <v>0</v>
          </cell>
          <cell r="FZ1568">
            <v>8</v>
          </cell>
          <cell r="GA1568">
            <v>0</v>
          </cell>
          <cell r="GB1568">
            <v>0</v>
          </cell>
          <cell r="GC1568">
            <v>9</v>
          </cell>
          <cell r="GD1568">
            <v>31</v>
          </cell>
          <cell r="GE1568">
            <v>6</v>
          </cell>
          <cell r="GF1568">
            <v>0</v>
          </cell>
          <cell r="GH1568">
            <v>88</v>
          </cell>
          <cell r="GI1568">
            <v>16</v>
          </cell>
          <cell r="GJ1568">
            <v>0</v>
          </cell>
          <cell r="GK1568">
            <v>0</v>
          </cell>
          <cell r="GL1568">
            <v>0</v>
          </cell>
          <cell r="GM1568">
            <v>0</v>
          </cell>
          <cell r="GN1568">
            <v>0</v>
          </cell>
          <cell r="GO1568">
            <v>0</v>
          </cell>
          <cell r="GP1568">
            <v>0</v>
          </cell>
          <cell r="GQ1568">
            <v>0</v>
          </cell>
          <cell r="GR1568">
            <v>38</v>
          </cell>
          <cell r="GS1568">
            <v>48</v>
          </cell>
          <cell r="GT1568">
            <v>0</v>
          </cell>
          <cell r="GU1568">
            <v>41</v>
          </cell>
          <cell r="GV1568">
            <v>0</v>
          </cell>
          <cell r="GW1568">
            <v>13</v>
          </cell>
          <cell r="GX1568">
            <v>0</v>
          </cell>
          <cell r="GY1568">
            <v>17</v>
          </cell>
          <cell r="GZ1568">
            <v>20</v>
          </cell>
          <cell r="HA1568">
            <v>18</v>
          </cell>
          <cell r="HB1568">
            <v>13</v>
          </cell>
          <cell r="HC1568">
            <v>12</v>
          </cell>
          <cell r="HD1568">
            <v>1</v>
          </cell>
          <cell r="HE1568">
            <v>118</v>
          </cell>
          <cell r="HF1568">
            <v>0</v>
          </cell>
          <cell r="HH1568">
            <v>0</v>
          </cell>
          <cell r="HI1568">
            <v>0</v>
          </cell>
          <cell r="HJ1568">
            <v>0</v>
          </cell>
          <cell r="HK1568">
            <v>0</v>
          </cell>
          <cell r="HL1568">
            <v>0</v>
          </cell>
          <cell r="HM1568">
            <v>46</v>
          </cell>
          <cell r="HN1568">
            <v>44</v>
          </cell>
          <cell r="HO1568">
            <v>9</v>
          </cell>
          <cell r="HP1568">
            <v>68</v>
          </cell>
          <cell r="HQ1568">
            <v>21</v>
          </cell>
          <cell r="HR1568">
            <v>15</v>
          </cell>
          <cell r="HS1568">
            <v>15</v>
          </cell>
          <cell r="HU1568">
            <v>54</v>
          </cell>
        </row>
        <row r="1569">
          <cell r="A1569" t="str">
            <v>8778051</v>
          </cell>
          <cell r="B1569">
            <v>42</v>
          </cell>
          <cell r="C1569">
            <v>2</v>
          </cell>
          <cell r="D1569" t="str">
            <v>51</v>
          </cell>
          <cell r="E1569"/>
          <cell r="F1569"/>
          <cell r="G1569" t="str">
            <v>8778051</v>
          </cell>
          <cell r="H1569" t="str">
            <v>KAKULA</v>
          </cell>
          <cell r="I1569" t="str">
            <v>00/0</v>
          </cell>
          <cell r="J1569" t="str">
            <v>+</v>
          </cell>
          <cell r="K1569" t="str">
            <v>J</v>
          </cell>
          <cell r="L1569" t="str">
            <v>N</v>
          </cell>
          <cell r="M1569">
            <v>299</v>
          </cell>
          <cell r="N1569">
            <v>132.09</v>
          </cell>
          <cell r="O1569">
            <v>155</v>
          </cell>
          <cell r="P1569">
            <v>246</v>
          </cell>
          <cell r="Q1569">
            <v>306</v>
          </cell>
          <cell r="R1569">
            <v>178</v>
          </cell>
          <cell r="S1569">
            <v>244</v>
          </cell>
          <cell r="T1569">
            <v>69833.2</v>
          </cell>
          <cell r="U1569">
            <v>1551</v>
          </cell>
          <cell r="V1569">
            <v>414220.84</v>
          </cell>
          <cell r="W1569">
            <v>70083</v>
          </cell>
          <cell r="X1569" t="str">
            <v>SINWA RUBBER IN</v>
          </cell>
          <cell r="Y1569">
            <v>6583</v>
          </cell>
          <cell r="Z1569">
            <v>1748535.6</v>
          </cell>
          <cell r="AA1569">
            <v>1685614.8</v>
          </cell>
          <cell r="AB1569">
            <v>6521</v>
          </cell>
          <cell r="AC1569" t="str">
            <v>201543</v>
          </cell>
          <cell r="AD1569" t="str">
            <v>201729</v>
          </cell>
          <cell r="AE1569">
            <v>1719</v>
          </cell>
          <cell r="AF1569">
            <v>47</v>
          </cell>
          <cell r="AG1569">
            <v>1766</v>
          </cell>
          <cell r="AH1569" t="str">
            <v>201544</v>
          </cell>
          <cell r="AI1569" t="str">
            <v>201733</v>
          </cell>
          <cell r="AJ1569">
            <v>2106</v>
          </cell>
          <cell r="AK1569">
            <v>1032</v>
          </cell>
          <cell r="AL1569">
            <v>0</v>
          </cell>
          <cell r="AM1569">
            <v>0</v>
          </cell>
          <cell r="AN1569" t="str">
            <v>201736</v>
          </cell>
          <cell r="AO1569">
            <v>50.54</v>
          </cell>
          <cell r="AP1569">
            <v>48.158999999999999</v>
          </cell>
          <cell r="AQ1569">
            <v>59</v>
          </cell>
          <cell r="AR1569">
            <v>50</v>
          </cell>
          <cell r="AS1569" t="str">
            <v xml:space="preserve">8778051    </v>
          </cell>
          <cell r="AT1569">
            <v>209</v>
          </cell>
          <cell r="AU1569">
            <v>464</v>
          </cell>
          <cell r="AV1569">
            <v>502</v>
          </cell>
          <cell r="AW1569">
            <v>293</v>
          </cell>
          <cell r="AX1569">
            <v>423</v>
          </cell>
          <cell r="AY1569">
            <v>1891</v>
          </cell>
          <cell r="AZ1569" t="str">
            <v xml:space="preserve">8778051    </v>
          </cell>
          <cell r="BA1569">
            <v>40</v>
          </cell>
          <cell r="BB1569">
            <v>60</v>
          </cell>
          <cell r="BC1569">
            <v>62</v>
          </cell>
          <cell r="BD1569">
            <v>45</v>
          </cell>
          <cell r="BE1569">
            <v>37</v>
          </cell>
          <cell r="BF1569">
            <v>244</v>
          </cell>
          <cell r="BG1569" t="str">
            <v xml:space="preserve">8778051    </v>
          </cell>
          <cell r="BH1569">
            <v>289</v>
          </cell>
          <cell r="BI1569">
            <v>360</v>
          </cell>
          <cell r="BJ1569">
            <v>315</v>
          </cell>
          <cell r="BK1569">
            <v>292</v>
          </cell>
          <cell r="BL1569">
            <v>295</v>
          </cell>
          <cell r="BM1569">
            <v>1551</v>
          </cell>
          <cell r="BN1569" t="str">
            <v xml:space="preserve">8778051    </v>
          </cell>
          <cell r="BO1569">
            <v>15</v>
          </cell>
          <cell r="BP1569">
            <v>13</v>
          </cell>
          <cell r="BQ1569">
            <v>33</v>
          </cell>
          <cell r="BU1569">
            <v>13</v>
          </cell>
          <cell r="BX1569">
            <v>23</v>
          </cell>
          <cell r="BY1569">
            <v>8</v>
          </cell>
          <cell r="BZ1569">
            <v>2</v>
          </cell>
          <cell r="CH1569">
            <v>7</v>
          </cell>
          <cell r="CZ1569">
            <v>1</v>
          </cell>
          <cell r="DH1569">
            <v>24</v>
          </cell>
          <cell r="DI1569">
            <v>21</v>
          </cell>
          <cell r="DL1569">
            <v>33</v>
          </cell>
          <cell r="DM1569">
            <v>6</v>
          </cell>
          <cell r="DN1569">
            <v>17</v>
          </cell>
          <cell r="DO1569">
            <v>18</v>
          </cell>
          <cell r="DP1569">
            <v>22</v>
          </cell>
          <cell r="DQ1569">
            <v>41</v>
          </cell>
          <cell r="DR1569">
            <v>27</v>
          </cell>
          <cell r="DU1569">
            <v>63</v>
          </cell>
          <cell r="DX1569">
            <v>16</v>
          </cell>
          <cell r="DZ1569">
            <v>43</v>
          </cell>
          <cell r="EE1569">
            <v>43</v>
          </cell>
          <cell r="EF1569">
            <v>66</v>
          </cell>
          <cell r="EH1569">
            <v>10</v>
          </cell>
          <cell r="EQ1569">
            <v>19</v>
          </cell>
          <cell r="ER1569">
            <v>32</v>
          </cell>
          <cell r="ES1569">
            <v>46</v>
          </cell>
          <cell r="ET1569">
            <v>29</v>
          </cell>
          <cell r="EU1569">
            <v>44</v>
          </cell>
          <cell r="EV1569">
            <v>46</v>
          </cell>
          <cell r="EX1569">
            <v>48</v>
          </cell>
          <cell r="FC1569">
            <v>34</v>
          </cell>
          <cell r="FE1569">
            <v>92</v>
          </cell>
          <cell r="FF1569">
            <v>23</v>
          </cell>
          <cell r="FK1569">
            <v>0</v>
          </cell>
          <cell r="FQ1569">
            <v>23</v>
          </cell>
          <cell r="FR1569">
            <v>36</v>
          </cell>
          <cell r="FS1569">
            <v>12</v>
          </cell>
          <cell r="FT1569">
            <v>8</v>
          </cell>
          <cell r="FU1569">
            <v>29</v>
          </cell>
          <cell r="FY1569">
            <v>24</v>
          </cell>
          <cell r="FZ1569">
            <v>24</v>
          </cell>
          <cell r="GB1569">
            <v>9</v>
          </cell>
          <cell r="GE1569">
            <v>5</v>
          </cell>
          <cell r="GG1569">
            <v>48</v>
          </cell>
          <cell r="GH1569">
            <v>0</v>
          </cell>
          <cell r="GI1569">
            <v>14</v>
          </cell>
          <cell r="GK1569">
            <v>0</v>
          </cell>
          <cell r="GR1569">
            <v>8</v>
          </cell>
          <cell r="GS1569">
            <v>17</v>
          </cell>
          <cell r="GU1569">
            <v>11</v>
          </cell>
          <cell r="GW1569">
            <v>84</v>
          </cell>
          <cell r="GY1569">
            <v>82</v>
          </cell>
          <cell r="GZ1569">
            <v>36</v>
          </cell>
          <cell r="HA1569">
            <v>-5</v>
          </cell>
          <cell r="HB1569">
            <v>34</v>
          </cell>
          <cell r="HC1569">
            <v>0</v>
          </cell>
          <cell r="HD1569">
            <v>46</v>
          </cell>
          <cell r="HE1569">
            <v>82</v>
          </cell>
          <cell r="HH1569">
            <v>0</v>
          </cell>
          <cell r="HM1569">
            <v>17</v>
          </cell>
          <cell r="HN1569">
            <v>60</v>
          </cell>
          <cell r="HO1569">
            <v>9</v>
          </cell>
          <cell r="HP1569">
            <v>14</v>
          </cell>
          <cell r="HQ1569">
            <v>15</v>
          </cell>
          <cell r="HR1569">
            <v>25</v>
          </cell>
          <cell r="HS1569">
            <v>68</v>
          </cell>
        </row>
        <row r="1570">
          <cell r="A1570" t="str">
            <v>8777051</v>
          </cell>
          <cell r="B1570">
            <v>42</v>
          </cell>
          <cell r="C1570">
            <v>2</v>
          </cell>
          <cell r="D1570" t="str">
            <v>51</v>
          </cell>
          <cell r="E1570"/>
          <cell r="F1570"/>
          <cell r="G1570" t="str">
            <v>8777051</v>
          </cell>
          <cell r="H1570" t="str">
            <v>KAKULA</v>
          </cell>
          <cell r="I1570" t="str">
            <v>00/0</v>
          </cell>
          <cell r="J1570" t="str">
            <v>+</v>
          </cell>
          <cell r="K1570" t="str">
            <v>J</v>
          </cell>
          <cell r="L1570" t="str">
            <v>N</v>
          </cell>
          <cell r="M1570">
            <v>299</v>
          </cell>
          <cell r="N1570">
            <v>132.09</v>
          </cell>
          <cell r="O1570">
            <v>155</v>
          </cell>
          <cell r="P1570">
            <v>244</v>
          </cell>
          <cell r="Q1570">
            <v>316</v>
          </cell>
          <cell r="R1570">
            <v>251</v>
          </cell>
          <cell r="S1570">
            <v>319</v>
          </cell>
          <cell r="T1570">
            <v>89952.03</v>
          </cell>
          <cell r="U1570">
            <v>2001</v>
          </cell>
          <cell r="V1570">
            <v>526357.68999999994</v>
          </cell>
          <cell r="W1570">
            <v>70083</v>
          </cell>
          <cell r="X1570" t="str">
            <v>SINWA RUBBER IN</v>
          </cell>
          <cell r="Y1570">
            <v>11339</v>
          </cell>
          <cell r="Z1570">
            <v>3017556.3</v>
          </cell>
          <cell r="AA1570">
            <v>2291003.7000000002</v>
          </cell>
          <cell r="AB1570">
            <v>8853</v>
          </cell>
          <cell r="AC1570" t="str">
            <v>201542</v>
          </cell>
          <cell r="AD1570" t="str">
            <v>201729</v>
          </cell>
          <cell r="AE1570">
            <v>4000</v>
          </cell>
          <cell r="AF1570">
            <v>169</v>
          </cell>
          <cell r="AG1570">
            <v>4169</v>
          </cell>
          <cell r="AH1570" t="str">
            <v>201543</v>
          </cell>
          <cell r="AI1570" t="str">
            <v>201733</v>
          </cell>
          <cell r="AJ1570">
            <v>3684</v>
          </cell>
          <cell r="AK1570">
            <v>1140</v>
          </cell>
          <cell r="AL1570">
            <v>0</v>
          </cell>
          <cell r="AM1570">
            <v>0</v>
          </cell>
          <cell r="AN1570" t="str">
            <v>201736</v>
          </cell>
          <cell r="AO1570">
            <v>49.784999999999997</v>
          </cell>
          <cell r="AP1570">
            <v>48.158999999999999</v>
          </cell>
          <cell r="AQ1570">
            <v>72</v>
          </cell>
          <cell r="AR1570">
            <v>57</v>
          </cell>
          <cell r="AS1570" t="str">
            <v xml:space="preserve">8777051    </v>
          </cell>
          <cell r="AT1570">
            <v>837</v>
          </cell>
          <cell r="AU1570">
            <v>1260</v>
          </cell>
          <cell r="AV1570">
            <v>880</v>
          </cell>
          <cell r="AW1570">
            <v>841</v>
          </cell>
          <cell r="AX1570">
            <v>623</v>
          </cell>
          <cell r="AY1570">
            <v>4441</v>
          </cell>
          <cell r="AZ1570" t="str">
            <v xml:space="preserve">8777051    </v>
          </cell>
          <cell r="BA1570">
            <v>98</v>
          </cell>
          <cell r="BB1570">
            <v>62</v>
          </cell>
          <cell r="BC1570">
            <v>52</v>
          </cell>
          <cell r="BD1570">
            <v>68</v>
          </cell>
          <cell r="BE1570">
            <v>39</v>
          </cell>
          <cell r="BF1570">
            <v>319</v>
          </cell>
          <cell r="BG1570" t="str">
            <v xml:space="preserve">8777051    </v>
          </cell>
          <cell r="BH1570">
            <v>433</v>
          </cell>
          <cell r="BI1570">
            <v>427</v>
          </cell>
          <cell r="BJ1570">
            <v>394</v>
          </cell>
          <cell r="BK1570">
            <v>447</v>
          </cell>
          <cell r="BL1570">
            <v>300</v>
          </cell>
          <cell r="BM1570">
            <v>2001</v>
          </cell>
          <cell r="BN1570" t="str">
            <v xml:space="preserve">8777051    </v>
          </cell>
          <cell r="BO1570">
            <v>34</v>
          </cell>
          <cell r="BP1570">
            <v>66</v>
          </cell>
          <cell r="BQ1570">
            <v>69</v>
          </cell>
          <cell r="BR1570">
            <v>34</v>
          </cell>
          <cell r="BU1570">
            <v>77</v>
          </cell>
          <cell r="BX1570">
            <v>35</v>
          </cell>
          <cell r="BY1570">
            <v>95</v>
          </cell>
          <cell r="BZ1570">
            <v>9</v>
          </cell>
          <cell r="CH1570">
            <v>67</v>
          </cell>
          <cell r="CZ1570">
            <v>4</v>
          </cell>
          <cell r="DH1570">
            <v>60</v>
          </cell>
          <cell r="DI1570">
            <v>81</v>
          </cell>
          <cell r="DL1570">
            <v>97</v>
          </cell>
          <cell r="DM1570">
            <v>49</v>
          </cell>
          <cell r="DN1570">
            <v>59</v>
          </cell>
          <cell r="DO1570">
            <v>153</v>
          </cell>
          <cell r="DP1570">
            <v>57</v>
          </cell>
          <cell r="DQ1570">
            <v>72</v>
          </cell>
          <cell r="DR1570">
            <v>81</v>
          </cell>
          <cell r="DU1570">
            <v>131</v>
          </cell>
          <cell r="DX1570">
            <v>38</v>
          </cell>
          <cell r="DY1570">
            <v>52</v>
          </cell>
          <cell r="DZ1570">
            <v>102</v>
          </cell>
          <cell r="EE1570">
            <v>26</v>
          </cell>
          <cell r="EF1570">
            <v>41</v>
          </cell>
          <cell r="EH1570">
            <v>7</v>
          </cell>
          <cell r="EK1570">
            <v>7</v>
          </cell>
          <cell r="EQ1570">
            <v>51</v>
          </cell>
          <cell r="ER1570">
            <v>51</v>
          </cell>
          <cell r="ES1570">
            <v>67</v>
          </cell>
          <cell r="ET1570">
            <v>47</v>
          </cell>
          <cell r="EU1570">
            <v>71</v>
          </cell>
          <cell r="EV1570">
            <v>54</v>
          </cell>
          <cell r="EW1570">
            <v>34</v>
          </cell>
          <cell r="EX1570">
            <v>46</v>
          </cell>
          <cell r="EY1570">
            <v>36</v>
          </cell>
          <cell r="FC1570">
            <v>40</v>
          </cell>
          <cell r="FE1570">
            <v>91</v>
          </cell>
          <cell r="FF1570">
            <v>43</v>
          </cell>
          <cell r="FH1570">
            <v>51</v>
          </cell>
          <cell r="FK1570">
            <v>0</v>
          </cell>
          <cell r="FQ1570">
            <v>74</v>
          </cell>
          <cell r="FR1570">
            <v>32</v>
          </cell>
          <cell r="FS1570">
            <v>50</v>
          </cell>
          <cell r="FT1570">
            <v>28</v>
          </cell>
          <cell r="FU1570">
            <v>57</v>
          </cell>
          <cell r="FV1570">
            <v>83</v>
          </cell>
          <cell r="FX1570">
            <v>-3</v>
          </cell>
          <cell r="FY1570">
            <v>39</v>
          </cell>
          <cell r="FZ1570">
            <v>43</v>
          </cell>
          <cell r="GB1570">
            <v>17</v>
          </cell>
          <cell r="GC1570">
            <v>66</v>
          </cell>
          <cell r="GD1570">
            <v>61</v>
          </cell>
          <cell r="GE1570">
            <v>5</v>
          </cell>
          <cell r="GG1570">
            <v>78</v>
          </cell>
          <cell r="GH1570">
            <v>75</v>
          </cell>
          <cell r="GI1570">
            <v>15</v>
          </cell>
          <cell r="GK1570">
            <v>0</v>
          </cell>
          <cell r="GR1570">
            <v>63</v>
          </cell>
          <cell r="GS1570">
            <v>65</v>
          </cell>
          <cell r="GU1570">
            <v>46</v>
          </cell>
          <cell r="GW1570">
            <v>37</v>
          </cell>
          <cell r="GY1570">
            <v>60</v>
          </cell>
          <cell r="GZ1570">
            <v>39</v>
          </cell>
          <cell r="HA1570">
            <v>26</v>
          </cell>
          <cell r="HB1570">
            <v>37</v>
          </cell>
          <cell r="HC1570">
            <v>0</v>
          </cell>
          <cell r="HD1570">
            <v>24</v>
          </cell>
          <cell r="HE1570">
            <v>109</v>
          </cell>
          <cell r="HH1570">
            <v>0</v>
          </cell>
          <cell r="HM1570">
            <v>70</v>
          </cell>
          <cell r="HN1570">
            <v>54</v>
          </cell>
          <cell r="HO1570">
            <v>91</v>
          </cell>
          <cell r="HP1570">
            <v>67</v>
          </cell>
          <cell r="HQ1570">
            <v>89</v>
          </cell>
          <cell r="HR1570">
            <v>60</v>
          </cell>
          <cell r="HS1570">
            <v>68</v>
          </cell>
          <cell r="HU1570">
            <v>54</v>
          </cell>
        </row>
        <row r="1571">
          <cell r="A1571" t="str">
            <v>8776052</v>
          </cell>
          <cell r="B1571">
            <v>42</v>
          </cell>
          <cell r="C1571">
            <v>2</v>
          </cell>
          <cell r="D1571" t="str">
            <v>52</v>
          </cell>
          <cell r="E1571"/>
          <cell r="F1571"/>
          <cell r="G1571" t="str">
            <v>8776052</v>
          </cell>
          <cell r="H1571" t="str">
            <v>JOY-01</v>
          </cell>
          <cell r="I1571" t="str">
            <v>37/3</v>
          </cell>
          <cell r="J1571" t="str">
            <v>+</v>
          </cell>
          <cell r="K1571" t="str">
            <v>B</v>
          </cell>
          <cell r="L1571" t="str">
            <v>N</v>
          </cell>
          <cell r="M1571">
            <v>249</v>
          </cell>
          <cell r="N1571">
            <v>118.05</v>
          </cell>
          <cell r="O1571">
            <v>138.53</v>
          </cell>
          <cell r="P1571">
            <v>564</v>
          </cell>
          <cell r="Q1571">
            <v>661</v>
          </cell>
          <cell r="R1571">
            <v>561</v>
          </cell>
          <cell r="S1571">
            <v>558</v>
          </cell>
          <cell r="T1571">
            <v>132965.41</v>
          </cell>
          <cell r="U1571">
            <v>4383</v>
          </cell>
          <cell r="V1571">
            <v>963258.92</v>
          </cell>
          <cell r="W1571">
            <v>70108</v>
          </cell>
          <cell r="X1571" t="str">
            <v xml:space="preserve">KAVIN POLYMERS </v>
          </cell>
          <cell r="Y1571">
            <v>25457</v>
          </cell>
          <cell r="Z1571">
            <v>5544140.7999999998</v>
          </cell>
          <cell r="AA1571">
            <v>4441553.8</v>
          </cell>
          <cell r="AB1571">
            <v>21013</v>
          </cell>
          <cell r="AC1571" t="str">
            <v>201337</v>
          </cell>
          <cell r="AD1571" t="str">
            <v>201731</v>
          </cell>
          <cell r="AE1571">
            <v>5333</v>
          </cell>
          <cell r="AF1571">
            <v>91</v>
          </cell>
          <cell r="AG1571">
            <v>5424</v>
          </cell>
          <cell r="AH1571" t="str">
            <v>201338</v>
          </cell>
          <cell r="AI1571" t="str">
            <v>201733</v>
          </cell>
          <cell r="AJ1571">
            <v>415</v>
          </cell>
          <cell r="AK1571">
            <v>4920</v>
          </cell>
          <cell r="AL1571">
            <v>0</v>
          </cell>
          <cell r="AM1571">
            <v>0</v>
          </cell>
          <cell r="AN1571" t="str">
            <v>201734</v>
          </cell>
          <cell r="AO1571">
            <v>46.284999999999997</v>
          </cell>
          <cell r="AP1571">
            <v>44.366</v>
          </cell>
          <cell r="AQ1571">
            <v>69</v>
          </cell>
          <cell r="AR1571">
            <v>61</v>
          </cell>
          <cell r="AS1571" t="str">
            <v xml:space="preserve">8776052    </v>
          </cell>
          <cell r="AT1571">
            <v>959</v>
          </cell>
          <cell r="AU1571">
            <v>1373</v>
          </cell>
          <cell r="AV1571">
            <v>1535</v>
          </cell>
          <cell r="AW1571">
            <v>861</v>
          </cell>
          <cell r="AX1571">
            <v>779</v>
          </cell>
          <cell r="AY1571">
            <v>5507</v>
          </cell>
          <cell r="AZ1571" t="str">
            <v xml:space="preserve">8776052    </v>
          </cell>
          <cell r="BA1571">
            <v>136</v>
          </cell>
          <cell r="BB1571">
            <v>92</v>
          </cell>
          <cell r="BC1571">
            <v>137</v>
          </cell>
          <cell r="BD1571">
            <v>126</v>
          </cell>
          <cell r="BE1571">
            <v>67</v>
          </cell>
          <cell r="BF1571">
            <v>558</v>
          </cell>
          <cell r="BG1571" t="str">
            <v xml:space="preserve">8776052    </v>
          </cell>
          <cell r="BH1571">
            <v>1029</v>
          </cell>
          <cell r="BI1571">
            <v>649</v>
          </cell>
          <cell r="BJ1571">
            <v>1068</v>
          </cell>
          <cell r="BK1571">
            <v>1128</v>
          </cell>
          <cell r="BL1571">
            <v>509</v>
          </cell>
          <cell r="BM1571">
            <v>4383</v>
          </cell>
          <cell r="BN1571" t="str">
            <v xml:space="preserve">8776052    </v>
          </cell>
          <cell r="BO1571">
            <v>120</v>
          </cell>
          <cell r="BP1571">
            <v>80</v>
          </cell>
          <cell r="BQ1571">
            <v>146</v>
          </cell>
          <cell r="BR1571">
            <v>0</v>
          </cell>
          <cell r="BS1571">
            <v>0</v>
          </cell>
          <cell r="BT1571">
            <v>0</v>
          </cell>
          <cell r="BU1571">
            <v>116</v>
          </cell>
          <cell r="BV1571">
            <v>0</v>
          </cell>
          <cell r="BW1571">
            <v>0</v>
          </cell>
          <cell r="BX1571">
            <v>95</v>
          </cell>
          <cell r="BY1571">
            <v>51</v>
          </cell>
          <cell r="BZ1571">
            <v>8</v>
          </cell>
          <cell r="CA1571">
            <v>0</v>
          </cell>
          <cell r="CB1571">
            <v>0</v>
          </cell>
          <cell r="CC1571">
            <v>0</v>
          </cell>
          <cell r="CD1571">
            <v>0</v>
          </cell>
          <cell r="CE1571">
            <v>0</v>
          </cell>
          <cell r="CF1571">
            <v>0</v>
          </cell>
          <cell r="CG1571">
            <v>0</v>
          </cell>
          <cell r="CH1571">
            <v>54</v>
          </cell>
          <cell r="CI1571">
            <v>0</v>
          </cell>
          <cell r="CJ1571">
            <v>0</v>
          </cell>
          <cell r="CK1571">
            <v>0</v>
          </cell>
          <cell r="CL1571">
            <v>0</v>
          </cell>
          <cell r="CM1571">
            <v>0</v>
          </cell>
          <cell r="CN1571">
            <v>0</v>
          </cell>
          <cell r="CO1571">
            <v>0</v>
          </cell>
          <cell r="CP1571">
            <v>0</v>
          </cell>
          <cell r="CQ1571">
            <v>0</v>
          </cell>
          <cell r="CR1571">
            <v>0</v>
          </cell>
          <cell r="CS1571">
            <v>0</v>
          </cell>
          <cell r="CT1571">
            <v>0</v>
          </cell>
          <cell r="CU1571">
            <v>0</v>
          </cell>
          <cell r="CV1571">
            <v>0</v>
          </cell>
          <cell r="CW1571">
            <v>0</v>
          </cell>
          <cell r="CX1571">
            <v>0</v>
          </cell>
          <cell r="CY1571">
            <v>0</v>
          </cell>
          <cell r="CZ1571">
            <v>0</v>
          </cell>
          <cell r="DA1571">
            <v>0</v>
          </cell>
          <cell r="DB1571">
            <v>0</v>
          </cell>
          <cell r="DC1571">
            <v>0</v>
          </cell>
          <cell r="DD1571">
            <v>0</v>
          </cell>
          <cell r="DE1571">
            <v>0</v>
          </cell>
          <cell r="DH1571">
            <v>78</v>
          </cell>
          <cell r="DI1571">
            <v>87</v>
          </cell>
          <cell r="DJ1571">
            <v>0</v>
          </cell>
          <cell r="DK1571">
            <v>0</v>
          </cell>
          <cell r="DL1571">
            <v>38</v>
          </cell>
          <cell r="DM1571">
            <v>43</v>
          </cell>
          <cell r="DN1571">
            <v>35</v>
          </cell>
          <cell r="DO1571">
            <v>48</v>
          </cell>
          <cell r="DP1571">
            <v>102</v>
          </cell>
          <cell r="DQ1571">
            <v>105</v>
          </cell>
          <cell r="DR1571">
            <v>61</v>
          </cell>
          <cell r="DS1571">
            <v>0</v>
          </cell>
          <cell r="DT1571">
            <v>0</v>
          </cell>
          <cell r="DU1571">
            <v>267</v>
          </cell>
          <cell r="DV1571">
            <v>0</v>
          </cell>
          <cell r="DW1571">
            <v>0</v>
          </cell>
          <cell r="DX1571">
            <v>83</v>
          </cell>
          <cell r="DY1571">
            <v>127</v>
          </cell>
          <cell r="DZ1571">
            <v>96</v>
          </cell>
          <cell r="EA1571">
            <v>0</v>
          </cell>
          <cell r="EC1571">
            <v>0</v>
          </cell>
          <cell r="ED1571">
            <v>0</v>
          </cell>
          <cell r="EE1571">
            <v>104</v>
          </cell>
          <cell r="EF1571">
            <v>26</v>
          </cell>
          <cell r="EG1571">
            <v>0</v>
          </cell>
          <cell r="EH1571">
            <v>46</v>
          </cell>
          <cell r="EI1571">
            <v>0</v>
          </cell>
          <cell r="EJ1571">
            <v>0</v>
          </cell>
          <cell r="EK1571">
            <v>51</v>
          </cell>
          <cell r="EL1571">
            <v>0</v>
          </cell>
          <cell r="EM1571">
            <v>0</v>
          </cell>
          <cell r="EN1571">
            <v>0</v>
          </cell>
          <cell r="EO1571">
            <v>0</v>
          </cell>
          <cell r="EP1571">
            <v>0</v>
          </cell>
          <cell r="EQ1571">
            <v>151</v>
          </cell>
          <cell r="ER1571">
            <v>38</v>
          </cell>
          <cell r="ES1571">
            <v>73</v>
          </cell>
          <cell r="ET1571">
            <v>125</v>
          </cell>
          <cell r="EU1571">
            <v>128</v>
          </cell>
          <cell r="EV1571">
            <v>120</v>
          </cell>
          <cell r="EW1571">
            <v>129</v>
          </cell>
          <cell r="EX1571">
            <v>35</v>
          </cell>
          <cell r="EY1571">
            <v>63</v>
          </cell>
          <cell r="EZ1571">
            <v>0</v>
          </cell>
          <cell r="FA1571">
            <v>0</v>
          </cell>
          <cell r="FB1571">
            <v>0</v>
          </cell>
          <cell r="FC1571">
            <v>83</v>
          </cell>
          <cell r="FD1571">
            <v>0</v>
          </cell>
          <cell r="FE1571">
            <v>82</v>
          </cell>
          <cell r="FF1571">
            <v>123</v>
          </cell>
          <cell r="FG1571">
            <v>0</v>
          </cell>
          <cell r="FH1571">
            <v>144</v>
          </cell>
          <cell r="FI1571">
            <v>0</v>
          </cell>
          <cell r="FJ1571">
            <v>0</v>
          </cell>
          <cell r="FK1571">
            <v>0</v>
          </cell>
          <cell r="FL1571">
            <v>0</v>
          </cell>
          <cell r="FM1571">
            <v>0</v>
          </cell>
          <cell r="FN1571">
            <v>0</v>
          </cell>
          <cell r="FO1571">
            <v>0</v>
          </cell>
          <cell r="FP1571">
            <v>0</v>
          </cell>
          <cell r="FQ1571">
            <v>108</v>
          </cell>
          <cell r="FR1571">
            <v>104</v>
          </cell>
          <cell r="FS1571">
            <v>45</v>
          </cell>
          <cell r="FT1571">
            <v>29</v>
          </cell>
          <cell r="FU1571">
            <v>12</v>
          </cell>
          <cell r="FV1571">
            <v>103</v>
          </cell>
          <cell r="FW1571">
            <v>0</v>
          </cell>
          <cell r="FX1571">
            <v>0</v>
          </cell>
          <cell r="FY1571">
            <v>77</v>
          </cell>
          <cell r="FZ1571">
            <v>23</v>
          </cell>
          <cell r="GA1571">
            <v>0</v>
          </cell>
          <cell r="GB1571">
            <v>49</v>
          </cell>
          <cell r="GC1571">
            <v>110</v>
          </cell>
          <cell r="GD1571">
            <v>101</v>
          </cell>
          <cell r="GE1571">
            <v>58</v>
          </cell>
          <cell r="GF1571">
            <v>0</v>
          </cell>
          <cell r="GG1571">
            <v>12</v>
          </cell>
          <cell r="GH1571">
            <v>-23</v>
          </cell>
          <cell r="GI1571">
            <v>32</v>
          </cell>
          <cell r="GJ1571">
            <v>0</v>
          </cell>
          <cell r="GK1571">
            <v>0</v>
          </cell>
          <cell r="GL1571">
            <v>0</v>
          </cell>
          <cell r="GM1571">
            <v>0</v>
          </cell>
          <cell r="GN1571">
            <v>0</v>
          </cell>
          <cell r="GO1571">
            <v>0</v>
          </cell>
          <cell r="GP1571">
            <v>0</v>
          </cell>
          <cell r="GQ1571">
            <v>0</v>
          </cell>
          <cell r="GR1571">
            <v>44</v>
          </cell>
          <cell r="GS1571">
            <v>72</v>
          </cell>
          <cell r="GT1571">
            <v>0</v>
          </cell>
          <cell r="GU1571">
            <v>35</v>
          </cell>
          <cell r="GV1571">
            <v>0</v>
          </cell>
          <cell r="GW1571">
            <v>22</v>
          </cell>
          <cell r="GX1571">
            <v>0</v>
          </cell>
          <cell r="GY1571">
            <v>39</v>
          </cell>
          <cell r="GZ1571">
            <v>53</v>
          </cell>
          <cell r="HA1571">
            <v>161</v>
          </cell>
          <cell r="HB1571">
            <v>25</v>
          </cell>
          <cell r="HC1571">
            <v>12</v>
          </cell>
          <cell r="HD1571">
            <v>12</v>
          </cell>
          <cell r="HE1571">
            <v>68</v>
          </cell>
          <cell r="HF1571">
            <v>0</v>
          </cell>
          <cell r="HH1571">
            <v>0</v>
          </cell>
          <cell r="HI1571">
            <v>0</v>
          </cell>
          <cell r="HJ1571">
            <v>0</v>
          </cell>
          <cell r="HK1571">
            <v>0</v>
          </cell>
          <cell r="HL1571">
            <v>0</v>
          </cell>
          <cell r="HM1571">
            <v>21</v>
          </cell>
          <cell r="HN1571">
            <v>35</v>
          </cell>
          <cell r="HO1571">
            <v>31</v>
          </cell>
          <cell r="HP1571">
            <v>159</v>
          </cell>
          <cell r="HQ1571">
            <v>140</v>
          </cell>
          <cell r="HR1571">
            <v>77</v>
          </cell>
          <cell r="HS1571">
            <v>48</v>
          </cell>
          <cell r="HU1571">
            <v>48</v>
          </cell>
        </row>
        <row r="1572">
          <cell r="A1572" t="str">
            <v>8776054</v>
          </cell>
          <cell r="B1572">
            <v>42</v>
          </cell>
          <cell r="C1572">
            <v>2</v>
          </cell>
          <cell r="D1572" t="str">
            <v>54</v>
          </cell>
          <cell r="E1572"/>
          <cell r="F1572"/>
          <cell r="G1572" t="str">
            <v>8776054</v>
          </cell>
          <cell r="H1572" t="str">
            <v>RONADO</v>
          </cell>
          <cell r="I1572" t="str">
            <v>00/0</v>
          </cell>
          <cell r="J1572"/>
          <cell r="K1572" t="str">
            <v>J</v>
          </cell>
          <cell r="L1572" t="str">
            <v>S</v>
          </cell>
          <cell r="M1572">
            <v>399</v>
          </cell>
          <cell r="N1572">
            <v>184.59</v>
          </cell>
          <cell r="O1572">
            <v>185</v>
          </cell>
          <cell r="P1572">
            <v>22</v>
          </cell>
          <cell r="Q1572">
            <v>58</v>
          </cell>
          <cell r="R1572">
            <v>25</v>
          </cell>
          <cell r="S1572">
            <v>16</v>
          </cell>
          <cell r="T1572">
            <v>6108.43</v>
          </cell>
          <cell r="U1572">
            <v>169</v>
          </cell>
          <cell r="V1572">
            <v>60257.81</v>
          </cell>
          <cell r="W1572">
            <v>14100</v>
          </cell>
          <cell r="X1572" t="str">
            <v>LEATHER FACTORY</v>
          </cell>
          <cell r="Y1572">
            <v>1162</v>
          </cell>
          <cell r="Z1572">
            <v>406401.25</v>
          </cell>
          <cell r="AA1572">
            <v>249470.86</v>
          </cell>
          <cell r="AB1572">
            <v>731</v>
          </cell>
          <cell r="AC1572" t="str">
            <v>201503</v>
          </cell>
          <cell r="AD1572" t="str">
            <v>201709</v>
          </cell>
          <cell r="AE1572">
            <v>1529</v>
          </cell>
          <cell r="AF1572">
            <v>2</v>
          </cell>
          <cell r="AG1572">
            <v>1531</v>
          </cell>
          <cell r="AH1572" t="str">
            <v>201504</v>
          </cell>
          <cell r="AI1572" t="str">
            <v>201733</v>
          </cell>
          <cell r="AJ1572">
            <v>1158</v>
          </cell>
          <cell r="AK1572">
            <v>0</v>
          </cell>
          <cell r="AL1572">
            <v>0</v>
          </cell>
          <cell r="AM1572">
            <v>0</v>
          </cell>
          <cell r="AN1572" t="str">
            <v>-</v>
          </cell>
          <cell r="AO1572">
            <v>48.23</v>
          </cell>
          <cell r="AP1572">
            <v>45.712000000000003</v>
          </cell>
          <cell r="AQ1572">
            <v>37</v>
          </cell>
          <cell r="AR1572">
            <v>11</v>
          </cell>
          <cell r="AS1572" t="str">
            <v xml:space="preserve">8776054    </v>
          </cell>
          <cell r="AT1572">
            <v>344</v>
          </cell>
          <cell r="AU1572">
            <v>383</v>
          </cell>
          <cell r="AV1572">
            <v>352</v>
          </cell>
          <cell r="AW1572">
            <v>240</v>
          </cell>
          <cell r="AX1572">
            <v>210</v>
          </cell>
          <cell r="AY1572">
            <v>1529</v>
          </cell>
          <cell r="AZ1572" t="str">
            <v xml:space="preserve">8776054    </v>
          </cell>
          <cell r="BA1572">
            <v>7</v>
          </cell>
          <cell r="BB1572">
            <v>0</v>
          </cell>
          <cell r="BC1572">
            <v>3</v>
          </cell>
          <cell r="BD1572">
            <v>5</v>
          </cell>
          <cell r="BE1572">
            <v>1</v>
          </cell>
          <cell r="BF1572">
            <v>16</v>
          </cell>
          <cell r="BG1572" t="str">
            <v xml:space="preserve">8776054    </v>
          </cell>
          <cell r="BH1572">
            <v>29</v>
          </cell>
          <cell r="BI1572">
            <v>7</v>
          </cell>
          <cell r="BJ1572">
            <v>20</v>
          </cell>
          <cell r="BK1572">
            <v>55</v>
          </cell>
          <cell r="BL1572">
            <v>58</v>
          </cell>
          <cell r="BM1572">
            <v>169</v>
          </cell>
          <cell r="BN1572" t="str">
            <v xml:space="preserve">8776054    </v>
          </cell>
          <cell r="BP1572">
            <v>41</v>
          </cell>
          <cell r="BQ1572">
            <v>63</v>
          </cell>
          <cell r="BR1572">
            <v>79</v>
          </cell>
          <cell r="BS1572">
            <v>10</v>
          </cell>
          <cell r="CZ1572">
            <v>11</v>
          </cell>
          <cell r="DG1572">
            <v>52</v>
          </cell>
          <cell r="DH1572">
            <v>74</v>
          </cell>
          <cell r="DI1572">
            <v>0</v>
          </cell>
          <cell r="DO1572">
            <v>32</v>
          </cell>
          <cell r="DP1572">
            <v>6</v>
          </cell>
          <cell r="DR1572">
            <v>80</v>
          </cell>
          <cell r="DU1572">
            <v>67</v>
          </cell>
          <cell r="DY1572">
            <v>13</v>
          </cell>
          <cell r="DZ1572">
            <v>81</v>
          </cell>
          <cell r="EK1572">
            <v>36</v>
          </cell>
          <cell r="ET1572">
            <v>0</v>
          </cell>
          <cell r="EX1572">
            <v>54</v>
          </cell>
          <cell r="FD1572">
            <v>73</v>
          </cell>
          <cell r="FE1572">
            <v>75</v>
          </cell>
          <cell r="FG1572">
            <v>0</v>
          </cell>
          <cell r="FH1572">
            <v>42</v>
          </cell>
          <cell r="FK1572">
            <v>0</v>
          </cell>
          <cell r="FM1572">
            <v>0</v>
          </cell>
          <cell r="FQ1572">
            <v>47</v>
          </cell>
          <cell r="FS1572">
            <v>36</v>
          </cell>
          <cell r="FT1572">
            <v>29</v>
          </cell>
          <cell r="FU1572">
            <v>31</v>
          </cell>
          <cell r="FY1572">
            <v>15</v>
          </cell>
          <cell r="GB1572">
            <v>13</v>
          </cell>
          <cell r="GC1572">
            <v>9</v>
          </cell>
          <cell r="GD1572">
            <v>46</v>
          </cell>
          <cell r="GE1572">
            <v>43</v>
          </cell>
          <cell r="GH1572">
            <v>5</v>
          </cell>
          <cell r="GI1572">
            <v>0</v>
          </cell>
          <cell r="GK1572">
            <v>0</v>
          </cell>
          <cell r="GR1572">
            <v>63</v>
          </cell>
          <cell r="GS1572">
            <v>35</v>
          </cell>
          <cell r="GU1572">
            <v>59</v>
          </cell>
          <cell r="GY1572">
            <v>6</v>
          </cell>
          <cell r="GZ1572">
            <v>28</v>
          </cell>
          <cell r="HA1572">
            <v>14</v>
          </cell>
          <cell r="HE1572">
            <v>34</v>
          </cell>
          <cell r="HH1572">
            <v>0</v>
          </cell>
          <cell r="HM1572">
            <v>57</v>
          </cell>
          <cell r="HQ1572">
            <v>74</v>
          </cell>
        </row>
        <row r="1573">
          <cell r="A1573" t="str">
            <v>8774056</v>
          </cell>
          <cell r="B1573">
            <v>42</v>
          </cell>
          <cell r="C1573">
            <v>2</v>
          </cell>
          <cell r="D1573" t="str">
            <v>56</v>
          </cell>
          <cell r="E1573"/>
          <cell r="F1573"/>
          <cell r="G1573" t="str">
            <v>8774056</v>
          </cell>
          <cell r="H1573" t="str">
            <v>MALINTHA</v>
          </cell>
          <cell r="I1573" t="str">
            <v>20/6</v>
          </cell>
          <cell r="J1573" t="str">
            <v>+</v>
          </cell>
          <cell r="K1573" t="str">
            <v>J</v>
          </cell>
          <cell r="L1573" t="str">
            <v>N</v>
          </cell>
          <cell r="M1573">
            <v>349</v>
          </cell>
          <cell r="N1573">
            <v>180</v>
          </cell>
          <cell r="O1573">
            <v>180</v>
          </cell>
          <cell r="P1573">
            <v>74</v>
          </cell>
          <cell r="Q1573">
            <v>100</v>
          </cell>
          <cell r="R1573">
            <v>95</v>
          </cell>
          <cell r="S1573">
            <v>71</v>
          </cell>
          <cell r="T1573">
            <v>23723.05</v>
          </cell>
          <cell r="U1573">
            <v>604</v>
          </cell>
          <cell r="V1573">
            <v>185499.34</v>
          </cell>
          <cell r="W1573">
            <v>14100</v>
          </cell>
          <cell r="X1573" t="str">
            <v>LEATHER FACTORY</v>
          </cell>
          <cell r="Y1573">
            <v>2457</v>
          </cell>
          <cell r="Z1573">
            <v>749451.13</v>
          </cell>
          <cell r="AA1573">
            <v>762431.03</v>
          </cell>
          <cell r="AB1573">
            <v>2563</v>
          </cell>
          <cell r="AC1573" t="str">
            <v>201448</v>
          </cell>
          <cell r="AD1573" t="str">
            <v>201705</v>
          </cell>
          <cell r="AE1573">
            <v>1780</v>
          </cell>
          <cell r="AF1573">
            <v>0</v>
          </cell>
          <cell r="AG1573">
            <v>1780</v>
          </cell>
          <cell r="AH1573" t="str">
            <v>201449</v>
          </cell>
          <cell r="AI1573" t="str">
            <v>201733</v>
          </cell>
          <cell r="AJ1573">
            <v>1662</v>
          </cell>
          <cell r="AK1573">
            <v>0</v>
          </cell>
          <cell r="AL1573">
            <v>0</v>
          </cell>
          <cell r="AM1573">
            <v>0</v>
          </cell>
          <cell r="AN1573" t="str">
            <v>-</v>
          </cell>
          <cell r="AO1573">
            <v>41.390999999999998</v>
          </cell>
          <cell r="AP1573">
            <v>39.476999999999997</v>
          </cell>
          <cell r="AQ1573">
            <v>45</v>
          </cell>
          <cell r="AR1573">
            <v>32</v>
          </cell>
          <cell r="AS1573" t="str">
            <v xml:space="preserve">8774056    </v>
          </cell>
          <cell r="AT1573">
            <v>320</v>
          </cell>
          <cell r="AU1573">
            <v>608</v>
          </cell>
          <cell r="AV1573">
            <v>342</v>
          </cell>
          <cell r="AW1573">
            <v>235</v>
          </cell>
          <cell r="AX1573">
            <v>275</v>
          </cell>
          <cell r="AY1573">
            <v>1780</v>
          </cell>
          <cell r="AZ1573" t="str">
            <v xml:space="preserve">8774056    </v>
          </cell>
          <cell r="BA1573">
            <v>15</v>
          </cell>
          <cell r="BB1573">
            <v>12</v>
          </cell>
          <cell r="BC1573">
            <v>14</v>
          </cell>
          <cell r="BD1573">
            <v>22</v>
          </cell>
          <cell r="BE1573">
            <v>8</v>
          </cell>
          <cell r="BF1573">
            <v>71</v>
          </cell>
          <cell r="BG1573" t="str">
            <v xml:space="preserve">8774056    </v>
          </cell>
          <cell r="BH1573">
            <v>147</v>
          </cell>
          <cell r="BI1573">
            <v>73</v>
          </cell>
          <cell r="BJ1573">
            <v>90</v>
          </cell>
          <cell r="BK1573">
            <v>177</v>
          </cell>
          <cell r="BL1573">
            <v>117</v>
          </cell>
          <cell r="BM1573">
            <v>604</v>
          </cell>
          <cell r="BN1573" t="str">
            <v xml:space="preserve">8774056    </v>
          </cell>
          <cell r="BO1573">
            <v>32</v>
          </cell>
          <cell r="BP1573">
            <v>6</v>
          </cell>
          <cell r="BQ1573">
            <v>39</v>
          </cell>
          <cell r="BU1573">
            <v>46</v>
          </cell>
          <cell r="BX1573">
            <v>48</v>
          </cell>
          <cell r="BY1573">
            <v>0</v>
          </cell>
          <cell r="BZ1573">
            <v>6</v>
          </cell>
          <cell r="DH1573">
            <v>70</v>
          </cell>
          <cell r="DL1573">
            <v>58</v>
          </cell>
          <cell r="DM1573">
            <v>67</v>
          </cell>
          <cell r="DN1573">
            <v>49</v>
          </cell>
          <cell r="DO1573">
            <v>22</v>
          </cell>
          <cell r="DP1573">
            <v>16</v>
          </cell>
          <cell r="DQ1573">
            <v>76</v>
          </cell>
          <cell r="DR1573">
            <v>70</v>
          </cell>
          <cell r="DU1573">
            <v>109</v>
          </cell>
          <cell r="DZ1573">
            <v>64</v>
          </cell>
          <cell r="EF1573">
            <v>23</v>
          </cell>
          <cell r="EQ1573">
            <v>33</v>
          </cell>
          <cell r="ET1573">
            <v>77</v>
          </cell>
          <cell r="EV1573">
            <v>28</v>
          </cell>
          <cell r="EX1573">
            <v>39</v>
          </cell>
          <cell r="FC1573">
            <v>52</v>
          </cell>
          <cell r="FE1573">
            <v>13</v>
          </cell>
          <cell r="FQ1573">
            <v>12</v>
          </cell>
          <cell r="FR1573">
            <v>43</v>
          </cell>
          <cell r="FS1573">
            <v>8</v>
          </cell>
          <cell r="FT1573">
            <v>18</v>
          </cell>
          <cell r="FU1573">
            <v>30</v>
          </cell>
          <cell r="FV1573">
            <v>16</v>
          </cell>
          <cell r="FZ1573">
            <v>6</v>
          </cell>
          <cell r="GB1573">
            <v>4</v>
          </cell>
          <cell r="GD1573">
            <v>88</v>
          </cell>
          <cell r="GK1573">
            <v>0</v>
          </cell>
          <cell r="GR1573">
            <v>21</v>
          </cell>
          <cell r="GS1573">
            <v>4</v>
          </cell>
          <cell r="GU1573">
            <v>16</v>
          </cell>
          <cell r="GY1573">
            <v>65</v>
          </cell>
          <cell r="GZ1573">
            <v>64</v>
          </cell>
          <cell r="HE1573">
            <v>45</v>
          </cell>
          <cell r="HH1573">
            <v>0</v>
          </cell>
          <cell r="HM1573">
            <v>0</v>
          </cell>
          <cell r="HN1573">
            <v>79</v>
          </cell>
          <cell r="HO1573">
            <v>58</v>
          </cell>
          <cell r="HP1573">
            <v>34</v>
          </cell>
          <cell r="HQ1573">
            <v>38</v>
          </cell>
          <cell r="HR1573">
            <v>58</v>
          </cell>
          <cell r="HS1573">
            <v>14</v>
          </cell>
        </row>
        <row r="1574">
          <cell r="A1574" t="str">
            <v>8776064</v>
          </cell>
          <cell r="B1574">
            <v>42</v>
          </cell>
          <cell r="C1574">
            <v>2</v>
          </cell>
          <cell r="D1574" t="str">
            <v>64</v>
          </cell>
          <cell r="E1574"/>
          <cell r="F1574"/>
          <cell r="G1574" t="str">
            <v>8776064</v>
          </cell>
          <cell r="H1574" t="str">
            <v>SHOOT</v>
          </cell>
          <cell r="I1574" t="str">
            <v>00/0</v>
          </cell>
          <cell r="J1574"/>
          <cell r="K1574" t="str">
            <v>B</v>
          </cell>
          <cell r="L1574" t="str">
            <v>S</v>
          </cell>
          <cell r="M1574">
            <v>499</v>
          </cell>
          <cell r="N1574">
            <v>234.14</v>
          </cell>
          <cell r="O1574">
            <v>274.76</v>
          </cell>
          <cell r="P1574">
            <v>93</v>
          </cell>
          <cell r="Q1574">
            <v>82</v>
          </cell>
          <cell r="R1574">
            <v>79</v>
          </cell>
          <cell r="S1574">
            <v>111</v>
          </cell>
          <cell r="T1574">
            <v>52547.26</v>
          </cell>
          <cell r="U1574">
            <v>734</v>
          </cell>
          <cell r="V1574">
            <v>324815.48</v>
          </cell>
          <cell r="W1574">
            <v>70083</v>
          </cell>
          <cell r="X1574" t="str">
            <v>SINWA RUBBER IN</v>
          </cell>
          <cell r="Y1574">
            <v>0</v>
          </cell>
          <cell r="Z1574">
            <v>0</v>
          </cell>
          <cell r="AA1574">
            <v>16821.66</v>
          </cell>
          <cell r="AB1574">
            <v>39</v>
          </cell>
          <cell r="AC1574" t="str">
            <v>201725</v>
          </cell>
          <cell r="AD1574" t="str">
            <v>201725</v>
          </cell>
          <cell r="AE1574">
            <v>463</v>
          </cell>
          <cell r="AF1574">
            <v>85</v>
          </cell>
          <cell r="AG1574">
            <v>548</v>
          </cell>
          <cell r="AH1574" t="str">
            <v>201725</v>
          </cell>
          <cell r="AI1574" t="str">
            <v>201733</v>
          </cell>
          <cell r="AJ1574">
            <v>658</v>
          </cell>
          <cell r="AK1574">
            <v>1260</v>
          </cell>
          <cell r="AL1574">
            <v>0</v>
          </cell>
          <cell r="AM1574">
            <v>0</v>
          </cell>
          <cell r="AN1574" t="str">
            <v>201734</v>
          </cell>
          <cell r="AO1574">
            <v>47.09</v>
          </cell>
          <cell r="AP1574">
            <v>44.939</v>
          </cell>
          <cell r="AQ1574">
            <v>16</v>
          </cell>
          <cell r="AR1574">
            <v>15</v>
          </cell>
          <cell r="AS1574" t="str">
            <v xml:space="preserve">8776064    </v>
          </cell>
          <cell r="AT1574">
            <v>143</v>
          </cell>
          <cell r="AU1574">
            <v>21</v>
          </cell>
          <cell r="AV1574">
            <v>175</v>
          </cell>
          <cell r="AW1574">
            <v>40</v>
          </cell>
          <cell r="AX1574">
            <v>84</v>
          </cell>
          <cell r="AY1574">
            <v>463</v>
          </cell>
          <cell r="AZ1574" t="str">
            <v xml:space="preserve">8776064    </v>
          </cell>
          <cell r="BA1574">
            <v>56</v>
          </cell>
          <cell r="BB1574">
            <v>3</v>
          </cell>
          <cell r="BC1574">
            <v>27</v>
          </cell>
          <cell r="BD1574">
            <v>11</v>
          </cell>
          <cell r="BE1574">
            <v>14</v>
          </cell>
          <cell r="BF1574">
            <v>111</v>
          </cell>
          <cell r="BG1574" t="str">
            <v xml:space="preserve">8776064    </v>
          </cell>
          <cell r="BH1574">
            <v>300</v>
          </cell>
          <cell r="BI1574">
            <v>50</v>
          </cell>
          <cell r="BJ1574">
            <v>204</v>
          </cell>
          <cell r="BK1574">
            <v>103</v>
          </cell>
          <cell r="BL1574">
            <v>77</v>
          </cell>
          <cell r="BM1574">
            <v>734</v>
          </cell>
          <cell r="BN1574" t="str">
            <v xml:space="preserve">8776064    </v>
          </cell>
          <cell r="BO1574">
            <v>0</v>
          </cell>
          <cell r="BP1574">
            <v>21</v>
          </cell>
          <cell r="BQ1574">
            <v>23</v>
          </cell>
          <cell r="BR1574">
            <v>0</v>
          </cell>
          <cell r="BS1574">
            <v>21</v>
          </cell>
          <cell r="BT1574">
            <v>0</v>
          </cell>
          <cell r="BU1574">
            <v>0</v>
          </cell>
          <cell r="BV1574">
            <v>0</v>
          </cell>
          <cell r="BW1574">
            <v>0</v>
          </cell>
          <cell r="BX1574">
            <v>0</v>
          </cell>
          <cell r="BY1574">
            <v>32</v>
          </cell>
          <cell r="BZ1574">
            <v>0</v>
          </cell>
          <cell r="CA1574">
            <v>0</v>
          </cell>
          <cell r="CB1574">
            <v>0</v>
          </cell>
          <cell r="CC1574">
            <v>0</v>
          </cell>
          <cell r="CD1574">
            <v>0</v>
          </cell>
          <cell r="CE1574">
            <v>0</v>
          </cell>
          <cell r="CF1574">
            <v>0</v>
          </cell>
          <cell r="CG1574">
            <v>0</v>
          </cell>
          <cell r="CH1574">
            <v>0</v>
          </cell>
          <cell r="CI1574">
            <v>0</v>
          </cell>
          <cell r="CJ1574">
            <v>0</v>
          </cell>
          <cell r="CK1574">
            <v>0</v>
          </cell>
          <cell r="CL1574">
            <v>0</v>
          </cell>
          <cell r="CM1574">
            <v>0</v>
          </cell>
          <cell r="CN1574">
            <v>0</v>
          </cell>
          <cell r="CO1574">
            <v>0</v>
          </cell>
          <cell r="CP1574">
            <v>0</v>
          </cell>
          <cell r="CQ1574">
            <v>0</v>
          </cell>
          <cell r="CR1574">
            <v>0</v>
          </cell>
          <cell r="CS1574">
            <v>0</v>
          </cell>
          <cell r="CT1574">
            <v>0</v>
          </cell>
          <cell r="CV1574">
            <v>0</v>
          </cell>
          <cell r="CW1574">
            <v>0</v>
          </cell>
          <cell r="CX1574">
            <v>0</v>
          </cell>
          <cell r="CY1574">
            <v>0</v>
          </cell>
          <cell r="CZ1574">
            <v>0</v>
          </cell>
          <cell r="DA1574">
            <v>0</v>
          </cell>
          <cell r="DB1574">
            <v>0</v>
          </cell>
          <cell r="DC1574">
            <v>0</v>
          </cell>
          <cell r="DD1574">
            <v>0</v>
          </cell>
          <cell r="DE1574">
            <v>0</v>
          </cell>
          <cell r="DH1574">
            <v>0</v>
          </cell>
          <cell r="DI1574">
            <v>0</v>
          </cell>
          <cell r="DJ1574">
            <v>0</v>
          </cell>
          <cell r="DK1574">
            <v>0</v>
          </cell>
          <cell r="DL1574">
            <v>0</v>
          </cell>
          <cell r="DM1574">
            <v>0</v>
          </cell>
          <cell r="DN1574">
            <v>21</v>
          </cell>
          <cell r="DO1574">
            <v>0</v>
          </cell>
          <cell r="DP1574">
            <v>0</v>
          </cell>
          <cell r="DQ1574">
            <v>0</v>
          </cell>
          <cell r="DR1574">
            <v>0</v>
          </cell>
          <cell r="DS1574">
            <v>0</v>
          </cell>
          <cell r="DT1574">
            <v>0</v>
          </cell>
          <cell r="DU1574">
            <v>0</v>
          </cell>
          <cell r="DV1574">
            <v>0</v>
          </cell>
          <cell r="DW1574">
            <v>0</v>
          </cell>
          <cell r="DX1574">
            <v>0</v>
          </cell>
          <cell r="DY1574">
            <v>0</v>
          </cell>
          <cell r="DZ1574">
            <v>0</v>
          </cell>
          <cell r="EA1574">
            <v>0</v>
          </cell>
          <cell r="EC1574">
            <v>0</v>
          </cell>
          <cell r="ED1574">
            <v>0</v>
          </cell>
          <cell r="EE1574">
            <v>0</v>
          </cell>
          <cell r="EF1574">
            <v>0</v>
          </cell>
          <cell r="EG1574">
            <v>0</v>
          </cell>
          <cell r="EH1574">
            <v>0</v>
          </cell>
          <cell r="EI1574">
            <v>0</v>
          </cell>
          <cell r="EJ1574">
            <v>0</v>
          </cell>
          <cell r="EK1574">
            <v>0</v>
          </cell>
          <cell r="EL1574">
            <v>0</v>
          </cell>
          <cell r="EM1574">
            <v>0</v>
          </cell>
          <cell r="EN1574">
            <v>0</v>
          </cell>
          <cell r="EO1574">
            <v>0</v>
          </cell>
          <cell r="EP1574">
            <v>0</v>
          </cell>
          <cell r="EQ1574">
            <v>0</v>
          </cell>
          <cell r="ER1574">
            <v>0</v>
          </cell>
          <cell r="ES1574">
            <v>0</v>
          </cell>
          <cell r="ET1574">
            <v>0</v>
          </cell>
          <cell r="EU1574">
            <v>0</v>
          </cell>
          <cell r="EV1574">
            <v>0</v>
          </cell>
          <cell r="EW1574">
            <v>0</v>
          </cell>
          <cell r="EX1574">
            <v>30</v>
          </cell>
          <cell r="EY1574">
            <v>0</v>
          </cell>
          <cell r="EZ1574">
            <v>0</v>
          </cell>
          <cell r="FA1574">
            <v>0</v>
          </cell>
          <cell r="FB1574">
            <v>0</v>
          </cell>
          <cell r="FC1574">
            <v>0</v>
          </cell>
          <cell r="FD1574">
            <v>58</v>
          </cell>
          <cell r="FE1574">
            <v>49</v>
          </cell>
          <cell r="FF1574">
            <v>0</v>
          </cell>
          <cell r="FG1574">
            <v>0</v>
          </cell>
          <cell r="FH1574">
            <v>0</v>
          </cell>
          <cell r="FI1574">
            <v>0</v>
          </cell>
          <cell r="FJ1574">
            <v>0</v>
          </cell>
          <cell r="FK1574">
            <v>0</v>
          </cell>
          <cell r="FL1574">
            <v>0</v>
          </cell>
          <cell r="FM1574">
            <v>0</v>
          </cell>
          <cell r="FN1574">
            <v>0</v>
          </cell>
          <cell r="FO1574">
            <v>0</v>
          </cell>
          <cell r="FP1574">
            <v>0</v>
          </cell>
          <cell r="FQ1574">
            <v>38</v>
          </cell>
          <cell r="FR1574">
            <v>0</v>
          </cell>
          <cell r="FS1574">
            <v>21</v>
          </cell>
          <cell r="FT1574">
            <v>0</v>
          </cell>
          <cell r="FU1574">
            <v>0</v>
          </cell>
          <cell r="FV1574">
            <v>0</v>
          </cell>
          <cell r="FW1574">
            <v>0</v>
          </cell>
          <cell r="FY1574">
            <v>0</v>
          </cell>
          <cell r="FZ1574">
            <v>0</v>
          </cell>
          <cell r="GA1574">
            <v>0</v>
          </cell>
          <cell r="GB1574">
            <v>0</v>
          </cell>
          <cell r="GC1574">
            <v>0</v>
          </cell>
          <cell r="GD1574">
            <v>0</v>
          </cell>
          <cell r="GE1574">
            <v>0</v>
          </cell>
          <cell r="GF1574">
            <v>0</v>
          </cell>
          <cell r="GH1574">
            <v>0</v>
          </cell>
          <cell r="GI1574">
            <v>19</v>
          </cell>
          <cell r="GJ1574">
            <v>0</v>
          </cell>
          <cell r="GK1574">
            <v>0</v>
          </cell>
          <cell r="GL1574">
            <v>0</v>
          </cell>
          <cell r="GM1574">
            <v>0</v>
          </cell>
          <cell r="GN1574">
            <v>0</v>
          </cell>
          <cell r="GO1574">
            <v>0</v>
          </cell>
          <cell r="GP1574">
            <v>0</v>
          </cell>
          <cell r="GQ1574">
            <v>0</v>
          </cell>
          <cell r="GR1574">
            <v>28</v>
          </cell>
          <cell r="GS1574">
            <v>24</v>
          </cell>
          <cell r="GT1574">
            <v>0</v>
          </cell>
          <cell r="GU1574">
            <v>25</v>
          </cell>
          <cell r="GV1574">
            <v>0</v>
          </cell>
          <cell r="GW1574">
            <v>0</v>
          </cell>
          <cell r="GX1574">
            <v>0</v>
          </cell>
          <cell r="GY1574">
            <v>0</v>
          </cell>
          <cell r="GZ1574">
            <v>0</v>
          </cell>
          <cell r="HA1574">
            <v>0</v>
          </cell>
          <cell r="HB1574">
            <v>0</v>
          </cell>
          <cell r="HE1574">
            <v>0</v>
          </cell>
          <cell r="HF1574">
            <v>0</v>
          </cell>
          <cell r="HI1574">
            <v>0</v>
          </cell>
          <cell r="HJ1574">
            <v>0</v>
          </cell>
          <cell r="HK1574">
            <v>0</v>
          </cell>
          <cell r="HL1574">
            <v>0</v>
          </cell>
          <cell r="HM1574">
            <v>22</v>
          </cell>
          <cell r="HN1574">
            <v>0</v>
          </cell>
          <cell r="HO1574">
            <v>0</v>
          </cell>
          <cell r="HP1574">
            <v>0</v>
          </cell>
          <cell r="HQ1574">
            <v>0</v>
          </cell>
          <cell r="HR1574">
            <v>0</v>
          </cell>
          <cell r="HS1574">
            <v>0</v>
          </cell>
          <cell r="HU1574">
            <v>31</v>
          </cell>
        </row>
        <row r="1575">
          <cell r="A1575" t="str">
            <v>8779064</v>
          </cell>
          <cell r="B1575">
            <v>42</v>
          </cell>
          <cell r="C1575">
            <v>2</v>
          </cell>
          <cell r="D1575" t="str">
            <v>64</v>
          </cell>
          <cell r="E1575"/>
          <cell r="F1575"/>
          <cell r="G1575" t="str">
            <v>8779064</v>
          </cell>
          <cell r="H1575" t="str">
            <v>SHOOT</v>
          </cell>
          <cell r="I1575" t="str">
            <v>00/0</v>
          </cell>
          <cell r="J1575"/>
          <cell r="K1575" t="str">
            <v>B</v>
          </cell>
          <cell r="L1575" t="str">
            <v>S</v>
          </cell>
          <cell r="M1575">
            <v>499</v>
          </cell>
          <cell r="N1575">
            <v>234.14</v>
          </cell>
          <cell r="O1575">
            <v>274.76</v>
          </cell>
          <cell r="P1575">
            <v>132</v>
          </cell>
          <cell r="Q1575">
            <v>240</v>
          </cell>
          <cell r="R1575">
            <v>201</v>
          </cell>
          <cell r="S1575">
            <v>79</v>
          </cell>
          <cell r="T1575">
            <v>37107.97</v>
          </cell>
          <cell r="U1575">
            <v>937</v>
          </cell>
          <cell r="V1575">
            <v>410915.51</v>
          </cell>
          <cell r="W1575">
            <v>70083</v>
          </cell>
          <cell r="X1575" t="str">
            <v>SINWA RUBBER IN</v>
          </cell>
          <cell r="Y1575">
            <v>0</v>
          </cell>
          <cell r="Z1575">
            <v>0</v>
          </cell>
          <cell r="AA1575">
            <v>27371.26</v>
          </cell>
          <cell r="AB1575">
            <v>63</v>
          </cell>
          <cell r="AC1575" t="str">
            <v>201725</v>
          </cell>
          <cell r="AD1575" t="str">
            <v>201728</v>
          </cell>
          <cell r="AE1575">
            <v>176</v>
          </cell>
          <cell r="AF1575">
            <v>2</v>
          </cell>
          <cell r="AG1575">
            <v>178</v>
          </cell>
          <cell r="AH1575" t="str">
            <v>201726</v>
          </cell>
          <cell r="AI1575" t="str">
            <v>201733</v>
          </cell>
          <cell r="AJ1575">
            <v>666</v>
          </cell>
          <cell r="AK1575">
            <v>1176</v>
          </cell>
          <cell r="AL1575">
            <v>0</v>
          </cell>
          <cell r="AM1575">
            <v>0</v>
          </cell>
          <cell r="AN1575" t="str">
            <v>201734</v>
          </cell>
          <cell r="AO1575">
            <v>46.61</v>
          </cell>
          <cell r="AP1575">
            <v>44.939</v>
          </cell>
          <cell r="AQ1575">
            <v>11</v>
          </cell>
          <cell r="AR1575">
            <v>10</v>
          </cell>
          <cell r="AS1575" t="str">
            <v xml:space="preserve">8779064    </v>
          </cell>
          <cell r="AT1575">
            <v>84</v>
          </cell>
          <cell r="AU1575">
            <v>0</v>
          </cell>
          <cell r="AV1575">
            <v>83</v>
          </cell>
          <cell r="AW1575">
            <v>9</v>
          </cell>
          <cell r="AX1575">
            <v>0</v>
          </cell>
          <cell r="AY1575">
            <v>176</v>
          </cell>
          <cell r="AZ1575" t="str">
            <v xml:space="preserve">8779064    </v>
          </cell>
          <cell r="BA1575">
            <v>46</v>
          </cell>
          <cell r="BB1575">
            <v>0</v>
          </cell>
          <cell r="BC1575">
            <v>31</v>
          </cell>
          <cell r="BD1575">
            <v>0</v>
          </cell>
          <cell r="BE1575">
            <v>2</v>
          </cell>
          <cell r="BF1575">
            <v>79</v>
          </cell>
          <cell r="BG1575" t="str">
            <v xml:space="preserve">8779064    </v>
          </cell>
          <cell r="BH1575">
            <v>498</v>
          </cell>
          <cell r="BI1575">
            <v>0</v>
          </cell>
          <cell r="BJ1575">
            <v>259</v>
          </cell>
          <cell r="BK1575">
            <v>99</v>
          </cell>
          <cell r="BL1575">
            <v>81</v>
          </cell>
          <cell r="BM1575">
            <v>937</v>
          </cell>
          <cell r="BN1575" t="str">
            <v xml:space="preserve">8779064    </v>
          </cell>
          <cell r="BO1575">
            <v>0</v>
          </cell>
          <cell r="BP1575">
            <v>19</v>
          </cell>
          <cell r="BQ1575">
            <v>11</v>
          </cell>
          <cell r="BR1575">
            <v>0</v>
          </cell>
          <cell r="BS1575">
            <v>18</v>
          </cell>
          <cell r="BU1575">
            <v>0</v>
          </cell>
          <cell r="BX1575">
            <v>0</v>
          </cell>
          <cell r="BY1575">
            <v>14</v>
          </cell>
          <cell r="BZ1575">
            <v>0</v>
          </cell>
          <cell r="DH1575">
            <v>0</v>
          </cell>
          <cell r="DL1575">
            <v>0</v>
          </cell>
          <cell r="DR1575">
            <v>0</v>
          </cell>
          <cell r="DU1575">
            <v>0</v>
          </cell>
          <cell r="DV1575">
            <v>0</v>
          </cell>
          <cell r="EX1575">
            <v>11</v>
          </cell>
          <cell r="FD1575">
            <v>16</v>
          </cell>
          <cell r="FE1575">
            <v>32</v>
          </cell>
          <cell r="FQ1575">
            <v>24</v>
          </cell>
          <cell r="FS1575">
            <v>9</v>
          </cell>
          <cell r="FT1575">
            <v>0</v>
          </cell>
          <cell r="FV1575">
            <v>0</v>
          </cell>
          <cell r="FZ1575">
            <v>0</v>
          </cell>
          <cell r="GR1575">
            <v>0</v>
          </cell>
          <cell r="GS1575">
            <v>9</v>
          </cell>
          <cell r="GU1575">
            <v>0</v>
          </cell>
          <cell r="GY1575">
            <v>0</v>
          </cell>
          <cell r="GZ1575">
            <v>0</v>
          </cell>
          <cell r="HA1575">
            <v>0</v>
          </cell>
          <cell r="HM1575">
            <v>13</v>
          </cell>
          <cell r="HQ1575">
            <v>0</v>
          </cell>
          <cell r="HR1575">
            <v>0</v>
          </cell>
          <cell r="HS1575">
            <v>0</v>
          </cell>
        </row>
        <row r="1576">
          <cell r="A1576" t="str">
            <v>8776573</v>
          </cell>
          <cell r="B1576">
            <v>42</v>
          </cell>
          <cell r="C1576">
            <v>2</v>
          </cell>
          <cell r="D1576" t="str">
            <v>73</v>
          </cell>
          <cell r="E1576"/>
          <cell r="F1576"/>
          <cell r="G1576" t="str">
            <v>8776573</v>
          </cell>
          <cell r="H1576" t="str">
            <v>HEALTH-K</v>
          </cell>
          <cell r="I1576" t="str">
            <v>29/6</v>
          </cell>
          <cell r="J1576" t="str">
            <v>+</v>
          </cell>
          <cell r="K1576" t="str">
            <v>B</v>
          </cell>
          <cell r="L1576" t="str">
            <v>N</v>
          </cell>
          <cell r="M1576">
            <v>279</v>
          </cell>
          <cell r="N1576">
            <v>125.95</v>
          </cell>
          <cell r="O1576">
            <v>147.80000000000001</v>
          </cell>
          <cell r="P1576">
            <v>144</v>
          </cell>
          <cell r="Q1576">
            <v>177</v>
          </cell>
          <cell r="R1576">
            <v>182</v>
          </cell>
          <cell r="S1576">
            <v>219</v>
          </cell>
          <cell r="T1576">
            <v>58933.68</v>
          </cell>
          <cell r="U1576">
            <v>1309</v>
          </cell>
          <cell r="V1576">
            <v>323670.7</v>
          </cell>
          <cell r="W1576">
            <v>70108</v>
          </cell>
          <cell r="X1576" t="str">
            <v xml:space="preserve">KAVIN POLYMERS </v>
          </cell>
          <cell r="Y1576">
            <v>8715</v>
          </cell>
          <cell r="Z1576">
            <v>2158830.2999999998</v>
          </cell>
          <cell r="AA1576">
            <v>1742664</v>
          </cell>
          <cell r="AB1576">
            <v>7312</v>
          </cell>
          <cell r="AC1576" t="str">
            <v>201538</v>
          </cell>
          <cell r="AD1576" t="str">
            <v>201731</v>
          </cell>
          <cell r="AE1576">
            <v>3368</v>
          </cell>
          <cell r="AF1576">
            <v>209</v>
          </cell>
          <cell r="AG1576">
            <v>3577</v>
          </cell>
          <cell r="AH1576" t="str">
            <v>201539</v>
          </cell>
          <cell r="AI1576" t="str">
            <v>201733</v>
          </cell>
          <cell r="AJ1576">
            <v>576</v>
          </cell>
          <cell r="AK1576">
            <v>0</v>
          </cell>
          <cell r="AL1576">
            <v>0</v>
          </cell>
          <cell r="AM1576">
            <v>0</v>
          </cell>
          <cell r="AN1576" t="str">
            <v>-</v>
          </cell>
          <cell r="AO1576">
            <v>49.063000000000002</v>
          </cell>
          <cell r="AP1576">
            <v>47.026000000000003</v>
          </cell>
          <cell r="AQ1576">
            <v>68</v>
          </cell>
          <cell r="AR1576">
            <v>49</v>
          </cell>
          <cell r="AS1576" t="str">
            <v xml:space="preserve">8776573    </v>
          </cell>
          <cell r="AT1576">
            <v>447</v>
          </cell>
          <cell r="AU1576">
            <v>809</v>
          </cell>
          <cell r="AV1576">
            <v>978</v>
          </cell>
          <cell r="AW1576">
            <v>682</v>
          </cell>
          <cell r="AX1576">
            <v>465</v>
          </cell>
          <cell r="AY1576">
            <v>3381</v>
          </cell>
          <cell r="AZ1576" t="str">
            <v xml:space="preserve">8776573    </v>
          </cell>
          <cell r="BA1576">
            <v>32</v>
          </cell>
          <cell r="BB1576">
            <v>19</v>
          </cell>
          <cell r="BC1576">
            <v>42</v>
          </cell>
          <cell r="BD1576">
            <v>110</v>
          </cell>
          <cell r="BE1576">
            <v>16</v>
          </cell>
          <cell r="BF1576">
            <v>219</v>
          </cell>
          <cell r="BG1576" t="str">
            <v xml:space="preserve">8776573    </v>
          </cell>
          <cell r="BH1576">
            <v>213</v>
          </cell>
          <cell r="BI1576">
            <v>170</v>
          </cell>
          <cell r="BJ1576">
            <v>367</v>
          </cell>
          <cell r="BK1576">
            <v>391</v>
          </cell>
          <cell r="BL1576">
            <v>168</v>
          </cell>
          <cell r="BM1576">
            <v>1309</v>
          </cell>
          <cell r="BN1576" t="str">
            <v xml:space="preserve">8776573    </v>
          </cell>
          <cell r="BO1576">
            <v>63</v>
          </cell>
          <cell r="BP1576">
            <v>40</v>
          </cell>
          <cell r="BQ1576">
            <v>33</v>
          </cell>
          <cell r="BR1576">
            <v>0</v>
          </cell>
          <cell r="BS1576">
            <v>0</v>
          </cell>
          <cell r="BT1576">
            <v>0</v>
          </cell>
          <cell r="BU1576">
            <v>23</v>
          </cell>
          <cell r="BV1576">
            <v>0</v>
          </cell>
          <cell r="BW1576">
            <v>0</v>
          </cell>
          <cell r="BX1576">
            <v>57</v>
          </cell>
          <cell r="BY1576">
            <v>26</v>
          </cell>
          <cell r="BZ1576">
            <v>2</v>
          </cell>
          <cell r="CA1576">
            <v>0</v>
          </cell>
          <cell r="CB1576">
            <v>0</v>
          </cell>
          <cell r="CC1576">
            <v>0</v>
          </cell>
          <cell r="CD1576">
            <v>0</v>
          </cell>
          <cell r="CE1576">
            <v>0</v>
          </cell>
          <cell r="CF1576">
            <v>0</v>
          </cell>
          <cell r="CG1576">
            <v>0</v>
          </cell>
          <cell r="CH1576">
            <v>19</v>
          </cell>
          <cell r="CI1576">
            <v>0</v>
          </cell>
          <cell r="CJ1576">
            <v>0</v>
          </cell>
          <cell r="CK1576">
            <v>0</v>
          </cell>
          <cell r="CL1576">
            <v>0</v>
          </cell>
          <cell r="CM1576">
            <v>0</v>
          </cell>
          <cell r="CN1576">
            <v>0</v>
          </cell>
          <cell r="CO1576">
            <v>0</v>
          </cell>
          <cell r="CP1576">
            <v>0</v>
          </cell>
          <cell r="CQ1576">
            <v>0</v>
          </cell>
          <cell r="CR1576">
            <v>0</v>
          </cell>
          <cell r="CS1576">
            <v>0</v>
          </cell>
          <cell r="CT1576">
            <v>0</v>
          </cell>
          <cell r="CU1576">
            <v>0</v>
          </cell>
          <cell r="CV1576">
            <v>0</v>
          </cell>
          <cell r="CW1576">
            <v>0</v>
          </cell>
          <cell r="CX1576">
            <v>0</v>
          </cell>
          <cell r="CY1576">
            <v>0</v>
          </cell>
          <cell r="CZ1576">
            <v>34</v>
          </cell>
          <cell r="DA1576">
            <v>0</v>
          </cell>
          <cell r="DB1576">
            <v>0</v>
          </cell>
          <cell r="DC1576">
            <v>0</v>
          </cell>
          <cell r="DD1576">
            <v>0</v>
          </cell>
          <cell r="DE1576">
            <v>0</v>
          </cell>
          <cell r="DG1576">
            <v>3</v>
          </cell>
          <cell r="DH1576">
            <v>25</v>
          </cell>
          <cell r="DI1576">
            <v>55</v>
          </cell>
          <cell r="DJ1576">
            <v>0</v>
          </cell>
          <cell r="DK1576">
            <v>0</v>
          </cell>
          <cell r="DL1576">
            <v>24</v>
          </cell>
          <cell r="DM1576">
            <v>26</v>
          </cell>
          <cell r="DN1576">
            <v>33</v>
          </cell>
          <cell r="DO1576">
            <v>0</v>
          </cell>
          <cell r="DP1576">
            <v>78</v>
          </cell>
          <cell r="DQ1576">
            <v>31</v>
          </cell>
          <cell r="DR1576">
            <v>84</v>
          </cell>
          <cell r="DS1576">
            <v>0</v>
          </cell>
          <cell r="DT1576">
            <v>0</v>
          </cell>
          <cell r="DU1576">
            <v>93</v>
          </cell>
          <cell r="DV1576">
            <v>0</v>
          </cell>
          <cell r="DW1576">
            <v>0</v>
          </cell>
          <cell r="DX1576">
            <v>63</v>
          </cell>
          <cell r="DY1576">
            <v>106</v>
          </cell>
          <cell r="DZ1576">
            <v>68</v>
          </cell>
          <cell r="EA1576">
            <v>0</v>
          </cell>
          <cell r="EC1576">
            <v>0</v>
          </cell>
          <cell r="ED1576">
            <v>0</v>
          </cell>
          <cell r="EE1576">
            <v>106</v>
          </cell>
          <cell r="EF1576">
            <v>27</v>
          </cell>
          <cell r="EG1576">
            <v>0</v>
          </cell>
          <cell r="EH1576">
            <v>55</v>
          </cell>
          <cell r="EI1576">
            <v>0</v>
          </cell>
          <cell r="EJ1576">
            <v>0</v>
          </cell>
          <cell r="EK1576">
            <v>0</v>
          </cell>
          <cell r="EL1576">
            <v>0</v>
          </cell>
          <cell r="EM1576">
            <v>0</v>
          </cell>
          <cell r="EN1576">
            <v>0</v>
          </cell>
          <cell r="EO1576">
            <v>0</v>
          </cell>
          <cell r="EP1576">
            <v>0</v>
          </cell>
          <cell r="EQ1576">
            <v>66</v>
          </cell>
          <cell r="ER1576">
            <v>57</v>
          </cell>
          <cell r="ES1576">
            <v>52</v>
          </cell>
          <cell r="ET1576">
            <v>82</v>
          </cell>
          <cell r="EU1576">
            <v>31</v>
          </cell>
          <cell r="EV1576">
            <v>78</v>
          </cell>
          <cell r="EW1576">
            <v>38</v>
          </cell>
          <cell r="EX1576">
            <v>9</v>
          </cell>
          <cell r="EY1576">
            <v>51</v>
          </cell>
          <cell r="EZ1576">
            <v>0</v>
          </cell>
          <cell r="FA1576">
            <v>0</v>
          </cell>
          <cell r="FB1576">
            <v>0</v>
          </cell>
          <cell r="FC1576">
            <v>69</v>
          </cell>
          <cell r="FD1576">
            <v>0</v>
          </cell>
          <cell r="FE1576">
            <v>55</v>
          </cell>
          <cell r="FF1576">
            <v>81</v>
          </cell>
          <cell r="FG1576">
            <v>0</v>
          </cell>
          <cell r="FH1576">
            <v>85</v>
          </cell>
          <cell r="FI1576">
            <v>0</v>
          </cell>
          <cell r="FJ1576">
            <v>0</v>
          </cell>
          <cell r="FK1576">
            <v>0</v>
          </cell>
          <cell r="FL1576">
            <v>0</v>
          </cell>
          <cell r="FM1576">
            <v>0</v>
          </cell>
          <cell r="FN1576">
            <v>0</v>
          </cell>
          <cell r="FO1576">
            <v>0</v>
          </cell>
          <cell r="FP1576">
            <v>0</v>
          </cell>
          <cell r="FQ1576">
            <v>83</v>
          </cell>
          <cell r="FR1576">
            <v>132</v>
          </cell>
          <cell r="FS1576">
            <v>47</v>
          </cell>
          <cell r="FT1576">
            <v>42</v>
          </cell>
          <cell r="FU1576">
            <v>24</v>
          </cell>
          <cell r="FV1576">
            <v>32</v>
          </cell>
          <cell r="FW1576">
            <v>0</v>
          </cell>
          <cell r="FX1576">
            <v>0</v>
          </cell>
          <cell r="FY1576">
            <v>72</v>
          </cell>
          <cell r="FZ1576">
            <v>25</v>
          </cell>
          <cell r="GA1576">
            <v>0</v>
          </cell>
          <cell r="GB1576">
            <v>54</v>
          </cell>
          <cell r="GC1576">
            <v>36</v>
          </cell>
          <cell r="GD1576">
            <v>120</v>
          </cell>
          <cell r="GE1576">
            <v>82</v>
          </cell>
          <cell r="GF1576">
            <v>0</v>
          </cell>
          <cell r="GH1576">
            <v>47</v>
          </cell>
          <cell r="GI1576">
            <v>60</v>
          </cell>
          <cell r="GJ1576">
            <v>0</v>
          </cell>
          <cell r="GK1576">
            <v>0</v>
          </cell>
          <cell r="GL1576">
            <v>0</v>
          </cell>
          <cell r="GM1576">
            <v>0</v>
          </cell>
          <cell r="GN1576">
            <v>0</v>
          </cell>
          <cell r="GO1576">
            <v>0</v>
          </cell>
          <cell r="GP1576">
            <v>0</v>
          </cell>
          <cell r="GQ1576">
            <v>0</v>
          </cell>
          <cell r="GR1576">
            <v>26</v>
          </cell>
          <cell r="GS1576">
            <v>16</v>
          </cell>
          <cell r="GT1576">
            <v>0</v>
          </cell>
          <cell r="GU1576">
            <v>22</v>
          </cell>
          <cell r="GV1576">
            <v>0</v>
          </cell>
          <cell r="GW1576">
            <v>56</v>
          </cell>
          <cell r="GX1576">
            <v>0</v>
          </cell>
          <cell r="GY1576">
            <v>35</v>
          </cell>
          <cell r="GZ1576">
            <v>38</v>
          </cell>
          <cell r="HA1576">
            <v>24</v>
          </cell>
          <cell r="HB1576">
            <v>28</v>
          </cell>
          <cell r="HC1576">
            <v>0</v>
          </cell>
          <cell r="HE1576">
            <v>50</v>
          </cell>
          <cell r="HF1576">
            <v>0</v>
          </cell>
          <cell r="HH1576">
            <v>0</v>
          </cell>
          <cell r="HI1576">
            <v>0</v>
          </cell>
          <cell r="HJ1576">
            <v>0</v>
          </cell>
          <cell r="HK1576">
            <v>0</v>
          </cell>
          <cell r="HL1576">
            <v>0</v>
          </cell>
          <cell r="HM1576">
            <v>24</v>
          </cell>
          <cell r="HN1576">
            <v>55</v>
          </cell>
          <cell r="HO1576">
            <v>38</v>
          </cell>
          <cell r="HP1576">
            <v>48</v>
          </cell>
          <cell r="HQ1576">
            <v>27</v>
          </cell>
          <cell r="HR1576">
            <v>43</v>
          </cell>
          <cell r="HS1576">
            <v>31</v>
          </cell>
        </row>
        <row r="1577">
          <cell r="A1577" t="str">
            <v>8779078</v>
          </cell>
          <cell r="B1577">
            <v>42</v>
          </cell>
          <cell r="C1577">
            <v>2</v>
          </cell>
          <cell r="D1577" t="str">
            <v>78</v>
          </cell>
          <cell r="E1577"/>
          <cell r="F1577"/>
          <cell r="G1577" t="str">
            <v>8779078</v>
          </cell>
          <cell r="H1577" t="str">
            <v>DISCOVER-2</v>
          </cell>
          <cell r="I1577" t="str">
            <v>00/0</v>
          </cell>
          <cell r="J1577"/>
          <cell r="K1577" t="str">
            <v>B</v>
          </cell>
          <cell r="L1577" t="str">
            <v>S</v>
          </cell>
          <cell r="M1577">
            <v>299</v>
          </cell>
          <cell r="N1577">
            <v>135</v>
          </cell>
          <cell r="O1577">
            <v>135</v>
          </cell>
          <cell r="P1577">
            <v>18</v>
          </cell>
          <cell r="Q1577">
            <v>15</v>
          </cell>
          <cell r="R1577">
            <v>12</v>
          </cell>
          <cell r="S1577">
            <v>12</v>
          </cell>
          <cell r="T1577">
            <v>3367.36</v>
          </cell>
          <cell r="U1577">
            <v>105</v>
          </cell>
          <cell r="V1577">
            <v>27435.08</v>
          </cell>
          <cell r="W1577">
            <v>14100</v>
          </cell>
          <cell r="X1577" t="str">
            <v>LEATHER FACTORY</v>
          </cell>
          <cell r="Y1577">
            <v>1860</v>
          </cell>
          <cell r="Z1577">
            <v>486793.43</v>
          </cell>
          <cell r="AA1577">
            <v>208073.14</v>
          </cell>
          <cell r="AB1577">
            <v>815</v>
          </cell>
          <cell r="AC1577" t="str">
            <v>201428</v>
          </cell>
          <cell r="AD1577" t="str">
            <v>201709</v>
          </cell>
          <cell r="AE1577">
            <v>468</v>
          </cell>
          <cell r="AF1577">
            <v>0</v>
          </cell>
          <cell r="AG1577">
            <v>468</v>
          </cell>
          <cell r="AH1577" t="str">
            <v>201428</v>
          </cell>
          <cell r="AI1577" t="str">
            <v>201733</v>
          </cell>
          <cell r="AJ1577">
            <v>1848</v>
          </cell>
          <cell r="AK1577">
            <v>0</v>
          </cell>
          <cell r="AL1577">
            <v>0</v>
          </cell>
          <cell r="AM1577">
            <v>0</v>
          </cell>
          <cell r="AN1577" t="str">
            <v>-</v>
          </cell>
          <cell r="AO1577">
            <v>48.332999999999998</v>
          </cell>
          <cell r="AP1577">
            <v>47.017000000000003</v>
          </cell>
          <cell r="AQ1577">
            <v>35</v>
          </cell>
          <cell r="AR1577">
            <v>11</v>
          </cell>
          <cell r="AS1577" t="str">
            <v xml:space="preserve">8779078    </v>
          </cell>
          <cell r="AT1577">
            <v>33</v>
          </cell>
          <cell r="AU1577">
            <v>181</v>
          </cell>
          <cell r="AV1577">
            <v>91</v>
          </cell>
          <cell r="AW1577">
            <v>75</v>
          </cell>
          <cell r="AX1577">
            <v>88</v>
          </cell>
          <cell r="AY1577">
            <v>468</v>
          </cell>
          <cell r="AZ1577" t="str">
            <v xml:space="preserve">8779078    </v>
          </cell>
          <cell r="BA1577">
            <v>1</v>
          </cell>
          <cell r="BB1577">
            <v>3</v>
          </cell>
          <cell r="BC1577">
            <v>2</v>
          </cell>
          <cell r="BD1577">
            <v>4</v>
          </cell>
          <cell r="BE1577">
            <v>2</v>
          </cell>
          <cell r="BF1577">
            <v>12</v>
          </cell>
          <cell r="BG1577" t="str">
            <v xml:space="preserve">8779078    </v>
          </cell>
          <cell r="BH1577">
            <v>12</v>
          </cell>
          <cell r="BI1577">
            <v>26</v>
          </cell>
          <cell r="BJ1577">
            <v>26</v>
          </cell>
          <cell r="BK1577">
            <v>25</v>
          </cell>
          <cell r="BL1577">
            <v>16</v>
          </cell>
          <cell r="BM1577">
            <v>105</v>
          </cell>
          <cell r="BN1577" t="str">
            <v xml:space="preserve">8779078    </v>
          </cell>
          <cell r="BO1577">
            <v>0</v>
          </cell>
          <cell r="BU1577">
            <v>14</v>
          </cell>
          <cell r="BX1577">
            <v>26</v>
          </cell>
          <cell r="BY1577">
            <v>0</v>
          </cell>
          <cell r="BZ1577">
            <v>0</v>
          </cell>
          <cell r="DI1577">
            <v>29</v>
          </cell>
          <cell r="DJ1577">
            <v>0</v>
          </cell>
          <cell r="DL1577">
            <v>24</v>
          </cell>
          <cell r="DM1577">
            <v>1</v>
          </cell>
          <cell r="DN1577">
            <v>8</v>
          </cell>
          <cell r="DP1577">
            <v>1</v>
          </cell>
          <cell r="DR1577">
            <v>33</v>
          </cell>
          <cell r="DU1577">
            <v>38</v>
          </cell>
          <cell r="DX1577">
            <v>17</v>
          </cell>
          <cell r="DY1577">
            <v>29</v>
          </cell>
          <cell r="DZ1577">
            <v>0</v>
          </cell>
          <cell r="EH1577">
            <v>2</v>
          </cell>
          <cell r="EM1577">
            <v>0</v>
          </cell>
          <cell r="EQ1577">
            <v>0</v>
          </cell>
          <cell r="ER1577">
            <v>2</v>
          </cell>
          <cell r="ES1577">
            <v>25</v>
          </cell>
          <cell r="ET1577">
            <v>1</v>
          </cell>
          <cell r="EU1577">
            <v>3</v>
          </cell>
          <cell r="EV1577">
            <v>11</v>
          </cell>
          <cell r="EW1577">
            <v>27</v>
          </cell>
          <cell r="EY1577">
            <v>19</v>
          </cell>
          <cell r="FC1577">
            <v>0</v>
          </cell>
          <cell r="FD1577">
            <v>0</v>
          </cell>
          <cell r="FE1577">
            <v>9</v>
          </cell>
          <cell r="FK1577">
            <v>0</v>
          </cell>
          <cell r="FR1577">
            <v>28</v>
          </cell>
          <cell r="FT1577">
            <v>7</v>
          </cell>
          <cell r="FU1577">
            <v>3</v>
          </cell>
          <cell r="FY1577">
            <v>2</v>
          </cell>
          <cell r="FZ1577">
            <v>12</v>
          </cell>
          <cell r="GB1577">
            <v>0</v>
          </cell>
          <cell r="GC1577">
            <v>0</v>
          </cell>
          <cell r="GD1577">
            <v>11</v>
          </cell>
          <cell r="GR1577">
            <v>10</v>
          </cell>
          <cell r="GU1577">
            <v>0</v>
          </cell>
          <cell r="GW1577">
            <v>12</v>
          </cell>
          <cell r="GY1577">
            <v>14</v>
          </cell>
          <cell r="GZ1577">
            <v>10</v>
          </cell>
          <cell r="HA1577">
            <v>-4</v>
          </cell>
          <cell r="HB1577">
            <v>0</v>
          </cell>
          <cell r="HM1577">
            <v>0</v>
          </cell>
          <cell r="HN1577">
            <v>4</v>
          </cell>
          <cell r="HO1577">
            <v>11</v>
          </cell>
          <cell r="HP1577">
            <v>0</v>
          </cell>
          <cell r="HQ1577">
            <v>0</v>
          </cell>
          <cell r="HR1577">
            <v>15</v>
          </cell>
          <cell r="HS1577">
            <v>10</v>
          </cell>
        </row>
        <row r="1578">
          <cell r="A1578" t="str">
            <v>8775078</v>
          </cell>
          <cell r="B1578">
            <v>42</v>
          </cell>
          <cell r="C1578">
            <v>2</v>
          </cell>
          <cell r="D1578" t="str">
            <v>78</v>
          </cell>
          <cell r="E1578" t="str">
            <v>*</v>
          </cell>
          <cell r="F1578" t="str">
            <v>X99</v>
          </cell>
          <cell r="G1578" t="str">
            <v>8775078</v>
          </cell>
          <cell r="H1578" t="str">
            <v>DISCOVER-2</v>
          </cell>
          <cell r="I1578" t="str">
            <v>00/0</v>
          </cell>
          <cell r="J1578"/>
          <cell r="K1578" t="str">
            <v>B</v>
          </cell>
          <cell r="L1578" t="str">
            <v>D</v>
          </cell>
          <cell r="M1578">
            <v>299</v>
          </cell>
          <cell r="N1578">
            <v>145</v>
          </cell>
          <cell r="O1578">
            <v>145</v>
          </cell>
          <cell r="P1578">
            <v>23</v>
          </cell>
          <cell r="Q1578">
            <v>24</v>
          </cell>
          <cell r="R1578">
            <v>29</v>
          </cell>
          <cell r="S1578">
            <v>20</v>
          </cell>
          <cell r="T1578">
            <v>3921.6</v>
          </cell>
          <cell r="U1578">
            <v>162</v>
          </cell>
          <cell r="V1578">
            <v>28650.27</v>
          </cell>
          <cell r="W1578">
            <v>14100</v>
          </cell>
          <cell r="X1578" t="str">
            <v>LEATHER FACTORY</v>
          </cell>
          <cell r="Y1578">
            <v>525</v>
          </cell>
          <cell r="Z1578">
            <v>137090.51</v>
          </cell>
          <cell r="AA1578">
            <v>61448.45</v>
          </cell>
          <cell r="AB1578">
            <v>270</v>
          </cell>
          <cell r="AC1578" t="str">
            <v>201422</v>
          </cell>
          <cell r="AD1578" t="str">
            <v>201608</v>
          </cell>
          <cell r="AE1578">
            <v>444</v>
          </cell>
          <cell r="AF1578">
            <v>0</v>
          </cell>
          <cell r="AG1578">
            <v>444</v>
          </cell>
          <cell r="AH1578" t="str">
            <v>201422</v>
          </cell>
          <cell r="AI1578" t="str">
            <v>201733</v>
          </cell>
          <cell r="AJ1578">
            <v>0</v>
          </cell>
          <cell r="AK1578">
            <v>0</v>
          </cell>
          <cell r="AL1578">
            <v>0</v>
          </cell>
          <cell r="AM1578">
            <v>0</v>
          </cell>
          <cell r="AN1578" t="str">
            <v>-</v>
          </cell>
          <cell r="AO1578">
            <v>18.010999999999999</v>
          </cell>
          <cell r="AP1578">
            <v>43.093000000000004</v>
          </cell>
          <cell r="AQ1578">
            <v>28</v>
          </cell>
          <cell r="AR1578">
            <v>7</v>
          </cell>
          <cell r="AS1578" t="str">
            <v xml:space="preserve">8775078    </v>
          </cell>
          <cell r="AT1578">
            <v>34</v>
          </cell>
          <cell r="AU1578">
            <v>279</v>
          </cell>
          <cell r="AV1578">
            <v>44</v>
          </cell>
          <cell r="AW1578">
            <v>45</v>
          </cell>
          <cell r="AX1578">
            <v>42</v>
          </cell>
          <cell r="AY1578">
            <v>444</v>
          </cell>
          <cell r="AZ1578" t="str">
            <v xml:space="preserve">8775078    </v>
          </cell>
          <cell r="BA1578">
            <v>2</v>
          </cell>
          <cell r="BB1578">
            <v>15</v>
          </cell>
          <cell r="BC1578">
            <v>2</v>
          </cell>
          <cell r="BD1578">
            <v>0</v>
          </cell>
          <cell r="BE1578">
            <v>1</v>
          </cell>
          <cell r="BF1578">
            <v>20</v>
          </cell>
          <cell r="BG1578" t="str">
            <v xml:space="preserve">8775078    </v>
          </cell>
          <cell r="BH1578">
            <v>10</v>
          </cell>
          <cell r="BI1578">
            <v>116</v>
          </cell>
          <cell r="BJ1578">
            <v>16</v>
          </cell>
          <cell r="BK1578">
            <v>13</v>
          </cell>
          <cell r="BL1578">
            <v>7</v>
          </cell>
          <cell r="BM1578">
            <v>162</v>
          </cell>
          <cell r="BN1578" t="str">
            <v xml:space="preserve">8775078    </v>
          </cell>
          <cell r="BO1578">
            <v>0</v>
          </cell>
          <cell r="BQ1578">
            <v>15</v>
          </cell>
          <cell r="BX1578">
            <v>1</v>
          </cell>
          <cell r="BY1578">
            <v>0</v>
          </cell>
          <cell r="BZ1578">
            <v>0</v>
          </cell>
          <cell r="DH1578">
            <v>44</v>
          </cell>
          <cell r="DI1578">
            <v>67</v>
          </cell>
          <cell r="DL1578">
            <v>1</v>
          </cell>
          <cell r="DM1578">
            <v>0</v>
          </cell>
          <cell r="DN1578">
            <v>2</v>
          </cell>
          <cell r="DP1578">
            <v>18</v>
          </cell>
          <cell r="DQ1578">
            <v>0</v>
          </cell>
          <cell r="DR1578">
            <v>60</v>
          </cell>
          <cell r="DU1578">
            <v>58</v>
          </cell>
          <cell r="DX1578">
            <v>0</v>
          </cell>
          <cell r="DY1578">
            <v>14</v>
          </cell>
          <cell r="DZ1578">
            <v>0</v>
          </cell>
          <cell r="EH1578">
            <v>32</v>
          </cell>
          <cell r="EK1578">
            <v>1</v>
          </cell>
          <cell r="ER1578">
            <v>2</v>
          </cell>
          <cell r="ES1578">
            <v>10</v>
          </cell>
          <cell r="ET1578">
            <v>7</v>
          </cell>
          <cell r="EV1578">
            <v>4</v>
          </cell>
          <cell r="EX1578">
            <v>0</v>
          </cell>
          <cell r="EY1578">
            <v>0</v>
          </cell>
          <cell r="FE1578">
            <v>1</v>
          </cell>
          <cell r="FH1578">
            <v>9</v>
          </cell>
          <cell r="FK1578">
            <v>0</v>
          </cell>
          <cell r="FQ1578">
            <v>0</v>
          </cell>
          <cell r="FR1578">
            <v>2</v>
          </cell>
          <cell r="FU1578">
            <v>0</v>
          </cell>
          <cell r="GC1578">
            <v>0</v>
          </cell>
          <cell r="GD1578">
            <v>11</v>
          </cell>
          <cell r="GE1578">
            <v>32</v>
          </cell>
          <cell r="GL1578">
            <v>1</v>
          </cell>
          <cell r="GS1578">
            <v>-1</v>
          </cell>
          <cell r="GU1578">
            <v>3</v>
          </cell>
          <cell r="GW1578">
            <v>11</v>
          </cell>
          <cell r="GY1578">
            <v>9</v>
          </cell>
          <cell r="HJ1578">
            <v>0</v>
          </cell>
          <cell r="HM1578">
            <v>0</v>
          </cell>
          <cell r="HN1578">
            <v>0</v>
          </cell>
          <cell r="HO1578">
            <v>19</v>
          </cell>
          <cell r="HP1578">
            <v>1</v>
          </cell>
          <cell r="HQ1578">
            <v>0</v>
          </cell>
          <cell r="HR1578">
            <v>10</v>
          </cell>
        </row>
        <row r="1579">
          <cell r="A1579" t="str">
            <v>8779081</v>
          </cell>
          <cell r="B1579">
            <v>42</v>
          </cell>
          <cell r="C1579">
            <v>2</v>
          </cell>
          <cell r="D1579" t="str">
            <v>81</v>
          </cell>
          <cell r="E1579" t="str">
            <v>*</v>
          </cell>
          <cell r="F1579" t="str">
            <v>X79</v>
          </cell>
          <cell r="G1579" t="str">
            <v>8779081</v>
          </cell>
          <cell r="H1579" t="str">
            <v>JOY</v>
          </cell>
          <cell r="I1579" t="str">
            <v>02/4</v>
          </cell>
          <cell r="J1579" t="str">
            <v>+</v>
          </cell>
          <cell r="K1579" t="str">
            <v>J</v>
          </cell>
          <cell r="L1579" t="str">
            <v>D</v>
          </cell>
          <cell r="M1579">
            <v>279</v>
          </cell>
          <cell r="N1579">
            <v>122.47</v>
          </cell>
          <cell r="O1579">
            <v>143.71</v>
          </cell>
          <cell r="P1579">
            <v>31</v>
          </cell>
          <cell r="Q1579">
            <v>41</v>
          </cell>
          <cell r="R1579">
            <v>51</v>
          </cell>
          <cell r="S1579">
            <v>54</v>
          </cell>
          <cell r="T1579">
            <v>10110.66</v>
          </cell>
          <cell r="U1579">
            <v>263</v>
          </cell>
          <cell r="V1579">
            <v>47210.57</v>
          </cell>
          <cell r="W1579">
            <v>70108</v>
          </cell>
          <cell r="X1579" t="str">
            <v xml:space="preserve">KAVIN POLYMERS </v>
          </cell>
          <cell r="Y1579">
            <v>466</v>
          </cell>
          <cell r="Z1579">
            <v>113769.41</v>
          </cell>
          <cell r="AA1579">
            <v>84976.83</v>
          </cell>
          <cell r="AB1579">
            <v>376</v>
          </cell>
          <cell r="AC1579" t="str">
            <v>201313</v>
          </cell>
          <cell r="AD1579" t="str">
            <v>201613</v>
          </cell>
          <cell r="AE1579">
            <v>1295</v>
          </cell>
          <cell r="AF1579">
            <v>21</v>
          </cell>
          <cell r="AG1579">
            <v>1316</v>
          </cell>
          <cell r="AH1579" t="str">
            <v>201313</v>
          </cell>
          <cell r="AI1579" t="str">
            <v>201733</v>
          </cell>
          <cell r="AJ1579">
            <v>24</v>
          </cell>
          <cell r="AK1579">
            <v>0</v>
          </cell>
          <cell r="AL1579">
            <v>0</v>
          </cell>
          <cell r="AM1579">
            <v>0</v>
          </cell>
          <cell r="AN1579" t="str">
            <v>-</v>
          </cell>
          <cell r="AO1579">
            <v>31.774999999999999</v>
          </cell>
          <cell r="AP1579">
            <v>48.488999999999997</v>
          </cell>
          <cell r="AQ1579">
            <v>49</v>
          </cell>
          <cell r="AR1579">
            <v>11</v>
          </cell>
          <cell r="AS1579" t="str">
            <v xml:space="preserve">8779081    </v>
          </cell>
          <cell r="AT1579">
            <v>175</v>
          </cell>
          <cell r="AU1579">
            <v>521</v>
          </cell>
          <cell r="AV1579">
            <v>323</v>
          </cell>
          <cell r="AW1579">
            <v>82</v>
          </cell>
          <cell r="AX1579">
            <v>194</v>
          </cell>
          <cell r="AY1579">
            <v>1295</v>
          </cell>
          <cell r="AZ1579" t="str">
            <v xml:space="preserve">8779081    </v>
          </cell>
          <cell r="BA1579">
            <v>7</v>
          </cell>
          <cell r="BB1579">
            <v>24</v>
          </cell>
          <cell r="BC1579">
            <v>20</v>
          </cell>
          <cell r="BD1579">
            <v>0</v>
          </cell>
          <cell r="BE1579">
            <v>3</v>
          </cell>
          <cell r="BF1579">
            <v>54</v>
          </cell>
          <cell r="BG1579" t="str">
            <v xml:space="preserve">8779081    </v>
          </cell>
          <cell r="BH1579">
            <v>33</v>
          </cell>
          <cell r="BI1579">
            <v>110</v>
          </cell>
          <cell r="BJ1579">
            <v>60</v>
          </cell>
          <cell r="BK1579">
            <v>28</v>
          </cell>
          <cell r="BL1579">
            <v>32</v>
          </cell>
          <cell r="BM1579">
            <v>263</v>
          </cell>
          <cell r="BN1579" t="str">
            <v xml:space="preserve">8779081    </v>
          </cell>
          <cell r="BP1579">
            <v>13</v>
          </cell>
          <cell r="BQ1579">
            <v>12</v>
          </cell>
          <cell r="BR1579">
            <v>0</v>
          </cell>
          <cell r="BU1579">
            <v>85</v>
          </cell>
          <cell r="BX1579">
            <v>9</v>
          </cell>
          <cell r="BY1579">
            <v>1</v>
          </cell>
          <cell r="BZ1579">
            <v>0</v>
          </cell>
          <cell r="DH1579">
            <v>17</v>
          </cell>
          <cell r="DI1579">
            <v>197</v>
          </cell>
          <cell r="DM1579">
            <v>0</v>
          </cell>
          <cell r="DN1579">
            <v>6</v>
          </cell>
          <cell r="DP1579">
            <v>89</v>
          </cell>
          <cell r="DQ1579">
            <v>30</v>
          </cell>
          <cell r="DR1579">
            <v>63</v>
          </cell>
          <cell r="DU1579">
            <v>22</v>
          </cell>
          <cell r="DX1579">
            <v>2</v>
          </cell>
          <cell r="DY1579">
            <v>12</v>
          </cell>
          <cell r="DZ1579">
            <v>50</v>
          </cell>
          <cell r="EH1579">
            <v>83</v>
          </cell>
          <cell r="EK1579">
            <v>39</v>
          </cell>
          <cell r="EQ1579">
            <v>24</v>
          </cell>
          <cell r="ER1579">
            <v>16</v>
          </cell>
          <cell r="ES1579">
            <v>40</v>
          </cell>
          <cell r="ET1579">
            <v>62</v>
          </cell>
          <cell r="EV1579">
            <v>25</v>
          </cell>
          <cell r="EW1579">
            <v>9</v>
          </cell>
          <cell r="EY1579">
            <v>22</v>
          </cell>
          <cell r="FC1579">
            <v>8</v>
          </cell>
          <cell r="FE1579">
            <v>4</v>
          </cell>
          <cell r="FF1579">
            <v>32</v>
          </cell>
          <cell r="FH1579">
            <v>16</v>
          </cell>
          <cell r="FQ1579">
            <v>71</v>
          </cell>
          <cell r="FS1579">
            <v>28</v>
          </cell>
          <cell r="FT1579">
            <v>1</v>
          </cell>
          <cell r="FU1579">
            <v>1</v>
          </cell>
          <cell r="FY1579">
            <v>16</v>
          </cell>
          <cell r="FZ1579">
            <v>1</v>
          </cell>
          <cell r="GB1579">
            <v>1</v>
          </cell>
          <cell r="GC1579">
            <v>4</v>
          </cell>
          <cell r="GD1579">
            <v>0</v>
          </cell>
          <cell r="GE1579">
            <v>2</v>
          </cell>
          <cell r="GL1579">
            <v>1</v>
          </cell>
          <cell r="GR1579">
            <v>3</v>
          </cell>
          <cell r="GS1579">
            <v>2</v>
          </cell>
          <cell r="GU1579">
            <v>0</v>
          </cell>
          <cell r="GW1579">
            <v>53</v>
          </cell>
          <cell r="GZ1579">
            <v>17</v>
          </cell>
          <cell r="HB1579">
            <v>1</v>
          </cell>
          <cell r="HM1579">
            <v>2</v>
          </cell>
          <cell r="HN1579">
            <v>25</v>
          </cell>
          <cell r="HO1579">
            <v>14</v>
          </cell>
          <cell r="HP1579">
            <v>21</v>
          </cell>
          <cell r="HQ1579">
            <v>40</v>
          </cell>
          <cell r="HR1579">
            <v>3</v>
          </cell>
        </row>
        <row r="1580">
          <cell r="A1580" t="str">
            <v>8779089</v>
          </cell>
          <cell r="B1580">
            <v>42</v>
          </cell>
          <cell r="C1580">
            <v>2</v>
          </cell>
          <cell r="D1580" t="str">
            <v>89</v>
          </cell>
          <cell r="E1580" t="str">
            <v>*</v>
          </cell>
          <cell r="F1580"/>
          <cell r="G1580" t="str">
            <v>8779089</v>
          </cell>
          <cell r="H1580" t="str">
            <v>CHECKER</v>
          </cell>
          <cell r="I1580" t="str">
            <v>00/0</v>
          </cell>
          <cell r="J1580"/>
          <cell r="K1580" t="str">
            <v>B</v>
          </cell>
          <cell r="L1580" t="str">
            <v>S</v>
          </cell>
          <cell r="M1580">
            <v>229</v>
          </cell>
          <cell r="N1580">
            <v>100.68</v>
          </cell>
          <cell r="O1580">
            <v>118.14</v>
          </cell>
          <cell r="P1580">
            <v>51</v>
          </cell>
          <cell r="Q1580">
            <v>110</v>
          </cell>
          <cell r="R1580">
            <v>65</v>
          </cell>
          <cell r="S1580">
            <v>66</v>
          </cell>
          <cell r="T1580">
            <v>14213.28</v>
          </cell>
          <cell r="U1580">
            <v>409</v>
          </cell>
          <cell r="V1580">
            <v>83550.080000000002</v>
          </cell>
          <cell r="W1580">
            <v>70108</v>
          </cell>
          <cell r="X1580" t="str">
            <v xml:space="preserve">KAVIN POLYMERS </v>
          </cell>
          <cell r="Y1580">
            <v>1859</v>
          </cell>
          <cell r="Z1580">
            <v>371796.41</v>
          </cell>
          <cell r="AA1580">
            <v>235733.37</v>
          </cell>
          <cell r="AB1580">
            <v>1214</v>
          </cell>
          <cell r="AC1580" t="str">
            <v>201613</v>
          </cell>
          <cell r="AD1580" t="str">
            <v>201645</v>
          </cell>
          <cell r="AE1580">
            <v>1434</v>
          </cell>
          <cell r="AF1580">
            <v>0</v>
          </cell>
          <cell r="AG1580">
            <v>1434</v>
          </cell>
          <cell r="AH1580" t="str">
            <v>201614</v>
          </cell>
          <cell r="AI1580" t="str">
            <v>201733</v>
          </cell>
          <cell r="AJ1580">
            <v>1662</v>
          </cell>
          <cell r="AK1580">
            <v>0</v>
          </cell>
          <cell r="AL1580">
            <v>0</v>
          </cell>
          <cell r="AM1580">
            <v>0</v>
          </cell>
          <cell r="AN1580" t="str">
            <v>-</v>
          </cell>
          <cell r="AO1580">
            <v>50.713999999999999</v>
          </cell>
          <cell r="AP1580">
            <v>48.408000000000001</v>
          </cell>
          <cell r="AQ1580">
            <v>47</v>
          </cell>
          <cell r="AR1580">
            <v>25</v>
          </cell>
          <cell r="AS1580" t="str">
            <v xml:space="preserve">8779089    </v>
          </cell>
          <cell r="AT1580">
            <v>237</v>
          </cell>
          <cell r="AU1580">
            <v>423</v>
          </cell>
          <cell r="AV1580">
            <v>168</v>
          </cell>
          <cell r="AW1580">
            <v>289</v>
          </cell>
          <cell r="AX1580">
            <v>317</v>
          </cell>
          <cell r="AY1580">
            <v>1434</v>
          </cell>
          <cell r="AZ1580" t="str">
            <v xml:space="preserve">8779089    </v>
          </cell>
          <cell r="BA1580">
            <v>23</v>
          </cell>
          <cell r="BB1580">
            <v>11</v>
          </cell>
          <cell r="BC1580">
            <v>2</v>
          </cell>
          <cell r="BD1580">
            <v>17</v>
          </cell>
          <cell r="BE1580">
            <v>13</v>
          </cell>
          <cell r="BF1580">
            <v>66</v>
          </cell>
          <cell r="BG1580" t="str">
            <v xml:space="preserve">8779089    </v>
          </cell>
          <cell r="BH1580">
            <v>125</v>
          </cell>
          <cell r="BI1580">
            <v>67</v>
          </cell>
          <cell r="BJ1580">
            <v>19</v>
          </cell>
          <cell r="BK1580">
            <v>85</v>
          </cell>
          <cell r="BL1580">
            <v>113</v>
          </cell>
          <cell r="BM1580">
            <v>409</v>
          </cell>
          <cell r="BN1580" t="str">
            <v xml:space="preserve">8779089    </v>
          </cell>
          <cell r="BO1580">
            <v>18</v>
          </cell>
          <cell r="BP1580">
            <v>35</v>
          </cell>
          <cell r="BQ1580">
            <v>43</v>
          </cell>
          <cell r="BU1580">
            <v>32</v>
          </cell>
          <cell r="BX1580">
            <v>45</v>
          </cell>
          <cell r="BY1580">
            <v>4</v>
          </cell>
          <cell r="BZ1580">
            <v>4</v>
          </cell>
          <cell r="CH1580">
            <v>0</v>
          </cell>
          <cell r="DH1580">
            <v>46</v>
          </cell>
          <cell r="DL1580">
            <v>30</v>
          </cell>
          <cell r="DM1580">
            <v>23</v>
          </cell>
          <cell r="DN1580">
            <v>30</v>
          </cell>
          <cell r="DO1580">
            <v>23</v>
          </cell>
          <cell r="DP1580">
            <v>56</v>
          </cell>
          <cell r="DQ1580">
            <v>67</v>
          </cell>
          <cell r="DR1580">
            <v>35</v>
          </cell>
          <cell r="DU1580">
            <v>69</v>
          </cell>
          <cell r="DX1580">
            <v>17</v>
          </cell>
          <cell r="EE1580">
            <v>40</v>
          </cell>
          <cell r="EF1580">
            <v>27</v>
          </cell>
          <cell r="EH1580">
            <v>16</v>
          </cell>
          <cell r="ER1580">
            <v>22</v>
          </cell>
          <cell r="EX1580">
            <v>20</v>
          </cell>
          <cell r="EY1580">
            <v>23</v>
          </cell>
          <cell r="FC1580">
            <v>8</v>
          </cell>
          <cell r="FE1580">
            <v>69</v>
          </cell>
          <cell r="FJ1580">
            <v>0</v>
          </cell>
          <cell r="FK1580">
            <v>0</v>
          </cell>
          <cell r="FQ1580">
            <v>49</v>
          </cell>
          <cell r="FS1580">
            <v>34</v>
          </cell>
          <cell r="FT1580">
            <v>22</v>
          </cell>
          <cell r="FU1580">
            <v>31</v>
          </cell>
          <cell r="FV1580">
            <v>22</v>
          </cell>
          <cell r="FZ1580">
            <v>22</v>
          </cell>
          <cell r="GB1580">
            <v>11</v>
          </cell>
          <cell r="GI1580">
            <v>14</v>
          </cell>
          <cell r="GK1580">
            <v>0</v>
          </cell>
          <cell r="GR1580">
            <v>37</v>
          </cell>
          <cell r="GS1580">
            <v>24</v>
          </cell>
          <cell r="GU1580">
            <v>20</v>
          </cell>
          <cell r="GW1580">
            <v>19</v>
          </cell>
          <cell r="GZ1580">
            <v>23</v>
          </cell>
          <cell r="HA1580">
            <v>13</v>
          </cell>
          <cell r="HB1580">
            <v>24</v>
          </cell>
          <cell r="HD1580">
            <v>0</v>
          </cell>
          <cell r="HE1580">
            <v>57</v>
          </cell>
          <cell r="HH1580">
            <v>0</v>
          </cell>
          <cell r="HM1580">
            <v>16</v>
          </cell>
          <cell r="HN1580">
            <v>34</v>
          </cell>
          <cell r="HQ1580">
            <v>33</v>
          </cell>
          <cell r="HR1580">
            <v>59</v>
          </cell>
          <cell r="HS1580">
            <v>41</v>
          </cell>
        </row>
        <row r="1581">
          <cell r="A1581" t="str">
            <v>8775089</v>
          </cell>
          <cell r="B1581">
            <v>42</v>
          </cell>
          <cell r="C1581">
            <v>2</v>
          </cell>
          <cell r="D1581" t="str">
            <v>89</v>
          </cell>
          <cell r="E1581" t="str">
            <v>*</v>
          </cell>
          <cell r="F1581"/>
          <cell r="G1581" t="str">
            <v>8775089</v>
          </cell>
          <cell r="H1581" t="str">
            <v>CHECKER</v>
          </cell>
          <cell r="I1581" t="str">
            <v>00/0</v>
          </cell>
          <cell r="J1581"/>
          <cell r="K1581" t="str">
            <v>B</v>
          </cell>
          <cell r="L1581" t="str">
            <v>S</v>
          </cell>
          <cell r="M1581">
            <v>229</v>
          </cell>
          <cell r="N1581">
            <v>100.68</v>
          </cell>
          <cell r="O1581">
            <v>118.14</v>
          </cell>
          <cell r="P1581">
            <v>20</v>
          </cell>
          <cell r="Q1581">
            <v>93</v>
          </cell>
          <cell r="R1581">
            <v>27</v>
          </cell>
          <cell r="S1581">
            <v>23</v>
          </cell>
          <cell r="T1581">
            <v>4904.71</v>
          </cell>
          <cell r="U1581">
            <v>247</v>
          </cell>
          <cell r="V1581">
            <v>51362.96</v>
          </cell>
          <cell r="W1581">
            <v>70108</v>
          </cell>
          <cell r="X1581" t="str">
            <v xml:space="preserve">KAVIN POLYMERS </v>
          </cell>
          <cell r="Y1581">
            <v>1671</v>
          </cell>
          <cell r="Z1581">
            <v>337524.88</v>
          </cell>
          <cell r="AA1581">
            <v>190323.13</v>
          </cell>
          <cell r="AB1581">
            <v>975</v>
          </cell>
          <cell r="AC1581" t="str">
            <v>201613</v>
          </cell>
          <cell r="AD1581" t="str">
            <v>201645</v>
          </cell>
          <cell r="AE1581">
            <v>1606</v>
          </cell>
          <cell r="AF1581">
            <v>0</v>
          </cell>
          <cell r="AG1581">
            <v>1606</v>
          </cell>
          <cell r="AH1581" t="str">
            <v>201614</v>
          </cell>
          <cell r="AI1581" t="str">
            <v>201733</v>
          </cell>
          <cell r="AJ1581">
            <v>2180</v>
          </cell>
          <cell r="AK1581">
            <v>0</v>
          </cell>
          <cell r="AL1581">
            <v>0</v>
          </cell>
          <cell r="AM1581">
            <v>0</v>
          </cell>
          <cell r="AN1581" t="str">
            <v>-</v>
          </cell>
          <cell r="AO1581">
            <v>51.584000000000003</v>
          </cell>
          <cell r="AP1581">
            <v>48.408000000000001</v>
          </cell>
          <cell r="AQ1581">
            <v>43</v>
          </cell>
          <cell r="AR1581">
            <v>17</v>
          </cell>
          <cell r="AS1581" t="str">
            <v xml:space="preserve">8775089    </v>
          </cell>
          <cell r="AT1581">
            <v>251</v>
          </cell>
          <cell r="AU1581">
            <v>408</v>
          </cell>
          <cell r="AV1581">
            <v>336</v>
          </cell>
          <cell r="AW1581">
            <v>334</v>
          </cell>
          <cell r="AX1581">
            <v>277</v>
          </cell>
          <cell r="AY1581">
            <v>1606</v>
          </cell>
          <cell r="AZ1581" t="str">
            <v xml:space="preserve">8775089    </v>
          </cell>
          <cell r="BA1581">
            <v>8</v>
          </cell>
          <cell r="BB1581">
            <v>2</v>
          </cell>
          <cell r="BC1581">
            <v>4</v>
          </cell>
          <cell r="BD1581">
            <v>7</v>
          </cell>
          <cell r="BE1581">
            <v>2</v>
          </cell>
          <cell r="BF1581">
            <v>23</v>
          </cell>
          <cell r="BG1581" t="str">
            <v xml:space="preserve">8775089    </v>
          </cell>
          <cell r="BH1581">
            <v>83</v>
          </cell>
          <cell r="BI1581">
            <v>8</v>
          </cell>
          <cell r="BJ1581">
            <v>33</v>
          </cell>
          <cell r="BK1581">
            <v>30</v>
          </cell>
          <cell r="BL1581">
            <v>93</v>
          </cell>
          <cell r="BM1581">
            <v>247</v>
          </cell>
          <cell r="BN1581" t="str">
            <v xml:space="preserve">8775089    </v>
          </cell>
          <cell r="BO1581">
            <v>12</v>
          </cell>
          <cell r="BP1581">
            <v>3</v>
          </cell>
          <cell r="BQ1581">
            <v>75</v>
          </cell>
          <cell r="BU1581">
            <v>33</v>
          </cell>
          <cell r="BY1581">
            <v>11</v>
          </cell>
          <cell r="CH1581">
            <v>1</v>
          </cell>
          <cell r="DH1581">
            <v>50</v>
          </cell>
          <cell r="DL1581">
            <v>33</v>
          </cell>
          <cell r="DN1581">
            <v>24</v>
          </cell>
          <cell r="DP1581">
            <v>62</v>
          </cell>
          <cell r="DQ1581">
            <v>61</v>
          </cell>
          <cell r="DR1581">
            <v>75</v>
          </cell>
          <cell r="DU1581">
            <v>93</v>
          </cell>
          <cell r="EE1581">
            <v>47</v>
          </cell>
          <cell r="EH1581">
            <v>20</v>
          </cell>
          <cell r="EK1581">
            <v>5</v>
          </cell>
          <cell r="EQ1581">
            <v>13</v>
          </cell>
          <cell r="ES1581">
            <v>39</v>
          </cell>
          <cell r="ET1581">
            <v>34</v>
          </cell>
          <cell r="EV1581">
            <v>31</v>
          </cell>
          <cell r="EX1581">
            <v>41</v>
          </cell>
          <cell r="FC1581">
            <v>10</v>
          </cell>
          <cell r="FE1581">
            <v>62</v>
          </cell>
          <cell r="FF1581">
            <v>29</v>
          </cell>
          <cell r="FH1581">
            <v>41</v>
          </cell>
          <cell r="FJ1581">
            <v>0</v>
          </cell>
          <cell r="FQ1581">
            <v>36</v>
          </cell>
          <cell r="FS1581">
            <v>74</v>
          </cell>
          <cell r="FT1581">
            <v>16</v>
          </cell>
          <cell r="FU1581">
            <v>27</v>
          </cell>
          <cell r="GB1581">
            <v>0</v>
          </cell>
          <cell r="GC1581">
            <v>24</v>
          </cell>
          <cell r="GI1581">
            <v>67</v>
          </cell>
          <cell r="GK1581">
            <v>0</v>
          </cell>
          <cell r="GR1581">
            <v>28</v>
          </cell>
          <cell r="GS1581">
            <v>21</v>
          </cell>
          <cell r="GU1581">
            <v>42</v>
          </cell>
          <cell r="GZ1581">
            <v>69</v>
          </cell>
          <cell r="HA1581">
            <v>0</v>
          </cell>
          <cell r="HE1581">
            <v>76</v>
          </cell>
          <cell r="HH1581">
            <v>0</v>
          </cell>
          <cell r="HM1581">
            <v>11</v>
          </cell>
          <cell r="HN1581">
            <v>44</v>
          </cell>
          <cell r="HP1581">
            <v>2</v>
          </cell>
          <cell r="HQ1581">
            <v>52</v>
          </cell>
          <cell r="HR1581">
            <v>44</v>
          </cell>
          <cell r="HS1581">
            <v>30</v>
          </cell>
        </row>
        <row r="1582">
          <cell r="A1582" t="str">
            <v>8772089</v>
          </cell>
          <cell r="B1582">
            <v>42</v>
          </cell>
          <cell r="C1582">
            <v>2</v>
          </cell>
          <cell r="D1582" t="str">
            <v>89</v>
          </cell>
          <cell r="E1582"/>
          <cell r="F1582"/>
          <cell r="G1582" t="str">
            <v>8772089</v>
          </cell>
          <cell r="H1582" t="str">
            <v>CHECKER</v>
          </cell>
          <cell r="I1582" t="str">
            <v>00/0</v>
          </cell>
          <cell r="J1582"/>
          <cell r="K1582" t="str">
            <v>B</v>
          </cell>
          <cell r="L1582" t="str">
            <v>N</v>
          </cell>
          <cell r="M1582">
            <v>229</v>
          </cell>
          <cell r="N1582">
            <v>100.68</v>
          </cell>
          <cell r="O1582">
            <v>118.14</v>
          </cell>
          <cell r="P1582">
            <v>86</v>
          </cell>
          <cell r="Q1582">
            <v>130</v>
          </cell>
          <cell r="R1582">
            <v>77</v>
          </cell>
          <cell r="S1582">
            <v>106</v>
          </cell>
          <cell r="T1582">
            <v>23049.78</v>
          </cell>
          <cell r="U1582">
            <v>681</v>
          </cell>
          <cell r="V1582">
            <v>138030.68</v>
          </cell>
          <cell r="W1582">
            <v>70108</v>
          </cell>
          <cell r="X1582" t="str">
            <v xml:space="preserve">KAVIN POLYMERS </v>
          </cell>
          <cell r="Y1582">
            <v>4161</v>
          </cell>
          <cell r="Z1582">
            <v>835000.99</v>
          </cell>
          <cell r="AA1582">
            <v>561795.80000000005</v>
          </cell>
          <cell r="AB1582">
            <v>2867</v>
          </cell>
          <cell r="AC1582" t="str">
            <v>201612</v>
          </cell>
          <cell r="AD1582" t="str">
            <v>201704</v>
          </cell>
          <cell r="AE1582">
            <v>2053</v>
          </cell>
          <cell r="AF1582">
            <v>0</v>
          </cell>
          <cell r="AG1582">
            <v>2053</v>
          </cell>
          <cell r="AH1582" t="str">
            <v>201613</v>
          </cell>
          <cell r="AI1582" t="str">
            <v>201733</v>
          </cell>
          <cell r="AJ1582">
            <v>4464</v>
          </cell>
          <cell r="AK1582">
            <v>0</v>
          </cell>
          <cell r="AL1582">
            <v>0</v>
          </cell>
          <cell r="AM1582">
            <v>0</v>
          </cell>
          <cell r="AN1582" t="str">
            <v>-</v>
          </cell>
          <cell r="AO1582">
            <v>50.328000000000003</v>
          </cell>
          <cell r="AP1582">
            <v>48.408000000000001</v>
          </cell>
          <cell r="AQ1582">
            <v>47</v>
          </cell>
          <cell r="AR1582">
            <v>33</v>
          </cell>
          <cell r="AS1582" t="str">
            <v xml:space="preserve">8772089    </v>
          </cell>
          <cell r="AT1582">
            <v>254</v>
          </cell>
          <cell r="AU1582">
            <v>618</v>
          </cell>
          <cell r="AV1582">
            <v>474</v>
          </cell>
          <cell r="AW1582">
            <v>271</v>
          </cell>
          <cell r="AX1582">
            <v>436</v>
          </cell>
          <cell r="AY1582">
            <v>2053</v>
          </cell>
          <cell r="AZ1582" t="str">
            <v xml:space="preserve">8772089    </v>
          </cell>
          <cell r="BA1582">
            <v>36</v>
          </cell>
          <cell r="BB1582">
            <v>24</v>
          </cell>
          <cell r="BC1582">
            <v>20</v>
          </cell>
          <cell r="BD1582">
            <v>11</v>
          </cell>
          <cell r="BE1582">
            <v>15</v>
          </cell>
          <cell r="BF1582">
            <v>106</v>
          </cell>
          <cell r="BG1582" t="str">
            <v xml:space="preserve">8772089    </v>
          </cell>
          <cell r="BH1582">
            <v>196</v>
          </cell>
          <cell r="BI1582">
            <v>108</v>
          </cell>
          <cell r="BJ1582">
            <v>133</v>
          </cell>
          <cell r="BK1582">
            <v>80</v>
          </cell>
          <cell r="BL1582">
            <v>164</v>
          </cell>
          <cell r="BM1582">
            <v>681</v>
          </cell>
          <cell r="BN1582" t="str">
            <v xml:space="preserve">8772089    </v>
          </cell>
          <cell r="BO1582">
            <v>26</v>
          </cell>
          <cell r="BP1582">
            <v>27</v>
          </cell>
          <cell r="BQ1582">
            <v>37</v>
          </cell>
          <cell r="BU1582">
            <v>9</v>
          </cell>
          <cell r="BV1582">
            <v>0</v>
          </cell>
          <cell r="BX1582">
            <v>82</v>
          </cell>
          <cell r="BY1582">
            <v>7</v>
          </cell>
          <cell r="BZ1582">
            <v>0</v>
          </cell>
          <cell r="CH1582">
            <v>6</v>
          </cell>
          <cell r="DH1582">
            <v>68</v>
          </cell>
          <cell r="DL1582">
            <v>27</v>
          </cell>
          <cell r="DM1582">
            <v>29</v>
          </cell>
          <cell r="DN1582">
            <v>31</v>
          </cell>
          <cell r="DP1582">
            <v>59</v>
          </cell>
          <cell r="DQ1582">
            <v>39</v>
          </cell>
          <cell r="DR1582">
            <v>56</v>
          </cell>
          <cell r="DU1582">
            <v>91</v>
          </cell>
          <cell r="DX1582">
            <v>45</v>
          </cell>
          <cell r="DZ1582">
            <v>56</v>
          </cell>
          <cell r="EE1582">
            <v>48</v>
          </cell>
          <cell r="EF1582">
            <v>33</v>
          </cell>
          <cell r="EH1582">
            <v>95</v>
          </cell>
          <cell r="EM1582">
            <v>0</v>
          </cell>
          <cell r="EQ1582">
            <v>35</v>
          </cell>
          <cell r="ER1582">
            <v>26</v>
          </cell>
          <cell r="ES1582">
            <v>78</v>
          </cell>
          <cell r="EV1582">
            <v>64</v>
          </cell>
          <cell r="EX1582">
            <v>59</v>
          </cell>
          <cell r="EY1582">
            <v>78</v>
          </cell>
          <cell r="FC1582">
            <v>45</v>
          </cell>
          <cell r="FE1582">
            <v>52</v>
          </cell>
          <cell r="FF1582">
            <v>42</v>
          </cell>
          <cell r="FH1582">
            <v>41</v>
          </cell>
          <cell r="FK1582">
            <v>0</v>
          </cell>
          <cell r="FQ1582">
            <v>32</v>
          </cell>
          <cell r="FS1582">
            <v>55</v>
          </cell>
          <cell r="FT1582">
            <v>14</v>
          </cell>
          <cell r="FU1582">
            <v>0</v>
          </cell>
          <cell r="FV1582">
            <v>0</v>
          </cell>
          <cell r="FZ1582">
            <v>0</v>
          </cell>
          <cell r="GB1582">
            <v>0</v>
          </cell>
          <cell r="GK1582">
            <v>0</v>
          </cell>
          <cell r="GR1582">
            <v>4</v>
          </cell>
          <cell r="GS1582">
            <v>36</v>
          </cell>
          <cell r="GU1582">
            <v>1</v>
          </cell>
          <cell r="GW1582">
            <v>50</v>
          </cell>
          <cell r="GY1582">
            <v>50</v>
          </cell>
          <cell r="GZ1582">
            <v>42</v>
          </cell>
          <cell r="HA1582">
            <v>1</v>
          </cell>
          <cell r="HB1582">
            <v>0</v>
          </cell>
          <cell r="HE1582">
            <v>69</v>
          </cell>
          <cell r="HH1582">
            <v>0</v>
          </cell>
          <cell r="HM1582">
            <v>32</v>
          </cell>
          <cell r="HN1582">
            <v>32</v>
          </cell>
          <cell r="HQ1582">
            <v>68</v>
          </cell>
          <cell r="HR1582">
            <v>99</v>
          </cell>
          <cell r="HS1582">
            <v>35</v>
          </cell>
        </row>
        <row r="1583">
          <cell r="A1583" t="str">
            <v>8715018</v>
          </cell>
          <cell r="B1583">
            <v>42</v>
          </cell>
          <cell r="C1583">
            <v>4</v>
          </cell>
          <cell r="D1583" t="str">
            <v>18</v>
          </cell>
          <cell r="E1583" t="str">
            <v>*</v>
          </cell>
          <cell r="F1583"/>
          <cell r="G1583" t="str">
            <v>8715018</v>
          </cell>
          <cell r="H1583" t="str">
            <v>STEP</v>
          </cell>
          <cell r="I1583" t="str">
            <v>00/0</v>
          </cell>
          <cell r="J1583" t="str">
            <v>+</v>
          </cell>
          <cell r="K1583" t="str">
            <v>B</v>
          </cell>
          <cell r="L1583" t="str">
            <v>D</v>
          </cell>
          <cell r="M1583">
            <v>449</v>
          </cell>
          <cell r="N1583">
            <v>193.23</v>
          </cell>
          <cell r="O1583">
            <v>226.75</v>
          </cell>
          <cell r="P1583">
            <v>6</v>
          </cell>
          <cell r="Q1583">
            <v>2</v>
          </cell>
          <cell r="R1583">
            <v>16</v>
          </cell>
          <cell r="S1583">
            <v>10</v>
          </cell>
          <cell r="T1583">
            <v>4345.5600000000004</v>
          </cell>
          <cell r="U1583">
            <v>53</v>
          </cell>
          <cell r="V1583">
            <v>20847.240000000002</v>
          </cell>
          <cell r="W1583">
            <v>70108</v>
          </cell>
          <cell r="X1583" t="str">
            <v xml:space="preserve">KAVIN POLYMERS </v>
          </cell>
          <cell r="Y1583">
            <v>248</v>
          </cell>
          <cell r="Z1583">
            <v>96519.13</v>
          </cell>
          <cell r="AA1583">
            <v>98337.37</v>
          </cell>
          <cell r="AB1583">
            <v>258</v>
          </cell>
          <cell r="AC1583" t="str">
            <v>201546</v>
          </cell>
          <cell r="AD1583" t="str">
            <v>201649</v>
          </cell>
          <cell r="AE1583">
            <v>1087</v>
          </cell>
          <cell r="AF1583">
            <v>0</v>
          </cell>
          <cell r="AG1583">
            <v>1087</v>
          </cell>
          <cell r="AH1583" t="str">
            <v>201549</v>
          </cell>
          <cell r="AI1583" t="str">
            <v>201733</v>
          </cell>
          <cell r="AJ1583">
            <v>1346</v>
          </cell>
          <cell r="AK1583">
            <v>0</v>
          </cell>
          <cell r="AL1583">
            <v>0</v>
          </cell>
          <cell r="AM1583">
            <v>0</v>
          </cell>
          <cell r="AN1583" t="str">
            <v>-</v>
          </cell>
          <cell r="AO1583">
            <v>50.875</v>
          </cell>
          <cell r="AP1583">
            <v>49.499000000000002</v>
          </cell>
          <cell r="AQ1583">
            <v>34</v>
          </cell>
          <cell r="AR1583">
            <v>8</v>
          </cell>
          <cell r="AS1583" t="str">
            <v xml:space="preserve">8715018    </v>
          </cell>
          <cell r="AT1583">
            <v>275</v>
          </cell>
          <cell r="AU1583">
            <v>262</v>
          </cell>
          <cell r="AV1583">
            <v>191</v>
          </cell>
          <cell r="AW1583">
            <v>211</v>
          </cell>
          <cell r="AX1583">
            <v>148</v>
          </cell>
          <cell r="AY1583">
            <v>1087</v>
          </cell>
          <cell r="AZ1583" t="str">
            <v xml:space="preserve">8715018    </v>
          </cell>
          <cell r="BA1583">
            <v>4</v>
          </cell>
          <cell r="BB1583">
            <v>2</v>
          </cell>
          <cell r="BC1583">
            <v>1</v>
          </cell>
          <cell r="BD1583">
            <v>2</v>
          </cell>
          <cell r="BE1583">
            <v>1</v>
          </cell>
          <cell r="BF1583">
            <v>10</v>
          </cell>
          <cell r="BG1583" t="str">
            <v xml:space="preserve">8715018    </v>
          </cell>
          <cell r="BH1583">
            <v>28</v>
          </cell>
          <cell r="BI1583">
            <v>4</v>
          </cell>
          <cell r="BJ1583">
            <v>8</v>
          </cell>
          <cell r="BK1583">
            <v>8</v>
          </cell>
          <cell r="BL1583">
            <v>5</v>
          </cell>
          <cell r="BM1583">
            <v>53</v>
          </cell>
          <cell r="BN1583" t="str">
            <v xml:space="preserve">8715018    </v>
          </cell>
          <cell r="BO1583">
            <v>30</v>
          </cell>
          <cell r="BP1583">
            <v>42</v>
          </cell>
          <cell r="BQ1583">
            <v>32</v>
          </cell>
          <cell r="BR1583">
            <v>15</v>
          </cell>
          <cell r="BS1583">
            <v>16</v>
          </cell>
          <cell r="BU1583">
            <v>1</v>
          </cell>
          <cell r="BX1583">
            <v>12</v>
          </cell>
          <cell r="BY1583">
            <v>6</v>
          </cell>
          <cell r="CH1583">
            <v>10</v>
          </cell>
          <cell r="DD1583">
            <v>0</v>
          </cell>
          <cell r="DH1583">
            <v>23</v>
          </cell>
          <cell r="DL1583">
            <v>27</v>
          </cell>
          <cell r="DQ1583">
            <v>34</v>
          </cell>
          <cell r="DR1583">
            <v>50</v>
          </cell>
          <cell r="DU1583">
            <v>78</v>
          </cell>
          <cell r="DZ1583">
            <v>41</v>
          </cell>
          <cell r="EK1583">
            <v>9</v>
          </cell>
          <cell r="EX1583">
            <v>45</v>
          </cell>
          <cell r="FD1583">
            <v>54</v>
          </cell>
          <cell r="FK1583">
            <v>0</v>
          </cell>
          <cell r="FQ1583">
            <v>68</v>
          </cell>
          <cell r="FS1583">
            <v>20</v>
          </cell>
          <cell r="FT1583">
            <v>33</v>
          </cell>
          <cell r="FU1583">
            <v>27</v>
          </cell>
          <cell r="FZ1583">
            <v>26</v>
          </cell>
          <cell r="GB1583">
            <v>24</v>
          </cell>
          <cell r="GD1583">
            <v>24</v>
          </cell>
          <cell r="GE1583">
            <v>6</v>
          </cell>
          <cell r="GI1583">
            <v>7</v>
          </cell>
          <cell r="GR1583">
            <v>72</v>
          </cell>
          <cell r="GS1583">
            <v>77</v>
          </cell>
          <cell r="GU1583">
            <v>37</v>
          </cell>
          <cell r="GW1583">
            <v>10</v>
          </cell>
          <cell r="HA1583">
            <v>17</v>
          </cell>
          <cell r="HB1583">
            <v>0</v>
          </cell>
          <cell r="HM1583">
            <v>46</v>
          </cell>
          <cell r="HR1583">
            <v>68</v>
          </cell>
        </row>
        <row r="1584">
          <cell r="A1584" t="str">
            <v>8776019</v>
          </cell>
          <cell r="B1584">
            <v>42</v>
          </cell>
          <cell r="C1584">
            <v>4</v>
          </cell>
          <cell r="D1584" t="str">
            <v>19</v>
          </cell>
          <cell r="E1584"/>
          <cell r="F1584"/>
          <cell r="G1584" t="str">
            <v>8776019</v>
          </cell>
          <cell r="H1584" t="str">
            <v>ALVA</v>
          </cell>
          <cell r="I1584" t="str">
            <v>00/0</v>
          </cell>
          <cell r="J1584"/>
          <cell r="K1584" t="str">
            <v>B</v>
          </cell>
          <cell r="L1584" t="str">
            <v>N</v>
          </cell>
          <cell r="M1584">
            <v>399</v>
          </cell>
          <cell r="N1584">
            <v>182.95</v>
          </cell>
          <cell r="O1584">
            <v>214.69</v>
          </cell>
          <cell r="P1584">
            <v>58</v>
          </cell>
          <cell r="Q1584">
            <v>53</v>
          </cell>
          <cell r="R1584">
            <v>46</v>
          </cell>
          <cell r="S1584">
            <v>50</v>
          </cell>
          <cell r="T1584">
            <v>18722.490000000002</v>
          </cell>
          <cell r="U1584">
            <v>434</v>
          </cell>
          <cell r="V1584">
            <v>151361.14000000001</v>
          </cell>
          <cell r="W1584">
            <v>70108</v>
          </cell>
          <cell r="X1584" t="str">
            <v xml:space="preserve">KAVIN POLYMERS </v>
          </cell>
          <cell r="Y1584">
            <v>0</v>
          </cell>
          <cell r="Z1584">
            <v>0</v>
          </cell>
          <cell r="AA1584">
            <v>359395.04</v>
          </cell>
          <cell r="AB1584">
            <v>1032</v>
          </cell>
          <cell r="AC1584" t="str">
            <v>201714</v>
          </cell>
          <cell r="AD1584" t="str">
            <v>201723</v>
          </cell>
          <cell r="AE1584">
            <v>299</v>
          </cell>
          <cell r="AF1584">
            <v>0</v>
          </cell>
          <cell r="AG1584">
            <v>299</v>
          </cell>
          <cell r="AH1584" t="str">
            <v>201715</v>
          </cell>
          <cell r="AI1584" t="str">
            <v>201733</v>
          </cell>
          <cell r="AJ1584">
            <v>1198</v>
          </cell>
          <cell r="AK1584">
            <v>0</v>
          </cell>
          <cell r="AL1584">
            <v>0</v>
          </cell>
          <cell r="AM1584">
            <v>0</v>
          </cell>
          <cell r="AN1584" t="str">
            <v>-</v>
          </cell>
          <cell r="AO1584">
            <v>47.542000000000002</v>
          </cell>
          <cell r="AP1584">
            <v>46.194000000000003</v>
          </cell>
          <cell r="AQ1584">
            <v>22</v>
          </cell>
          <cell r="AR1584">
            <v>17</v>
          </cell>
          <cell r="AS1584" t="str">
            <v xml:space="preserve">8776019    </v>
          </cell>
          <cell r="AT1584">
            <v>104</v>
          </cell>
          <cell r="AU1584">
            <v>144</v>
          </cell>
          <cell r="AV1584">
            <v>69</v>
          </cell>
          <cell r="AW1584">
            <v>89</v>
          </cell>
          <cell r="AX1584">
            <v>53</v>
          </cell>
          <cell r="AY1584">
            <v>459</v>
          </cell>
          <cell r="AZ1584" t="str">
            <v xml:space="preserve">8776019    </v>
          </cell>
          <cell r="BA1584">
            <v>19</v>
          </cell>
          <cell r="BB1584">
            <v>4</v>
          </cell>
          <cell r="BC1584">
            <v>11</v>
          </cell>
          <cell r="BD1584">
            <v>9</v>
          </cell>
          <cell r="BE1584">
            <v>7</v>
          </cell>
          <cell r="BF1584">
            <v>50</v>
          </cell>
          <cell r="BG1584" t="str">
            <v xml:space="preserve">8776019    </v>
          </cell>
          <cell r="BH1584">
            <v>107</v>
          </cell>
          <cell r="BI1584">
            <v>36</v>
          </cell>
          <cell r="BJ1584">
            <v>135</v>
          </cell>
          <cell r="BK1584">
            <v>114</v>
          </cell>
          <cell r="BL1584">
            <v>42</v>
          </cell>
          <cell r="BM1584">
            <v>434</v>
          </cell>
          <cell r="BN1584" t="str">
            <v xml:space="preserve">8776019    </v>
          </cell>
          <cell r="BO1584">
            <v>1</v>
          </cell>
          <cell r="BP1584">
            <v>20</v>
          </cell>
          <cell r="BR1584">
            <v>11</v>
          </cell>
          <cell r="BS1584">
            <v>28</v>
          </cell>
          <cell r="DH1584">
            <v>17</v>
          </cell>
          <cell r="DN1584">
            <v>10</v>
          </cell>
          <cell r="DO1584">
            <v>6</v>
          </cell>
          <cell r="DR1584">
            <v>16</v>
          </cell>
          <cell r="EX1584">
            <v>5</v>
          </cell>
          <cell r="FD1584">
            <v>33</v>
          </cell>
          <cell r="FE1584">
            <v>44</v>
          </cell>
          <cell r="FQ1584">
            <v>5</v>
          </cell>
          <cell r="FS1584">
            <v>6</v>
          </cell>
          <cell r="FV1584">
            <v>6</v>
          </cell>
          <cell r="GB1584">
            <v>2</v>
          </cell>
          <cell r="GG1584">
            <v>15</v>
          </cell>
          <cell r="GR1584">
            <v>15</v>
          </cell>
          <cell r="GS1584">
            <v>21</v>
          </cell>
          <cell r="GU1584">
            <v>6</v>
          </cell>
          <cell r="HC1584">
            <v>12</v>
          </cell>
          <cell r="HD1584">
            <v>20</v>
          </cell>
          <cell r="HM1584">
            <v>15</v>
          </cell>
          <cell r="HP1584">
            <v>8</v>
          </cell>
          <cell r="HR1584">
            <v>13</v>
          </cell>
          <cell r="HS1584">
            <v>11</v>
          </cell>
        </row>
        <row r="1585">
          <cell r="A1585" t="str">
            <v>8779019</v>
          </cell>
          <cell r="B1585">
            <v>42</v>
          </cell>
          <cell r="C1585">
            <v>4</v>
          </cell>
          <cell r="D1585" t="str">
            <v>19</v>
          </cell>
          <cell r="E1585"/>
          <cell r="F1585"/>
          <cell r="G1585" t="str">
            <v>8779019</v>
          </cell>
          <cell r="H1585" t="str">
            <v>ALVA</v>
          </cell>
          <cell r="I1585" t="str">
            <v>00/0</v>
          </cell>
          <cell r="J1585"/>
          <cell r="K1585" t="str">
            <v>B</v>
          </cell>
          <cell r="L1585" t="str">
            <v>S</v>
          </cell>
          <cell r="M1585">
            <v>399</v>
          </cell>
          <cell r="N1585">
            <v>182.95</v>
          </cell>
          <cell r="O1585">
            <v>214.69</v>
          </cell>
          <cell r="P1585">
            <v>39</v>
          </cell>
          <cell r="Q1585">
            <v>29</v>
          </cell>
          <cell r="R1585">
            <v>21</v>
          </cell>
          <cell r="S1585">
            <v>41</v>
          </cell>
          <cell r="T1585">
            <v>15386.43</v>
          </cell>
          <cell r="U1585">
            <v>300</v>
          </cell>
          <cell r="V1585">
            <v>106531.07</v>
          </cell>
          <cell r="W1585">
            <v>70108</v>
          </cell>
          <cell r="X1585" t="str">
            <v xml:space="preserve">KAVIN POLYMERS </v>
          </cell>
          <cell r="Y1585">
            <v>0</v>
          </cell>
          <cell r="Z1585">
            <v>0</v>
          </cell>
          <cell r="AA1585">
            <v>159843.87</v>
          </cell>
          <cell r="AB1585">
            <v>453</v>
          </cell>
          <cell r="AC1585" t="str">
            <v>201714</v>
          </cell>
          <cell r="AD1585" t="str">
            <v>201723</v>
          </cell>
          <cell r="AE1585">
            <v>345</v>
          </cell>
          <cell r="AF1585">
            <v>12</v>
          </cell>
          <cell r="AG1585">
            <v>357</v>
          </cell>
          <cell r="AH1585" t="str">
            <v>201715</v>
          </cell>
          <cell r="AI1585" t="str">
            <v>201733</v>
          </cell>
          <cell r="AJ1585">
            <v>554</v>
          </cell>
          <cell r="AK1585">
            <v>0</v>
          </cell>
          <cell r="AL1585">
            <v>0</v>
          </cell>
          <cell r="AM1585">
            <v>0</v>
          </cell>
          <cell r="AN1585" t="str">
            <v>-</v>
          </cell>
          <cell r="AO1585">
            <v>48.48</v>
          </cell>
          <cell r="AP1585">
            <v>46.194000000000003</v>
          </cell>
          <cell r="AQ1585">
            <v>17</v>
          </cell>
          <cell r="AR1585">
            <v>13</v>
          </cell>
          <cell r="AS1585" t="str">
            <v xml:space="preserve">8779019    </v>
          </cell>
          <cell r="AT1585">
            <v>163</v>
          </cell>
          <cell r="AU1585">
            <v>65</v>
          </cell>
          <cell r="AV1585">
            <v>90</v>
          </cell>
          <cell r="AW1585">
            <v>63</v>
          </cell>
          <cell r="AX1585">
            <v>79</v>
          </cell>
          <cell r="AY1585">
            <v>460</v>
          </cell>
          <cell r="AZ1585" t="str">
            <v xml:space="preserve">8779019    </v>
          </cell>
          <cell r="BA1585">
            <v>22</v>
          </cell>
          <cell r="BB1585">
            <v>2</v>
          </cell>
          <cell r="BC1585">
            <v>11</v>
          </cell>
          <cell r="BD1585">
            <v>6</v>
          </cell>
          <cell r="BE1585">
            <v>0</v>
          </cell>
          <cell r="BF1585">
            <v>41</v>
          </cell>
          <cell r="BG1585" t="str">
            <v xml:space="preserve">8779019    </v>
          </cell>
          <cell r="BH1585">
            <v>136</v>
          </cell>
          <cell r="BI1585">
            <v>12</v>
          </cell>
          <cell r="BJ1585">
            <v>99</v>
          </cell>
          <cell r="BK1585">
            <v>43</v>
          </cell>
          <cell r="BL1585">
            <v>10</v>
          </cell>
          <cell r="BM1585">
            <v>300</v>
          </cell>
          <cell r="BN1585" t="str">
            <v xml:space="preserve">8779019    </v>
          </cell>
          <cell r="BO1585">
            <v>13</v>
          </cell>
          <cell r="BP1585">
            <v>31</v>
          </cell>
          <cell r="BQ1585">
            <v>7</v>
          </cell>
          <cell r="BR1585">
            <v>18</v>
          </cell>
          <cell r="BS1585">
            <v>19</v>
          </cell>
          <cell r="DH1585">
            <v>26</v>
          </cell>
          <cell r="DR1585">
            <v>15</v>
          </cell>
          <cell r="FD1585">
            <v>24</v>
          </cell>
          <cell r="FE1585">
            <v>47</v>
          </cell>
          <cell r="FQ1585">
            <v>19</v>
          </cell>
          <cell r="FS1585">
            <v>7</v>
          </cell>
          <cell r="FV1585">
            <v>11</v>
          </cell>
          <cell r="GG1585">
            <v>19</v>
          </cell>
          <cell r="GR1585">
            <v>6</v>
          </cell>
          <cell r="GS1585">
            <v>26</v>
          </cell>
          <cell r="GU1585">
            <v>27</v>
          </cell>
          <cell r="HC1585">
            <v>24</v>
          </cell>
          <cell r="HD1585">
            <v>22</v>
          </cell>
          <cell r="HM1585">
            <v>21</v>
          </cell>
          <cell r="HP1585">
            <v>28</v>
          </cell>
        </row>
        <row r="1586">
          <cell r="A1586" t="str">
            <v>8775019</v>
          </cell>
          <cell r="B1586">
            <v>42</v>
          </cell>
          <cell r="C1586">
            <v>4</v>
          </cell>
          <cell r="D1586" t="str">
            <v>19</v>
          </cell>
          <cell r="E1586"/>
          <cell r="F1586"/>
          <cell r="G1586" t="str">
            <v>8775019</v>
          </cell>
          <cell r="H1586" t="str">
            <v>ALVA</v>
          </cell>
          <cell r="I1586" t="str">
            <v>00/0</v>
          </cell>
          <cell r="J1586"/>
          <cell r="K1586" t="str">
            <v>B</v>
          </cell>
          <cell r="L1586" t="str">
            <v>S</v>
          </cell>
          <cell r="M1586">
            <v>399</v>
          </cell>
          <cell r="N1586">
            <v>182.95</v>
          </cell>
          <cell r="O1586">
            <v>214.69</v>
          </cell>
          <cell r="P1586">
            <v>31</v>
          </cell>
          <cell r="Q1586">
            <v>38</v>
          </cell>
          <cell r="R1586">
            <v>40</v>
          </cell>
          <cell r="S1586">
            <v>44</v>
          </cell>
          <cell r="T1586">
            <v>16525.86</v>
          </cell>
          <cell r="U1586">
            <v>239</v>
          </cell>
          <cell r="V1586">
            <v>83447.899999999994</v>
          </cell>
          <cell r="W1586">
            <v>70108</v>
          </cell>
          <cell r="X1586" t="str">
            <v xml:space="preserve">KAVIN POLYMERS </v>
          </cell>
          <cell r="Y1586">
            <v>0</v>
          </cell>
          <cell r="Z1586">
            <v>0</v>
          </cell>
          <cell r="AA1586">
            <v>170988.22</v>
          </cell>
          <cell r="AB1586">
            <v>482</v>
          </cell>
          <cell r="AC1586" t="str">
            <v>201714</v>
          </cell>
          <cell r="AD1586" t="str">
            <v>201723</v>
          </cell>
          <cell r="AE1586">
            <v>659</v>
          </cell>
          <cell r="AF1586">
            <v>56</v>
          </cell>
          <cell r="AG1586">
            <v>715</v>
          </cell>
          <cell r="AH1586" t="str">
            <v>201715</v>
          </cell>
          <cell r="AI1586" t="str">
            <v>201733</v>
          </cell>
          <cell r="AJ1586">
            <v>544</v>
          </cell>
          <cell r="AK1586">
            <v>0</v>
          </cell>
          <cell r="AL1586">
            <v>0</v>
          </cell>
          <cell r="AM1586">
            <v>0</v>
          </cell>
          <cell r="AN1586" t="str">
            <v>-</v>
          </cell>
          <cell r="AO1586">
            <v>47.601999999999997</v>
          </cell>
          <cell r="AP1586">
            <v>46.194000000000003</v>
          </cell>
          <cell r="AQ1586">
            <v>20</v>
          </cell>
          <cell r="AR1586">
            <v>13</v>
          </cell>
          <cell r="AS1586" t="str">
            <v xml:space="preserve">8775019    </v>
          </cell>
          <cell r="AT1586">
            <v>197</v>
          </cell>
          <cell r="AU1586">
            <v>204</v>
          </cell>
          <cell r="AV1586">
            <v>177</v>
          </cell>
          <cell r="AW1586">
            <v>130</v>
          </cell>
          <cell r="AX1586">
            <v>53</v>
          </cell>
          <cell r="AY1586">
            <v>761</v>
          </cell>
          <cell r="AZ1586" t="str">
            <v xml:space="preserve">8775019    </v>
          </cell>
          <cell r="BA1586">
            <v>20</v>
          </cell>
          <cell r="BB1586">
            <v>8</v>
          </cell>
          <cell r="BC1586">
            <v>11</v>
          </cell>
          <cell r="BD1586">
            <v>5</v>
          </cell>
          <cell r="BE1586">
            <v>0</v>
          </cell>
          <cell r="BF1586">
            <v>44</v>
          </cell>
          <cell r="BG1586" t="str">
            <v xml:space="preserve">8775019    </v>
          </cell>
          <cell r="BH1586">
            <v>95</v>
          </cell>
          <cell r="BI1586">
            <v>39</v>
          </cell>
          <cell r="BJ1586">
            <v>73</v>
          </cell>
          <cell r="BK1586">
            <v>30</v>
          </cell>
          <cell r="BL1586">
            <v>2</v>
          </cell>
          <cell r="BM1586">
            <v>239</v>
          </cell>
          <cell r="BN1586" t="str">
            <v xml:space="preserve">8775019    </v>
          </cell>
          <cell r="BP1586">
            <v>16</v>
          </cell>
          <cell r="BQ1586">
            <v>21</v>
          </cell>
          <cell r="BR1586">
            <v>13</v>
          </cell>
          <cell r="BS1586">
            <v>57</v>
          </cell>
          <cell r="BY1586">
            <v>22</v>
          </cell>
          <cell r="DH1586">
            <v>27</v>
          </cell>
          <cell r="DN1586">
            <v>25</v>
          </cell>
          <cell r="DO1586">
            <v>18</v>
          </cell>
          <cell r="DR1586">
            <v>42</v>
          </cell>
          <cell r="EF1586">
            <v>56</v>
          </cell>
          <cell r="EX1586">
            <v>43</v>
          </cell>
          <cell r="FD1586">
            <v>58</v>
          </cell>
          <cell r="FE1586">
            <v>37</v>
          </cell>
          <cell r="FQ1586">
            <v>39</v>
          </cell>
          <cell r="FS1586">
            <v>41</v>
          </cell>
          <cell r="FV1586">
            <v>24</v>
          </cell>
          <cell r="GS1586">
            <v>45</v>
          </cell>
          <cell r="GU1586">
            <v>23</v>
          </cell>
          <cell r="HC1586">
            <v>6</v>
          </cell>
          <cell r="HD1586">
            <v>24</v>
          </cell>
          <cell r="HM1586">
            <v>23</v>
          </cell>
          <cell r="HR1586">
            <v>29</v>
          </cell>
        </row>
        <row r="1587">
          <cell r="A1587" t="str">
            <v>8779030</v>
          </cell>
          <cell r="B1587">
            <v>42</v>
          </cell>
          <cell r="C1587">
            <v>4</v>
          </cell>
          <cell r="D1587" t="str">
            <v>30</v>
          </cell>
          <cell r="E1587"/>
          <cell r="F1587"/>
          <cell r="G1587" t="str">
            <v>8779030</v>
          </cell>
          <cell r="H1587" t="str">
            <v>ALAN</v>
          </cell>
          <cell r="I1587" t="str">
            <v>00/0</v>
          </cell>
          <cell r="J1587"/>
          <cell r="K1587" t="str">
            <v>B</v>
          </cell>
          <cell r="L1587" t="str">
            <v>S</v>
          </cell>
          <cell r="M1587">
            <v>499</v>
          </cell>
          <cell r="N1587">
            <v>215.9</v>
          </cell>
          <cell r="O1587">
            <v>253.35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70108</v>
          </cell>
          <cell r="X1587" t="str">
            <v xml:space="preserve">KAVIN POLYMERS 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 t="str">
            <v>201726</v>
          </cell>
          <cell r="AD1587" t="str">
            <v>201726</v>
          </cell>
          <cell r="AE1587">
            <v>0</v>
          </cell>
          <cell r="AF1587">
            <v>0</v>
          </cell>
          <cell r="AG1587">
            <v>0</v>
          </cell>
          <cell r="AH1587" t="str">
            <v>-</v>
          </cell>
          <cell r="AI1587" t="str">
            <v>-</v>
          </cell>
          <cell r="AJ1587">
            <v>0</v>
          </cell>
          <cell r="AK1587">
            <v>912</v>
          </cell>
          <cell r="AL1587">
            <v>0</v>
          </cell>
          <cell r="AM1587">
            <v>0</v>
          </cell>
          <cell r="AN1587" t="str">
            <v>201735</v>
          </cell>
          <cell r="AO1587">
            <v>0</v>
          </cell>
          <cell r="AP1587">
            <v>49.228000000000002</v>
          </cell>
          <cell r="AQ1587">
            <v>0</v>
          </cell>
          <cell r="AR1587">
            <v>0</v>
          </cell>
          <cell r="AS1587"/>
          <cell r="AY1587">
            <v>0</v>
          </cell>
          <cell r="AZ1587"/>
          <cell r="BF1587">
            <v>0</v>
          </cell>
          <cell r="BG1587"/>
          <cell r="BM1587">
            <v>0</v>
          </cell>
          <cell r="BN1587"/>
        </row>
        <row r="1588">
          <cell r="A1588" t="str">
            <v>8777030</v>
          </cell>
          <cell r="B1588">
            <v>42</v>
          </cell>
          <cell r="C1588">
            <v>4</v>
          </cell>
          <cell r="D1588" t="str">
            <v>30</v>
          </cell>
          <cell r="E1588"/>
          <cell r="F1588"/>
          <cell r="G1588" t="str">
            <v>8777030</v>
          </cell>
          <cell r="H1588" t="str">
            <v>ALAN</v>
          </cell>
          <cell r="I1588" t="str">
            <v>00/0</v>
          </cell>
          <cell r="J1588"/>
          <cell r="K1588" t="str">
            <v>B</v>
          </cell>
          <cell r="L1588" t="str">
            <v>S</v>
          </cell>
          <cell r="M1588">
            <v>499</v>
          </cell>
          <cell r="N1588">
            <v>215.9</v>
          </cell>
          <cell r="O1588">
            <v>253.35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70108</v>
          </cell>
          <cell r="X1588" t="str">
            <v xml:space="preserve">KAVIN POLYMERS 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 t="str">
            <v>201726</v>
          </cell>
          <cell r="AD1588" t="str">
            <v>201726</v>
          </cell>
          <cell r="AE1588">
            <v>0</v>
          </cell>
          <cell r="AF1588">
            <v>0</v>
          </cell>
          <cell r="AG1588">
            <v>0</v>
          </cell>
          <cell r="AH1588" t="str">
            <v>-</v>
          </cell>
          <cell r="AI1588" t="str">
            <v>-</v>
          </cell>
          <cell r="AJ1588">
            <v>0</v>
          </cell>
          <cell r="AK1588">
            <v>438</v>
          </cell>
          <cell r="AL1588">
            <v>0</v>
          </cell>
          <cell r="AM1588">
            <v>0</v>
          </cell>
          <cell r="AN1588" t="str">
            <v>201735</v>
          </cell>
          <cell r="AO1588">
            <v>0</v>
          </cell>
          <cell r="AP1588">
            <v>49.228000000000002</v>
          </cell>
          <cell r="AQ1588">
            <v>0</v>
          </cell>
          <cell r="AR1588">
            <v>0</v>
          </cell>
          <cell r="AS1588"/>
          <cell r="AY1588">
            <v>0</v>
          </cell>
          <cell r="AZ1588"/>
          <cell r="BF1588">
            <v>0</v>
          </cell>
          <cell r="BG1588"/>
          <cell r="BM1588">
            <v>0</v>
          </cell>
          <cell r="BN1588"/>
        </row>
        <row r="1589">
          <cell r="A1589" t="str">
            <v>8775030</v>
          </cell>
          <cell r="B1589">
            <v>42</v>
          </cell>
          <cell r="C1589">
            <v>4</v>
          </cell>
          <cell r="D1589" t="str">
            <v>30</v>
          </cell>
          <cell r="E1589"/>
          <cell r="F1589"/>
          <cell r="G1589" t="str">
            <v>8775030</v>
          </cell>
          <cell r="H1589" t="str">
            <v>ALAN</v>
          </cell>
          <cell r="I1589" t="str">
            <v>00/0</v>
          </cell>
          <cell r="J1589"/>
          <cell r="K1589" t="str">
            <v>B</v>
          </cell>
          <cell r="L1589" t="str">
            <v>S</v>
          </cell>
          <cell r="M1589">
            <v>499</v>
          </cell>
          <cell r="N1589">
            <v>215.9</v>
          </cell>
          <cell r="O1589">
            <v>253.35</v>
          </cell>
          <cell r="P1589">
            <v>0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70108</v>
          </cell>
          <cell r="X1589" t="str">
            <v xml:space="preserve">KAVIN POLYMERS 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 t="str">
            <v>-</v>
          </cell>
          <cell r="AD1589" t="str">
            <v>-</v>
          </cell>
          <cell r="AE1589">
            <v>0</v>
          </cell>
          <cell r="AF1589">
            <v>0</v>
          </cell>
          <cell r="AG1589">
            <v>0</v>
          </cell>
          <cell r="AH1589" t="str">
            <v>-</v>
          </cell>
          <cell r="AI1589" t="str">
            <v>-</v>
          </cell>
          <cell r="AJ1589">
            <v>0</v>
          </cell>
          <cell r="AK1589">
            <v>1176</v>
          </cell>
          <cell r="AL1589">
            <v>0</v>
          </cell>
          <cell r="AM1589">
            <v>0</v>
          </cell>
          <cell r="AN1589" t="str">
            <v>201735</v>
          </cell>
          <cell r="AO1589">
            <v>0</v>
          </cell>
          <cell r="AP1589">
            <v>49.228000000000002</v>
          </cell>
          <cell r="AQ1589">
            <v>0</v>
          </cell>
          <cell r="AR1589">
            <v>0</v>
          </cell>
          <cell r="AS1589"/>
          <cell r="AY1589">
            <v>0</v>
          </cell>
          <cell r="AZ1589"/>
          <cell r="BF1589">
            <v>0</v>
          </cell>
          <cell r="BG1589"/>
          <cell r="BM1589">
            <v>0</v>
          </cell>
          <cell r="BN1589"/>
        </row>
        <row r="1590">
          <cell r="A1590" t="str">
            <v>8776036</v>
          </cell>
          <cell r="B1590">
            <v>42</v>
          </cell>
          <cell r="C1590">
            <v>4</v>
          </cell>
          <cell r="D1590" t="str">
            <v>36</v>
          </cell>
          <cell r="E1590" t="str">
            <v>*</v>
          </cell>
          <cell r="F1590" t="str">
            <v>X199</v>
          </cell>
          <cell r="G1590" t="str">
            <v>8776036</v>
          </cell>
          <cell r="H1590" t="str">
            <v>FACE</v>
          </cell>
          <cell r="I1590" t="str">
            <v>00/0</v>
          </cell>
          <cell r="J1590" t="str">
            <v>+</v>
          </cell>
          <cell r="K1590" t="str">
            <v>J</v>
          </cell>
          <cell r="L1590" t="str">
            <v>D</v>
          </cell>
          <cell r="M1590">
            <v>399</v>
          </cell>
          <cell r="N1590">
            <v>175</v>
          </cell>
          <cell r="O1590">
            <v>175</v>
          </cell>
          <cell r="P1590">
            <v>9</v>
          </cell>
          <cell r="Q1590">
            <v>3</v>
          </cell>
          <cell r="R1590">
            <v>8</v>
          </cell>
          <cell r="S1590">
            <v>14</v>
          </cell>
          <cell r="T1590">
            <v>2745.12</v>
          </cell>
          <cell r="U1590">
            <v>48</v>
          </cell>
          <cell r="V1590">
            <v>9237.44</v>
          </cell>
          <cell r="W1590">
            <v>70018</v>
          </cell>
          <cell r="X1590" t="str">
            <v>LESSARA ART SHO</v>
          </cell>
          <cell r="Y1590">
            <v>660</v>
          </cell>
          <cell r="Z1590">
            <v>229708.46</v>
          </cell>
          <cell r="AA1590">
            <v>23121.8</v>
          </cell>
          <cell r="AB1590">
            <v>75</v>
          </cell>
          <cell r="AC1590" t="str">
            <v>201511</v>
          </cell>
          <cell r="AD1590" t="str">
            <v>201624</v>
          </cell>
          <cell r="AE1590">
            <v>67</v>
          </cell>
          <cell r="AF1590">
            <v>1</v>
          </cell>
          <cell r="AG1590">
            <v>68</v>
          </cell>
          <cell r="AH1590" t="str">
            <v>201512</v>
          </cell>
          <cell r="AI1590" t="str">
            <v>201733</v>
          </cell>
          <cell r="AJ1590">
            <v>2</v>
          </cell>
          <cell r="AK1590">
            <v>0</v>
          </cell>
          <cell r="AL1590">
            <v>0</v>
          </cell>
          <cell r="AM1590">
            <v>0</v>
          </cell>
          <cell r="AN1590" t="str">
            <v>-</v>
          </cell>
          <cell r="AO1590">
            <v>9.0660000000000007</v>
          </cell>
          <cell r="AP1590">
            <v>48.531999999999996</v>
          </cell>
          <cell r="AQ1590">
            <v>9</v>
          </cell>
          <cell r="AR1590">
            <v>3</v>
          </cell>
          <cell r="AS1590" t="str">
            <v xml:space="preserve">8776036    </v>
          </cell>
          <cell r="AT1590">
            <v>4</v>
          </cell>
          <cell r="AU1590">
            <v>18</v>
          </cell>
          <cell r="AV1590">
            <v>25</v>
          </cell>
          <cell r="AW1590">
            <v>1</v>
          </cell>
          <cell r="AX1590">
            <v>19</v>
          </cell>
          <cell r="AY1590">
            <v>67</v>
          </cell>
          <cell r="AZ1590" t="str">
            <v xml:space="preserve">8776036    </v>
          </cell>
          <cell r="BA1590">
            <v>0</v>
          </cell>
          <cell r="BB1590">
            <v>8</v>
          </cell>
          <cell r="BC1590">
            <v>1</v>
          </cell>
          <cell r="BD1590">
            <v>0</v>
          </cell>
          <cell r="BE1590">
            <v>5</v>
          </cell>
          <cell r="BF1590">
            <v>14</v>
          </cell>
          <cell r="BG1590" t="str">
            <v xml:space="preserve">8776036    </v>
          </cell>
          <cell r="BH1590">
            <v>4</v>
          </cell>
          <cell r="BI1590">
            <v>25</v>
          </cell>
          <cell r="BJ1590">
            <v>10</v>
          </cell>
          <cell r="BK1590">
            <v>0</v>
          </cell>
          <cell r="BL1590">
            <v>9</v>
          </cell>
          <cell r="BM1590">
            <v>48</v>
          </cell>
          <cell r="BN1590" t="str">
            <v xml:space="preserve">8776036    </v>
          </cell>
          <cell r="BQ1590">
            <v>0</v>
          </cell>
          <cell r="BX1590">
            <v>10</v>
          </cell>
          <cell r="CZ1590">
            <v>3</v>
          </cell>
          <cell r="DH1590">
            <v>0</v>
          </cell>
          <cell r="DZ1590">
            <v>10</v>
          </cell>
          <cell r="EK1590">
            <v>8</v>
          </cell>
          <cell r="EY1590">
            <v>9</v>
          </cell>
          <cell r="FE1590">
            <v>1</v>
          </cell>
          <cell r="FK1590">
            <v>0</v>
          </cell>
          <cell r="FQ1590">
            <v>24</v>
          </cell>
          <cell r="FT1590">
            <v>1</v>
          </cell>
          <cell r="GR1590">
            <v>0</v>
          </cell>
          <cell r="GS1590">
            <v>1</v>
          </cell>
          <cell r="GU1590">
            <v>0</v>
          </cell>
          <cell r="HQ1590">
            <v>0</v>
          </cell>
        </row>
        <row r="1591">
          <cell r="A1591" t="str">
            <v>8726042</v>
          </cell>
          <cell r="B1591">
            <v>42</v>
          </cell>
          <cell r="C1591">
            <v>4</v>
          </cell>
          <cell r="D1591" t="str">
            <v>42</v>
          </cell>
          <cell r="E1591" t="str">
            <v>*</v>
          </cell>
          <cell r="F1591" t="str">
            <v>X499</v>
          </cell>
          <cell r="G1591" t="str">
            <v>8726042</v>
          </cell>
          <cell r="H1591" t="str">
            <v>SPEEDY</v>
          </cell>
          <cell r="I1591" t="str">
            <v>02/4</v>
          </cell>
          <cell r="J1591" t="str">
            <v>+</v>
          </cell>
          <cell r="K1591" t="str">
            <v>B</v>
          </cell>
          <cell r="L1591" t="str">
            <v>D</v>
          </cell>
          <cell r="M1591">
            <v>699</v>
          </cell>
          <cell r="N1591">
            <v>280</v>
          </cell>
          <cell r="O1591">
            <v>328.57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70053</v>
          </cell>
          <cell r="X1591" t="str">
            <v>SINTO INDUSTRIE</v>
          </cell>
          <cell r="Y1591">
            <v>95</v>
          </cell>
          <cell r="Z1591">
            <v>19248.88</v>
          </cell>
          <cell r="AA1591">
            <v>1135.1300000000001</v>
          </cell>
          <cell r="AB1591">
            <v>7</v>
          </cell>
          <cell r="AC1591" t="str">
            <v>201313</v>
          </cell>
          <cell r="AD1591" t="str">
            <v>201515</v>
          </cell>
          <cell r="AE1591">
            <v>2</v>
          </cell>
          <cell r="AF1591">
            <v>0</v>
          </cell>
          <cell r="AG1591">
            <v>2</v>
          </cell>
          <cell r="AH1591" t="str">
            <v>201314</v>
          </cell>
          <cell r="AI1591" t="str">
            <v>201724</v>
          </cell>
          <cell r="AJ1591">
            <v>0</v>
          </cell>
          <cell r="AK1591">
            <v>0</v>
          </cell>
          <cell r="AL1591">
            <v>0</v>
          </cell>
          <cell r="AM1591">
            <v>0</v>
          </cell>
          <cell r="AN1591" t="str">
            <v>-</v>
          </cell>
          <cell r="AO1591">
            <v>0</v>
          </cell>
          <cell r="AP1591">
            <v>52.994</v>
          </cell>
          <cell r="AQ1591">
            <v>2</v>
          </cell>
          <cell r="AR1591">
            <v>0</v>
          </cell>
          <cell r="AS1591" t="str">
            <v xml:space="preserve">8726042    </v>
          </cell>
          <cell r="AT1591">
            <v>0</v>
          </cell>
          <cell r="AU1591">
            <v>0</v>
          </cell>
          <cell r="AV1591">
            <v>1</v>
          </cell>
          <cell r="AW1591">
            <v>0</v>
          </cell>
          <cell r="AX1591">
            <v>1</v>
          </cell>
          <cell r="AY1591">
            <v>2</v>
          </cell>
          <cell r="AZ1591" t="str">
            <v xml:space="preserve">8726042    </v>
          </cell>
          <cell r="BA1591">
            <v>0</v>
          </cell>
          <cell r="BB1591">
            <v>0</v>
          </cell>
          <cell r="BC1591">
            <v>0</v>
          </cell>
          <cell r="BD1591">
            <v>0</v>
          </cell>
          <cell r="BE1591">
            <v>0</v>
          </cell>
          <cell r="BF1591">
            <v>0</v>
          </cell>
          <cell r="BG1591" t="str">
            <v xml:space="preserve">8726042    </v>
          </cell>
          <cell r="BH1591">
            <v>0</v>
          </cell>
          <cell r="BI1591">
            <v>0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 t="str">
            <v xml:space="preserve">8726042    </v>
          </cell>
          <cell r="BO1591">
            <v>0</v>
          </cell>
          <cell r="BP1591">
            <v>0</v>
          </cell>
          <cell r="BQ1591">
            <v>0</v>
          </cell>
          <cell r="BU1591">
            <v>0</v>
          </cell>
          <cell r="BV1591">
            <v>0</v>
          </cell>
          <cell r="DN1591">
            <v>0</v>
          </cell>
          <cell r="DP1591">
            <v>1</v>
          </cell>
          <cell r="DR1591">
            <v>0</v>
          </cell>
          <cell r="EK1591">
            <v>0</v>
          </cell>
          <cell r="EQ1591">
            <v>0</v>
          </cell>
          <cell r="ER1591">
            <v>0</v>
          </cell>
          <cell r="ET1591">
            <v>0</v>
          </cell>
          <cell r="EW1591">
            <v>0</v>
          </cell>
          <cell r="FD1591">
            <v>0</v>
          </cell>
          <cell r="FE1591">
            <v>1</v>
          </cell>
          <cell r="FJ1591">
            <v>0</v>
          </cell>
          <cell r="FQ1591">
            <v>0</v>
          </cell>
          <cell r="FT1591">
            <v>0</v>
          </cell>
          <cell r="GR1591">
            <v>0</v>
          </cell>
          <cell r="GS1591">
            <v>0</v>
          </cell>
          <cell r="HM1591">
            <v>0</v>
          </cell>
          <cell r="HN1591">
            <v>0</v>
          </cell>
          <cell r="HP1591">
            <v>0</v>
          </cell>
          <cell r="HR1591">
            <v>0</v>
          </cell>
        </row>
        <row r="1592">
          <cell r="A1592" t="str">
            <v>8776547</v>
          </cell>
          <cell r="B1592">
            <v>42</v>
          </cell>
          <cell r="C1592">
            <v>4</v>
          </cell>
          <cell r="D1592" t="str">
            <v>47</v>
          </cell>
          <cell r="E1592" t="str">
            <v>*</v>
          </cell>
          <cell r="F1592" t="str">
            <v>X299</v>
          </cell>
          <cell r="G1592" t="str">
            <v>8776547</v>
          </cell>
          <cell r="H1592" t="str">
            <v>GRAFITY</v>
          </cell>
          <cell r="I1592" t="str">
            <v>21/5</v>
          </cell>
          <cell r="J1592" t="str">
            <v>+</v>
          </cell>
          <cell r="K1592" t="str">
            <v>J</v>
          </cell>
          <cell r="L1592" t="str">
            <v>D</v>
          </cell>
          <cell r="M1592">
            <v>499</v>
          </cell>
          <cell r="N1592">
            <v>190</v>
          </cell>
          <cell r="O1592">
            <v>222.96</v>
          </cell>
          <cell r="P1592">
            <v>2</v>
          </cell>
          <cell r="Q1592">
            <v>1</v>
          </cell>
          <cell r="R1592">
            <v>2</v>
          </cell>
          <cell r="S1592">
            <v>0</v>
          </cell>
          <cell r="T1592">
            <v>0</v>
          </cell>
          <cell r="U1592">
            <v>11</v>
          </cell>
          <cell r="V1592">
            <v>1880.34</v>
          </cell>
          <cell r="W1592">
            <v>70035</v>
          </cell>
          <cell r="X1592" t="str">
            <v xml:space="preserve">LAKPA FOOTWEAR </v>
          </cell>
          <cell r="Y1592">
            <v>382</v>
          </cell>
          <cell r="Z1592">
            <v>53107.12</v>
          </cell>
          <cell r="AA1592">
            <v>7549.05</v>
          </cell>
          <cell r="AB1592">
            <v>48</v>
          </cell>
          <cell r="AC1592" t="str">
            <v>201513</v>
          </cell>
          <cell r="AD1592" t="str">
            <v>201513</v>
          </cell>
          <cell r="AE1592">
            <v>43</v>
          </cell>
          <cell r="AF1592">
            <v>0</v>
          </cell>
          <cell r="AG1592">
            <v>43</v>
          </cell>
          <cell r="AH1592" t="str">
            <v>201513</v>
          </cell>
          <cell r="AI1592" t="str">
            <v>201732</v>
          </cell>
          <cell r="AJ1592">
            <v>0</v>
          </cell>
          <cell r="AK1592">
            <v>0</v>
          </cell>
          <cell r="AL1592">
            <v>0</v>
          </cell>
          <cell r="AM1592">
            <v>0</v>
          </cell>
          <cell r="AN1592" t="str">
            <v>-</v>
          </cell>
          <cell r="AO1592">
            <v>-11.15</v>
          </cell>
          <cell r="AP1592">
            <v>55.319000000000003</v>
          </cell>
          <cell r="AQ1592">
            <v>4</v>
          </cell>
          <cell r="AR1592">
            <v>0</v>
          </cell>
          <cell r="AS1592" t="str">
            <v xml:space="preserve">8776547    </v>
          </cell>
          <cell r="AT1592">
            <v>17</v>
          </cell>
          <cell r="AU1592">
            <v>17</v>
          </cell>
          <cell r="AV1592">
            <v>3</v>
          </cell>
          <cell r="AW1592">
            <v>6</v>
          </cell>
          <cell r="AY1592">
            <v>43</v>
          </cell>
          <cell r="AZ1592" t="str">
            <v xml:space="preserve">8776547    </v>
          </cell>
          <cell r="BA1592">
            <v>0</v>
          </cell>
          <cell r="BB1592">
            <v>0</v>
          </cell>
          <cell r="BC1592">
            <v>0</v>
          </cell>
          <cell r="BD1592">
            <v>0</v>
          </cell>
          <cell r="BF1592">
            <v>0</v>
          </cell>
          <cell r="BG1592" t="str">
            <v xml:space="preserve">8776547    </v>
          </cell>
          <cell r="BH1592">
            <v>11</v>
          </cell>
          <cell r="BI1592">
            <v>0</v>
          </cell>
          <cell r="BJ1592">
            <v>0</v>
          </cell>
          <cell r="BK1592">
            <v>0</v>
          </cell>
          <cell r="BM1592">
            <v>11</v>
          </cell>
          <cell r="BN1592" t="str">
            <v xml:space="preserve">8776547    </v>
          </cell>
          <cell r="BP1592">
            <v>0</v>
          </cell>
          <cell r="BS1592">
            <v>0</v>
          </cell>
          <cell r="DH1592">
            <v>0</v>
          </cell>
          <cell r="DR1592">
            <v>0</v>
          </cell>
          <cell r="DZ1592">
            <v>17</v>
          </cell>
          <cell r="EX1592">
            <v>0</v>
          </cell>
          <cell r="FD1592">
            <v>0</v>
          </cell>
          <cell r="FE1592">
            <v>3</v>
          </cell>
          <cell r="FQ1592">
            <v>0</v>
          </cell>
          <cell r="GL1592">
            <v>6</v>
          </cell>
          <cell r="GQ1592">
            <v>0</v>
          </cell>
          <cell r="GS1592">
            <v>0</v>
          </cell>
          <cell r="HM1592">
            <v>17</v>
          </cell>
          <cell r="HP1592">
            <v>0</v>
          </cell>
          <cell r="HQ1592">
            <v>0</v>
          </cell>
          <cell r="HR1592">
            <v>0</v>
          </cell>
        </row>
        <row r="1593">
          <cell r="A1593" t="str">
            <v>8779055</v>
          </cell>
          <cell r="B1593">
            <v>42</v>
          </cell>
          <cell r="C1593">
            <v>4</v>
          </cell>
          <cell r="D1593" t="str">
            <v>55</v>
          </cell>
          <cell r="E1593"/>
          <cell r="F1593"/>
          <cell r="G1593" t="str">
            <v>8779055</v>
          </cell>
          <cell r="H1593" t="str">
            <v>GERAMY</v>
          </cell>
          <cell r="I1593" t="str">
            <v>00/0</v>
          </cell>
          <cell r="J1593"/>
          <cell r="K1593" t="str">
            <v>J</v>
          </cell>
          <cell r="L1593" t="str">
            <v>N</v>
          </cell>
          <cell r="M1593">
            <v>399</v>
          </cell>
          <cell r="N1593">
            <v>177</v>
          </cell>
          <cell r="O1593">
            <v>178</v>
          </cell>
          <cell r="P1593">
            <v>40</v>
          </cell>
          <cell r="Q1593">
            <v>41</v>
          </cell>
          <cell r="R1593">
            <v>20</v>
          </cell>
          <cell r="S1593">
            <v>42</v>
          </cell>
          <cell r="T1593">
            <v>16078.51</v>
          </cell>
          <cell r="U1593">
            <v>249</v>
          </cell>
          <cell r="V1593">
            <v>87014.71</v>
          </cell>
          <cell r="W1593">
            <v>14100</v>
          </cell>
          <cell r="X1593" t="str">
            <v>LEATHER FACTORY</v>
          </cell>
          <cell r="Y1593">
            <v>3021</v>
          </cell>
          <cell r="Z1593">
            <v>1050646.3</v>
          </cell>
          <cell r="AA1593">
            <v>685886.4</v>
          </cell>
          <cell r="AB1593">
            <v>2014</v>
          </cell>
          <cell r="AC1593" t="str">
            <v>201507</v>
          </cell>
          <cell r="AD1593" t="str">
            <v>201709</v>
          </cell>
          <cell r="AE1593">
            <v>1023</v>
          </cell>
          <cell r="AF1593">
            <v>0</v>
          </cell>
          <cell r="AG1593">
            <v>1023</v>
          </cell>
          <cell r="AH1593" t="str">
            <v>201509</v>
          </cell>
          <cell r="AI1593" t="str">
            <v>201733</v>
          </cell>
          <cell r="AJ1593">
            <v>2406</v>
          </cell>
          <cell r="AK1593">
            <v>0</v>
          </cell>
          <cell r="AL1593">
            <v>0</v>
          </cell>
          <cell r="AM1593">
            <v>0</v>
          </cell>
          <cell r="AN1593" t="str">
            <v>-</v>
          </cell>
          <cell r="AO1593">
            <v>49.35</v>
          </cell>
          <cell r="AP1593">
            <v>47.944000000000003</v>
          </cell>
          <cell r="AQ1593">
            <v>52</v>
          </cell>
          <cell r="AR1593">
            <v>23</v>
          </cell>
          <cell r="AS1593" t="str">
            <v xml:space="preserve">8779055    </v>
          </cell>
          <cell r="AT1593">
            <v>241</v>
          </cell>
          <cell r="AU1593">
            <v>235</v>
          </cell>
          <cell r="AV1593">
            <v>188</v>
          </cell>
          <cell r="AW1593">
            <v>249</v>
          </cell>
          <cell r="AX1593">
            <v>110</v>
          </cell>
          <cell r="AY1593">
            <v>1023</v>
          </cell>
          <cell r="AZ1593" t="str">
            <v xml:space="preserve">8779055    </v>
          </cell>
          <cell r="BA1593">
            <v>8</v>
          </cell>
          <cell r="BB1593">
            <v>12</v>
          </cell>
          <cell r="BC1593">
            <v>8</v>
          </cell>
          <cell r="BD1593">
            <v>6</v>
          </cell>
          <cell r="BE1593">
            <v>8</v>
          </cell>
          <cell r="BF1593">
            <v>42</v>
          </cell>
          <cell r="BG1593" t="str">
            <v xml:space="preserve">8779055    </v>
          </cell>
          <cell r="BH1593">
            <v>66</v>
          </cell>
          <cell r="BI1593">
            <v>48</v>
          </cell>
          <cell r="BJ1593">
            <v>39</v>
          </cell>
          <cell r="BK1593">
            <v>59</v>
          </cell>
          <cell r="BL1593">
            <v>37</v>
          </cell>
          <cell r="BM1593">
            <v>249</v>
          </cell>
          <cell r="BN1593" t="str">
            <v xml:space="preserve">8779055    </v>
          </cell>
          <cell r="BO1593">
            <v>4</v>
          </cell>
          <cell r="BP1593">
            <v>22</v>
          </cell>
          <cell r="BQ1593">
            <v>2</v>
          </cell>
          <cell r="BR1593">
            <v>52</v>
          </cell>
          <cell r="BS1593">
            <v>28</v>
          </cell>
          <cell r="BU1593">
            <v>2</v>
          </cell>
          <cell r="BX1593">
            <v>11</v>
          </cell>
          <cell r="BY1593">
            <v>0</v>
          </cell>
          <cell r="BZ1593">
            <v>8</v>
          </cell>
          <cell r="CH1593">
            <v>0</v>
          </cell>
          <cell r="DD1593">
            <v>1</v>
          </cell>
          <cell r="DH1593">
            <v>9</v>
          </cell>
          <cell r="DI1593">
            <v>6</v>
          </cell>
          <cell r="DK1593">
            <v>0</v>
          </cell>
          <cell r="DL1593">
            <v>44</v>
          </cell>
          <cell r="DM1593">
            <v>21</v>
          </cell>
          <cell r="DN1593">
            <v>17</v>
          </cell>
          <cell r="DP1593">
            <v>11</v>
          </cell>
          <cell r="DQ1593">
            <v>10</v>
          </cell>
          <cell r="DR1593">
            <v>37</v>
          </cell>
          <cell r="DU1593">
            <v>82</v>
          </cell>
          <cell r="DX1593">
            <v>6</v>
          </cell>
          <cell r="EH1593">
            <v>3</v>
          </cell>
          <cell r="EM1593">
            <v>0</v>
          </cell>
          <cell r="EQ1593">
            <v>10</v>
          </cell>
          <cell r="ER1593">
            <v>0</v>
          </cell>
          <cell r="EU1593">
            <v>38</v>
          </cell>
          <cell r="EX1593">
            <v>4</v>
          </cell>
          <cell r="FD1593">
            <v>52</v>
          </cell>
          <cell r="FE1593">
            <v>42</v>
          </cell>
          <cell r="FQ1593">
            <v>19</v>
          </cell>
          <cell r="FR1593">
            <v>34</v>
          </cell>
          <cell r="FS1593">
            <v>21</v>
          </cell>
          <cell r="FT1593">
            <v>13</v>
          </cell>
          <cell r="FU1593">
            <v>7</v>
          </cell>
          <cell r="FV1593">
            <v>3</v>
          </cell>
          <cell r="FY1593">
            <v>7</v>
          </cell>
          <cell r="FZ1593">
            <v>12</v>
          </cell>
          <cell r="GB1593">
            <v>0</v>
          </cell>
          <cell r="GC1593">
            <v>6</v>
          </cell>
          <cell r="GD1593">
            <v>16</v>
          </cell>
          <cell r="GE1593">
            <v>21</v>
          </cell>
          <cell r="GH1593">
            <v>1</v>
          </cell>
          <cell r="GI1593">
            <v>3</v>
          </cell>
          <cell r="GR1593">
            <v>9</v>
          </cell>
          <cell r="GS1593">
            <v>15</v>
          </cell>
          <cell r="GU1593">
            <v>23</v>
          </cell>
          <cell r="GW1593">
            <v>9</v>
          </cell>
          <cell r="GY1593">
            <v>12</v>
          </cell>
          <cell r="GZ1593">
            <v>35</v>
          </cell>
          <cell r="HM1593">
            <v>22</v>
          </cell>
          <cell r="HN1593">
            <v>14</v>
          </cell>
          <cell r="HO1593">
            <v>38</v>
          </cell>
          <cell r="HP1593">
            <v>20</v>
          </cell>
          <cell r="HQ1593">
            <v>16</v>
          </cell>
          <cell r="HR1593">
            <v>73</v>
          </cell>
          <cell r="HS1593">
            <v>39</v>
          </cell>
        </row>
        <row r="1594">
          <cell r="A1594" t="str">
            <v>8772055</v>
          </cell>
          <cell r="B1594">
            <v>42</v>
          </cell>
          <cell r="C1594">
            <v>4</v>
          </cell>
          <cell r="D1594" t="str">
            <v>55</v>
          </cell>
          <cell r="E1594" t="str">
            <v>*</v>
          </cell>
          <cell r="F1594" t="str">
            <v>X99</v>
          </cell>
          <cell r="G1594" t="str">
            <v>8772055</v>
          </cell>
          <cell r="H1594" t="str">
            <v>GERAMY</v>
          </cell>
          <cell r="I1594" t="str">
            <v>00/0</v>
          </cell>
          <cell r="J1594"/>
          <cell r="K1594" t="str">
            <v>J</v>
          </cell>
          <cell r="L1594" t="str">
            <v>N</v>
          </cell>
          <cell r="M1594">
            <v>399</v>
          </cell>
          <cell r="N1594">
            <v>177</v>
          </cell>
          <cell r="O1594">
            <v>177</v>
          </cell>
          <cell r="P1594">
            <v>56</v>
          </cell>
          <cell r="Q1594">
            <v>175</v>
          </cell>
          <cell r="R1594">
            <v>99</v>
          </cell>
          <cell r="S1594">
            <v>132</v>
          </cell>
          <cell r="T1594">
            <v>32543.45</v>
          </cell>
          <cell r="U1594">
            <v>623</v>
          </cell>
          <cell r="V1594">
            <v>166496.25</v>
          </cell>
          <cell r="W1594">
            <v>14100</v>
          </cell>
          <cell r="X1594" t="str">
            <v>LEATHER FACTORY</v>
          </cell>
          <cell r="Y1594">
            <v>1665</v>
          </cell>
          <cell r="Z1594">
            <v>578965.47</v>
          </cell>
          <cell r="AA1594">
            <v>310165.71999999997</v>
          </cell>
          <cell r="AB1594">
            <v>911</v>
          </cell>
          <cell r="AC1594" t="str">
            <v>201510</v>
          </cell>
          <cell r="AD1594" t="str">
            <v>201628</v>
          </cell>
          <cell r="AE1594">
            <v>1303</v>
          </cell>
          <cell r="AF1594">
            <v>0</v>
          </cell>
          <cell r="AG1594">
            <v>1303</v>
          </cell>
          <cell r="AH1594" t="str">
            <v>201512</v>
          </cell>
          <cell r="AI1594" t="str">
            <v>201733</v>
          </cell>
          <cell r="AJ1594">
            <v>3338</v>
          </cell>
          <cell r="AK1594">
            <v>0</v>
          </cell>
          <cell r="AL1594">
            <v>0</v>
          </cell>
          <cell r="AM1594">
            <v>0</v>
          </cell>
          <cell r="AN1594" t="str">
            <v>-</v>
          </cell>
          <cell r="AO1594">
            <v>33.770000000000003</v>
          </cell>
          <cell r="AP1594">
            <v>47.944000000000003</v>
          </cell>
          <cell r="AQ1594">
            <v>47</v>
          </cell>
          <cell r="AR1594">
            <v>25</v>
          </cell>
          <cell r="AS1594" t="str">
            <v xml:space="preserve">8772055    </v>
          </cell>
          <cell r="AT1594">
            <v>290</v>
          </cell>
          <cell r="AU1594">
            <v>383</v>
          </cell>
          <cell r="AV1594">
            <v>150</v>
          </cell>
          <cell r="AW1594">
            <v>181</v>
          </cell>
          <cell r="AX1594">
            <v>299</v>
          </cell>
          <cell r="AY1594">
            <v>1303</v>
          </cell>
          <cell r="AZ1594" t="str">
            <v xml:space="preserve">8772055    </v>
          </cell>
          <cell r="BA1594">
            <v>14</v>
          </cell>
          <cell r="BB1594">
            <v>20</v>
          </cell>
          <cell r="BC1594">
            <v>8</v>
          </cell>
          <cell r="BD1594">
            <v>72</v>
          </cell>
          <cell r="BE1594">
            <v>18</v>
          </cell>
          <cell r="BF1594">
            <v>132</v>
          </cell>
          <cell r="BG1594" t="str">
            <v xml:space="preserve">8772055    </v>
          </cell>
          <cell r="BH1594">
            <v>206</v>
          </cell>
          <cell r="BI1594">
            <v>76</v>
          </cell>
          <cell r="BJ1594">
            <v>29</v>
          </cell>
          <cell r="BK1594">
            <v>180</v>
          </cell>
          <cell r="BL1594">
            <v>132</v>
          </cell>
          <cell r="BM1594">
            <v>623</v>
          </cell>
          <cell r="BN1594" t="str">
            <v xml:space="preserve">8772055    </v>
          </cell>
          <cell r="BO1594">
            <v>21</v>
          </cell>
          <cell r="BP1594">
            <v>19</v>
          </cell>
          <cell r="BQ1594">
            <v>84</v>
          </cell>
          <cell r="BR1594">
            <v>6</v>
          </cell>
          <cell r="BS1594">
            <v>20</v>
          </cell>
          <cell r="BU1594">
            <v>6</v>
          </cell>
          <cell r="BX1594">
            <v>58</v>
          </cell>
          <cell r="BY1594">
            <v>12</v>
          </cell>
          <cell r="BZ1594">
            <v>9</v>
          </cell>
          <cell r="CH1594">
            <v>0</v>
          </cell>
          <cell r="CU1594">
            <v>0</v>
          </cell>
          <cell r="DD1594">
            <v>0</v>
          </cell>
          <cell r="DH1594">
            <v>69</v>
          </cell>
          <cell r="DI1594">
            <v>83</v>
          </cell>
          <cell r="DL1594">
            <v>49</v>
          </cell>
          <cell r="DM1594">
            <v>29</v>
          </cell>
          <cell r="DN1594">
            <v>28</v>
          </cell>
          <cell r="DP1594">
            <v>40</v>
          </cell>
          <cell r="DQ1594">
            <v>19</v>
          </cell>
          <cell r="DR1594">
            <v>41</v>
          </cell>
          <cell r="DU1594">
            <v>51</v>
          </cell>
          <cell r="DY1594">
            <v>2</v>
          </cell>
          <cell r="DZ1594">
            <v>12</v>
          </cell>
          <cell r="EU1594">
            <v>0</v>
          </cell>
          <cell r="EX1594">
            <v>8</v>
          </cell>
          <cell r="FC1594">
            <v>28</v>
          </cell>
          <cell r="FD1594">
            <v>35</v>
          </cell>
          <cell r="FE1594">
            <v>21</v>
          </cell>
          <cell r="FH1594">
            <v>19</v>
          </cell>
          <cell r="FQ1594">
            <v>32</v>
          </cell>
          <cell r="FR1594">
            <v>25</v>
          </cell>
          <cell r="FS1594">
            <v>38</v>
          </cell>
          <cell r="FT1594">
            <v>18</v>
          </cell>
          <cell r="FU1594">
            <v>18</v>
          </cell>
          <cell r="FY1594">
            <v>7</v>
          </cell>
          <cell r="FZ1594">
            <v>18</v>
          </cell>
          <cell r="GB1594">
            <v>4</v>
          </cell>
          <cell r="GH1594">
            <v>0</v>
          </cell>
          <cell r="GK1594">
            <v>0</v>
          </cell>
          <cell r="GL1594">
            <v>59</v>
          </cell>
          <cell r="GR1594">
            <v>44</v>
          </cell>
          <cell r="GS1594">
            <v>56</v>
          </cell>
          <cell r="GU1594">
            <v>11</v>
          </cell>
          <cell r="GY1594">
            <v>15</v>
          </cell>
          <cell r="GZ1594">
            <v>63</v>
          </cell>
          <cell r="HA1594">
            <v>17</v>
          </cell>
          <cell r="HB1594">
            <v>14</v>
          </cell>
          <cell r="HE1594">
            <v>37</v>
          </cell>
          <cell r="HH1594">
            <v>0</v>
          </cell>
          <cell r="HM1594">
            <v>22</v>
          </cell>
          <cell r="HO1594">
            <v>23</v>
          </cell>
          <cell r="HP1594">
            <v>11</v>
          </cell>
          <cell r="HQ1594">
            <v>0</v>
          </cell>
          <cell r="HR1594">
            <v>1</v>
          </cell>
        </row>
        <row r="1595">
          <cell r="A1595" t="str">
            <v>8776057</v>
          </cell>
          <cell r="B1595">
            <v>42</v>
          </cell>
          <cell r="C1595">
            <v>4</v>
          </cell>
          <cell r="D1595" t="str">
            <v>57</v>
          </cell>
          <cell r="E1595" t="str">
            <v>*</v>
          </cell>
          <cell r="F1595" t="str">
            <v>X149</v>
          </cell>
          <cell r="G1595" t="str">
            <v>8776057</v>
          </cell>
          <cell r="H1595" t="str">
            <v>ADVENTURE</v>
          </cell>
          <cell r="I1595" t="str">
            <v>00/0</v>
          </cell>
          <cell r="J1595"/>
          <cell r="K1595" t="str">
            <v>J</v>
          </cell>
          <cell r="L1595" t="str">
            <v>D</v>
          </cell>
          <cell r="M1595">
            <v>349</v>
          </cell>
          <cell r="N1595">
            <v>167</v>
          </cell>
          <cell r="O1595">
            <v>167</v>
          </cell>
          <cell r="P1595">
            <v>38</v>
          </cell>
          <cell r="Q1595">
            <v>62</v>
          </cell>
          <cell r="R1595">
            <v>27</v>
          </cell>
          <cell r="S1595">
            <v>18</v>
          </cell>
          <cell r="T1595">
            <v>3110.04</v>
          </cell>
          <cell r="U1595">
            <v>227</v>
          </cell>
          <cell r="V1595">
            <v>45215.57</v>
          </cell>
          <cell r="W1595">
            <v>14100</v>
          </cell>
          <cell r="X1595" t="str">
            <v>LEATHER FACTORY</v>
          </cell>
          <cell r="Y1595">
            <v>1834</v>
          </cell>
          <cell r="Z1595">
            <v>561837.71</v>
          </cell>
          <cell r="AA1595">
            <v>108947.81</v>
          </cell>
          <cell r="AB1595">
            <v>366</v>
          </cell>
          <cell r="AC1595" t="str">
            <v>201519</v>
          </cell>
          <cell r="AD1595" t="str">
            <v>201626</v>
          </cell>
          <cell r="AE1595">
            <v>221</v>
          </cell>
          <cell r="AF1595">
            <v>0</v>
          </cell>
          <cell r="AG1595">
            <v>221</v>
          </cell>
          <cell r="AH1595" t="str">
            <v>201513</v>
          </cell>
          <cell r="AI1595" t="str">
            <v>201733</v>
          </cell>
          <cell r="AJ1595">
            <v>0</v>
          </cell>
          <cell r="AK1595">
            <v>0</v>
          </cell>
          <cell r="AL1595">
            <v>0</v>
          </cell>
          <cell r="AM1595">
            <v>0</v>
          </cell>
          <cell r="AN1595" t="str">
            <v>-</v>
          </cell>
          <cell r="AO1595">
            <v>16.158999999999999</v>
          </cell>
          <cell r="AP1595">
            <v>43.847999999999999</v>
          </cell>
          <cell r="AQ1595">
            <v>23</v>
          </cell>
          <cell r="AR1595">
            <v>9</v>
          </cell>
          <cell r="AS1595" t="str">
            <v xml:space="preserve">8776057    </v>
          </cell>
          <cell r="AT1595">
            <v>24</v>
          </cell>
          <cell r="AU1595">
            <v>86</v>
          </cell>
          <cell r="AV1595">
            <v>50</v>
          </cell>
          <cell r="AW1595">
            <v>27</v>
          </cell>
          <cell r="AX1595">
            <v>34</v>
          </cell>
          <cell r="AY1595">
            <v>221</v>
          </cell>
          <cell r="AZ1595" t="str">
            <v xml:space="preserve">8776057    </v>
          </cell>
          <cell r="BA1595">
            <v>3</v>
          </cell>
          <cell r="BB1595">
            <v>3</v>
          </cell>
          <cell r="BC1595">
            <v>4</v>
          </cell>
          <cell r="BD1595">
            <v>7</v>
          </cell>
          <cell r="BE1595">
            <v>1</v>
          </cell>
          <cell r="BF1595">
            <v>18</v>
          </cell>
          <cell r="BG1595" t="str">
            <v xml:space="preserve">8776057    </v>
          </cell>
          <cell r="BH1595">
            <v>11</v>
          </cell>
          <cell r="BI1595">
            <v>69</v>
          </cell>
          <cell r="BJ1595">
            <v>49</v>
          </cell>
          <cell r="BK1595">
            <v>59</v>
          </cell>
          <cell r="BL1595">
            <v>39</v>
          </cell>
          <cell r="BM1595">
            <v>227</v>
          </cell>
          <cell r="BN1595" t="str">
            <v xml:space="preserve">8776057    </v>
          </cell>
          <cell r="BO1595">
            <v>0</v>
          </cell>
          <cell r="BP1595">
            <v>0</v>
          </cell>
          <cell r="BQ1595">
            <v>8</v>
          </cell>
          <cell r="BS1595">
            <v>0</v>
          </cell>
          <cell r="BU1595">
            <v>0</v>
          </cell>
          <cell r="BX1595">
            <v>2</v>
          </cell>
          <cell r="BY1595">
            <v>0</v>
          </cell>
          <cell r="CZ1595">
            <v>2</v>
          </cell>
          <cell r="DH1595">
            <v>0</v>
          </cell>
          <cell r="DI1595">
            <v>14</v>
          </cell>
          <cell r="DL1595">
            <v>-1</v>
          </cell>
          <cell r="DM1595">
            <v>2</v>
          </cell>
          <cell r="DN1595">
            <v>0</v>
          </cell>
          <cell r="DP1595">
            <v>0</v>
          </cell>
          <cell r="DQ1595">
            <v>5</v>
          </cell>
          <cell r="DR1595">
            <v>0</v>
          </cell>
          <cell r="DU1595">
            <v>38</v>
          </cell>
          <cell r="DZ1595">
            <v>28</v>
          </cell>
          <cell r="EK1595">
            <v>0</v>
          </cell>
          <cell r="EQ1595">
            <v>0</v>
          </cell>
          <cell r="EX1595">
            <v>0</v>
          </cell>
          <cell r="FC1595">
            <v>2</v>
          </cell>
          <cell r="FD1595">
            <v>0</v>
          </cell>
          <cell r="FE1595">
            <v>10</v>
          </cell>
          <cell r="FH1595">
            <v>25</v>
          </cell>
          <cell r="FQ1595">
            <v>11</v>
          </cell>
          <cell r="FR1595">
            <v>1</v>
          </cell>
          <cell r="FS1595">
            <v>1</v>
          </cell>
          <cell r="FT1595">
            <v>4</v>
          </cell>
          <cell r="FU1595">
            <v>0</v>
          </cell>
          <cell r="FY1595">
            <v>2</v>
          </cell>
          <cell r="FZ1595">
            <v>0</v>
          </cell>
          <cell r="GE1595">
            <v>17</v>
          </cell>
          <cell r="GH1595">
            <v>1</v>
          </cell>
          <cell r="GK1595">
            <v>0</v>
          </cell>
          <cell r="GL1595">
            <v>0</v>
          </cell>
          <cell r="GS1595">
            <v>0</v>
          </cell>
          <cell r="GU1595">
            <v>0</v>
          </cell>
          <cell r="GW1595">
            <v>0</v>
          </cell>
          <cell r="GZ1595">
            <v>3</v>
          </cell>
          <cell r="HE1595">
            <v>29</v>
          </cell>
          <cell r="HH1595">
            <v>0</v>
          </cell>
          <cell r="HM1595">
            <v>1</v>
          </cell>
          <cell r="HN1595">
            <v>13</v>
          </cell>
          <cell r="HO1595">
            <v>0</v>
          </cell>
          <cell r="HP1595">
            <v>0</v>
          </cell>
          <cell r="HQ1595">
            <v>0</v>
          </cell>
          <cell r="HR1595">
            <v>3</v>
          </cell>
        </row>
        <row r="1596">
          <cell r="A1596" t="str">
            <v>8774057</v>
          </cell>
          <cell r="B1596">
            <v>42</v>
          </cell>
          <cell r="C1596">
            <v>4</v>
          </cell>
          <cell r="D1596" t="str">
            <v>57</v>
          </cell>
          <cell r="E1596" t="str">
            <v>*</v>
          </cell>
          <cell r="F1596" t="str">
            <v>X149</v>
          </cell>
          <cell r="G1596" t="str">
            <v>8774057</v>
          </cell>
          <cell r="H1596" t="str">
            <v>ADVENTURE</v>
          </cell>
          <cell r="I1596" t="str">
            <v>00/0</v>
          </cell>
          <cell r="J1596"/>
          <cell r="K1596" t="str">
            <v>J</v>
          </cell>
          <cell r="L1596" t="str">
            <v>D</v>
          </cell>
          <cell r="M1596">
            <v>349</v>
          </cell>
          <cell r="N1596">
            <v>164</v>
          </cell>
          <cell r="O1596">
            <v>164</v>
          </cell>
          <cell r="P1596">
            <v>30</v>
          </cell>
          <cell r="Q1596">
            <v>154</v>
          </cell>
          <cell r="R1596">
            <v>71</v>
          </cell>
          <cell r="S1596">
            <v>48</v>
          </cell>
          <cell r="T1596">
            <v>8286.31</v>
          </cell>
          <cell r="U1596">
            <v>441</v>
          </cell>
          <cell r="V1596">
            <v>89909.69</v>
          </cell>
          <cell r="W1596">
            <v>14100</v>
          </cell>
          <cell r="X1596" t="str">
            <v>LEATHER FACTORY</v>
          </cell>
          <cell r="Y1596">
            <v>1318</v>
          </cell>
          <cell r="Z1596">
            <v>406390.76</v>
          </cell>
          <cell r="AA1596">
            <v>162221.54</v>
          </cell>
          <cell r="AB1596">
            <v>544</v>
          </cell>
          <cell r="AC1596" t="str">
            <v>201507</v>
          </cell>
          <cell r="AD1596" t="str">
            <v>201631</v>
          </cell>
          <cell r="AE1596">
            <v>356</v>
          </cell>
          <cell r="AF1596">
            <v>0</v>
          </cell>
          <cell r="AG1596">
            <v>356</v>
          </cell>
          <cell r="AH1596" t="str">
            <v>201507</v>
          </cell>
          <cell r="AI1596" t="str">
            <v>201733</v>
          </cell>
          <cell r="AJ1596">
            <v>1986</v>
          </cell>
          <cell r="AK1596">
            <v>0</v>
          </cell>
          <cell r="AL1596">
            <v>0</v>
          </cell>
          <cell r="AM1596">
            <v>0</v>
          </cell>
          <cell r="AN1596" t="str">
            <v>-</v>
          </cell>
          <cell r="AO1596">
            <v>19.559000000000001</v>
          </cell>
          <cell r="AP1596">
            <v>44.856999999999999</v>
          </cell>
          <cell r="AQ1596">
            <v>29</v>
          </cell>
          <cell r="AR1596">
            <v>16</v>
          </cell>
          <cell r="AS1596" t="str">
            <v xml:space="preserve">8774057    </v>
          </cell>
          <cell r="AT1596">
            <v>7</v>
          </cell>
          <cell r="AU1596">
            <v>47</v>
          </cell>
          <cell r="AV1596">
            <v>80</v>
          </cell>
          <cell r="AW1596">
            <v>41</v>
          </cell>
          <cell r="AX1596">
            <v>181</v>
          </cell>
          <cell r="AY1596">
            <v>356</v>
          </cell>
          <cell r="AZ1596" t="str">
            <v xml:space="preserve">8774057    </v>
          </cell>
          <cell r="BA1596">
            <v>2</v>
          </cell>
          <cell r="BB1596">
            <v>9</v>
          </cell>
          <cell r="BC1596">
            <v>4</v>
          </cell>
          <cell r="BD1596">
            <v>28</v>
          </cell>
          <cell r="BE1596">
            <v>5</v>
          </cell>
          <cell r="BF1596">
            <v>48</v>
          </cell>
          <cell r="BG1596" t="str">
            <v xml:space="preserve">8774057    </v>
          </cell>
          <cell r="BH1596">
            <v>27</v>
          </cell>
          <cell r="BI1596">
            <v>137</v>
          </cell>
          <cell r="BJ1596">
            <v>24</v>
          </cell>
          <cell r="BK1596">
            <v>141</v>
          </cell>
          <cell r="BL1596">
            <v>112</v>
          </cell>
          <cell r="BM1596">
            <v>441</v>
          </cell>
          <cell r="BN1596" t="str">
            <v xml:space="preserve">8774057    </v>
          </cell>
          <cell r="BO1596">
            <v>1</v>
          </cell>
          <cell r="BP1596">
            <v>0</v>
          </cell>
          <cell r="BQ1596">
            <v>1</v>
          </cell>
          <cell r="BS1596">
            <v>0</v>
          </cell>
          <cell r="BU1596">
            <v>0</v>
          </cell>
          <cell r="BX1596">
            <v>27</v>
          </cell>
          <cell r="CH1596">
            <v>0</v>
          </cell>
          <cell r="DH1596">
            <v>-27</v>
          </cell>
          <cell r="DL1596">
            <v>0</v>
          </cell>
          <cell r="DM1596">
            <v>25</v>
          </cell>
          <cell r="DP1596">
            <v>14</v>
          </cell>
          <cell r="DQ1596">
            <v>0</v>
          </cell>
          <cell r="DR1596">
            <v>0</v>
          </cell>
          <cell r="DU1596">
            <v>45</v>
          </cell>
          <cell r="DX1596">
            <v>1</v>
          </cell>
          <cell r="DY1596">
            <v>3</v>
          </cell>
          <cell r="DZ1596">
            <v>0</v>
          </cell>
          <cell r="ET1596">
            <v>11</v>
          </cell>
          <cell r="EX1596">
            <v>0</v>
          </cell>
          <cell r="FC1596">
            <v>17</v>
          </cell>
          <cell r="FD1596">
            <v>1</v>
          </cell>
          <cell r="FE1596">
            <v>2</v>
          </cell>
          <cell r="FH1596">
            <v>24</v>
          </cell>
          <cell r="FK1596">
            <v>0</v>
          </cell>
          <cell r="FQ1596">
            <v>12</v>
          </cell>
          <cell r="FS1596">
            <v>25</v>
          </cell>
          <cell r="FT1596">
            <v>3</v>
          </cell>
          <cell r="FU1596">
            <v>0</v>
          </cell>
          <cell r="GC1596">
            <v>1</v>
          </cell>
          <cell r="GD1596">
            <v>13</v>
          </cell>
          <cell r="GE1596">
            <v>9</v>
          </cell>
          <cell r="GH1596">
            <v>0</v>
          </cell>
          <cell r="GK1596">
            <v>0</v>
          </cell>
          <cell r="GL1596">
            <v>0</v>
          </cell>
          <cell r="GR1596">
            <v>0</v>
          </cell>
          <cell r="GS1596">
            <v>1</v>
          </cell>
          <cell r="GU1596">
            <v>0</v>
          </cell>
          <cell r="GW1596">
            <v>21</v>
          </cell>
          <cell r="GZ1596">
            <v>30</v>
          </cell>
          <cell r="HA1596">
            <v>1</v>
          </cell>
          <cell r="HB1596">
            <v>10</v>
          </cell>
          <cell r="HE1596">
            <v>78</v>
          </cell>
          <cell r="HH1596">
            <v>0</v>
          </cell>
          <cell r="HM1596">
            <v>3</v>
          </cell>
          <cell r="HO1596">
            <v>1</v>
          </cell>
          <cell r="HP1596">
            <v>0</v>
          </cell>
          <cell r="HQ1596">
            <v>1</v>
          </cell>
          <cell r="HR1596">
            <v>2</v>
          </cell>
        </row>
        <row r="1597">
          <cell r="A1597" t="str">
            <v>8777066</v>
          </cell>
          <cell r="B1597">
            <v>42</v>
          </cell>
          <cell r="C1597">
            <v>4</v>
          </cell>
          <cell r="D1597" t="str">
            <v>66</v>
          </cell>
          <cell r="E1597"/>
          <cell r="F1597"/>
          <cell r="G1597" t="str">
            <v>8777066</v>
          </cell>
          <cell r="H1597" t="str">
            <v>TERMINATOR</v>
          </cell>
          <cell r="I1597" t="str">
            <v>00/0</v>
          </cell>
          <cell r="J1597"/>
          <cell r="K1597" t="str">
            <v>B</v>
          </cell>
          <cell r="L1597" t="str">
            <v>N</v>
          </cell>
          <cell r="M1597">
            <v>349</v>
          </cell>
          <cell r="N1597">
            <v>154.5</v>
          </cell>
          <cell r="O1597">
            <v>175</v>
          </cell>
          <cell r="P1597">
            <v>71</v>
          </cell>
          <cell r="Q1597">
            <v>54</v>
          </cell>
          <cell r="R1597">
            <v>50</v>
          </cell>
          <cell r="S1597">
            <v>58</v>
          </cell>
          <cell r="T1597">
            <v>18659.91</v>
          </cell>
          <cell r="U1597">
            <v>329</v>
          </cell>
          <cell r="V1597">
            <v>99879.08</v>
          </cell>
          <cell r="W1597">
            <v>70083</v>
          </cell>
          <cell r="X1597" t="str">
            <v>SINWA RUBBER IN</v>
          </cell>
          <cell r="Y1597">
            <v>0</v>
          </cell>
          <cell r="Z1597">
            <v>0</v>
          </cell>
          <cell r="AA1597">
            <v>378488.25</v>
          </cell>
          <cell r="AB1597">
            <v>1236</v>
          </cell>
          <cell r="AC1597" t="str">
            <v>201703</v>
          </cell>
          <cell r="AD1597" t="str">
            <v>201703</v>
          </cell>
          <cell r="AE1597">
            <v>1189</v>
          </cell>
          <cell r="AF1597">
            <v>79</v>
          </cell>
          <cell r="AG1597">
            <v>1268</v>
          </cell>
          <cell r="AH1597" t="str">
            <v>201705</v>
          </cell>
          <cell r="AI1597" t="str">
            <v>201733</v>
          </cell>
          <cell r="AJ1597">
            <v>1140</v>
          </cell>
          <cell r="AK1597">
            <v>0</v>
          </cell>
          <cell r="AL1597">
            <v>0</v>
          </cell>
          <cell r="AM1597">
            <v>0</v>
          </cell>
          <cell r="AN1597" t="str">
            <v>-</v>
          </cell>
          <cell r="AO1597">
            <v>49.107999999999997</v>
          </cell>
          <cell r="AP1597">
            <v>48.051000000000002</v>
          </cell>
          <cell r="AQ1597">
            <v>33</v>
          </cell>
          <cell r="AR1597">
            <v>22</v>
          </cell>
          <cell r="AS1597" t="str">
            <v xml:space="preserve">8777066    </v>
          </cell>
          <cell r="AT1597">
            <v>464</v>
          </cell>
          <cell r="AU1597">
            <v>236</v>
          </cell>
          <cell r="AV1597">
            <v>251</v>
          </cell>
          <cell r="AW1597">
            <v>192</v>
          </cell>
          <cell r="AX1597">
            <v>46</v>
          </cell>
          <cell r="AY1597">
            <v>1189</v>
          </cell>
          <cell r="AZ1597" t="str">
            <v xml:space="preserve">8777066    </v>
          </cell>
          <cell r="BA1597">
            <v>23</v>
          </cell>
          <cell r="BB1597">
            <v>6</v>
          </cell>
          <cell r="BC1597">
            <v>2</v>
          </cell>
          <cell r="BD1597">
            <v>26</v>
          </cell>
          <cell r="BE1597">
            <v>1</v>
          </cell>
          <cell r="BF1597">
            <v>58</v>
          </cell>
          <cell r="BG1597" t="str">
            <v xml:space="preserve">8777066    </v>
          </cell>
          <cell r="BH1597">
            <v>156</v>
          </cell>
          <cell r="BI1597">
            <v>31</v>
          </cell>
          <cell r="BJ1597">
            <v>30</v>
          </cell>
          <cell r="BK1597">
            <v>106</v>
          </cell>
          <cell r="BL1597">
            <v>6</v>
          </cell>
          <cell r="BM1597">
            <v>329</v>
          </cell>
          <cell r="BN1597" t="str">
            <v xml:space="preserve">8777066    </v>
          </cell>
          <cell r="BO1597">
            <v>24</v>
          </cell>
          <cell r="BP1597">
            <v>27</v>
          </cell>
          <cell r="BQ1597">
            <v>27</v>
          </cell>
          <cell r="BR1597">
            <v>39</v>
          </cell>
          <cell r="BS1597">
            <v>46</v>
          </cell>
          <cell r="BU1597">
            <v>32</v>
          </cell>
          <cell r="BY1597">
            <v>30</v>
          </cell>
          <cell r="BZ1597">
            <v>8</v>
          </cell>
          <cell r="DH1597">
            <v>109</v>
          </cell>
          <cell r="DI1597">
            <v>4</v>
          </cell>
          <cell r="DL1597">
            <v>31</v>
          </cell>
          <cell r="DO1597">
            <v>28</v>
          </cell>
          <cell r="DR1597">
            <v>34</v>
          </cell>
          <cell r="DZ1597">
            <v>30</v>
          </cell>
          <cell r="EX1597">
            <v>55</v>
          </cell>
          <cell r="FD1597">
            <v>71</v>
          </cell>
          <cell r="FE1597">
            <v>90</v>
          </cell>
          <cell r="FG1597">
            <v>0</v>
          </cell>
          <cell r="FQ1597">
            <v>35</v>
          </cell>
          <cell r="FS1597">
            <v>17</v>
          </cell>
          <cell r="FU1597">
            <v>22</v>
          </cell>
          <cell r="FV1597">
            <v>36</v>
          </cell>
          <cell r="FZ1597">
            <v>38</v>
          </cell>
          <cell r="GB1597">
            <v>39</v>
          </cell>
          <cell r="GG1597">
            <v>0</v>
          </cell>
          <cell r="GI1597">
            <v>14</v>
          </cell>
          <cell r="GR1597">
            <v>26</v>
          </cell>
          <cell r="GS1597">
            <v>22</v>
          </cell>
          <cell r="GU1597">
            <v>20</v>
          </cell>
          <cell r="HM1597">
            <v>48</v>
          </cell>
          <cell r="HN1597">
            <v>35</v>
          </cell>
          <cell r="HO1597">
            <v>58</v>
          </cell>
          <cell r="HP1597">
            <v>29</v>
          </cell>
          <cell r="HQ1597">
            <v>26</v>
          </cell>
        </row>
        <row r="1598">
          <cell r="A1598" t="str">
            <v>8779066</v>
          </cell>
          <cell r="B1598">
            <v>42</v>
          </cell>
          <cell r="C1598">
            <v>4</v>
          </cell>
          <cell r="D1598" t="str">
            <v>66</v>
          </cell>
          <cell r="E1598"/>
          <cell r="F1598"/>
          <cell r="G1598" t="str">
            <v>8779066</v>
          </cell>
          <cell r="H1598" t="str">
            <v>TERMINATOR</v>
          </cell>
          <cell r="I1598" t="str">
            <v>00/0</v>
          </cell>
          <cell r="J1598"/>
          <cell r="K1598" t="str">
            <v>B</v>
          </cell>
          <cell r="L1598" t="str">
            <v>N</v>
          </cell>
          <cell r="M1598">
            <v>349</v>
          </cell>
          <cell r="N1598">
            <v>154.5</v>
          </cell>
          <cell r="O1598">
            <v>181.3</v>
          </cell>
          <cell r="P1598">
            <v>81</v>
          </cell>
          <cell r="Q1598">
            <v>85</v>
          </cell>
          <cell r="R1598">
            <v>165</v>
          </cell>
          <cell r="S1598">
            <v>98</v>
          </cell>
          <cell r="T1598">
            <v>32083.1</v>
          </cell>
          <cell r="U1598">
            <v>583</v>
          </cell>
          <cell r="V1598">
            <v>182406.33</v>
          </cell>
          <cell r="W1598">
            <v>70083</v>
          </cell>
          <cell r="X1598" t="str">
            <v>SINWA RUBBER IN</v>
          </cell>
          <cell r="Y1598">
            <v>0</v>
          </cell>
          <cell r="Z1598">
            <v>0</v>
          </cell>
          <cell r="AA1598">
            <v>550742.14</v>
          </cell>
          <cell r="AB1598">
            <v>1823</v>
          </cell>
          <cell r="AC1598" t="str">
            <v>201703</v>
          </cell>
          <cell r="AD1598" t="str">
            <v>201703</v>
          </cell>
          <cell r="AE1598">
            <v>470</v>
          </cell>
          <cell r="AF1598">
            <v>0</v>
          </cell>
          <cell r="AG1598">
            <v>470</v>
          </cell>
          <cell r="AH1598" t="str">
            <v>201705</v>
          </cell>
          <cell r="AI1598" t="str">
            <v>201733</v>
          </cell>
          <cell r="AJ1598">
            <v>963</v>
          </cell>
          <cell r="AK1598">
            <v>1824</v>
          </cell>
          <cell r="AL1598">
            <v>0</v>
          </cell>
          <cell r="AM1598">
            <v>0</v>
          </cell>
          <cell r="AN1598" t="str">
            <v>201734</v>
          </cell>
          <cell r="AO1598">
            <v>50.619</v>
          </cell>
          <cell r="AP1598">
            <v>48.051000000000002</v>
          </cell>
          <cell r="AQ1598">
            <v>23</v>
          </cell>
          <cell r="AR1598">
            <v>20</v>
          </cell>
          <cell r="AS1598" t="str">
            <v xml:space="preserve">8779066    </v>
          </cell>
          <cell r="AT1598">
            <v>247</v>
          </cell>
          <cell r="AU1598">
            <v>6</v>
          </cell>
          <cell r="AV1598">
            <v>162</v>
          </cell>
          <cell r="AW1598">
            <v>-15</v>
          </cell>
          <cell r="AY1598">
            <v>400</v>
          </cell>
          <cell r="AZ1598" t="str">
            <v xml:space="preserve">8779066    </v>
          </cell>
          <cell r="BA1598">
            <v>69</v>
          </cell>
          <cell r="BB1598">
            <v>3</v>
          </cell>
          <cell r="BC1598">
            <v>5</v>
          </cell>
          <cell r="BD1598">
            <v>21</v>
          </cell>
          <cell r="BF1598">
            <v>98</v>
          </cell>
          <cell r="BG1598" t="str">
            <v xml:space="preserve">8779066    </v>
          </cell>
          <cell r="BH1598">
            <v>334</v>
          </cell>
          <cell r="BI1598">
            <v>8</v>
          </cell>
          <cell r="BJ1598">
            <v>61</v>
          </cell>
          <cell r="BK1598">
            <v>180</v>
          </cell>
          <cell r="BM1598">
            <v>583</v>
          </cell>
          <cell r="BN1598" t="str">
            <v xml:space="preserve">8779066    </v>
          </cell>
          <cell r="BO1598">
            <v>22</v>
          </cell>
          <cell r="BP1598">
            <v>17</v>
          </cell>
          <cell r="BQ1598">
            <v>12</v>
          </cell>
          <cell r="BR1598">
            <v>11</v>
          </cell>
          <cell r="BS1598">
            <v>37</v>
          </cell>
          <cell r="BU1598">
            <v>19</v>
          </cell>
          <cell r="BY1598">
            <v>3</v>
          </cell>
          <cell r="BZ1598">
            <v>0</v>
          </cell>
          <cell r="DO1598">
            <v>5</v>
          </cell>
          <cell r="EK1598">
            <v>1</v>
          </cell>
          <cell r="FD1598">
            <v>36</v>
          </cell>
          <cell r="FE1598">
            <v>122</v>
          </cell>
          <cell r="FQ1598">
            <v>4</v>
          </cell>
          <cell r="FS1598">
            <v>18</v>
          </cell>
          <cell r="FU1598">
            <v>-1</v>
          </cell>
          <cell r="FV1598">
            <v>12</v>
          </cell>
          <cell r="FZ1598">
            <v>1</v>
          </cell>
          <cell r="GG1598">
            <v>0</v>
          </cell>
          <cell r="GI1598">
            <v>7</v>
          </cell>
          <cell r="GS1598">
            <v>25</v>
          </cell>
          <cell r="HM1598">
            <v>28</v>
          </cell>
          <cell r="HN1598">
            <v>22</v>
          </cell>
          <cell r="HO1598">
            <v>9</v>
          </cell>
          <cell r="HP1598">
            <v>7</v>
          </cell>
          <cell r="HQ1598">
            <v>18</v>
          </cell>
        </row>
        <row r="1599">
          <cell r="A1599" t="str">
            <v>8779072</v>
          </cell>
          <cell r="B1599">
            <v>42</v>
          </cell>
          <cell r="C1599">
            <v>4</v>
          </cell>
          <cell r="D1599" t="str">
            <v>72</v>
          </cell>
          <cell r="E1599"/>
          <cell r="F1599"/>
          <cell r="G1599" t="str">
            <v>8779072</v>
          </cell>
          <cell r="H1599" t="str">
            <v>HERO</v>
          </cell>
          <cell r="I1599" t="str">
            <v>36/3</v>
          </cell>
          <cell r="J1599" t="str">
            <v>+</v>
          </cell>
          <cell r="K1599" t="str">
            <v>J</v>
          </cell>
          <cell r="L1599" t="str">
            <v>N</v>
          </cell>
          <cell r="M1599">
            <v>399</v>
          </cell>
          <cell r="N1599">
            <v>153</v>
          </cell>
          <cell r="O1599">
            <v>153</v>
          </cell>
          <cell r="P1599">
            <v>32</v>
          </cell>
          <cell r="Q1599">
            <v>21</v>
          </cell>
          <cell r="R1599">
            <v>32</v>
          </cell>
          <cell r="S1599">
            <v>25</v>
          </cell>
          <cell r="T1599">
            <v>9478.6</v>
          </cell>
          <cell r="U1599">
            <v>219</v>
          </cell>
          <cell r="V1599">
            <v>76119.839999999997</v>
          </cell>
          <cell r="W1599">
            <v>13250</v>
          </cell>
          <cell r="X1599" t="str">
            <v xml:space="preserve">THONGS         </v>
          </cell>
          <cell r="Y1599">
            <v>3135</v>
          </cell>
          <cell r="Z1599">
            <v>1088432.8999999999</v>
          </cell>
          <cell r="AA1599">
            <v>962353.81</v>
          </cell>
          <cell r="AB1599">
            <v>2811</v>
          </cell>
          <cell r="AC1599" t="str">
            <v>201246</v>
          </cell>
          <cell r="AD1599" t="str">
            <v>201709</v>
          </cell>
          <cell r="AE1599">
            <v>512</v>
          </cell>
          <cell r="AF1599">
            <v>0</v>
          </cell>
          <cell r="AG1599">
            <v>512</v>
          </cell>
          <cell r="AH1599" t="str">
            <v>201248</v>
          </cell>
          <cell r="AI1599" t="str">
            <v>201733</v>
          </cell>
          <cell r="AJ1599">
            <v>2296</v>
          </cell>
          <cell r="AK1599">
            <v>0</v>
          </cell>
          <cell r="AL1599">
            <v>0</v>
          </cell>
          <cell r="AM1599">
            <v>0</v>
          </cell>
          <cell r="AN1599" t="str">
            <v>-</v>
          </cell>
          <cell r="AO1599">
            <v>55.981000000000002</v>
          </cell>
          <cell r="AP1599">
            <v>55.002000000000002</v>
          </cell>
          <cell r="AQ1599">
            <v>46</v>
          </cell>
          <cell r="AR1599">
            <v>20</v>
          </cell>
          <cell r="AS1599" t="str">
            <v xml:space="preserve">8779072    </v>
          </cell>
          <cell r="AT1599">
            <v>81</v>
          </cell>
          <cell r="AU1599">
            <v>144</v>
          </cell>
          <cell r="AV1599">
            <v>137</v>
          </cell>
          <cell r="AW1599">
            <v>78</v>
          </cell>
          <cell r="AX1599">
            <v>72</v>
          </cell>
          <cell r="AY1599">
            <v>512</v>
          </cell>
          <cell r="AZ1599" t="str">
            <v xml:space="preserve">8779072    </v>
          </cell>
          <cell r="BA1599">
            <v>2</v>
          </cell>
          <cell r="BB1599">
            <v>8</v>
          </cell>
          <cell r="BC1599">
            <v>7</v>
          </cell>
          <cell r="BD1599">
            <v>5</v>
          </cell>
          <cell r="BE1599">
            <v>3</v>
          </cell>
          <cell r="BF1599">
            <v>25</v>
          </cell>
          <cell r="BG1599" t="str">
            <v xml:space="preserve">8779072    </v>
          </cell>
          <cell r="BH1599">
            <v>25</v>
          </cell>
          <cell r="BI1599">
            <v>47</v>
          </cell>
          <cell r="BJ1599">
            <v>69</v>
          </cell>
          <cell r="BK1599">
            <v>47</v>
          </cell>
          <cell r="BL1599">
            <v>31</v>
          </cell>
          <cell r="BM1599">
            <v>219</v>
          </cell>
          <cell r="BN1599" t="str">
            <v xml:space="preserve">8779072    </v>
          </cell>
          <cell r="BO1599">
            <v>13</v>
          </cell>
          <cell r="BP1599">
            <v>1</v>
          </cell>
          <cell r="BQ1599">
            <v>2</v>
          </cell>
          <cell r="BS1599">
            <v>-1</v>
          </cell>
          <cell r="BU1599">
            <v>3</v>
          </cell>
          <cell r="BX1599">
            <v>25</v>
          </cell>
          <cell r="BY1599">
            <v>-2</v>
          </cell>
          <cell r="BZ1599">
            <v>5</v>
          </cell>
          <cell r="CH1599">
            <v>0</v>
          </cell>
          <cell r="DH1599">
            <v>17</v>
          </cell>
          <cell r="DI1599">
            <v>22</v>
          </cell>
          <cell r="DJ1599">
            <v>0</v>
          </cell>
          <cell r="DK1599">
            <v>0</v>
          </cell>
          <cell r="DL1599">
            <v>16</v>
          </cell>
          <cell r="DM1599">
            <v>-3</v>
          </cell>
          <cell r="DN1599">
            <v>8</v>
          </cell>
          <cell r="DO1599">
            <v>2</v>
          </cell>
          <cell r="DP1599">
            <v>0</v>
          </cell>
          <cell r="DQ1599">
            <v>16</v>
          </cell>
          <cell r="DR1599">
            <v>2</v>
          </cell>
          <cell r="DU1599">
            <v>48</v>
          </cell>
          <cell r="DX1599">
            <v>8</v>
          </cell>
          <cell r="DY1599">
            <v>8</v>
          </cell>
          <cell r="EK1599">
            <v>0</v>
          </cell>
          <cell r="EM1599">
            <v>0</v>
          </cell>
          <cell r="EQ1599">
            <v>0</v>
          </cell>
          <cell r="ER1599">
            <v>0</v>
          </cell>
          <cell r="ES1599">
            <v>23</v>
          </cell>
          <cell r="ET1599">
            <v>2</v>
          </cell>
          <cell r="EU1599">
            <v>1</v>
          </cell>
          <cell r="EV1599">
            <v>9</v>
          </cell>
          <cell r="EX1599">
            <v>0</v>
          </cell>
          <cell r="EY1599">
            <v>1</v>
          </cell>
          <cell r="FC1599">
            <v>1</v>
          </cell>
          <cell r="FD1599">
            <v>14</v>
          </cell>
          <cell r="FE1599">
            <v>15</v>
          </cell>
          <cell r="FH1599">
            <v>39</v>
          </cell>
          <cell r="FQ1599">
            <v>12</v>
          </cell>
          <cell r="FR1599">
            <v>10</v>
          </cell>
          <cell r="FS1599">
            <v>14</v>
          </cell>
          <cell r="FT1599">
            <v>4</v>
          </cell>
          <cell r="FU1599">
            <v>6</v>
          </cell>
          <cell r="FV1599">
            <v>0</v>
          </cell>
          <cell r="FY1599">
            <v>1</v>
          </cell>
          <cell r="FZ1599">
            <v>4</v>
          </cell>
          <cell r="GB1599">
            <v>0</v>
          </cell>
          <cell r="GC1599">
            <v>0</v>
          </cell>
          <cell r="GD1599">
            <v>20</v>
          </cell>
          <cell r="GE1599">
            <v>21</v>
          </cell>
          <cell r="GI1599">
            <v>0</v>
          </cell>
          <cell r="GR1599">
            <v>0</v>
          </cell>
          <cell r="GS1599">
            <v>2</v>
          </cell>
          <cell r="GU1599">
            <v>23</v>
          </cell>
          <cell r="GW1599">
            <v>11</v>
          </cell>
          <cell r="GZ1599">
            <v>8</v>
          </cell>
          <cell r="HB1599">
            <v>4</v>
          </cell>
          <cell r="HM1599">
            <v>42</v>
          </cell>
          <cell r="HN1599">
            <v>1</v>
          </cell>
          <cell r="HO1599">
            <v>0</v>
          </cell>
          <cell r="HP1599">
            <v>8</v>
          </cell>
          <cell r="HQ1599">
            <v>7</v>
          </cell>
          <cell r="HR1599">
            <v>7</v>
          </cell>
          <cell r="HS1599">
            <v>5</v>
          </cell>
        </row>
        <row r="1600">
          <cell r="A1600" t="str">
            <v>8776072</v>
          </cell>
          <cell r="B1600">
            <v>42</v>
          </cell>
          <cell r="C1600">
            <v>4</v>
          </cell>
          <cell r="D1600" t="str">
            <v>72</v>
          </cell>
          <cell r="E1600"/>
          <cell r="F1600"/>
          <cell r="G1600" t="str">
            <v>8776072</v>
          </cell>
          <cell r="H1600" t="str">
            <v>HERO</v>
          </cell>
          <cell r="I1600" t="str">
            <v>36/3</v>
          </cell>
          <cell r="J1600" t="str">
            <v>+</v>
          </cell>
          <cell r="K1600" t="str">
            <v>J</v>
          </cell>
          <cell r="L1600" t="str">
            <v>N</v>
          </cell>
          <cell r="M1600">
            <v>399</v>
          </cell>
          <cell r="N1600">
            <v>151.91999999999999</v>
          </cell>
          <cell r="O1600">
            <v>152</v>
          </cell>
          <cell r="P1600">
            <v>50</v>
          </cell>
          <cell r="Q1600">
            <v>46</v>
          </cell>
          <cell r="R1600">
            <v>39</v>
          </cell>
          <cell r="S1600">
            <v>55</v>
          </cell>
          <cell r="T1600">
            <v>20762.650000000001</v>
          </cell>
          <cell r="U1600">
            <v>337</v>
          </cell>
          <cell r="V1600">
            <v>117280.13</v>
          </cell>
          <cell r="W1600">
            <v>13250</v>
          </cell>
          <cell r="X1600" t="str">
            <v xml:space="preserve">THONGS         </v>
          </cell>
          <cell r="Y1600">
            <v>2235</v>
          </cell>
          <cell r="Z1600">
            <v>776013.43</v>
          </cell>
          <cell r="AA1600">
            <v>553633.03</v>
          </cell>
          <cell r="AB1600">
            <v>1616</v>
          </cell>
          <cell r="AC1600" t="str">
            <v>201246</v>
          </cell>
          <cell r="AD1600" t="str">
            <v>201709</v>
          </cell>
          <cell r="AE1600">
            <v>1369</v>
          </cell>
          <cell r="AF1600">
            <v>0</v>
          </cell>
          <cell r="AG1600">
            <v>1369</v>
          </cell>
          <cell r="AH1600" t="str">
            <v>201248</v>
          </cell>
          <cell r="AI1600" t="str">
            <v>201733</v>
          </cell>
          <cell r="AJ1600">
            <v>2532</v>
          </cell>
          <cell r="AK1600">
            <v>0</v>
          </cell>
          <cell r="AL1600">
            <v>0</v>
          </cell>
          <cell r="AM1600">
            <v>0</v>
          </cell>
          <cell r="AN1600" t="str">
            <v>-</v>
          </cell>
          <cell r="AO1600">
            <v>56.345999999999997</v>
          </cell>
          <cell r="AP1600">
            <v>55.32</v>
          </cell>
          <cell r="AQ1600">
            <v>62</v>
          </cell>
          <cell r="AR1600">
            <v>29</v>
          </cell>
          <cell r="AS1600" t="str">
            <v xml:space="preserve">8776072    </v>
          </cell>
          <cell r="AT1600">
            <v>228</v>
          </cell>
          <cell r="AU1600">
            <v>499</v>
          </cell>
          <cell r="AV1600">
            <v>269</v>
          </cell>
          <cell r="AW1600">
            <v>277</v>
          </cell>
          <cell r="AX1600">
            <v>96</v>
          </cell>
          <cell r="AY1600">
            <v>1369</v>
          </cell>
          <cell r="AZ1600" t="str">
            <v xml:space="preserve">8776072    </v>
          </cell>
          <cell r="BA1600">
            <v>10</v>
          </cell>
          <cell r="BB1600">
            <v>5</v>
          </cell>
          <cell r="BC1600">
            <v>12</v>
          </cell>
          <cell r="BD1600">
            <v>19</v>
          </cell>
          <cell r="BE1600">
            <v>9</v>
          </cell>
          <cell r="BF1600">
            <v>55</v>
          </cell>
          <cell r="BG1600" t="str">
            <v xml:space="preserve">8776072    </v>
          </cell>
          <cell r="BH1600">
            <v>93</v>
          </cell>
          <cell r="BI1600">
            <v>50</v>
          </cell>
          <cell r="BJ1600">
            <v>65</v>
          </cell>
          <cell r="BK1600">
            <v>83</v>
          </cell>
          <cell r="BL1600">
            <v>46</v>
          </cell>
          <cell r="BM1600">
            <v>337</v>
          </cell>
          <cell r="BN1600" t="str">
            <v xml:space="preserve">8776072    </v>
          </cell>
          <cell r="BO1600">
            <v>24</v>
          </cell>
          <cell r="BP1600">
            <v>33</v>
          </cell>
          <cell r="BQ1600">
            <v>19</v>
          </cell>
          <cell r="BS1600">
            <v>2</v>
          </cell>
          <cell r="BU1600">
            <v>4</v>
          </cell>
          <cell r="BX1600">
            <v>20</v>
          </cell>
          <cell r="BY1600">
            <v>8</v>
          </cell>
          <cell r="BZ1600">
            <v>4</v>
          </cell>
          <cell r="CH1600">
            <v>6</v>
          </cell>
          <cell r="DH1600">
            <v>26</v>
          </cell>
          <cell r="DI1600">
            <v>53</v>
          </cell>
          <cell r="DJ1600">
            <v>0</v>
          </cell>
          <cell r="DK1600">
            <v>0</v>
          </cell>
          <cell r="DL1600">
            <v>36</v>
          </cell>
          <cell r="DM1600">
            <v>11</v>
          </cell>
          <cell r="DN1600">
            <v>10</v>
          </cell>
          <cell r="DO1600">
            <v>11</v>
          </cell>
          <cell r="DP1600">
            <v>27</v>
          </cell>
          <cell r="DQ1600">
            <v>23</v>
          </cell>
          <cell r="DR1600">
            <v>22</v>
          </cell>
          <cell r="DU1600">
            <v>66</v>
          </cell>
          <cell r="DX1600">
            <v>32</v>
          </cell>
          <cell r="DY1600">
            <v>5</v>
          </cell>
          <cell r="DZ1600">
            <v>28</v>
          </cell>
          <cell r="EH1600">
            <v>65</v>
          </cell>
          <cell r="EK1600">
            <v>111</v>
          </cell>
          <cell r="EM1600">
            <v>0</v>
          </cell>
          <cell r="EQ1600">
            <v>0</v>
          </cell>
          <cell r="ER1600">
            <v>1</v>
          </cell>
          <cell r="ES1600">
            <v>42</v>
          </cell>
          <cell r="ET1600">
            <v>23</v>
          </cell>
          <cell r="EU1600">
            <v>22</v>
          </cell>
          <cell r="EV1600">
            <v>7</v>
          </cell>
          <cell r="EW1600">
            <v>13</v>
          </cell>
          <cell r="EX1600">
            <v>25</v>
          </cell>
          <cell r="EY1600">
            <v>11</v>
          </cell>
          <cell r="FC1600">
            <v>2</v>
          </cell>
          <cell r="FD1600">
            <v>4</v>
          </cell>
          <cell r="FE1600">
            <v>36</v>
          </cell>
          <cell r="FF1600">
            <v>20</v>
          </cell>
          <cell r="FK1600">
            <v>0</v>
          </cell>
          <cell r="FQ1600">
            <v>38</v>
          </cell>
          <cell r="FR1600">
            <v>47</v>
          </cell>
          <cell r="FS1600">
            <v>42</v>
          </cell>
          <cell r="FT1600">
            <v>26</v>
          </cell>
          <cell r="FU1600">
            <v>21</v>
          </cell>
          <cell r="FV1600">
            <v>5</v>
          </cell>
          <cell r="FY1600">
            <v>11</v>
          </cell>
          <cell r="FZ1600">
            <v>16</v>
          </cell>
          <cell r="GB1600">
            <v>7</v>
          </cell>
          <cell r="GC1600">
            <v>8</v>
          </cell>
          <cell r="GD1600">
            <v>25</v>
          </cell>
          <cell r="GE1600">
            <v>6</v>
          </cell>
          <cell r="GH1600">
            <v>-5</v>
          </cell>
          <cell r="GI1600">
            <v>23</v>
          </cell>
          <cell r="GR1600">
            <v>8</v>
          </cell>
          <cell r="GS1600">
            <v>23</v>
          </cell>
          <cell r="GU1600">
            <v>-1</v>
          </cell>
          <cell r="GW1600">
            <v>16</v>
          </cell>
          <cell r="GY1600">
            <v>2</v>
          </cell>
          <cell r="GZ1600">
            <v>13</v>
          </cell>
          <cell r="HB1600">
            <v>0</v>
          </cell>
          <cell r="HM1600">
            <v>22</v>
          </cell>
          <cell r="HN1600">
            <v>33</v>
          </cell>
          <cell r="HO1600">
            <v>9</v>
          </cell>
          <cell r="HP1600">
            <v>12</v>
          </cell>
          <cell r="HQ1600">
            <v>43</v>
          </cell>
          <cell r="HR1600">
            <v>32</v>
          </cell>
          <cell r="HS1600">
            <v>6</v>
          </cell>
        </row>
        <row r="1601">
          <cell r="A1601" t="str">
            <v>8717075</v>
          </cell>
          <cell r="B1601">
            <v>42</v>
          </cell>
          <cell r="C1601">
            <v>4</v>
          </cell>
          <cell r="D1601" t="str">
            <v>75</v>
          </cell>
          <cell r="E1601" t="str">
            <v>*</v>
          </cell>
          <cell r="F1601" t="str">
            <v>X149</v>
          </cell>
          <cell r="G1601" t="str">
            <v>8717075</v>
          </cell>
          <cell r="H1601" t="str">
            <v>SPARX</v>
          </cell>
          <cell r="I1601" t="str">
            <v>00/0</v>
          </cell>
          <cell r="J1601" t="str">
            <v>+</v>
          </cell>
          <cell r="K1601" t="str">
            <v>B</v>
          </cell>
          <cell r="L1601" t="str">
            <v>S</v>
          </cell>
          <cell r="M1601">
            <v>399</v>
          </cell>
          <cell r="N1601">
            <v>169.2</v>
          </cell>
          <cell r="O1601">
            <v>198.55</v>
          </cell>
          <cell r="P1601">
            <v>49</v>
          </cell>
          <cell r="Q1601">
            <v>41</v>
          </cell>
          <cell r="R1601">
            <v>32</v>
          </cell>
          <cell r="S1601">
            <v>69</v>
          </cell>
          <cell r="T1601">
            <v>15873.14</v>
          </cell>
          <cell r="U1601">
            <v>253</v>
          </cell>
          <cell r="V1601">
            <v>56677.67</v>
          </cell>
          <cell r="W1601">
            <v>70108</v>
          </cell>
          <cell r="X1601" t="str">
            <v xml:space="preserve">KAVIN POLYMERS </v>
          </cell>
          <cell r="Y1601">
            <v>813</v>
          </cell>
          <cell r="Z1601">
            <v>285513.18</v>
          </cell>
          <cell r="AA1601">
            <v>139006.18</v>
          </cell>
          <cell r="AB1601">
            <v>409</v>
          </cell>
          <cell r="AC1601" t="str">
            <v>201543</v>
          </cell>
          <cell r="AD1601" t="str">
            <v>201619</v>
          </cell>
          <cell r="AE1601">
            <v>964</v>
          </cell>
          <cell r="AF1601">
            <v>0</v>
          </cell>
          <cell r="AG1601">
            <v>964</v>
          </cell>
          <cell r="AH1601" t="str">
            <v>201544</v>
          </cell>
          <cell r="AI1601" t="str">
            <v>201733</v>
          </cell>
          <cell r="AJ1601">
            <v>1890</v>
          </cell>
          <cell r="AK1601">
            <v>0</v>
          </cell>
          <cell r="AL1601">
            <v>0</v>
          </cell>
          <cell r="AM1601">
            <v>0</v>
          </cell>
          <cell r="AN1601" t="str">
            <v>-</v>
          </cell>
          <cell r="AO1601">
            <v>24.472000000000001</v>
          </cell>
          <cell r="AP1601">
            <v>50.238</v>
          </cell>
          <cell r="AQ1601">
            <v>46</v>
          </cell>
          <cell r="AR1601">
            <v>21</v>
          </cell>
          <cell r="AS1601" t="str">
            <v xml:space="preserve">8717075    </v>
          </cell>
          <cell r="AT1601">
            <v>297</v>
          </cell>
          <cell r="AU1601">
            <v>200</v>
          </cell>
          <cell r="AV1601">
            <v>152</v>
          </cell>
          <cell r="AW1601">
            <v>156</v>
          </cell>
          <cell r="AX1601">
            <v>159</v>
          </cell>
          <cell r="AY1601">
            <v>964</v>
          </cell>
          <cell r="AZ1601" t="str">
            <v xml:space="preserve">8717075    </v>
          </cell>
          <cell r="BA1601">
            <v>16</v>
          </cell>
          <cell r="BB1601">
            <v>14</v>
          </cell>
          <cell r="BC1601">
            <v>2</v>
          </cell>
          <cell r="BD1601">
            <v>26</v>
          </cell>
          <cell r="BE1601">
            <v>11</v>
          </cell>
          <cell r="BF1601">
            <v>69</v>
          </cell>
          <cell r="BG1601" t="str">
            <v xml:space="preserve">8717075    </v>
          </cell>
          <cell r="BH1601">
            <v>79</v>
          </cell>
          <cell r="BI1601">
            <v>39</v>
          </cell>
          <cell r="BJ1601">
            <v>34</v>
          </cell>
          <cell r="BK1601">
            <v>57</v>
          </cell>
          <cell r="BL1601">
            <v>44</v>
          </cell>
          <cell r="BM1601">
            <v>253</v>
          </cell>
          <cell r="BN1601" t="str">
            <v xml:space="preserve">8717075    </v>
          </cell>
          <cell r="BO1601">
            <v>12</v>
          </cell>
          <cell r="BP1601">
            <v>4</v>
          </cell>
          <cell r="BQ1601">
            <v>45</v>
          </cell>
          <cell r="BR1601">
            <v>67</v>
          </cell>
          <cell r="BS1601">
            <v>29</v>
          </cell>
          <cell r="BU1601">
            <v>32</v>
          </cell>
          <cell r="BX1601">
            <v>1</v>
          </cell>
          <cell r="BY1601">
            <v>2</v>
          </cell>
          <cell r="CH1601">
            <v>6</v>
          </cell>
          <cell r="CU1601">
            <v>0</v>
          </cell>
          <cell r="DH1601">
            <v>21</v>
          </cell>
          <cell r="DI1601">
            <v>22</v>
          </cell>
          <cell r="DL1601">
            <v>30</v>
          </cell>
          <cell r="DM1601">
            <v>17</v>
          </cell>
          <cell r="DP1601">
            <v>14</v>
          </cell>
          <cell r="DQ1601">
            <v>0</v>
          </cell>
          <cell r="DR1601">
            <v>31</v>
          </cell>
          <cell r="DU1601">
            <v>37</v>
          </cell>
          <cell r="DY1601">
            <v>5</v>
          </cell>
          <cell r="DZ1601">
            <v>37</v>
          </cell>
          <cell r="ET1601">
            <v>26</v>
          </cell>
          <cell r="EU1601">
            <v>7</v>
          </cell>
          <cell r="EY1601">
            <v>8</v>
          </cell>
          <cell r="FD1601">
            <v>3</v>
          </cell>
          <cell r="FE1601">
            <v>23</v>
          </cell>
          <cell r="FF1601">
            <v>16</v>
          </cell>
          <cell r="FQ1601">
            <v>13</v>
          </cell>
          <cell r="FS1601">
            <v>31</v>
          </cell>
          <cell r="FT1601">
            <v>10</v>
          </cell>
          <cell r="FU1601">
            <v>16</v>
          </cell>
          <cell r="FV1601">
            <v>13</v>
          </cell>
          <cell r="FY1601">
            <v>28</v>
          </cell>
          <cell r="FZ1601">
            <v>16</v>
          </cell>
          <cell r="GB1601">
            <v>9</v>
          </cell>
          <cell r="GC1601">
            <v>0</v>
          </cell>
          <cell r="GD1601">
            <v>36</v>
          </cell>
          <cell r="GL1601">
            <v>39</v>
          </cell>
          <cell r="GR1601">
            <v>12</v>
          </cell>
          <cell r="GS1601">
            <v>5</v>
          </cell>
          <cell r="GU1601">
            <v>10</v>
          </cell>
          <cell r="GY1601">
            <v>31</v>
          </cell>
          <cell r="GZ1601">
            <v>36</v>
          </cell>
          <cell r="HA1601">
            <v>4</v>
          </cell>
          <cell r="HB1601">
            <v>43</v>
          </cell>
          <cell r="HM1601">
            <v>18</v>
          </cell>
          <cell r="HN1601">
            <v>24</v>
          </cell>
          <cell r="HO1601">
            <v>30</v>
          </cell>
          <cell r="HP1601">
            <v>23</v>
          </cell>
          <cell r="HQ1601">
            <v>0</v>
          </cell>
          <cell r="HR1601">
            <v>0</v>
          </cell>
          <cell r="HS1601">
            <v>22</v>
          </cell>
        </row>
        <row r="1602">
          <cell r="A1602" t="str">
            <v>8712075</v>
          </cell>
          <cell r="B1602">
            <v>42</v>
          </cell>
          <cell r="C1602">
            <v>4</v>
          </cell>
          <cell r="D1602" t="str">
            <v>75</v>
          </cell>
          <cell r="E1602" t="str">
            <v>*</v>
          </cell>
          <cell r="F1602" t="str">
            <v>X149</v>
          </cell>
          <cell r="G1602" t="str">
            <v>8712075</v>
          </cell>
          <cell r="H1602" t="str">
            <v>SPARX</v>
          </cell>
          <cell r="I1602" t="str">
            <v>00/0</v>
          </cell>
          <cell r="J1602" t="str">
            <v>+</v>
          </cell>
          <cell r="K1602" t="str">
            <v>B</v>
          </cell>
          <cell r="L1602" t="str">
            <v>S</v>
          </cell>
          <cell r="M1602">
            <v>399</v>
          </cell>
          <cell r="N1602">
            <v>169.2</v>
          </cell>
          <cell r="O1602">
            <v>198.55</v>
          </cell>
          <cell r="P1602">
            <v>23</v>
          </cell>
          <cell r="Q1602">
            <v>36</v>
          </cell>
          <cell r="R1602">
            <v>37</v>
          </cell>
          <cell r="S1602">
            <v>65</v>
          </cell>
          <cell r="T1602">
            <v>14438.58</v>
          </cell>
          <cell r="U1602">
            <v>224</v>
          </cell>
          <cell r="V1602">
            <v>50033.84</v>
          </cell>
          <cell r="W1602">
            <v>70108</v>
          </cell>
          <cell r="X1602" t="str">
            <v xml:space="preserve">KAVIN POLYMERS </v>
          </cell>
          <cell r="Y1602">
            <v>866</v>
          </cell>
          <cell r="Z1602">
            <v>301614.3</v>
          </cell>
          <cell r="AA1602">
            <v>121133.17</v>
          </cell>
          <cell r="AB1602">
            <v>394</v>
          </cell>
          <cell r="AC1602" t="str">
            <v>201543</v>
          </cell>
          <cell r="AD1602" t="str">
            <v>201614</v>
          </cell>
          <cell r="AE1602">
            <v>698</v>
          </cell>
          <cell r="AF1602">
            <v>3</v>
          </cell>
          <cell r="AG1602">
            <v>701</v>
          </cell>
          <cell r="AH1602" t="str">
            <v>201544</v>
          </cell>
          <cell r="AI1602" t="str">
            <v>201733</v>
          </cell>
          <cell r="AJ1602">
            <v>0</v>
          </cell>
          <cell r="AK1602">
            <v>0</v>
          </cell>
          <cell r="AL1602">
            <v>0</v>
          </cell>
          <cell r="AM1602">
            <v>0</v>
          </cell>
          <cell r="AN1602" t="str">
            <v>-</v>
          </cell>
          <cell r="AO1602">
            <v>24.25</v>
          </cell>
          <cell r="AP1602">
            <v>50.238</v>
          </cell>
          <cell r="AQ1602">
            <v>41</v>
          </cell>
          <cell r="AR1602">
            <v>18</v>
          </cell>
          <cell r="AS1602" t="str">
            <v xml:space="preserve">8712075    </v>
          </cell>
          <cell r="AT1602">
            <v>157</v>
          </cell>
          <cell r="AU1602">
            <v>139</v>
          </cell>
          <cell r="AV1602">
            <v>112</v>
          </cell>
          <cell r="AW1602">
            <v>157</v>
          </cell>
          <cell r="AX1602">
            <v>133</v>
          </cell>
          <cell r="AY1602">
            <v>698</v>
          </cell>
          <cell r="AZ1602" t="str">
            <v xml:space="preserve">8712075    </v>
          </cell>
          <cell r="BA1602">
            <v>13</v>
          </cell>
          <cell r="BB1602">
            <v>7</v>
          </cell>
          <cell r="BC1602">
            <v>15</v>
          </cell>
          <cell r="BD1602">
            <v>27</v>
          </cell>
          <cell r="BE1602">
            <v>3</v>
          </cell>
          <cell r="BF1602">
            <v>65</v>
          </cell>
          <cell r="BG1602" t="str">
            <v xml:space="preserve">8712075    </v>
          </cell>
          <cell r="BH1602">
            <v>65</v>
          </cell>
          <cell r="BI1602">
            <v>27</v>
          </cell>
          <cell r="BJ1602">
            <v>31</v>
          </cell>
          <cell r="BK1602">
            <v>48</v>
          </cell>
          <cell r="BL1602">
            <v>53</v>
          </cell>
          <cell r="BM1602">
            <v>224</v>
          </cell>
          <cell r="BN1602" t="str">
            <v xml:space="preserve">8712075    </v>
          </cell>
          <cell r="BO1602">
            <v>1</v>
          </cell>
          <cell r="BP1602">
            <v>0</v>
          </cell>
          <cell r="BQ1602">
            <v>12</v>
          </cell>
          <cell r="BR1602">
            <v>4</v>
          </cell>
          <cell r="BS1602">
            <v>6</v>
          </cell>
          <cell r="BU1602">
            <v>13</v>
          </cell>
          <cell r="BX1602">
            <v>4</v>
          </cell>
          <cell r="BY1602">
            <v>0</v>
          </cell>
          <cell r="CH1602">
            <v>12</v>
          </cell>
          <cell r="CZ1602">
            <v>16</v>
          </cell>
          <cell r="DD1602">
            <v>-3</v>
          </cell>
          <cell r="DH1602">
            <v>-11</v>
          </cell>
          <cell r="DI1602">
            <v>27</v>
          </cell>
          <cell r="DL1602">
            <v>11</v>
          </cell>
          <cell r="DM1602">
            <v>14</v>
          </cell>
          <cell r="DP1602">
            <v>35</v>
          </cell>
          <cell r="DQ1602">
            <v>29</v>
          </cell>
          <cell r="DR1602">
            <v>33</v>
          </cell>
          <cell r="DU1602">
            <v>36</v>
          </cell>
          <cell r="DZ1602">
            <v>0</v>
          </cell>
          <cell r="ET1602">
            <v>12</v>
          </cell>
          <cell r="EY1602">
            <v>9</v>
          </cell>
          <cell r="FD1602">
            <v>1</v>
          </cell>
          <cell r="FE1602">
            <v>13</v>
          </cell>
          <cell r="FF1602">
            <v>19</v>
          </cell>
          <cell r="FH1602">
            <v>17</v>
          </cell>
          <cell r="FQ1602">
            <v>12</v>
          </cell>
          <cell r="FS1602">
            <v>13</v>
          </cell>
          <cell r="FT1602">
            <v>2</v>
          </cell>
          <cell r="FU1602">
            <v>48</v>
          </cell>
          <cell r="FV1602">
            <v>0</v>
          </cell>
          <cell r="FY1602">
            <v>10</v>
          </cell>
          <cell r="FZ1602">
            <v>42</v>
          </cell>
          <cell r="GB1602">
            <v>8</v>
          </cell>
          <cell r="GC1602">
            <v>0</v>
          </cell>
          <cell r="GD1602">
            <v>28</v>
          </cell>
          <cell r="GL1602">
            <v>25</v>
          </cell>
          <cell r="GR1602">
            <v>6</v>
          </cell>
          <cell r="GS1602">
            <v>4</v>
          </cell>
          <cell r="GU1602">
            <v>0</v>
          </cell>
          <cell r="GY1602">
            <v>0</v>
          </cell>
          <cell r="GZ1602">
            <v>28</v>
          </cell>
          <cell r="HA1602">
            <v>2</v>
          </cell>
          <cell r="HB1602">
            <v>15</v>
          </cell>
          <cell r="HK1602">
            <v>34</v>
          </cell>
          <cell r="HM1602">
            <v>21</v>
          </cell>
          <cell r="HN1602">
            <v>42</v>
          </cell>
          <cell r="HO1602">
            <v>9</v>
          </cell>
          <cell r="HP1602">
            <v>20</v>
          </cell>
          <cell r="HQ1602">
            <v>0</v>
          </cell>
          <cell r="HR1602">
            <v>0</v>
          </cell>
          <cell r="HS1602">
            <v>19</v>
          </cell>
        </row>
        <row r="1603">
          <cell r="A1603" t="str">
            <v>8719575</v>
          </cell>
          <cell r="B1603">
            <v>42</v>
          </cell>
          <cell r="C1603">
            <v>4</v>
          </cell>
          <cell r="D1603" t="str">
            <v>75</v>
          </cell>
          <cell r="E1603" t="str">
            <v>*</v>
          </cell>
          <cell r="F1603" t="str">
            <v>X149</v>
          </cell>
          <cell r="G1603" t="str">
            <v>8719575</v>
          </cell>
          <cell r="H1603" t="str">
            <v>SPARX</v>
          </cell>
          <cell r="I1603" t="str">
            <v>00/0</v>
          </cell>
          <cell r="J1603" t="str">
            <v>+</v>
          </cell>
          <cell r="K1603" t="str">
            <v>B</v>
          </cell>
          <cell r="L1603" t="str">
            <v>S</v>
          </cell>
          <cell r="M1603">
            <v>399</v>
          </cell>
          <cell r="N1603">
            <v>169.2</v>
          </cell>
          <cell r="O1603">
            <v>198.55</v>
          </cell>
          <cell r="P1603">
            <v>44</v>
          </cell>
          <cell r="Q1603">
            <v>69</v>
          </cell>
          <cell r="R1603">
            <v>45</v>
          </cell>
          <cell r="S1603">
            <v>93</v>
          </cell>
          <cell r="T1603">
            <v>21441.34</v>
          </cell>
          <cell r="U1603">
            <v>375</v>
          </cell>
          <cell r="V1603">
            <v>84104.02</v>
          </cell>
          <cell r="W1603">
            <v>70108</v>
          </cell>
          <cell r="X1603" t="str">
            <v xml:space="preserve">KAVIN POLYMERS </v>
          </cell>
          <cell r="Y1603">
            <v>1971</v>
          </cell>
          <cell r="Z1603">
            <v>688549.23</v>
          </cell>
          <cell r="AA1603">
            <v>173923.67</v>
          </cell>
          <cell r="AB1603">
            <v>542</v>
          </cell>
          <cell r="AC1603" t="str">
            <v>201543</v>
          </cell>
          <cell r="AD1603" t="str">
            <v>201612</v>
          </cell>
          <cell r="AE1603">
            <v>712</v>
          </cell>
          <cell r="AF1603">
            <v>0</v>
          </cell>
          <cell r="AG1603">
            <v>712</v>
          </cell>
          <cell r="AH1603" t="str">
            <v>201544</v>
          </cell>
          <cell r="AI1603" t="str">
            <v>201733</v>
          </cell>
          <cell r="AJ1603">
            <v>4926</v>
          </cell>
          <cell r="AK1603">
            <v>0</v>
          </cell>
          <cell r="AL1603">
            <v>0</v>
          </cell>
          <cell r="AM1603">
            <v>0</v>
          </cell>
          <cell r="AN1603" t="str">
            <v>-</v>
          </cell>
          <cell r="AO1603">
            <v>24.558</v>
          </cell>
          <cell r="AP1603">
            <v>50.238</v>
          </cell>
          <cell r="AQ1603">
            <v>34</v>
          </cell>
          <cell r="AR1603">
            <v>16</v>
          </cell>
          <cell r="AS1603" t="str">
            <v xml:space="preserve">8719575    </v>
          </cell>
          <cell r="AT1603">
            <v>161</v>
          </cell>
          <cell r="AU1603">
            <v>216</v>
          </cell>
          <cell r="AV1603">
            <v>123</v>
          </cell>
          <cell r="AW1603">
            <v>81</v>
          </cell>
          <cell r="AX1603">
            <v>131</v>
          </cell>
          <cell r="AY1603">
            <v>712</v>
          </cell>
          <cell r="AZ1603" t="str">
            <v xml:space="preserve">8719575    </v>
          </cell>
          <cell r="BA1603">
            <v>38</v>
          </cell>
          <cell r="BB1603">
            <v>15</v>
          </cell>
          <cell r="BC1603">
            <v>10</v>
          </cell>
          <cell r="BD1603">
            <v>24</v>
          </cell>
          <cell r="BE1603">
            <v>6</v>
          </cell>
          <cell r="BF1603">
            <v>93</v>
          </cell>
          <cell r="BG1603" t="str">
            <v xml:space="preserve">8719575    </v>
          </cell>
          <cell r="BH1603">
            <v>184</v>
          </cell>
          <cell r="BI1603">
            <v>68</v>
          </cell>
          <cell r="BJ1603">
            <v>27</v>
          </cell>
          <cell r="BK1603">
            <v>42</v>
          </cell>
          <cell r="BL1603">
            <v>54</v>
          </cell>
          <cell r="BM1603">
            <v>375</v>
          </cell>
          <cell r="BN1603" t="str">
            <v xml:space="preserve">8719575    </v>
          </cell>
          <cell r="BO1603">
            <v>0</v>
          </cell>
          <cell r="BP1603">
            <v>0</v>
          </cell>
          <cell r="BQ1603">
            <v>53</v>
          </cell>
          <cell r="BR1603">
            <v>6</v>
          </cell>
          <cell r="BS1603">
            <v>27</v>
          </cell>
          <cell r="BU1603">
            <v>0</v>
          </cell>
          <cell r="BX1603">
            <v>0</v>
          </cell>
          <cell r="BY1603">
            <v>0</v>
          </cell>
          <cell r="BZ1603">
            <v>0</v>
          </cell>
          <cell r="CZ1603">
            <v>4</v>
          </cell>
          <cell r="DD1603">
            <v>-4</v>
          </cell>
          <cell r="DH1603">
            <v>12</v>
          </cell>
          <cell r="DI1603">
            <v>58</v>
          </cell>
          <cell r="DJ1603">
            <v>0</v>
          </cell>
          <cell r="DL1603">
            <v>5</v>
          </cell>
          <cell r="DM1603">
            <v>0</v>
          </cell>
          <cell r="DN1603">
            <v>1</v>
          </cell>
          <cell r="DP1603">
            <v>62</v>
          </cell>
          <cell r="DQ1603">
            <v>5</v>
          </cell>
          <cell r="DR1603">
            <v>14</v>
          </cell>
          <cell r="DU1603">
            <v>57</v>
          </cell>
          <cell r="DY1603">
            <v>9</v>
          </cell>
          <cell r="DZ1603">
            <v>55</v>
          </cell>
          <cell r="EQ1603">
            <v>0</v>
          </cell>
          <cell r="ER1603">
            <v>0</v>
          </cell>
          <cell r="ES1603">
            <v>0</v>
          </cell>
          <cell r="ET1603">
            <v>24</v>
          </cell>
          <cell r="EU1603">
            <v>0</v>
          </cell>
          <cell r="EX1603">
            <v>0</v>
          </cell>
          <cell r="EY1603">
            <v>8</v>
          </cell>
          <cell r="FC1603">
            <v>0</v>
          </cell>
          <cell r="FD1603">
            <v>0</v>
          </cell>
          <cell r="FE1603">
            <v>1</v>
          </cell>
          <cell r="FF1603">
            <v>11</v>
          </cell>
          <cell r="FH1603">
            <v>2</v>
          </cell>
          <cell r="FQ1603">
            <v>70</v>
          </cell>
          <cell r="FR1603">
            <v>0</v>
          </cell>
          <cell r="FS1603">
            <v>1</v>
          </cell>
          <cell r="FT1603">
            <v>0</v>
          </cell>
          <cell r="FU1603">
            <v>8</v>
          </cell>
          <cell r="FV1603">
            <v>0</v>
          </cell>
          <cell r="FY1603">
            <v>15</v>
          </cell>
          <cell r="FZ1603">
            <v>13</v>
          </cell>
          <cell r="GB1603">
            <v>0</v>
          </cell>
          <cell r="GC1603">
            <v>0</v>
          </cell>
          <cell r="GD1603">
            <v>0</v>
          </cell>
          <cell r="GL1603">
            <v>54</v>
          </cell>
          <cell r="GR1603">
            <v>20</v>
          </cell>
          <cell r="GS1603">
            <v>30</v>
          </cell>
          <cell r="GU1603">
            <v>0</v>
          </cell>
          <cell r="GW1603">
            <v>0</v>
          </cell>
          <cell r="GY1603">
            <v>0</v>
          </cell>
          <cell r="GZ1603">
            <v>16</v>
          </cell>
          <cell r="HA1603">
            <v>0</v>
          </cell>
          <cell r="HB1603">
            <v>10</v>
          </cell>
          <cell r="HK1603">
            <v>15</v>
          </cell>
          <cell r="HM1603">
            <v>16</v>
          </cell>
          <cell r="HN1603">
            <v>16</v>
          </cell>
          <cell r="HO1603">
            <v>0</v>
          </cell>
          <cell r="HP1603">
            <v>13</v>
          </cell>
          <cell r="HQ1603">
            <v>0</v>
          </cell>
          <cell r="HR1603">
            <v>5</v>
          </cell>
          <cell r="HS1603">
            <v>0</v>
          </cell>
        </row>
        <row r="1604">
          <cell r="A1604" t="str">
            <v>8775080</v>
          </cell>
          <cell r="B1604">
            <v>42</v>
          </cell>
          <cell r="C1604">
            <v>4</v>
          </cell>
          <cell r="D1604" t="str">
            <v>80</v>
          </cell>
          <cell r="E1604" t="str">
            <v>*</v>
          </cell>
          <cell r="F1604" t="str">
            <v>X199</v>
          </cell>
          <cell r="G1604" t="str">
            <v>8775080</v>
          </cell>
          <cell r="H1604" t="str">
            <v>NORTH STAR</v>
          </cell>
          <cell r="I1604" t="str">
            <v>00/0</v>
          </cell>
          <cell r="J1604" t="str">
            <v>+</v>
          </cell>
          <cell r="K1604" t="str">
            <v>N</v>
          </cell>
          <cell r="L1604" t="str">
            <v>D</v>
          </cell>
          <cell r="M1604">
            <v>399</v>
          </cell>
          <cell r="N1604">
            <v>154.94999999999999</v>
          </cell>
          <cell r="O1604">
            <v>181.83</v>
          </cell>
          <cell r="P1604">
            <v>47</v>
          </cell>
          <cell r="Q1604">
            <v>106</v>
          </cell>
          <cell r="R1604">
            <v>115</v>
          </cell>
          <cell r="S1604">
            <v>75</v>
          </cell>
          <cell r="T1604">
            <v>13634.04</v>
          </cell>
          <cell r="U1604">
            <v>509</v>
          </cell>
          <cell r="V1604">
            <v>88416.98</v>
          </cell>
          <cell r="W1604">
            <v>70108</v>
          </cell>
          <cell r="X1604" t="str">
            <v xml:space="preserve">KAVIN POLYMERS </v>
          </cell>
          <cell r="Y1604">
            <v>499</v>
          </cell>
          <cell r="Z1604">
            <v>173961.9</v>
          </cell>
          <cell r="AA1604">
            <v>81471.59</v>
          </cell>
          <cell r="AB1604">
            <v>263</v>
          </cell>
          <cell r="AC1604" t="str">
            <v>201533</v>
          </cell>
          <cell r="AD1604" t="str">
            <v>201608</v>
          </cell>
          <cell r="AE1604">
            <v>1240</v>
          </cell>
          <cell r="AF1604">
            <v>0</v>
          </cell>
          <cell r="AG1604">
            <v>1240</v>
          </cell>
          <cell r="AH1604" t="str">
            <v>201534</v>
          </cell>
          <cell r="AI1604" t="str">
            <v>201733</v>
          </cell>
          <cell r="AJ1604">
            <v>109</v>
          </cell>
          <cell r="AK1604">
            <v>0</v>
          </cell>
          <cell r="AL1604">
            <v>0</v>
          </cell>
          <cell r="AM1604">
            <v>0</v>
          </cell>
          <cell r="AN1604" t="str">
            <v>-</v>
          </cell>
          <cell r="AO1604">
            <v>10.798</v>
          </cell>
          <cell r="AP1604">
            <v>54.429000000000002</v>
          </cell>
          <cell r="AQ1604">
            <v>50</v>
          </cell>
          <cell r="AR1604">
            <v>23</v>
          </cell>
          <cell r="AS1604" t="str">
            <v xml:space="preserve">8775080    </v>
          </cell>
          <cell r="AT1604">
            <v>183</v>
          </cell>
          <cell r="AU1604">
            <v>283</v>
          </cell>
          <cell r="AV1604">
            <v>368</v>
          </cell>
          <cell r="AW1604">
            <v>251</v>
          </cell>
          <cell r="AX1604">
            <v>155</v>
          </cell>
          <cell r="AY1604">
            <v>1240</v>
          </cell>
          <cell r="AZ1604" t="str">
            <v xml:space="preserve">8775080    </v>
          </cell>
          <cell r="BA1604">
            <v>13</v>
          </cell>
          <cell r="BB1604">
            <v>16</v>
          </cell>
          <cell r="BC1604">
            <v>13</v>
          </cell>
          <cell r="BD1604">
            <v>29</v>
          </cell>
          <cell r="BE1604">
            <v>4</v>
          </cell>
          <cell r="BF1604">
            <v>75</v>
          </cell>
          <cell r="BG1604" t="str">
            <v xml:space="preserve">8775080    </v>
          </cell>
          <cell r="BH1604">
            <v>217</v>
          </cell>
          <cell r="BI1604">
            <v>119</v>
          </cell>
          <cell r="BJ1604">
            <v>78</v>
          </cell>
          <cell r="BK1604">
            <v>80</v>
          </cell>
          <cell r="BL1604">
            <v>15</v>
          </cell>
          <cell r="BM1604">
            <v>509</v>
          </cell>
          <cell r="BN1604" t="str">
            <v xml:space="preserve">8775080    </v>
          </cell>
          <cell r="BO1604">
            <v>0</v>
          </cell>
          <cell r="BP1604">
            <v>0</v>
          </cell>
          <cell r="BQ1604">
            <v>20</v>
          </cell>
          <cell r="BR1604">
            <v>14</v>
          </cell>
          <cell r="BU1604">
            <v>30</v>
          </cell>
          <cell r="BX1604">
            <v>20</v>
          </cell>
          <cell r="BY1604">
            <v>-20</v>
          </cell>
          <cell r="BZ1604">
            <v>3</v>
          </cell>
          <cell r="CH1604">
            <v>18</v>
          </cell>
          <cell r="CU1604">
            <v>0</v>
          </cell>
          <cell r="DD1604">
            <v>0</v>
          </cell>
          <cell r="DH1604">
            <v>11</v>
          </cell>
          <cell r="DI1604">
            <v>14</v>
          </cell>
          <cell r="DL1604">
            <v>44</v>
          </cell>
          <cell r="DM1604">
            <v>17</v>
          </cell>
          <cell r="DN1604">
            <v>7</v>
          </cell>
          <cell r="DP1604">
            <v>23</v>
          </cell>
          <cell r="DQ1604">
            <v>29</v>
          </cell>
          <cell r="DR1604">
            <v>9</v>
          </cell>
          <cell r="DU1604">
            <v>35</v>
          </cell>
          <cell r="DX1604">
            <v>29</v>
          </cell>
          <cell r="DY1604">
            <v>9</v>
          </cell>
          <cell r="DZ1604">
            <v>47</v>
          </cell>
          <cell r="EK1604">
            <v>32</v>
          </cell>
          <cell r="ER1604">
            <v>0</v>
          </cell>
          <cell r="ES1604">
            <v>40</v>
          </cell>
          <cell r="ET1604">
            <v>35</v>
          </cell>
          <cell r="EU1604">
            <v>6</v>
          </cell>
          <cell r="EV1604">
            <v>41</v>
          </cell>
          <cell r="EX1604">
            <v>12</v>
          </cell>
          <cell r="EY1604">
            <v>6</v>
          </cell>
          <cell r="FC1604">
            <v>46</v>
          </cell>
          <cell r="FD1604">
            <v>6</v>
          </cell>
          <cell r="FE1604">
            <v>34</v>
          </cell>
          <cell r="FF1604">
            <v>41</v>
          </cell>
          <cell r="FK1604">
            <v>0</v>
          </cell>
          <cell r="FQ1604">
            <v>52</v>
          </cell>
          <cell r="FR1604">
            <v>6</v>
          </cell>
          <cell r="FT1604">
            <v>5</v>
          </cell>
          <cell r="FU1604">
            <v>45</v>
          </cell>
          <cell r="FV1604">
            <v>18</v>
          </cell>
          <cell r="FZ1604">
            <v>8</v>
          </cell>
          <cell r="GB1604">
            <v>0</v>
          </cell>
          <cell r="GC1604">
            <v>0</v>
          </cell>
          <cell r="GD1604">
            <v>55</v>
          </cell>
          <cell r="GE1604">
            <v>4</v>
          </cell>
          <cell r="GI1604">
            <v>31</v>
          </cell>
          <cell r="GL1604">
            <v>65</v>
          </cell>
          <cell r="GR1604">
            <v>6</v>
          </cell>
          <cell r="GS1604">
            <v>28</v>
          </cell>
          <cell r="GU1604">
            <v>1</v>
          </cell>
          <cell r="GW1604">
            <v>57</v>
          </cell>
          <cell r="GY1604">
            <v>0</v>
          </cell>
          <cell r="GZ1604">
            <v>0</v>
          </cell>
          <cell r="HA1604">
            <v>12</v>
          </cell>
          <cell r="HB1604">
            <v>30</v>
          </cell>
          <cell r="HK1604">
            <v>0</v>
          </cell>
          <cell r="HN1604">
            <v>38</v>
          </cell>
          <cell r="HO1604">
            <v>26</v>
          </cell>
          <cell r="HP1604">
            <v>26</v>
          </cell>
          <cell r="HQ1604">
            <v>0</v>
          </cell>
          <cell r="HR1604">
            <v>37</v>
          </cell>
          <cell r="HS1604">
            <v>32</v>
          </cell>
        </row>
        <row r="1605">
          <cell r="A1605" t="str">
            <v>8779580</v>
          </cell>
          <cell r="B1605">
            <v>42</v>
          </cell>
          <cell r="C1605">
            <v>4</v>
          </cell>
          <cell r="D1605" t="str">
            <v>80</v>
          </cell>
          <cell r="E1605" t="str">
            <v>*</v>
          </cell>
          <cell r="F1605" t="str">
            <v>X99</v>
          </cell>
          <cell r="G1605" t="str">
            <v>8779580</v>
          </cell>
          <cell r="H1605" t="str">
            <v>NORTH STAR</v>
          </cell>
          <cell r="I1605" t="str">
            <v>00/0</v>
          </cell>
          <cell r="J1605" t="str">
            <v>+</v>
          </cell>
          <cell r="K1605" t="str">
            <v>N</v>
          </cell>
          <cell r="L1605" t="str">
            <v>D</v>
          </cell>
          <cell r="M1605">
            <v>399</v>
          </cell>
          <cell r="N1605">
            <v>154.94999999999999</v>
          </cell>
          <cell r="O1605">
            <v>181.83</v>
          </cell>
          <cell r="P1605">
            <v>16</v>
          </cell>
          <cell r="Q1605">
            <v>20</v>
          </cell>
          <cell r="R1605">
            <v>17</v>
          </cell>
          <cell r="S1605">
            <v>59</v>
          </cell>
          <cell r="T1605">
            <v>14953.07</v>
          </cell>
          <cell r="U1605">
            <v>165</v>
          </cell>
          <cell r="V1605">
            <v>42069.82</v>
          </cell>
          <cell r="W1605">
            <v>70108</v>
          </cell>
          <cell r="X1605" t="str">
            <v xml:space="preserve">KAVIN POLYMERS </v>
          </cell>
          <cell r="Y1605">
            <v>637</v>
          </cell>
          <cell r="Z1605">
            <v>219949.37</v>
          </cell>
          <cell r="AA1605">
            <v>230165.18</v>
          </cell>
          <cell r="AB1605">
            <v>881</v>
          </cell>
          <cell r="AC1605" t="str">
            <v>201533</v>
          </cell>
          <cell r="AD1605" t="str">
            <v>201602</v>
          </cell>
          <cell r="AE1605">
            <v>1826</v>
          </cell>
          <cell r="AF1605">
            <v>0</v>
          </cell>
          <cell r="AG1605">
            <v>1826</v>
          </cell>
          <cell r="AH1605" t="str">
            <v>201533</v>
          </cell>
          <cell r="AI1605" t="str">
            <v>201733</v>
          </cell>
          <cell r="AJ1605">
            <v>3181</v>
          </cell>
          <cell r="AK1605">
            <v>0</v>
          </cell>
          <cell r="AL1605">
            <v>0</v>
          </cell>
          <cell r="AM1605">
            <v>0</v>
          </cell>
          <cell r="AN1605" t="str">
            <v>-</v>
          </cell>
          <cell r="AO1605">
            <v>39.228000000000002</v>
          </cell>
          <cell r="AP1605">
            <v>54.429000000000002</v>
          </cell>
          <cell r="AQ1605">
            <v>55</v>
          </cell>
          <cell r="AR1605">
            <v>22</v>
          </cell>
          <cell r="AS1605" t="str">
            <v xml:space="preserve">8779580    </v>
          </cell>
          <cell r="AT1605">
            <v>414</v>
          </cell>
          <cell r="AU1605">
            <v>393</v>
          </cell>
          <cell r="AV1605">
            <v>300</v>
          </cell>
          <cell r="AW1605">
            <v>541</v>
          </cell>
          <cell r="AX1605">
            <v>178</v>
          </cell>
          <cell r="AY1605">
            <v>1826</v>
          </cell>
          <cell r="AZ1605" t="str">
            <v xml:space="preserve">8779580    </v>
          </cell>
          <cell r="BA1605">
            <v>8</v>
          </cell>
          <cell r="BB1605">
            <v>13</v>
          </cell>
          <cell r="BC1605">
            <v>3</v>
          </cell>
          <cell r="BD1605">
            <v>33</v>
          </cell>
          <cell r="BE1605">
            <v>2</v>
          </cell>
          <cell r="BF1605">
            <v>59</v>
          </cell>
          <cell r="BG1605" t="str">
            <v xml:space="preserve">8779580    </v>
          </cell>
          <cell r="BH1605">
            <v>30</v>
          </cell>
          <cell r="BI1605">
            <v>49</v>
          </cell>
          <cell r="BJ1605">
            <v>22</v>
          </cell>
          <cell r="BK1605">
            <v>49</v>
          </cell>
          <cell r="BL1605">
            <v>15</v>
          </cell>
          <cell r="BM1605">
            <v>165</v>
          </cell>
          <cell r="BN1605" t="str">
            <v xml:space="preserve">8779580    </v>
          </cell>
          <cell r="BO1605">
            <v>33</v>
          </cell>
          <cell r="BP1605">
            <v>0</v>
          </cell>
          <cell r="BQ1605">
            <v>93</v>
          </cell>
          <cell r="BR1605">
            <v>68</v>
          </cell>
          <cell r="BS1605">
            <v>4</v>
          </cell>
          <cell r="BU1605">
            <v>80</v>
          </cell>
          <cell r="BX1605">
            <v>14</v>
          </cell>
          <cell r="BY1605">
            <v>0</v>
          </cell>
          <cell r="BZ1605">
            <v>10</v>
          </cell>
          <cell r="CH1605">
            <v>26</v>
          </cell>
          <cell r="CQ1605">
            <v>0</v>
          </cell>
          <cell r="CZ1605">
            <v>12</v>
          </cell>
          <cell r="DD1605">
            <v>-41</v>
          </cell>
          <cell r="DH1605">
            <v>13</v>
          </cell>
          <cell r="DI1605">
            <v>32</v>
          </cell>
          <cell r="DJ1605">
            <v>0</v>
          </cell>
          <cell r="DL1605">
            <v>59</v>
          </cell>
          <cell r="DM1605">
            <v>45</v>
          </cell>
          <cell r="DN1605">
            <v>5</v>
          </cell>
          <cell r="DP1605">
            <v>50</v>
          </cell>
          <cell r="DQ1605">
            <v>25</v>
          </cell>
          <cell r="DR1605">
            <v>13</v>
          </cell>
          <cell r="DU1605">
            <v>68</v>
          </cell>
          <cell r="DX1605">
            <v>26</v>
          </cell>
          <cell r="DY1605">
            <v>24</v>
          </cell>
          <cell r="DZ1605">
            <v>36</v>
          </cell>
          <cell r="EH1605">
            <v>14</v>
          </cell>
          <cell r="EK1605">
            <v>33</v>
          </cell>
          <cell r="EM1605">
            <v>0</v>
          </cell>
          <cell r="EQ1605">
            <v>29</v>
          </cell>
          <cell r="ER1605">
            <v>0</v>
          </cell>
          <cell r="ES1605">
            <v>37</v>
          </cell>
          <cell r="ET1605">
            <v>50</v>
          </cell>
          <cell r="EU1605">
            <v>2</v>
          </cell>
          <cell r="EV1605">
            <v>14</v>
          </cell>
          <cell r="EW1605">
            <v>0</v>
          </cell>
          <cell r="EX1605">
            <v>55</v>
          </cell>
          <cell r="EY1605">
            <v>23</v>
          </cell>
          <cell r="FC1605">
            <v>0</v>
          </cell>
          <cell r="FD1605">
            <v>29</v>
          </cell>
          <cell r="FE1605">
            <v>8</v>
          </cell>
          <cell r="FF1605">
            <v>3</v>
          </cell>
          <cell r="FK1605">
            <v>0</v>
          </cell>
          <cell r="FQ1605">
            <v>50</v>
          </cell>
          <cell r="FR1605">
            <v>1</v>
          </cell>
          <cell r="FS1605">
            <v>52</v>
          </cell>
          <cell r="FT1605">
            <v>12</v>
          </cell>
          <cell r="FU1605">
            <v>205</v>
          </cell>
          <cell r="FV1605">
            <v>38</v>
          </cell>
          <cell r="FY1605">
            <v>0</v>
          </cell>
          <cell r="FZ1605">
            <v>0</v>
          </cell>
          <cell r="GB1605">
            <v>4</v>
          </cell>
          <cell r="GC1605">
            <v>2</v>
          </cell>
          <cell r="GD1605">
            <v>23</v>
          </cell>
          <cell r="GE1605">
            <v>30</v>
          </cell>
          <cell r="GH1605">
            <v>-2</v>
          </cell>
          <cell r="GI1605">
            <v>11</v>
          </cell>
          <cell r="GL1605">
            <v>154</v>
          </cell>
          <cell r="GO1605">
            <v>0</v>
          </cell>
          <cell r="GR1605">
            <v>43</v>
          </cell>
          <cell r="GS1605">
            <v>0</v>
          </cell>
          <cell r="GT1605">
            <v>0</v>
          </cell>
          <cell r="GU1605">
            <v>0</v>
          </cell>
          <cell r="GW1605">
            <v>28</v>
          </cell>
          <cell r="GY1605">
            <v>1</v>
          </cell>
          <cell r="GZ1605">
            <v>0</v>
          </cell>
          <cell r="HA1605">
            <v>8</v>
          </cell>
          <cell r="HB1605">
            <v>11</v>
          </cell>
          <cell r="HI1605">
            <v>0</v>
          </cell>
          <cell r="HK1605">
            <v>0</v>
          </cell>
          <cell r="HM1605">
            <v>62</v>
          </cell>
          <cell r="HN1605">
            <v>43</v>
          </cell>
          <cell r="HO1605">
            <v>23</v>
          </cell>
          <cell r="HP1605">
            <v>1</v>
          </cell>
          <cell r="HQ1605">
            <v>0</v>
          </cell>
          <cell r="HR1605">
            <v>34</v>
          </cell>
          <cell r="HS1605">
            <v>0</v>
          </cell>
        </row>
        <row r="1606">
          <cell r="A1606" t="str">
            <v>8779095</v>
          </cell>
          <cell r="B1606">
            <v>42</v>
          </cell>
          <cell r="C1606">
            <v>4</v>
          </cell>
          <cell r="D1606" t="str">
            <v>95</v>
          </cell>
          <cell r="E1606"/>
          <cell r="F1606"/>
          <cell r="G1606" t="str">
            <v>8779095</v>
          </cell>
          <cell r="H1606" t="str">
            <v>NIFTY</v>
          </cell>
          <cell r="I1606" t="str">
            <v>00/0</v>
          </cell>
          <cell r="J1606"/>
          <cell r="K1606" t="str">
            <v>J</v>
          </cell>
          <cell r="L1606" t="str">
            <v>D</v>
          </cell>
          <cell r="M1606">
            <v>299</v>
          </cell>
          <cell r="N1606">
            <v>131.30000000000001</v>
          </cell>
          <cell r="O1606">
            <v>131</v>
          </cell>
          <cell r="P1606">
            <v>100</v>
          </cell>
          <cell r="Q1606">
            <v>126</v>
          </cell>
          <cell r="R1606">
            <v>120</v>
          </cell>
          <cell r="S1606">
            <v>60</v>
          </cell>
          <cell r="T1606">
            <v>17250.18</v>
          </cell>
          <cell r="U1606">
            <v>1017</v>
          </cell>
          <cell r="V1606">
            <v>263295.26</v>
          </cell>
          <cell r="W1606">
            <v>13250</v>
          </cell>
          <cell r="X1606" t="str">
            <v xml:space="preserve">THONGS         </v>
          </cell>
          <cell r="Y1606">
            <v>5602</v>
          </cell>
          <cell r="Z1606">
            <v>1475294.1</v>
          </cell>
          <cell r="AA1606">
            <v>719341.19</v>
          </cell>
          <cell r="AB1606">
            <v>2817</v>
          </cell>
          <cell r="AC1606" t="str">
            <v>201622</v>
          </cell>
          <cell r="AD1606" t="str">
            <v>201716</v>
          </cell>
          <cell r="AE1606">
            <v>426</v>
          </cell>
          <cell r="AF1606">
            <v>0</v>
          </cell>
          <cell r="AG1606">
            <v>426</v>
          </cell>
          <cell r="AH1606" t="str">
            <v>201623</v>
          </cell>
          <cell r="AI1606" t="str">
            <v>201733</v>
          </cell>
          <cell r="AJ1606">
            <v>2520</v>
          </cell>
          <cell r="AK1606">
            <v>0</v>
          </cell>
          <cell r="AL1606">
            <v>0</v>
          </cell>
          <cell r="AM1606">
            <v>0</v>
          </cell>
          <cell r="AN1606" t="str">
            <v>-</v>
          </cell>
          <cell r="AO1606">
            <v>49.283999999999999</v>
          </cell>
          <cell r="AP1606">
            <v>48.469000000000001</v>
          </cell>
          <cell r="AQ1606">
            <v>42</v>
          </cell>
          <cell r="AR1606">
            <v>25</v>
          </cell>
          <cell r="AS1606" t="str">
            <v xml:space="preserve">8779095    </v>
          </cell>
          <cell r="AT1606">
            <v>62</v>
          </cell>
          <cell r="AU1606">
            <v>86</v>
          </cell>
          <cell r="AV1606">
            <v>133</v>
          </cell>
          <cell r="AW1606">
            <v>135</v>
          </cell>
          <cell r="AX1606">
            <v>70</v>
          </cell>
          <cell r="AY1606">
            <v>486</v>
          </cell>
          <cell r="AZ1606" t="str">
            <v xml:space="preserve">8779095    </v>
          </cell>
          <cell r="BA1606">
            <v>3</v>
          </cell>
          <cell r="BB1606">
            <v>12</v>
          </cell>
          <cell r="BC1606">
            <v>16</v>
          </cell>
          <cell r="BD1606">
            <v>21</v>
          </cell>
          <cell r="BE1606">
            <v>8</v>
          </cell>
          <cell r="BF1606">
            <v>60</v>
          </cell>
          <cell r="BG1606" t="str">
            <v xml:space="preserve">8779095    </v>
          </cell>
          <cell r="BH1606">
            <v>198</v>
          </cell>
          <cell r="BI1606">
            <v>201</v>
          </cell>
          <cell r="BJ1606">
            <v>192</v>
          </cell>
          <cell r="BK1606">
            <v>282</v>
          </cell>
          <cell r="BL1606">
            <v>144</v>
          </cell>
          <cell r="BM1606">
            <v>1017</v>
          </cell>
          <cell r="BN1606" t="str">
            <v xml:space="preserve">8779095    </v>
          </cell>
          <cell r="BO1606">
            <v>0</v>
          </cell>
          <cell r="BP1606">
            <v>1</v>
          </cell>
          <cell r="BQ1606">
            <v>5</v>
          </cell>
          <cell r="BU1606">
            <v>1</v>
          </cell>
          <cell r="BX1606">
            <v>-1</v>
          </cell>
          <cell r="BY1606">
            <v>8</v>
          </cell>
          <cell r="BZ1606">
            <v>4</v>
          </cell>
          <cell r="CH1606">
            <v>1</v>
          </cell>
          <cell r="DH1606">
            <v>0</v>
          </cell>
          <cell r="DI1606">
            <v>18</v>
          </cell>
          <cell r="DL1606">
            <v>6</v>
          </cell>
          <cell r="DM1606">
            <v>0</v>
          </cell>
          <cell r="DN1606">
            <v>0</v>
          </cell>
          <cell r="DP1606">
            <v>9</v>
          </cell>
          <cell r="DQ1606">
            <v>15</v>
          </cell>
          <cell r="DR1606">
            <v>-10</v>
          </cell>
          <cell r="DU1606">
            <v>28</v>
          </cell>
          <cell r="DX1606">
            <v>14</v>
          </cell>
          <cell r="DZ1606">
            <v>15</v>
          </cell>
          <cell r="EQ1606">
            <v>1</v>
          </cell>
          <cell r="ER1606">
            <v>9</v>
          </cell>
          <cell r="ET1606">
            <v>2</v>
          </cell>
          <cell r="EU1606">
            <v>8</v>
          </cell>
          <cell r="EW1606">
            <v>0</v>
          </cell>
          <cell r="EX1606">
            <v>0</v>
          </cell>
          <cell r="EY1606">
            <v>6</v>
          </cell>
          <cell r="FC1606">
            <v>11</v>
          </cell>
          <cell r="FE1606">
            <v>76</v>
          </cell>
          <cell r="FF1606">
            <v>3</v>
          </cell>
          <cell r="FQ1606">
            <v>13</v>
          </cell>
          <cell r="FR1606">
            <v>-20</v>
          </cell>
          <cell r="FS1606">
            <v>7</v>
          </cell>
          <cell r="FT1606">
            <v>2</v>
          </cell>
          <cell r="FU1606">
            <v>4</v>
          </cell>
          <cell r="FV1606">
            <v>0</v>
          </cell>
          <cell r="FY1606">
            <v>10</v>
          </cell>
          <cell r="FZ1606">
            <v>6</v>
          </cell>
          <cell r="GB1606">
            <v>11</v>
          </cell>
          <cell r="GC1606">
            <v>11</v>
          </cell>
          <cell r="GH1606">
            <v>0</v>
          </cell>
          <cell r="GK1606">
            <v>0</v>
          </cell>
          <cell r="GR1606">
            <v>6</v>
          </cell>
          <cell r="GS1606">
            <v>0</v>
          </cell>
          <cell r="GU1606">
            <v>2</v>
          </cell>
          <cell r="GW1606">
            <v>11</v>
          </cell>
          <cell r="GY1606">
            <v>23</v>
          </cell>
          <cell r="GZ1606">
            <v>1</v>
          </cell>
          <cell r="HE1606">
            <v>13</v>
          </cell>
          <cell r="HH1606">
            <v>0</v>
          </cell>
          <cell r="HM1606">
            <v>11</v>
          </cell>
          <cell r="HN1606">
            <v>2</v>
          </cell>
          <cell r="HO1606">
            <v>9</v>
          </cell>
          <cell r="HP1606">
            <v>0</v>
          </cell>
          <cell r="HQ1606">
            <v>32</v>
          </cell>
          <cell r="HR1606">
            <v>5</v>
          </cell>
          <cell r="HS1606">
            <v>17</v>
          </cell>
        </row>
        <row r="1607">
          <cell r="A1607" t="str">
            <v>8774097</v>
          </cell>
          <cell r="B1607">
            <v>42</v>
          </cell>
          <cell r="C1607">
            <v>4</v>
          </cell>
          <cell r="D1607" t="str">
            <v>97</v>
          </cell>
          <cell r="E1607" t="str">
            <v>*</v>
          </cell>
          <cell r="F1607"/>
          <cell r="G1607" t="str">
            <v>8774097</v>
          </cell>
          <cell r="H1607" t="str">
            <v>BRANDON</v>
          </cell>
          <cell r="I1607" t="str">
            <v>00/0</v>
          </cell>
          <cell r="J1607" t="str">
            <v>+</v>
          </cell>
          <cell r="K1607" t="str">
            <v>J</v>
          </cell>
          <cell r="L1607" t="str">
            <v>D</v>
          </cell>
          <cell r="M1607">
            <v>599</v>
          </cell>
          <cell r="N1607">
            <v>239.07</v>
          </cell>
          <cell r="O1607">
            <v>281.75</v>
          </cell>
          <cell r="P1607">
            <v>1</v>
          </cell>
          <cell r="Q1607">
            <v>6</v>
          </cell>
          <cell r="R1607">
            <v>1</v>
          </cell>
          <cell r="S1607">
            <v>7</v>
          </cell>
          <cell r="T1607">
            <v>3960.19</v>
          </cell>
          <cell r="U1607">
            <v>26</v>
          </cell>
          <cell r="V1607">
            <v>13585.22</v>
          </cell>
          <cell r="W1607">
            <v>70059</v>
          </cell>
          <cell r="X1607" t="str">
            <v>D &amp; D INDUSTRIE</v>
          </cell>
          <cell r="Y1607">
            <v>201</v>
          </cell>
          <cell r="Z1607">
            <v>101912.48</v>
          </cell>
          <cell r="AA1607">
            <v>67507.92</v>
          </cell>
          <cell r="AB1607">
            <v>176</v>
          </cell>
          <cell r="AC1607" t="str">
            <v>201546</v>
          </cell>
          <cell r="AD1607" t="str">
            <v>201653</v>
          </cell>
          <cell r="AE1607">
            <v>299</v>
          </cell>
          <cell r="AF1607">
            <v>24</v>
          </cell>
          <cell r="AG1607">
            <v>323</v>
          </cell>
          <cell r="AH1607" t="str">
            <v>201547</v>
          </cell>
          <cell r="AI1607" t="str">
            <v>201733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 t="str">
            <v>-</v>
          </cell>
          <cell r="AO1607">
            <v>54.246000000000002</v>
          </cell>
          <cell r="AP1607">
            <v>53.164999999999999</v>
          </cell>
          <cell r="AQ1607">
            <v>38</v>
          </cell>
          <cell r="AR1607">
            <v>5</v>
          </cell>
          <cell r="AS1607" t="str">
            <v xml:space="preserve">8774097    </v>
          </cell>
          <cell r="AT1607">
            <v>48</v>
          </cell>
          <cell r="AU1607">
            <v>72</v>
          </cell>
          <cell r="AV1607">
            <v>109</v>
          </cell>
          <cell r="AW1607">
            <v>58</v>
          </cell>
          <cell r="AX1607">
            <v>12</v>
          </cell>
          <cell r="AY1607">
            <v>299</v>
          </cell>
          <cell r="AZ1607" t="str">
            <v xml:space="preserve">8774097    </v>
          </cell>
          <cell r="BA1607">
            <v>0</v>
          </cell>
          <cell r="BB1607">
            <v>5</v>
          </cell>
          <cell r="BC1607">
            <v>1</v>
          </cell>
          <cell r="BD1607">
            <v>1</v>
          </cell>
          <cell r="BE1607">
            <v>0</v>
          </cell>
          <cell r="BF1607">
            <v>7</v>
          </cell>
          <cell r="BG1607" t="str">
            <v xml:space="preserve">8774097    </v>
          </cell>
          <cell r="BH1607">
            <v>2</v>
          </cell>
          <cell r="BI1607">
            <v>14</v>
          </cell>
          <cell r="BJ1607">
            <v>4</v>
          </cell>
          <cell r="BK1607">
            <v>4</v>
          </cell>
          <cell r="BL1607">
            <v>2</v>
          </cell>
          <cell r="BM1607">
            <v>26</v>
          </cell>
          <cell r="BN1607" t="str">
            <v xml:space="preserve">8774097    </v>
          </cell>
          <cell r="BO1607">
            <v>0</v>
          </cell>
          <cell r="BP1607">
            <v>1</v>
          </cell>
          <cell r="BQ1607">
            <v>0</v>
          </cell>
          <cell r="BS1607">
            <v>0</v>
          </cell>
          <cell r="BU1607">
            <v>0</v>
          </cell>
          <cell r="BX1607">
            <v>3</v>
          </cell>
          <cell r="BZ1607">
            <v>0</v>
          </cell>
          <cell r="CH1607">
            <v>0</v>
          </cell>
          <cell r="CZ1607">
            <v>1</v>
          </cell>
          <cell r="DG1607">
            <v>22</v>
          </cell>
          <cell r="DH1607">
            <v>1</v>
          </cell>
          <cell r="DL1607">
            <v>33</v>
          </cell>
          <cell r="DM1607">
            <v>0</v>
          </cell>
          <cell r="DP1607">
            <v>5</v>
          </cell>
          <cell r="DQ1607">
            <v>3</v>
          </cell>
          <cell r="DR1607">
            <v>5</v>
          </cell>
          <cell r="DU1607">
            <v>17</v>
          </cell>
          <cell r="DX1607">
            <v>1</v>
          </cell>
          <cell r="DY1607">
            <v>3</v>
          </cell>
          <cell r="DZ1607">
            <v>2</v>
          </cell>
          <cell r="EH1607">
            <v>5</v>
          </cell>
          <cell r="EK1607">
            <v>2</v>
          </cell>
          <cell r="ER1607">
            <v>2</v>
          </cell>
          <cell r="ES1607">
            <v>0</v>
          </cell>
          <cell r="ET1607">
            <v>12</v>
          </cell>
          <cell r="EU1607">
            <v>13</v>
          </cell>
          <cell r="EV1607">
            <v>8</v>
          </cell>
          <cell r="EW1607">
            <v>4</v>
          </cell>
          <cell r="EX1607">
            <v>0</v>
          </cell>
          <cell r="EY1607">
            <v>0</v>
          </cell>
          <cell r="FC1607">
            <v>1</v>
          </cell>
          <cell r="FD1607">
            <v>0</v>
          </cell>
          <cell r="FE1607">
            <v>14</v>
          </cell>
          <cell r="FF1607">
            <v>5</v>
          </cell>
          <cell r="FK1607">
            <v>0</v>
          </cell>
          <cell r="FM1607">
            <v>0</v>
          </cell>
          <cell r="FQ1607">
            <v>23</v>
          </cell>
          <cell r="FR1607">
            <v>3</v>
          </cell>
          <cell r="FS1607">
            <v>3</v>
          </cell>
          <cell r="FU1607">
            <v>43</v>
          </cell>
          <cell r="FY1607">
            <v>18</v>
          </cell>
          <cell r="FZ1607">
            <v>2</v>
          </cell>
          <cell r="GB1607">
            <v>1</v>
          </cell>
          <cell r="GC1607">
            <v>1</v>
          </cell>
          <cell r="GD1607">
            <v>9</v>
          </cell>
          <cell r="GK1607">
            <v>0</v>
          </cell>
          <cell r="GR1607">
            <v>0</v>
          </cell>
          <cell r="GS1607">
            <v>0</v>
          </cell>
          <cell r="GU1607">
            <v>0</v>
          </cell>
          <cell r="GW1607">
            <v>4</v>
          </cell>
          <cell r="GY1607">
            <v>0</v>
          </cell>
          <cell r="GZ1607">
            <v>0</v>
          </cell>
          <cell r="HJ1607">
            <v>0</v>
          </cell>
          <cell r="HM1607">
            <v>0</v>
          </cell>
          <cell r="HN1607">
            <v>31</v>
          </cell>
          <cell r="HO1607">
            <v>6</v>
          </cell>
          <cell r="HQ1607">
            <v>1</v>
          </cell>
          <cell r="HR1607">
            <v>2</v>
          </cell>
          <cell r="HS1607">
            <v>2</v>
          </cell>
        </row>
        <row r="1608">
          <cell r="A1608" t="str">
            <v>5779508</v>
          </cell>
          <cell r="B1608">
            <v>42</v>
          </cell>
          <cell r="C1608">
            <v>6</v>
          </cell>
          <cell r="D1608" t="str">
            <v>08</v>
          </cell>
          <cell r="E1608" t="str">
            <v>*</v>
          </cell>
          <cell r="F1608" t="str">
            <v>X99</v>
          </cell>
          <cell r="G1608" t="str">
            <v>5779508</v>
          </cell>
          <cell r="H1608" t="str">
            <v>SPIRAL</v>
          </cell>
          <cell r="I1608" t="str">
            <v>00/0</v>
          </cell>
          <cell r="J1608"/>
          <cell r="K1608" t="str">
            <v>B</v>
          </cell>
          <cell r="L1608" t="str">
            <v>S</v>
          </cell>
          <cell r="M1608">
            <v>299</v>
          </cell>
          <cell r="N1608">
            <v>146.08000000000001</v>
          </cell>
          <cell r="O1608">
            <v>149</v>
          </cell>
          <cell r="P1608">
            <v>38</v>
          </cell>
          <cell r="Q1608">
            <v>89</v>
          </cell>
          <cell r="R1608">
            <v>47</v>
          </cell>
          <cell r="S1608">
            <v>30</v>
          </cell>
          <cell r="T1608">
            <v>5656.14</v>
          </cell>
          <cell r="U1608">
            <v>280</v>
          </cell>
          <cell r="V1608">
            <v>52145.98</v>
          </cell>
          <cell r="W1608">
            <v>14100</v>
          </cell>
          <cell r="X1608" t="str">
            <v>LEATHER FACTORY</v>
          </cell>
          <cell r="Y1608">
            <v>744</v>
          </cell>
          <cell r="Z1608">
            <v>178731.47</v>
          </cell>
          <cell r="AA1608">
            <v>67900.759999999995</v>
          </cell>
          <cell r="AB1608">
            <v>266</v>
          </cell>
          <cell r="AC1608" t="str">
            <v>201511</v>
          </cell>
          <cell r="AD1608" t="str">
            <v>201629</v>
          </cell>
          <cell r="AE1608">
            <v>466</v>
          </cell>
          <cell r="AF1608">
            <v>0</v>
          </cell>
          <cell r="AG1608">
            <v>466</v>
          </cell>
          <cell r="AH1608" t="str">
            <v>201512</v>
          </cell>
          <cell r="AI1608" t="str">
            <v>201733</v>
          </cell>
          <cell r="AJ1608">
            <v>496</v>
          </cell>
          <cell r="AK1608">
            <v>0</v>
          </cell>
          <cell r="AL1608">
            <v>0</v>
          </cell>
          <cell r="AM1608">
            <v>0</v>
          </cell>
          <cell r="AN1608" t="str">
            <v>-</v>
          </cell>
          <cell r="AO1608">
            <v>21.562000000000001</v>
          </cell>
          <cell r="AP1608">
            <v>42.668999999999997</v>
          </cell>
          <cell r="AQ1608">
            <v>37</v>
          </cell>
          <cell r="AR1608">
            <v>10</v>
          </cell>
          <cell r="AS1608" t="str">
            <v xml:space="preserve">5779508    </v>
          </cell>
          <cell r="AT1608">
            <v>66</v>
          </cell>
          <cell r="AU1608">
            <v>156</v>
          </cell>
          <cell r="AV1608">
            <v>21</v>
          </cell>
          <cell r="AW1608">
            <v>155</v>
          </cell>
          <cell r="AX1608">
            <v>68</v>
          </cell>
          <cell r="AY1608">
            <v>466</v>
          </cell>
          <cell r="AZ1608" t="str">
            <v xml:space="preserve">5779508    </v>
          </cell>
          <cell r="BA1608">
            <v>8</v>
          </cell>
          <cell r="BB1608">
            <v>15</v>
          </cell>
          <cell r="BC1608">
            <v>0</v>
          </cell>
          <cell r="BD1608">
            <v>1</v>
          </cell>
          <cell r="BE1608">
            <v>6</v>
          </cell>
          <cell r="BF1608">
            <v>30</v>
          </cell>
          <cell r="BG1608" t="str">
            <v xml:space="preserve">5779508    </v>
          </cell>
          <cell r="BH1608">
            <v>65</v>
          </cell>
          <cell r="BI1608">
            <v>97</v>
          </cell>
          <cell r="BJ1608">
            <v>19</v>
          </cell>
          <cell r="BK1608">
            <v>52</v>
          </cell>
          <cell r="BL1608">
            <v>47</v>
          </cell>
          <cell r="BM1608">
            <v>280</v>
          </cell>
          <cell r="BN1608" t="str">
            <v xml:space="preserve">5779508    </v>
          </cell>
          <cell r="BO1608">
            <v>0</v>
          </cell>
          <cell r="BP1608">
            <v>2</v>
          </cell>
          <cell r="BQ1608">
            <v>14</v>
          </cell>
          <cell r="BX1608">
            <v>4</v>
          </cell>
          <cell r="BY1608">
            <v>0</v>
          </cell>
          <cell r="CH1608">
            <v>0</v>
          </cell>
          <cell r="CU1608">
            <v>0</v>
          </cell>
          <cell r="CZ1608">
            <v>3</v>
          </cell>
          <cell r="DH1608">
            <v>6</v>
          </cell>
          <cell r="DI1608">
            <v>44</v>
          </cell>
          <cell r="DK1608">
            <v>0</v>
          </cell>
          <cell r="DP1608">
            <v>13</v>
          </cell>
          <cell r="DQ1608">
            <v>4</v>
          </cell>
          <cell r="DR1608">
            <v>2</v>
          </cell>
          <cell r="DU1608">
            <v>17</v>
          </cell>
          <cell r="DX1608">
            <v>4</v>
          </cell>
          <cell r="DY1608">
            <v>39</v>
          </cell>
          <cell r="DZ1608">
            <v>40</v>
          </cell>
          <cell r="EH1608">
            <v>0</v>
          </cell>
          <cell r="EW1608">
            <v>0</v>
          </cell>
          <cell r="EY1608">
            <v>3</v>
          </cell>
          <cell r="FD1608">
            <v>0</v>
          </cell>
          <cell r="FE1608">
            <v>3</v>
          </cell>
          <cell r="FF1608">
            <v>6</v>
          </cell>
          <cell r="FL1608">
            <v>0</v>
          </cell>
          <cell r="FQ1608">
            <v>5</v>
          </cell>
          <cell r="FR1608">
            <v>81</v>
          </cell>
          <cell r="FS1608">
            <v>1</v>
          </cell>
          <cell r="FT1608">
            <v>0</v>
          </cell>
          <cell r="FU1608">
            <v>0</v>
          </cell>
          <cell r="FV1608">
            <v>1</v>
          </cell>
          <cell r="FY1608">
            <v>2</v>
          </cell>
          <cell r="FZ1608">
            <v>15</v>
          </cell>
          <cell r="GB1608">
            <v>2</v>
          </cell>
          <cell r="GC1608">
            <v>8</v>
          </cell>
          <cell r="GD1608">
            <v>5</v>
          </cell>
          <cell r="GE1608">
            <v>11</v>
          </cell>
          <cell r="GH1608">
            <v>1</v>
          </cell>
          <cell r="GK1608">
            <v>0</v>
          </cell>
          <cell r="GR1608">
            <v>2</v>
          </cell>
          <cell r="GS1608">
            <v>22</v>
          </cell>
          <cell r="GU1608">
            <v>13</v>
          </cell>
          <cell r="HA1608">
            <v>10</v>
          </cell>
          <cell r="HE1608">
            <v>23</v>
          </cell>
          <cell r="HH1608">
            <v>0</v>
          </cell>
          <cell r="HO1608">
            <v>4</v>
          </cell>
          <cell r="HP1608">
            <v>0</v>
          </cell>
          <cell r="HQ1608">
            <v>6</v>
          </cell>
          <cell r="HR1608">
            <v>23</v>
          </cell>
          <cell r="HS1608">
            <v>6</v>
          </cell>
        </row>
        <row r="1609">
          <cell r="A1609" t="str">
            <v>5775509</v>
          </cell>
          <cell r="B1609">
            <v>42</v>
          </cell>
          <cell r="C1609">
            <v>6</v>
          </cell>
          <cell r="D1609" t="str">
            <v>09</v>
          </cell>
          <cell r="E1609"/>
          <cell r="F1609"/>
          <cell r="G1609" t="str">
            <v>5775509</v>
          </cell>
          <cell r="H1609" t="str">
            <v>SALLY</v>
          </cell>
          <cell r="I1609" t="str">
            <v>00/0</v>
          </cell>
          <cell r="J1609"/>
          <cell r="K1609" t="str">
            <v>B</v>
          </cell>
          <cell r="L1609" t="str">
            <v>N</v>
          </cell>
          <cell r="M1609">
            <v>349</v>
          </cell>
          <cell r="N1609">
            <v>167</v>
          </cell>
          <cell r="O1609">
            <v>167</v>
          </cell>
          <cell r="P1609">
            <v>63</v>
          </cell>
          <cell r="Q1609">
            <v>54</v>
          </cell>
          <cell r="R1609">
            <v>42</v>
          </cell>
          <cell r="S1609">
            <v>53</v>
          </cell>
          <cell r="T1609">
            <v>17695.78</v>
          </cell>
          <cell r="U1609">
            <v>361</v>
          </cell>
          <cell r="V1609">
            <v>110320.5</v>
          </cell>
          <cell r="W1609">
            <v>14100</v>
          </cell>
          <cell r="X1609" t="str">
            <v>LEATHER FACTORY</v>
          </cell>
          <cell r="Y1609">
            <v>1040</v>
          </cell>
          <cell r="Z1609">
            <v>317318.71999999997</v>
          </cell>
          <cell r="AA1609">
            <v>482070.44</v>
          </cell>
          <cell r="AB1609">
            <v>1576</v>
          </cell>
          <cell r="AC1609" t="str">
            <v>201510</v>
          </cell>
          <cell r="AD1609" t="str">
            <v>201726</v>
          </cell>
          <cell r="AE1609">
            <v>1370</v>
          </cell>
          <cell r="AF1609">
            <v>1</v>
          </cell>
          <cell r="AG1609">
            <v>1371</v>
          </cell>
          <cell r="AH1609" t="str">
            <v>201511</v>
          </cell>
          <cell r="AI1609" t="str">
            <v>201733</v>
          </cell>
          <cell r="AJ1609">
            <v>1846</v>
          </cell>
          <cell r="AK1609">
            <v>0</v>
          </cell>
          <cell r="AL1609">
            <v>0</v>
          </cell>
          <cell r="AM1609">
            <v>0</v>
          </cell>
          <cell r="AN1609" t="str">
            <v>-</v>
          </cell>
          <cell r="AO1609">
            <v>45.353000000000002</v>
          </cell>
          <cell r="AP1609">
            <v>43.847999999999999</v>
          </cell>
          <cell r="AQ1609">
            <v>50</v>
          </cell>
          <cell r="AR1609">
            <v>27</v>
          </cell>
          <cell r="AS1609" t="str">
            <v xml:space="preserve">5775509    </v>
          </cell>
          <cell r="AT1609">
            <v>596</v>
          </cell>
          <cell r="AU1609">
            <v>268</v>
          </cell>
          <cell r="AV1609">
            <v>218</v>
          </cell>
          <cell r="AW1609">
            <v>115</v>
          </cell>
          <cell r="AX1609">
            <v>173</v>
          </cell>
          <cell r="AY1609">
            <v>1370</v>
          </cell>
          <cell r="AZ1609" t="str">
            <v xml:space="preserve">5775509    </v>
          </cell>
          <cell r="BA1609">
            <v>12</v>
          </cell>
          <cell r="BB1609">
            <v>6</v>
          </cell>
          <cell r="BC1609">
            <v>22</v>
          </cell>
          <cell r="BD1609">
            <v>8</v>
          </cell>
          <cell r="BE1609">
            <v>5</v>
          </cell>
          <cell r="BF1609">
            <v>53</v>
          </cell>
          <cell r="BG1609" t="str">
            <v xml:space="preserve">5775509    </v>
          </cell>
          <cell r="BH1609">
            <v>102</v>
          </cell>
          <cell r="BI1609">
            <v>53</v>
          </cell>
          <cell r="BJ1609">
            <v>67</v>
          </cell>
          <cell r="BK1609">
            <v>75</v>
          </cell>
          <cell r="BL1609">
            <v>64</v>
          </cell>
          <cell r="BM1609">
            <v>361</v>
          </cell>
          <cell r="BN1609" t="str">
            <v xml:space="preserve">5775509    </v>
          </cell>
          <cell r="BO1609">
            <v>59</v>
          </cell>
          <cell r="BP1609">
            <v>51</v>
          </cell>
          <cell r="BQ1609">
            <v>81</v>
          </cell>
          <cell r="BR1609">
            <v>56</v>
          </cell>
          <cell r="BS1609">
            <v>0</v>
          </cell>
          <cell r="BU1609">
            <v>29</v>
          </cell>
          <cell r="BX1609">
            <v>26</v>
          </cell>
          <cell r="BY1609">
            <v>28</v>
          </cell>
          <cell r="BZ1609">
            <v>10</v>
          </cell>
          <cell r="CH1609">
            <v>19</v>
          </cell>
          <cell r="DH1609">
            <v>44</v>
          </cell>
          <cell r="DI1609">
            <v>35</v>
          </cell>
          <cell r="DL1609">
            <v>16</v>
          </cell>
          <cell r="DM1609">
            <v>10</v>
          </cell>
          <cell r="DN1609">
            <v>1</v>
          </cell>
          <cell r="DO1609">
            <v>37</v>
          </cell>
          <cell r="DP1609">
            <v>17</v>
          </cell>
          <cell r="DQ1609">
            <v>27</v>
          </cell>
          <cell r="DR1609">
            <v>24</v>
          </cell>
          <cell r="DU1609">
            <v>29</v>
          </cell>
          <cell r="DZ1609">
            <v>27</v>
          </cell>
          <cell r="EH1609">
            <v>18</v>
          </cell>
          <cell r="EM1609">
            <v>0</v>
          </cell>
          <cell r="EQ1609">
            <v>28</v>
          </cell>
          <cell r="ES1609">
            <v>17</v>
          </cell>
          <cell r="EU1609">
            <v>38</v>
          </cell>
          <cell r="EX1609">
            <v>11</v>
          </cell>
          <cell r="EY1609">
            <v>32</v>
          </cell>
          <cell r="FD1609">
            <v>8</v>
          </cell>
          <cell r="FE1609">
            <v>39</v>
          </cell>
          <cell r="FQ1609">
            <v>25</v>
          </cell>
          <cell r="FR1609">
            <v>6</v>
          </cell>
          <cell r="FT1609">
            <v>18</v>
          </cell>
          <cell r="FY1609">
            <v>23</v>
          </cell>
          <cell r="FZ1609">
            <v>1</v>
          </cell>
          <cell r="GB1609">
            <v>1</v>
          </cell>
          <cell r="GD1609">
            <v>29</v>
          </cell>
          <cell r="GI1609">
            <v>12</v>
          </cell>
          <cell r="GK1609">
            <v>0</v>
          </cell>
          <cell r="GR1609">
            <v>11</v>
          </cell>
          <cell r="GS1609">
            <v>21</v>
          </cell>
          <cell r="GU1609">
            <v>11</v>
          </cell>
          <cell r="GY1609">
            <v>21</v>
          </cell>
          <cell r="GZ1609">
            <v>35</v>
          </cell>
          <cell r="HA1609">
            <v>12</v>
          </cell>
          <cell r="HC1609">
            <v>0</v>
          </cell>
          <cell r="HE1609">
            <v>8</v>
          </cell>
          <cell r="HH1609">
            <v>0</v>
          </cell>
          <cell r="HM1609">
            <v>27</v>
          </cell>
          <cell r="HO1609">
            <v>47</v>
          </cell>
          <cell r="HP1609">
            <v>73</v>
          </cell>
          <cell r="HQ1609">
            <v>41</v>
          </cell>
          <cell r="HR1609">
            <v>27</v>
          </cell>
          <cell r="HS1609">
            <v>9</v>
          </cell>
        </row>
        <row r="1610">
          <cell r="A1610" t="str">
            <v>5779020</v>
          </cell>
          <cell r="B1610">
            <v>42</v>
          </cell>
          <cell r="C1610">
            <v>6</v>
          </cell>
          <cell r="D1610" t="str">
            <v>20</v>
          </cell>
          <cell r="E1610"/>
          <cell r="F1610"/>
          <cell r="G1610" t="str">
            <v>5779020</v>
          </cell>
          <cell r="H1610" t="str">
            <v>LOVELY</v>
          </cell>
          <cell r="I1610" t="str">
            <v>00/0</v>
          </cell>
          <cell r="J1610"/>
          <cell r="K1610" t="str">
            <v>B</v>
          </cell>
          <cell r="L1610" t="str">
            <v>N</v>
          </cell>
          <cell r="M1610">
            <v>349</v>
          </cell>
          <cell r="N1610">
            <v>162.49</v>
          </cell>
          <cell r="O1610">
            <v>190.68</v>
          </cell>
          <cell r="P1610">
            <v>69</v>
          </cell>
          <cell r="Q1610">
            <v>120</v>
          </cell>
          <cell r="R1610">
            <v>77</v>
          </cell>
          <cell r="S1610">
            <v>77</v>
          </cell>
          <cell r="T1610">
            <v>25293.439999999999</v>
          </cell>
          <cell r="U1610">
            <v>564</v>
          </cell>
          <cell r="V1610">
            <v>173658.44</v>
          </cell>
          <cell r="W1610">
            <v>70108</v>
          </cell>
          <cell r="X1610" t="str">
            <v xml:space="preserve">KAVIN POLYMERS </v>
          </cell>
          <cell r="Y1610">
            <v>3881</v>
          </cell>
          <cell r="Z1610">
            <v>1210719.6000000001</v>
          </cell>
          <cell r="AA1610">
            <v>628683.31999999995</v>
          </cell>
          <cell r="AB1610">
            <v>2100</v>
          </cell>
          <cell r="AC1610" t="str">
            <v>201614</v>
          </cell>
          <cell r="AD1610" t="str">
            <v>201714</v>
          </cell>
          <cell r="AE1610">
            <v>4765</v>
          </cell>
          <cell r="AF1610">
            <v>0</v>
          </cell>
          <cell r="AG1610">
            <v>4765</v>
          </cell>
          <cell r="AH1610" t="str">
            <v>201614</v>
          </cell>
          <cell r="AI1610" t="str">
            <v>201733</v>
          </cell>
          <cell r="AJ1610">
            <v>4936</v>
          </cell>
          <cell r="AK1610">
            <v>0</v>
          </cell>
          <cell r="AL1610">
            <v>0</v>
          </cell>
          <cell r="AM1610">
            <v>0</v>
          </cell>
          <cell r="AN1610" t="str">
            <v>-</v>
          </cell>
          <cell r="AO1610">
            <v>47.226999999999997</v>
          </cell>
          <cell r="AP1610">
            <v>45.365000000000002</v>
          </cell>
          <cell r="AQ1610">
            <v>70</v>
          </cell>
          <cell r="AR1610">
            <v>30</v>
          </cell>
          <cell r="AS1610" t="str">
            <v xml:space="preserve">5779020    </v>
          </cell>
          <cell r="AT1610">
            <v>1132</v>
          </cell>
          <cell r="AU1610">
            <v>923</v>
          </cell>
          <cell r="AV1610">
            <v>1172</v>
          </cell>
          <cell r="AW1610">
            <v>841</v>
          </cell>
          <cell r="AX1610">
            <v>697</v>
          </cell>
          <cell r="AY1610">
            <v>4765</v>
          </cell>
          <cell r="AZ1610" t="str">
            <v xml:space="preserve">5779020    </v>
          </cell>
          <cell r="BA1610">
            <v>12</v>
          </cell>
          <cell r="BB1610">
            <v>9</v>
          </cell>
          <cell r="BC1610">
            <v>16</v>
          </cell>
          <cell r="BD1610">
            <v>32</v>
          </cell>
          <cell r="BE1610">
            <v>8</v>
          </cell>
          <cell r="BF1610">
            <v>77</v>
          </cell>
          <cell r="BG1610" t="str">
            <v xml:space="preserve">5779020    </v>
          </cell>
          <cell r="BH1610">
            <v>95</v>
          </cell>
          <cell r="BI1610">
            <v>81</v>
          </cell>
          <cell r="BJ1610">
            <v>80</v>
          </cell>
          <cell r="BK1610">
            <v>190</v>
          </cell>
          <cell r="BL1610">
            <v>118</v>
          </cell>
          <cell r="BM1610">
            <v>564</v>
          </cell>
          <cell r="BN1610" t="str">
            <v xml:space="preserve">5779020    </v>
          </cell>
          <cell r="BO1610">
            <v>68</v>
          </cell>
          <cell r="BP1610">
            <v>111</v>
          </cell>
          <cell r="BQ1610">
            <v>117</v>
          </cell>
          <cell r="BR1610">
            <v>1</v>
          </cell>
          <cell r="BS1610">
            <v>78</v>
          </cell>
          <cell r="BU1610">
            <v>79</v>
          </cell>
          <cell r="BX1610">
            <v>98</v>
          </cell>
          <cell r="BY1610">
            <v>109</v>
          </cell>
          <cell r="BZ1610">
            <v>35</v>
          </cell>
          <cell r="CH1610">
            <v>72</v>
          </cell>
          <cell r="DH1610">
            <v>75</v>
          </cell>
          <cell r="DI1610">
            <v>49</v>
          </cell>
          <cell r="DL1610">
            <v>58</v>
          </cell>
          <cell r="DM1610">
            <v>44</v>
          </cell>
          <cell r="DN1610">
            <v>90</v>
          </cell>
          <cell r="DO1610">
            <v>76</v>
          </cell>
          <cell r="DP1610">
            <v>39</v>
          </cell>
          <cell r="DQ1610">
            <v>84</v>
          </cell>
          <cell r="DR1610">
            <v>74</v>
          </cell>
          <cell r="DU1610">
            <v>90</v>
          </cell>
          <cell r="DX1610">
            <v>88</v>
          </cell>
          <cell r="DY1610">
            <v>59</v>
          </cell>
          <cell r="DZ1610">
            <v>60</v>
          </cell>
          <cell r="EE1610">
            <v>19</v>
          </cell>
          <cell r="EF1610">
            <v>-1</v>
          </cell>
          <cell r="EH1610">
            <v>58</v>
          </cell>
          <cell r="EQ1610">
            <v>69</v>
          </cell>
          <cell r="ER1610">
            <v>82</v>
          </cell>
          <cell r="ES1610">
            <v>66</v>
          </cell>
          <cell r="ET1610">
            <v>118</v>
          </cell>
          <cell r="EU1610">
            <v>78</v>
          </cell>
          <cell r="EV1610">
            <v>53</v>
          </cell>
          <cell r="EW1610">
            <v>63</v>
          </cell>
          <cell r="EX1610">
            <v>65</v>
          </cell>
          <cell r="EY1610">
            <v>78</v>
          </cell>
          <cell r="FC1610">
            <v>54</v>
          </cell>
          <cell r="FD1610">
            <v>83</v>
          </cell>
          <cell r="FE1610">
            <v>88</v>
          </cell>
          <cell r="FF1610">
            <v>69</v>
          </cell>
          <cell r="FH1610">
            <v>57</v>
          </cell>
          <cell r="FQ1610">
            <v>71</v>
          </cell>
          <cell r="FR1610">
            <v>77</v>
          </cell>
          <cell r="FS1610">
            <v>42</v>
          </cell>
          <cell r="FT1610">
            <v>14</v>
          </cell>
          <cell r="FU1610">
            <v>86</v>
          </cell>
          <cell r="FV1610">
            <v>64</v>
          </cell>
          <cell r="FY1610">
            <v>83</v>
          </cell>
          <cell r="FZ1610">
            <v>69</v>
          </cell>
          <cell r="GB1610">
            <v>53</v>
          </cell>
          <cell r="GC1610">
            <v>88</v>
          </cell>
          <cell r="GD1610">
            <v>73</v>
          </cell>
          <cell r="GE1610">
            <v>50</v>
          </cell>
          <cell r="GH1610">
            <v>30</v>
          </cell>
          <cell r="GI1610">
            <v>46</v>
          </cell>
          <cell r="GK1610">
            <v>0</v>
          </cell>
          <cell r="GR1610">
            <v>88</v>
          </cell>
          <cell r="GS1610">
            <v>109</v>
          </cell>
          <cell r="GU1610">
            <v>39</v>
          </cell>
          <cell r="GW1610">
            <v>57</v>
          </cell>
          <cell r="GY1610">
            <v>30</v>
          </cell>
          <cell r="GZ1610">
            <v>61</v>
          </cell>
          <cell r="HA1610">
            <v>90</v>
          </cell>
          <cell r="HB1610">
            <v>68</v>
          </cell>
          <cell r="HE1610">
            <v>49</v>
          </cell>
          <cell r="HH1610">
            <v>0</v>
          </cell>
          <cell r="HM1610">
            <v>83</v>
          </cell>
          <cell r="HN1610">
            <v>71</v>
          </cell>
          <cell r="HO1610">
            <v>75</v>
          </cell>
          <cell r="HP1610">
            <v>63</v>
          </cell>
          <cell r="HQ1610">
            <v>75</v>
          </cell>
          <cell r="HR1610">
            <v>78</v>
          </cell>
          <cell r="HS1610">
            <v>69</v>
          </cell>
        </row>
        <row r="1611">
          <cell r="A1611" t="str">
            <v>5775520</v>
          </cell>
          <cell r="B1611">
            <v>42</v>
          </cell>
          <cell r="C1611">
            <v>6</v>
          </cell>
          <cell r="D1611" t="str">
            <v>20</v>
          </cell>
          <cell r="E1611"/>
          <cell r="F1611"/>
          <cell r="G1611" t="str">
            <v>5775520</v>
          </cell>
          <cell r="H1611" t="str">
            <v>LOVELY</v>
          </cell>
          <cell r="I1611" t="str">
            <v>00/0</v>
          </cell>
          <cell r="J1611"/>
          <cell r="K1611" t="str">
            <v>B</v>
          </cell>
          <cell r="L1611" t="str">
            <v>N</v>
          </cell>
          <cell r="M1611">
            <v>349</v>
          </cell>
          <cell r="N1611">
            <v>162.49</v>
          </cell>
          <cell r="O1611">
            <v>190.68</v>
          </cell>
          <cell r="P1611">
            <v>49</v>
          </cell>
          <cell r="Q1611">
            <v>93</v>
          </cell>
          <cell r="R1611">
            <v>35</v>
          </cell>
          <cell r="S1611">
            <v>59</v>
          </cell>
          <cell r="T1611">
            <v>19266.169999999998</v>
          </cell>
          <cell r="U1611">
            <v>348</v>
          </cell>
          <cell r="V1611">
            <v>108165.79</v>
          </cell>
          <cell r="W1611">
            <v>70108</v>
          </cell>
          <cell r="X1611" t="str">
            <v xml:space="preserve">KAVIN POLYMERS </v>
          </cell>
          <cell r="Y1611">
            <v>2638</v>
          </cell>
          <cell r="Z1611">
            <v>849041.83</v>
          </cell>
          <cell r="AA1611">
            <v>373394.75</v>
          </cell>
          <cell r="AB1611">
            <v>1213</v>
          </cell>
          <cell r="AC1611" t="str">
            <v>201614</v>
          </cell>
          <cell r="AD1611" t="str">
            <v>201714</v>
          </cell>
          <cell r="AE1611">
            <v>5179</v>
          </cell>
          <cell r="AF1611">
            <v>26</v>
          </cell>
          <cell r="AG1611">
            <v>5205</v>
          </cell>
          <cell r="AH1611" t="str">
            <v>201614</v>
          </cell>
          <cell r="AI1611" t="str">
            <v>201733</v>
          </cell>
          <cell r="AJ1611">
            <v>3846</v>
          </cell>
          <cell r="AK1611">
            <v>0</v>
          </cell>
          <cell r="AL1611">
            <v>0</v>
          </cell>
          <cell r="AM1611">
            <v>0</v>
          </cell>
          <cell r="AN1611" t="str">
            <v>-</v>
          </cell>
          <cell r="AO1611">
            <v>47.722000000000001</v>
          </cell>
          <cell r="AP1611">
            <v>45.365000000000002</v>
          </cell>
          <cell r="AQ1611">
            <v>71</v>
          </cell>
          <cell r="AR1611">
            <v>31</v>
          </cell>
          <cell r="AS1611" t="str">
            <v xml:space="preserve">5775520    </v>
          </cell>
          <cell r="AT1611">
            <v>1361</v>
          </cell>
          <cell r="AU1611">
            <v>1229</v>
          </cell>
          <cell r="AV1611">
            <v>1051</v>
          </cell>
          <cell r="AW1611">
            <v>960</v>
          </cell>
          <cell r="AX1611">
            <v>578</v>
          </cell>
          <cell r="AY1611">
            <v>5179</v>
          </cell>
          <cell r="AZ1611" t="str">
            <v xml:space="preserve">5775520    </v>
          </cell>
          <cell r="BA1611">
            <v>14</v>
          </cell>
          <cell r="BB1611">
            <v>6</v>
          </cell>
          <cell r="BC1611">
            <v>16</v>
          </cell>
          <cell r="BD1611">
            <v>17</v>
          </cell>
          <cell r="BE1611">
            <v>6</v>
          </cell>
          <cell r="BF1611">
            <v>59</v>
          </cell>
          <cell r="BG1611" t="str">
            <v xml:space="preserve">5775520    </v>
          </cell>
          <cell r="BH1611">
            <v>109</v>
          </cell>
          <cell r="BI1611">
            <v>27</v>
          </cell>
          <cell r="BJ1611">
            <v>59</v>
          </cell>
          <cell r="BK1611">
            <v>65</v>
          </cell>
          <cell r="BL1611">
            <v>88</v>
          </cell>
          <cell r="BM1611">
            <v>348</v>
          </cell>
          <cell r="BN1611" t="str">
            <v xml:space="preserve">5775520    </v>
          </cell>
          <cell r="BO1611">
            <v>120</v>
          </cell>
          <cell r="BP1611">
            <v>115</v>
          </cell>
          <cell r="BQ1611">
            <v>95</v>
          </cell>
          <cell r="BR1611">
            <v>34</v>
          </cell>
          <cell r="BS1611">
            <v>98</v>
          </cell>
          <cell r="BU1611">
            <v>95</v>
          </cell>
          <cell r="BX1611">
            <v>62</v>
          </cell>
          <cell r="BY1611">
            <v>114</v>
          </cell>
          <cell r="BZ1611">
            <v>91</v>
          </cell>
          <cell r="CH1611">
            <v>38</v>
          </cell>
          <cell r="DH1611">
            <v>103</v>
          </cell>
          <cell r="DI1611">
            <v>88</v>
          </cell>
          <cell r="DL1611">
            <v>102</v>
          </cell>
          <cell r="DM1611">
            <v>102</v>
          </cell>
          <cell r="DN1611">
            <v>67</v>
          </cell>
          <cell r="DO1611">
            <v>85</v>
          </cell>
          <cell r="DP1611">
            <v>73</v>
          </cell>
          <cell r="DQ1611">
            <v>116</v>
          </cell>
          <cell r="DR1611">
            <v>93</v>
          </cell>
          <cell r="DU1611">
            <v>51</v>
          </cell>
          <cell r="DX1611">
            <v>101</v>
          </cell>
          <cell r="DY1611">
            <v>79</v>
          </cell>
          <cell r="DZ1611">
            <v>79</v>
          </cell>
          <cell r="EE1611">
            <v>22</v>
          </cell>
          <cell r="EF1611">
            <v>33</v>
          </cell>
          <cell r="EH1611">
            <v>108</v>
          </cell>
          <cell r="EQ1611">
            <v>49</v>
          </cell>
          <cell r="ER1611">
            <v>39</v>
          </cell>
          <cell r="ES1611">
            <v>61</v>
          </cell>
          <cell r="ET1611">
            <v>56</v>
          </cell>
          <cell r="EU1611">
            <v>58</v>
          </cell>
          <cell r="EV1611">
            <v>65</v>
          </cell>
          <cell r="EW1611">
            <v>53</v>
          </cell>
          <cell r="EX1611">
            <v>87</v>
          </cell>
          <cell r="EY1611">
            <v>30</v>
          </cell>
          <cell r="FC1611">
            <v>47</v>
          </cell>
          <cell r="FD1611">
            <v>105</v>
          </cell>
          <cell r="FE1611">
            <v>95</v>
          </cell>
          <cell r="FF1611">
            <v>61</v>
          </cell>
          <cell r="FH1611">
            <v>53</v>
          </cell>
          <cell r="FO1611">
            <v>0</v>
          </cell>
          <cell r="FQ1611">
            <v>103</v>
          </cell>
          <cell r="FR1611">
            <v>38</v>
          </cell>
          <cell r="FS1611">
            <v>93</v>
          </cell>
          <cell r="FT1611">
            <v>28</v>
          </cell>
          <cell r="FU1611">
            <v>45</v>
          </cell>
          <cell r="FV1611">
            <v>56</v>
          </cell>
          <cell r="FY1611">
            <v>50</v>
          </cell>
          <cell r="FZ1611">
            <v>68</v>
          </cell>
          <cell r="GB1611">
            <v>119</v>
          </cell>
          <cell r="GC1611">
            <v>70</v>
          </cell>
          <cell r="GD1611">
            <v>69</v>
          </cell>
          <cell r="GE1611">
            <v>50</v>
          </cell>
          <cell r="GH1611">
            <v>23</v>
          </cell>
          <cell r="GI1611">
            <v>69</v>
          </cell>
          <cell r="GK1611">
            <v>0</v>
          </cell>
          <cell r="GQ1611">
            <v>0</v>
          </cell>
          <cell r="GR1611">
            <v>95</v>
          </cell>
          <cell r="GS1611">
            <v>113</v>
          </cell>
          <cell r="GU1611">
            <v>30</v>
          </cell>
          <cell r="GW1611">
            <v>44</v>
          </cell>
          <cell r="GY1611">
            <v>22</v>
          </cell>
          <cell r="GZ1611">
            <v>52</v>
          </cell>
          <cell r="HA1611">
            <v>56</v>
          </cell>
          <cell r="HB1611">
            <v>44</v>
          </cell>
          <cell r="HD1611">
            <v>0</v>
          </cell>
          <cell r="HE1611">
            <v>70</v>
          </cell>
          <cell r="HH1611">
            <v>0</v>
          </cell>
          <cell r="HM1611">
            <v>94</v>
          </cell>
          <cell r="HN1611">
            <v>92</v>
          </cell>
          <cell r="HO1611">
            <v>92</v>
          </cell>
          <cell r="HP1611">
            <v>95</v>
          </cell>
          <cell r="HQ1611">
            <v>138</v>
          </cell>
          <cell r="HR1611">
            <v>48</v>
          </cell>
          <cell r="HS1611">
            <v>115</v>
          </cell>
        </row>
        <row r="1612">
          <cell r="A1612" t="str">
            <v>5771020</v>
          </cell>
          <cell r="B1612">
            <v>42</v>
          </cell>
          <cell r="C1612">
            <v>6</v>
          </cell>
          <cell r="D1612" t="str">
            <v>20</v>
          </cell>
          <cell r="E1612" t="str">
            <v>*</v>
          </cell>
          <cell r="F1612"/>
          <cell r="G1612" t="str">
            <v>5771020</v>
          </cell>
          <cell r="H1612" t="str">
            <v>LOVELY</v>
          </cell>
          <cell r="I1612" t="str">
            <v>00/0</v>
          </cell>
          <cell r="J1612"/>
          <cell r="K1612" t="str">
            <v>B</v>
          </cell>
          <cell r="L1612" t="str">
            <v>S</v>
          </cell>
          <cell r="M1612">
            <v>349</v>
          </cell>
          <cell r="N1612">
            <v>162.49</v>
          </cell>
          <cell r="O1612">
            <v>190.68</v>
          </cell>
          <cell r="P1612">
            <v>19</v>
          </cell>
          <cell r="Q1612">
            <v>35</v>
          </cell>
          <cell r="R1612">
            <v>15</v>
          </cell>
          <cell r="S1612">
            <v>27</v>
          </cell>
          <cell r="T1612">
            <v>9018.9699999999993</v>
          </cell>
          <cell r="U1612">
            <v>160</v>
          </cell>
          <cell r="V1612">
            <v>49392.89</v>
          </cell>
          <cell r="W1612">
            <v>70108</v>
          </cell>
          <cell r="X1612" t="str">
            <v xml:space="preserve">KAVIN POLYMERS </v>
          </cell>
          <cell r="Y1612">
            <v>2203</v>
          </cell>
          <cell r="Z1612">
            <v>675882.71</v>
          </cell>
          <cell r="AA1612">
            <v>214363.54</v>
          </cell>
          <cell r="AB1612">
            <v>720</v>
          </cell>
          <cell r="AC1612" t="str">
            <v>201624</v>
          </cell>
          <cell r="AD1612" t="str">
            <v>201649</v>
          </cell>
          <cell r="AE1612">
            <v>2587</v>
          </cell>
          <cell r="AF1612">
            <v>0</v>
          </cell>
          <cell r="AG1612">
            <v>2587</v>
          </cell>
          <cell r="AH1612" t="str">
            <v>201624</v>
          </cell>
          <cell r="AI1612" t="str">
            <v>201733</v>
          </cell>
          <cell r="AJ1612">
            <v>3438</v>
          </cell>
          <cell r="AK1612">
            <v>0</v>
          </cell>
          <cell r="AL1612">
            <v>0</v>
          </cell>
          <cell r="AM1612">
            <v>0</v>
          </cell>
          <cell r="AN1612" t="str">
            <v>-</v>
          </cell>
          <cell r="AO1612">
            <v>47.363999999999997</v>
          </cell>
          <cell r="AP1612">
            <v>45.365000000000002</v>
          </cell>
          <cell r="AQ1612">
            <v>64</v>
          </cell>
          <cell r="AR1612">
            <v>17</v>
          </cell>
          <cell r="AS1612" t="str">
            <v xml:space="preserve">5771020    </v>
          </cell>
          <cell r="AT1612">
            <v>668</v>
          </cell>
          <cell r="AU1612">
            <v>531</v>
          </cell>
          <cell r="AV1612">
            <v>618</v>
          </cell>
          <cell r="AW1612">
            <v>527</v>
          </cell>
          <cell r="AX1612">
            <v>243</v>
          </cell>
          <cell r="AY1612">
            <v>2587</v>
          </cell>
          <cell r="AZ1612" t="str">
            <v xml:space="preserve">5771020    </v>
          </cell>
          <cell r="BA1612">
            <v>7</v>
          </cell>
          <cell r="BB1612">
            <v>2</v>
          </cell>
          <cell r="BC1612">
            <v>10</v>
          </cell>
          <cell r="BD1612">
            <v>7</v>
          </cell>
          <cell r="BE1612">
            <v>1</v>
          </cell>
          <cell r="BF1612">
            <v>27</v>
          </cell>
          <cell r="BG1612" t="str">
            <v xml:space="preserve">5771020    </v>
          </cell>
          <cell r="BH1612">
            <v>33</v>
          </cell>
          <cell r="BI1612">
            <v>15</v>
          </cell>
          <cell r="BJ1612">
            <v>43</v>
          </cell>
          <cell r="BK1612">
            <v>42</v>
          </cell>
          <cell r="BL1612">
            <v>27</v>
          </cell>
          <cell r="BM1612">
            <v>160</v>
          </cell>
          <cell r="BN1612" t="str">
            <v xml:space="preserve">5771020    </v>
          </cell>
          <cell r="BO1612">
            <v>57</v>
          </cell>
          <cell r="BP1612">
            <v>71</v>
          </cell>
          <cell r="BQ1612">
            <v>60</v>
          </cell>
          <cell r="BR1612">
            <v>13</v>
          </cell>
          <cell r="BS1612">
            <v>49</v>
          </cell>
          <cell r="BU1612">
            <v>43</v>
          </cell>
          <cell r="BX1612">
            <v>23</v>
          </cell>
          <cell r="BY1612">
            <v>65</v>
          </cell>
          <cell r="BZ1612">
            <v>58</v>
          </cell>
          <cell r="DH1612">
            <v>55</v>
          </cell>
          <cell r="DI1612">
            <v>38</v>
          </cell>
          <cell r="DL1612">
            <v>31</v>
          </cell>
          <cell r="DM1612">
            <v>56</v>
          </cell>
          <cell r="DN1612">
            <v>91</v>
          </cell>
          <cell r="DP1612">
            <v>32</v>
          </cell>
          <cell r="DQ1612">
            <v>25</v>
          </cell>
          <cell r="DR1612">
            <v>52</v>
          </cell>
          <cell r="DU1612">
            <v>34</v>
          </cell>
          <cell r="EE1612">
            <v>39</v>
          </cell>
          <cell r="EF1612">
            <v>52</v>
          </cell>
          <cell r="EH1612">
            <v>58</v>
          </cell>
          <cell r="EQ1612">
            <v>25</v>
          </cell>
          <cell r="ER1612">
            <v>28</v>
          </cell>
          <cell r="ES1612">
            <v>22</v>
          </cell>
          <cell r="ET1612">
            <v>71</v>
          </cell>
          <cell r="EU1612">
            <v>22</v>
          </cell>
          <cell r="EV1612">
            <v>39</v>
          </cell>
          <cell r="EW1612">
            <v>38</v>
          </cell>
          <cell r="EX1612">
            <v>50</v>
          </cell>
          <cell r="EY1612">
            <v>16</v>
          </cell>
          <cell r="FC1612">
            <v>28</v>
          </cell>
          <cell r="FD1612">
            <v>36</v>
          </cell>
          <cell r="FE1612">
            <v>65</v>
          </cell>
          <cell r="FF1612">
            <v>12</v>
          </cell>
          <cell r="FH1612">
            <v>25</v>
          </cell>
          <cell r="FQ1612">
            <v>77</v>
          </cell>
          <cell r="FR1612">
            <v>37</v>
          </cell>
          <cell r="FS1612">
            <v>43</v>
          </cell>
          <cell r="FT1612">
            <v>44</v>
          </cell>
          <cell r="FU1612">
            <v>33</v>
          </cell>
          <cell r="FV1612">
            <v>63</v>
          </cell>
          <cell r="FY1612">
            <v>35</v>
          </cell>
          <cell r="FZ1612">
            <v>39</v>
          </cell>
          <cell r="GB1612">
            <v>11</v>
          </cell>
          <cell r="GC1612">
            <v>51</v>
          </cell>
          <cell r="GD1612">
            <v>45</v>
          </cell>
          <cell r="GE1612">
            <v>36</v>
          </cell>
          <cell r="GH1612">
            <v>0</v>
          </cell>
          <cell r="GI1612">
            <v>31</v>
          </cell>
          <cell r="GK1612">
            <v>0</v>
          </cell>
          <cell r="GR1612">
            <v>48</v>
          </cell>
          <cell r="GS1612">
            <v>14</v>
          </cell>
          <cell r="GU1612">
            <v>0</v>
          </cell>
          <cell r="GW1612">
            <v>42</v>
          </cell>
          <cell r="GY1612">
            <v>1</v>
          </cell>
          <cell r="GZ1612">
            <v>27</v>
          </cell>
          <cell r="HA1612">
            <v>9</v>
          </cell>
          <cell r="HB1612">
            <v>29</v>
          </cell>
          <cell r="HE1612">
            <v>16</v>
          </cell>
          <cell r="HH1612">
            <v>0</v>
          </cell>
          <cell r="HM1612">
            <v>81</v>
          </cell>
          <cell r="HN1612">
            <v>32</v>
          </cell>
          <cell r="HO1612">
            <v>63</v>
          </cell>
          <cell r="HP1612">
            <v>39</v>
          </cell>
          <cell r="HQ1612">
            <v>63</v>
          </cell>
          <cell r="HR1612">
            <v>59</v>
          </cell>
          <cell r="HS1612">
            <v>17</v>
          </cell>
        </row>
        <row r="1613">
          <cell r="A1613" t="str">
            <v>5727521</v>
          </cell>
          <cell r="B1613">
            <v>42</v>
          </cell>
          <cell r="C1613">
            <v>6</v>
          </cell>
          <cell r="D1613" t="str">
            <v>21</v>
          </cell>
          <cell r="E1613"/>
          <cell r="F1613"/>
          <cell r="G1613" t="str">
            <v>5727521</v>
          </cell>
          <cell r="H1613" t="str">
            <v>KOKILA-K</v>
          </cell>
          <cell r="I1613" t="str">
            <v>00/0</v>
          </cell>
          <cell r="J1613"/>
          <cell r="K1613" t="str">
            <v>J</v>
          </cell>
          <cell r="L1613" t="str">
            <v>S</v>
          </cell>
          <cell r="M1613">
            <v>199</v>
          </cell>
          <cell r="N1613">
            <v>91.95</v>
          </cell>
          <cell r="O1613">
            <v>107.9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70108</v>
          </cell>
          <cell r="X1613" t="str">
            <v xml:space="preserve">KAVIN POLYMERS </v>
          </cell>
          <cell r="Y1613">
            <v>0</v>
          </cell>
          <cell r="Z1613">
            <v>0</v>
          </cell>
          <cell r="AC1613" t="str">
            <v>-</v>
          </cell>
          <cell r="AD1613" t="str">
            <v>-</v>
          </cell>
          <cell r="AE1613">
            <v>0</v>
          </cell>
          <cell r="AF1613">
            <v>0</v>
          </cell>
          <cell r="AG1613">
            <v>0</v>
          </cell>
          <cell r="AH1613" t="str">
            <v>-</v>
          </cell>
          <cell r="AI1613" t="str">
            <v>-</v>
          </cell>
          <cell r="AJ1613">
            <v>0</v>
          </cell>
          <cell r="AK1613">
            <v>0</v>
          </cell>
          <cell r="AL1613">
            <v>0</v>
          </cell>
          <cell r="AM1613">
            <v>0</v>
          </cell>
          <cell r="AN1613" t="str">
            <v>-</v>
          </cell>
          <cell r="AO1613">
            <v>0</v>
          </cell>
          <cell r="AP1613">
            <v>45.779000000000003</v>
          </cell>
          <cell r="AQ1613">
            <v>0</v>
          </cell>
          <cell r="AR1613">
            <v>0</v>
          </cell>
          <cell r="AS1613"/>
          <cell r="AY1613">
            <v>0</v>
          </cell>
          <cell r="AZ1613"/>
          <cell r="BF1613">
            <v>0</v>
          </cell>
          <cell r="BG1613"/>
          <cell r="BM1613">
            <v>0</v>
          </cell>
          <cell r="BN1613"/>
        </row>
        <row r="1614">
          <cell r="A1614" t="str">
            <v>5775521</v>
          </cell>
          <cell r="B1614">
            <v>42</v>
          </cell>
          <cell r="C1614">
            <v>6</v>
          </cell>
          <cell r="D1614" t="str">
            <v>21</v>
          </cell>
          <cell r="E1614"/>
          <cell r="F1614" t="str">
            <v>X0</v>
          </cell>
          <cell r="G1614" t="str">
            <v>5775521</v>
          </cell>
          <cell r="H1614" t="str">
            <v>DAYA</v>
          </cell>
          <cell r="I1614" t="str">
            <v>24/7</v>
          </cell>
          <cell r="J1614" t="str">
            <v>-</v>
          </cell>
          <cell r="K1614" t="str">
            <v>B</v>
          </cell>
          <cell r="L1614" t="str">
            <v>L</v>
          </cell>
          <cell r="M1614">
            <v>100</v>
          </cell>
          <cell r="N1614">
            <v>85.5</v>
          </cell>
          <cell r="O1614">
            <v>85.5</v>
          </cell>
          <cell r="P1614">
            <v>1</v>
          </cell>
          <cell r="Q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1</v>
          </cell>
          <cell r="V1614">
            <v>85.47</v>
          </cell>
          <cell r="W1614">
            <v>70042</v>
          </cell>
          <cell r="X1614" t="str">
            <v xml:space="preserve">MY WAYZ        </v>
          </cell>
          <cell r="Y1614">
            <v>181</v>
          </cell>
          <cell r="Z1614">
            <v>29093.8</v>
          </cell>
          <cell r="AA1614">
            <v>27945.69</v>
          </cell>
          <cell r="AB1614">
            <v>200</v>
          </cell>
          <cell r="AC1614" t="str">
            <v>201653</v>
          </cell>
          <cell r="AD1614" t="str">
            <v>201653</v>
          </cell>
          <cell r="AE1614">
            <v>38</v>
          </cell>
          <cell r="AF1614">
            <v>108</v>
          </cell>
          <cell r="AG1614">
            <v>146</v>
          </cell>
          <cell r="AH1614" t="str">
            <v>201652</v>
          </cell>
          <cell r="AI1614" t="str">
            <v>201732</v>
          </cell>
          <cell r="AJ1614">
            <v>0</v>
          </cell>
          <cell r="AK1614">
            <v>0</v>
          </cell>
          <cell r="AL1614">
            <v>0</v>
          </cell>
          <cell r="AM1614">
            <v>0</v>
          </cell>
          <cell r="AN1614" t="str">
            <v>-</v>
          </cell>
          <cell r="AO1614">
            <v>-3.5000000000000003E-2</v>
          </cell>
          <cell r="AP1614">
            <v>-0.33200000000000002</v>
          </cell>
          <cell r="AQ1614">
            <v>4</v>
          </cell>
          <cell r="AR1614">
            <v>0</v>
          </cell>
          <cell r="AS1614" t="str">
            <v xml:space="preserve">5775521    </v>
          </cell>
          <cell r="AT1614">
            <v>13</v>
          </cell>
          <cell r="AU1614">
            <v>0</v>
          </cell>
          <cell r="AV1614">
            <v>12</v>
          </cell>
          <cell r="AW1614">
            <v>0</v>
          </cell>
          <cell r="AX1614">
            <v>13</v>
          </cell>
          <cell r="AY1614">
            <v>38</v>
          </cell>
          <cell r="AZ1614" t="str">
            <v xml:space="preserve">5775521    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0</v>
          </cell>
          <cell r="BF1614">
            <v>0</v>
          </cell>
          <cell r="BG1614" t="str">
            <v xml:space="preserve">5775521    </v>
          </cell>
          <cell r="BH1614">
            <v>1</v>
          </cell>
          <cell r="BI1614">
            <v>0</v>
          </cell>
          <cell r="BJ1614">
            <v>0</v>
          </cell>
          <cell r="BK1614">
            <v>0</v>
          </cell>
          <cell r="BL1614">
            <v>0</v>
          </cell>
          <cell r="BM1614">
            <v>1</v>
          </cell>
          <cell r="BN1614" t="str">
            <v xml:space="preserve">5775521    </v>
          </cell>
          <cell r="CZ1614">
            <v>13</v>
          </cell>
          <cell r="DP1614">
            <v>1</v>
          </cell>
          <cell r="EK1614">
            <v>0</v>
          </cell>
          <cell r="EW1614">
            <v>12</v>
          </cell>
          <cell r="EY1614">
            <v>12</v>
          </cell>
          <cell r="FK1614">
            <v>0</v>
          </cell>
          <cell r="FU1614">
            <v>0</v>
          </cell>
          <cell r="GC1614">
            <v>0</v>
          </cell>
          <cell r="HJ1614">
            <v>0</v>
          </cell>
        </row>
        <row r="1615">
          <cell r="A1615" t="str">
            <v>5726521</v>
          </cell>
          <cell r="B1615">
            <v>42</v>
          </cell>
          <cell r="C1615">
            <v>6</v>
          </cell>
          <cell r="D1615" t="str">
            <v>21</v>
          </cell>
          <cell r="E1615"/>
          <cell r="F1615"/>
          <cell r="G1615" t="str">
            <v>5726521</v>
          </cell>
          <cell r="H1615" t="str">
            <v>KOKILA-K</v>
          </cell>
          <cell r="I1615" t="str">
            <v>00/0</v>
          </cell>
          <cell r="J1615"/>
          <cell r="K1615" t="str">
            <v>J</v>
          </cell>
          <cell r="L1615" t="str">
            <v>S</v>
          </cell>
          <cell r="M1615">
            <v>199</v>
          </cell>
          <cell r="N1615">
            <v>91.95</v>
          </cell>
          <cell r="O1615">
            <v>107.9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70108</v>
          </cell>
          <cell r="X1615" t="str">
            <v xml:space="preserve">KAVIN POLYMERS </v>
          </cell>
          <cell r="Y1615">
            <v>0</v>
          </cell>
          <cell r="Z1615">
            <v>0</v>
          </cell>
          <cell r="AC1615" t="str">
            <v>-</v>
          </cell>
          <cell r="AD1615" t="str">
            <v>-</v>
          </cell>
          <cell r="AE1615">
            <v>0</v>
          </cell>
          <cell r="AF1615">
            <v>0</v>
          </cell>
          <cell r="AG1615">
            <v>0</v>
          </cell>
          <cell r="AH1615" t="str">
            <v>-</v>
          </cell>
          <cell r="AI1615" t="str">
            <v>-</v>
          </cell>
          <cell r="AJ1615">
            <v>0</v>
          </cell>
          <cell r="AK1615">
            <v>0</v>
          </cell>
          <cell r="AL1615">
            <v>0</v>
          </cell>
          <cell r="AM1615">
            <v>0</v>
          </cell>
          <cell r="AN1615" t="str">
            <v>-</v>
          </cell>
          <cell r="AO1615">
            <v>0</v>
          </cell>
          <cell r="AP1615">
            <v>45.779000000000003</v>
          </cell>
          <cell r="AQ1615">
            <v>0</v>
          </cell>
          <cell r="AR1615">
            <v>0</v>
          </cell>
          <cell r="AS1615"/>
          <cell r="AY1615">
            <v>0</v>
          </cell>
          <cell r="AZ1615"/>
          <cell r="BF1615">
            <v>0</v>
          </cell>
          <cell r="BG1615"/>
          <cell r="BM1615">
            <v>0</v>
          </cell>
          <cell r="BN1615"/>
        </row>
        <row r="1616">
          <cell r="A1616" t="str">
            <v>5725521</v>
          </cell>
          <cell r="B1616">
            <v>42</v>
          </cell>
          <cell r="C1616">
            <v>6</v>
          </cell>
          <cell r="D1616" t="str">
            <v>21</v>
          </cell>
          <cell r="E1616"/>
          <cell r="F1616"/>
          <cell r="G1616" t="str">
            <v>5725521</v>
          </cell>
          <cell r="H1616" t="str">
            <v>KOKILA-K</v>
          </cell>
          <cell r="I1616" t="str">
            <v>00/0</v>
          </cell>
          <cell r="J1616"/>
          <cell r="K1616" t="str">
            <v>J</v>
          </cell>
          <cell r="L1616" t="str">
            <v>S</v>
          </cell>
          <cell r="M1616">
            <v>199</v>
          </cell>
          <cell r="N1616">
            <v>91.95</v>
          </cell>
          <cell r="O1616">
            <v>107.9</v>
          </cell>
          <cell r="P1616">
            <v>0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70108</v>
          </cell>
          <cell r="X1616" t="str">
            <v xml:space="preserve">KAVIN POLYMERS </v>
          </cell>
          <cell r="Y1616">
            <v>0</v>
          </cell>
          <cell r="Z1616">
            <v>0</v>
          </cell>
          <cell r="AC1616" t="str">
            <v>-</v>
          </cell>
          <cell r="AD1616" t="str">
            <v>-</v>
          </cell>
          <cell r="AE1616">
            <v>0</v>
          </cell>
          <cell r="AF1616">
            <v>0</v>
          </cell>
          <cell r="AG1616">
            <v>0</v>
          </cell>
          <cell r="AH1616" t="str">
            <v>-</v>
          </cell>
          <cell r="AI1616" t="str">
            <v>-</v>
          </cell>
          <cell r="AJ1616">
            <v>0</v>
          </cell>
          <cell r="AK1616">
            <v>0</v>
          </cell>
          <cell r="AL1616">
            <v>0</v>
          </cell>
          <cell r="AM1616">
            <v>0</v>
          </cell>
          <cell r="AN1616" t="str">
            <v>-</v>
          </cell>
          <cell r="AO1616">
            <v>0</v>
          </cell>
          <cell r="AP1616">
            <v>45.779000000000003</v>
          </cell>
          <cell r="AQ1616">
            <v>0</v>
          </cell>
          <cell r="AR1616">
            <v>0</v>
          </cell>
          <cell r="AS1616"/>
          <cell r="AY1616">
            <v>0</v>
          </cell>
          <cell r="AZ1616"/>
          <cell r="BF1616">
            <v>0</v>
          </cell>
          <cell r="BG1616"/>
          <cell r="BM1616">
            <v>0</v>
          </cell>
          <cell r="BN1616"/>
        </row>
        <row r="1617">
          <cell r="A1617" t="str">
            <v>5729521</v>
          </cell>
          <cell r="B1617">
            <v>42</v>
          </cell>
          <cell r="C1617">
            <v>6</v>
          </cell>
          <cell r="D1617" t="str">
            <v>21</v>
          </cell>
          <cell r="E1617"/>
          <cell r="F1617"/>
          <cell r="G1617" t="str">
            <v>5729521</v>
          </cell>
          <cell r="H1617" t="str">
            <v>KOKILA-K</v>
          </cell>
          <cell r="I1617" t="str">
            <v>00/0</v>
          </cell>
          <cell r="J1617"/>
          <cell r="K1617" t="str">
            <v>J</v>
          </cell>
          <cell r="L1617" t="str">
            <v>S</v>
          </cell>
          <cell r="M1617">
            <v>199</v>
          </cell>
          <cell r="N1617">
            <v>91.95</v>
          </cell>
          <cell r="O1617">
            <v>107.9</v>
          </cell>
          <cell r="P1617">
            <v>0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70108</v>
          </cell>
          <cell r="X1617" t="str">
            <v xml:space="preserve">KAVIN POLYMERS </v>
          </cell>
          <cell r="Y1617">
            <v>0</v>
          </cell>
          <cell r="Z1617">
            <v>0</v>
          </cell>
          <cell r="AC1617" t="str">
            <v>-</v>
          </cell>
          <cell r="AD1617" t="str">
            <v>-</v>
          </cell>
          <cell r="AE1617">
            <v>0</v>
          </cell>
          <cell r="AF1617">
            <v>0</v>
          </cell>
          <cell r="AG1617">
            <v>0</v>
          </cell>
          <cell r="AH1617" t="str">
            <v>-</v>
          </cell>
          <cell r="AI1617" t="str">
            <v>-</v>
          </cell>
          <cell r="AJ1617">
            <v>0</v>
          </cell>
          <cell r="AK1617">
            <v>0</v>
          </cell>
          <cell r="AL1617">
            <v>0</v>
          </cell>
          <cell r="AM1617">
            <v>0</v>
          </cell>
          <cell r="AN1617" t="str">
            <v>-</v>
          </cell>
          <cell r="AO1617">
            <v>0</v>
          </cell>
          <cell r="AP1617">
            <v>45.779000000000003</v>
          </cell>
          <cell r="AQ1617">
            <v>0</v>
          </cell>
          <cell r="AR1617">
            <v>0</v>
          </cell>
          <cell r="AS1617"/>
          <cell r="AY1617">
            <v>0</v>
          </cell>
          <cell r="AZ1617"/>
          <cell r="BF1617">
            <v>0</v>
          </cell>
          <cell r="BG1617"/>
          <cell r="BM1617">
            <v>0</v>
          </cell>
          <cell r="BN1617"/>
        </row>
        <row r="1618">
          <cell r="A1618" t="str">
            <v>5778045</v>
          </cell>
          <cell r="B1618">
            <v>42</v>
          </cell>
          <cell r="C1618">
            <v>6</v>
          </cell>
          <cell r="D1618" t="str">
            <v>45</v>
          </cell>
          <cell r="E1618"/>
          <cell r="F1618"/>
          <cell r="G1618" t="str">
            <v>5778045</v>
          </cell>
          <cell r="H1618" t="str">
            <v>DEEPA</v>
          </cell>
          <cell r="I1618" t="str">
            <v>00/0</v>
          </cell>
          <cell r="J1618"/>
          <cell r="K1618" t="str">
            <v>J</v>
          </cell>
          <cell r="L1618" t="str">
            <v>S</v>
          </cell>
          <cell r="M1618">
            <v>499</v>
          </cell>
          <cell r="N1618">
            <v>202.9</v>
          </cell>
          <cell r="O1618">
            <v>238.1</v>
          </cell>
          <cell r="P1618">
            <v>0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70108</v>
          </cell>
          <cell r="X1618" t="str">
            <v xml:space="preserve">KAVIN POLYMERS 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 t="str">
            <v>-</v>
          </cell>
          <cell r="AD1618" t="str">
            <v>-</v>
          </cell>
          <cell r="AE1618">
            <v>0</v>
          </cell>
          <cell r="AF1618">
            <v>0</v>
          </cell>
          <cell r="AG1618">
            <v>0</v>
          </cell>
          <cell r="AH1618" t="str">
            <v>-</v>
          </cell>
          <cell r="AI1618" t="str">
            <v>-</v>
          </cell>
          <cell r="AJ1618">
            <v>0</v>
          </cell>
          <cell r="AK1618">
            <v>996</v>
          </cell>
          <cell r="AL1618">
            <v>0</v>
          </cell>
          <cell r="AM1618">
            <v>0</v>
          </cell>
          <cell r="AN1618" t="str">
            <v>201735</v>
          </cell>
          <cell r="AO1618">
            <v>0</v>
          </cell>
          <cell r="AP1618">
            <v>52.284999999999997</v>
          </cell>
          <cell r="AQ1618">
            <v>0</v>
          </cell>
          <cell r="AR1618">
            <v>0</v>
          </cell>
          <cell r="AS1618"/>
          <cell r="AY1618">
            <v>0</v>
          </cell>
          <cell r="AZ1618"/>
          <cell r="BF1618">
            <v>0</v>
          </cell>
          <cell r="BG1618"/>
          <cell r="BM1618">
            <v>0</v>
          </cell>
          <cell r="BN1618"/>
        </row>
        <row r="1619">
          <cell r="A1619" t="str">
            <v>5775545</v>
          </cell>
          <cell r="B1619">
            <v>42</v>
          </cell>
          <cell r="C1619">
            <v>6</v>
          </cell>
          <cell r="D1619" t="str">
            <v>45</v>
          </cell>
          <cell r="E1619"/>
          <cell r="F1619"/>
          <cell r="G1619" t="str">
            <v>5775545</v>
          </cell>
          <cell r="H1619" t="str">
            <v>DEEPA</v>
          </cell>
          <cell r="I1619" t="str">
            <v>00/0</v>
          </cell>
          <cell r="J1619"/>
          <cell r="K1619" t="str">
            <v>J</v>
          </cell>
          <cell r="L1619" t="str">
            <v>S</v>
          </cell>
          <cell r="M1619">
            <v>499</v>
          </cell>
          <cell r="N1619">
            <v>202.9</v>
          </cell>
          <cell r="O1619">
            <v>238.1</v>
          </cell>
          <cell r="P1619">
            <v>0</v>
          </cell>
          <cell r="Q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70108</v>
          </cell>
          <cell r="X1619" t="str">
            <v xml:space="preserve">KAVIN POLYMERS 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 t="str">
            <v>-</v>
          </cell>
          <cell r="AD1619" t="str">
            <v>-</v>
          </cell>
          <cell r="AE1619">
            <v>0</v>
          </cell>
          <cell r="AF1619">
            <v>0</v>
          </cell>
          <cell r="AG1619">
            <v>0</v>
          </cell>
          <cell r="AH1619" t="str">
            <v>-</v>
          </cell>
          <cell r="AI1619" t="str">
            <v>-</v>
          </cell>
          <cell r="AJ1619">
            <v>0</v>
          </cell>
          <cell r="AK1619">
            <v>996</v>
          </cell>
          <cell r="AL1619">
            <v>0</v>
          </cell>
          <cell r="AM1619">
            <v>0</v>
          </cell>
          <cell r="AN1619" t="str">
            <v>201735</v>
          </cell>
          <cell r="AO1619">
            <v>0</v>
          </cell>
          <cell r="AP1619">
            <v>52.284999999999997</v>
          </cell>
          <cell r="AQ1619">
            <v>0</v>
          </cell>
          <cell r="AR1619">
            <v>0</v>
          </cell>
          <cell r="AS1619"/>
          <cell r="AY1619">
            <v>0</v>
          </cell>
          <cell r="AZ1619"/>
          <cell r="BF1619">
            <v>0</v>
          </cell>
          <cell r="BG1619"/>
          <cell r="BM1619">
            <v>0</v>
          </cell>
          <cell r="BN1619"/>
        </row>
        <row r="1620">
          <cell r="A1620" t="str">
            <v>5777046</v>
          </cell>
          <cell r="B1620">
            <v>42</v>
          </cell>
          <cell r="C1620">
            <v>6</v>
          </cell>
          <cell r="D1620" t="str">
            <v>46</v>
          </cell>
          <cell r="E1620"/>
          <cell r="F1620"/>
          <cell r="G1620" t="str">
            <v>5777046</v>
          </cell>
          <cell r="H1620" t="str">
            <v>RAINI</v>
          </cell>
          <cell r="I1620" t="str">
            <v>00/0</v>
          </cell>
          <cell r="J1620"/>
          <cell r="K1620" t="str">
            <v>J</v>
          </cell>
          <cell r="L1620" t="str">
            <v>S</v>
          </cell>
          <cell r="M1620">
            <v>499</v>
          </cell>
          <cell r="N1620">
            <v>195.9</v>
          </cell>
          <cell r="O1620">
            <v>229.88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70108</v>
          </cell>
          <cell r="X1620" t="str">
            <v xml:space="preserve">KAVIN POLYMERS 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 t="str">
            <v>-</v>
          </cell>
          <cell r="AD1620" t="str">
            <v>-</v>
          </cell>
          <cell r="AE1620">
            <v>0</v>
          </cell>
          <cell r="AF1620">
            <v>0</v>
          </cell>
          <cell r="AG1620">
            <v>0</v>
          </cell>
          <cell r="AH1620" t="str">
            <v>-</v>
          </cell>
          <cell r="AI1620" t="str">
            <v>-</v>
          </cell>
          <cell r="AJ1620">
            <v>0</v>
          </cell>
          <cell r="AK1620">
            <v>996</v>
          </cell>
          <cell r="AL1620">
            <v>0</v>
          </cell>
          <cell r="AM1620">
            <v>0</v>
          </cell>
          <cell r="AN1620" t="str">
            <v>201735</v>
          </cell>
          <cell r="AO1620">
            <v>0</v>
          </cell>
          <cell r="AP1620">
            <v>53.930999999999997</v>
          </cell>
          <cell r="AQ1620">
            <v>0</v>
          </cell>
          <cell r="AR1620">
            <v>0</v>
          </cell>
          <cell r="AS1620"/>
          <cell r="AY1620">
            <v>0</v>
          </cell>
          <cell r="AZ1620"/>
          <cell r="BF1620">
            <v>0</v>
          </cell>
          <cell r="BG1620"/>
          <cell r="BM1620">
            <v>0</v>
          </cell>
          <cell r="BN1620"/>
        </row>
        <row r="1621">
          <cell r="A1621" t="str">
            <v>5779046</v>
          </cell>
          <cell r="B1621">
            <v>42</v>
          </cell>
          <cell r="C1621">
            <v>6</v>
          </cell>
          <cell r="D1621" t="str">
            <v>46</v>
          </cell>
          <cell r="E1621"/>
          <cell r="F1621"/>
          <cell r="G1621" t="str">
            <v>5779046</v>
          </cell>
          <cell r="H1621" t="str">
            <v>RAINI</v>
          </cell>
          <cell r="I1621" t="str">
            <v>00/0</v>
          </cell>
          <cell r="J1621"/>
          <cell r="K1621" t="str">
            <v>J</v>
          </cell>
          <cell r="L1621" t="str">
            <v>S</v>
          </cell>
          <cell r="M1621">
            <v>499</v>
          </cell>
          <cell r="N1621">
            <v>195.9</v>
          </cell>
          <cell r="O1621">
            <v>229.88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70108</v>
          </cell>
          <cell r="X1621" t="str">
            <v xml:space="preserve">KAVIN POLYMERS 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 t="str">
            <v>-</v>
          </cell>
          <cell r="AD1621" t="str">
            <v>-</v>
          </cell>
          <cell r="AE1621">
            <v>0</v>
          </cell>
          <cell r="AF1621">
            <v>0</v>
          </cell>
          <cell r="AG1621">
            <v>0</v>
          </cell>
          <cell r="AH1621" t="str">
            <v>-</v>
          </cell>
          <cell r="AI1621" t="str">
            <v>-</v>
          </cell>
          <cell r="AJ1621">
            <v>0</v>
          </cell>
          <cell r="AK1621">
            <v>996</v>
          </cell>
          <cell r="AL1621">
            <v>0</v>
          </cell>
          <cell r="AM1621">
            <v>0</v>
          </cell>
          <cell r="AN1621" t="str">
            <v>201735</v>
          </cell>
          <cell r="AO1621">
            <v>0</v>
          </cell>
          <cell r="AP1621">
            <v>53.930999999999997</v>
          </cell>
          <cell r="AQ1621">
            <v>0</v>
          </cell>
          <cell r="AR1621">
            <v>0</v>
          </cell>
          <cell r="AS1621"/>
          <cell r="AY1621">
            <v>0</v>
          </cell>
          <cell r="AZ1621"/>
          <cell r="BF1621">
            <v>0</v>
          </cell>
          <cell r="BG1621"/>
          <cell r="BM1621">
            <v>0</v>
          </cell>
          <cell r="BN1621"/>
        </row>
        <row r="1622">
          <cell r="A1622" t="str">
            <v>5779051</v>
          </cell>
          <cell r="B1622">
            <v>42</v>
          </cell>
          <cell r="C1622">
            <v>6</v>
          </cell>
          <cell r="D1622" t="str">
            <v>51</v>
          </cell>
          <cell r="E1622"/>
          <cell r="F1622"/>
          <cell r="G1622" t="str">
            <v>5779051</v>
          </cell>
          <cell r="H1622" t="str">
            <v>MASHA</v>
          </cell>
          <cell r="I1622" t="str">
            <v>00/0</v>
          </cell>
          <cell r="J1622"/>
          <cell r="K1622" t="str">
            <v>B</v>
          </cell>
          <cell r="L1622" t="str">
            <v>D</v>
          </cell>
          <cell r="M1622">
            <v>199</v>
          </cell>
          <cell r="N1622">
            <v>85.95</v>
          </cell>
          <cell r="O1622">
            <v>100.86</v>
          </cell>
          <cell r="P1622">
            <v>64</v>
          </cell>
          <cell r="Q1622">
            <v>89</v>
          </cell>
          <cell r="R1622">
            <v>66</v>
          </cell>
          <cell r="S1622">
            <v>54</v>
          </cell>
          <cell r="T1622">
            <v>10285.299999999999</v>
          </cell>
          <cell r="U1622">
            <v>493</v>
          </cell>
          <cell r="V1622">
            <v>83289.45</v>
          </cell>
          <cell r="W1622">
            <v>70108</v>
          </cell>
          <cell r="X1622" t="str">
            <v xml:space="preserve">KAVIN POLYMERS </v>
          </cell>
          <cell r="Y1622">
            <v>0</v>
          </cell>
          <cell r="Z1622">
            <v>0</v>
          </cell>
          <cell r="AA1622">
            <v>934434.29</v>
          </cell>
          <cell r="AB1622">
            <v>5078</v>
          </cell>
          <cell r="AC1622" t="str">
            <v>201709</v>
          </cell>
          <cell r="AD1622" t="str">
            <v>201719</v>
          </cell>
          <cell r="AE1622">
            <v>1020</v>
          </cell>
          <cell r="AF1622">
            <v>336</v>
          </cell>
          <cell r="AG1622">
            <v>1356</v>
          </cell>
          <cell r="AH1622" t="str">
            <v>201709</v>
          </cell>
          <cell r="AI1622" t="str">
            <v>201733</v>
          </cell>
          <cell r="AJ1622">
            <v>0</v>
          </cell>
          <cell r="AK1622">
            <v>0</v>
          </cell>
          <cell r="AL1622">
            <v>0</v>
          </cell>
          <cell r="AM1622">
            <v>0</v>
          </cell>
          <cell r="AN1622" t="str">
            <v>-</v>
          </cell>
          <cell r="AO1622">
            <v>49.125</v>
          </cell>
          <cell r="AP1622">
            <v>49.317</v>
          </cell>
          <cell r="AQ1622">
            <v>51</v>
          </cell>
          <cell r="AR1622">
            <v>21</v>
          </cell>
          <cell r="AS1622" t="str">
            <v xml:space="preserve">5779051    </v>
          </cell>
          <cell r="AT1622">
            <v>148</v>
          </cell>
          <cell r="AU1622">
            <v>330</v>
          </cell>
          <cell r="AV1622">
            <v>322</v>
          </cell>
          <cell r="AW1622">
            <v>191</v>
          </cell>
          <cell r="AX1622">
            <v>77</v>
          </cell>
          <cell r="AY1622">
            <v>1068</v>
          </cell>
          <cell r="AZ1622" t="str">
            <v xml:space="preserve">5779051    </v>
          </cell>
          <cell r="BA1622">
            <v>4</v>
          </cell>
          <cell r="BB1622">
            <v>6</v>
          </cell>
          <cell r="BC1622">
            <v>33</v>
          </cell>
          <cell r="BD1622">
            <v>10</v>
          </cell>
          <cell r="BE1622">
            <v>1</v>
          </cell>
          <cell r="BF1622">
            <v>54</v>
          </cell>
          <cell r="BG1622" t="str">
            <v xml:space="preserve">5779051    </v>
          </cell>
          <cell r="BH1622">
            <v>47</v>
          </cell>
          <cell r="BI1622">
            <v>60</v>
          </cell>
          <cell r="BJ1622">
            <v>198</v>
          </cell>
          <cell r="BK1622">
            <v>96</v>
          </cell>
          <cell r="BL1622">
            <v>92</v>
          </cell>
          <cell r="BM1622">
            <v>493</v>
          </cell>
          <cell r="BN1622" t="str">
            <v xml:space="preserve">5779051    </v>
          </cell>
          <cell r="BO1622">
            <v>36</v>
          </cell>
          <cell r="BP1622">
            <v>0</v>
          </cell>
          <cell r="BQ1622">
            <v>0</v>
          </cell>
          <cell r="BR1622">
            <v>1</v>
          </cell>
          <cell r="BS1622">
            <v>26</v>
          </cell>
          <cell r="BT1622">
            <v>0</v>
          </cell>
          <cell r="BU1622">
            <v>1</v>
          </cell>
          <cell r="BV1622">
            <v>0</v>
          </cell>
          <cell r="BW1622">
            <v>0</v>
          </cell>
          <cell r="BX1622">
            <v>1</v>
          </cell>
          <cell r="BY1622">
            <v>1</v>
          </cell>
          <cell r="BZ1622">
            <v>0</v>
          </cell>
          <cell r="CA1622">
            <v>0</v>
          </cell>
          <cell r="CB1622">
            <v>0</v>
          </cell>
          <cell r="CC1622">
            <v>0</v>
          </cell>
          <cell r="CD1622">
            <v>0</v>
          </cell>
          <cell r="CE1622">
            <v>0</v>
          </cell>
          <cell r="CF1622">
            <v>0</v>
          </cell>
          <cell r="CG1622">
            <v>0</v>
          </cell>
          <cell r="CH1622">
            <v>9</v>
          </cell>
          <cell r="CI1622">
            <v>0</v>
          </cell>
          <cell r="CJ1622">
            <v>0</v>
          </cell>
          <cell r="CK1622">
            <v>0</v>
          </cell>
          <cell r="CL1622">
            <v>0</v>
          </cell>
          <cell r="CM1622">
            <v>0</v>
          </cell>
          <cell r="CN1622">
            <v>0</v>
          </cell>
          <cell r="CO1622">
            <v>0</v>
          </cell>
          <cell r="CP1622">
            <v>0</v>
          </cell>
          <cell r="CQ1622">
            <v>0</v>
          </cell>
          <cell r="CR1622">
            <v>0</v>
          </cell>
          <cell r="CS1622">
            <v>0</v>
          </cell>
          <cell r="CT1622">
            <v>0</v>
          </cell>
          <cell r="CU1622">
            <v>0</v>
          </cell>
          <cell r="CV1622">
            <v>0</v>
          </cell>
          <cell r="CW1622">
            <v>0</v>
          </cell>
          <cell r="CX1622">
            <v>0</v>
          </cell>
          <cell r="CY1622">
            <v>0</v>
          </cell>
          <cell r="CZ1622">
            <v>0</v>
          </cell>
          <cell r="DA1622">
            <v>0</v>
          </cell>
          <cell r="DB1622">
            <v>0</v>
          </cell>
          <cell r="DC1622">
            <v>0</v>
          </cell>
          <cell r="DD1622">
            <v>0</v>
          </cell>
          <cell r="DE1622">
            <v>0</v>
          </cell>
          <cell r="DG1622">
            <v>513</v>
          </cell>
          <cell r="DH1622">
            <v>5</v>
          </cell>
          <cell r="DI1622">
            <v>0</v>
          </cell>
          <cell r="DJ1622">
            <v>0</v>
          </cell>
          <cell r="DK1622">
            <v>0</v>
          </cell>
          <cell r="DL1622">
            <v>2</v>
          </cell>
          <cell r="DM1622">
            <v>4</v>
          </cell>
          <cell r="DN1622">
            <v>59</v>
          </cell>
          <cell r="DO1622">
            <v>0</v>
          </cell>
          <cell r="DP1622">
            <v>1</v>
          </cell>
          <cell r="DQ1622">
            <v>55</v>
          </cell>
          <cell r="DR1622">
            <v>25</v>
          </cell>
          <cell r="DS1622">
            <v>0</v>
          </cell>
          <cell r="DT1622">
            <v>0</v>
          </cell>
          <cell r="DU1622">
            <v>24</v>
          </cell>
          <cell r="DV1622">
            <v>0</v>
          </cell>
          <cell r="DW1622">
            <v>0</v>
          </cell>
          <cell r="DX1622">
            <v>8</v>
          </cell>
          <cell r="DY1622">
            <v>4</v>
          </cell>
          <cell r="DZ1622">
            <v>33</v>
          </cell>
          <cell r="EA1622">
            <v>0</v>
          </cell>
          <cell r="EC1622">
            <v>0</v>
          </cell>
          <cell r="ED1622">
            <v>0</v>
          </cell>
          <cell r="EE1622">
            <v>36</v>
          </cell>
          <cell r="EF1622">
            <v>0</v>
          </cell>
          <cell r="EG1622">
            <v>0</v>
          </cell>
          <cell r="EH1622">
            <v>27</v>
          </cell>
          <cell r="EI1622">
            <v>0</v>
          </cell>
          <cell r="EJ1622">
            <v>0</v>
          </cell>
          <cell r="EK1622">
            <v>0</v>
          </cell>
          <cell r="EL1622">
            <v>0</v>
          </cell>
          <cell r="EM1622">
            <v>0</v>
          </cell>
          <cell r="EN1622">
            <v>0</v>
          </cell>
          <cell r="EO1622">
            <v>0</v>
          </cell>
          <cell r="EP1622">
            <v>0</v>
          </cell>
          <cell r="EQ1622">
            <v>0</v>
          </cell>
          <cell r="ER1622">
            <v>7</v>
          </cell>
          <cell r="ES1622">
            <v>0</v>
          </cell>
          <cell r="ET1622">
            <v>8</v>
          </cell>
          <cell r="EU1622">
            <v>22</v>
          </cell>
          <cell r="EV1622">
            <v>15</v>
          </cell>
          <cell r="EW1622">
            <v>32</v>
          </cell>
          <cell r="EX1622">
            <v>23</v>
          </cell>
          <cell r="EY1622">
            <v>5</v>
          </cell>
          <cell r="EZ1622">
            <v>0</v>
          </cell>
          <cell r="FA1622">
            <v>0</v>
          </cell>
          <cell r="FB1622">
            <v>0</v>
          </cell>
          <cell r="FC1622">
            <v>4</v>
          </cell>
          <cell r="FD1622">
            <v>39</v>
          </cell>
          <cell r="FE1622">
            <v>43</v>
          </cell>
          <cell r="FF1622">
            <v>5</v>
          </cell>
          <cell r="FG1622">
            <v>0</v>
          </cell>
          <cell r="FH1622">
            <v>0</v>
          </cell>
          <cell r="FI1622">
            <v>0</v>
          </cell>
          <cell r="FJ1622">
            <v>0</v>
          </cell>
          <cell r="FK1622">
            <v>0</v>
          </cell>
          <cell r="FL1622">
            <v>0</v>
          </cell>
          <cell r="FM1622">
            <v>0</v>
          </cell>
          <cell r="FN1622">
            <v>0</v>
          </cell>
          <cell r="FO1622">
            <v>0</v>
          </cell>
          <cell r="FP1622">
            <v>0</v>
          </cell>
          <cell r="FQ1622">
            <v>14</v>
          </cell>
          <cell r="FR1622">
            <v>53</v>
          </cell>
          <cell r="FS1622">
            <v>0</v>
          </cell>
          <cell r="FT1622">
            <v>2</v>
          </cell>
          <cell r="FU1622">
            <v>0</v>
          </cell>
          <cell r="FV1622">
            <v>18</v>
          </cell>
          <cell r="FW1622">
            <v>0</v>
          </cell>
          <cell r="FY1622">
            <v>36</v>
          </cell>
          <cell r="FZ1622">
            <v>18</v>
          </cell>
          <cell r="GA1622">
            <v>0</v>
          </cell>
          <cell r="GB1622">
            <v>10</v>
          </cell>
          <cell r="GC1622">
            <v>0</v>
          </cell>
          <cell r="GD1622">
            <v>74</v>
          </cell>
          <cell r="GE1622">
            <v>57</v>
          </cell>
          <cell r="GF1622">
            <v>0</v>
          </cell>
          <cell r="GH1622">
            <v>0</v>
          </cell>
          <cell r="GI1622">
            <v>3</v>
          </cell>
          <cell r="GJ1622">
            <v>0</v>
          </cell>
          <cell r="GK1622">
            <v>0</v>
          </cell>
          <cell r="GL1622">
            <v>0</v>
          </cell>
          <cell r="GM1622">
            <v>0</v>
          </cell>
          <cell r="GN1622">
            <v>0</v>
          </cell>
          <cell r="GO1622">
            <v>0</v>
          </cell>
          <cell r="GP1622">
            <v>0</v>
          </cell>
          <cell r="GQ1622">
            <v>0</v>
          </cell>
          <cell r="GR1622">
            <v>15</v>
          </cell>
          <cell r="GS1622">
            <v>34</v>
          </cell>
          <cell r="GT1622">
            <v>0</v>
          </cell>
          <cell r="GU1622">
            <v>38</v>
          </cell>
          <cell r="GV1622">
            <v>0</v>
          </cell>
          <cell r="GW1622">
            <v>0</v>
          </cell>
          <cell r="GX1622">
            <v>0</v>
          </cell>
          <cell r="GY1622">
            <v>0</v>
          </cell>
          <cell r="GZ1622">
            <v>1</v>
          </cell>
          <cell r="HA1622">
            <v>-5</v>
          </cell>
          <cell r="HB1622">
            <v>0</v>
          </cell>
          <cell r="HE1622">
            <v>21</v>
          </cell>
          <cell r="HF1622">
            <v>0</v>
          </cell>
          <cell r="HH1622">
            <v>0</v>
          </cell>
          <cell r="HI1622">
            <v>0</v>
          </cell>
          <cell r="HJ1622">
            <v>0</v>
          </cell>
          <cell r="HK1622">
            <v>0</v>
          </cell>
          <cell r="HL1622">
            <v>0</v>
          </cell>
          <cell r="HM1622">
            <v>0</v>
          </cell>
          <cell r="HN1622">
            <v>24</v>
          </cell>
          <cell r="HO1622">
            <v>0</v>
          </cell>
          <cell r="HP1622">
            <v>0</v>
          </cell>
          <cell r="HQ1622">
            <v>15</v>
          </cell>
          <cell r="HR1622">
            <v>14</v>
          </cell>
          <cell r="HS1622">
            <v>1</v>
          </cell>
        </row>
        <row r="1623">
          <cell r="A1623" t="str">
            <v>5775551</v>
          </cell>
          <cell r="B1623">
            <v>42</v>
          </cell>
          <cell r="C1623">
            <v>6</v>
          </cell>
          <cell r="D1623" t="str">
            <v>51</v>
          </cell>
          <cell r="E1623"/>
          <cell r="F1623"/>
          <cell r="G1623" t="str">
            <v>5775551</v>
          </cell>
          <cell r="H1623" t="str">
            <v>MASHA</v>
          </cell>
          <cell r="I1623" t="str">
            <v>00/0</v>
          </cell>
          <cell r="J1623"/>
          <cell r="K1623" t="str">
            <v>B</v>
          </cell>
          <cell r="L1623" t="str">
            <v>D</v>
          </cell>
          <cell r="M1623">
            <v>199</v>
          </cell>
          <cell r="N1623">
            <v>85.95</v>
          </cell>
          <cell r="O1623">
            <v>100.86</v>
          </cell>
          <cell r="P1623">
            <v>14</v>
          </cell>
          <cell r="Q1623">
            <v>45</v>
          </cell>
          <cell r="R1623">
            <v>24</v>
          </cell>
          <cell r="S1623">
            <v>19</v>
          </cell>
          <cell r="T1623">
            <v>3481.81</v>
          </cell>
          <cell r="U1623">
            <v>180</v>
          </cell>
          <cell r="V1623">
            <v>30693.37</v>
          </cell>
          <cell r="W1623">
            <v>70108</v>
          </cell>
          <cell r="X1623" t="str">
            <v xml:space="preserve">KAVIN POLYMERS </v>
          </cell>
          <cell r="Y1623">
            <v>0</v>
          </cell>
          <cell r="Z1623">
            <v>0</v>
          </cell>
          <cell r="AA1623">
            <v>609782.03</v>
          </cell>
          <cell r="AB1623">
            <v>3210</v>
          </cell>
          <cell r="AC1623" t="str">
            <v>201709</v>
          </cell>
          <cell r="AD1623" t="str">
            <v>201711</v>
          </cell>
          <cell r="AE1623">
            <v>394</v>
          </cell>
          <cell r="AF1623">
            <v>167</v>
          </cell>
          <cell r="AG1623">
            <v>561</v>
          </cell>
          <cell r="AH1623" t="str">
            <v>201709</v>
          </cell>
          <cell r="AI1623" t="str">
            <v>201733</v>
          </cell>
          <cell r="AJ1623">
            <v>1</v>
          </cell>
          <cell r="AK1623">
            <v>0</v>
          </cell>
          <cell r="AL1623">
            <v>0</v>
          </cell>
          <cell r="AM1623">
            <v>0</v>
          </cell>
          <cell r="AN1623" t="str">
            <v>-</v>
          </cell>
          <cell r="AO1623">
            <v>49.594999999999999</v>
          </cell>
          <cell r="AP1623">
            <v>49.317</v>
          </cell>
          <cell r="AQ1623">
            <v>38</v>
          </cell>
          <cell r="AR1623">
            <v>5</v>
          </cell>
          <cell r="AS1623" t="str">
            <v xml:space="preserve">5775551    </v>
          </cell>
          <cell r="AT1623">
            <v>57</v>
          </cell>
          <cell r="AU1623">
            <v>160</v>
          </cell>
          <cell r="AV1623">
            <v>135</v>
          </cell>
          <cell r="AW1623">
            <v>48</v>
          </cell>
          <cell r="AX1623">
            <v>30</v>
          </cell>
          <cell r="AY1623">
            <v>430</v>
          </cell>
          <cell r="AZ1623" t="str">
            <v xml:space="preserve">5775551    </v>
          </cell>
          <cell r="BA1623">
            <v>0</v>
          </cell>
          <cell r="BB1623">
            <v>1</v>
          </cell>
          <cell r="BC1623">
            <v>4</v>
          </cell>
          <cell r="BD1623">
            <v>13</v>
          </cell>
          <cell r="BE1623">
            <v>1</v>
          </cell>
          <cell r="BF1623">
            <v>19</v>
          </cell>
          <cell r="BG1623" t="str">
            <v xml:space="preserve">5775551    </v>
          </cell>
          <cell r="BH1623">
            <v>20</v>
          </cell>
          <cell r="BI1623">
            <v>17</v>
          </cell>
          <cell r="BJ1623">
            <v>34</v>
          </cell>
          <cell r="BK1623">
            <v>50</v>
          </cell>
          <cell r="BL1623">
            <v>59</v>
          </cell>
          <cell r="BM1623">
            <v>180</v>
          </cell>
          <cell r="BN1623" t="str">
            <v xml:space="preserve">5775551    </v>
          </cell>
          <cell r="BO1623">
            <v>17</v>
          </cell>
          <cell r="BP1623">
            <v>0</v>
          </cell>
          <cell r="BQ1623">
            <v>0</v>
          </cell>
          <cell r="BR1623">
            <v>0</v>
          </cell>
          <cell r="BS1623">
            <v>0</v>
          </cell>
          <cell r="BU1623">
            <v>5</v>
          </cell>
          <cell r="BX1623">
            <v>1</v>
          </cell>
          <cell r="BY1623">
            <v>7</v>
          </cell>
          <cell r="BZ1623">
            <v>21</v>
          </cell>
          <cell r="CH1623">
            <v>0</v>
          </cell>
          <cell r="CQ1623">
            <v>0</v>
          </cell>
          <cell r="CZ1623">
            <v>1</v>
          </cell>
          <cell r="DG1623">
            <v>232</v>
          </cell>
          <cell r="DH1623">
            <v>0</v>
          </cell>
          <cell r="DI1623">
            <v>4</v>
          </cell>
          <cell r="DL1623">
            <v>0</v>
          </cell>
          <cell r="DM1623">
            <v>1</v>
          </cell>
          <cell r="DN1623">
            <v>14</v>
          </cell>
          <cell r="DO1623">
            <v>5</v>
          </cell>
          <cell r="DP1623">
            <v>-3</v>
          </cell>
          <cell r="DQ1623">
            <v>3</v>
          </cell>
          <cell r="DR1623">
            <v>0</v>
          </cell>
          <cell r="DU1623">
            <v>36</v>
          </cell>
          <cell r="DX1623">
            <v>6</v>
          </cell>
          <cell r="DY1623">
            <v>9</v>
          </cell>
          <cell r="DZ1623">
            <v>20</v>
          </cell>
          <cell r="EE1623">
            <v>21</v>
          </cell>
          <cell r="EH1623">
            <v>5</v>
          </cell>
          <cell r="EQ1623">
            <v>0</v>
          </cell>
          <cell r="ER1623">
            <v>0</v>
          </cell>
          <cell r="ES1623">
            <v>4</v>
          </cell>
          <cell r="ET1623">
            <v>29</v>
          </cell>
          <cell r="EU1623">
            <v>0</v>
          </cell>
          <cell r="EV1623">
            <v>1</v>
          </cell>
          <cell r="EW1623">
            <v>0</v>
          </cell>
          <cell r="EX1623">
            <v>25</v>
          </cell>
          <cell r="EY1623">
            <v>0</v>
          </cell>
          <cell r="FC1623">
            <v>0</v>
          </cell>
          <cell r="FD1623">
            <v>29</v>
          </cell>
          <cell r="FE1623">
            <v>17</v>
          </cell>
          <cell r="FF1623">
            <v>2</v>
          </cell>
          <cell r="FQ1623">
            <v>3</v>
          </cell>
          <cell r="FR1623">
            <v>0</v>
          </cell>
          <cell r="FS1623">
            <v>0</v>
          </cell>
          <cell r="FT1623">
            <v>1</v>
          </cell>
          <cell r="FU1623">
            <v>10</v>
          </cell>
          <cell r="FV1623">
            <v>0</v>
          </cell>
          <cell r="FY1623">
            <v>7</v>
          </cell>
          <cell r="FZ1623">
            <v>11</v>
          </cell>
          <cell r="GB1623">
            <v>10</v>
          </cell>
          <cell r="GC1623">
            <v>0</v>
          </cell>
          <cell r="GD1623">
            <v>18</v>
          </cell>
          <cell r="GE1623">
            <v>8</v>
          </cell>
          <cell r="GI1623">
            <v>0</v>
          </cell>
          <cell r="GK1623">
            <v>0</v>
          </cell>
          <cell r="GR1623">
            <v>0</v>
          </cell>
          <cell r="GS1623">
            <v>0</v>
          </cell>
          <cell r="GU1623">
            <v>0</v>
          </cell>
          <cell r="GW1623">
            <v>0</v>
          </cell>
          <cell r="GY1623">
            <v>12</v>
          </cell>
          <cell r="GZ1623">
            <v>0</v>
          </cell>
          <cell r="HA1623">
            <v>0</v>
          </cell>
          <cell r="HB1623">
            <v>0</v>
          </cell>
          <cell r="HE1623">
            <v>20</v>
          </cell>
          <cell r="HH1623">
            <v>0</v>
          </cell>
          <cell r="HM1623">
            <v>1</v>
          </cell>
          <cell r="HN1623">
            <v>3</v>
          </cell>
          <cell r="HO1623">
            <v>2</v>
          </cell>
          <cell r="HP1623">
            <v>0</v>
          </cell>
          <cell r="HQ1623">
            <v>0</v>
          </cell>
          <cell r="HR1623">
            <v>8</v>
          </cell>
          <cell r="HS1623">
            <v>0</v>
          </cell>
        </row>
        <row r="1624">
          <cell r="A1624" t="str">
            <v>5776067</v>
          </cell>
          <cell r="B1624">
            <v>42</v>
          </cell>
          <cell r="C1624">
            <v>6</v>
          </cell>
          <cell r="D1624" t="str">
            <v>67</v>
          </cell>
          <cell r="E1624"/>
          <cell r="F1624"/>
          <cell r="G1624" t="str">
            <v>5776067</v>
          </cell>
          <cell r="H1624" t="str">
            <v>AMALKA</v>
          </cell>
          <cell r="I1624" t="str">
            <v>00/0</v>
          </cell>
          <cell r="J1624"/>
          <cell r="K1624" t="str">
            <v>J</v>
          </cell>
          <cell r="L1624" t="str">
            <v>N</v>
          </cell>
          <cell r="M1624">
            <v>349</v>
          </cell>
          <cell r="N1624">
            <v>148.38999999999999</v>
          </cell>
          <cell r="O1624">
            <v>174.13</v>
          </cell>
          <cell r="P1624">
            <v>201</v>
          </cell>
          <cell r="Q1624">
            <v>205</v>
          </cell>
          <cell r="R1624">
            <v>197</v>
          </cell>
          <cell r="S1624">
            <v>206</v>
          </cell>
          <cell r="T1624">
            <v>67976.91</v>
          </cell>
          <cell r="U1624">
            <v>1396</v>
          </cell>
          <cell r="V1624">
            <v>424485.96</v>
          </cell>
          <cell r="W1624">
            <v>70083</v>
          </cell>
          <cell r="X1624" t="str">
            <v>SINWA RUBBER IN</v>
          </cell>
          <cell r="Y1624">
            <v>8514</v>
          </cell>
          <cell r="Z1624">
            <v>2638061.2000000002</v>
          </cell>
          <cell r="AA1624">
            <v>1717760.4</v>
          </cell>
          <cell r="AB1624">
            <v>5738</v>
          </cell>
          <cell r="AC1624" t="str">
            <v>201604</v>
          </cell>
          <cell r="AD1624" t="str">
            <v>201713</v>
          </cell>
          <cell r="AE1624">
            <v>3804</v>
          </cell>
          <cell r="AF1624">
            <v>9</v>
          </cell>
          <cell r="AG1624">
            <v>3813</v>
          </cell>
          <cell r="AH1624" t="str">
            <v>201605</v>
          </cell>
          <cell r="AI1624" t="str">
            <v>201733</v>
          </cell>
          <cell r="AJ1624">
            <v>2910</v>
          </cell>
          <cell r="AK1624">
            <v>0</v>
          </cell>
          <cell r="AL1624">
            <v>0</v>
          </cell>
          <cell r="AM1624">
            <v>0</v>
          </cell>
          <cell r="AN1624" t="str">
            <v>-</v>
          </cell>
          <cell r="AO1624">
            <v>51.198999999999998</v>
          </cell>
          <cell r="AP1624">
            <v>50.106000000000002</v>
          </cell>
          <cell r="AQ1624">
            <v>69</v>
          </cell>
          <cell r="AR1624">
            <v>52</v>
          </cell>
          <cell r="AS1624" t="str">
            <v xml:space="preserve">5776067    </v>
          </cell>
          <cell r="AT1624">
            <v>613</v>
          </cell>
          <cell r="AU1624">
            <v>897</v>
          </cell>
          <cell r="AV1624">
            <v>1030</v>
          </cell>
          <cell r="AW1624">
            <v>757</v>
          </cell>
          <cell r="AX1624">
            <v>531</v>
          </cell>
          <cell r="AY1624">
            <v>3828</v>
          </cell>
          <cell r="AZ1624" t="str">
            <v xml:space="preserve">5776067    </v>
          </cell>
          <cell r="BA1624">
            <v>62</v>
          </cell>
          <cell r="BB1624">
            <v>41</v>
          </cell>
          <cell r="BC1624">
            <v>25</v>
          </cell>
          <cell r="BD1624">
            <v>43</v>
          </cell>
          <cell r="BE1624">
            <v>35</v>
          </cell>
          <cell r="BF1624">
            <v>206</v>
          </cell>
          <cell r="BG1624" t="str">
            <v xml:space="preserve">5776067    </v>
          </cell>
          <cell r="BH1624">
            <v>409</v>
          </cell>
          <cell r="BI1624">
            <v>192</v>
          </cell>
          <cell r="BJ1624">
            <v>210</v>
          </cell>
          <cell r="BK1624">
            <v>332</v>
          </cell>
          <cell r="BL1624">
            <v>253</v>
          </cell>
          <cell r="BM1624">
            <v>1396</v>
          </cell>
          <cell r="BN1624" t="str">
            <v xml:space="preserve">5776067    </v>
          </cell>
          <cell r="BO1624">
            <v>73</v>
          </cell>
          <cell r="BP1624">
            <v>47</v>
          </cell>
          <cell r="BQ1624">
            <v>50</v>
          </cell>
          <cell r="BR1624">
            <v>6</v>
          </cell>
          <cell r="BS1624">
            <v>2</v>
          </cell>
          <cell r="BU1624">
            <v>68</v>
          </cell>
          <cell r="BX1624">
            <v>61</v>
          </cell>
          <cell r="BY1624">
            <v>19</v>
          </cell>
          <cell r="BZ1624">
            <v>15</v>
          </cell>
          <cell r="CH1624">
            <v>65</v>
          </cell>
          <cell r="DH1624">
            <v>45</v>
          </cell>
          <cell r="DJ1624">
            <v>0</v>
          </cell>
          <cell r="DL1624">
            <v>69</v>
          </cell>
          <cell r="DM1624">
            <v>20</v>
          </cell>
          <cell r="DN1624">
            <v>58</v>
          </cell>
          <cell r="DO1624">
            <v>90</v>
          </cell>
          <cell r="DP1624">
            <v>26</v>
          </cell>
          <cell r="DQ1624">
            <v>56</v>
          </cell>
          <cell r="DR1624">
            <v>67</v>
          </cell>
          <cell r="DU1624">
            <v>92</v>
          </cell>
          <cell r="DX1624">
            <v>84</v>
          </cell>
          <cell r="DY1624">
            <v>90</v>
          </cell>
          <cell r="DZ1624">
            <v>100</v>
          </cell>
          <cell r="EE1624">
            <v>22</v>
          </cell>
          <cell r="EF1624">
            <v>24</v>
          </cell>
          <cell r="EH1624">
            <v>56</v>
          </cell>
          <cell r="EQ1624">
            <v>102</v>
          </cell>
          <cell r="ER1624">
            <v>57</v>
          </cell>
          <cell r="ES1624">
            <v>141</v>
          </cell>
          <cell r="ET1624">
            <v>91</v>
          </cell>
          <cell r="EU1624">
            <v>67</v>
          </cell>
          <cell r="EV1624">
            <v>53</v>
          </cell>
          <cell r="EW1624">
            <v>32</v>
          </cell>
          <cell r="EX1624">
            <v>8</v>
          </cell>
          <cell r="EY1624">
            <v>84</v>
          </cell>
          <cell r="FC1624">
            <v>68</v>
          </cell>
          <cell r="FD1624">
            <v>65</v>
          </cell>
          <cell r="FE1624">
            <v>40</v>
          </cell>
          <cell r="FF1624">
            <v>53</v>
          </cell>
          <cell r="FH1624">
            <v>80</v>
          </cell>
          <cell r="FQ1624">
            <v>31</v>
          </cell>
          <cell r="FR1624">
            <v>77</v>
          </cell>
          <cell r="FS1624">
            <v>12</v>
          </cell>
          <cell r="FT1624">
            <v>13</v>
          </cell>
          <cell r="FU1624">
            <v>104</v>
          </cell>
          <cell r="FV1624">
            <v>38</v>
          </cell>
          <cell r="FY1624">
            <v>59</v>
          </cell>
          <cell r="FZ1624">
            <v>43</v>
          </cell>
          <cell r="GB1624">
            <v>8</v>
          </cell>
          <cell r="GC1624">
            <v>83</v>
          </cell>
          <cell r="GD1624">
            <v>83</v>
          </cell>
          <cell r="GE1624">
            <v>121</v>
          </cell>
          <cell r="GH1624">
            <v>-49</v>
          </cell>
          <cell r="GI1624">
            <v>69</v>
          </cell>
          <cell r="GK1624">
            <v>0</v>
          </cell>
          <cell r="GQ1624">
            <v>0</v>
          </cell>
          <cell r="GR1624">
            <v>36</v>
          </cell>
          <cell r="GS1624">
            <v>23</v>
          </cell>
          <cell r="GU1624">
            <v>35</v>
          </cell>
          <cell r="GW1624">
            <v>58</v>
          </cell>
          <cell r="GY1624">
            <v>54</v>
          </cell>
          <cell r="GZ1624">
            <v>73</v>
          </cell>
          <cell r="HA1624">
            <v>19</v>
          </cell>
          <cell r="HB1624">
            <v>69</v>
          </cell>
          <cell r="HC1624">
            <v>0</v>
          </cell>
          <cell r="HE1624">
            <v>16</v>
          </cell>
          <cell r="HH1624">
            <v>0</v>
          </cell>
          <cell r="HM1624">
            <v>63</v>
          </cell>
          <cell r="HN1624">
            <v>25</v>
          </cell>
          <cell r="HO1624">
            <v>54</v>
          </cell>
          <cell r="HP1624">
            <v>27</v>
          </cell>
          <cell r="HQ1624">
            <v>117</v>
          </cell>
          <cell r="HR1624">
            <v>95</v>
          </cell>
          <cell r="HS1624">
            <v>26</v>
          </cell>
        </row>
        <row r="1625">
          <cell r="A1625" t="str">
            <v>5779067</v>
          </cell>
          <cell r="B1625">
            <v>42</v>
          </cell>
          <cell r="C1625">
            <v>6</v>
          </cell>
          <cell r="D1625" t="str">
            <v>67</v>
          </cell>
          <cell r="E1625"/>
          <cell r="F1625"/>
          <cell r="G1625" t="str">
            <v>5779067</v>
          </cell>
          <cell r="H1625" t="str">
            <v>AMALKA</v>
          </cell>
          <cell r="I1625" t="str">
            <v>00/0</v>
          </cell>
          <cell r="J1625"/>
          <cell r="K1625" t="str">
            <v>J</v>
          </cell>
          <cell r="L1625" t="str">
            <v>N</v>
          </cell>
          <cell r="M1625">
            <v>349</v>
          </cell>
          <cell r="N1625">
            <v>148.38999999999999</v>
          </cell>
          <cell r="O1625">
            <v>174.13</v>
          </cell>
          <cell r="P1625">
            <v>139</v>
          </cell>
          <cell r="Q1625">
            <v>183</v>
          </cell>
          <cell r="R1625">
            <v>152</v>
          </cell>
          <cell r="S1625">
            <v>133</v>
          </cell>
          <cell r="T1625">
            <v>43840.22</v>
          </cell>
          <cell r="U1625">
            <v>1070</v>
          </cell>
          <cell r="V1625">
            <v>325275.65000000002</v>
          </cell>
          <cell r="W1625">
            <v>70083</v>
          </cell>
          <cell r="X1625" t="str">
            <v>SINWA RUBBER IN</v>
          </cell>
          <cell r="Y1625">
            <v>7702</v>
          </cell>
          <cell r="Z1625">
            <v>2402396</v>
          </cell>
          <cell r="AA1625">
            <v>1532523.1</v>
          </cell>
          <cell r="AB1625">
            <v>5092</v>
          </cell>
          <cell r="AC1625" t="str">
            <v>201604</v>
          </cell>
          <cell r="AD1625" t="str">
            <v>201713</v>
          </cell>
          <cell r="AE1625">
            <v>2560</v>
          </cell>
          <cell r="AF1625">
            <v>0</v>
          </cell>
          <cell r="AG1625">
            <v>2560</v>
          </cell>
          <cell r="AH1625" t="str">
            <v>201605</v>
          </cell>
          <cell r="AI1625" t="str">
            <v>201733</v>
          </cell>
          <cell r="AJ1625">
            <v>4294</v>
          </cell>
          <cell r="AK1625">
            <v>0</v>
          </cell>
          <cell r="AL1625">
            <v>0</v>
          </cell>
          <cell r="AM1625">
            <v>0</v>
          </cell>
          <cell r="AN1625" t="str">
            <v>-</v>
          </cell>
          <cell r="AO1625">
            <v>51.186999999999998</v>
          </cell>
          <cell r="AP1625">
            <v>50.106000000000002</v>
          </cell>
          <cell r="AQ1625">
            <v>62</v>
          </cell>
          <cell r="AR1625">
            <v>41</v>
          </cell>
          <cell r="AS1625" t="str">
            <v xml:space="preserve">5779067    </v>
          </cell>
          <cell r="AT1625">
            <v>350</v>
          </cell>
          <cell r="AU1625">
            <v>545</v>
          </cell>
          <cell r="AV1625">
            <v>852</v>
          </cell>
          <cell r="AW1625">
            <v>569</v>
          </cell>
          <cell r="AX1625">
            <v>281</v>
          </cell>
          <cell r="AY1625">
            <v>2597</v>
          </cell>
          <cell r="AZ1625" t="str">
            <v xml:space="preserve">5779067    </v>
          </cell>
          <cell r="BA1625">
            <v>32</v>
          </cell>
          <cell r="BB1625">
            <v>34</v>
          </cell>
          <cell r="BC1625">
            <v>21</v>
          </cell>
          <cell r="BD1625">
            <v>28</v>
          </cell>
          <cell r="BE1625">
            <v>18</v>
          </cell>
          <cell r="BF1625">
            <v>133</v>
          </cell>
          <cell r="BG1625" t="str">
            <v xml:space="preserve">5779067    </v>
          </cell>
          <cell r="BH1625">
            <v>246</v>
          </cell>
          <cell r="BI1625">
            <v>207</v>
          </cell>
          <cell r="BJ1625">
            <v>169</v>
          </cell>
          <cell r="BK1625">
            <v>258</v>
          </cell>
          <cell r="BL1625">
            <v>190</v>
          </cell>
          <cell r="BM1625">
            <v>1070</v>
          </cell>
          <cell r="BN1625" t="str">
            <v xml:space="preserve">5779067    </v>
          </cell>
          <cell r="BO1625">
            <v>38</v>
          </cell>
          <cell r="BP1625">
            <v>39</v>
          </cell>
          <cell r="BQ1625">
            <v>32</v>
          </cell>
          <cell r="BS1625">
            <v>15</v>
          </cell>
          <cell r="BU1625">
            <v>18</v>
          </cell>
          <cell r="BY1625">
            <v>0</v>
          </cell>
          <cell r="BZ1625">
            <v>1</v>
          </cell>
          <cell r="CH1625">
            <v>19</v>
          </cell>
          <cell r="DH1625">
            <v>35</v>
          </cell>
          <cell r="DI1625">
            <v>41</v>
          </cell>
          <cell r="DL1625">
            <v>14</v>
          </cell>
          <cell r="DM1625">
            <v>13</v>
          </cell>
          <cell r="DN1625">
            <v>17</v>
          </cell>
          <cell r="DO1625">
            <v>25</v>
          </cell>
          <cell r="DP1625">
            <v>22</v>
          </cell>
          <cell r="DQ1625">
            <v>16</v>
          </cell>
          <cell r="DR1625">
            <v>42</v>
          </cell>
          <cell r="DU1625">
            <v>94</v>
          </cell>
          <cell r="DX1625">
            <v>70</v>
          </cell>
          <cell r="DY1625">
            <v>46</v>
          </cell>
          <cell r="DZ1625">
            <v>71</v>
          </cell>
          <cell r="EE1625">
            <v>21</v>
          </cell>
          <cell r="EF1625">
            <v>10</v>
          </cell>
          <cell r="EH1625">
            <v>30</v>
          </cell>
          <cell r="EM1625">
            <v>0</v>
          </cell>
          <cell r="EQ1625">
            <v>76</v>
          </cell>
          <cell r="ER1625">
            <v>79</v>
          </cell>
          <cell r="ES1625">
            <v>51</v>
          </cell>
          <cell r="ET1625">
            <v>65</v>
          </cell>
          <cell r="EU1625">
            <v>57</v>
          </cell>
          <cell r="EV1625">
            <v>50</v>
          </cell>
          <cell r="EW1625">
            <v>30</v>
          </cell>
          <cell r="EX1625">
            <v>0</v>
          </cell>
          <cell r="EY1625">
            <v>36</v>
          </cell>
          <cell r="FC1625">
            <v>40</v>
          </cell>
          <cell r="FE1625">
            <v>47</v>
          </cell>
          <cell r="FF1625">
            <v>65</v>
          </cell>
          <cell r="FG1625">
            <v>0</v>
          </cell>
          <cell r="FH1625">
            <v>107</v>
          </cell>
          <cell r="FM1625">
            <v>0</v>
          </cell>
          <cell r="FQ1625">
            <v>23</v>
          </cell>
          <cell r="FR1625">
            <v>79</v>
          </cell>
          <cell r="FS1625">
            <v>2</v>
          </cell>
          <cell r="FT1625">
            <v>0</v>
          </cell>
          <cell r="FU1625">
            <v>112</v>
          </cell>
          <cell r="FV1625">
            <v>54</v>
          </cell>
          <cell r="FY1625">
            <v>55</v>
          </cell>
          <cell r="FZ1625">
            <v>57</v>
          </cell>
          <cell r="GB1625">
            <v>-10</v>
          </cell>
          <cell r="GC1625">
            <v>65</v>
          </cell>
          <cell r="GD1625">
            <v>70</v>
          </cell>
          <cell r="GE1625">
            <v>50</v>
          </cell>
          <cell r="GH1625">
            <v>-20</v>
          </cell>
          <cell r="GI1625">
            <v>69</v>
          </cell>
          <cell r="GK1625">
            <v>0</v>
          </cell>
          <cell r="GQ1625">
            <v>0</v>
          </cell>
          <cell r="GR1625">
            <v>11</v>
          </cell>
          <cell r="GS1625">
            <v>37</v>
          </cell>
          <cell r="GU1625">
            <v>7</v>
          </cell>
          <cell r="GW1625">
            <v>35</v>
          </cell>
          <cell r="GY1625">
            <v>64</v>
          </cell>
          <cell r="GZ1625">
            <v>26</v>
          </cell>
          <cell r="HB1625">
            <v>42</v>
          </cell>
          <cell r="HE1625">
            <v>38</v>
          </cell>
          <cell r="HH1625">
            <v>0</v>
          </cell>
          <cell r="HM1625">
            <v>16</v>
          </cell>
          <cell r="HN1625">
            <v>40</v>
          </cell>
          <cell r="HO1625">
            <v>41</v>
          </cell>
          <cell r="HP1625">
            <v>35</v>
          </cell>
          <cell r="HQ1625">
            <v>60</v>
          </cell>
          <cell r="HR1625">
            <v>36</v>
          </cell>
          <cell r="HS1625">
            <v>15</v>
          </cell>
        </row>
        <row r="1626">
          <cell r="A1626" t="str">
            <v>5779071</v>
          </cell>
          <cell r="B1626">
            <v>42</v>
          </cell>
          <cell r="C1626">
            <v>6</v>
          </cell>
          <cell r="D1626" t="str">
            <v>71</v>
          </cell>
          <cell r="E1626"/>
          <cell r="F1626" t="str">
            <v>X79</v>
          </cell>
          <cell r="G1626" t="str">
            <v>5779071</v>
          </cell>
          <cell r="H1626" t="str">
            <v>KOKILAA</v>
          </cell>
          <cell r="I1626" t="str">
            <v>00/0</v>
          </cell>
          <cell r="J1626"/>
          <cell r="K1626" t="str">
            <v>J</v>
          </cell>
          <cell r="L1626" t="str">
            <v>S</v>
          </cell>
          <cell r="M1626">
            <v>199</v>
          </cell>
          <cell r="N1626">
            <v>101</v>
          </cell>
          <cell r="O1626">
            <v>118.52</v>
          </cell>
          <cell r="P1626">
            <v>90</v>
          </cell>
          <cell r="Q1626">
            <v>152</v>
          </cell>
          <cell r="R1626">
            <v>160</v>
          </cell>
          <cell r="S1626">
            <v>107</v>
          </cell>
          <cell r="T1626">
            <v>12213.3</v>
          </cell>
          <cell r="U1626">
            <v>718</v>
          </cell>
          <cell r="V1626">
            <v>79490.95</v>
          </cell>
          <cell r="W1626">
            <v>70014</v>
          </cell>
          <cell r="X1626" t="str">
            <v xml:space="preserve">FA FASHION     </v>
          </cell>
          <cell r="Y1626">
            <v>0</v>
          </cell>
          <cell r="Z1626">
            <v>0</v>
          </cell>
          <cell r="AA1626">
            <v>73706.28</v>
          </cell>
          <cell r="AB1626">
            <v>433</v>
          </cell>
          <cell r="AC1626" t="str">
            <v>201726</v>
          </cell>
          <cell r="AD1626" t="str">
            <v>201726</v>
          </cell>
          <cell r="AE1626">
            <v>846</v>
          </cell>
          <cell r="AF1626">
            <v>115</v>
          </cell>
          <cell r="AG1626">
            <v>961</v>
          </cell>
          <cell r="AH1626" t="str">
            <v>201609</v>
          </cell>
          <cell r="AI1626" t="str">
            <v>201733</v>
          </cell>
          <cell r="AJ1626">
            <v>864</v>
          </cell>
          <cell r="AK1626">
            <v>0</v>
          </cell>
          <cell r="AL1626">
            <v>0</v>
          </cell>
          <cell r="AM1626">
            <v>0</v>
          </cell>
          <cell r="AN1626" t="str">
            <v>-</v>
          </cell>
          <cell r="AO1626">
            <v>8.7720000000000002</v>
          </cell>
          <cell r="AP1626">
            <v>40.442</v>
          </cell>
          <cell r="AQ1626">
            <v>37</v>
          </cell>
          <cell r="AR1626">
            <v>21</v>
          </cell>
          <cell r="AS1626" t="str">
            <v xml:space="preserve">5779071    </v>
          </cell>
          <cell r="AT1626">
            <v>123</v>
          </cell>
          <cell r="AU1626">
            <v>209</v>
          </cell>
          <cell r="AV1626">
            <v>286</v>
          </cell>
          <cell r="AW1626">
            <v>162</v>
          </cell>
          <cell r="AX1626">
            <v>114</v>
          </cell>
          <cell r="AY1626">
            <v>894</v>
          </cell>
          <cell r="AZ1626" t="str">
            <v xml:space="preserve">5779071    </v>
          </cell>
          <cell r="BA1626">
            <v>25</v>
          </cell>
          <cell r="BB1626">
            <v>18</v>
          </cell>
          <cell r="BC1626">
            <v>51</v>
          </cell>
          <cell r="BD1626">
            <v>12</v>
          </cell>
          <cell r="BE1626">
            <v>1</v>
          </cell>
          <cell r="BF1626">
            <v>107</v>
          </cell>
          <cell r="BG1626" t="str">
            <v xml:space="preserve">5779071    </v>
          </cell>
          <cell r="BH1626">
            <v>166</v>
          </cell>
          <cell r="BI1626">
            <v>94</v>
          </cell>
          <cell r="BJ1626">
            <v>304</v>
          </cell>
          <cell r="BK1626">
            <v>134</v>
          </cell>
          <cell r="BL1626">
            <v>20</v>
          </cell>
          <cell r="BM1626">
            <v>718</v>
          </cell>
          <cell r="BN1626" t="str">
            <v xml:space="preserve">5779071    </v>
          </cell>
          <cell r="BO1626">
            <v>0</v>
          </cell>
          <cell r="BP1626">
            <v>0</v>
          </cell>
          <cell r="BQ1626">
            <v>0</v>
          </cell>
          <cell r="BR1626">
            <v>0</v>
          </cell>
          <cell r="BS1626">
            <v>0</v>
          </cell>
          <cell r="BT1626">
            <v>0</v>
          </cell>
          <cell r="BU1626">
            <v>0</v>
          </cell>
          <cell r="BV1626">
            <v>0</v>
          </cell>
          <cell r="BW1626">
            <v>0</v>
          </cell>
          <cell r="BX1626">
            <v>16</v>
          </cell>
          <cell r="BY1626">
            <v>0</v>
          </cell>
          <cell r="BZ1626">
            <v>0</v>
          </cell>
          <cell r="CA1626">
            <v>0</v>
          </cell>
          <cell r="CB1626">
            <v>0</v>
          </cell>
          <cell r="CC1626">
            <v>0</v>
          </cell>
          <cell r="CD1626">
            <v>0</v>
          </cell>
          <cell r="CE1626">
            <v>0</v>
          </cell>
          <cell r="CF1626">
            <v>0</v>
          </cell>
          <cell r="CG1626">
            <v>0</v>
          </cell>
          <cell r="CH1626">
            <v>30</v>
          </cell>
          <cell r="CI1626">
            <v>0</v>
          </cell>
          <cell r="CJ1626">
            <v>0</v>
          </cell>
          <cell r="CK1626">
            <v>0</v>
          </cell>
          <cell r="CL1626">
            <v>0</v>
          </cell>
          <cell r="CM1626">
            <v>0</v>
          </cell>
          <cell r="CN1626">
            <v>0</v>
          </cell>
          <cell r="CO1626">
            <v>0</v>
          </cell>
          <cell r="CP1626">
            <v>0</v>
          </cell>
          <cell r="CQ1626">
            <v>0</v>
          </cell>
          <cell r="CR1626">
            <v>0</v>
          </cell>
          <cell r="CS1626">
            <v>0</v>
          </cell>
          <cell r="CT1626">
            <v>0</v>
          </cell>
          <cell r="CV1626">
            <v>0</v>
          </cell>
          <cell r="CW1626">
            <v>0</v>
          </cell>
          <cell r="CX1626">
            <v>0</v>
          </cell>
          <cell r="CY1626">
            <v>0</v>
          </cell>
          <cell r="CZ1626">
            <v>0</v>
          </cell>
          <cell r="DA1626">
            <v>0</v>
          </cell>
          <cell r="DB1626">
            <v>0</v>
          </cell>
          <cell r="DC1626">
            <v>0</v>
          </cell>
          <cell r="DD1626">
            <v>0</v>
          </cell>
          <cell r="DE1626">
            <v>0</v>
          </cell>
          <cell r="DH1626">
            <v>0</v>
          </cell>
          <cell r="DI1626">
            <v>27</v>
          </cell>
          <cell r="DJ1626">
            <v>0</v>
          </cell>
          <cell r="DK1626">
            <v>0</v>
          </cell>
          <cell r="DL1626">
            <v>0</v>
          </cell>
          <cell r="DM1626">
            <v>12</v>
          </cell>
          <cell r="DN1626">
            <v>9</v>
          </cell>
          <cell r="DO1626">
            <v>0</v>
          </cell>
          <cell r="DP1626">
            <v>0</v>
          </cell>
          <cell r="DQ1626">
            <v>16</v>
          </cell>
          <cell r="DR1626">
            <v>0</v>
          </cell>
          <cell r="DS1626">
            <v>0</v>
          </cell>
          <cell r="DT1626">
            <v>0</v>
          </cell>
          <cell r="DU1626">
            <v>0</v>
          </cell>
          <cell r="DV1626">
            <v>0</v>
          </cell>
          <cell r="DW1626">
            <v>0</v>
          </cell>
          <cell r="DX1626">
            <v>13</v>
          </cell>
          <cell r="DY1626">
            <v>18</v>
          </cell>
          <cell r="DZ1626">
            <v>0</v>
          </cell>
          <cell r="EA1626">
            <v>0</v>
          </cell>
          <cell r="EC1626">
            <v>0</v>
          </cell>
          <cell r="ED1626">
            <v>0</v>
          </cell>
          <cell r="EE1626">
            <v>53</v>
          </cell>
          <cell r="EF1626">
            <v>30</v>
          </cell>
          <cell r="EG1626">
            <v>0</v>
          </cell>
          <cell r="EH1626">
            <v>1</v>
          </cell>
          <cell r="EI1626">
            <v>0</v>
          </cell>
          <cell r="EJ1626">
            <v>0</v>
          </cell>
          <cell r="EK1626">
            <v>0</v>
          </cell>
          <cell r="EL1626">
            <v>0</v>
          </cell>
          <cell r="EM1626">
            <v>0</v>
          </cell>
          <cell r="EN1626">
            <v>0</v>
          </cell>
          <cell r="EO1626">
            <v>0</v>
          </cell>
          <cell r="EP1626">
            <v>0</v>
          </cell>
          <cell r="EQ1626">
            <v>28</v>
          </cell>
          <cell r="ER1626">
            <v>20</v>
          </cell>
          <cell r="ES1626">
            <v>31</v>
          </cell>
          <cell r="ET1626">
            <v>1</v>
          </cell>
          <cell r="EU1626">
            <v>10</v>
          </cell>
          <cell r="EV1626">
            <v>50</v>
          </cell>
          <cell r="EW1626">
            <v>39</v>
          </cell>
          <cell r="EX1626">
            <v>0</v>
          </cell>
          <cell r="EY1626">
            <v>24</v>
          </cell>
          <cell r="EZ1626">
            <v>0</v>
          </cell>
          <cell r="FA1626">
            <v>0</v>
          </cell>
          <cell r="FB1626">
            <v>0</v>
          </cell>
          <cell r="FC1626">
            <v>17</v>
          </cell>
          <cell r="FD1626">
            <v>0</v>
          </cell>
          <cell r="FE1626">
            <v>15</v>
          </cell>
          <cell r="FF1626">
            <v>19</v>
          </cell>
          <cell r="FG1626">
            <v>0</v>
          </cell>
          <cell r="FH1626">
            <v>19</v>
          </cell>
          <cell r="FI1626">
            <v>0</v>
          </cell>
          <cell r="FJ1626">
            <v>0</v>
          </cell>
          <cell r="FK1626">
            <v>0</v>
          </cell>
          <cell r="FL1626">
            <v>0</v>
          </cell>
          <cell r="FM1626">
            <v>0</v>
          </cell>
          <cell r="FN1626">
            <v>0</v>
          </cell>
          <cell r="FO1626">
            <v>0</v>
          </cell>
          <cell r="FP1626">
            <v>0</v>
          </cell>
          <cell r="FQ1626">
            <v>0</v>
          </cell>
          <cell r="FR1626">
            <v>22</v>
          </cell>
          <cell r="FS1626">
            <v>0</v>
          </cell>
          <cell r="FT1626">
            <v>0</v>
          </cell>
          <cell r="FU1626">
            <v>18</v>
          </cell>
          <cell r="FV1626">
            <v>20</v>
          </cell>
          <cell r="FW1626">
            <v>0</v>
          </cell>
          <cell r="FY1626">
            <v>0</v>
          </cell>
          <cell r="FZ1626">
            <v>37</v>
          </cell>
          <cell r="GA1626">
            <v>0</v>
          </cell>
          <cell r="GB1626">
            <v>0</v>
          </cell>
          <cell r="GC1626">
            <v>29</v>
          </cell>
          <cell r="GD1626">
            <v>37</v>
          </cell>
          <cell r="GE1626">
            <v>0</v>
          </cell>
          <cell r="GF1626">
            <v>0</v>
          </cell>
          <cell r="GH1626">
            <v>1</v>
          </cell>
          <cell r="GI1626">
            <v>17</v>
          </cell>
          <cell r="GJ1626">
            <v>0</v>
          </cell>
          <cell r="GK1626">
            <v>0</v>
          </cell>
          <cell r="GL1626">
            <v>0</v>
          </cell>
          <cell r="GM1626">
            <v>0</v>
          </cell>
          <cell r="GN1626">
            <v>0</v>
          </cell>
          <cell r="GO1626">
            <v>0</v>
          </cell>
          <cell r="GP1626">
            <v>0</v>
          </cell>
          <cell r="GQ1626">
            <v>0</v>
          </cell>
          <cell r="GR1626">
            <v>0</v>
          </cell>
          <cell r="GS1626">
            <v>0</v>
          </cell>
          <cell r="GT1626">
            <v>0</v>
          </cell>
          <cell r="GU1626">
            <v>0</v>
          </cell>
          <cell r="GV1626">
            <v>0</v>
          </cell>
          <cell r="GW1626">
            <v>0</v>
          </cell>
          <cell r="GX1626">
            <v>0</v>
          </cell>
          <cell r="GY1626">
            <v>47</v>
          </cell>
          <cell r="GZ1626">
            <v>0</v>
          </cell>
          <cell r="HA1626">
            <v>0</v>
          </cell>
          <cell r="HB1626">
            <v>0</v>
          </cell>
          <cell r="HE1626">
            <v>3</v>
          </cell>
          <cell r="HF1626">
            <v>0</v>
          </cell>
          <cell r="HH1626">
            <v>0</v>
          </cell>
          <cell r="HI1626">
            <v>0</v>
          </cell>
          <cell r="HJ1626">
            <v>0</v>
          </cell>
          <cell r="HK1626">
            <v>0</v>
          </cell>
          <cell r="HL1626">
            <v>0</v>
          </cell>
          <cell r="HM1626">
            <v>0</v>
          </cell>
          <cell r="HN1626">
            <v>15</v>
          </cell>
          <cell r="HO1626">
            <v>50</v>
          </cell>
          <cell r="HP1626">
            <v>28</v>
          </cell>
          <cell r="HQ1626">
            <v>0</v>
          </cell>
          <cell r="HR1626">
            <v>0</v>
          </cell>
          <cell r="HS1626">
            <v>0</v>
          </cell>
          <cell r="HU1626">
            <v>24</v>
          </cell>
        </row>
        <row r="1627">
          <cell r="A1627" t="str">
            <v>5718078</v>
          </cell>
          <cell r="B1627">
            <v>42</v>
          </cell>
          <cell r="C1627">
            <v>6</v>
          </cell>
          <cell r="D1627" t="str">
            <v>78</v>
          </cell>
          <cell r="E1627" t="str">
            <v>*</v>
          </cell>
          <cell r="F1627" t="str">
            <v>X99</v>
          </cell>
          <cell r="G1627" t="str">
            <v>5718078</v>
          </cell>
          <cell r="H1627" t="str">
            <v>SENARA</v>
          </cell>
          <cell r="I1627" t="str">
            <v>00/0</v>
          </cell>
          <cell r="J1627" t="str">
            <v>+</v>
          </cell>
          <cell r="K1627" t="str">
            <v>B</v>
          </cell>
          <cell r="L1627" t="str">
            <v>D</v>
          </cell>
          <cell r="M1627">
            <v>249</v>
          </cell>
          <cell r="N1627">
            <v>108</v>
          </cell>
          <cell r="O1627">
            <v>126.73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70034</v>
          </cell>
          <cell r="X1627" t="str">
            <v xml:space="preserve">LITTLE FLOWER  </v>
          </cell>
          <cell r="Y1627">
            <v>9</v>
          </cell>
          <cell r="Z1627">
            <v>1937.97</v>
          </cell>
          <cell r="AA1627">
            <v>0</v>
          </cell>
          <cell r="AB1627">
            <v>0</v>
          </cell>
          <cell r="AC1627" t="str">
            <v>201544</v>
          </cell>
          <cell r="AD1627" t="str">
            <v>201544</v>
          </cell>
          <cell r="AE1627">
            <v>2</v>
          </cell>
          <cell r="AF1627">
            <v>4</v>
          </cell>
          <cell r="AG1627">
            <v>6</v>
          </cell>
          <cell r="AH1627" t="str">
            <v>201545</v>
          </cell>
          <cell r="AI1627" t="str">
            <v>201648</v>
          </cell>
          <cell r="AJ1627">
            <v>0</v>
          </cell>
          <cell r="AK1627">
            <v>0</v>
          </cell>
          <cell r="AL1627">
            <v>0</v>
          </cell>
          <cell r="AM1627">
            <v>0</v>
          </cell>
          <cell r="AN1627" t="str">
            <v>-</v>
          </cell>
          <cell r="AO1627">
            <v>0</v>
          </cell>
          <cell r="AP1627">
            <v>49.103000000000002</v>
          </cell>
          <cell r="AQ1627">
            <v>2</v>
          </cell>
          <cell r="AR1627">
            <v>0</v>
          </cell>
          <cell r="AS1627" t="str">
            <v xml:space="preserve">5718078    </v>
          </cell>
          <cell r="AT1627">
            <v>0</v>
          </cell>
          <cell r="AU1627">
            <v>1</v>
          </cell>
          <cell r="AV1627">
            <v>1</v>
          </cell>
          <cell r="AY1627">
            <v>2</v>
          </cell>
          <cell r="AZ1627" t="str">
            <v xml:space="preserve">5718078    </v>
          </cell>
          <cell r="BA1627">
            <v>0</v>
          </cell>
          <cell r="BB1627">
            <v>0</v>
          </cell>
          <cell r="BC1627">
            <v>0</v>
          </cell>
          <cell r="BF1627">
            <v>0</v>
          </cell>
          <cell r="BG1627" t="str">
            <v xml:space="preserve">5718078    </v>
          </cell>
          <cell r="BH1627">
            <v>0</v>
          </cell>
          <cell r="BI1627">
            <v>0</v>
          </cell>
          <cell r="BJ1627">
            <v>0</v>
          </cell>
          <cell r="BM1627">
            <v>0</v>
          </cell>
          <cell r="BN1627" t="str">
            <v xml:space="preserve">5718078    </v>
          </cell>
          <cell r="DU1627">
            <v>1</v>
          </cell>
          <cell r="FE1627">
            <v>1</v>
          </cell>
          <cell r="GS1627">
            <v>0</v>
          </cell>
        </row>
        <row r="1628">
          <cell r="A1628" t="str">
            <v>5779096</v>
          </cell>
          <cell r="B1628">
            <v>42</v>
          </cell>
          <cell r="C1628">
            <v>6</v>
          </cell>
          <cell r="D1628" t="str">
            <v>96</v>
          </cell>
          <cell r="E1628"/>
          <cell r="F1628"/>
          <cell r="G1628" t="str">
            <v>5779096</v>
          </cell>
          <cell r="H1628" t="str">
            <v>CHECKER</v>
          </cell>
          <cell r="I1628" t="str">
            <v>00/0</v>
          </cell>
          <cell r="J1628"/>
          <cell r="K1628" t="str">
            <v>B</v>
          </cell>
          <cell r="L1628" t="str">
            <v>S</v>
          </cell>
          <cell r="M1628">
            <v>229</v>
          </cell>
          <cell r="N1628">
            <v>100.68</v>
          </cell>
          <cell r="O1628">
            <v>118.14</v>
          </cell>
          <cell r="P1628">
            <v>25</v>
          </cell>
          <cell r="Q1628">
            <v>115</v>
          </cell>
          <cell r="R1628">
            <v>29</v>
          </cell>
          <cell r="S1628">
            <v>17</v>
          </cell>
          <cell r="T1628">
            <v>3759.11</v>
          </cell>
          <cell r="U1628">
            <v>257</v>
          </cell>
          <cell r="V1628">
            <v>53830.26</v>
          </cell>
          <cell r="W1628">
            <v>70108</v>
          </cell>
          <cell r="X1628" t="str">
            <v xml:space="preserve">KAVIN POLYMERS </v>
          </cell>
          <cell r="Y1628">
            <v>1034</v>
          </cell>
          <cell r="Z1628">
            <v>205855.49</v>
          </cell>
          <cell r="AA1628">
            <v>126224.99</v>
          </cell>
          <cell r="AB1628">
            <v>646</v>
          </cell>
          <cell r="AC1628" t="str">
            <v>201612</v>
          </cell>
          <cell r="AD1628" t="str">
            <v>201704</v>
          </cell>
          <cell r="AE1628">
            <v>1924</v>
          </cell>
          <cell r="AF1628">
            <v>2</v>
          </cell>
          <cell r="AG1628">
            <v>1926</v>
          </cell>
          <cell r="AH1628" t="str">
            <v>201614</v>
          </cell>
          <cell r="AI1628" t="str">
            <v>201733</v>
          </cell>
          <cell r="AJ1628">
            <v>1401</v>
          </cell>
          <cell r="AK1628">
            <v>0</v>
          </cell>
          <cell r="AL1628">
            <v>0</v>
          </cell>
          <cell r="AM1628">
            <v>0</v>
          </cell>
          <cell r="AN1628" t="str">
            <v>-</v>
          </cell>
          <cell r="AO1628">
            <v>51.933</v>
          </cell>
          <cell r="AP1628">
            <v>48.408000000000001</v>
          </cell>
          <cell r="AQ1628">
            <v>37</v>
          </cell>
          <cell r="AR1628">
            <v>8</v>
          </cell>
          <cell r="AS1628" t="str">
            <v xml:space="preserve">5779096    </v>
          </cell>
          <cell r="AT1628">
            <v>516</v>
          </cell>
          <cell r="AU1628">
            <v>486</v>
          </cell>
          <cell r="AV1628">
            <v>179</v>
          </cell>
          <cell r="AW1628">
            <v>398</v>
          </cell>
          <cell r="AX1628">
            <v>345</v>
          </cell>
          <cell r="AY1628">
            <v>1924</v>
          </cell>
          <cell r="AZ1628" t="str">
            <v xml:space="preserve">5779096    </v>
          </cell>
          <cell r="BA1628">
            <v>8</v>
          </cell>
          <cell r="BB1628">
            <v>2</v>
          </cell>
          <cell r="BC1628">
            <v>0</v>
          </cell>
          <cell r="BD1628">
            <v>2</v>
          </cell>
          <cell r="BE1628">
            <v>5</v>
          </cell>
          <cell r="BF1628">
            <v>17</v>
          </cell>
          <cell r="BG1628" t="str">
            <v xml:space="preserve">5779096    </v>
          </cell>
          <cell r="BH1628">
            <v>68</v>
          </cell>
          <cell r="BI1628">
            <v>25</v>
          </cell>
          <cell r="BJ1628">
            <v>10</v>
          </cell>
          <cell r="BK1628">
            <v>25</v>
          </cell>
          <cell r="BL1628">
            <v>129</v>
          </cell>
          <cell r="BM1628">
            <v>257</v>
          </cell>
          <cell r="BN1628" t="str">
            <v xml:space="preserve">5779096    </v>
          </cell>
          <cell r="BO1628">
            <v>32</v>
          </cell>
          <cell r="BP1628">
            <v>69</v>
          </cell>
          <cell r="BQ1628">
            <v>72</v>
          </cell>
          <cell r="BU1628">
            <v>46</v>
          </cell>
          <cell r="BY1628">
            <v>55</v>
          </cell>
          <cell r="BZ1628">
            <v>13</v>
          </cell>
          <cell r="CH1628">
            <v>54</v>
          </cell>
          <cell r="DH1628">
            <v>44</v>
          </cell>
          <cell r="DL1628">
            <v>13</v>
          </cell>
          <cell r="DN1628">
            <v>54</v>
          </cell>
          <cell r="DP1628">
            <v>11</v>
          </cell>
          <cell r="DQ1628">
            <v>48</v>
          </cell>
          <cell r="DR1628">
            <v>36</v>
          </cell>
          <cell r="DU1628">
            <v>66</v>
          </cell>
          <cell r="DX1628">
            <v>72</v>
          </cell>
          <cell r="DZ1628">
            <v>60</v>
          </cell>
          <cell r="EE1628">
            <v>41</v>
          </cell>
          <cell r="EH1628">
            <v>52</v>
          </cell>
          <cell r="EX1628">
            <v>55</v>
          </cell>
          <cell r="FE1628">
            <v>54</v>
          </cell>
          <cell r="FQ1628">
            <v>70</v>
          </cell>
          <cell r="FS1628">
            <v>65</v>
          </cell>
          <cell r="FT1628">
            <v>46</v>
          </cell>
          <cell r="FU1628">
            <v>31</v>
          </cell>
          <cell r="GB1628">
            <v>99</v>
          </cell>
          <cell r="GK1628">
            <v>0</v>
          </cell>
          <cell r="GR1628">
            <v>36</v>
          </cell>
          <cell r="GS1628">
            <v>39</v>
          </cell>
          <cell r="GU1628">
            <v>56</v>
          </cell>
          <cell r="GZ1628">
            <v>62</v>
          </cell>
          <cell r="HA1628">
            <v>48</v>
          </cell>
          <cell r="HB1628">
            <v>45</v>
          </cell>
          <cell r="HE1628">
            <v>87</v>
          </cell>
          <cell r="HH1628">
            <v>0</v>
          </cell>
          <cell r="HM1628">
            <v>61</v>
          </cell>
          <cell r="HQ1628">
            <v>68</v>
          </cell>
          <cell r="HR1628">
            <v>61</v>
          </cell>
          <cell r="HS1628">
            <v>28</v>
          </cell>
        </row>
        <row r="1629">
          <cell r="A1629" t="str">
            <v>5775596</v>
          </cell>
          <cell r="B1629">
            <v>42</v>
          </cell>
          <cell r="C1629">
            <v>6</v>
          </cell>
          <cell r="D1629" t="str">
            <v>96</v>
          </cell>
          <cell r="E1629"/>
          <cell r="F1629"/>
          <cell r="G1629" t="str">
            <v>5775596</v>
          </cell>
          <cell r="H1629" t="str">
            <v>CHECKER</v>
          </cell>
          <cell r="I1629" t="str">
            <v>00/0</v>
          </cell>
          <cell r="J1629"/>
          <cell r="K1629" t="str">
            <v>B</v>
          </cell>
          <cell r="L1629" t="str">
            <v>S</v>
          </cell>
          <cell r="M1629">
            <v>229</v>
          </cell>
          <cell r="N1629">
            <v>100.68</v>
          </cell>
          <cell r="O1629">
            <v>118.14</v>
          </cell>
          <cell r="P1629">
            <v>25</v>
          </cell>
          <cell r="Q1629">
            <v>90</v>
          </cell>
          <cell r="R1629">
            <v>21</v>
          </cell>
          <cell r="S1629">
            <v>37</v>
          </cell>
          <cell r="T1629">
            <v>7990.29</v>
          </cell>
          <cell r="U1629">
            <v>231</v>
          </cell>
          <cell r="V1629">
            <v>48386.58</v>
          </cell>
          <cell r="W1629">
            <v>70108</v>
          </cell>
          <cell r="X1629" t="str">
            <v xml:space="preserve">KAVIN POLYMERS </v>
          </cell>
          <cell r="Y1629">
            <v>1236</v>
          </cell>
          <cell r="Z1629">
            <v>242853.32</v>
          </cell>
          <cell r="AA1629">
            <v>133577.48000000001</v>
          </cell>
          <cell r="AB1629">
            <v>683</v>
          </cell>
          <cell r="AC1629" t="str">
            <v>201612</v>
          </cell>
          <cell r="AD1629" t="str">
            <v>201704</v>
          </cell>
          <cell r="AE1629">
            <v>2213</v>
          </cell>
          <cell r="AF1629">
            <v>27</v>
          </cell>
          <cell r="AG1629">
            <v>2240</v>
          </cell>
          <cell r="AH1629" t="str">
            <v>201614</v>
          </cell>
          <cell r="AI1629" t="str">
            <v>201733</v>
          </cell>
          <cell r="AJ1629">
            <v>1544</v>
          </cell>
          <cell r="AK1629">
            <v>0</v>
          </cell>
          <cell r="AL1629">
            <v>0</v>
          </cell>
          <cell r="AM1629">
            <v>0</v>
          </cell>
          <cell r="AN1629" t="str">
            <v>-</v>
          </cell>
          <cell r="AO1629">
            <v>51.935000000000002</v>
          </cell>
          <cell r="AP1629">
            <v>48.408000000000001</v>
          </cell>
          <cell r="AQ1629">
            <v>40</v>
          </cell>
          <cell r="AR1629">
            <v>17</v>
          </cell>
          <cell r="AS1629" t="str">
            <v xml:space="preserve">5775596    </v>
          </cell>
          <cell r="AT1629">
            <v>686</v>
          </cell>
          <cell r="AU1629">
            <v>539</v>
          </cell>
          <cell r="AV1629">
            <v>254</v>
          </cell>
          <cell r="AW1629">
            <v>336</v>
          </cell>
          <cell r="AX1629">
            <v>398</v>
          </cell>
          <cell r="AY1629">
            <v>2213</v>
          </cell>
          <cell r="AZ1629" t="str">
            <v xml:space="preserve">5775596    </v>
          </cell>
          <cell r="BA1629">
            <v>22</v>
          </cell>
          <cell r="BB1629">
            <v>2</v>
          </cell>
          <cell r="BC1629">
            <v>1</v>
          </cell>
          <cell r="BD1629">
            <v>9</v>
          </cell>
          <cell r="BE1629">
            <v>3</v>
          </cell>
          <cell r="BF1629">
            <v>37</v>
          </cell>
          <cell r="BG1629" t="str">
            <v xml:space="preserve">5775596    </v>
          </cell>
          <cell r="BH1629">
            <v>64</v>
          </cell>
          <cell r="BI1629">
            <v>28</v>
          </cell>
          <cell r="BJ1629">
            <v>9</v>
          </cell>
          <cell r="BK1629">
            <v>34</v>
          </cell>
          <cell r="BL1629">
            <v>96</v>
          </cell>
          <cell r="BM1629">
            <v>231</v>
          </cell>
          <cell r="BN1629" t="str">
            <v xml:space="preserve">5775596    </v>
          </cell>
          <cell r="BO1629">
            <v>52</v>
          </cell>
          <cell r="BP1629">
            <v>76</v>
          </cell>
          <cell r="BQ1629">
            <v>88</v>
          </cell>
          <cell r="BU1629">
            <v>86</v>
          </cell>
          <cell r="BY1629">
            <v>44</v>
          </cell>
          <cell r="BZ1629">
            <v>30</v>
          </cell>
          <cell r="CH1629">
            <v>66</v>
          </cell>
          <cell r="CX1629">
            <v>0</v>
          </cell>
          <cell r="CZ1629">
            <v>2</v>
          </cell>
          <cell r="DH1629">
            <v>67</v>
          </cell>
          <cell r="DL1629">
            <v>25</v>
          </cell>
          <cell r="DN1629">
            <v>46</v>
          </cell>
          <cell r="DP1629">
            <v>53</v>
          </cell>
          <cell r="DQ1629">
            <v>53</v>
          </cell>
          <cell r="DR1629">
            <v>58</v>
          </cell>
          <cell r="DU1629">
            <v>81</v>
          </cell>
          <cell r="DX1629">
            <v>58</v>
          </cell>
          <cell r="DZ1629">
            <v>70</v>
          </cell>
          <cell r="EE1629">
            <v>16</v>
          </cell>
          <cell r="EF1629">
            <v>16</v>
          </cell>
          <cell r="EH1629">
            <v>49</v>
          </cell>
          <cell r="EX1629">
            <v>55</v>
          </cell>
          <cell r="FE1629">
            <v>63</v>
          </cell>
          <cell r="FH1629">
            <v>59</v>
          </cell>
          <cell r="FQ1629">
            <v>77</v>
          </cell>
          <cell r="FS1629">
            <v>64</v>
          </cell>
          <cell r="FT1629">
            <v>55</v>
          </cell>
          <cell r="FU1629">
            <v>8</v>
          </cell>
          <cell r="GB1629">
            <v>39</v>
          </cell>
          <cell r="GK1629">
            <v>0</v>
          </cell>
          <cell r="GR1629">
            <v>20</v>
          </cell>
          <cell r="GS1629">
            <v>67</v>
          </cell>
          <cell r="GU1629">
            <v>77</v>
          </cell>
          <cell r="GZ1629">
            <v>66</v>
          </cell>
          <cell r="HA1629">
            <v>49</v>
          </cell>
          <cell r="HB1629">
            <v>63</v>
          </cell>
          <cell r="HE1629">
            <v>70</v>
          </cell>
          <cell r="HH1629">
            <v>0</v>
          </cell>
          <cell r="HM1629">
            <v>81</v>
          </cell>
          <cell r="HQ1629">
            <v>61</v>
          </cell>
          <cell r="HR1629">
            <v>55</v>
          </cell>
          <cell r="HS1629">
            <v>54</v>
          </cell>
        </row>
        <row r="1630">
          <cell r="A1630" t="str">
            <v>5779013</v>
          </cell>
          <cell r="B1630">
            <v>42</v>
          </cell>
          <cell r="C1630">
            <v>7</v>
          </cell>
          <cell r="D1630" t="str">
            <v>13</v>
          </cell>
          <cell r="E1630" t="str">
            <v>*</v>
          </cell>
          <cell r="F1630" t="str">
            <v>X149</v>
          </cell>
          <cell r="G1630" t="str">
            <v>5779013</v>
          </cell>
          <cell r="H1630" t="str">
            <v>TRENDY</v>
          </cell>
          <cell r="I1630" t="str">
            <v>36/3</v>
          </cell>
          <cell r="J1630" t="str">
            <v>+</v>
          </cell>
          <cell r="K1630" t="str">
            <v>J</v>
          </cell>
          <cell r="L1630" t="str">
            <v>D</v>
          </cell>
          <cell r="M1630">
            <v>349</v>
          </cell>
          <cell r="N1630">
            <v>146</v>
          </cell>
          <cell r="O1630">
            <v>146</v>
          </cell>
          <cell r="P1630">
            <v>6</v>
          </cell>
          <cell r="Q1630">
            <v>24</v>
          </cell>
          <cell r="R1630">
            <v>20</v>
          </cell>
          <cell r="S1630">
            <v>14</v>
          </cell>
          <cell r="T1630">
            <v>2669.7</v>
          </cell>
          <cell r="U1630">
            <v>122</v>
          </cell>
          <cell r="V1630">
            <v>21522.74</v>
          </cell>
          <cell r="W1630">
            <v>13250</v>
          </cell>
          <cell r="X1630" t="str">
            <v xml:space="preserve">THONGS         </v>
          </cell>
          <cell r="Y1630">
            <v>1256</v>
          </cell>
          <cell r="Z1630">
            <v>382068.61</v>
          </cell>
          <cell r="AA1630">
            <v>66742.12</v>
          </cell>
          <cell r="AB1630">
            <v>251</v>
          </cell>
          <cell r="AC1630" t="str">
            <v>201251</v>
          </cell>
          <cell r="AD1630" t="str">
            <v>201611</v>
          </cell>
          <cell r="AE1630">
            <v>306</v>
          </cell>
          <cell r="AF1630">
            <v>0</v>
          </cell>
          <cell r="AG1630">
            <v>306</v>
          </cell>
          <cell r="AH1630" t="str">
            <v>201252</v>
          </cell>
          <cell r="AI1630" t="str">
            <v>201733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 t="str">
            <v>-</v>
          </cell>
          <cell r="AO1630">
            <v>17.241</v>
          </cell>
          <cell r="AP1630">
            <v>50.908999999999999</v>
          </cell>
          <cell r="AQ1630">
            <v>32</v>
          </cell>
          <cell r="AR1630">
            <v>10</v>
          </cell>
          <cell r="AS1630" t="str">
            <v xml:space="preserve">5779013    </v>
          </cell>
          <cell r="AT1630">
            <v>65</v>
          </cell>
          <cell r="AU1630">
            <v>46</v>
          </cell>
          <cell r="AV1630">
            <v>44</v>
          </cell>
          <cell r="AW1630">
            <v>21</v>
          </cell>
          <cell r="AX1630">
            <v>130</v>
          </cell>
          <cell r="AY1630">
            <v>306</v>
          </cell>
          <cell r="AZ1630" t="str">
            <v xml:space="preserve">5779013    </v>
          </cell>
          <cell r="BA1630">
            <v>6</v>
          </cell>
          <cell r="BB1630">
            <v>3</v>
          </cell>
          <cell r="BC1630">
            <v>1</v>
          </cell>
          <cell r="BD1630">
            <v>0</v>
          </cell>
          <cell r="BE1630">
            <v>4</v>
          </cell>
          <cell r="BF1630">
            <v>14</v>
          </cell>
          <cell r="BG1630" t="str">
            <v xml:space="preserve">5779013    </v>
          </cell>
          <cell r="BH1630">
            <v>54</v>
          </cell>
          <cell r="BI1630">
            <v>39</v>
          </cell>
          <cell r="BJ1630">
            <v>9</v>
          </cell>
          <cell r="BK1630">
            <v>0</v>
          </cell>
          <cell r="BL1630">
            <v>20</v>
          </cell>
          <cell r="BM1630">
            <v>122</v>
          </cell>
          <cell r="BN1630" t="str">
            <v xml:space="preserve">5779013    </v>
          </cell>
          <cell r="BO1630">
            <v>0</v>
          </cell>
          <cell r="BP1630">
            <v>5</v>
          </cell>
          <cell r="BQ1630">
            <v>9</v>
          </cell>
          <cell r="BR1630">
            <v>0</v>
          </cell>
          <cell r="BS1630">
            <v>0</v>
          </cell>
          <cell r="BU1630">
            <v>18</v>
          </cell>
          <cell r="BX1630">
            <v>1</v>
          </cell>
          <cell r="BY1630">
            <v>0</v>
          </cell>
          <cell r="BZ1630">
            <v>1</v>
          </cell>
          <cell r="CH1630">
            <v>5</v>
          </cell>
          <cell r="CU1630">
            <v>0</v>
          </cell>
          <cell r="CZ1630">
            <v>1</v>
          </cell>
          <cell r="DH1630">
            <v>0</v>
          </cell>
          <cell r="DI1630">
            <v>0</v>
          </cell>
          <cell r="DL1630">
            <v>0</v>
          </cell>
          <cell r="DM1630">
            <v>0</v>
          </cell>
          <cell r="DN1630">
            <v>2</v>
          </cell>
          <cell r="DP1630">
            <v>1</v>
          </cell>
          <cell r="DQ1630">
            <v>1</v>
          </cell>
          <cell r="DU1630">
            <v>18</v>
          </cell>
          <cell r="DX1630">
            <v>4</v>
          </cell>
          <cell r="DY1630">
            <v>1</v>
          </cell>
          <cell r="DZ1630">
            <v>1</v>
          </cell>
          <cell r="EH1630">
            <v>17</v>
          </cell>
          <cell r="EK1630">
            <v>2</v>
          </cell>
          <cell r="ER1630">
            <v>5</v>
          </cell>
          <cell r="ES1630">
            <v>7</v>
          </cell>
          <cell r="ET1630">
            <v>1</v>
          </cell>
          <cell r="EV1630">
            <v>30</v>
          </cell>
          <cell r="EW1630">
            <v>0</v>
          </cell>
          <cell r="EY1630">
            <v>18</v>
          </cell>
          <cell r="FD1630">
            <v>0</v>
          </cell>
          <cell r="FE1630">
            <v>1</v>
          </cell>
          <cell r="FK1630">
            <v>0</v>
          </cell>
          <cell r="FU1630">
            <v>0</v>
          </cell>
          <cell r="FV1630">
            <v>17</v>
          </cell>
          <cell r="FY1630">
            <v>0</v>
          </cell>
          <cell r="GS1630">
            <v>0</v>
          </cell>
          <cell r="GW1630">
            <v>41</v>
          </cell>
          <cell r="GY1630">
            <v>0</v>
          </cell>
          <cell r="GZ1630">
            <v>26</v>
          </cell>
          <cell r="HA1630">
            <v>0</v>
          </cell>
          <cell r="HB1630">
            <v>39</v>
          </cell>
          <cell r="HK1630">
            <v>4</v>
          </cell>
          <cell r="HM1630">
            <v>9</v>
          </cell>
          <cell r="HN1630">
            <v>5</v>
          </cell>
          <cell r="HO1630">
            <v>11</v>
          </cell>
          <cell r="HP1630">
            <v>0</v>
          </cell>
          <cell r="HQ1630">
            <v>4</v>
          </cell>
          <cell r="HR1630">
            <v>0</v>
          </cell>
        </row>
        <row r="1631">
          <cell r="A1631" t="str">
            <v>5775015</v>
          </cell>
          <cell r="B1631">
            <v>42</v>
          </cell>
          <cell r="C1631">
            <v>7</v>
          </cell>
          <cell r="D1631" t="str">
            <v>15</v>
          </cell>
          <cell r="E1631" t="str">
            <v>*</v>
          </cell>
          <cell r="F1631" t="str">
            <v>X199</v>
          </cell>
          <cell r="G1631" t="str">
            <v>5775015</v>
          </cell>
          <cell r="H1631" t="str">
            <v>COMFORT</v>
          </cell>
          <cell r="I1631" t="str">
            <v>00/0</v>
          </cell>
          <cell r="J1631"/>
          <cell r="K1631" t="str">
            <v>J</v>
          </cell>
          <cell r="L1631" t="str">
            <v>D</v>
          </cell>
          <cell r="M1631">
            <v>399</v>
          </cell>
          <cell r="N1631">
            <v>206</v>
          </cell>
          <cell r="O1631">
            <v>206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13250</v>
          </cell>
          <cell r="X1631" t="str">
            <v xml:space="preserve">THONGS         </v>
          </cell>
          <cell r="Y1631">
            <v>33</v>
          </cell>
          <cell r="Z1631">
            <v>10010.540000000001</v>
          </cell>
          <cell r="AA1631">
            <v>716.16</v>
          </cell>
          <cell r="AB1631">
            <v>3</v>
          </cell>
          <cell r="AC1631" t="str">
            <v>201250</v>
          </cell>
          <cell r="AD1631" t="str">
            <v>201535</v>
          </cell>
          <cell r="AE1631">
            <v>14</v>
          </cell>
          <cell r="AF1631">
            <v>0</v>
          </cell>
          <cell r="AG1631">
            <v>14</v>
          </cell>
          <cell r="AH1631" t="str">
            <v>201237</v>
          </cell>
          <cell r="AI1631" t="str">
            <v>201725</v>
          </cell>
          <cell r="AJ1631">
            <v>0</v>
          </cell>
          <cell r="AK1631">
            <v>0</v>
          </cell>
          <cell r="AL1631">
            <v>0</v>
          </cell>
          <cell r="AM1631">
            <v>0</v>
          </cell>
          <cell r="AN1631" t="str">
            <v>-</v>
          </cell>
          <cell r="AO1631">
            <v>0</v>
          </cell>
          <cell r="AP1631">
            <v>39.414999999999999</v>
          </cell>
          <cell r="AQ1631">
            <v>3</v>
          </cell>
          <cell r="AR1631">
            <v>0</v>
          </cell>
          <cell r="AS1631" t="str">
            <v xml:space="preserve">5775015    </v>
          </cell>
          <cell r="AT1631">
            <v>1</v>
          </cell>
          <cell r="AV1631">
            <v>13</v>
          </cell>
          <cell r="AY1631">
            <v>14</v>
          </cell>
          <cell r="AZ1631" t="str">
            <v xml:space="preserve">5775015    </v>
          </cell>
          <cell r="BA1631">
            <v>0</v>
          </cell>
          <cell r="BC1631">
            <v>0</v>
          </cell>
          <cell r="BF1631">
            <v>0</v>
          </cell>
          <cell r="BG1631" t="str">
            <v xml:space="preserve">5775015    </v>
          </cell>
          <cell r="BH1631">
            <v>0</v>
          </cell>
          <cell r="BJ1631">
            <v>0</v>
          </cell>
          <cell r="BM1631">
            <v>0</v>
          </cell>
          <cell r="BN1631" t="str">
            <v xml:space="preserve">5775015    </v>
          </cell>
          <cell r="EV1631">
            <v>9</v>
          </cell>
          <cell r="FE1631">
            <v>4</v>
          </cell>
          <cell r="HO1631">
            <v>1</v>
          </cell>
        </row>
        <row r="1632">
          <cell r="A1632" t="str">
            <v>5772526</v>
          </cell>
          <cell r="B1632">
            <v>42</v>
          </cell>
          <cell r="C1632">
            <v>7</v>
          </cell>
          <cell r="D1632" t="str">
            <v>26</v>
          </cell>
          <cell r="E1632" t="str">
            <v>*</v>
          </cell>
          <cell r="F1632"/>
          <cell r="G1632" t="str">
            <v>5772526</v>
          </cell>
          <cell r="H1632" t="str">
            <v>3 D KAMALI</v>
          </cell>
          <cell r="I1632" t="str">
            <v>00/0</v>
          </cell>
          <cell r="J1632"/>
          <cell r="K1632" t="str">
            <v>B</v>
          </cell>
          <cell r="L1632" t="str">
            <v>N</v>
          </cell>
          <cell r="M1632">
            <v>599</v>
          </cell>
          <cell r="N1632">
            <v>270</v>
          </cell>
          <cell r="O1632">
            <v>316.83999999999997</v>
          </cell>
          <cell r="P1632">
            <v>8</v>
          </cell>
          <cell r="Q1632">
            <v>14</v>
          </cell>
          <cell r="R1632">
            <v>6</v>
          </cell>
          <cell r="S1632">
            <v>9</v>
          </cell>
          <cell r="T1632">
            <v>5008.21</v>
          </cell>
          <cell r="U1632">
            <v>90</v>
          </cell>
          <cell r="V1632">
            <v>46601.22</v>
          </cell>
          <cell r="W1632">
            <v>70059</v>
          </cell>
          <cell r="X1632" t="str">
            <v>D &amp; D INDUSTRIE</v>
          </cell>
          <cell r="Y1632">
            <v>344</v>
          </cell>
          <cell r="Z1632">
            <v>181222.84</v>
          </cell>
          <cell r="AA1632">
            <v>982402.08</v>
          </cell>
          <cell r="AB1632">
            <v>1915</v>
          </cell>
          <cell r="AC1632" t="str">
            <v>201651</v>
          </cell>
          <cell r="AD1632" t="str">
            <v>201653</v>
          </cell>
          <cell r="AE1632">
            <v>199</v>
          </cell>
          <cell r="AF1632">
            <v>0</v>
          </cell>
          <cell r="AG1632">
            <v>199</v>
          </cell>
          <cell r="AH1632" t="str">
            <v>201652</v>
          </cell>
          <cell r="AI1632" t="str">
            <v>201733</v>
          </cell>
          <cell r="AJ1632">
            <v>560</v>
          </cell>
          <cell r="AK1632">
            <v>0</v>
          </cell>
          <cell r="AL1632">
            <v>0</v>
          </cell>
          <cell r="AM1632">
            <v>0</v>
          </cell>
          <cell r="AN1632" t="str">
            <v>-</v>
          </cell>
          <cell r="AO1632">
            <v>47.854999999999997</v>
          </cell>
          <cell r="AP1632">
            <v>47.106000000000002</v>
          </cell>
          <cell r="AQ1632">
            <v>36</v>
          </cell>
          <cell r="AR1632">
            <v>7</v>
          </cell>
          <cell r="AS1632" t="str">
            <v xml:space="preserve">5772526    </v>
          </cell>
          <cell r="AT1632">
            <v>59</v>
          </cell>
          <cell r="AU1632">
            <v>73</v>
          </cell>
          <cell r="AV1632">
            <v>17</v>
          </cell>
          <cell r="AW1632">
            <v>21</v>
          </cell>
          <cell r="AX1632">
            <v>29</v>
          </cell>
          <cell r="AY1632">
            <v>199</v>
          </cell>
          <cell r="AZ1632" t="str">
            <v xml:space="preserve">5772526    </v>
          </cell>
          <cell r="BA1632">
            <v>3</v>
          </cell>
          <cell r="BB1632">
            <v>4</v>
          </cell>
          <cell r="BC1632">
            <v>2</v>
          </cell>
          <cell r="BD1632">
            <v>0</v>
          </cell>
          <cell r="BE1632">
            <v>0</v>
          </cell>
          <cell r="BF1632">
            <v>9</v>
          </cell>
          <cell r="BG1632" t="str">
            <v xml:space="preserve">5772526    </v>
          </cell>
          <cell r="BH1632">
            <v>36</v>
          </cell>
          <cell r="BI1632">
            <v>25</v>
          </cell>
          <cell r="BJ1632">
            <v>7</v>
          </cell>
          <cell r="BK1632">
            <v>14</v>
          </cell>
          <cell r="BL1632">
            <v>8</v>
          </cell>
          <cell r="BM1632">
            <v>90</v>
          </cell>
          <cell r="BN1632" t="str">
            <v xml:space="preserve">5772526    </v>
          </cell>
          <cell r="BO1632">
            <v>0</v>
          </cell>
          <cell r="BP1632">
            <v>10</v>
          </cell>
          <cell r="BQ1632">
            <v>4</v>
          </cell>
          <cell r="BS1632">
            <v>0</v>
          </cell>
          <cell r="BU1632">
            <v>1</v>
          </cell>
          <cell r="BX1632">
            <v>0</v>
          </cell>
          <cell r="BY1632">
            <v>-1</v>
          </cell>
          <cell r="BZ1632">
            <v>0</v>
          </cell>
          <cell r="CH1632">
            <v>0</v>
          </cell>
          <cell r="DH1632">
            <v>5</v>
          </cell>
          <cell r="DI1632">
            <v>7</v>
          </cell>
          <cell r="DL1632">
            <v>1</v>
          </cell>
          <cell r="DM1632">
            <v>0</v>
          </cell>
          <cell r="DN1632">
            <v>0</v>
          </cell>
          <cell r="DO1632">
            <v>27</v>
          </cell>
          <cell r="DP1632">
            <v>0</v>
          </cell>
          <cell r="DQ1632">
            <v>0</v>
          </cell>
          <cell r="DR1632">
            <v>4</v>
          </cell>
          <cell r="DU1632">
            <v>10</v>
          </cell>
          <cell r="DX1632">
            <v>4</v>
          </cell>
          <cell r="DY1632">
            <v>1</v>
          </cell>
          <cell r="DZ1632">
            <v>4</v>
          </cell>
          <cell r="EH1632">
            <v>10</v>
          </cell>
          <cell r="EQ1632">
            <v>0</v>
          </cell>
          <cell r="ES1632">
            <v>1</v>
          </cell>
          <cell r="EU1632">
            <v>0</v>
          </cell>
          <cell r="EV1632">
            <v>1</v>
          </cell>
          <cell r="EX1632">
            <v>0</v>
          </cell>
          <cell r="EY1632">
            <v>2</v>
          </cell>
          <cell r="FC1632">
            <v>0</v>
          </cell>
          <cell r="FD1632">
            <v>8</v>
          </cell>
          <cell r="FE1632">
            <v>5</v>
          </cell>
          <cell r="FF1632">
            <v>0</v>
          </cell>
          <cell r="FQ1632">
            <v>1</v>
          </cell>
          <cell r="FR1632">
            <v>3</v>
          </cell>
          <cell r="FS1632">
            <v>2</v>
          </cell>
          <cell r="FT1632">
            <v>0</v>
          </cell>
          <cell r="FU1632">
            <v>0</v>
          </cell>
          <cell r="FV1632">
            <v>0</v>
          </cell>
          <cell r="FZ1632">
            <v>1</v>
          </cell>
          <cell r="GB1632">
            <v>0</v>
          </cell>
          <cell r="GC1632">
            <v>0</v>
          </cell>
          <cell r="GD1632">
            <v>1</v>
          </cell>
          <cell r="GE1632">
            <v>4</v>
          </cell>
          <cell r="GI1632">
            <v>0</v>
          </cell>
          <cell r="GR1632">
            <v>0</v>
          </cell>
          <cell r="GS1632">
            <v>6</v>
          </cell>
          <cell r="GU1632">
            <v>0</v>
          </cell>
          <cell r="GW1632">
            <v>12</v>
          </cell>
          <cell r="GY1632">
            <v>12</v>
          </cell>
          <cell r="HA1632">
            <v>0</v>
          </cell>
          <cell r="HB1632">
            <v>3</v>
          </cell>
          <cell r="HM1632">
            <v>9</v>
          </cell>
          <cell r="HN1632">
            <v>20</v>
          </cell>
          <cell r="HO1632">
            <v>1</v>
          </cell>
          <cell r="HP1632">
            <v>8</v>
          </cell>
          <cell r="HQ1632">
            <v>2</v>
          </cell>
          <cell r="HR1632">
            <v>3</v>
          </cell>
          <cell r="HS1632">
            <v>6</v>
          </cell>
        </row>
        <row r="1633">
          <cell r="A1633" t="str">
            <v>5715534</v>
          </cell>
          <cell r="B1633">
            <v>42</v>
          </cell>
          <cell r="C1633">
            <v>7</v>
          </cell>
          <cell r="D1633" t="str">
            <v>34</v>
          </cell>
          <cell r="E1633" t="str">
            <v>*</v>
          </cell>
          <cell r="F1633" t="str">
            <v>X299</v>
          </cell>
          <cell r="G1633" t="str">
            <v>5715534</v>
          </cell>
          <cell r="H1633" t="str">
            <v>NEHAA</v>
          </cell>
          <cell r="I1633" t="str">
            <v>00/0</v>
          </cell>
          <cell r="J1633" t="str">
            <v>+</v>
          </cell>
          <cell r="K1633" t="str">
            <v>J</v>
          </cell>
          <cell r="L1633" t="str">
            <v>D</v>
          </cell>
          <cell r="M1633">
            <v>699</v>
          </cell>
          <cell r="N1633">
            <v>309.01</v>
          </cell>
          <cell r="O1633">
            <v>362.61</v>
          </cell>
          <cell r="P1633">
            <v>0</v>
          </cell>
          <cell r="Q1633">
            <v>0</v>
          </cell>
          <cell r="R1633">
            <v>0</v>
          </cell>
          <cell r="S1633">
            <v>1</v>
          </cell>
          <cell r="T1633">
            <v>294.68</v>
          </cell>
          <cell r="U1633">
            <v>5</v>
          </cell>
          <cell r="V1633">
            <v>1489.56</v>
          </cell>
          <cell r="W1633">
            <v>70083</v>
          </cell>
          <cell r="X1633" t="str">
            <v>SINWA RUBBER IN</v>
          </cell>
          <cell r="Y1633">
            <v>64</v>
          </cell>
          <cell r="Z1633">
            <v>36074.89</v>
          </cell>
          <cell r="AA1633">
            <v>12008.51</v>
          </cell>
          <cell r="AB1633">
            <v>37</v>
          </cell>
          <cell r="AC1633" t="str">
            <v>201542</v>
          </cell>
          <cell r="AD1633" t="str">
            <v>201542</v>
          </cell>
          <cell r="AE1633">
            <v>67</v>
          </cell>
          <cell r="AF1633">
            <v>4</v>
          </cell>
          <cell r="AG1633">
            <v>71</v>
          </cell>
          <cell r="AH1633" t="str">
            <v>201543</v>
          </cell>
          <cell r="AI1633" t="str">
            <v>201733</v>
          </cell>
          <cell r="AJ1633">
            <v>0</v>
          </cell>
          <cell r="AK1633">
            <v>0</v>
          </cell>
          <cell r="AL1633">
            <v>0</v>
          </cell>
          <cell r="AM1633">
            <v>0</v>
          </cell>
          <cell r="AN1633" t="str">
            <v>-</v>
          </cell>
          <cell r="AO1633">
            <v>-3.7250000000000001</v>
          </cell>
          <cell r="AP1633">
            <v>48.124000000000002</v>
          </cell>
          <cell r="AQ1633">
            <v>17</v>
          </cell>
          <cell r="AR1633">
            <v>1</v>
          </cell>
          <cell r="AS1633" t="str">
            <v xml:space="preserve">5715534    </v>
          </cell>
          <cell r="AT1633">
            <v>9</v>
          </cell>
          <cell r="AU1633">
            <v>23</v>
          </cell>
          <cell r="AV1633">
            <v>6</v>
          </cell>
          <cell r="AW1633">
            <v>18</v>
          </cell>
          <cell r="AX1633">
            <v>11</v>
          </cell>
          <cell r="AY1633">
            <v>67</v>
          </cell>
          <cell r="AZ1633" t="str">
            <v xml:space="preserve">5715534    </v>
          </cell>
          <cell r="BA1633">
            <v>0</v>
          </cell>
          <cell r="BB1633">
            <v>0</v>
          </cell>
          <cell r="BC1633">
            <v>0</v>
          </cell>
          <cell r="BD1633">
            <v>1</v>
          </cell>
          <cell r="BE1633">
            <v>0</v>
          </cell>
          <cell r="BF1633">
            <v>1</v>
          </cell>
          <cell r="BG1633" t="str">
            <v xml:space="preserve">5715534    </v>
          </cell>
          <cell r="BH1633">
            <v>0</v>
          </cell>
          <cell r="BI1633">
            <v>3</v>
          </cell>
          <cell r="BJ1633">
            <v>1</v>
          </cell>
          <cell r="BK1633">
            <v>1</v>
          </cell>
          <cell r="BL1633">
            <v>0</v>
          </cell>
          <cell r="BM1633">
            <v>5</v>
          </cell>
          <cell r="BN1633" t="str">
            <v xml:space="preserve">5715534    </v>
          </cell>
          <cell r="BO1633">
            <v>2</v>
          </cell>
          <cell r="BP1633">
            <v>1</v>
          </cell>
          <cell r="BQ1633">
            <v>2</v>
          </cell>
          <cell r="BR1633">
            <v>0</v>
          </cell>
          <cell r="BY1633">
            <v>3</v>
          </cell>
          <cell r="DD1633">
            <v>0</v>
          </cell>
          <cell r="DH1633">
            <v>0</v>
          </cell>
          <cell r="DL1633">
            <v>3</v>
          </cell>
          <cell r="DM1633">
            <v>0</v>
          </cell>
          <cell r="DP1633">
            <v>3</v>
          </cell>
          <cell r="DQ1633">
            <v>0</v>
          </cell>
          <cell r="DR1633">
            <v>3</v>
          </cell>
          <cell r="DU1633">
            <v>2</v>
          </cell>
          <cell r="DZ1633">
            <v>3</v>
          </cell>
          <cell r="EK1633">
            <v>12</v>
          </cell>
          <cell r="ET1633">
            <v>1</v>
          </cell>
          <cell r="FF1633">
            <v>2</v>
          </cell>
          <cell r="FJ1633">
            <v>0</v>
          </cell>
          <cell r="FQ1633">
            <v>3</v>
          </cell>
          <cell r="FV1633">
            <v>0</v>
          </cell>
          <cell r="GL1633">
            <v>7</v>
          </cell>
          <cell r="GZ1633">
            <v>0</v>
          </cell>
          <cell r="HA1633">
            <v>8</v>
          </cell>
          <cell r="HM1633">
            <v>1</v>
          </cell>
          <cell r="HQ1633">
            <v>0</v>
          </cell>
          <cell r="HR1633">
            <v>11</v>
          </cell>
        </row>
        <row r="1634">
          <cell r="A1634" t="str">
            <v>5777035</v>
          </cell>
          <cell r="B1634">
            <v>42</v>
          </cell>
          <cell r="C1634">
            <v>7</v>
          </cell>
          <cell r="D1634" t="str">
            <v>35</v>
          </cell>
          <cell r="E1634"/>
          <cell r="F1634"/>
          <cell r="G1634" t="str">
            <v>5777035</v>
          </cell>
          <cell r="H1634" t="str">
            <v>SANDY</v>
          </cell>
          <cell r="I1634" t="str">
            <v>00/0</v>
          </cell>
          <cell r="J1634"/>
          <cell r="K1634" t="str">
            <v>J</v>
          </cell>
          <cell r="L1634" t="str">
            <v>N</v>
          </cell>
          <cell r="M1634">
            <v>299</v>
          </cell>
          <cell r="N1634">
            <v>154</v>
          </cell>
          <cell r="O1634">
            <v>154</v>
          </cell>
          <cell r="P1634">
            <v>38</v>
          </cell>
          <cell r="Q1634">
            <v>45</v>
          </cell>
          <cell r="R1634">
            <v>44</v>
          </cell>
          <cell r="S1634">
            <v>34</v>
          </cell>
          <cell r="T1634">
            <v>9553.3799999999992</v>
          </cell>
          <cell r="U1634">
            <v>278</v>
          </cell>
          <cell r="V1634">
            <v>72436.14</v>
          </cell>
          <cell r="W1634">
            <v>14100</v>
          </cell>
          <cell r="X1634" t="str">
            <v>LEATHER FACTORY</v>
          </cell>
          <cell r="Y1634">
            <v>689</v>
          </cell>
          <cell r="Z1634">
            <v>184648.86</v>
          </cell>
          <cell r="AA1634">
            <v>231105.99</v>
          </cell>
          <cell r="AB1634">
            <v>881</v>
          </cell>
          <cell r="AC1634" t="str">
            <v>201544</v>
          </cell>
          <cell r="AD1634" t="str">
            <v>201709</v>
          </cell>
          <cell r="AE1634">
            <v>2445</v>
          </cell>
          <cell r="AF1634">
            <v>66</v>
          </cell>
          <cell r="AG1634">
            <v>2511</v>
          </cell>
          <cell r="AH1634" t="str">
            <v>201545</v>
          </cell>
          <cell r="AI1634" t="str">
            <v>201733</v>
          </cell>
          <cell r="AJ1634">
            <v>2232</v>
          </cell>
          <cell r="AK1634">
            <v>0</v>
          </cell>
          <cell r="AL1634">
            <v>0</v>
          </cell>
          <cell r="AM1634">
            <v>0</v>
          </cell>
          <cell r="AN1634" t="str">
            <v>-</v>
          </cell>
          <cell r="AO1634">
            <v>40.896999999999998</v>
          </cell>
          <cell r="AP1634">
            <v>39.56</v>
          </cell>
          <cell r="AQ1634">
            <v>49</v>
          </cell>
          <cell r="AR1634">
            <v>19</v>
          </cell>
          <cell r="AS1634" t="str">
            <v xml:space="preserve">5777035    </v>
          </cell>
          <cell r="AT1634">
            <v>477</v>
          </cell>
          <cell r="AU1634">
            <v>331</v>
          </cell>
          <cell r="AV1634">
            <v>795</v>
          </cell>
          <cell r="AW1634">
            <v>657</v>
          </cell>
          <cell r="AX1634">
            <v>197</v>
          </cell>
          <cell r="AY1634">
            <v>2457</v>
          </cell>
          <cell r="AZ1634" t="str">
            <v xml:space="preserve">5777035    </v>
          </cell>
          <cell r="BA1634">
            <v>6</v>
          </cell>
          <cell r="BB1634">
            <v>4</v>
          </cell>
          <cell r="BC1634">
            <v>6</v>
          </cell>
          <cell r="BD1634">
            <v>12</v>
          </cell>
          <cell r="BE1634">
            <v>6</v>
          </cell>
          <cell r="BF1634">
            <v>34</v>
          </cell>
          <cell r="BG1634" t="str">
            <v xml:space="preserve">5777035    </v>
          </cell>
          <cell r="BH1634">
            <v>65</v>
          </cell>
          <cell r="BI1634">
            <v>37</v>
          </cell>
          <cell r="BJ1634">
            <v>42</v>
          </cell>
          <cell r="BK1634">
            <v>100</v>
          </cell>
          <cell r="BL1634">
            <v>34</v>
          </cell>
          <cell r="BM1634">
            <v>278</v>
          </cell>
          <cell r="BN1634" t="str">
            <v xml:space="preserve">5777035    </v>
          </cell>
          <cell r="BO1634">
            <v>85</v>
          </cell>
          <cell r="BQ1634">
            <v>2</v>
          </cell>
          <cell r="BU1634">
            <v>48</v>
          </cell>
          <cell r="BX1634">
            <v>36</v>
          </cell>
          <cell r="BY1634">
            <v>62</v>
          </cell>
          <cell r="DH1634">
            <v>15</v>
          </cell>
          <cell r="DI1634">
            <v>57</v>
          </cell>
          <cell r="DM1634">
            <v>28</v>
          </cell>
          <cell r="DN1634">
            <v>37</v>
          </cell>
          <cell r="DP1634">
            <v>21</v>
          </cell>
          <cell r="DU1634">
            <v>1</v>
          </cell>
          <cell r="DX1634">
            <v>34</v>
          </cell>
          <cell r="DY1634">
            <v>27</v>
          </cell>
          <cell r="EE1634">
            <v>45</v>
          </cell>
          <cell r="EF1634">
            <v>42</v>
          </cell>
          <cell r="EH1634">
            <v>45</v>
          </cell>
          <cell r="EQ1634">
            <v>59</v>
          </cell>
          <cell r="ER1634">
            <v>62</v>
          </cell>
          <cell r="ES1634">
            <v>85</v>
          </cell>
          <cell r="ET1634">
            <v>63</v>
          </cell>
          <cell r="EU1634">
            <v>93</v>
          </cell>
          <cell r="EV1634">
            <v>50</v>
          </cell>
          <cell r="EW1634">
            <v>61</v>
          </cell>
          <cell r="EY1634">
            <v>32</v>
          </cell>
          <cell r="FC1634">
            <v>63</v>
          </cell>
          <cell r="FE1634">
            <v>54</v>
          </cell>
          <cell r="FF1634">
            <v>53</v>
          </cell>
          <cell r="FH1634">
            <v>55</v>
          </cell>
          <cell r="FR1634">
            <v>50</v>
          </cell>
          <cell r="FT1634">
            <v>37</v>
          </cell>
          <cell r="FU1634">
            <v>47</v>
          </cell>
          <cell r="FV1634">
            <v>52</v>
          </cell>
          <cell r="FY1634">
            <v>41</v>
          </cell>
          <cell r="FZ1634">
            <v>48</v>
          </cell>
          <cell r="GB1634">
            <v>47</v>
          </cell>
          <cell r="GC1634">
            <v>69</v>
          </cell>
          <cell r="GD1634">
            <v>44</v>
          </cell>
          <cell r="GE1634">
            <v>48</v>
          </cell>
          <cell r="GH1634">
            <v>6</v>
          </cell>
          <cell r="GI1634">
            <v>92</v>
          </cell>
          <cell r="GQ1634">
            <v>0</v>
          </cell>
          <cell r="GW1634">
            <v>53</v>
          </cell>
          <cell r="GY1634">
            <v>4</v>
          </cell>
          <cell r="GZ1634">
            <v>51</v>
          </cell>
          <cell r="HM1634">
            <v>40</v>
          </cell>
          <cell r="HN1634">
            <v>64</v>
          </cell>
          <cell r="HO1634">
            <v>63</v>
          </cell>
          <cell r="HP1634">
            <v>71</v>
          </cell>
          <cell r="HQ1634">
            <v>161</v>
          </cell>
        </row>
        <row r="1635">
          <cell r="A1635" t="str">
            <v>5775035</v>
          </cell>
          <cell r="B1635">
            <v>42</v>
          </cell>
          <cell r="C1635">
            <v>7</v>
          </cell>
          <cell r="D1635" t="str">
            <v>35</v>
          </cell>
          <cell r="E1635"/>
          <cell r="F1635"/>
          <cell r="G1635" t="str">
            <v>5775035</v>
          </cell>
          <cell r="H1635" t="str">
            <v>SANDY</v>
          </cell>
          <cell r="I1635" t="str">
            <v>00/0</v>
          </cell>
          <cell r="J1635"/>
          <cell r="K1635" t="str">
            <v>J</v>
          </cell>
          <cell r="L1635" t="str">
            <v>N</v>
          </cell>
          <cell r="M1635">
            <v>299</v>
          </cell>
          <cell r="N1635">
            <v>163</v>
          </cell>
          <cell r="O1635">
            <v>163</v>
          </cell>
          <cell r="P1635">
            <v>70</v>
          </cell>
          <cell r="Q1635">
            <v>154</v>
          </cell>
          <cell r="R1635">
            <v>73</v>
          </cell>
          <cell r="S1635">
            <v>85</v>
          </cell>
          <cell r="T1635">
            <v>23956.35</v>
          </cell>
          <cell r="U1635">
            <v>595</v>
          </cell>
          <cell r="V1635">
            <v>158185.37</v>
          </cell>
          <cell r="W1635">
            <v>14100</v>
          </cell>
          <cell r="X1635" t="str">
            <v>LEATHER FACTORY</v>
          </cell>
          <cell r="Y1635">
            <v>2723</v>
          </cell>
          <cell r="Z1635">
            <v>713859.13</v>
          </cell>
          <cell r="AA1635">
            <v>400787.99</v>
          </cell>
          <cell r="AB1635">
            <v>1542</v>
          </cell>
          <cell r="AC1635" t="str">
            <v>201513</v>
          </cell>
          <cell r="AD1635" t="str">
            <v>201709</v>
          </cell>
          <cell r="AE1635">
            <v>2830</v>
          </cell>
          <cell r="AF1635">
            <v>44</v>
          </cell>
          <cell r="AG1635">
            <v>2874</v>
          </cell>
          <cell r="AH1635" t="str">
            <v>201513</v>
          </cell>
          <cell r="AI1635" t="str">
            <v>201733</v>
          </cell>
          <cell r="AJ1635">
            <v>3304</v>
          </cell>
          <cell r="AK1635">
            <v>0</v>
          </cell>
          <cell r="AL1635">
            <v>0</v>
          </cell>
          <cell r="AM1635">
            <v>0</v>
          </cell>
          <cell r="AN1635" t="str">
            <v>-</v>
          </cell>
          <cell r="AO1635">
            <v>38.689</v>
          </cell>
          <cell r="AP1635">
            <v>36.027999999999999</v>
          </cell>
          <cell r="AQ1635">
            <v>63</v>
          </cell>
          <cell r="AR1635">
            <v>39</v>
          </cell>
          <cell r="AS1635" t="str">
            <v xml:space="preserve">5775035    </v>
          </cell>
          <cell r="AT1635">
            <v>607</v>
          </cell>
          <cell r="AU1635">
            <v>526</v>
          </cell>
          <cell r="AV1635">
            <v>657</v>
          </cell>
          <cell r="AW1635">
            <v>532</v>
          </cell>
          <cell r="AX1635">
            <v>508</v>
          </cell>
          <cell r="AY1635">
            <v>2830</v>
          </cell>
          <cell r="AZ1635" t="str">
            <v xml:space="preserve">5775035    </v>
          </cell>
          <cell r="BA1635">
            <v>10</v>
          </cell>
          <cell r="BB1635">
            <v>17</v>
          </cell>
          <cell r="BC1635">
            <v>14</v>
          </cell>
          <cell r="BD1635">
            <v>26</v>
          </cell>
          <cell r="BE1635">
            <v>18</v>
          </cell>
          <cell r="BF1635">
            <v>85</v>
          </cell>
          <cell r="BG1635" t="str">
            <v xml:space="preserve">5775035    </v>
          </cell>
          <cell r="BH1635">
            <v>80</v>
          </cell>
          <cell r="BI1635">
            <v>88</v>
          </cell>
          <cell r="BJ1635">
            <v>115</v>
          </cell>
          <cell r="BK1635">
            <v>135</v>
          </cell>
          <cell r="BL1635">
            <v>177</v>
          </cell>
          <cell r="BM1635">
            <v>595</v>
          </cell>
          <cell r="BN1635" t="str">
            <v xml:space="preserve">5775035    </v>
          </cell>
          <cell r="BO1635">
            <v>46</v>
          </cell>
          <cell r="BP1635">
            <v>53</v>
          </cell>
          <cell r="BQ1635">
            <v>50</v>
          </cell>
          <cell r="BU1635">
            <v>46</v>
          </cell>
          <cell r="BX1635">
            <v>79</v>
          </cell>
          <cell r="BY1635">
            <v>56</v>
          </cell>
          <cell r="BZ1635">
            <v>26</v>
          </cell>
          <cell r="CH1635">
            <v>46</v>
          </cell>
          <cell r="DH1635">
            <v>51</v>
          </cell>
          <cell r="DI1635">
            <v>50</v>
          </cell>
          <cell r="DJ1635">
            <v>0</v>
          </cell>
          <cell r="DK1635">
            <v>0</v>
          </cell>
          <cell r="DL1635">
            <v>50</v>
          </cell>
          <cell r="DM1635">
            <v>43</v>
          </cell>
          <cell r="DN1635">
            <v>42</v>
          </cell>
          <cell r="DP1635">
            <v>37</v>
          </cell>
          <cell r="DQ1635">
            <v>50</v>
          </cell>
          <cell r="DR1635">
            <v>44</v>
          </cell>
          <cell r="DU1635">
            <v>64</v>
          </cell>
          <cell r="DX1635">
            <v>45</v>
          </cell>
          <cell r="DY1635">
            <v>17</v>
          </cell>
          <cell r="DZ1635">
            <v>38</v>
          </cell>
          <cell r="EH1635">
            <v>32</v>
          </cell>
          <cell r="EM1635">
            <v>0</v>
          </cell>
          <cell r="EQ1635">
            <v>30</v>
          </cell>
          <cell r="ER1635">
            <v>45</v>
          </cell>
          <cell r="ES1635">
            <v>50</v>
          </cell>
          <cell r="ET1635">
            <v>45</v>
          </cell>
          <cell r="EU1635">
            <v>43</v>
          </cell>
          <cell r="EV1635">
            <v>33</v>
          </cell>
          <cell r="EW1635">
            <v>48</v>
          </cell>
          <cell r="EX1635">
            <v>51</v>
          </cell>
          <cell r="EY1635">
            <v>23</v>
          </cell>
          <cell r="FC1635">
            <v>46</v>
          </cell>
          <cell r="FE1635">
            <v>50</v>
          </cell>
          <cell r="FF1635">
            <v>42</v>
          </cell>
          <cell r="FH1635">
            <v>52</v>
          </cell>
          <cell r="FQ1635">
            <v>52</v>
          </cell>
          <cell r="FR1635">
            <v>48</v>
          </cell>
          <cell r="FS1635">
            <v>47</v>
          </cell>
          <cell r="FT1635">
            <v>33</v>
          </cell>
          <cell r="FU1635">
            <v>27</v>
          </cell>
          <cell r="FV1635">
            <v>28</v>
          </cell>
          <cell r="FY1635">
            <v>28</v>
          </cell>
          <cell r="FZ1635">
            <v>41</v>
          </cell>
          <cell r="GB1635">
            <v>85</v>
          </cell>
          <cell r="GC1635">
            <v>48</v>
          </cell>
          <cell r="GD1635">
            <v>42</v>
          </cell>
          <cell r="GE1635">
            <v>44</v>
          </cell>
          <cell r="GH1635">
            <v>0</v>
          </cell>
          <cell r="GK1635">
            <v>0</v>
          </cell>
          <cell r="GR1635">
            <v>67</v>
          </cell>
          <cell r="GS1635">
            <v>50</v>
          </cell>
          <cell r="GU1635">
            <v>40</v>
          </cell>
          <cell r="GW1635">
            <v>27</v>
          </cell>
          <cell r="GY1635">
            <v>40</v>
          </cell>
          <cell r="GZ1635">
            <v>54</v>
          </cell>
          <cell r="HA1635">
            <v>20</v>
          </cell>
          <cell r="HB1635">
            <v>46</v>
          </cell>
          <cell r="HC1635">
            <v>0</v>
          </cell>
          <cell r="HE1635">
            <v>75</v>
          </cell>
          <cell r="HH1635">
            <v>0</v>
          </cell>
          <cell r="HM1635">
            <v>47</v>
          </cell>
          <cell r="HN1635">
            <v>29</v>
          </cell>
          <cell r="HO1635">
            <v>57</v>
          </cell>
          <cell r="HP1635">
            <v>43</v>
          </cell>
          <cell r="HQ1635">
            <v>46</v>
          </cell>
          <cell r="HR1635">
            <v>39</v>
          </cell>
          <cell r="HS1635">
            <v>46</v>
          </cell>
        </row>
        <row r="1636">
          <cell r="A1636" t="str">
            <v>5776040</v>
          </cell>
          <cell r="B1636">
            <v>42</v>
          </cell>
          <cell r="C1636">
            <v>7</v>
          </cell>
          <cell r="D1636" t="str">
            <v>40</v>
          </cell>
          <cell r="E1636"/>
          <cell r="F1636"/>
          <cell r="G1636" t="str">
            <v>5776040</v>
          </cell>
          <cell r="H1636" t="str">
            <v>KOKILA NEW</v>
          </cell>
          <cell r="I1636" t="str">
            <v>00/0</v>
          </cell>
          <cell r="J1636"/>
          <cell r="K1636" t="str">
            <v>J</v>
          </cell>
          <cell r="L1636" t="str">
            <v>N</v>
          </cell>
          <cell r="M1636">
            <v>199</v>
          </cell>
          <cell r="N1636">
            <v>93.74</v>
          </cell>
          <cell r="O1636">
            <v>110</v>
          </cell>
          <cell r="P1636">
            <v>111</v>
          </cell>
          <cell r="Q1636">
            <v>75</v>
          </cell>
          <cell r="R1636">
            <v>23</v>
          </cell>
          <cell r="S1636">
            <v>273</v>
          </cell>
          <cell r="T1636">
            <v>53342.27</v>
          </cell>
          <cell r="U1636">
            <v>605</v>
          </cell>
          <cell r="V1636">
            <v>110246.25</v>
          </cell>
          <cell r="W1636">
            <v>70083</v>
          </cell>
          <cell r="X1636" t="str">
            <v>SINWA RUBBER IN</v>
          </cell>
          <cell r="Y1636">
            <v>0</v>
          </cell>
          <cell r="Z1636">
            <v>0</v>
          </cell>
          <cell r="AA1636">
            <v>301909.45</v>
          </cell>
          <cell r="AB1636">
            <v>1719</v>
          </cell>
          <cell r="AC1636" t="str">
            <v>201705</v>
          </cell>
          <cell r="AD1636" t="str">
            <v>201730</v>
          </cell>
          <cell r="AE1636">
            <v>898</v>
          </cell>
          <cell r="AF1636">
            <v>69</v>
          </cell>
          <cell r="AG1636">
            <v>967</v>
          </cell>
          <cell r="AH1636" t="str">
            <v>201708</v>
          </cell>
          <cell r="AI1636" t="str">
            <v>201733</v>
          </cell>
          <cell r="AJ1636">
            <v>896</v>
          </cell>
          <cell r="AK1636">
            <v>0</v>
          </cell>
          <cell r="AL1636">
            <v>0</v>
          </cell>
          <cell r="AM1636">
            <v>0</v>
          </cell>
          <cell r="AN1636" t="str">
            <v>-</v>
          </cell>
          <cell r="AO1636">
            <v>48.558</v>
          </cell>
          <cell r="AP1636">
            <v>44.722999999999999</v>
          </cell>
          <cell r="AQ1636">
            <v>33</v>
          </cell>
          <cell r="AR1636">
            <v>22</v>
          </cell>
          <cell r="AS1636" t="str">
            <v xml:space="preserve">5776040    </v>
          </cell>
          <cell r="AT1636">
            <v>63</v>
          </cell>
          <cell r="AU1636">
            <v>250</v>
          </cell>
          <cell r="AV1636">
            <v>373</v>
          </cell>
          <cell r="AW1636">
            <v>197</v>
          </cell>
          <cell r="AX1636">
            <v>159</v>
          </cell>
          <cell r="AY1636">
            <v>1042</v>
          </cell>
          <cell r="AZ1636" t="str">
            <v xml:space="preserve">5776040    </v>
          </cell>
          <cell r="BA1636">
            <v>25</v>
          </cell>
          <cell r="BB1636">
            <v>2</v>
          </cell>
          <cell r="BC1636">
            <v>212</v>
          </cell>
          <cell r="BD1636">
            <v>25</v>
          </cell>
          <cell r="BE1636">
            <v>9</v>
          </cell>
          <cell r="BF1636">
            <v>273</v>
          </cell>
          <cell r="BG1636" t="str">
            <v xml:space="preserve">5776040    </v>
          </cell>
          <cell r="BH1636">
            <v>43</v>
          </cell>
          <cell r="BI1636">
            <v>70</v>
          </cell>
          <cell r="BJ1636">
            <v>311</v>
          </cell>
          <cell r="BK1636">
            <v>128</v>
          </cell>
          <cell r="BL1636">
            <v>53</v>
          </cell>
          <cell r="BM1636">
            <v>605</v>
          </cell>
          <cell r="BN1636" t="str">
            <v xml:space="preserve">5776040    </v>
          </cell>
          <cell r="BO1636">
            <v>0</v>
          </cell>
          <cell r="BP1636">
            <v>0</v>
          </cell>
          <cell r="BQ1636">
            <v>0</v>
          </cell>
          <cell r="BR1636">
            <v>0</v>
          </cell>
          <cell r="BS1636">
            <v>0</v>
          </cell>
          <cell r="BT1636">
            <v>0</v>
          </cell>
          <cell r="BU1636">
            <v>23</v>
          </cell>
          <cell r="BV1636">
            <v>0</v>
          </cell>
          <cell r="BW1636">
            <v>0</v>
          </cell>
          <cell r="BX1636">
            <v>24</v>
          </cell>
          <cell r="BY1636">
            <v>0</v>
          </cell>
          <cell r="BZ1636">
            <v>0</v>
          </cell>
          <cell r="CA1636">
            <v>0</v>
          </cell>
          <cell r="CB1636">
            <v>0</v>
          </cell>
          <cell r="CC1636">
            <v>0</v>
          </cell>
          <cell r="CD1636">
            <v>0</v>
          </cell>
          <cell r="CE1636">
            <v>0</v>
          </cell>
          <cell r="CF1636">
            <v>0</v>
          </cell>
          <cell r="CG1636">
            <v>0</v>
          </cell>
          <cell r="CH1636">
            <v>0</v>
          </cell>
          <cell r="CI1636">
            <v>0</v>
          </cell>
          <cell r="CJ1636">
            <v>0</v>
          </cell>
          <cell r="CK1636">
            <v>0</v>
          </cell>
          <cell r="CL1636">
            <v>0</v>
          </cell>
          <cell r="CM1636">
            <v>0</v>
          </cell>
          <cell r="CN1636">
            <v>0</v>
          </cell>
          <cell r="CO1636">
            <v>0</v>
          </cell>
          <cell r="CP1636">
            <v>0</v>
          </cell>
          <cell r="CQ1636">
            <v>0</v>
          </cell>
          <cell r="CR1636">
            <v>0</v>
          </cell>
          <cell r="CS1636">
            <v>0</v>
          </cell>
          <cell r="CT1636">
            <v>0</v>
          </cell>
          <cell r="CV1636">
            <v>0</v>
          </cell>
          <cell r="CW1636">
            <v>0</v>
          </cell>
          <cell r="CX1636">
            <v>0</v>
          </cell>
          <cell r="CY1636">
            <v>0</v>
          </cell>
          <cell r="CZ1636">
            <v>0</v>
          </cell>
          <cell r="DA1636">
            <v>0</v>
          </cell>
          <cell r="DB1636">
            <v>0</v>
          </cell>
          <cell r="DC1636">
            <v>0</v>
          </cell>
          <cell r="DD1636">
            <v>0</v>
          </cell>
          <cell r="DE1636">
            <v>0</v>
          </cell>
          <cell r="DH1636">
            <v>0</v>
          </cell>
          <cell r="DI1636">
            <v>29</v>
          </cell>
          <cell r="DJ1636">
            <v>0</v>
          </cell>
          <cell r="DK1636">
            <v>0</v>
          </cell>
          <cell r="DL1636">
            <v>0</v>
          </cell>
          <cell r="DM1636">
            <v>0</v>
          </cell>
          <cell r="DN1636">
            <v>23</v>
          </cell>
          <cell r="DO1636">
            <v>44</v>
          </cell>
          <cell r="DP1636">
            <v>26</v>
          </cell>
          <cell r="DQ1636">
            <v>0</v>
          </cell>
          <cell r="DR1636">
            <v>0</v>
          </cell>
          <cell r="DS1636">
            <v>0</v>
          </cell>
          <cell r="DT1636">
            <v>0</v>
          </cell>
          <cell r="DU1636">
            <v>0</v>
          </cell>
          <cell r="DV1636">
            <v>0</v>
          </cell>
          <cell r="DW1636">
            <v>0</v>
          </cell>
          <cell r="DX1636">
            <v>44</v>
          </cell>
          <cell r="DY1636">
            <v>36</v>
          </cell>
          <cell r="DZ1636">
            <v>0</v>
          </cell>
          <cell r="EA1636">
            <v>0</v>
          </cell>
          <cell r="EC1636">
            <v>0</v>
          </cell>
          <cell r="ED1636">
            <v>0</v>
          </cell>
          <cell r="EE1636">
            <v>0</v>
          </cell>
          <cell r="EF1636">
            <v>0</v>
          </cell>
          <cell r="EG1636">
            <v>0</v>
          </cell>
          <cell r="EH1636">
            <v>0</v>
          </cell>
          <cell r="EI1636">
            <v>0</v>
          </cell>
          <cell r="EJ1636">
            <v>0</v>
          </cell>
          <cell r="EK1636">
            <v>2</v>
          </cell>
          <cell r="EL1636">
            <v>0</v>
          </cell>
          <cell r="EM1636">
            <v>0</v>
          </cell>
          <cell r="EN1636">
            <v>0</v>
          </cell>
          <cell r="EO1636">
            <v>0</v>
          </cell>
          <cell r="EP1636">
            <v>0</v>
          </cell>
          <cell r="EQ1636">
            <v>17</v>
          </cell>
          <cell r="ER1636">
            <v>45</v>
          </cell>
          <cell r="ES1636">
            <v>30</v>
          </cell>
          <cell r="ET1636">
            <v>0</v>
          </cell>
          <cell r="EU1636">
            <v>30</v>
          </cell>
          <cell r="EV1636">
            <v>24</v>
          </cell>
          <cell r="EW1636">
            <v>28</v>
          </cell>
          <cell r="EX1636">
            <v>0</v>
          </cell>
          <cell r="EY1636">
            <v>24</v>
          </cell>
          <cell r="EZ1636">
            <v>0</v>
          </cell>
          <cell r="FA1636">
            <v>0</v>
          </cell>
          <cell r="FB1636">
            <v>0</v>
          </cell>
          <cell r="FC1636">
            <v>52</v>
          </cell>
          <cell r="FD1636">
            <v>0</v>
          </cell>
          <cell r="FE1636">
            <v>20</v>
          </cell>
          <cell r="FF1636">
            <v>23</v>
          </cell>
          <cell r="FG1636">
            <v>0</v>
          </cell>
          <cell r="FH1636">
            <v>0</v>
          </cell>
          <cell r="FI1636">
            <v>0</v>
          </cell>
          <cell r="FJ1636">
            <v>0</v>
          </cell>
          <cell r="FK1636">
            <v>0</v>
          </cell>
          <cell r="FL1636">
            <v>0</v>
          </cell>
          <cell r="FM1636">
            <v>0</v>
          </cell>
          <cell r="FN1636">
            <v>0</v>
          </cell>
          <cell r="FO1636">
            <v>0</v>
          </cell>
          <cell r="FP1636">
            <v>0</v>
          </cell>
          <cell r="FQ1636">
            <v>1</v>
          </cell>
          <cell r="FR1636">
            <v>45</v>
          </cell>
          <cell r="FS1636">
            <v>0</v>
          </cell>
          <cell r="FT1636">
            <v>0</v>
          </cell>
          <cell r="FU1636">
            <v>26</v>
          </cell>
          <cell r="FV1636">
            <v>0</v>
          </cell>
          <cell r="FW1636">
            <v>0</v>
          </cell>
          <cell r="FY1636">
            <v>39</v>
          </cell>
          <cell r="FZ1636">
            <v>25</v>
          </cell>
          <cell r="GA1636">
            <v>0</v>
          </cell>
          <cell r="GB1636">
            <v>0</v>
          </cell>
          <cell r="GC1636">
            <v>25</v>
          </cell>
          <cell r="GD1636">
            <v>28</v>
          </cell>
          <cell r="GE1636">
            <v>37</v>
          </cell>
          <cell r="GF1636">
            <v>0</v>
          </cell>
          <cell r="GH1636">
            <v>0</v>
          </cell>
          <cell r="GI1636">
            <v>33</v>
          </cell>
          <cell r="GJ1636">
            <v>0</v>
          </cell>
          <cell r="GK1636">
            <v>0</v>
          </cell>
          <cell r="GL1636">
            <v>0</v>
          </cell>
          <cell r="GM1636">
            <v>0</v>
          </cell>
          <cell r="GN1636">
            <v>0</v>
          </cell>
          <cell r="GO1636">
            <v>0</v>
          </cell>
          <cell r="GP1636">
            <v>0</v>
          </cell>
          <cell r="GQ1636">
            <v>0</v>
          </cell>
          <cell r="GR1636">
            <v>0</v>
          </cell>
          <cell r="GS1636">
            <v>0</v>
          </cell>
          <cell r="GT1636">
            <v>0</v>
          </cell>
          <cell r="GU1636">
            <v>0</v>
          </cell>
          <cell r="GV1636">
            <v>0</v>
          </cell>
          <cell r="GW1636">
            <v>30</v>
          </cell>
          <cell r="GX1636">
            <v>0</v>
          </cell>
          <cell r="GY1636">
            <v>22</v>
          </cell>
          <cell r="GZ1636">
            <v>3</v>
          </cell>
          <cell r="HA1636">
            <v>0</v>
          </cell>
          <cell r="HB1636">
            <v>0</v>
          </cell>
          <cell r="HC1636">
            <v>4</v>
          </cell>
          <cell r="HD1636">
            <v>26</v>
          </cell>
          <cell r="HE1636">
            <v>0</v>
          </cell>
          <cell r="HF1636">
            <v>0</v>
          </cell>
          <cell r="HI1636">
            <v>0</v>
          </cell>
          <cell r="HJ1636">
            <v>0</v>
          </cell>
          <cell r="HK1636">
            <v>0</v>
          </cell>
          <cell r="HL1636">
            <v>0</v>
          </cell>
          <cell r="HM1636">
            <v>0</v>
          </cell>
          <cell r="HN1636">
            <v>0</v>
          </cell>
          <cell r="HO1636">
            <v>16</v>
          </cell>
          <cell r="HP1636">
            <v>24</v>
          </cell>
          <cell r="HQ1636">
            <v>0</v>
          </cell>
          <cell r="HR1636">
            <v>0</v>
          </cell>
          <cell r="HS1636">
            <v>0</v>
          </cell>
        </row>
        <row r="1637">
          <cell r="A1637" t="str">
            <v>5777040</v>
          </cell>
          <cell r="B1637">
            <v>42</v>
          </cell>
          <cell r="C1637">
            <v>7</v>
          </cell>
          <cell r="D1637" t="str">
            <v>40</v>
          </cell>
          <cell r="E1637"/>
          <cell r="F1637"/>
          <cell r="G1637" t="str">
            <v>5777040</v>
          </cell>
          <cell r="H1637" t="str">
            <v>KOKILA NEW</v>
          </cell>
          <cell r="I1637" t="str">
            <v>00/0</v>
          </cell>
          <cell r="J1637"/>
          <cell r="K1637" t="str">
            <v>J</v>
          </cell>
          <cell r="L1637" t="str">
            <v>N</v>
          </cell>
          <cell r="M1637">
            <v>199</v>
          </cell>
          <cell r="N1637">
            <v>93.74</v>
          </cell>
          <cell r="O1637">
            <v>110</v>
          </cell>
          <cell r="P1637">
            <v>66</v>
          </cell>
          <cell r="Q1637">
            <v>54</v>
          </cell>
          <cell r="R1637">
            <v>12</v>
          </cell>
          <cell r="S1637">
            <v>53</v>
          </cell>
          <cell r="T1637">
            <v>10040.18</v>
          </cell>
          <cell r="U1637">
            <v>245</v>
          </cell>
          <cell r="V1637">
            <v>43014.51</v>
          </cell>
          <cell r="W1637">
            <v>70083</v>
          </cell>
          <cell r="X1637" t="str">
            <v>SINWA RUBBER IN</v>
          </cell>
          <cell r="Y1637">
            <v>0</v>
          </cell>
          <cell r="Z1637">
            <v>0</v>
          </cell>
          <cell r="AA1637">
            <v>117165.01</v>
          </cell>
          <cell r="AB1637">
            <v>672</v>
          </cell>
          <cell r="AC1637" t="str">
            <v>201705</v>
          </cell>
          <cell r="AD1637" t="str">
            <v>201730</v>
          </cell>
          <cell r="AE1637">
            <v>487</v>
          </cell>
          <cell r="AF1637">
            <v>118</v>
          </cell>
          <cell r="AG1637">
            <v>605</v>
          </cell>
          <cell r="AH1637" t="str">
            <v>201707</v>
          </cell>
          <cell r="AI1637" t="str">
            <v>201733</v>
          </cell>
          <cell r="AJ1637">
            <v>576</v>
          </cell>
          <cell r="AK1637">
            <v>0</v>
          </cell>
          <cell r="AL1637">
            <v>0</v>
          </cell>
          <cell r="AM1637">
            <v>0</v>
          </cell>
          <cell r="AN1637" t="str">
            <v>-</v>
          </cell>
          <cell r="AO1637">
            <v>46.607999999999997</v>
          </cell>
          <cell r="AP1637">
            <v>44.722999999999999</v>
          </cell>
          <cell r="AQ1637">
            <v>31</v>
          </cell>
          <cell r="AR1637">
            <v>19</v>
          </cell>
          <cell r="AS1637" t="str">
            <v xml:space="preserve">5777040    </v>
          </cell>
          <cell r="AT1637">
            <v>45</v>
          </cell>
          <cell r="AU1637">
            <v>22</v>
          </cell>
          <cell r="AV1637">
            <v>233</v>
          </cell>
          <cell r="AW1637">
            <v>88</v>
          </cell>
          <cell r="AX1637">
            <v>99</v>
          </cell>
          <cell r="AY1637">
            <v>487</v>
          </cell>
          <cell r="AZ1637" t="str">
            <v xml:space="preserve">5777040    </v>
          </cell>
          <cell r="BA1637">
            <v>7</v>
          </cell>
          <cell r="BB1637">
            <v>1</v>
          </cell>
          <cell r="BC1637">
            <v>21</v>
          </cell>
          <cell r="BD1637">
            <v>17</v>
          </cell>
          <cell r="BE1637">
            <v>7</v>
          </cell>
          <cell r="BF1637">
            <v>53</v>
          </cell>
          <cell r="BG1637" t="str">
            <v xml:space="preserve">5777040    </v>
          </cell>
          <cell r="BH1637">
            <v>18</v>
          </cell>
          <cell r="BI1637">
            <v>36</v>
          </cell>
          <cell r="BJ1637">
            <v>80</v>
          </cell>
          <cell r="BK1637">
            <v>89</v>
          </cell>
          <cell r="BL1637">
            <v>22</v>
          </cell>
          <cell r="BM1637">
            <v>245</v>
          </cell>
          <cell r="BN1637" t="str">
            <v xml:space="preserve">5777040    </v>
          </cell>
          <cell r="BO1637">
            <v>0</v>
          </cell>
          <cell r="BP1637">
            <v>0</v>
          </cell>
          <cell r="BQ1637">
            <v>0</v>
          </cell>
          <cell r="BR1637">
            <v>0</v>
          </cell>
          <cell r="BS1637">
            <v>0</v>
          </cell>
          <cell r="BT1637">
            <v>0</v>
          </cell>
          <cell r="BU1637">
            <v>0</v>
          </cell>
          <cell r="BV1637">
            <v>0</v>
          </cell>
          <cell r="BW1637">
            <v>0</v>
          </cell>
          <cell r="BX1637">
            <v>18</v>
          </cell>
          <cell r="BY1637">
            <v>0</v>
          </cell>
          <cell r="BZ1637">
            <v>0</v>
          </cell>
          <cell r="CA1637">
            <v>0</v>
          </cell>
          <cell r="CB1637">
            <v>0</v>
          </cell>
          <cell r="CC1637">
            <v>0</v>
          </cell>
          <cell r="CD1637">
            <v>0</v>
          </cell>
          <cell r="CE1637">
            <v>0</v>
          </cell>
          <cell r="CF1637">
            <v>0</v>
          </cell>
          <cell r="CG1637">
            <v>0</v>
          </cell>
          <cell r="CH1637">
            <v>0</v>
          </cell>
          <cell r="CI1637">
            <v>0</v>
          </cell>
          <cell r="CJ1637">
            <v>0</v>
          </cell>
          <cell r="CK1637">
            <v>0</v>
          </cell>
          <cell r="CL1637">
            <v>0</v>
          </cell>
          <cell r="CM1637">
            <v>0</v>
          </cell>
          <cell r="CN1637">
            <v>0</v>
          </cell>
          <cell r="CO1637">
            <v>0</v>
          </cell>
          <cell r="CP1637">
            <v>0</v>
          </cell>
          <cell r="CQ1637">
            <v>0</v>
          </cell>
          <cell r="CR1637">
            <v>0</v>
          </cell>
          <cell r="CS1637">
            <v>0</v>
          </cell>
          <cell r="CT1637">
            <v>0</v>
          </cell>
          <cell r="CV1637">
            <v>0</v>
          </cell>
          <cell r="CW1637">
            <v>0</v>
          </cell>
          <cell r="CX1637">
            <v>0</v>
          </cell>
          <cell r="CY1637">
            <v>0</v>
          </cell>
          <cell r="CZ1637">
            <v>0</v>
          </cell>
          <cell r="DA1637">
            <v>0</v>
          </cell>
          <cell r="DB1637">
            <v>0</v>
          </cell>
          <cell r="DC1637">
            <v>0</v>
          </cell>
          <cell r="DD1637">
            <v>0</v>
          </cell>
          <cell r="DE1637">
            <v>0</v>
          </cell>
          <cell r="DH1637">
            <v>0</v>
          </cell>
          <cell r="DI1637">
            <v>2</v>
          </cell>
          <cell r="DJ1637">
            <v>0</v>
          </cell>
          <cell r="DK1637">
            <v>0</v>
          </cell>
          <cell r="DL1637">
            <v>0</v>
          </cell>
          <cell r="DM1637">
            <v>0</v>
          </cell>
          <cell r="DN1637">
            <v>0</v>
          </cell>
          <cell r="DO1637">
            <v>6</v>
          </cell>
          <cell r="DP1637">
            <v>29</v>
          </cell>
          <cell r="DQ1637">
            <v>0</v>
          </cell>
          <cell r="DR1637">
            <v>0</v>
          </cell>
          <cell r="DS1637">
            <v>0</v>
          </cell>
          <cell r="DT1637">
            <v>0</v>
          </cell>
          <cell r="DU1637">
            <v>0</v>
          </cell>
          <cell r="DV1637">
            <v>0</v>
          </cell>
          <cell r="DW1637">
            <v>0</v>
          </cell>
          <cell r="DX1637">
            <v>6</v>
          </cell>
          <cell r="DY1637">
            <v>6</v>
          </cell>
          <cell r="DZ1637">
            <v>1</v>
          </cell>
          <cell r="EA1637">
            <v>0</v>
          </cell>
          <cell r="EC1637">
            <v>0</v>
          </cell>
          <cell r="ED1637">
            <v>0</v>
          </cell>
          <cell r="EE1637">
            <v>0</v>
          </cell>
          <cell r="EF1637">
            <v>0</v>
          </cell>
          <cell r="EG1637">
            <v>0</v>
          </cell>
          <cell r="EH1637">
            <v>0</v>
          </cell>
          <cell r="EI1637">
            <v>0</v>
          </cell>
          <cell r="EJ1637">
            <v>0</v>
          </cell>
          <cell r="EK1637">
            <v>1</v>
          </cell>
          <cell r="EL1637">
            <v>0</v>
          </cell>
          <cell r="EM1637">
            <v>0</v>
          </cell>
          <cell r="EN1637">
            <v>0</v>
          </cell>
          <cell r="EO1637">
            <v>0</v>
          </cell>
          <cell r="EP1637">
            <v>0</v>
          </cell>
          <cell r="EQ1637">
            <v>22</v>
          </cell>
          <cell r="ER1637">
            <v>26</v>
          </cell>
          <cell r="ES1637">
            <v>32</v>
          </cell>
          <cell r="ET1637">
            <v>6</v>
          </cell>
          <cell r="EU1637">
            <v>18</v>
          </cell>
          <cell r="EV1637">
            <v>21</v>
          </cell>
          <cell r="EW1637">
            <v>20</v>
          </cell>
          <cell r="EX1637">
            <v>0</v>
          </cell>
          <cell r="EY1637">
            <v>23</v>
          </cell>
          <cell r="EZ1637">
            <v>0</v>
          </cell>
          <cell r="FA1637">
            <v>0</v>
          </cell>
          <cell r="FB1637">
            <v>0</v>
          </cell>
          <cell r="FC1637">
            <v>22</v>
          </cell>
          <cell r="FD1637">
            <v>0</v>
          </cell>
          <cell r="FE1637">
            <v>0</v>
          </cell>
          <cell r="FF1637">
            <v>21</v>
          </cell>
          <cell r="FG1637">
            <v>0</v>
          </cell>
          <cell r="FH1637">
            <v>14</v>
          </cell>
          <cell r="FI1637">
            <v>0</v>
          </cell>
          <cell r="FJ1637">
            <v>0</v>
          </cell>
          <cell r="FK1637">
            <v>0</v>
          </cell>
          <cell r="FL1637">
            <v>0</v>
          </cell>
          <cell r="FM1637">
            <v>0</v>
          </cell>
          <cell r="FN1637">
            <v>0</v>
          </cell>
          <cell r="FO1637">
            <v>0</v>
          </cell>
          <cell r="FP1637">
            <v>0</v>
          </cell>
          <cell r="FQ1637">
            <v>0</v>
          </cell>
          <cell r="FR1637">
            <v>5</v>
          </cell>
          <cell r="FS1637">
            <v>0</v>
          </cell>
          <cell r="FT1637">
            <v>0</v>
          </cell>
          <cell r="FU1637">
            <v>17</v>
          </cell>
          <cell r="FV1637">
            <v>0</v>
          </cell>
          <cell r="FW1637">
            <v>0</v>
          </cell>
          <cell r="FY1637">
            <v>6</v>
          </cell>
          <cell r="FZ1637">
            <v>27</v>
          </cell>
          <cell r="GA1637">
            <v>0</v>
          </cell>
          <cell r="GB1637">
            <v>0</v>
          </cell>
          <cell r="GC1637">
            <v>18</v>
          </cell>
          <cell r="GD1637">
            <v>25</v>
          </cell>
          <cell r="GE1637">
            <v>10</v>
          </cell>
          <cell r="GF1637">
            <v>0</v>
          </cell>
          <cell r="GH1637">
            <v>0</v>
          </cell>
          <cell r="GI1637">
            <v>11</v>
          </cell>
          <cell r="GJ1637">
            <v>0</v>
          </cell>
          <cell r="GK1637">
            <v>0</v>
          </cell>
          <cell r="GL1637">
            <v>0</v>
          </cell>
          <cell r="GM1637">
            <v>0</v>
          </cell>
          <cell r="GN1637">
            <v>0</v>
          </cell>
          <cell r="GO1637">
            <v>0</v>
          </cell>
          <cell r="GP1637">
            <v>0</v>
          </cell>
          <cell r="GQ1637">
            <v>0</v>
          </cell>
          <cell r="GR1637">
            <v>0</v>
          </cell>
          <cell r="GS1637">
            <v>0</v>
          </cell>
          <cell r="GT1637">
            <v>0</v>
          </cell>
          <cell r="GU1637">
            <v>0</v>
          </cell>
          <cell r="GV1637">
            <v>0</v>
          </cell>
          <cell r="GW1637">
            <v>18</v>
          </cell>
          <cell r="GX1637">
            <v>0</v>
          </cell>
          <cell r="GY1637">
            <v>11</v>
          </cell>
          <cell r="GZ1637">
            <v>0</v>
          </cell>
          <cell r="HA1637">
            <v>0</v>
          </cell>
          <cell r="HB1637">
            <v>0</v>
          </cell>
          <cell r="HC1637">
            <v>0</v>
          </cell>
          <cell r="HE1637">
            <v>0</v>
          </cell>
          <cell r="HF1637">
            <v>0</v>
          </cell>
          <cell r="HI1637">
            <v>0</v>
          </cell>
          <cell r="HJ1637">
            <v>0</v>
          </cell>
          <cell r="HK1637">
            <v>0</v>
          </cell>
          <cell r="HL1637">
            <v>0</v>
          </cell>
          <cell r="HM1637">
            <v>0</v>
          </cell>
          <cell r="HN1637">
            <v>0</v>
          </cell>
          <cell r="HO1637">
            <v>18</v>
          </cell>
          <cell r="HP1637">
            <v>27</v>
          </cell>
          <cell r="HQ1637">
            <v>0</v>
          </cell>
          <cell r="HR1637">
            <v>0</v>
          </cell>
          <cell r="HS1637">
            <v>0</v>
          </cell>
        </row>
        <row r="1638">
          <cell r="A1638" t="str">
            <v>5775040</v>
          </cell>
          <cell r="B1638">
            <v>42</v>
          </cell>
          <cell r="C1638">
            <v>7</v>
          </cell>
          <cell r="D1638" t="str">
            <v>40</v>
          </cell>
          <cell r="E1638"/>
          <cell r="F1638"/>
          <cell r="G1638" t="str">
            <v>5775040</v>
          </cell>
          <cell r="H1638" t="str">
            <v>KOKILA NEW</v>
          </cell>
          <cell r="I1638" t="str">
            <v>00/0</v>
          </cell>
          <cell r="J1638"/>
          <cell r="K1638" t="str">
            <v>J</v>
          </cell>
          <cell r="L1638" t="str">
            <v>N</v>
          </cell>
          <cell r="M1638">
            <v>199</v>
          </cell>
          <cell r="N1638">
            <v>93.74</v>
          </cell>
          <cell r="O1638">
            <v>110</v>
          </cell>
          <cell r="P1638">
            <v>18</v>
          </cell>
          <cell r="Q1638">
            <v>25</v>
          </cell>
          <cell r="R1638">
            <v>33</v>
          </cell>
          <cell r="S1638">
            <v>137</v>
          </cell>
          <cell r="T1638">
            <v>27009.23</v>
          </cell>
          <cell r="U1638">
            <v>275</v>
          </cell>
          <cell r="V1638">
            <v>50136.9</v>
          </cell>
          <cell r="W1638">
            <v>70083</v>
          </cell>
          <cell r="X1638" t="str">
            <v>SINWA RUBBER IN</v>
          </cell>
          <cell r="Y1638">
            <v>0</v>
          </cell>
          <cell r="Z1638">
            <v>0</v>
          </cell>
          <cell r="AA1638">
            <v>571493.07999999996</v>
          </cell>
          <cell r="AB1638">
            <v>3389</v>
          </cell>
          <cell r="AC1638" t="str">
            <v>201703</v>
          </cell>
          <cell r="AD1638" t="str">
            <v>201731</v>
          </cell>
          <cell r="AE1638">
            <v>847</v>
          </cell>
          <cell r="AF1638">
            <v>152</v>
          </cell>
          <cell r="AG1638">
            <v>999</v>
          </cell>
          <cell r="AH1638" t="str">
            <v>201705</v>
          </cell>
          <cell r="AI1638" t="str">
            <v>201733</v>
          </cell>
          <cell r="AJ1638">
            <v>578</v>
          </cell>
          <cell r="AK1638">
            <v>0</v>
          </cell>
          <cell r="AL1638">
            <v>0</v>
          </cell>
          <cell r="AM1638">
            <v>0</v>
          </cell>
          <cell r="AN1638" t="str">
            <v>-</v>
          </cell>
          <cell r="AO1638">
            <v>48.584000000000003</v>
          </cell>
          <cell r="AP1638">
            <v>44.722999999999999</v>
          </cell>
          <cell r="AQ1638">
            <v>28</v>
          </cell>
          <cell r="AR1638">
            <v>9</v>
          </cell>
          <cell r="AS1638" t="str">
            <v xml:space="preserve">5775040    </v>
          </cell>
          <cell r="AT1638">
            <v>69</v>
          </cell>
          <cell r="AU1638">
            <v>299</v>
          </cell>
          <cell r="AV1638">
            <v>278</v>
          </cell>
          <cell r="AW1638">
            <v>180</v>
          </cell>
          <cell r="AX1638">
            <v>153</v>
          </cell>
          <cell r="AY1638">
            <v>979</v>
          </cell>
          <cell r="AZ1638" t="str">
            <v xml:space="preserve">5775040    </v>
          </cell>
          <cell r="BA1638">
            <v>2</v>
          </cell>
          <cell r="BB1638">
            <v>5</v>
          </cell>
          <cell r="BC1638">
            <v>126</v>
          </cell>
          <cell r="BD1638">
            <v>4</v>
          </cell>
          <cell r="BE1638">
            <v>0</v>
          </cell>
          <cell r="BF1638">
            <v>137</v>
          </cell>
          <cell r="BG1638" t="str">
            <v xml:space="preserve">5775040    </v>
          </cell>
          <cell r="BH1638">
            <v>2</v>
          </cell>
          <cell r="BI1638">
            <v>56</v>
          </cell>
          <cell r="BJ1638">
            <v>173</v>
          </cell>
          <cell r="BK1638">
            <v>31</v>
          </cell>
          <cell r="BL1638">
            <v>13</v>
          </cell>
          <cell r="BM1638">
            <v>275</v>
          </cell>
          <cell r="BN1638" t="str">
            <v xml:space="preserve">5775040    </v>
          </cell>
          <cell r="BO1638">
            <v>32</v>
          </cell>
          <cell r="BP1638">
            <v>0</v>
          </cell>
          <cell r="BQ1638">
            <v>0</v>
          </cell>
          <cell r="BR1638">
            <v>0</v>
          </cell>
          <cell r="BS1638">
            <v>0</v>
          </cell>
          <cell r="BT1638">
            <v>0</v>
          </cell>
          <cell r="BU1638">
            <v>1</v>
          </cell>
          <cell r="BV1638">
            <v>0</v>
          </cell>
          <cell r="BW1638">
            <v>0</v>
          </cell>
          <cell r="BX1638">
            <v>36</v>
          </cell>
          <cell r="BY1638">
            <v>0</v>
          </cell>
          <cell r="BZ1638">
            <v>0</v>
          </cell>
          <cell r="CA1638">
            <v>0</v>
          </cell>
          <cell r="CB1638">
            <v>0</v>
          </cell>
          <cell r="CC1638">
            <v>0</v>
          </cell>
          <cell r="CD1638">
            <v>0</v>
          </cell>
          <cell r="CE1638">
            <v>0</v>
          </cell>
          <cell r="CF1638">
            <v>0</v>
          </cell>
          <cell r="CG1638">
            <v>0</v>
          </cell>
          <cell r="CH1638">
            <v>0</v>
          </cell>
          <cell r="CI1638">
            <v>0</v>
          </cell>
          <cell r="CJ1638">
            <v>0</v>
          </cell>
          <cell r="CK1638">
            <v>0</v>
          </cell>
          <cell r="CL1638">
            <v>0</v>
          </cell>
          <cell r="CM1638">
            <v>0</v>
          </cell>
          <cell r="CN1638">
            <v>0</v>
          </cell>
          <cell r="CO1638">
            <v>0</v>
          </cell>
          <cell r="CP1638">
            <v>0</v>
          </cell>
          <cell r="CQ1638">
            <v>0</v>
          </cell>
          <cell r="CR1638">
            <v>0</v>
          </cell>
          <cell r="CS1638">
            <v>0</v>
          </cell>
          <cell r="CT1638">
            <v>0</v>
          </cell>
          <cell r="CU1638">
            <v>0</v>
          </cell>
          <cell r="CV1638">
            <v>0</v>
          </cell>
          <cell r="CW1638">
            <v>0</v>
          </cell>
          <cell r="CX1638">
            <v>0</v>
          </cell>
          <cell r="CY1638">
            <v>0</v>
          </cell>
          <cell r="CZ1638">
            <v>0</v>
          </cell>
          <cell r="DA1638">
            <v>0</v>
          </cell>
          <cell r="DB1638">
            <v>0</v>
          </cell>
          <cell r="DC1638">
            <v>0</v>
          </cell>
          <cell r="DD1638">
            <v>0</v>
          </cell>
          <cell r="DE1638">
            <v>0</v>
          </cell>
          <cell r="DH1638">
            <v>0</v>
          </cell>
          <cell r="DI1638">
            <v>26</v>
          </cell>
          <cell r="DJ1638">
            <v>0</v>
          </cell>
          <cell r="DK1638">
            <v>0</v>
          </cell>
          <cell r="DL1638">
            <v>0</v>
          </cell>
          <cell r="DM1638">
            <v>34</v>
          </cell>
          <cell r="DN1638">
            <v>0</v>
          </cell>
          <cell r="DO1638">
            <v>70</v>
          </cell>
          <cell r="DP1638">
            <v>36</v>
          </cell>
          <cell r="DQ1638">
            <v>0</v>
          </cell>
          <cell r="DR1638">
            <v>0</v>
          </cell>
          <cell r="DS1638">
            <v>0</v>
          </cell>
          <cell r="DT1638">
            <v>0</v>
          </cell>
          <cell r="DU1638">
            <v>0</v>
          </cell>
          <cell r="DV1638">
            <v>0</v>
          </cell>
          <cell r="DW1638">
            <v>0</v>
          </cell>
          <cell r="DX1638">
            <v>36</v>
          </cell>
          <cell r="DY1638">
            <v>37</v>
          </cell>
          <cell r="DZ1638">
            <v>0</v>
          </cell>
          <cell r="EA1638">
            <v>0</v>
          </cell>
          <cell r="EC1638">
            <v>0</v>
          </cell>
          <cell r="ED1638">
            <v>0</v>
          </cell>
          <cell r="EE1638">
            <v>0</v>
          </cell>
          <cell r="EF1638">
            <v>0</v>
          </cell>
          <cell r="EG1638">
            <v>0</v>
          </cell>
          <cell r="EH1638">
            <v>0</v>
          </cell>
          <cell r="EI1638">
            <v>0</v>
          </cell>
          <cell r="EJ1638">
            <v>0</v>
          </cell>
          <cell r="EK1638">
            <v>0</v>
          </cell>
          <cell r="EL1638">
            <v>0</v>
          </cell>
          <cell r="EM1638">
            <v>0</v>
          </cell>
          <cell r="EN1638">
            <v>0</v>
          </cell>
          <cell r="EO1638">
            <v>0</v>
          </cell>
          <cell r="EP1638">
            <v>0</v>
          </cell>
          <cell r="EQ1638">
            <v>0</v>
          </cell>
          <cell r="ER1638">
            <v>30</v>
          </cell>
          <cell r="ES1638">
            <v>36</v>
          </cell>
          <cell r="ET1638">
            <v>2</v>
          </cell>
          <cell r="EU1638">
            <v>36</v>
          </cell>
          <cell r="EV1638">
            <v>0</v>
          </cell>
          <cell r="EW1638">
            <v>36</v>
          </cell>
          <cell r="EX1638">
            <v>0</v>
          </cell>
          <cell r="EY1638">
            <v>0</v>
          </cell>
          <cell r="EZ1638">
            <v>0</v>
          </cell>
          <cell r="FA1638">
            <v>0</v>
          </cell>
          <cell r="FB1638">
            <v>0</v>
          </cell>
          <cell r="FC1638">
            <v>33</v>
          </cell>
          <cell r="FD1638">
            <v>0</v>
          </cell>
          <cell r="FE1638">
            <v>34</v>
          </cell>
          <cell r="FF1638">
            <v>11</v>
          </cell>
          <cell r="FG1638">
            <v>0</v>
          </cell>
          <cell r="FH1638">
            <v>0</v>
          </cell>
          <cell r="FI1638">
            <v>0</v>
          </cell>
          <cell r="FJ1638">
            <v>0</v>
          </cell>
          <cell r="FK1638">
            <v>0</v>
          </cell>
          <cell r="FL1638">
            <v>0</v>
          </cell>
          <cell r="FM1638">
            <v>0</v>
          </cell>
          <cell r="FN1638">
            <v>0</v>
          </cell>
          <cell r="FO1638">
            <v>0</v>
          </cell>
          <cell r="FP1638">
            <v>0</v>
          </cell>
          <cell r="FQ1638">
            <v>0</v>
          </cell>
          <cell r="FR1638">
            <v>33</v>
          </cell>
          <cell r="FS1638">
            <v>0</v>
          </cell>
          <cell r="FT1638">
            <v>0</v>
          </cell>
          <cell r="FU1638">
            <v>34</v>
          </cell>
          <cell r="FV1638">
            <v>0</v>
          </cell>
          <cell r="FW1638">
            <v>0</v>
          </cell>
          <cell r="FY1638">
            <v>28</v>
          </cell>
          <cell r="FZ1638">
            <v>34</v>
          </cell>
          <cell r="GA1638">
            <v>0</v>
          </cell>
          <cell r="GB1638">
            <v>0</v>
          </cell>
          <cell r="GC1638">
            <v>37</v>
          </cell>
          <cell r="GD1638">
            <v>8</v>
          </cell>
          <cell r="GE1638">
            <v>2</v>
          </cell>
          <cell r="GF1638">
            <v>0</v>
          </cell>
          <cell r="GG1638">
            <v>6</v>
          </cell>
          <cell r="GH1638">
            <v>0</v>
          </cell>
          <cell r="GI1638">
            <v>34</v>
          </cell>
          <cell r="GJ1638">
            <v>0</v>
          </cell>
          <cell r="GK1638">
            <v>0</v>
          </cell>
          <cell r="GL1638">
            <v>0</v>
          </cell>
          <cell r="GM1638">
            <v>0</v>
          </cell>
          <cell r="GN1638">
            <v>0</v>
          </cell>
          <cell r="GO1638">
            <v>0</v>
          </cell>
          <cell r="GP1638">
            <v>0</v>
          </cell>
          <cell r="GQ1638">
            <v>0</v>
          </cell>
          <cell r="GR1638">
            <v>0</v>
          </cell>
          <cell r="GS1638">
            <v>0</v>
          </cell>
          <cell r="GT1638">
            <v>0</v>
          </cell>
          <cell r="GU1638">
            <v>0</v>
          </cell>
          <cell r="GV1638">
            <v>0</v>
          </cell>
          <cell r="GW1638">
            <v>0</v>
          </cell>
          <cell r="GX1638">
            <v>0</v>
          </cell>
          <cell r="GY1638">
            <v>27</v>
          </cell>
          <cell r="GZ1638">
            <v>0</v>
          </cell>
          <cell r="HA1638">
            <v>0</v>
          </cell>
          <cell r="HB1638">
            <v>0</v>
          </cell>
          <cell r="HC1638">
            <v>0</v>
          </cell>
          <cell r="HD1638">
            <v>6</v>
          </cell>
          <cell r="HE1638">
            <v>0</v>
          </cell>
          <cell r="HF1638">
            <v>0</v>
          </cell>
          <cell r="HI1638">
            <v>0</v>
          </cell>
          <cell r="HJ1638">
            <v>0</v>
          </cell>
          <cell r="HK1638">
            <v>0</v>
          </cell>
          <cell r="HL1638">
            <v>0</v>
          </cell>
          <cell r="HM1638">
            <v>0</v>
          </cell>
          <cell r="HN1638">
            <v>0</v>
          </cell>
          <cell r="HO1638">
            <v>36</v>
          </cell>
          <cell r="HP1638">
            <v>0</v>
          </cell>
          <cell r="HQ1638">
            <v>0</v>
          </cell>
          <cell r="HR1638">
            <v>0</v>
          </cell>
          <cell r="HS1638">
            <v>0</v>
          </cell>
          <cell r="HU1638">
            <v>48</v>
          </cell>
        </row>
        <row r="1639">
          <cell r="A1639" t="str">
            <v>5779040</v>
          </cell>
          <cell r="B1639">
            <v>42</v>
          </cell>
          <cell r="C1639">
            <v>7</v>
          </cell>
          <cell r="D1639" t="str">
            <v>40</v>
          </cell>
          <cell r="E1639"/>
          <cell r="F1639"/>
          <cell r="G1639" t="str">
            <v>5779040</v>
          </cell>
          <cell r="H1639" t="str">
            <v>KOKILA NEW</v>
          </cell>
          <cell r="I1639" t="str">
            <v>00/0</v>
          </cell>
          <cell r="J1639"/>
          <cell r="K1639" t="str">
            <v>J</v>
          </cell>
          <cell r="L1639" t="str">
            <v>N</v>
          </cell>
          <cell r="M1639">
            <v>199</v>
          </cell>
          <cell r="N1639">
            <v>93.74</v>
          </cell>
          <cell r="O1639">
            <v>110</v>
          </cell>
          <cell r="P1639">
            <v>48</v>
          </cell>
          <cell r="Q1639">
            <v>58</v>
          </cell>
          <cell r="R1639">
            <v>49</v>
          </cell>
          <cell r="S1639">
            <v>122</v>
          </cell>
          <cell r="T1639">
            <v>23804.67</v>
          </cell>
          <cell r="U1639">
            <v>460</v>
          </cell>
          <cell r="V1639">
            <v>81389.570000000007</v>
          </cell>
          <cell r="W1639">
            <v>70083</v>
          </cell>
          <cell r="X1639" t="str">
            <v>SINWA RUBBER IN</v>
          </cell>
          <cell r="Y1639">
            <v>0</v>
          </cell>
          <cell r="Z1639">
            <v>0</v>
          </cell>
          <cell r="AA1639">
            <v>528420.02</v>
          </cell>
          <cell r="AB1639">
            <v>3114</v>
          </cell>
          <cell r="AC1639" t="str">
            <v>201703</v>
          </cell>
          <cell r="AD1639" t="str">
            <v>201731</v>
          </cell>
          <cell r="AE1639">
            <v>808</v>
          </cell>
          <cell r="AF1639">
            <v>244</v>
          </cell>
          <cell r="AG1639">
            <v>1052</v>
          </cell>
          <cell r="AH1639" t="str">
            <v>201705</v>
          </cell>
          <cell r="AI1639" t="str">
            <v>201733</v>
          </cell>
          <cell r="AJ1639">
            <v>448</v>
          </cell>
          <cell r="AK1639">
            <v>0</v>
          </cell>
          <cell r="AL1639">
            <v>0</v>
          </cell>
          <cell r="AM1639">
            <v>0</v>
          </cell>
          <cell r="AN1639" t="str">
            <v>-</v>
          </cell>
          <cell r="AO1639">
            <v>47.02</v>
          </cell>
          <cell r="AP1639">
            <v>44.722999999999999</v>
          </cell>
          <cell r="AQ1639">
            <v>32</v>
          </cell>
          <cell r="AR1639">
            <v>19</v>
          </cell>
          <cell r="AS1639" t="str">
            <v xml:space="preserve">5779040    </v>
          </cell>
          <cell r="AT1639">
            <v>96</v>
          </cell>
          <cell r="AU1639">
            <v>206</v>
          </cell>
          <cell r="AV1639">
            <v>391</v>
          </cell>
          <cell r="AW1639">
            <v>196</v>
          </cell>
          <cell r="AX1639">
            <v>192</v>
          </cell>
          <cell r="AY1639">
            <v>1081</v>
          </cell>
          <cell r="AZ1639" t="str">
            <v xml:space="preserve">5779040    </v>
          </cell>
          <cell r="BA1639">
            <v>10</v>
          </cell>
          <cell r="BB1639">
            <v>4</v>
          </cell>
          <cell r="BC1639">
            <v>99</v>
          </cell>
          <cell r="BD1639">
            <v>4</v>
          </cell>
          <cell r="BE1639">
            <v>5</v>
          </cell>
          <cell r="BF1639">
            <v>122</v>
          </cell>
          <cell r="BG1639" t="str">
            <v xml:space="preserve">5779040    </v>
          </cell>
          <cell r="BH1639">
            <v>17</v>
          </cell>
          <cell r="BI1639">
            <v>48</v>
          </cell>
          <cell r="BJ1639">
            <v>216</v>
          </cell>
          <cell r="BK1639">
            <v>93</v>
          </cell>
          <cell r="BL1639">
            <v>86</v>
          </cell>
          <cell r="BM1639">
            <v>460</v>
          </cell>
          <cell r="BN1639" t="str">
            <v xml:space="preserve">5779040    </v>
          </cell>
          <cell r="BO1639">
            <v>33</v>
          </cell>
          <cell r="BP1639">
            <v>0</v>
          </cell>
          <cell r="BQ1639">
            <v>0</v>
          </cell>
          <cell r="BR1639">
            <v>0</v>
          </cell>
          <cell r="BS1639">
            <v>0</v>
          </cell>
          <cell r="BT1639">
            <v>0</v>
          </cell>
          <cell r="BU1639">
            <v>0</v>
          </cell>
          <cell r="BV1639">
            <v>0</v>
          </cell>
          <cell r="BW1639">
            <v>0</v>
          </cell>
          <cell r="BX1639">
            <v>30</v>
          </cell>
          <cell r="BY1639">
            <v>0</v>
          </cell>
          <cell r="BZ1639">
            <v>0</v>
          </cell>
          <cell r="CA1639">
            <v>0</v>
          </cell>
          <cell r="CB1639">
            <v>0</v>
          </cell>
          <cell r="CC1639">
            <v>0</v>
          </cell>
          <cell r="CD1639">
            <v>0</v>
          </cell>
          <cell r="CE1639">
            <v>0</v>
          </cell>
          <cell r="CF1639">
            <v>0</v>
          </cell>
          <cell r="CG1639">
            <v>0</v>
          </cell>
          <cell r="CH1639">
            <v>0</v>
          </cell>
          <cell r="CI1639">
            <v>0</v>
          </cell>
          <cell r="CJ1639">
            <v>0</v>
          </cell>
          <cell r="CK1639">
            <v>0</v>
          </cell>
          <cell r="CL1639">
            <v>0</v>
          </cell>
          <cell r="CM1639">
            <v>0</v>
          </cell>
          <cell r="CN1639">
            <v>0</v>
          </cell>
          <cell r="CO1639">
            <v>0</v>
          </cell>
          <cell r="CP1639">
            <v>0</v>
          </cell>
          <cell r="CQ1639">
            <v>0</v>
          </cell>
          <cell r="CR1639">
            <v>0</v>
          </cell>
          <cell r="CS1639">
            <v>0</v>
          </cell>
          <cell r="CT1639">
            <v>0</v>
          </cell>
          <cell r="CU1639">
            <v>0</v>
          </cell>
          <cell r="CV1639">
            <v>0</v>
          </cell>
          <cell r="CW1639">
            <v>0</v>
          </cell>
          <cell r="CX1639">
            <v>0</v>
          </cell>
          <cell r="CY1639">
            <v>0</v>
          </cell>
          <cell r="CZ1639">
            <v>0</v>
          </cell>
          <cell r="DA1639">
            <v>0</v>
          </cell>
          <cell r="DB1639">
            <v>0</v>
          </cell>
          <cell r="DC1639">
            <v>0</v>
          </cell>
          <cell r="DD1639">
            <v>0</v>
          </cell>
          <cell r="DE1639">
            <v>0</v>
          </cell>
          <cell r="DH1639">
            <v>0</v>
          </cell>
          <cell r="DI1639">
            <v>20</v>
          </cell>
          <cell r="DJ1639">
            <v>0</v>
          </cell>
          <cell r="DK1639">
            <v>0</v>
          </cell>
          <cell r="DL1639">
            <v>0</v>
          </cell>
          <cell r="DM1639">
            <v>0</v>
          </cell>
          <cell r="DN1639">
            <v>0</v>
          </cell>
          <cell r="DO1639">
            <v>38</v>
          </cell>
          <cell r="DP1639">
            <v>17</v>
          </cell>
          <cell r="DQ1639">
            <v>0</v>
          </cell>
          <cell r="DR1639">
            <v>0</v>
          </cell>
          <cell r="DS1639">
            <v>0</v>
          </cell>
          <cell r="DT1639">
            <v>0</v>
          </cell>
          <cell r="DU1639">
            <v>0</v>
          </cell>
          <cell r="DV1639">
            <v>0</v>
          </cell>
          <cell r="DW1639">
            <v>0</v>
          </cell>
          <cell r="DX1639">
            <v>3</v>
          </cell>
          <cell r="DY1639">
            <v>29</v>
          </cell>
          <cell r="DZ1639">
            <v>0</v>
          </cell>
          <cell r="EA1639">
            <v>0</v>
          </cell>
          <cell r="EC1639">
            <v>0</v>
          </cell>
          <cell r="ED1639">
            <v>0</v>
          </cell>
          <cell r="EE1639">
            <v>0</v>
          </cell>
          <cell r="EF1639">
            <v>0</v>
          </cell>
          <cell r="EG1639">
            <v>0</v>
          </cell>
          <cell r="EH1639">
            <v>0</v>
          </cell>
          <cell r="EI1639">
            <v>0</v>
          </cell>
          <cell r="EJ1639">
            <v>0</v>
          </cell>
          <cell r="EK1639">
            <v>2</v>
          </cell>
          <cell r="EL1639">
            <v>0</v>
          </cell>
          <cell r="EM1639">
            <v>0</v>
          </cell>
          <cell r="EN1639">
            <v>0</v>
          </cell>
          <cell r="EO1639">
            <v>0</v>
          </cell>
          <cell r="EP1639">
            <v>0</v>
          </cell>
          <cell r="EQ1639">
            <v>26</v>
          </cell>
          <cell r="ER1639">
            <v>32</v>
          </cell>
          <cell r="ES1639">
            <v>26</v>
          </cell>
          <cell r="ET1639">
            <v>19</v>
          </cell>
          <cell r="EU1639">
            <v>23</v>
          </cell>
          <cell r="EV1639">
            <v>21</v>
          </cell>
          <cell r="EW1639">
            <v>20</v>
          </cell>
          <cell r="EX1639">
            <v>0</v>
          </cell>
          <cell r="EY1639">
            <v>35</v>
          </cell>
          <cell r="EZ1639">
            <v>0</v>
          </cell>
          <cell r="FA1639">
            <v>0</v>
          </cell>
          <cell r="FB1639">
            <v>0</v>
          </cell>
          <cell r="FC1639">
            <v>37</v>
          </cell>
          <cell r="FD1639">
            <v>0</v>
          </cell>
          <cell r="FE1639">
            <v>0</v>
          </cell>
          <cell r="FF1639">
            <v>14</v>
          </cell>
          <cell r="FG1639">
            <v>0</v>
          </cell>
          <cell r="FH1639">
            <v>0</v>
          </cell>
          <cell r="FI1639">
            <v>0</v>
          </cell>
          <cell r="FJ1639">
            <v>0</v>
          </cell>
          <cell r="FK1639">
            <v>0</v>
          </cell>
          <cell r="FL1639">
            <v>0</v>
          </cell>
          <cell r="FM1639">
            <v>0</v>
          </cell>
          <cell r="FN1639">
            <v>0</v>
          </cell>
          <cell r="FO1639">
            <v>0</v>
          </cell>
          <cell r="FP1639">
            <v>0</v>
          </cell>
          <cell r="FQ1639">
            <v>0</v>
          </cell>
          <cell r="FR1639">
            <v>16</v>
          </cell>
          <cell r="FS1639">
            <v>0</v>
          </cell>
          <cell r="FT1639">
            <v>0</v>
          </cell>
          <cell r="FU1639">
            <v>27</v>
          </cell>
          <cell r="FV1639">
            <v>0</v>
          </cell>
          <cell r="FW1639">
            <v>0</v>
          </cell>
          <cell r="FY1639">
            <v>34</v>
          </cell>
          <cell r="FZ1639">
            <v>28</v>
          </cell>
          <cell r="GA1639">
            <v>0</v>
          </cell>
          <cell r="GB1639">
            <v>0</v>
          </cell>
          <cell r="GC1639">
            <v>28</v>
          </cell>
          <cell r="GD1639">
            <v>28</v>
          </cell>
          <cell r="GE1639">
            <v>4</v>
          </cell>
          <cell r="GF1639">
            <v>0</v>
          </cell>
          <cell r="GG1639">
            <v>0</v>
          </cell>
          <cell r="GH1639">
            <v>0</v>
          </cell>
          <cell r="GI1639">
            <v>21</v>
          </cell>
          <cell r="GJ1639">
            <v>0</v>
          </cell>
          <cell r="GK1639">
            <v>0</v>
          </cell>
          <cell r="GL1639">
            <v>0</v>
          </cell>
          <cell r="GM1639">
            <v>0</v>
          </cell>
          <cell r="GN1639">
            <v>0</v>
          </cell>
          <cell r="GO1639">
            <v>0</v>
          </cell>
          <cell r="GP1639">
            <v>0</v>
          </cell>
          <cell r="GQ1639">
            <v>0</v>
          </cell>
          <cell r="GR1639">
            <v>0</v>
          </cell>
          <cell r="GS1639">
            <v>0</v>
          </cell>
          <cell r="GT1639">
            <v>0</v>
          </cell>
          <cell r="GU1639">
            <v>0</v>
          </cell>
          <cell r="GV1639">
            <v>0</v>
          </cell>
          <cell r="GW1639">
            <v>18</v>
          </cell>
          <cell r="GX1639">
            <v>0</v>
          </cell>
          <cell r="GY1639">
            <v>20</v>
          </cell>
          <cell r="GZ1639">
            <v>0</v>
          </cell>
          <cell r="HA1639">
            <v>0</v>
          </cell>
          <cell r="HB1639">
            <v>0</v>
          </cell>
          <cell r="HC1639">
            <v>24</v>
          </cell>
          <cell r="HE1639">
            <v>0</v>
          </cell>
          <cell r="HF1639">
            <v>0</v>
          </cell>
          <cell r="HH1639">
            <v>0</v>
          </cell>
          <cell r="HI1639">
            <v>0</v>
          </cell>
          <cell r="HJ1639">
            <v>0</v>
          </cell>
          <cell r="HK1639">
            <v>0</v>
          </cell>
          <cell r="HL1639">
            <v>0</v>
          </cell>
          <cell r="HM1639">
            <v>0</v>
          </cell>
          <cell r="HN1639">
            <v>0</v>
          </cell>
          <cell r="HO1639">
            <v>28</v>
          </cell>
          <cell r="HP1639">
            <v>35</v>
          </cell>
          <cell r="HQ1639">
            <v>48</v>
          </cell>
          <cell r="HR1639">
            <v>0</v>
          </cell>
          <cell r="HS1639">
            <v>0</v>
          </cell>
          <cell r="HU1639">
            <v>48</v>
          </cell>
        </row>
        <row r="1640">
          <cell r="A1640" t="str">
            <v>5778041</v>
          </cell>
          <cell r="B1640">
            <v>42</v>
          </cell>
          <cell r="C1640">
            <v>7</v>
          </cell>
          <cell r="D1640" t="str">
            <v>41</v>
          </cell>
          <cell r="E1640"/>
          <cell r="F1640"/>
          <cell r="G1640" t="str">
            <v>5778041</v>
          </cell>
          <cell r="H1640" t="str">
            <v>MEHENDI</v>
          </cell>
          <cell r="I1640" t="str">
            <v>00/0</v>
          </cell>
          <cell r="J1640"/>
          <cell r="K1640" t="str">
            <v>J</v>
          </cell>
          <cell r="L1640" t="str">
            <v>N</v>
          </cell>
          <cell r="M1640">
            <v>349</v>
          </cell>
          <cell r="N1640">
            <v>149.13</v>
          </cell>
          <cell r="O1640">
            <v>175</v>
          </cell>
          <cell r="P1640">
            <v>21</v>
          </cell>
          <cell r="Q1640">
            <v>47</v>
          </cell>
          <cell r="R1640">
            <v>35</v>
          </cell>
          <cell r="S1640">
            <v>23</v>
          </cell>
          <cell r="T1640">
            <v>7581.9</v>
          </cell>
          <cell r="U1640">
            <v>202</v>
          </cell>
          <cell r="V1640">
            <v>62037.23</v>
          </cell>
          <cell r="W1640">
            <v>70083</v>
          </cell>
          <cell r="X1640" t="str">
            <v>SINWA RUBBER IN</v>
          </cell>
          <cell r="Y1640">
            <v>0</v>
          </cell>
          <cell r="Z1640">
            <v>0</v>
          </cell>
          <cell r="AA1640">
            <v>209961.18</v>
          </cell>
          <cell r="AB1640">
            <v>695</v>
          </cell>
          <cell r="AC1640" t="str">
            <v>201704</v>
          </cell>
          <cell r="AD1640" t="str">
            <v>201704</v>
          </cell>
          <cell r="AE1640">
            <v>841</v>
          </cell>
          <cell r="AF1640">
            <v>0</v>
          </cell>
          <cell r="AG1640">
            <v>841</v>
          </cell>
          <cell r="AH1640" t="str">
            <v>201706</v>
          </cell>
          <cell r="AI1640" t="str">
            <v>201733</v>
          </cell>
          <cell r="AJ1640">
            <v>1574</v>
          </cell>
          <cell r="AK1640">
            <v>0</v>
          </cell>
          <cell r="AL1640">
            <v>0</v>
          </cell>
          <cell r="AM1640">
            <v>0</v>
          </cell>
          <cell r="AN1640" t="str">
            <v>-</v>
          </cell>
          <cell r="AO1640">
            <v>51.442</v>
          </cell>
          <cell r="AP1640">
            <v>49.856999999999999</v>
          </cell>
          <cell r="AQ1640">
            <v>61</v>
          </cell>
          <cell r="AR1640">
            <v>17</v>
          </cell>
          <cell r="AS1640" t="str">
            <v xml:space="preserve">5778041    </v>
          </cell>
          <cell r="AT1640">
            <v>142</v>
          </cell>
          <cell r="AU1640">
            <v>150</v>
          </cell>
          <cell r="AV1640">
            <v>246</v>
          </cell>
          <cell r="AW1640">
            <v>171</v>
          </cell>
          <cell r="AX1640">
            <v>132</v>
          </cell>
          <cell r="AY1640">
            <v>841</v>
          </cell>
          <cell r="AZ1640" t="str">
            <v xml:space="preserve">5778041    </v>
          </cell>
          <cell r="BA1640">
            <v>6</v>
          </cell>
          <cell r="BB1640">
            <v>8</v>
          </cell>
          <cell r="BC1640">
            <v>5</v>
          </cell>
          <cell r="BD1640">
            <v>2</v>
          </cell>
          <cell r="BE1640">
            <v>2</v>
          </cell>
          <cell r="BF1640">
            <v>23</v>
          </cell>
          <cell r="BG1640" t="str">
            <v xml:space="preserve">5778041    </v>
          </cell>
          <cell r="BH1640">
            <v>65</v>
          </cell>
          <cell r="BI1640">
            <v>26</v>
          </cell>
          <cell r="BJ1640">
            <v>31</v>
          </cell>
          <cell r="BK1640">
            <v>28</v>
          </cell>
          <cell r="BL1640">
            <v>52</v>
          </cell>
          <cell r="BM1640">
            <v>202</v>
          </cell>
          <cell r="BN1640" t="str">
            <v xml:space="preserve">5778041    </v>
          </cell>
          <cell r="BO1640">
            <v>7</v>
          </cell>
          <cell r="BP1640">
            <v>11</v>
          </cell>
          <cell r="BQ1640">
            <v>20</v>
          </cell>
          <cell r="BR1640">
            <v>0</v>
          </cell>
          <cell r="BS1640">
            <v>0</v>
          </cell>
          <cell r="BU1640">
            <v>12</v>
          </cell>
          <cell r="BX1640">
            <v>14</v>
          </cell>
          <cell r="BY1640">
            <v>0</v>
          </cell>
          <cell r="BZ1640">
            <v>1</v>
          </cell>
          <cell r="CH1640">
            <v>5</v>
          </cell>
          <cell r="DH1640">
            <v>9</v>
          </cell>
          <cell r="DI1640">
            <v>16</v>
          </cell>
          <cell r="DL1640">
            <v>8</v>
          </cell>
          <cell r="DM1640">
            <v>8</v>
          </cell>
          <cell r="DN1640">
            <v>1</v>
          </cell>
          <cell r="DO1640">
            <v>12</v>
          </cell>
          <cell r="DP1640">
            <v>8</v>
          </cell>
          <cell r="DQ1640">
            <v>12</v>
          </cell>
          <cell r="DR1640">
            <v>17</v>
          </cell>
          <cell r="DU1640">
            <v>21</v>
          </cell>
          <cell r="DY1640">
            <v>19</v>
          </cell>
          <cell r="DZ1640">
            <v>16</v>
          </cell>
          <cell r="EH1640">
            <v>11</v>
          </cell>
          <cell r="EM1640">
            <v>0</v>
          </cell>
          <cell r="EQ1640">
            <v>18</v>
          </cell>
          <cell r="ER1640">
            <v>14</v>
          </cell>
          <cell r="ES1640">
            <v>19</v>
          </cell>
          <cell r="ET1640">
            <v>17</v>
          </cell>
          <cell r="EU1640">
            <v>18</v>
          </cell>
          <cell r="EV1640">
            <v>19</v>
          </cell>
          <cell r="EW1640">
            <v>15</v>
          </cell>
          <cell r="EX1640">
            <v>0</v>
          </cell>
          <cell r="EY1640">
            <v>0</v>
          </cell>
          <cell r="FB1640">
            <v>0</v>
          </cell>
          <cell r="FC1640">
            <v>23</v>
          </cell>
          <cell r="FD1640">
            <v>18</v>
          </cell>
          <cell r="FE1640">
            <v>18</v>
          </cell>
          <cell r="FF1640">
            <v>19</v>
          </cell>
          <cell r="FH1640">
            <v>15</v>
          </cell>
          <cell r="FQ1640">
            <v>13</v>
          </cell>
          <cell r="FR1640">
            <v>10</v>
          </cell>
          <cell r="FS1640">
            <v>0</v>
          </cell>
          <cell r="FT1640">
            <v>8</v>
          </cell>
          <cell r="FU1640">
            <v>29</v>
          </cell>
          <cell r="FV1640">
            <v>6</v>
          </cell>
          <cell r="FY1640">
            <v>14</v>
          </cell>
          <cell r="FZ1640">
            <v>15</v>
          </cell>
          <cell r="GB1640">
            <v>0</v>
          </cell>
          <cell r="GC1640">
            <v>15</v>
          </cell>
          <cell r="GD1640">
            <v>6</v>
          </cell>
          <cell r="GE1640">
            <v>12</v>
          </cell>
          <cell r="GG1640">
            <v>0</v>
          </cell>
          <cell r="GH1640">
            <v>48</v>
          </cell>
          <cell r="GI1640">
            <v>12</v>
          </cell>
          <cell r="GK1640">
            <v>0</v>
          </cell>
          <cell r="GR1640">
            <v>3</v>
          </cell>
          <cell r="GS1640">
            <v>15</v>
          </cell>
          <cell r="GU1640">
            <v>14</v>
          </cell>
          <cell r="GW1640">
            <v>19</v>
          </cell>
          <cell r="GY1640">
            <v>14</v>
          </cell>
          <cell r="GZ1640">
            <v>17</v>
          </cell>
          <cell r="HA1640">
            <v>10</v>
          </cell>
          <cell r="HB1640">
            <v>12</v>
          </cell>
          <cell r="HE1640">
            <v>21</v>
          </cell>
          <cell r="HH1640">
            <v>0</v>
          </cell>
          <cell r="HM1640">
            <v>9</v>
          </cell>
          <cell r="HN1640">
            <v>16</v>
          </cell>
          <cell r="HO1640">
            <v>16</v>
          </cell>
          <cell r="HP1640">
            <v>13</v>
          </cell>
          <cell r="HQ1640">
            <v>6</v>
          </cell>
          <cell r="HR1640">
            <v>1</v>
          </cell>
          <cell r="HS1640">
            <v>9</v>
          </cell>
        </row>
        <row r="1641">
          <cell r="A1641" t="str">
            <v>5775041</v>
          </cell>
          <cell r="B1641">
            <v>42</v>
          </cell>
          <cell r="C1641">
            <v>7</v>
          </cell>
          <cell r="D1641" t="str">
            <v>41</v>
          </cell>
          <cell r="E1641"/>
          <cell r="F1641"/>
          <cell r="G1641" t="str">
            <v>5775041</v>
          </cell>
          <cell r="H1641" t="str">
            <v>MEHENDI</v>
          </cell>
          <cell r="I1641" t="str">
            <v>00/0</v>
          </cell>
          <cell r="J1641"/>
          <cell r="K1641" t="str">
            <v>J</v>
          </cell>
          <cell r="L1641" t="str">
            <v>N</v>
          </cell>
          <cell r="M1641">
            <v>349</v>
          </cell>
          <cell r="N1641">
            <v>149.13</v>
          </cell>
          <cell r="O1641">
            <v>175</v>
          </cell>
          <cell r="P1641">
            <v>32</v>
          </cell>
          <cell r="Q1641">
            <v>32</v>
          </cell>
          <cell r="R1641">
            <v>29</v>
          </cell>
          <cell r="S1641">
            <v>24</v>
          </cell>
          <cell r="T1641">
            <v>7773.14</v>
          </cell>
          <cell r="U1641">
            <v>267</v>
          </cell>
          <cell r="V1641">
            <v>80954.44</v>
          </cell>
          <cell r="W1641">
            <v>70083</v>
          </cell>
          <cell r="X1641" t="str">
            <v>SINWA RUBBER IN</v>
          </cell>
          <cell r="Y1641">
            <v>0</v>
          </cell>
          <cell r="Z1641">
            <v>0</v>
          </cell>
          <cell r="AA1641">
            <v>637663.42000000004</v>
          </cell>
          <cell r="AB1641">
            <v>2113</v>
          </cell>
          <cell r="AC1641" t="str">
            <v>201704</v>
          </cell>
          <cell r="AD1641" t="str">
            <v>201715</v>
          </cell>
          <cell r="AE1641">
            <v>368</v>
          </cell>
          <cell r="AF1641">
            <v>0</v>
          </cell>
          <cell r="AG1641">
            <v>368</v>
          </cell>
          <cell r="AH1641" t="str">
            <v>201706</v>
          </cell>
          <cell r="AI1641" t="str">
            <v>201733</v>
          </cell>
          <cell r="AJ1641">
            <v>4</v>
          </cell>
          <cell r="AK1641">
            <v>0</v>
          </cell>
          <cell r="AL1641">
            <v>0</v>
          </cell>
          <cell r="AM1641">
            <v>0</v>
          </cell>
          <cell r="AN1641" t="str">
            <v>-</v>
          </cell>
          <cell r="AO1641">
            <v>50.814999999999998</v>
          </cell>
          <cell r="AP1641">
            <v>49.856999999999999</v>
          </cell>
          <cell r="AQ1641">
            <v>45</v>
          </cell>
          <cell r="AR1641">
            <v>13</v>
          </cell>
          <cell r="AS1641" t="str">
            <v xml:space="preserve">5775041    </v>
          </cell>
          <cell r="AT1641">
            <v>89</v>
          </cell>
          <cell r="AU1641">
            <v>97</v>
          </cell>
          <cell r="AV1641">
            <v>84</v>
          </cell>
          <cell r="AW1641">
            <v>14</v>
          </cell>
          <cell r="AX1641">
            <v>91</v>
          </cell>
          <cell r="AY1641">
            <v>375</v>
          </cell>
          <cell r="AZ1641" t="str">
            <v xml:space="preserve">5775041    </v>
          </cell>
          <cell r="BA1641">
            <v>9</v>
          </cell>
          <cell r="BB1641">
            <v>2</v>
          </cell>
          <cell r="BC1641">
            <v>8</v>
          </cell>
          <cell r="BD1641">
            <v>2</v>
          </cell>
          <cell r="BE1641">
            <v>3</v>
          </cell>
          <cell r="BF1641">
            <v>24</v>
          </cell>
          <cell r="BG1641" t="str">
            <v xml:space="preserve">5775041    </v>
          </cell>
          <cell r="BH1641">
            <v>46</v>
          </cell>
          <cell r="BI1641">
            <v>55</v>
          </cell>
          <cell r="BJ1641">
            <v>55</v>
          </cell>
          <cell r="BK1641">
            <v>55</v>
          </cell>
          <cell r="BL1641">
            <v>56</v>
          </cell>
          <cell r="BM1641">
            <v>267</v>
          </cell>
          <cell r="BN1641" t="str">
            <v xml:space="preserve">5775041    </v>
          </cell>
          <cell r="BO1641">
            <v>4</v>
          </cell>
          <cell r="BP1641">
            <v>1</v>
          </cell>
          <cell r="BQ1641">
            <v>53</v>
          </cell>
          <cell r="BR1641">
            <v>0</v>
          </cell>
          <cell r="BS1641">
            <v>0</v>
          </cell>
          <cell r="BT1641">
            <v>0</v>
          </cell>
          <cell r="BU1641">
            <v>1</v>
          </cell>
          <cell r="BV1641">
            <v>0</v>
          </cell>
          <cell r="BW1641">
            <v>0</v>
          </cell>
          <cell r="BX1641">
            <v>2</v>
          </cell>
          <cell r="BY1641">
            <v>0</v>
          </cell>
          <cell r="BZ1641">
            <v>0</v>
          </cell>
          <cell r="CA1641">
            <v>0</v>
          </cell>
          <cell r="CB1641">
            <v>0</v>
          </cell>
          <cell r="CC1641">
            <v>0</v>
          </cell>
          <cell r="CD1641">
            <v>0</v>
          </cell>
          <cell r="CE1641">
            <v>0</v>
          </cell>
          <cell r="CF1641">
            <v>0</v>
          </cell>
          <cell r="CG1641">
            <v>0</v>
          </cell>
          <cell r="CH1641">
            <v>0</v>
          </cell>
          <cell r="CI1641">
            <v>0</v>
          </cell>
          <cell r="CJ1641">
            <v>0</v>
          </cell>
          <cell r="CK1641">
            <v>0</v>
          </cell>
          <cell r="CL1641">
            <v>0</v>
          </cell>
          <cell r="CM1641">
            <v>0</v>
          </cell>
          <cell r="CN1641">
            <v>0</v>
          </cell>
          <cell r="CO1641">
            <v>0</v>
          </cell>
          <cell r="CP1641">
            <v>0</v>
          </cell>
          <cell r="CQ1641">
            <v>0</v>
          </cell>
          <cell r="CR1641">
            <v>0</v>
          </cell>
          <cell r="CS1641">
            <v>0</v>
          </cell>
          <cell r="CT1641">
            <v>0</v>
          </cell>
          <cell r="CV1641">
            <v>0</v>
          </cell>
          <cell r="CW1641">
            <v>0</v>
          </cell>
          <cell r="CX1641">
            <v>0</v>
          </cell>
          <cell r="CY1641">
            <v>0</v>
          </cell>
          <cell r="CZ1641">
            <v>0</v>
          </cell>
          <cell r="DA1641">
            <v>0</v>
          </cell>
          <cell r="DB1641">
            <v>0</v>
          </cell>
          <cell r="DC1641">
            <v>0</v>
          </cell>
          <cell r="DD1641">
            <v>0</v>
          </cell>
          <cell r="DE1641">
            <v>0</v>
          </cell>
          <cell r="DH1641">
            <v>11</v>
          </cell>
          <cell r="DI1641">
            <v>13</v>
          </cell>
          <cell r="DJ1641">
            <v>0</v>
          </cell>
          <cell r="DK1641">
            <v>0</v>
          </cell>
          <cell r="DL1641">
            <v>0</v>
          </cell>
          <cell r="DM1641">
            <v>2</v>
          </cell>
          <cell r="DN1641">
            <v>0</v>
          </cell>
          <cell r="DO1641">
            <v>3</v>
          </cell>
          <cell r="DP1641">
            <v>3</v>
          </cell>
          <cell r="DQ1641">
            <v>1</v>
          </cell>
          <cell r="DR1641">
            <v>0</v>
          </cell>
          <cell r="DS1641">
            <v>0</v>
          </cell>
          <cell r="DT1641">
            <v>0</v>
          </cell>
          <cell r="DU1641">
            <v>24</v>
          </cell>
          <cell r="DV1641">
            <v>0</v>
          </cell>
          <cell r="DW1641">
            <v>0</v>
          </cell>
          <cell r="DX1641">
            <v>0</v>
          </cell>
          <cell r="DY1641">
            <v>17</v>
          </cell>
          <cell r="DZ1641">
            <v>22</v>
          </cell>
          <cell r="EA1641">
            <v>0</v>
          </cell>
          <cell r="EC1641">
            <v>0</v>
          </cell>
          <cell r="ED1641">
            <v>0</v>
          </cell>
          <cell r="EE1641">
            <v>0</v>
          </cell>
          <cell r="EF1641">
            <v>0</v>
          </cell>
          <cell r="EG1641">
            <v>0</v>
          </cell>
          <cell r="EH1641">
            <v>4</v>
          </cell>
          <cell r="EI1641">
            <v>0</v>
          </cell>
          <cell r="EJ1641">
            <v>0</v>
          </cell>
          <cell r="EK1641">
            <v>0</v>
          </cell>
          <cell r="EL1641">
            <v>0</v>
          </cell>
          <cell r="EM1641">
            <v>0</v>
          </cell>
          <cell r="EN1641">
            <v>0</v>
          </cell>
          <cell r="EO1641">
            <v>0</v>
          </cell>
          <cell r="EP1641">
            <v>0</v>
          </cell>
          <cell r="EQ1641">
            <v>0</v>
          </cell>
          <cell r="ER1641">
            <v>2</v>
          </cell>
          <cell r="ES1641">
            <v>1</v>
          </cell>
          <cell r="ET1641">
            <v>17</v>
          </cell>
          <cell r="EU1641">
            <v>5</v>
          </cell>
          <cell r="EV1641">
            <v>8</v>
          </cell>
          <cell r="EW1641">
            <v>5</v>
          </cell>
          <cell r="EX1641">
            <v>0</v>
          </cell>
          <cell r="EY1641">
            <v>30</v>
          </cell>
          <cell r="EZ1641">
            <v>0</v>
          </cell>
          <cell r="FA1641">
            <v>0</v>
          </cell>
          <cell r="FB1641">
            <v>0</v>
          </cell>
          <cell r="FC1641">
            <v>1</v>
          </cell>
          <cell r="FD1641">
            <v>0</v>
          </cell>
          <cell r="FE1641">
            <v>0</v>
          </cell>
          <cell r="FF1641">
            <v>12</v>
          </cell>
          <cell r="FG1641">
            <v>0</v>
          </cell>
          <cell r="FH1641">
            <v>5</v>
          </cell>
          <cell r="FI1641">
            <v>0</v>
          </cell>
          <cell r="FJ1641">
            <v>0</v>
          </cell>
          <cell r="FK1641">
            <v>0</v>
          </cell>
          <cell r="FL1641">
            <v>0</v>
          </cell>
          <cell r="FM1641">
            <v>0</v>
          </cell>
          <cell r="FN1641">
            <v>0</v>
          </cell>
          <cell r="FO1641">
            <v>0</v>
          </cell>
          <cell r="FP1641">
            <v>0</v>
          </cell>
          <cell r="FQ1641">
            <v>9</v>
          </cell>
          <cell r="FR1641">
            <v>2</v>
          </cell>
          <cell r="FS1641">
            <v>0</v>
          </cell>
          <cell r="FT1641">
            <v>0</v>
          </cell>
          <cell r="FU1641">
            <v>8</v>
          </cell>
          <cell r="FV1641">
            <v>0</v>
          </cell>
          <cell r="FW1641">
            <v>0</v>
          </cell>
          <cell r="FY1641">
            <v>10</v>
          </cell>
          <cell r="FZ1641">
            <v>8</v>
          </cell>
          <cell r="GA1641">
            <v>0</v>
          </cell>
          <cell r="GB1641">
            <v>4</v>
          </cell>
          <cell r="GC1641">
            <v>0</v>
          </cell>
          <cell r="GD1641">
            <v>2</v>
          </cell>
          <cell r="GE1641">
            <v>0</v>
          </cell>
          <cell r="GF1641">
            <v>0</v>
          </cell>
          <cell r="GG1641">
            <v>0</v>
          </cell>
          <cell r="GH1641">
            <v>0</v>
          </cell>
          <cell r="GI1641">
            <v>2</v>
          </cell>
          <cell r="GJ1641">
            <v>0</v>
          </cell>
          <cell r="GK1641">
            <v>0</v>
          </cell>
          <cell r="GL1641">
            <v>0</v>
          </cell>
          <cell r="GM1641">
            <v>0</v>
          </cell>
          <cell r="GN1641">
            <v>0</v>
          </cell>
          <cell r="GO1641">
            <v>0</v>
          </cell>
          <cell r="GP1641">
            <v>0</v>
          </cell>
          <cell r="GQ1641">
            <v>0</v>
          </cell>
          <cell r="GR1641">
            <v>3</v>
          </cell>
          <cell r="GS1641">
            <v>4</v>
          </cell>
          <cell r="GT1641">
            <v>0</v>
          </cell>
          <cell r="GU1641">
            <v>3</v>
          </cell>
          <cell r="GV1641">
            <v>0</v>
          </cell>
          <cell r="GW1641">
            <v>4</v>
          </cell>
          <cell r="GX1641">
            <v>0</v>
          </cell>
          <cell r="GY1641">
            <v>14</v>
          </cell>
          <cell r="GZ1641">
            <v>10</v>
          </cell>
          <cell r="HA1641">
            <v>9</v>
          </cell>
          <cell r="HB1641">
            <v>0</v>
          </cell>
          <cell r="HE1641">
            <v>13</v>
          </cell>
          <cell r="HF1641">
            <v>0</v>
          </cell>
          <cell r="HH1641">
            <v>0</v>
          </cell>
          <cell r="HI1641">
            <v>0</v>
          </cell>
          <cell r="HJ1641">
            <v>0</v>
          </cell>
          <cell r="HK1641">
            <v>0</v>
          </cell>
          <cell r="HL1641">
            <v>0</v>
          </cell>
          <cell r="HM1641">
            <v>0</v>
          </cell>
          <cell r="HN1641">
            <v>0</v>
          </cell>
          <cell r="HO1641">
            <v>9</v>
          </cell>
          <cell r="HP1641">
            <v>0</v>
          </cell>
          <cell r="HQ1641">
            <v>3</v>
          </cell>
          <cell r="HR1641">
            <v>-16</v>
          </cell>
          <cell r="HS1641">
            <v>3</v>
          </cell>
        </row>
        <row r="1642">
          <cell r="A1642" t="str">
            <v>5772541</v>
          </cell>
          <cell r="B1642">
            <v>42</v>
          </cell>
          <cell r="C1642">
            <v>7</v>
          </cell>
          <cell r="D1642" t="str">
            <v>41</v>
          </cell>
          <cell r="E1642"/>
          <cell r="F1642"/>
          <cell r="G1642" t="str">
            <v>5772541</v>
          </cell>
          <cell r="H1642" t="str">
            <v>MEHENDI</v>
          </cell>
          <cell r="I1642" t="str">
            <v>00/0</v>
          </cell>
          <cell r="J1642"/>
          <cell r="K1642" t="str">
            <v>J</v>
          </cell>
          <cell r="L1642" t="str">
            <v>N</v>
          </cell>
          <cell r="M1642">
            <v>349</v>
          </cell>
          <cell r="N1642">
            <v>149.13</v>
          </cell>
          <cell r="O1642">
            <v>175</v>
          </cell>
          <cell r="P1642">
            <v>24</v>
          </cell>
          <cell r="Q1642">
            <v>33</v>
          </cell>
          <cell r="R1642">
            <v>18</v>
          </cell>
          <cell r="S1642">
            <v>28</v>
          </cell>
          <cell r="T1642">
            <v>9361.1299999999992</v>
          </cell>
          <cell r="U1642">
            <v>175</v>
          </cell>
          <cell r="V1642">
            <v>54422.79</v>
          </cell>
          <cell r="W1642">
            <v>70083</v>
          </cell>
          <cell r="X1642" t="str">
            <v>SINWA RUBBER IN</v>
          </cell>
          <cell r="Y1642">
            <v>0</v>
          </cell>
          <cell r="Z1642">
            <v>0</v>
          </cell>
          <cell r="AA1642">
            <v>491321.15</v>
          </cell>
          <cell r="AB1642">
            <v>1642</v>
          </cell>
          <cell r="AC1642" t="str">
            <v>201704</v>
          </cell>
          <cell r="AD1642" t="str">
            <v>201715</v>
          </cell>
          <cell r="AE1642">
            <v>682</v>
          </cell>
          <cell r="AF1642">
            <v>0</v>
          </cell>
          <cell r="AG1642">
            <v>682</v>
          </cell>
          <cell r="AH1642" t="str">
            <v>201706</v>
          </cell>
          <cell r="AI1642" t="str">
            <v>201733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 t="str">
            <v>-</v>
          </cell>
          <cell r="AO1642">
            <v>52.045999999999999</v>
          </cell>
          <cell r="AP1642">
            <v>49.856999999999999</v>
          </cell>
          <cell r="AQ1642">
            <v>53</v>
          </cell>
          <cell r="AR1642">
            <v>17</v>
          </cell>
          <cell r="AS1642" t="str">
            <v xml:space="preserve">5772541    </v>
          </cell>
          <cell r="AT1642">
            <v>119</v>
          </cell>
          <cell r="AU1642">
            <v>332</v>
          </cell>
          <cell r="AV1642">
            <v>147</v>
          </cell>
          <cell r="AW1642">
            <v>28</v>
          </cell>
          <cell r="AX1642">
            <v>56</v>
          </cell>
          <cell r="AY1642">
            <v>682</v>
          </cell>
          <cell r="AZ1642" t="str">
            <v xml:space="preserve">5772541    </v>
          </cell>
          <cell r="BA1642">
            <v>6</v>
          </cell>
          <cell r="BB1642">
            <v>14</v>
          </cell>
          <cell r="BC1642">
            <v>5</v>
          </cell>
          <cell r="BD1642">
            <v>2</v>
          </cell>
          <cell r="BE1642">
            <v>1</v>
          </cell>
          <cell r="BF1642">
            <v>28</v>
          </cell>
          <cell r="BG1642" t="str">
            <v xml:space="preserve">5772541    </v>
          </cell>
          <cell r="BH1642">
            <v>26</v>
          </cell>
          <cell r="BI1642">
            <v>65</v>
          </cell>
          <cell r="BJ1642">
            <v>42</v>
          </cell>
          <cell r="BK1642">
            <v>19</v>
          </cell>
          <cell r="BL1642">
            <v>23</v>
          </cell>
          <cell r="BM1642">
            <v>175</v>
          </cell>
          <cell r="BN1642" t="str">
            <v xml:space="preserve">5772541    </v>
          </cell>
          <cell r="BO1642">
            <v>0</v>
          </cell>
          <cell r="BP1642">
            <v>16</v>
          </cell>
          <cell r="BQ1642">
            <v>25</v>
          </cell>
          <cell r="BR1642">
            <v>0</v>
          </cell>
          <cell r="BS1642">
            <v>0</v>
          </cell>
          <cell r="BT1642">
            <v>0</v>
          </cell>
          <cell r="BU1642">
            <v>4</v>
          </cell>
          <cell r="BV1642">
            <v>0</v>
          </cell>
          <cell r="BW1642">
            <v>0</v>
          </cell>
          <cell r="BX1642">
            <v>1</v>
          </cell>
          <cell r="BY1642">
            <v>3</v>
          </cell>
          <cell r="BZ1642">
            <v>0</v>
          </cell>
          <cell r="CA1642">
            <v>0</v>
          </cell>
          <cell r="CB1642">
            <v>0</v>
          </cell>
          <cell r="CC1642">
            <v>0</v>
          </cell>
          <cell r="CD1642">
            <v>0</v>
          </cell>
          <cell r="CE1642">
            <v>0</v>
          </cell>
          <cell r="CF1642">
            <v>0</v>
          </cell>
          <cell r="CG1642">
            <v>0</v>
          </cell>
          <cell r="CH1642">
            <v>1</v>
          </cell>
          <cell r="CI1642">
            <v>0</v>
          </cell>
          <cell r="CJ1642">
            <v>0</v>
          </cell>
          <cell r="CK1642">
            <v>0</v>
          </cell>
          <cell r="CL1642">
            <v>0</v>
          </cell>
          <cell r="CM1642">
            <v>0</v>
          </cell>
          <cell r="CN1642">
            <v>0</v>
          </cell>
          <cell r="CO1642">
            <v>0</v>
          </cell>
          <cell r="CP1642">
            <v>0</v>
          </cell>
          <cell r="CQ1642">
            <v>0</v>
          </cell>
          <cell r="CR1642">
            <v>0</v>
          </cell>
          <cell r="CS1642">
            <v>0</v>
          </cell>
          <cell r="CT1642">
            <v>0</v>
          </cell>
          <cell r="CU1642">
            <v>0</v>
          </cell>
          <cell r="CV1642">
            <v>0</v>
          </cell>
          <cell r="CW1642">
            <v>0</v>
          </cell>
          <cell r="CX1642">
            <v>0</v>
          </cell>
          <cell r="CY1642">
            <v>0</v>
          </cell>
          <cell r="CZ1642">
            <v>0</v>
          </cell>
          <cell r="DA1642">
            <v>0</v>
          </cell>
          <cell r="DB1642">
            <v>0</v>
          </cell>
          <cell r="DC1642">
            <v>0</v>
          </cell>
          <cell r="DD1642">
            <v>0</v>
          </cell>
          <cell r="DE1642">
            <v>0</v>
          </cell>
          <cell r="DH1642">
            <v>7</v>
          </cell>
          <cell r="DI1642">
            <v>23</v>
          </cell>
          <cell r="DJ1642">
            <v>0</v>
          </cell>
          <cell r="DK1642">
            <v>0</v>
          </cell>
          <cell r="DL1642">
            <v>8</v>
          </cell>
          <cell r="DM1642">
            <v>4</v>
          </cell>
          <cell r="DN1642">
            <v>6</v>
          </cell>
          <cell r="DO1642">
            <v>15</v>
          </cell>
          <cell r="DP1642">
            <v>0</v>
          </cell>
          <cell r="DQ1642">
            <v>28</v>
          </cell>
          <cell r="DR1642">
            <v>45</v>
          </cell>
          <cell r="DS1642">
            <v>0</v>
          </cell>
          <cell r="DT1642">
            <v>0</v>
          </cell>
          <cell r="DU1642">
            <v>51</v>
          </cell>
          <cell r="DV1642">
            <v>0</v>
          </cell>
          <cell r="DW1642">
            <v>0</v>
          </cell>
          <cell r="DX1642">
            <v>48</v>
          </cell>
          <cell r="DY1642">
            <v>57</v>
          </cell>
          <cell r="DZ1642">
            <v>38</v>
          </cell>
          <cell r="EA1642">
            <v>0</v>
          </cell>
          <cell r="EC1642">
            <v>0</v>
          </cell>
          <cell r="ED1642">
            <v>0</v>
          </cell>
          <cell r="EE1642">
            <v>0</v>
          </cell>
          <cell r="EF1642">
            <v>0</v>
          </cell>
          <cell r="EG1642">
            <v>0</v>
          </cell>
          <cell r="EH1642">
            <v>2</v>
          </cell>
          <cell r="EI1642">
            <v>0</v>
          </cell>
          <cell r="EJ1642">
            <v>0</v>
          </cell>
          <cell r="EK1642">
            <v>0</v>
          </cell>
          <cell r="EL1642">
            <v>0</v>
          </cell>
          <cell r="EM1642">
            <v>0</v>
          </cell>
          <cell r="EN1642">
            <v>0</v>
          </cell>
          <cell r="EO1642">
            <v>0</v>
          </cell>
          <cell r="EP1642">
            <v>0</v>
          </cell>
          <cell r="EQ1642">
            <v>13</v>
          </cell>
          <cell r="ER1642">
            <v>11</v>
          </cell>
          <cell r="ES1642">
            <v>34</v>
          </cell>
          <cell r="ET1642">
            <v>16</v>
          </cell>
          <cell r="EU1642">
            <v>4</v>
          </cell>
          <cell r="EV1642">
            <v>8</v>
          </cell>
          <cell r="EW1642">
            <v>5</v>
          </cell>
          <cell r="EX1642">
            <v>0</v>
          </cell>
          <cell r="EY1642">
            <v>4</v>
          </cell>
          <cell r="EZ1642">
            <v>0</v>
          </cell>
          <cell r="FA1642">
            <v>0</v>
          </cell>
          <cell r="FB1642">
            <v>0</v>
          </cell>
          <cell r="FC1642">
            <v>7</v>
          </cell>
          <cell r="FD1642">
            <v>4</v>
          </cell>
          <cell r="FE1642">
            <v>5</v>
          </cell>
          <cell r="FF1642">
            <v>30</v>
          </cell>
          <cell r="FG1642">
            <v>0</v>
          </cell>
          <cell r="FH1642">
            <v>2</v>
          </cell>
          <cell r="FI1642">
            <v>0</v>
          </cell>
          <cell r="FJ1642">
            <v>0</v>
          </cell>
          <cell r="FK1642">
            <v>0</v>
          </cell>
          <cell r="FL1642">
            <v>0</v>
          </cell>
          <cell r="FM1642">
            <v>0</v>
          </cell>
          <cell r="FN1642">
            <v>0</v>
          </cell>
          <cell r="FO1642">
            <v>0</v>
          </cell>
          <cell r="FP1642">
            <v>0</v>
          </cell>
          <cell r="FQ1642">
            <v>2</v>
          </cell>
          <cell r="FR1642">
            <v>5</v>
          </cell>
          <cell r="FS1642">
            <v>0</v>
          </cell>
          <cell r="FT1642">
            <v>0</v>
          </cell>
          <cell r="FU1642">
            <v>2</v>
          </cell>
          <cell r="FV1642">
            <v>0</v>
          </cell>
          <cell r="FW1642">
            <v>0</v>
          </cell>
          <cell r="FY1642">
            <v>4</v>
          </cell>
          <cell r="FZ1642">
            <v>7</v>
          </cell>
          <cell r="GA1642">
            <v>0</v>
          </cell>
          <cell r="GB1642">
            <v>0</v>
          </cell>
          <cell r="GC1642">
            <v>0</v>
          </cell>
          <cell r="GD1642">
            <v>2</v>
          </cell>
          <cell r="GE1642">
            <v>2</v>
          </cell>
          <cell r="GF1642">
            <v>0</v>
          </cell>
          <cell r="GG1642">
            <v>0</v>
          </cell>
          <cell r="GH1642">
            <v>8</v>
          </cell>
          <cell r="GI1642">
            <v>1</v>
          </cell>
          <cell r="GJ1642">
            <v>0</v>
          </cell>
          <cell r="GK1642">
            <v>0</v>
          </cell>
          <cell r="GL1642">
            <v>0</v>
          </cell>
          <cell r="GM1642">
            <v>0</v>
          </cell>
          <cell r="GN1642">
            <v>0</v>
          </cell>
          <cell r="GO1642">
            <v>0</v>
          </cell>
          <cell r="GP1642">
            <v>0</v>
          </cell>
          <cell r="GQ1642">
            <v>0</v>
          </cell>
          <cell r="GR1642">
            <v>0</v>
          </cell>
          <cell r="GS1642">
            <v>6</v>
          </cell>
          <cell r="GT1642">
            <v>0</v>
          </cell>
          <cell r="GU1642">
            <v>0</v>
          </cell>
          <cell r="GV1642">
            <v>0</v>
          </cell>
          <cell r="GW1642">
            <v>11</v>
          </cell>
          <cell r="GX1642">
            <v>0</v>
          </cell>
          <cell r="GY1642">
            <v>14</v>
          </cell>
          <cell r="GZ1642">
            <v>4</v>
          </cell>
          <cell r="HA1642">
            <v>1</v>
          </cell>
          <cell r="HB1642">
            <v>3</v>
          </cell>
          <cell r="HE1642">
            <v>18</v>
          </cell>
          <cell r="HF1642">
            <v>0</v>
          </cell>
          <cell r="HH1642">
            <v>0</v>
          </cell>
          <cell r="HI1642">
            <v>0</v>
          </cell>
          <cell r="HJ1642">
            <v>0</v>
          </cell>
          <cell r="HK1642">
            <v>0</v>
          </cell>
          <cell r="HL1642">
            <v>0</v>
          </cell>
          <cell r="HM1642">
            <v>4</v>
          </cell>
          <cell r="HN1642">
            <v>8</v>
          </cell>
          <cell r="HO1642">
            <v>20</v>
          </cell>
          <cell r="HP1642">
            <v>32</v>
          </cell>
          <cell r="HQ1642">
            <v>0</v>
          </cell>
          <cell r="HR1642">
            <v>3</v>
          </cell>
          <cell r="HS1642">
            <v>0</v>
          </cell>
          <cell r="HU1642">
            <v>0</v>
          </cell>
        </row>
        <row r="1643">
          <cell r="A1643" t="str">
            <v>5775543</v>
          </cell>
          <cell r="B1643">
            <v>42</v>
          </cell>
          <cell r="C1643">
            <v>7</v>
          </cell>
          <cell r="D1643" t="str">
            <v>43</v>
          </cell>
          <cell r="E1643" t="str">
            <v>*</v>
          </cell>
          <cell r="F1643" t="str">
            <v>X149</v>
          </cell>
          <cell r="G1643" t="str">
            <v>5775543</v>
          </cell>
          <cell r="H1643" t="str">
            <v>LEEZA</v>
          </cell>
          <cell r="I1643" t="str">
            <v>00/0</v>
          </cell>
          <cell r="J1643"/>
          <cell r="K1643" t="str">
            <v>J</v>
          </cell>
          <cell r="L1643" t="str">
            <v>D</v>
          </cell>
          <cell r="M1643">
            <v>349</v>
          </cell>
          <cell r="N1643">
            <v>167</v>
          </cell>
          <cell r="O1643">
            <v>167</v>
          </cell>
          <cell r="P1643">
            <v>15</v>
          </cell>
          <cell r="Q1643">
            <v>42</v>
          </cell>
          <cell r="R1643">
            <v>19</v>
          </cell>
          <cell r="S1643">
            <v>21</v>
          </cell>
          <cell r="T1643">
            <v>3941.7</v>
          </cell>
          <cell r="U1643">
            <v>146</v>
          </cell>
          <cell r="V1643">
            <v>26121.69</v>
          </cell>
          <cell r="W1643">
            <v>14100</v>
          </cell>
          <cell r="X1643" t="str">
            <v>LEATHER FACTORY</v>
          </cell>
          <cell r="Y1643">
            <v>1175</v>
          </cell>
          <cell r="Z1643">
            <v>357124.61</v>
          </cell>
          <cell r="AA1643">
            <v>89769.52</v>
          </cell>
          <cell r="AB1643">
            <v>302</v>
          </cell>
          <cell r="AC1643" t="str">
            <v>201533</v>
          </cell>
          <cell r="AD1643" t="str">
            <v>201635</v>
          </cell>
          <cell r="AE1643">
            <v>325</v>
          </cell>
          <cell r="AF1643">
            <v>0</v>
          </cell>
          <cell r="AG1643">
            <v>325</v>
          </cell>
          <cell r="AH1643" t="str">
            <v>201533</v>
          </cell>
          <cell r="AI1643" t="str">
            <v>201733</v>
          </cell>
          <cell r="AJ1643">
            <v>1921</v>
          </cell>
          <cell r="AK1643">
            <v>0</v>
          </cell>
          <cell r="AL1643">
            <v>0</v>
          </cell>
          <cell r="AM1643">
            <v>0</v>
          </cell>
          <cell r="AN1643" t="str">
            <v>-</v>
          </cell>
          <cell r="AO1643">
            <v>6.66</v>
          </cell>
          <cell r="AP1643">
            <v>43.847999999999999</v>
          </cell>
          <cell r="AQ1643">
            <v>30</v>
          </cell>
          <cell r="AR1643">
            <v>8</v>
          </cell>
          <cell r="AS1643" t="str">
            <v xml:space="preserve">5775543    </v>
          </cell>
          <cell r="AT1643">
            <v>174</v>
          </cell>
          <cell r="AU1643">
            <v>59</v>
          </cell>
          <cell r="AV1643">
            <v>47</v>
          </cell>
          <cell r="AW1643">
            <v>26</v>
          </cell>
          <cell r="AX1643">
            <v>19</v>
          </cell>
          <cell r="AY1643">
            <v>325</v>
          </cell>
          <cell r="AZ1643" t="str">
            <v xml:space="preserve">5775543    </v>
          </cell>
          <cell r="BA1643">
            <v>12</v>
          </cell>
          <cell r="BB1643">
            <v>0</v>
          </cell>
          <cell r="BC1643">
            <v>0</v>
          </cell>
          <cell r="BD1643">
            <v>3</v>
          </cell>
          <cell r="BE1643">
            <v>6</v>
          </cell>
          <cell r="BF1643">
            <v>21</v>
          </cell>
          <cell r="BG1643" t="str">
            <v xml:space="preserve">5775543    </v>
          </cell>
          <cell r="BH1643">
            <v>87</v>
          </cell>
          <cell r="BI1643">
            <v>17</v>
          </cell>
          <cell r="BJ1643">
            <v>3</v>
          </cell>
          <cell r="BK1643">
            <v>16</v>
          </cell>
          <cell r="BL1643">
            <v>23</v>
          </cell>
          <cell r="BM1643">
            <v>146</v>
          </cell>
          <cell r="BN1643" t="str">
            <v xml:space="preserve">5775543    </v>
          </cell>
          <cell r="BO1643">
            <v>9</v>
          </cell>
          <cell r="BP1643">
            <v>13</v>
          </cell>
          <cell r="BQ1643">
            <v>2</v>
          </cell>
          <cell r="BR1643">
            <v>0</v>
          </cell>
          <cell r="BS1643">
            <v>50</v>
          </cell>
          <cell r="BU1643">
            <v>7</v>
          </cell>
          <cell r="BX1643">
            <v>0</v>
          </cell>
          <cell r="BY1643">
            <v>3</v>
          </cell>
          <cell r="BZ1643">
            <v>2</v>
          </cell>
          <cell r="CU1643">
            <v>0</v>
          </cell>
          <cell r="DH1643">
            <v>1</v>
          </cell>
          <cell r="DI1643">
            <v>0</v>
          </cell>
          <cell r="DL1643">
            <v>11</v>
          </cell>
          <cell r="DM1643">
            <v>11</v>
          </cell>
          <cell r="DN1643">
            <v>4</v>
          </cell>
          <cell r="DP1643">
            <v>4</v>
          </cell>
          <cell r="DQ1643">
            <v>2</v>
          </cell>
          <cell r="DR1643">
            <v>0</v>
          </cell>
          <cell r="DU1643">
            <v>18</v>
          </cell>
          <cell r="DZ1643">
            <v>12</v>
          </cell>
          <cell r="EX1643">
            <v>0</v>
          </cell>
          <cell r="FD1643">
            <v>4</v>
          </cell>
          <cell r="FE1643">
            <v>12</v>
          </cell>
          <cell r="FQ1643">
            <v>7</v>
          </cell>
          <cell r="FS1643">
            <v>4</v>
          </cell>
          <cell r="FT1643">
            <v>5</v>
          </cell>
          <cell r="FV1643">
            <v>0</v>
          </cell>
          <cell r="GD1643">
            <v>24</v>
          </cell>
          <cell r="GR1643">
            <v>3</v>
          </cell>
          <cell r="GS1643">
            <v>3</v>
          </cell>
          <cell r="GU1643">
            <v>8</v>
          </cell>
          <cell r="GY1643">
            <v>0</v>
          </cell>
          <cell r="GZ1643">
            <v>0</v>
          </cell>
          <cell r="HA1643">
            <v>4</v>
          </cell>
          <cell r="HM1643">
            <v>8</v>
          </cell>
          <cell r="HN1643">
            <v>0</v>
          </cell>
          <cell r="HO1643">
            <v>33</v>
          </cell>
          <cell r="HP1643">
            <v>30</v>
          </cell>
          <cell r="HQ1643">
            <v>0</v>
          </cell>
          <cell r="HR1643">
            <v>17</v>
          </cell>
          <cell r="HS1643">
            <v>0</v>
          </cell>
        </row>
        <row r="1644">
          <cell r="A1644" t="str">
            <v>5779547</v>
          </cell>
          <cell r="B1644">
            <v>42</v>
          </cell>
          <cell r="C1644">
            <v>7</v>
          </cell>
          <cell r="D1644" t="str">
            <v>47</v>
          </cell>
          <cell r="E1644" t="str">
            <v>*</v>
          </cell>
          <cell r="F1644" t="str">
            <v>X149</v>
          </cell>
          <cell r="G1644" t="str">
            <v>5779547</v>
          </cell>
          <cell r="H1644" t="str">
            <v>LILY</v>
          </cell>
          <cell r="I1644" t="str">
            <v>00/0</v>
          </cell>
          <cell r="J1644"/>
          <cell r="K1644" t="str">
            <v>J</v>
          </cell>
          <cell r="L1644" t="str">
            <v>D</v>
          </cell>
          <cell r="M1644">
            <v>349</v>
          </cell>
          <cell r="N1644">
            <v>170</v>
          </cell>
          <cell r="O1644">
            <v>170</v>
          </cell>
          <cell r="P1644">
            <v>30</v>
          </cell>
          <cell r="Q1644">
            <v>73</v>
          </cell>
          <cell r="R1644">
            <v>38</v>
          </cell>
          <cell r="S1644">
            <v>34</v>
          </cell>
          <cell r="T1644">
            <v>6465.6</v>
          </cell>
          <cell r="U1644">
            <v>305</v>
          </cell>
          <cell r="V1644">
            <v>61073.23</v>
          </cell>
          <cell r="W1644">
            <v>14100</v>
          </cell>
          <cell r="X1644" t="str">
            <v>LEATHER FACTORY</v>
          </cell>
          <cell r="Y1644">
            <v>2099</v>
          </cell>
          <cell r="Z1644">
            <v>644263.55000000005</v>
          </cell>
          <cell r="AA1644">
            <v>170471.91</v>
          </cell>
          <cell r="AB1644">
            <v>574</v>
          </cell>
          <cell r="AC1644" t="str">
            <v>201513</v>
          </cell>
          <cell r="AD1644" t="str">
            <v>201629</v>
          </cell>
          <cell r="AE1644">
            <v>532</v>
          </cell>
          <cell r="AF1644">
            <v>0</v>
          </cell>
          <cell r="AG1644">
            <v>532</v>
          </cell>
          <cell r="AH1644" t="str">
            <v>201514</v>
          </cell>
          <cell r="AI1644" t="str">
            <v>201733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 t="str">
            <v>-</v>
          </cell>
          <cell r="AO1644">
            <v>15.102</v>
          </cell>
          <cell r="AP1644">
            <v>42.84</v>
          </cell>
          <cell r="AQ1644">
            <v>47</v>
          </cell>
          <cell r="AR1644">
            <v>14</v>
          </cell>
          <cell r="AS1644" t="str">
            <v xml:space="preserve">5779547    </v>
          </cell>
          <cell r="AT1644">
            <v>127</v>
          </cell>
          <cell r="AU1644">
            <v>116</v>
          </cell>
          <cell r="AV1644">
            <v>54</v>
          </cell>
          <cell r="AW1644">
            <v>70</v>
          </cell>
          <cell r="AX1644">
            <v>165</v>
          </cell>
          <cell r="AY1644">
            <v>532</v>
          </cell>
          <cell r="AZ1644" t="str">
            <v xml:space="preserve">5779547    </v>
          </cell>
          <cell r="BA1644">
            <v>6</v>
          </cell>
          <cell r="BB1644">
            <v>4</v>
          </cell>
          <cell r="BC1644">
            <v>2</v>
          </cell>
          <cell r="BD1644">
            <v>6</v>
          </cell>
          <cell r="BE1644">
            <v>16</v>
          </cell>
          <cell r="BF1644">
            <v>34</v>
          </cell>
          <cell r="BG1644" t="str">
            <v xml:space="preserve">5779547    </v>
          </cell>
          <cell r="BH1644">
            <v>70</v>
          </cell>
          <cell r="BI1644">
            <v>54</v>
          </cell>
          <cell r="BJ1644">
            <v>26</v>
          </cell>
          <cell r="BK1644">
            <v>57</v>
          </cell>
          <cell r="BL1644">
            <v>98</v>
          </cell>
          <cell r="BM1644">
            <v>305</v>
          </cell>
          <cell r="BN1644" t="str">
            <v xml:space="preserve">5779547    </v>
          </cell>
          <cell r="BO1644">
            <v>2</v>
          </cell>
          <cell r="BP1644">
            <v>13</v>
          </cell>
          <cell r="BQ1644">
            <v>1</v>
          </cell>
          <cell r="BR1644">
            <v>0</v>
          </cell>
          <cell r="BS1644">
            <v>7</v>
          </cell>
          <cell r="BT1644">
            <v>0</v>
          </cell>
          <cell r="BU1644">
            <v>9</v>
          </cell>
          <cell r="BV1644">
            <v>0</v>
          </cell>
          <cell r="BW1644">
            <v>0</v>
          </cell>
          <cell r="BX1644">
            <v>11</v>
          </cell>
          <cell r="BY1644">
            <v>1</v>
          </cell>
          <cell r="BZ1644">
            <v>4</v>
          </cell>
          <cell r="CA1644">
            <v>0</v>
          </cell>
          <cell r="CB1644">
            <v>0</v>
          </cell>
          <cell r="CC1644">
            <v>0</v>
          </cell>
          <cell r="CD1644">
            <v>0</v>
          </cell>
          <cell r="CE1644">
            <v>0</v>
          </cell>
          <cell r="CF1644">
            <v>0</v>
          </cell>
          <cell r="CG1644">
            <v>0</v>
          </cell>
          <cell r="CH1644">
            <v>0</v>
          </cell>
          <cell r="CI1644">
            <v>0</v>
          </cell>
          <cell r="CJ1644">
            <v>0</v>
          </cell>
          <cell r="CK1644">
            <v>0</v>
          </cell>
          <cell r="CL1644">
            <v>0</v>
          </cell>
          <cell r="CM1644">
            <v>0</v>
          </cell>
          <cell r="CN1644">
            <v>0</v>
          </cell>
          <cell r="CO1644">
            <v>0</v>
          </cell>
          <cell r="CP1644">
            <v>0</v>
          </cell>
          <cell r="CQ1644">
            <v>0</v>
          </cell>
          <cell r="CR1644">
            <v>0</v>
          </cell>
          <cell r="CS1644">
            <v>0</v>
          </cell>
          <cell r="CT1644">
            <v>0</v>
          </cell>
          <cell r="CU1644">
            <v>0</v>
          </cell>
          <cell r="CV1644">
            <v>0</v>
          </cell>
          <cell r="CW1644">
            <v>0</v>
          </cell>
          <cell r="CX1644">
            <v>0</v>
          </cell>
          <cell r="CY1644">
            <v>0</v>
          </cell>
          <cell r="CZ1644">
            <v>0</v>
          </cell>
          <cell r="DA1644">
            <v>0</v>
          </cell>
          <cell r="DB1644">
            <v>0</v>
          </cell>
          <cell r="DC1644">
            <v>0</v>
          </cell>
          <cell r="DD1644">
            <v>0</v>
          </cell>
          <cell r="DE1644">
            <v>0</v>
          </cell>
          <cell r="DH1644">
            <v>-1</v>
          </cell>
          <cell r="DI1644">
            <v>23</v>
          </cell>
          <cell r="DJ1644">
            <v>0</v>
          </cell>
          <cell r="DK1644">
            <v>0</v>
          </cell>
          <cell r="DL1644">
            <v>1</v>
          </cell>
          <cell r="DM1644">
            <v>15</v>
          </cell>
          <cell r="DN1644">
            <v>0</v>
          </cell>
          <cell r="DO1644">
            <v>0</v>
          </cell>
          <cell r="DP1644">
            <v>2</v>
          </cell>
          <cell r="DQ1644">
            <v>1</v>
          </cell>
          <cell r="DR1644">
            <v>0</v>
          </cell>
          <cell r="DS1644">
            <v>0</v>
          </cell>
          <cell r="DT1644">
            <v>0</v>
          </cell>
          <cell r="DU1644">
            <v>44</v>
          </cell>
          <cell r="DV1644">
            <v>0</v>
          </cell>
          <cell r="DW1644">
            <v>0</v>
          </cell>
          <cell r="DX1644">
            <v>9</v>
          </cell>
          <cell r="DY1644">
            <v>1</v>
          </cell>
          <cell r="DZ1644">
            <v>4</v>
          </cell>
          <cell r="EA1644">
            <v>0</v>
          </cell>
          <cell r="EC1644">
            <v>0</v>
          </cell>
          <cell r="ED1644">
            <v>0</v>
          </cell>
          <cell r="EE1644">
            <v>0</v>
          </cell>
          <cell r="EF1644">
            <v>0</v>
          </cell>
          <cell r="EG1644">
            <v>0</v>
          </cell>
          <cell r="EH1644">
            <v>19</v>
          </cell>
          <cell r="EI1644">
            <v>0</v>
          </cell>
          <cell r="EJ1644">
            <v>0</v>
          </cell>
          <cell r="EK1644">
            <v>0</v>
          </cell>
          <cell r="EL1644">
            <v>0</v>
          </cell>
          <cell r="EM1644">
            <v>0</v>
          </cell>
          <cell r="EN1644">
            <v>0</v>
          </cell>
          <cell r="EO1644">
            <v>0</v>
          </cell>
          <cell r="EP1644">
            <v>0</v>
          </cell>
          <cell r="EQ1644">
            <v>0</v>
          </cell>
          <cell r="ER1644">
            <v>0</v>
          </cell>
          <cell r="ES1644">
            <v>10</v>
          </cell>
          <cell r="ET1644">
            <v>0</v>
          </cell>
          <cell r="EU1644">
            <v>4</v>
          </cell>
          <cell r="EV1644">
            <v>4</v>
          </cell>
          <cell r="EW1644">
            <v>0</v>
          </cell>
          <cell r="EX1644">
            <v>0</v>
          </cell>
          <cell r="EY1644">
            <v>39</v>
          </cell>
          <cell r="EZ1644">
            <v>0</v>
          </cell>
          <cell r="FA1644">
            <v>0</v>
          </cell>
          <cell r="FB1644">
            <v>0</v>
          </cell>
          <cell r="FC1644">
            <v>5</v>
          </cell>
          <cell r="FD1644">
            <v>2</v>
          </cell>
          <cell r="FE1644">
            <v>2</v>
          </cell>
          <cell r="FF1644">
            <v>0</v>
          </cell>
          <cell r="FG1644">
            <v>0</v>
          </cell>
          <cell r="FH1644">
            <v>4</v>
          </cell>
          <cell r="FI1644">
            <v>0</v>
          </cell>
          <cell r="FJ1644">
            <v>0</v>
          </cell>
          <cell r="FK1644">
            <v>0</v>
          </cell>
          <cell r="FL1644">
            <v>0</v>
          </cell>
          <cell r="FM1644">
            <v>0</v>
          </cell>
          <cell r="FN1644">
            <v>0</v>
          </cell>
          <cell r="FO1644">
            <v>0</v>
          </cell>
          <cell r="FP1644">
            <v>0</v>
          </cell>
          <cell r="FQ1644">
            <v>20</v>
          </cell>
          <cell r="FR1644">
            <v>0</v>
          </cell>
          <cell r="FS1644">
            <v>14</v>
          </cell>
          <cell r="FT1644">
            <v>4</v>
          </cell>
          <cell r="FU1644">
            <v>0</v>
          </cell>
          <cell r="FV1644">
            <v>11</v>
          </cell>
          <cell r="FW1644">
            <v>0</v>
          </cell>
          <cell r="FY1644">
            <v>0</v>
          </cell>
          <cell r="FZ1644">
            <v>0</v>
          </cell>
          <cell r="GA1644">
            <v>0</v>
          </cell>
          <cell r="GB1644">
            <v>2</v>
          </cell>
          <cell r="GC1644">
            <v>3</v>
          </cell>
          <cell r="GD1644">
            <v>3</v>
          </cell>
          <cell r="GE1644">
            <v>0</v>
          </cell>
          <cell r="GF1644">
            <v>0</v>
          </cell>
          <cell r="GH1644">
            <v>1</v>
          </cell>
          <cell r="GI1644">
            <v>0</v>
          </cell>
          <cell r="GJ1644">
            <v>0</v>
          </cell>
          <cell r="GK1644">
            <v>0</v>
          </cell>
          <cell r="GL1644">
            <v>0</v>
          </cell>
          <cell r="GM1644">
            <v>0</v>
          </cell>
          <cell r="GN1644">
            <v>0</v>
          </cell>
          <cell r="GO1644">
            <v>0</v>
          </cell>
          <cell r="GP1644">
            <v>0</v>
          </cell>
          <cell r="GQ1644">
            <v>0</v>
          </cell>
          <cell r="GR1644">
            <v>0</v>
          </cell>
          <cell r="GS1644">
            <v>3</v>
          </cell>
          <cell r="GT1644">
            <v>0</v>
          </cell>
          <cell r="GU1644">
            <v>2</v>
          </cell>
          <cell r="GV1644">
            <v>0</v>
          </cell>
          <cell r="GW1644">
            <v>34</v>
          </cell>
          <cell r="GX1644">
            <v>0</v>
          </cell>
          <cell r="GY1644">
            <v>32</v>
          </cell>
          <cell r="GZ1644">
            <v>1</v>
          </cell>
          <cell r="HA1644">
            <v>1</v>
          </cell>
          <cell r="HB1644">
            <v>0</v>
          </cell>
          <cell r="HE1644">
            <v>43</v>
          </cell>
          <cell r="HF1644">
            <v>0</v>
          </cell>
          <cell r="HH1644">
            <v>0</v>
          </cell>
          <cell r="HI1644">
            <v>0</v>
          </cell>
          <cell r="HJ1644">
            <v>0</v>
          </cell>
          <cell r="HK1644">
            <v>0</v>
          </cell>
          <cell r="HL1644">
            <v>0</v>
          </cell>
          <cell r="HM1644">
            <v>21</v>
          </cell>
          <cell r="HN1644">
            <v>0</v>
          </cell>
          <cell r="HO1644">
            <v>26</v>
          </cell>
          <cell r="HP1644">
            <v>13</v>
          </cell>
          <cell r="HQ1644">
            <v>0</v>
          </cell>
          <cell r="HR1644">
            <v>23</v>
          </cell>
          <cell r="HS1644">
            <v>12</v>
          </cell>
        </row>
        <row r="1645">
          <cell r="A1645" t="str">
            <v>5775064</v>
          </cell>
          <cell r="B1645">
            <v>42</v>
          </cell>
          <cell r="C1645">
            <v>7</v>
          </cell>
          <cell r="D1645" t="str">
            <v>64</v>
          </cell>
          <cell r="E1645" t="str">
            <v>*</v>
          </cell>
          <cell r="F1645" t="str">
            <v>X149</v>
          </cell>
          <cell r="G1645" t="str">
            <v>5775064</v>
          </cell>
          <cell r="H1645" t="str">
            <v>SHILA</v>
          </cell>
          <cell r="I1645" t="str">
            <v>00/0</v>
          </cell>
          <cell r="J1645"/>
          <cell r="K1645" t="str">
            <v>J</v>
          </cell>
          <cell r="L1645" t="str">
            <v>D</v>
          </cell>
          <cell r="M1645">
            <v>349</v>
          </cell>
          <cell r="N1645">
            <v>154.26</v>
          </cell>
          <cell r="O1645">
            <v>154</v>
          </cell>
          <cell r="P1645">
            <v>10</v>
          </cell>
          <cell r="Q1645">
            <v>14</v>
          </cell>
          <cell r="R1645">
            <v>12</v>
          </cell>
          <cell r="S1645">
            <v>13</v>
          </cell>
          <cell r="T1645">
            <v>2474.9499999999998</v>
          </cell>
          <cell r="U1645">
            <v>94</v>
          </cell>
          <cell r="V1645">
            <v>16648.810000000001</v>
          </cell>
          <cell r="W1645">
            <v>14100</v>
          </cell>
          <cell r="X1645" t="str">
            <v>LEATHER FACTORY</v>
          </cell>
          <cell r="Y1645">
            <v>185</v>
          </cell>
          <cell r="Z1645">
            <v>56582.46</v>
          </cell>
          <cell r="AA1645">
            <v>31588.6</v>
          </cell>
          <cell r="AB1645">
            <v>137</v>
          </cell>
          <cell r="AC1645" t="str">
            <v>201513</v>
          </cell>
          <cell r="AD1645" t="str">
            <v>201604</v>
          </cell>
          <cell r="AE1645">
            <v>258</v>
          </cell>
          <cell r="AF1645">
            <v>0</v>
          </cell>
          <cell r="AG1645">
            <v>258</v>
          </cell>
          <cell r="AH1645" t="str">
            <v>201514</v>
          </cell>
          <cell r="AI1645" t="str">
            <v>201733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 t="str">
            <v>-</v>
          </cell>
          <cell r="AO1645">
            <v>12.904</v>
          </cell>
          <cell r="AP1645">
            <v>48.131999999999998</v>
          </cell>
          <cell r="AQ1645">
            <v>29</v>
          </cell>
          <cell r="AR1645">
            <v>6</v>
          </cell>
          <cell r="AS1645" t="str">
            <v xml:space="preserve">5775064    </v>
          </cell>
          <cell r="AT1645">
            <v>83</v>
          </cell>
          <cell r="AU1645">
            <v>75</v>
          </cell>
          <cell r="AV1645">
            <v>23</v>
          </cell>
          <cell r="AW1645">
            <v>33</v>
          </cell>
          <cell r="AX1645">
            <v>44</v>
          </cell>
          <cell r="AY1645">
            <v>258</v>
          </cell>
          <cell r="AZ1645" t="str">
            <v xml:space="preserve">5775064    </v>
          </cell>
          <cell r="BA1645">
            <v>3</v>
          </cell>
          <cell r="BB1645">
            <v>1</v>
          </cell>
          <cell r="BC1645">
            <v>0</v>
          </cell>
          <cell r="BD1645">
            <v>7</v>
          </cell>
          <cell r="BE1645">
            <v>2</v>
          </cell>
          <cell r="BF1645">
            <v>13</v>
          </cell>
          <cell r="BG1645" t="str">
            <v xml:space="preserve">5775064    </v>
          </cell>
          <cell r="BH1645">
            <v>43</v>
          </cell>
          <cell r="BI1645">
            <v>34</v>
          </cell>
          <cell r="BJ1645">
            <v>1</v>
          </cell>
          <cell r="BK1645">
            <v>11</v>
          </cell>
          <cell r="BL1645">
            <v>5</v>
          </cell>
          <cell r="BM1645">
            <v>94</v>
          </cell>
          <cell r="BN1645" t="str">
            <v xml:space="preserve">5775064    </v>
          </cell>
          <cell r="BP1645">
            <v>1</v>
          </cell>
          <cell r="BQ1645">
            <v>14</v>
          </cell>
          <cell r="BR1645">
            <v>0</v>
          </cell>
          <cell r="BS1645">
            <v>3</v>
          </cell>
          <cell r="BU1645">
            <v>1</v>
          </cell>
          <cell r="BX1645">
            <v>8</v>
          </cell>
          <cell r="BY1645">
            <v>0</v>
          </cell>
          <cell r="CH1645">
            <v>4</v>
          </cell>
          <cell r="CZ1645">
            <v>11</v>
          </cell>
          <cell r="DH1645">
            <v>2</v>
          </cell>
          <cell r="DL1645">
            <v>20</v>
          </cell>
          <cell r="DM1645">
            <v>8</v>
          </cell>
          <cell r="DN1645">
            <v>0</v>
          </cell>
          <cell r="DQ1645">
            <v>4</v>
          </cell>
          <cell r="DR1645">
            <v>0</v>
          </cell>
          <cell r="DU1645">
            <v>18</v>
          </cell>
          <cell r="DX1645">
            <v>22</v>
          </cell>
          <cell r="DY1645">
            <v>1</v>
          </cell>
          <cell r="FE1645">
            <v>1</v>
          </cell>
          <cell r="FQ1645">
            <v>11</v>
          </cell>
          <cell r="FT1645">
            <v>3</v>
          </cell>
          <cell r="FU1645">
            <v>2</v>
          </cell>
          <cell r="FV1645">
            <v>1</v>
          </cell>
          <cell r="FZ1645">
            <v>0</v>
          </cell>
          <cell r="GD1645">
            <v>11</v>
          </cell>
          <cell r="GE1645">
            <v>9</v>
          </cell>
          <cell r="GL1645">
            <v>8</v>
          </cell>
          <cell r="GS1645">
            <v>0</v>
          </cell>
          <cell r="GU1645">
            <v>0</v>
          </cell>
          <cell r="GZ1645">
            <v>0</v>
          </cell>
          <cell r="HA1645">
            <v>8</v>
          </cell>
          <cell r="HB1645">
            <v>12</v>
          </cell>
          <cell r="HK1645">
            <v>16</v>
          </cell>
          <cell r="HM1645">
            <v>1</v>
          </cell>
          <cell r="HO1645">
            <v>30</v>
          </cell>
          <cell r="HP1645">
            <v>18</v>
          </cell>
          <cell r="HQ1645">
            <v>0</v>
          </cell>
          <cell r="HR1645">
            <v>10</v>
          </cell>
        </row>
        <row r="1646">
          <cell r="A1646" t="str">
            <v>5778983</v>
          </cell>
          <cell r="B1646">
            <v>42</v>
          </cell>
          <cell r="C1646">
            <v>7</v>
          </cell>
          <cell r="D1646" t="str">
            <v>83</v>
          </cell>
          <cell r="E1646"/>
          <cell r="F1646"/>
          <cell r="G1646" t="str">
            <v>5778983</v>
          </cell>
          <cell r="H1646" t="str">
            <v>KADENCE-E</v>
          </cell>
          <cell r="I1646" t="str">
            <v>00/0</v>
          </cell>
          <cell r="J1646"/>
          <cell r="K1646" t="str">
            <v>J</v>
          </cell>
          <cell r="L1646" t="str">
            <v>S</v>
          </cell>
          <cell r="M1646">
            <v>599</v>
          </cell>
          <cell r="N1646">
            <v>208.78</v>
          </cell>
          <cell r="O1646">
            <v>245</v>
          </cell>
          <cell r="P1646">
            <v>57</v>
          </cell>
          <cell r="Q1646">
            <v>76</v>
          </cell>
          <cell r="R1646">
            <v>57</v>
          </cell>
          <cell r="S1646">
            <v>59</v>
          </cell>
          <cell r="T1646">
            <v>33292.71</v>
          </cell>
          <cell r="U1646">
            <v>374</v>
          </cell>
          <cell r="V1646">
            <v>198306.62</v>
          </cell>
          <cell r="W1646">
            <v>70083</v>
          </cell>
          <cell r="X1646" t="str">
            <v>SINWA RUBBER IN</v>
          </cell>
          <cell r="Y1646">
            <v>0</v>
          </cell>
          <cell r="Z1646">
            <v>0</v>
          </cell>
          <cell r="AA1646">
            <v>34622.800000000003</v>
          </cell>
          <cell r="AB1646">
            <v>60</v>
          </cell>
          <cell r="AC1646" t="str">
            <v>201725</v>
          </cell>
          <cell r="AD1646" t="str">
            <v>201725</v>
          </cell>
          <cell r="AE1646">
            <v>573</v>
          </cell>
          <cell r="AF1646">
            <v>0</v>
          </cell>
          <cell r="AG1646">
            <v>567</v>
          </cell>
          <cell r="AH1646" t="str">
            <v>201725</v>
          </cell>
          <cell r="AI1646" t="str">
            <v>201733</v>
          </cell>
          <cell r="AJ1646">
            <v>538</v>
          </cell>
          <cell r="AK1646">
            <v>1092</v>
          </cell>
          <cell r="AL1646">
            <v>0</v>
          </cell>
          <cell r="AM1646">
            <v>0</v>
          </cell>
          <cell r="AN1646" t="str">
            <v>201737</v>
          </cell>
          <cell r="AO1646">
            <v>60.625</v>
          </cell>
          <cell r="AP1646">
            <v>59.098999999999997</v>
          </cell>
          <cell r="AQ1646">
            <v>16</v>
          </cell>
          <cell r="AR1646">
            <v>15</v>
          </cell>
          <cell r="AS1646" t="str">
            <v xml:space="preserve">5778983    </v>
          </cell>
          <cell r="AT1646">
            <v>252</v>
          </cell>
          <cell r="AU1646">
            <v>86</v>
          </cell>
          <cell r="AV1646">
            <v>147</v>
          </cell>
          <cell r="AW1646">
            <v>26</v>
          </cell>
          <cell r="AX1646">
            <v>73</v>
          </cell>
          <cell r="AY1646">
            <v>584</v>
          </cell>
          <cell r="AZ1646" t="str">
            <v xml:space="preserve">5778983    </v>
          </cell>
          <cell r="BA1646">
            <v>17</v>
          </cell>
          <cell r="BB1646">
            <v>5</v>
          </cell>
          <cell r="BC1646">
            <v>19</v>
          </cell>
          <cell r="BD1646">
            <v>11</v>
          </cell>
          <cell r="BE1646">
            <v>7</v>
          </cell>
          <cell r="BF1646">
            <v>59</v>
          </cell>
          <cell r="BG1646" t="str">
            <v xml:space="preserve">5778983    </v>
          </cell>
          <cell r="BH1646">
            <v>135</v>
          </cell>
          <cell r="BI1646">
            <v>31</v>
          </cell>
          <cell r="BJ1646">
            <v>114</v>
          </cell>
          <cell r="BK1646">
            <v>45</v>
          </cell>
          <cell r="BL1646">
            <v>49</v>
          </cell>
          <cell r="BM1646">
            <v>374</v>
          </cell>
          <cell r="BN1646" t="str">
            <v xml:space="preserve">5778983    </v>
          </cell>
          <cell r="BO1646">
            <v>0</v>
          </cell>
          <cell r="BP1646">
            <v>66</v>
          </cell>
          <cell r="BQ1646">
            <v>39</v>
          </cell>
          <cell r="BS1646">
            <v>61</v>
          </cell>
          <cell r="BU1646">
            <v>0</v>
          </cell>
          <cell r="BX1646">
            <v>0</v>
          </cell>
          <cell r="BY1646">
            <v>18</v>
          </cell>
          <cell r="BZ1646">
            <v>0</v>
          </cell>
          <cell r="DH1646">
            <v>16</v>
          </cell>
          <cell r="DL1646">
            <v>0</v>
          </cell>
          <cell r="DR1646">
            <v>14</v>
          </cell>
          <cell r="DU1646">
            <v>0</v>
          </cell>
          <cell r="DV1646">
            <v>0</v>
          </cell>
          <cell r="EF1646">
            <v>56</v>
          </cell>
          <cell r="EX1646">
            <v>21</v>
          </cell>
          <cell r="FD1646">
            <v>71</v>
          </cell>
          <cell r="FE1646">
            <v>32</v>
          </cell>
          <cell r="FQ1646">
            <v>23</v>
          </cell>
          <cell r="FS1646">
            <v>15</v>
          </cell>
          <cell r="FT1646">
            <v>0</v>
          </cell>
          <cell r="FV1646">
            <v>0</v>
          </cell>
          <cell r="GG1646">
            <v>11</v>
          </cell>
          <cell r="GR1646">
            <v>40</v>
          </cell>
          <cell r="GS1646">
            <v>35</v>
          </cell>
          <cell r="GU1646">
            <v>33</v>
          </cell>
          <cell r="GY1646">
            <v>0</v>
          </cell>
          <cell r="GZ1646">
            <v>0</v>
          </cell>
          <cell r="HA1646">
            <v>0</v>
          </cell>
          <cell r="HM1646">
            <v>33</v>
          </cell>
          <cell r="HQ1646">
            <v>0</v>
          </cell>
          <cell r="HR1646">
            <v>0</v>
          </cell>
          <cell r="HS1646">
            <v>0</v>
          </cell>
        </row>
        <row r="1647">
          <cell r="A1647" t="str">
            <v>5778584</v>
          </cell>
          <cell r="B1647">
            <v>42</v>
          </cell>
          <cell r="C1647">
            <v>7</v>
          </cell>
          <cell r="D1647" t="str">
            <v>84</v>
          </cell>
          <cell r="E1647"/>
          <cell r="F1647"/>
          <cell r="G1647" t="str">
            <v>5778584</v>
          </cell>
          <cell r="H1647" t="str">
            <v>CAPRICE</v>
          </cell>
          <cell r="I1647" t="str">
            <v>00/0</v>
          </cell>
          <cell r="J1647"/>
          <cell r="K1647" t="str">
            <v>J</v>
          </cell>
          <cell r="L1647" t="str">
            <v>S</v>
          </cell>
          <cell r="M1647">
            <v>499</v>
          </cell>
          <cell r="N1647">
            <v>191.74</v>
          </cell>
          <cell r="O1647">
            <v>225</v>
          </cell>
          <cell r="P1647">
            <v>41</v>
          </cell>
          <cell r="Q1647">
            <v>39</v>
          </cell>
          <cell r="R1647">
            <v>22</v>
          </cell>
          <cell r="S1647">
            <v>37</v>
          </cell>
          <cell r="T1647">
            <v>17724.82</v>
          </cell>
          <cell r="U1647">
            <v>179</v>
          </cell>
          <cell r="V1647">
            <v>80215.98</v>
          </cell>
          <cell r="W1647">
            <v>70083</v>
          </cell>
          <cell r="X1647" t="str">
            <v>SINWA RUBBER IN</v>
          </cell>
          <cell r="Y1647">
            <v>0</v>
          </cell>
          <cell r="Z1647">
            <v>0</v>
          </cell>
          <cell r="AA1647">
            <v>853</v>
          </cell>
          <cell r="AB1647">
            <v>2</v>
          </cell>
          <cell r="AC1647" t="str">
            <v>201725</v>
          </cell>
          <cell r="AD1647" t="str">
            <v>201728</v>
          </cell>
          <cell r="AE1647">
            <v>775</v>
          </cell>
          <cell r="AF1647">
            <v>44</v>
          </cell>
          <cell r="AG1647">
            <v>819</v>
          </cell>
          <cell r="AH1647" t="str">
            <v>201726</v>
          </cell>
          <cell r="AI1647" t="str">
            <v>201733</v>
          </cell>
          <cell r="AJ1647">
            <v>693</v>
          </cell>
          <cell r="AK1647">
            <v>0</v>
          </cell>
          <cell r="AL1647">
            <v>0</v>
          </cell>
          <cell r="AM1647">
            <v>0</v>
          </cell>
          <cell r="AN1647" t="str">
            <v>-</v>
          </cell>
          <cell r="AO1647">
            <v>57.213999999999999</v>
          </cell>
          <cell r="AP1647">
            <v>54.91</v>
          </cell>
          <cell r="AQ1647">
            <v>28</v>
          </cell>
          <cell r="AR1647">
            <v>15</v>
          </cell>
          <cell r="AS1647" t="str">
            <v xml:space="preserve">5778584    </v>
          </cell>
          <cell r="AT1647">
            <v>211</v>
          </cell>
          <cell r="AU1647">
            <v>235</v>
          </cell>
          <cell r="AV1647">
            <v>147</v>
          </cell>
          <cell r="AW1647">
            <v>94</v>
          </cell>
          <cell r="AX1647">
            <v>90</v>
          </cell>
          <cell r="AY1647">
            <v>777</v>
          </cell>
          <cell r="AZ1647" t="str">
            <v xml:space="preserve">5778584    </v>
          </cell>
          <cell r="BA1647">
            <v>15</v>
          </cell>
          <cell r="BB1647">
            <v>5</v>
          </cell>
          <cell r="BC1647">
            <v>7</v>
          </cell>
          <cell r="BD1647">
            <v>8</v>
          </cell>
          <cell r="BE1647">
            <v>2</v>
          </cell>
          <cell r="BF1647">
            <v>37</v>
          </cell>
          <cell r="BG1647" t="str">
            <v xml:space="preserve">5778584    </v>
          </cell>
          <cell r="BH1647">
            <v>51</v>
          </cell>
          <cell r="BI1647">
            <v>22</v>
          </cell>
          <cell r="BJ1647">
            <v>65</v>
          </cell>
          <cell r="BK1647">
            <v>32</v>
          </cell>
          <cell r="BL1647">
            <v>9</v>
          </cell>
          <cell r="BM1647">
            <v>179</v>
          </cell>
          <cell r="BN1647" t="str">
            <v xml:space="preserve">5778584    </v>
          </cell>
          <cell r="BO1647">
            <v>26</v>
          </cell>
          <cell r="BP1647">
            <v>25</v>
          </cell>
          <cell r="BQ1647">
            <v>27</v>
          </cell>
          <cell r="BR1647">
            <v>0</v>
          </cell>
          <cell r="BS1647">
            <v>18</v>
          </cell>
          <cell r="BT1647">
            <v>0</v>
          </cell>
          <cell r="BU1647">
            <v>0</v>
          </cell>
          <cell r="BV1647">
            <v>0</v>
          </cell>
          <cell r="BW1647">
            <v>0</v>
          </cell>
          <cell r="BX1647">
            <v>0</v>
          </cell>
          <cell r="BY1647">
            <v>24</v>
          </cell>
          <cell r="BZ1647">
            <v>0</v>
          </cell>
          <cell r="CA1647">
            <v>0</v>
          </cell>
          <cell r="CB1647">
            <v>0</v>
          </cell>
          <cell r="CC1647">
            <v>0</v>
          </cell>
          <cell r="CD1647">
            <v>0</v>
          </cell>
          <cell r="CE1647">
            <v>0</v>
          </cell>
          <cell r="CF1647">
            <v>0</v>
          </cell>
          <cell r="CG1647">
            <v>0</v>
          </cell>
          <cell r="CH1647">
            <v>0</v>
          </cell>
          <cell r="CI1647">
            <v>0</v>
          </cell>
          <cell r="CJ1647">
            <v>0</v>
          </cell>
          <cell r="CK1647">
            <v>0</v>
          </cell>
          <cell r="CL1647">
            <v>0</v>
          </cell>
          <cell r="CM1647">
            <v>0</v>
          </cell>
          <cell r="CN1647">
            <v>0</v>
          </cell>
          <cell r="CO1647">
            <v>0</v>
          </cell>
          <cell r="CP1647">
            <v>0</v>
          </cell>
          <cell r="CQ1647">
            <v>0</v>
          </cell>
          <cell r="CR1647">
            <v>0</v>
          </cell>
          <cell r="CS1647">
            <v>0</v>
          </cell>
          <cell r="CT1647">
            <v>0</v>
          </cell>
          <cell r="CV1647">
            <v>0</v>
          </cell>
          <cell r="CW1647">
            <v>0</v>
          </cell>
          <cell r="CX1647">
            <v>0</v>
          </cell>
          <cell r="CY1647">
            <v>0</v>
          </cell>
          <cell r="CZ1647">
            <v>0</v>
          </cell>
          <cell r="DA1647">
            <v>0</v>
          </cell>
          <cell r="DB1647">
            <v>0</v>
          </cell>
          <cell r="DC1647">
            <v>0</v>
          </cell>
          <cell r="DD1647">
            <v>0</v>
          </cell>
          <cell r="DE1647">
            <v>0</v>
          </cell>
          <cell r="DH1647">
            <v>22</v>
          </cell>
          <cell r="DI1647">
            <v>0</v>
          </cell>
          <cell r="DJ1647">
            <v>0</v>
          </cell>
          <cell r="DK1647">
            <v>0</v>
          </cell>
          <cell r="DL1647">
            <v>24</v>
          </cell>
          <cell r="DM1647">
            <v>26</v>
          </cell>
          <cell r="DN1647">
            <v>23</v>
          </cell>
          <cell r="DO1647">
            <v>0</v>
          </cell>
          <cell r="DP1647">
            <v>0</v>
          </cell>
          <cell r="DQ1647">
            <v>23</v>
          </cell>
          <cell r="DR1647">
            <v>23</v>
          </cell>
          <cell r="DS1647">
            <v>0</v>
          </cell>
          <cell r="DT1647">
            <v>0</v>
          </cell>
          <cell r="DU1647">
            <v>0</v>
          </cell>
          <cell r="DV1647">
            <v>0</v>
          </cell>
          <cell r="DW1647">
            <v>0</v>
          </cell>
          <cell r="DX1647">
            <v>0</v>
          </cell>
          <cell r="DY1647">
            <v>0</v>
          </cell>
          <cell r="DZ1647">
            <v>24</v>
          </cell>
          <cell r="EA1647">
            <v>0</v>
          </cell>
          <cell r="EC1647">
            <v>0</v>
          </cell>
          <cell r="ED1647">
            <v>0</v>
          </cell>
          <cell r="EE1647">
            <v>0</v>
          </cell>
          <cell r="EF1647">
            <v>70</v>
          </cell>
          <cell r="EG1647">
            <v>0</v>
          </cell>
          <cell r="EH1647">
            <v>0</v>
          </cell>
          <cell r="EI1647">
            <v>0</v>
          </cell>
          <cell r="EJ1647">
            <v>0</v>
          </cell>
          <cell r="EK1647">
            <v>0</v>
          </cell>
          <cell r="EL1647">
            <v>0</v>
          </cell>
          <cell r="EM1647">
            <v>0</v>
          </cell>
          <cell r="EN1647">
            <v>0</v>
          </cell>
          <cell r="EO1647">
            <v>0</v>
          </cell>
          <cell r="EP1647">
            <v>0</v>
          </cell>
          <cell r="EQ1647">
            <v>0</v>
          </cell>
          <cell r="ER1647">
            <v>0</v>
          </cell>
          <cell r="ES1647">
            <v>0</v>
          </cell>
          <cell r="ET1647">
            <v>0</v>
          </cell>
          <cell r="EU1647">
            <v>0</v>
          </cell>
          <cell r="EV1647">
            <v>0</v>
          </cell>
          <cell r="EW1647">
            <v>0</v>
          </cell>
          <cell r="EX1647">
            <v>16</v>
          </cell>
          <cell r="EY1647">
            <v>0</v>
          </cell>
          <cell r="EZ1647">
            <v>0</v>
          </cell>
          <cell r="FA1647">
            <v>0</v>
          </cell>
          <cell r="FB1647">
            <v>0</v>
          </cell>
          <cell r="FC1647">
            <v>27</v>
          </cell>
          <cell r="FD1647">
            <v>47</v>
          </cell>
          <cell r="FE1647">
            <v>35</v>
          </cell>
          <cell r="FF1647">
            <v>0</v>
          </cell>
          <cell r="FG1647">
            <v>0</v>
          </cell>
          <cell r="FH1647">
            <v>0</v>
          </cell>
          <cell r="FI1647">
            <v>0</v>
          </cell>
          <cell r="FJ1647">
            <v>0</v>
          </cell>
          <cell r="FK1647">
            <v>0</v>
          </cell>
          <cell r="FL1647">
            <v>0</v>
          </cell>
          <cell r="FM1647">
            <v>0</v>
          </cell>
          <cell r="FN1647">
            <v>0</v>
          </cell>
          <cell r="FO1647">
            <v>0</v>
          </cell>
          <cell r="FP1647">
            <v>0</v>
          </cell>
          <cell r="FQ1647">
            <v>20</v>
          </cell>
          <cell r="FR1647">
            <v>0</v>
          </cell>
          <cell r="FS1647">
            <v>22</v>
          </cell>
          <cell r="FT1647">
            <v>0</v>
          </cell>
          <cell r="FU1647">
            <v>0</v>
          </cell>
          <cell r="FV1647">
            <v>23</v>
          </cell>
          <cell r="FW1647">
            <v>0</v>
          </cell>
          <cell r="FY1647">
            <v>0</v>
          </cell>
          <cell r="FZ1647">
            <v>0</v>
          </cell>
          <cell r="GA1647">
            <v>0</v>
          </cell>
          <cell r="GB1647">
            <v>0</v>
          </cell>
          <cell r="GC1647">
            <v>0</v>
          </cell>
          <cell r="GD1647">
            <v>0</v>
          </cell>
          <cell r="GE1647">
            <v>0</v>
          </cell>
          <cell r="GF1647">
            <v>0</v>
          </cell>
          <cell r="GH1647">
            <v>0</v>
          </cell>
          <cell r="GI1647">
            <v>0</v>
          </cell>
          <cell r="GJ1647">
            <v>0</v>
          </cell>
          <cell r="GK1647">
            <v>0</v>
          </cell>
          <cell r="GL1647">
            <v>0</v>
          </cell>
          <cell r="GM1647">
            <v>0</v>
          </cell>
          <cell r="GN1647">
            <v>0</v>
          </cell>
          <cell r="GO1647">
            <v>0</v>
          </cell>
          <cell r="GP1647">
            <v>0</v>
          </cell>
          <cell r="GQ1647">
            <v>0</v>
          </cell>
          <cell r="GR1647">
            <v>26</v>
          </cell>
          <cell r="GS1647">
            <v>38</v>
          </cell>
          <cell r="GT1647">
            <v>0</v>
          </cell>
          <cell r="GU1647">
            <v>25</v>
          </cell>
          <cell r="GV1647">
            <v>0</v>
          </cell>
          <cell r="GW1647">
            <v>0</v>
          </cell>
          <cell r="GX1647">
            <v>0</v>
          </cell>
          <cell r="GY1647">
            <v>0</v>
          </cell>
          <cell r="GZ1647">
            <v>0</v>
          </cell>
          <cell r="HA1647">
            <v>0</v>
          </cell>
          <cell r="HB1647">
            <v>0</v>
          </cell>
          <cell r="HE1647">
            <v>0</v>
          </cell>
          <cell r="HF1647">
            <v>0</v>
          </cell>
          <cell r="HI1647">
            <v>0</v>
          </cell>
          <cell r="HJ1647">
            <v>0</v>
          </cell>
          <cell r="HK1647">
            <v>0</v>
          </cell>
          <cell r="HL1647">
            <v>0</v>
          </cell>
          <cell r="HM1647">
            <v>27</v>
          </cell>
          <cell r="HN1647">
            <v>26</v>
          </cell>
          <cell r="HO1647">
            <v>0</v>
          </cell>
          <cell r="HP1647">
            <v>0</v>
          </cell>
          <cell r="HQ1647">
            <v>0</v>
          </cell>
          <cell r="HR1647">
            <v>25</v>
          </cell>
          <cell r="HS1647">
            <v>24</v>
          </cell>
          <cell r="HU1647">
            <v>39</v>
          </cell>
        </row>
        <row r="1648">
          <cell r="A1648" t="str">
            <v>5778685</v>
          </cell>
          <cell r="B1648">
            <v>42</v>
          </cell>
          <cell r="C1648">
            <v>7</v>
          </cell>
          <cell r="D1648" t="str">
            <v>85</v>
          </cell>
          <cell r="E1648"/>
          <cell r="F1648"/>
          <cell r="G1648" t="str">
            <v>5778685</v>
          </cell>
          <cell r="H1648" t="str">
            <v>GEENA</v>
          </cell>
          <cell r="I1648" t="str">
            <v>00/0</v>
          </cell>
          <cell r="J1648"/>
          <cell r="K1648" t="str">
            <v>J</v>
          </cell>
          <cell r="L1648" t="str">
            <v>S</v>
          </cell>
          <cell r="M1648">
            <v>499</v>
          </cell>
          <cell r="N1648">
            <v>196</v>
          </cell>
          <cell r="O1648">
            <v>230</v>
          </cell>
          <cell r="P1648">
            <v>57</v>
          </cell>
          <cell r="Q1648">
            <v>61</v>
          </cell>
          <cell r="R1648">
            <v>42</v>
          </cell>
          <cell r="S1648">
            <v>55</v>
          </cell>
          <cell r="T1648">
            <v>25966.3</v>
          </cell>
          <cell r="U1648">
            <v>359</v>
          </cell>
          <cell r="V1648">
            <v>159071.76999999999</v>
          </cell>
          <cell r="W1648">
            <v>70083</v>
          </cell>
          <cell r="X1648" t="str">
            <v>SINWA RUBBER IN</v>
          </cell>
          <cell r="Y1648">
            <v>0</v>
          </cell>
          <cell r="Z1648">
            <v>0</v>
          </cell>
          <cell r="AA1648">
            <v>29695.72</v>
          </cell>
          <cell r="AB1648">
            <v>62</v>
          </cell>
          <cell r="AC1648" t="str">
            <v>201725</v>
          </cell>
          <cell r="AD1648" t="str">
            <v>201725</v>
          </cell>
          <cell r="AE1648">
            <v>545</v>
          </cell>
          <cell r="AF1648">
            <v>8</v>
          </cell>
          <cell r="AG1648">
            <v>553</v>
          </cell>
          <cell r="AH1648" t="str">
            <v>201725</v>
          </cell>
          <cell r="AI1648" t="str">
            <v>201733</v>
          </cell>
          <cell r="AJ1648">
            <v>358</v>
          </cell>
          <cell r="AK1648">
            <v>1176</v>
          </cell>
          <cell r="AL1648">
            <v>0</v>
          </cell>
          <cell r="AM1648">
            <v>0</v>
          </cell>
          <cell r="AN1648" t="str">
            <v>201737</v>
          </cell>
          <cell r="AO1648">
            <v>55.765999999999998</v>
          </cell>
          <cell r="AP1648">
            <v>53.908000000000001</v>
          </cell>
          <cell r="AQ1648">
            <v>17</v>
          </cell>
          <cell r="AR1648">
            <v>15</v>
          </cell>
          <cell r="AS1648" t="str">
            <v xml:space="preserve">5778685    </v>
          </cell>
          <cell r="AT1648">
            <v>168</v>
          </cell>
          <cell r="AU1648">
            <v>71</v>
          </cell>
          <cell r="AV1648">
            <v>156</v>
          </cell>
          <cell r="AW1648">
            <v>105</v>
          </cell>
          <cell r="AX1648">
            <v>71</v>
          </cell>
          <cell r="AY1648">
            <v>571</v>
          </cell>
          <cell r="AZ1648" t="str">
            <v xml:space="preserve">5778685    </v>
          </cell>
          <cell r="BA1648">
            <v>24</v>
          </cell>
          <cell r="BB1648">
            <v>2</v>
          </cell>
          <cell r="BC1648">
            <v>10</v>
          </cell>
          <cell r="BD1648">
            <v>15</v>
          </cell>
          <cell r="BE1648">
            <v>4</v>
          </cell>
          <cell r="BF1648">
            <v>55</v>
          </cell>
          <cell r="BG1648" t="str">
            <v xml:space="preserve">5778685    </v>
          </cell>
          <cell r="BH1648">
            <v>139</v>
          </cell>
          <cell r="BI1648">
            <v>17</v>
          </cell>
          <cell r="BJ1648">
            <v>98</v>
          </cell>
          <cell r="BK1648">
            <v>65</v>
          </cell>
          <cell r="BL1648">
            <v>40</v>
          </cell>
          <cell r="BM1648">
            <v>359</v>
          </cell>
          <cell r="BN1648" t="str">
            <v xml:space="preserve">5778685    </v>
          </cell>
          <cell r="BP1648">
            <v>20</v>
          </cell>
          <cell r="BQ1648">
            <v>32</v>
          </cell>
          <cell r="BS1648">
            <v>36</v>
          </cell>
          <cell r="BY1648">
            <v>26</v>
          </cell>
          <cell r="DN1648">
            <v>24</v>
          </cell>
          <cell r="EF1648">
            <v>47</v>
          </cell>
          <cell r="EX1648">
            <v>20</v>
          </cell>
          <cell r="FD1648">
            <v>67</v>
          </cell>
          <cell r="FE1648">
            <v>39</v>
          </cell>
          <cell r="FQ1648">
            <v>30</v>
          </cell>
          <cell r="FS1648">
            <v>41</v>
          </cell>
          <cell r="FZ1648">
            <v>6</v>
          </cell>
          <cell r="GG1648">
            <v>26</v>
          </cell>
          <cell r="GI1648">
            <v>32</v>
          </cell>
          <cell r="GR1648">
            <v>36</v>
          </cell>
          <cell r="GS1648">
            <v>26</v>
          </cell>
          <cell r="GU1648">
            <v>35</v>
          </cell>
          <cell r="HA1648">
            <v>0</v>
          </cell>
          <cell r="HM1648">
            <v>28</v>
          </cell>
        </row>
        <row r="1649">
          <cell r="A1649" t="str">
            <v>5778586</v>
          </cell>
          <cell r="B1649">
            <v>42</v>
          </cell>
          <cell r="C1649">
            <v>7</v>
          </cell>
          <cell r="D1649" t="str">
            <v>86</v>
          </cell>
          <cell r="E1649"/>
          <cell r="F1649"/>
          <cell r="G1649" t="str">
            <v>5778586</v>
          </cell>
          <cell r="H1649" t="str">
            <v>FLORENCE</v>
          </cell>
          <cell r="I1649" t="str">
            <v>00/0</v>
          </cell>
          <cell r="J1649"/>
          <cell r="K1649" t="str">
            <v>J</v>
          </cell>
          <cell r="L1649" t="str">
            <v>S</v>
          </cell>
          <cell r="M1649">
            <v>499</v>
          </cell>
          <cell r="N1649">
            <v>196</v>
          </cell>
          <cell r="O1649">
            <v>230</v>
          </cell>
          <cell r="P1649">
            <v>101</v>
          </cell>
          <cell r="Q1649">
            <v>97</v>
          </cell>
          <cell r="R1649">
            <v>103</v>
          </cell>
          <cell r="S1649">
            <v>100</v>
          </cell>
          <cell r="T1649">
            <v>47165.84</v>
          </cell>
          <cell r="U1649">
            <v>673</v>
          </cell>
          <cell r="V1649">
            <v>297298</v>
          </cell>
          <cell r="W1649">
            <v>70083</v>
          </cell>
          <cell r="X1649" t="str">
            <v>SINWA RUBBER IN</v>
          </cell>
          <cell r="Y1649">
            <v>0</v>
          </cell>
          <cell r="Z1649">
            <v>0</v>
          </cell>
          <cell r="AA1649">
            <v>33170.44</v>
          </cell>
          <cell r="AB1649">
            <v>70</v>
          </cell>
          <cell r="AC1649" t="str">
            <v>201725</v>
          </cell>
          <cell r="AD1649" t="str">
            <v>201725</v>
          </cell>
          <cell r="AE1649">
            <v>239</v>
          </cell>
          <cell r="AF1649">
            <v>2</v>
          </cell>
          <cell r="AG1649">
            <v>241</v>
          </cell>
          <cell r="AH1649" t="str">
            <v>201725</v>
          </cell>
          <cell r="AI1649" t="str">
            <v>201733</v>
          </cell>
          <cell r="AJ1649">
            <v>0</v>
          </cell>
          <cell r="AK1649">
            <v>1176</v>
          </cell>
          <cell r="AL1649">
            <v>0</v>
          </cell>
          <cell r="AM1649">
            <v>0</v>
          </cell>
          <cell r="AN1649" t="str">
            <v>201737</v>
          </cell>
          <cell r="AO1649">
            <v>55.631</v>
          </cell>
          <cell r="AP1649">
            <v>53.908000000000001</v>
          </cell>
          <cell r="AQ1649">
            <v>15</v>
          </cell>
          <cell r="AR1649">
            <v>16</v>
          </cell>
          <cell r="AS1649" t="str">
            <v xml:space="preserve">5778586    </v>
          </cell>
          <cell r="AT1649">
            <v>54</v>
          </cell>
          <cell r="AU1649">
            <v>33</v>
          </cell>
          <cell r="AV1649">
            <v>92</v>
          </cell>
          <cell r="AW1649">
            <v>40</v>
          </cell>
          <cell r="AX1649">
            <v>40</v>
          </cell>
          <cell r="AY1649">
            <v>259</v>
          </cell>
          <cell r="AZ1649" t="str">
            <v xml:space="preserve">5778586    </v>
          </cell>
          <cell r="BA1649">
            <v>31</v>
          </cell>
          <cell r="BB1649">
            <v>9</v>
          </cell>
          <cell r="BC1649">
            <v>32</v>
          </cell>
          <cell r="BD1649">
            <v>10</v>
          </cell>
          <cell r="BE1649">
            <v>18</v>
          </cell>
          <cell r="BF1649">
            <v>100</v>
          </cell>
          <cell r="BG1649" t="str">
            <v xml:space="preserve">5778586    </v>
          </cell>
          <cell r="BH1649">
            <v>261</v>
          </cell>
          <cell r="BI1649">
            <v>36</v>
          </cell>
          <cell r="BJ1649">
            <v>248</v>
          </cell>
          <cell r="BK1649">
            <v>65</v>
          </cell>
          <cell r="BL1649">
            <v>63</v>
          </cell>
          <cell r="BM1649">
            <v>673</v>
          </cell>
          <cell r="BN1649" t="str">
            <v xml:space="preserve">5778586    </v>
          </cell>
          <cell r="BO1649">
            <v>0</v>
          </cell>
          <cell r="BP1649">
            <v>6</v>
          </cell>
          <cell r="BQ1649">
            <v>19</v>
          </cell>
          <cell r="BR1649">
            <v>0</v>
          </cell>
          <cell r="BS1649">
            <v>5</v>
          </cell>
          <cell r="BT1649">
            <v>0</v>
          </cell>
          <cell r="BU1649">
            <v>0</v>
          </cell>
          <cell r="BV1649">
            <v>0</v>
          </cell>
          <cell r="BW1649">
            <v>0</v>
          </cell>
          <cell r="BX1649">
            <v>0</v>
          </cell>
          <cell r="BY1649">
            <v>9</v>
          </cell>
          <cell r="BZ1649">
            <v>0</v>
          </cell>
          <cell r="CA1649">
            <v>0</v>
          </cell>
          <cell r="CB1649">
            <v>0</v>
          </cell>
          <cell r="CC1649">
            <v>0</v>
          </cell>
          <cell r="CD1649">
            <v>0</v>
          </cell>
          <cell r="CE1649">
            <v>0</v>
          </cell>
          <cell r="CF1649">
            <v>0</v>
          </cell>
          <cell r="CG1649">
            <v>0</v>
          </cell>
          <cell r="CH1649">
            <v>0</v>
          </cell>
          <cell r="CI1649">
            <v>0</v>
          </cell>
          <cell r="CJ1649">
            <v>0</v>
          </cell>
          <cell r="CK1649">
            <v>0</v>
          </cell>
          <cell r="CL1649">
            <v>0</v>
          </cell>
          <cell r="CM1649">
            <v>0</v>
          </cell>
          <cell r="CN1649">
            <v>0</v>
          </cell>
          <cell r="CO1649">
            <v>0</v>
          </cell>
          <cell r="CP1649">
            <v>0</v>
          </cell>
          <cell r="CQ1649">
            <v>0</v>
          </cell>
          <cell r="CR1649">
            <v>0</v>
          </cell>
          <cell r="CS1649">
            <v>0</v>
          </cell>
          <cell r="CT1649">
            <v>0</v>
          </cell>
          <cell r="CU1649">
            <v>0</v>
          </cell>
          <cell r="CV1649">
            <v>0</v>
          </cell>
          <cell r="CW1649">
            <v>0</v>
          </cell>
          <cell r="CX1649">
            <v>0</v>
          </cell>
          <cell r="CY1649">
            <v>0</v>
          </cell>
          <cell r="CZ1649">
            <v>0</v>
          </cell>
          <cell r="DA1649">
            <v>0</v>
          </cell>
          <cell r="DB1649">
            <v>0</v>
          </cell>
          <cell r="DC1649">
            <v>0</v>
          </cell>
          <cell r="DD1649">
            <v>0</v>
          </cell>
          <cell r="DE1649">
            <v>0</v>
          </cell>
          <cell r="DH1649">
            <v>0</v>
          </cell>
          <cell r="DI1649">
            <v>0</v>
          </cell>
          <cell r="DJ1649">
            <v>0</v>
          </cell>
          <cell r="DK1649">
            <v>0</v>
          </cell>
          <cell r="DL1649">
            <v>0</v>
          </cell>
          <cell r="DM1649">
            <v>0</v>
          </cell>
          <cell r="DN1649">
            <v>0</v>
          </cell>
          <cell r="DO1649">
            <v>0</v>
          </cell>
          <cell r="DP1649">
            <v>0</v>
          </cell>
          <cell r="DQ1649">
            <v>0</v>
          </cell>
          <cell r="DR1649">
            <v>0</v>
          </cell>
          <cell r="DS1649">
            <v>0</v>
          </cell>
          <cell r="DT1649">
            <v>0</v>
          </cell>
          <cell r="DU1649">
            <v>0</v>
          </cell>
          <cell r="DV1649">
            <v>0</v>
          </cell>
          <cell r="DW1649">
            <v>0</v>
          </cell>
          <cell r="DX1649">
            <v>0</v>
          </cell>
          <cell r="DY1649">
            <v>0</v>
          </cell>
          <cell r="DZ1649">
            <v>0</v>
          </cell>
          <cell r="EA1649">
            <v>0</v>
          </cell>
          <cell r="EC1649">
            <v>0</v>
          </cell>
          <cell r="ED1649">
            <v>0</v>
          </cell>
          <cell r="EE1649">
            <v>0</v>
          </cell>
          <cell r="EF1649">
            <v>33</v>
          </cell>
          <cell r="EG1649">
            <v>0</v>
          </cell>
          <cell r="EH1649">
            <v>0</v>
          </cell>
          <cell r="EI1649">
            <v>0</v>
          </cell>
          <cell r="EJ1649">
            <v>0</v>
          </cell>
          <cell r="EK1649">
            <v>0</v>
          </cell>
          <cell r="EL1649">
            <v>0</v>
          </cell>
          <cell r="EM1649">
            <v>0</v>
          </cell>
          <cell r="EN1649">
            <v>0</v>
          </cell>
          <cell r="EO1649">
            <v>0</v>
          </cell>
          <cell r="EP1649">
            <v>0</v>
          </cell>
          <cell r="EQ1649">
            <v>0</v>
          </cell>
          <cell r="ER1649">
            <v>0</v>
          </cell>
          <cell r="ES1649">
            <v>0</v>
          </cell>
          <cell r="ET1649">
            <v>0</v>
          </cell>
          <cell r="EU1649">
            <v>0</v>
          </cell>
          <cell r="EV1649">
            <v>0</v>
          </cell>
          <cell r="EW1649">
            <v>0</v>
          </cell>
          <cell r="EX1649">
            <v>12</v>
          </cell>
          <cell r="EY1649">
            <v>0</v>
          </cell>
          <cell r="EZ1649">
            <v>0</v>
          </cell>
          <cell r="FA1649">
            <v>0</v>
          </cell>
          <cell r="FB1649">
            <v>0</v>
          </cell>
          <cell r="FC1649">
            <v>0</v>
          </cell>
          <cell r="FD1649">
            <v>30</v>
          </cell>
          <cell r="FE1649">
            <v>20</v>
          </cell>
          <cell r="FF1649">
            <v>0</v>
          </cell>
          <cell r="FG1649">
            <v>0</v>
          </cell>
          <cell r="FH1649">
            <v>0</v>
          </cell>
          <cell r="FI1649">
            <v>0</v>
          </cell>
          <cell r="FJ1649">
            <v>0</v>
          </cell>
          <cell r="FK1649">
            <v>0</v>
          </cell>
          <cell r="FL1649">
            <v>0</v>
          </cell>
          <cell r="FM1649">
            <v>0</v>
          </cell>
          <cell r="FN1649">
            <v>0</v>
          </cell>
          <cell r="FO1649">
            <v>0</v>
          </cell>
          <cell r="FP1649">
            <v>0</v>
          </cell>
          <cell r="FQ1649">
            <v>30</v>
          </cell>
          <cell r="FR1649">
            <v>0</v>
          </cell>
          <cell r="FS1649">
            <v>19</v>
          </cell>
          <cell r="FT1649">
            <v>0</v>
          </cell>
          <cell r="FU1649">
            <v>0</v>
          </cell>
          <cell r="FV1649">
            <v>0</v>
          </cell>
          <cell r="FW1649">
            <v>0</v>
          </cell>
          <cell r="FY1649">
            <v>0</v>
          </cell>
          <cell r="FZ1649">
            <v>1</v>
          </cell>
          <cell r="GA1649">
            <v>0</v>
          </cell>
          <cell r="GB1649">
            <v>0</v>
          </cell>
          <cell r="GC1649">
            <v>0</v>
          </cell>
          <cell r="GD1649">
            <v>0</v>
          </cell>
          <cell r="GE1649">
            <v>0</v>
          </cell>
          <cell r="GF1649">
            <v>0</v>
          </cell>
          <cell r="GG1649">
            <v>20</v>
          </cell>
          <cell r="GH1649">
            <v>0</v>
          </cell>
          <cell r="GI1649">
            <v>0</v>
          </cell>
          <cell r="GJ1649">
            <v>0</v>
          </cell>
          <cell r="GK1649">
            <v>0</v>
          </cell>
          <cell r="GL1649">
            <v>0</v>
          </cell>
          <cell r="GM1649">
            <v>0</v>
          </cell>
          <cell r="GN1649">
            <v>0</v>
          </cell>
          <cell r="GO1649">
            <v>0</v>
          </cell>
          <cell r="GP1649">
            <v>0</v>
          </cell>
          <cell r="GQ1649">
            <v>0</v>
          </cell>
          <cell r="GR1649">
            <v>11</v>
          </cell>
          <cell r="GS1649">
            <v>6</v>
          </cell>
          <cell r="GT1649">
            <v>0</v>
          </cell>
          <cell r="GU1649">
            <v>29</v>
          </cell>
          <cell r="GV1649">
            <v>0</v>
          </cell>
          <cell r="GW1649">
            <v>0</v>
          </cell>
          <cell r="GX1649">
            <v>0</v>
          </cell>
          <cell r="GY1649">
            <v>0</v>
          </cell>
          <cell r="GZ1649">
            <v>0</v>
          </cell>
          <cell r="HA1649">
            <v>0</v>
          </cell>
          <cell r="HB1649">
            <v>0</v>
          </cell>
          <cell r="HE1649">
            <v>0</v>
          </cell>
          <cell r="HF1649">
            <v>0</v>
          </cell>
          <cell r="HH1649">
            <v>0</v>
          </cell>
          <cell r="HI1649">
            <v>0</v>
          </cell>
          <cell r="HJ1649">
            <v>0</v>
          </cell>
          <cell r="HK1649">
            <v>0</v>
          </cell>
          <cell r="HL1649">
            <v>0</v>
          </cell>
          <cell r="HM1649">
            <v>9</v>
          </cell>
          <cell r="HN1649">
            <v>0</v>
          </cell>
          <cell r="HO1649">
            <v>0</v>
          </cell>
          <cell r="HP1649">
            <v>0</v>
          </cell>
          <cell r="HQ1649">
            <v>0</v>
          </cell>
          <cell r="HR1649">
            <v>0</v>
          </cell>
          <cell r="HS1649">
            <v>0</v>
          </cell>
          <cell r="HU1649">
            <v>0</v>
          </cell>
        </row>
        <row r="1650">
          <cell r="A1650" t="str">
            <v>5771093</v>
          </cell>
          <cell r="B1650">
            <v>42</v>
          </cell>
          <cell r="C1650">
            <v>7</v>
          </cell>
          <cell r="D1650" t="str">
            <v>93</v>
          </cell>
          <cell r="E1650" t="str">
            <v>*</v>
          </cell>
          <cell r="F1650" t="str">
            <v>X149</v>
          </cell>
          <cell r="G1650" t="str">
            <v>5771093</v>
          </cell>
          <cell r="H1650" t="str">
            <v>KIYARA-1</v>
          </cell>
          <cell r="I1650" t="str">
            <v>00/0</v>
          </cell>
          <cell r="J1650"/>
          <cell r="K1650" t="str">
            <v>J</v>
          </cell>
          <cell r="L1650" t="str">
            <v>D</v>
          </cell>
          <cell r="M1650">
            <v>349</v>
          </cell>
          <cell r="N1650">
            <v>162.16</v>
          </cell>
          <cell r="O1650">
            <v>147</v>
          </cell>
          <cell r="P1650">
            <v>2</v>
          </cell>
          <cell r="Q1650">
            <v>3</v>
          </cell>
          <cell r="R1650">
            <v>2</v>
          </cell>
          <cell r="S1650">
            <v>2</v>
          </cell>
          <cell r="T1650">
            <v>392.16</v>
          </cell>
          <cell r="U1650">
            <v>14</v>
          </cell>
          <cell r="V1650">
            <v>2476.61</v>
          </cell>
          <cell r="W1650">
            <v>14100</v>
          </cell>
          <cell r="X1650" t="str">
            <v>LEATHER FACTORY</v>
          </cell>
          <cell r="Y1650">
            <v>412</v>
          </cell>
          <cell r="Z1650">
            <v>125085.73</v>
          </cell>
          <cell r="AA1650">
            <v>24310.38</v>
          </cell>
          <cell r="AB1650">
            <v>108</v>
          </cell>
          <cell r="AC1650" t="str">
            <v>201613</v>
          </cell>
          <cell r="AD1650" t="str">
            <v>201613</v>
          </cell>
          <cell r="AE1650">
            <v>73</v>
          </cell>
          <cell r="AF1650">
            <v>0</v>
          </cell>
          <cell r="AG1650">
            <v>73</v>
          </cell>
          <cell r="AH1650" t="str">
            <v>201614</v>
          </cell>
          <cell r="AI1650" t="str">
            <v>201733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 t="str">
            <v>-</v>
          </cell>
          <cell r="AO1650">
            <v>8.3330000000000002</v>
          </cell>
          <cell r="AP1650">
            <v>45.475999999999999</v>
          </cell>
          <cell r="AQ1650">
            <v>13</v>
          </cell>
          <cell r="AR1650">
            <v>2</v>
          </cell>
          <cell r="AS1650" t="str">
            <v xml:space="preserve">5771093    </v>
          </cell>
          <cell r="AT1650">
            <v>10</v>
          </cell>
          <cell r="AU1650">
            <v>12</v>
          </cell>
          <cell r="AV1650">
            <v>7</v>
          </cell>
          <cell r="AW1650">
            <v>16</v>
          </cell>
          <cell r="AX1650">
            <v>28</v>
          </cell>
          <cell r="AY1650">
            <v>73</v>
          </cell>
          <cell r="AZ1650" t="str">
            <v xml:space="preserve">5771093    </v>
          </cell>
          <cell r="BA1650">
            <v>0</v>
          </cell>
          <cell r="BB1650">
            <v>0</v>
          </cell>
          <cell r="BC1650">
            <v>0</v>
          </cell>
          <cell r="BD1650">
            <v>1</v>
          </cell>
          <cell r="BE1650">
            <v>1</v>
          </cell>
          <cell r="BF1650">
            <v>2</v>
          </cell>
          <cell r="BG1650" t="str">
            <v xml:space="preserve">5771093    </v>
          </cell>
          <cell r="BH1650">
            <v>7</v>
          </cell>
          <cell r="BI1650">
            <v>0</v>
          </cell>
          <cell r="BJ1650">
            <v>0</v>
          </cell>
          <cell r="BK1650">
            <v>5</v>
          </cell>
          <cell r="BL1650">
            <v>2</v>
          </cell>
          <cell r="BM1650">
            <v>14</v>
          </cell>
          <cell r="BN1650" t="str">
            <v xml:space="preserve">5771093    </v>
          </cell>
          <cell r="BP1650">
            <v>3</v>
          </cell>
          <cell r="BQ1650">
            <v>5</v>
          </cell>
          <cell r="BU1650">
            <v>0</v>
          </cell>
          <cell r="BX1650">
            <v>0</v>
          </cell>
          <cell r="DQ1650">
            <v>0</v>
          </cell>
          <cell r="DR1650">
            <v>0</v>
          </cell>
          <cell r="DU1650">
            <v>5</v>
          </cell>
          <cell r="DX1650">
            <v>3</v>
          </cell>
          <cell r="DZ1650">
            <v>4</v>
          </cell>
          <cell r="FE1650">
            <v>6</v>
          </cell>
          <cell r="FQ1650">
            <v>1</v>
          </cell>
          <cell r="GU1650">
            <v>0</v>
          </cell>
          <cell r="GZ1650">
            <v>11</v>
          </cell>
          <cell r="HA1650">
            <v>9</v>
          </cell>
          <cell r="HB1650">
            <v>8</v>
          </cell>
          <cell r="HO1650">
            <v>1</v>
          </cell>
          <cell r="HP1650">
            <v>1</v>
          </cell>
          <cell r="HQ1650">
            <v>16</v>
          </cell>
          <cell r="HR1650">
            <v>0</v>
          </cell>
        </row>
        <row r="1651">
          <cell r="A1651" t="str">
            <v>3775003</v>
          </cell>
          <cell r="B1651">
            <v>42</v>
          </cell>
          <cell r="C1651">
            <v>8</v>
          </cell>
          <cell r="D1651" t="str">
            <v>03</v>
          </cell>
          <cell r="E1651" t="str">
            <v>*</v>
          </cell>
          <cell r="F1651" t="str">
            <v>X129</v>
          </cell>
          <cell r="G1651" t="str">
            <v>3775003</v>
          </cell>
          <cell r="H1651" t="str">
            <v>BICOLO</v>
          </cell>
          <cell r="I1651" t="str">
            <v>51/3</v>
          </cell>
          <cell r="J1651" t="str">
            <v>+</v>
          </cell>
          <cell r="K1651" t="str">
            <v>G</v>
          </cell>
          <cell r="L1651" t="str">
            <v>D</v>
          </cell>
          <cell r="M1651">
            <v>229</v>
          </cell>
          <cell r="N1651">
            <v>105</v>
          </cell>
          <cell r="O1651">
            <v>105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13250</v>
          </cell>
          <cell r="X1651" t="str">
            <v xml:space="preserve">THONGS         </v>
          </cell>
          <cell r="Y1651">
            <v>248</v>
          </cell>
          <cell r="Z1651">
            <v>24665.97</v>
          </cell>
          <cell r="AA1651">
            <v>78.3</v>
          </cell>
          <cell r="AB1651">
            <v>4</v>
          </cell>
          <cell r="AC1651" t="str">
            <v>201243</v>
          </cell>
          <cell r="AD1651" t="str">
            <v>201517</v>
          </cell>
          <cell r="AE1651">
            <v>7</v>
          </cell>
          <cell r="AF1651">
            <v>0</v>
          </cell>
          <cell r="AG1651">
            <v>7</v>
          </cell>
          <cell r="AH1651" t="str">
            <v>201245</v>
          </cell>
          <cell r="AI1651" t="str">
            <v>201724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 t="str">
            <v>-</v>
          </cell>
          <cell r="AO1651">
            <v>0</v>
          </cell>
          <cell r="AP1651">
            <v>46.195</v>
          </cell>
          <cell r="AQ1651">
            <v>2</v>
          </cell>
          <cell r="AR1651">
            <v>0</v>
          </cell>
          <cell r="AS1651" t="str">
            <v xml:space="preserve">3775003    </v>
          </cell>
          <cell r="AU1651">
            <v>0</v>
          </cell>
          <cell r="AX1651">
            <v>7</v>
          </cell>
          <cell r="AY1651">
            <v>7</v>
          </cell>
          <cell r="AZ1651" t="str">
            <v xml:space="preserve">3775003    </v>
          </cell>
          <cell r="BB1651">
            <v>0</v>
          </cell>
          <cell r="BE1651">
            <v>0</v>
          </cell>
          <cell r="BF1651">
            <v>0</v>
          </cell>
          <cell r="BG1651" t="str">
            <v xml:space="preserve">3775003    </v>
          </cell>
          <cell r="BI1651">
            <v>0</v>
          </cell>
          <cell r="BL1651">
            <v>0</v>
          </cell>
          <cell r="BM1651">
            <v>0</v>
          </cell>
          <cell r="BN1651" t="str">
            <v xml:space="preserve">3775003    </v>
          </cell>
          <cell r="DP1651">
            <v>1</v>
          </cell>
          <cell r="EK1651">
            <v>0</v>
          </cell>
          <cell r="GR1651">
            <v>0</v>
          </cell>
          <cell r="HA1651">
            <v>6</v>
          </cell>
        </row>
        <row r="1652">
          <cell r="A1652" t="str">
            <v>2729905</v>
          </cell>
          <cell r="B1652">
            <v>42</v>
          </cell>
          <cell r="C1652">
            <v>8</v>
          </cell>
          <cell r="D1652" t="str">
            <v>05</v>
          </cell>
          <cell r="E1652"/>
          <cell r="F1652"/>
          <cell r="G1652" t="str">
            <v>2729905</v>
          </cell>
          <cell r="H1652" t="str">
            <v>SKIPPER</v>
          </cell>
          <cell r="I1652" t="str">
            <v>00/0</v>
          </cell>
          <cell r="J1652"/>
          <cell r="K1652" t="str">
            <v>G</v>
          </cell>
          <cell r="L1652" t="str">
            <v>S</v>
          </cell>
          <cell r="M1652">
            <v>349</v>
          </cell>
          <cell r="N1652">
            <v>132.09</v>
          </cell>
          <cell r="O1652">
            <v>155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70083</v>
          </cell>
          <cell r="X1652" t="str">
            <v>SINWA RUBBER IN</v>
          </cell>
          <cell r="Y1652">
            <v>0</v>
          </cell>
          <cell r="Z1652">
            <v>0</v>
          </cell>
          <cell r="AC1652" t="str">
            <v>-</v>
          </cell>
          <cell r="AD1652" t="str">
            <v>-</v>
          </cell>
          <cell r="AE1652">
            <v>0</v>
          </cell>
          <cell r="AF1652">
            <v>0</v>
          </cell>
          <cell r="AG1652">
            <v>0</v>
          </cell>
          <cell r="AH1652" t="str">
            <v>-</v>
          </cell>
          <cell r="AI1652" t="str">
            <v>-</v>
          </cell>
          <cell r="AJ1652">
            <v>0</v>
          </cell>
          <cell r="AK1652">
            <v>312</v>
          </cell>
          <cell r="AL1652">
            <v>0</v>
          </cell>
          <cell r="AM1652">
            <v>0</v>
          </cell>
          <cell r="AN1652" t="str">
            <v>201735</v>
          </cell>
          <cell r="AO1652">
            <v>0</v>
          </cell>
          <cell r="AP1652">
            <v>55.585999999999999</v>
          </cell>
          <cell r="AQ1652">
            <v>0</v>
          </cell>
          <cell r="AR1652">
            <v>0</v>
          </cell>
          <cell r="AS1652"/>
          <cell r="AY1652">
            <v>0</v>
          </cell>
          <cell r="AZ1652"/>
          <cell r="BF1652">
            <v>0</v>
          </cell>
          <cell r="BG1652"/>
          <cell r="BM1652">
            <v>0</v>
          </cell>
          <cell r="BN1652"/>
        </row>
        <row r="1653">
          <cell r="A1653" t="str">
            <v>2728905</v>
          </cell>
          <cell r="B1653">
            <v>42</v>
          </cell>
          <cell r="C1653">
            <v>8</v>
          </cell>
          <cell r="D1653" t="str">
            <v>05</v>
          </cell>
          <cell r="E1653"/>
          <cell r="F1653"/>
          <cell r="G1653" t="str">
            <v>2728905</v>
          </cell>
          <cell r="H1653" t="str">
            <v>SKIPPER</v>
          </cell>
          <cell r="I1653" t="str">
            <v>00/0</v>
          </cell>
          <cell r="J1653"/>
          <cell r="K1653" t="str">
            <v>G</v>
          </cell>
          <cell r="L1653" t="str">
            <v>S</v>
          </cell>
          <cell r="M1653">
            <v>349</v>
          </cell>
          <cell r="N1653">
            <v>132.09</v>
          </cell>
          <cell r="O1653">
            <v>155</v>
          </cell>
          <cell r="P1653">
            <v>0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70083</v>
          </cell>
          <cell r="X1653" t="str">
            <v>SINWA RUBBER IN</v>
          </cell>
          <cell r="Y1653">
            <v>0</v>
          </cell>
          <cell r="Z1653">
            <v>0</v>
          </cell>
          <cell r="AC1653" t="str">
            <v>-</v>
          </cell>
          <cell r="AD1653" t="str">
            <v>-</v>
          </cell>
          <cell r="AE1653">
            <v>0</v>
          </cell>
          <cell r="AF1653">
            <v>0</v>
          </cell>
          <cell r="AG1653">
            <v>0</v>
          </cell>
          <cell r="AH1653" t="str">
            <v>-</v>
          </cell>
          <cell r="AI1653" t="str">
            <v>-</v>
          </cell>
          <cell r="AJ1653">
            <v>0</v>
          </cell>
          <cell r="AK1653">
            <v>360</v>
          </cell>
          <cell r="AL1653">
            <v>0</v>
          </cell>
          <cell r="AM1653">
            <v>0</v>
          </cell>
          <cell r="AN1653" t="str">
            <v>201735</v>
          </cell>
          <cell r="AO1653">
            <v>0</v>
          </cell>
          <cell r="AP1653">
            <v>55.585999999999999</v>
          </cell>
          <cell r="AQ1653">
            <v>0</v>
          </cell>
          <cell r="AR1653">
            <v>0</v>
          </cell>
          <cell r="AS1653"/>
          <cell r="AY1653">
            <v>0</v>
          </cell>
          <cell r="AZ1653"/>
          <cell r="BF1653">
            <v>0</v>
          </cell>
          <cell r="BG1653"/>
          <cell r="BM1653">
            <v>0</v>
          </cell>
          <cell r="BN1653"/>
        </row>
        <row r="1654">
          <cell r="A1654" t="str">
            <v>3729905</v>
          </cell>
          <cell r="B1654">
            <v>42</v>
          </cell>
          <cell r="C1654">
            <v>8</v>
          </cell>
          <cell r="D1654" t="str">
            <v>05</v>
          </cell>
          <cell r="E1654"/>
          <cell r="F1654"/>
          <cell r="G1654" t="str">
            <v>3729905</v>
          </cell>
          <cell r="H1654" t="str">
            <v>SKIPPER</v>
          </cell>
          <cell r="I1654" t="str">
            <v>00/0</v>
          </cell>
          <cell r="J1654"/>
          <cell r="K1654" t="str">
            <v>G</v>
          </cell>
          <cell r="L1654" t="str">
            <v>S</v>
          </cell>
          <cell r="M1654">
            <v>349</v>
          </cell>
          <cell r="N1654">
            <v>132.09</v>
          </cell>
          <cell r="O1654">
            <v>155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70083</v>
          </cell>
          <cell r="X1654" t="str">
            <v>SINWA RUBBER IN</v>
          </cell>
          <cell r="Y1654">
            <v>0</v>
          </cell>
          <cell r="Z1654">
            <v>0</v>
          </cell>
          <cell r="AC1654" t="str">
            <v>-</v>
          </cell>
          <cell r="AD1654" t="str">
            <v>-</v>
          </cell>
          <cell r="AE1654">
            <v>0</v>
          </cell>
          <cell r="AF1654">
            <v>0</v>
          </cell>
          <cell r="AG1654">
            <v>0</v>
          </cell>
          <cell r="AH1654" t="str">
            <v>-</v>
          </cell>
          <cell r="AI1654" t="str">
            <v>-</v>
          </cell>
          <cell r="AJ1654">
            <v>0</v>
          </cell>
          <cell r="AK1654">
            <v>360</v>
          </cell>
          <cell r="AL1654">
            <v>0</v>
          </cell>
          <cell r="AM1654">
            <v>0</v>
          </cell>
          <cell r="AN1654" t="str">
            <v>201735</v>
          </cell>
          <cell r="AO1654">
            <v>0</v>
          </cell>
          <cell r="AP1654">
            <v>55.585999999999999</v>
          </cell>
          <cell r="AQ1654">
            <v>0</v>
          </cell>
          <cell r="AR1654">
            <v>0</v>
          </cell>
          <cell r="AS1654"/>
          <cell r="AY1654">
            <v>0</v>
          </cell>
          <cell r="AZ1654"/>
          <cell r="BF1654">
            <v>0</v>
          </cell>
          <cell r="BG1654"/>
          <cell r="BM1654">
            <v>0</v>
          </cell>
          <cell r="BN1654"/>
        </row>
        <row r="1655">
          <cell r="A1655" t="str">
            <v>3728905</v>
          </cell>
          <cell r="B1655">
            <v>42</v>
          </cell>
          <cell r="C1655">
            <v>8</v>
          </cell>
          <cell r="D1655" t="str">
            <v>05</v>
          </cell>
          <cell r="E1655"/>
          <cell r="F1655"/>
          <cell r="G1655" t="str">
            <v>3728905</v>
          </cell>
          <cell r="H1655" t="str">
            <v>SKIPPER</v>
          </cell>
          <cell r="I1655" t="str">
            <v>00/0</v>
          </cell>
          <cell r="J1655"/>
          <cell r="K1655" t="str">
            <v>G</v>
          </cell>
          <cell r="L1655" t="str">
            <v>S</v>
          </cell>
          <cell r="M1655">
            <v>349</v>
          </cell>
          <cell r="N1655">
            <v>132.09</v>
          </cell>
          <cell r="O1655">
            <v>155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70083</v>
          </cell>
          <cell r="X1655" t="str">
            <v>SINWA RUBBER IN</v>
          </cell>
          <cell r="Y1655">
            <v>0</v>
          </cell>
          <cell r="Z1655">
            <v>0</v>
          </cell>
          <cell r="AC1655" t="str">
            <v>-</v>
          </cell>
          <cell r="AD1655" t="str">
            <v>-</v>
          </cell>
          <cell r="AE1655">
            <v>0</v>
          </cell>
          <cell r="AF1655">
            <v>0</v>
          </cell>
          <cell r="AG1655">
            <v>0</v>
          </cell>
          <cell r="AH1655" t="str">
            <v>-</v>
          </cell>
          <cell r="AI1655" t="str">
            <v>-</v>
          </cell>
          <cell r="AJ1655">
            <v>0</v>
          </cell>
          <cell r="AK1655">
            <v>396</v>
          </cell>
          <cell r="AL1655">
            <v>0</v>
          </cell>
          <cell r="AM1655">
            <v>0</v>
          </cell>
          <cell r="AN1655" t="str">
            <v>201735</v>
          </cell>
          <cell r="AO1655">
            <v>0</v>
          </cell>
          <cell r="AP1655">
            <v>55.585999999999999</v>
          </cell>
          <cell r="AQ1655">
            <v>0</v>
          </cell>
          <cell r="AR1655">
            <v>0</v>
          </cell>
          <cell r="AS1655"/>
          <cell r="AY1655">
            <v>0</v>
          </cell>
          <cell r="AZ1655"/>
          <cell r="BF1655">
            <v>0</v>
          </cell>
          <cell r="BG1655"/>
          <cell r="BM1655">
            <v>0</v>
          </cell>
          <cell r="BN1655"/>
        </row>
        <row r="1656">
          <cell r="A1656" t="str">
            <v>2728906</v>
          </cell>
          <cell r="B1656">
            <v>42</v>
          </cell>
          <cell r="C1656">
            <v>8</v>
          </cell>
          <cell r="D1656" t="str">
            <v>06</v>
          </cell>
          <cell r="E1656"/>
          <cell r="F1656"/>
          <cell r="G1656" t="str">
            <v>2728906</v>
          </cell>
          <cell r="H1656" t="str">
            <v>FLYING FISH</v>
          </cell>
          <cell r="I1656" t="str">
            <v>00/0</v>
          </cell>
          <cell r="J1656"/>
          <cell r="K1656" t="str">
            <v>G</v>
          </cell>
          <cell r="L1656" t="str">
            <v>S</v>
          </cell>
          <cell r="M1656">
            <v>349</v>
          </cell>
          <cell r="N1656">
            <v>132.09</v>
          </cell>
          <cell r="O1656">
            <v>155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70083</v>
          </cell>
          <cell r="X1656" t="str">
            <v>SINWA RUBBER IN</v>
          </cell>
          <cell r="Y1656">
            <v>0</v>
          </cell>
          <cell r="Z1656">
            <v>0</v>
          </cell>
          <cell r="AC1656" t="str">
            <v>-</v>
          </cell>
          <cell r="AD1656" t="str">
            <v>-</v>
          </cell>
          <cell r="AE1656">
            <v>0</v>
          </cell>
          <cell r="AF1656">
            <v>0</v>
          </cell>
          <cell r="AG1656">
            <v>0</v>
          </cell>
          <cell r="AH1656" t="str">
            <v>-</v>
          </cell>
          <cell r="AI1656" t="str">
            <v>-</v>
          </cell>
          <cell r="AJ1656">
            <v>0</v>
          </cell>
          <cell r="AK1656">
            <v>312</v>
          </cell>
          <cell r="AL1656">
            <v>0</v>
          </cell>
          <cell r="AM1656">
            <v>0</v>
          </cell>
          <cell r="AN1656" t="str">
            <v>201735</v>
          </cell>
          <cell r="AO1656">
            <v>0</v>
          </cell>
          <cell r="AP1656">
            <v>55.585999999999999</v>
          </cell>
          <cell r="AQ1656">
            <v>0</v>
          </cell>
          <cell r="AR1656">
            <v>0</v>
          </cell>
          <cell r="AS1656"/>
          <cell r="AY1656">
            <v>0</v>
          </cell>
          <cell r="AZ1656"/>
          <cell r="BF1656">
            <v>0</v>
          </cell>
          <cell r="BG1656"/>
          <cell r="BM1656">
            <v>0</v>
          </cell>
          <cell r="BN1656"/>
        </row>
        <row r="1657">
          <cell r="A1657" t="str">
            <v>2729906</v>
          </cell>
          <cell r="B1657">
            <v>42</v>
          </cell>
          <cell r="C1657">
            <v>8</v>
          </cell>
          <cell r="D1657" t="str">
            <v>06</v>
          </cell>
          <cell r="E1657"/>
          <cell r="F1657"/>
          <cell r="G1657" t="str">
            <v>2729906</v>
          </cell>
          <cell r="H1657" t="str">
            <v>FLYING FISH</v>
          </cell>
          <cell r="I1657" t="str">
            <v>00/0</v>
          </cell>
          <cell r="J1657"/>
          <cell r="K1657" t="str">
            <v>G</v>
          </cell>
          <cell r="L1657" t="str">
            <v>S</v>
          </cell>
          <cell r="M1657">
            <v>349</v>
          </cell>
          <cell r="N1657">
            <v>132.09</v>
          </cell>
          <cell r="O1657">
            <v>155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70083</v>
          </cell>
          <cell r="X1657" t="str">
            <v>SINWA RUBBER IN</v>
          </cell>
          <cell r="Y1657">
            <v>0</v>
          </cell>
          <cell r="Z1657">
            <v>0</v>
          </cell>
          <cell r="AC1657" t="str">
            <v>-</v>
          </cell>
          <cell r="AD1657" t="str">
            <v>-</v>
          </cell>
          <cell r="AE1657">
            <v>0</v>
          </cell>
          <cell r="AF1657">
            <v>0</v>
          </cell>
          <cell r="AG1657">
            <v>0</v>
          </cell>
          <cell r="AH1657" t="str">
            <v>-</v>
          </cell>
          <cell r="AI1657" t="str">
            <v>-</v>
          </cell>
          <cell r="AJ1657">
            <v>0</v>
          </cell>
          <cell r="AK1657">
            <v>180</v>
          </cell>
          <cell r="AL1657">
            <v>0</v>
          </cell>
          <cell r="AM1657">
            <v>0</v>
          </cell>
          <cell r="AN1657" t="str">
            <v>201735</v>
          </cell>
          <cell r="AO1657">
            <v>0</v>
          </cell>
          <cell r="AP1657">
            <v>55.585999999999999</v>
          </cell>
          <cell r="AQ1657">
            <v>0</v>
          </cell>
          <cell r="AR1657">
            <v>0</v>
          </cell>
          <cell r="AS1657"/>
          <cell r="AY1657">
            <v>0</v>
          </cell>
          <cell r="AZ1657"/>
          <cell r="BF1657">
            <v>0</v>
          </cell>
          <cell r="BG1657"/>
          <cell r="BM1657">
            <v>0</v>
          </cell>
          <cell r="BN1657"/>
        </row>
        <row r="1658">
          <cell r="A1658" t="str">
            <v>3729906</v>
          </cell>
          <cell r="B1658">
            <v>42</v>
          </cell>
          <cell r="C1658">
            <v>8</v>
          </cell>
          <cell r="D1658" t="str">
            <v>06</v>
          </cell>
          <cell r="E1658"/>
          <cell r="F1658"/>
          <cell r="G1658" t="str">
            <v>3729906</v>
          </cell>
          <cell r="H1658" t="str">
            <v>FLYING FISH</v>
          </cell>
          <cell r="I1658" t="str">
            <v>00/0</v>
          </cell>
          <cell r="J1658"/>
          <cell r="K1658" t="str">
            <v>G</v>
          </cell>
          <cell r="L1658" t="str">
            <v>S</v>
          </cell>
          <cell r="M1658">
            <v>349</v>
          </cell>
          <cell r="N1658">
            <v>132.09</v>
          </cell>
          <cell r="O1658">
            <v>155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70083</v>
          </cell>
          <cell r="X1658" t="str">
            <v>SINWA RUBBER IN</v>
          </cell>
          <cell r="Y1658">
            <v>0</v>
          </cell>
          <cell r="Z1658">
            <v>0</v>
          </cell>
          <cell r="AC1658" t="str">
            <v>-</v>
          </cell>
          <cell r="AD1658" t="str">
            <v>-</v>
          </cell>
          <cell r="AE1658">
            <v>0</v>
          </cell>
          <cell r="AF1658">
            <v>0</v>
          </cell>
          <cell r="AG1658">
            <v>0</v>
          </cell>
          <cell r="AH1658" t="str">
            <v>-</v>
          </cell>
          <cell r="AI1658" t="str">
            <v>-</v>
          </cell>
          <cell r="AJ1658">
            <v>0</v>
          </cell>
          <cell r="AK1658">
            <v>300</v>
          </cell>
          <cell r="AL1658">
            <v>0</v>
          </cell>
          <cell r="AM1658">
            <v>0</v>
          </cell>
          <cell r="AN1658" t="str">
            <v>201735</v>
          </cell>
          <cell r="AO1658">
            <v>0</v>
          </cell>
          <cell r="AP1658">
            <v>55.585999999999999</v>
          </cell>
          <cell r="AQ1658">
            <v>0</v>
          </cell>
          <cell r="AR1658">
            <v>0</v>
          </cell>
          <cell r="AS1658"/>
          <cell r="AY1658">
            <v>0</v>
          </cell>
          <cell r="AZ1658"/>
          <cell r="BF1658">
            <v>0</v>
          </cell>
          <cell r="BG1658"/>
          <cell r="BM1658">
            <v>0</v>
          </cell>
          <cell r="BN1658"/>
        </row>
        <row r="1659">
          <cell r="A1659" t="str">
            <v>3728906</v>
          </cell>
          <cell r="B1659">
            <v>42</v>
          </cell>
          <cell r="C1659">
            <v>8</v>
          </cell>
          <cell r="D1659" t="str">
            <v>06</v>
          </cell>
          <cell r="E1659"/>
          <cell r="F1659"/>
          <cell r="G1659" t="str">
            <v>3728906</v>
          </cell>
          <cell r="H1659" t="str">
            <v>FLYING FISH</v>
          </cell>
          <cell r="I1659" t="str">
            <v>00/0</v>
          </cell>
          <cell r="J1659"/>
          <cell r="K1659" t="str">
            <v>G</v>
          </cell>
          <cell r="L1659" t="str">
            <v>S</v>
          </cell>
          <cell r="M1659">
            <v>349</v>
          </cell>
          <cell r="N1659">
            <v>132.09</v>
          </cell>
          <cell r="O1659">
            <v>155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70083</v>
          </cell>
          <cell r="X1659" t="str">
            <v>SINWA RUBBER IN</v>
          </cell>
          <cell r="Y1659">
            <v>0</v>
          </cell>
          <cell r="Z1659">
            <v>0</v>
          </cell>
          <cell r="AC1659" t="str">
            <v>-</v>
          </cell>
          <cell r="AD1659" t="str">
            <v>-</v>
          </cell>
          <cell r="AE1659">
            <v>0</v>
          </cell>
          <cell r="AF1659">
            <v>0</v>
          </cell>
          <cell r="AG1659">
            <v>0</v>
          </cell>
          <cell r="AH1659" t="str">
            <v>-</v>
          </cell>
          <cell r="AI1659" t="str">
            <v>-</v>
          </cell>
          <cell r="AJ1659">
            <v>0</v>
          </cell>
          <cell r="AK1659">
            <v>360</v>
          </cell>
          <cell r="AL1659">
            <v>0</v>
          </cell>
          <cell r="AM1659">
            <v>0</v>
          </cell>
          <cell r="AN1659" t="str">
            <v>201735</v>
          </cell>
          <cell r="AO1659">
            <v>0</v>
          </cell>
          <cell r="AP1659">
            <v>55.585999999999999</v>
          </cell>
          <cell r="AQ1659">
            <v>0</v>
          </cell>
          <cell r="AR1659">
            <v>0</v>
          </cell>
          <cell r="AS1659"/>
          <cell r="AY1659">
            <v>0</v>
          </cell>
          <cell r="AZ1659"/>
          <cell r="BF1659">
            <v>0</v>
          </cell>
          <cell r="BG1659"/>
          <cell r="BM1659">
            <v>0</v>
          </cell>
          <cell r="BN1659"/>
        </row>
        <row r="1660">
          <cell r="A1660" t="str">
            <v>2727907</v>
          </cell>
          <cell r="B1660">
            <v>42</v>
          </cell>
          <cell r="C1660">
            <v>8</v>
          </cell>
          <cell r="D1660" t="str">
            <v>07</v>
          </cell>
          <cell r="E1660"/>
          <cell r="F1660"/>
          <cell r="G1660" t="str">
            <v>2727907</v>
          </cell>
          <cell r="H1660" t="str">
            <v>ZOEY</v>
          </cell>
          <cell r="I1660" t="str">
            <v>00/0</v>
          </cell>
          <cell r="J1660"/>
          <cell r="K1660" t="str">
            <v>G</v>
          </cell>
          <cell r="L1660" t="str">
            <v>S</v>
          </cell>
          <cell r="M1660">
            <v>249</v>
          </cell>
          <cell r="N1660">
            <v>106.52</v>
          </cell>
          <cell r="O1660">
            <v>125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70083</v>
          </cell>
          <cell r="X1660" t="str">
            <v>SINWA RUBBER IN</v>
          </cell>
          <cell r="Y1660">
            <v>0</v>
          </cell>
          <cell r="Z1660">
            <v>0</v>
          </cell>
          <cell r="AC1660" t="str">
            <v>-</v>
          </cell>
          <cell r="AD1660" t="str">
            <v>-</v>
          </cell>
          <cell r="AE1660">
            <v>0</v>
          </cell>
          <cell r="AF1660">
            <v>0</v>
          </cell>
          <cell r="AG1660">
            <v>0</v>
          </cell>
          <cell r="AH1660" t="str">
            <v>-</v>
          </cell>
          <cell r="AI1660" t="str">
            <v>-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 t="str">
            <v>-</v>
          </cell>
          <cell r="AO1660">
            <v>0</v>
          </cell>
          <cell r="AP1660">
            <v>49.8</v>
          </cell>
          <cell r="AQ1660">
            <v>0</v>
          </cell>
          <cell r="AR1660">
            <v>0</v>
          </cell>
          <cell r="AS1660"/>
          <cell r="AY1660">
            <v>0</v>
          </cell>
          <cell r="AZ1660"/>
          <cell r="BF1660">
            <v>0</v>
          </cell>
          <cell r="BG1660"/>
          <cell r="BM1660">
            <v>0</v>
          </cell>
          <cell r="BN1660"/>
        </row>
        <row r="1661">
          <cell r="A1661" t="str">
            <v>2725907</v>
          </cell>
          <cell r="B1661">
            <v>42</v>
          </cell>
          <cell r="C1661">
            <v>8</v>
          </cell>
          <cell r="D1661" t="str">
            <v>07</v>
          </cell>
          <cell r="E1661"/>
          <cell r="F1661"/>
          <cell r="G1661" t="str">
            <v>2725907</v>
          </cell>
          <cell r="H1661" t="str">
            <v>ZOEY</v>
          </cell>
          <cell r="I1661" t="str">
            <v>00/0</v>
          </cell>
          <cell r="J1661"/>
          <cell r="K1661" t="str">
            <v>G</v>
          </cell>
          <cell r="L1661" t="str">
            <v>S</v>
          </cell>
          <cell r="M1661">
            <v>249</v>
          </cell>
          <cell r="N1661">
            <v>106.52</v>
          </cell>
          <cell r="O1661">
            <v>125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70083</v>
          </cell>
          <cell r="X1661" t="str">
            <v>SINWA RUBBER IN</v>
          </cell>
          <cell r="Y1661">
            <v>0</v>
          </cell>
          <cell r="Z1661">
            <v>0</v>
          </cell>
          <cell r="AC1661" t="str">
            <v>-</v>
          </cell>
          <cell r="AD1661" t="str">
            <v>-</v>
          </cell>
          <cell r="AE1661">
            <v>0</v>
          </cell>
          <cell r="AF1661">
            <v>0</v>
          </cell>
          <cell r="AG1661">
            <v>0</v>
          </cell>
          <cell r="AH1661" t="str">
            <v>-</v>
          </cell>
          <cell r="AI1661" t="str">
            <v>-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 t="str">
            <v>-</v>
          </cell>
          <cell r="AO1661">
            <v>0</v>
          </cell>
          <cell r="AP1661">
            <v>49.8</v>
          </cell>
          <cell r="AQ1661">
            <v>0</v>
          </cell>
          <cell r="AR1661">
            <v>0</v>
          </cell>
          <cell r="AS1661"/>
          <cell r="AY1661">
            <v>0</v>
          </cell>
          <cell r="AZ1661"/>
          <cell r="BF1661">
            <v>0</v>
          </cell>
          <cell r="BG1661"/>
          <cell r="BM1661">
            <v>0</v>
          </cell>
          <cell r="BN1661"/>
        </row>
        <row r="1662">
          <cell r="A1662" t="str">
            <v>2728907</v>
          </cell>
          <cell r="B1662">
            <v>42</v>
          </cell>
          <cell r="C1662">
            <v>8</v>
          </cell>
          <cell r="D1662" t="str">
            <v>07</v>
          </cell>
          <cell r="E1662"/>
          <cell r="F1662"/>
          <cell r="G1662" t="str">
            <v>2728907</v>
          </cell>
          <cell r="H1662" t="str">
            <v>ZOEY</v>
          </cell>
          <cell r="I1662" t="str">
            <v>00/0</v>
          </cell>
          <cell r="J1662"/>
          <cell r="K1662" t="str">
            <v>G</v>
          </cell>
          <cell r="L1662" t="str">
            <v>S</v>
          </cell>
          <cell r="M1662">
            <v>249</v>
          </cell>
          <cell r="N1662">
            <v>106.52</v>
          </cell>
          <cell r="O1662">
            <v>125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70083</v>
          </cell>
          <cell r="X1662" t="str">
            <v>SINWA RUBBER IN</v>
          </cell>
          <cell r="Y1662">
            <v>0</v>
          </cell>
          <cell r="Z1662">
            <v>0</v>
          </cell>
          <cell r="AC1662" t="str">
            <v>-</v>
          </cell>
          <cell r="AD1662" t="str">
            <v>-</v>
          </cell>
          <cell r="AE1662">
            <v>0</v>
          </cell>
          <cell r="AF1662">
            <v>0</v>
          </cell>
          <cell r="AG1662">
            <v>0</v>
          </cell>
          <cell r="AH1662" t="str">
            <v>-</v>
          </cell>
          <cell r="AI1662" t="str">
            <v>-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 t="str">
            <v>-</v>
          </cell>
          <cell r="AO1662">
            <v>0</v>
          </cell>
          <cell r="AP1662">
            <v>49.8</v>
          </cell>
          <cell r="AQ1662">
            <v>0</v>
          </cell>
          <cell r="AR1662">
            <v>0</v>
          </cell>
          <cell r="AS1662"/>
          <cell r="AY1662">
            <v>0</v>
          </cell>
          <cell r="AZ1662"/>
          <cell r="BF1662">
            <v>0</v>
          </cell>
          <cell r="BG1662"/>
          <cell r="BM1662">
            <v>0</v>
          </cell>
          <cell r="BN1662"/>
        </row>
        <row r="1663">
          <cell r="A1663" t="str">
            <v>3725907</v>
          </cell>
          <cell r="B1663">
            <v>42</v>
          </cell>
          <cell r="C1663">
            <v>8</v>
          </cell>
          <cell r="D1663" t="str">
            <v>07</v>
          </cell>
          <cell r="E1663"/>
          <cell r="F1663"/>
          <cell r="G1663" t="str">
            <v>3725907</v>
          </cell>
          <cell r="H1663" t="str">
            <v>ZOEY</v>
          </cell>
          <cell r="I1663" t="str">
            <v>00/0</v>
          </cell>
          <cell r="J1663"/>
          <cell r="K1663" t="str">
            <v>G</v>
          </cell>
          <cell r="L1663" t="str">
            <v>S</v>
          </cell>
          <cell r="M1663">
            <v>249</v>
          </cell>
          <cell r="N1663">
            <v>106.52</v>
          </cell>
          <cell r="O1663">
            <v>125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70083</v>
          </cell>
          <cell r="X1663" t="str">
            <v>SINWA RUBBER IN</v>
          </cell>
          <cell r="Y1663">
            <v>0</v>
          </cell>
          <cell r="Z1663">
            <v>0</v>
          </cell>
          <cell r="AC1663" t="str">
            <v>-</v>
          </cell>
          <cell r="AD1663" t="str">
            <v>-</v>
          </cell>
          <cell r="AE1663">
            <v>0</v>
          </cell>
          <cell r="AF1663">
            <v>0</v>
          </cell>
          <cell r="AG1663">
            <v>0</v>
          </cell>
          <cell r="AH1663" t="str">
            <v>-</v>
          </cell>
          <cell r="AI1663" t="str">
            <v>-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 t="str">
            <v>-</v>
          </cell>
          <cell r="AO1663">
            <v>0</v>
          </cell>
          <cell r="AP1663">
            <v>49.8</v>
          </cell>
          <cell r="AQ1663">
            <v>0</v>
          </cell>
          <cell r="AR1663">
            <v>0</v>
          </cell>
          <cell r="AS1663"/>
          <cell r="AY1663">
            <v>0</v>
          </cell>
          <cell r="AZ1663"/>
          <cell r="BF1663">
            <v>0</v>
          </cell>
          <cell r="BG1663"/>
          <cell r="BM1663">
            <v>0</v>
          </cell>
          <cell r="BN1663"/>
        </row>
        <row r="1664">
          <cell r="A1664" t="str">
            <v>3727907</v>
          </cell>
          <cell r="B1664">
            <v>42</v>
          </cell>
          <cell r="C1664">
            <v>8</v>
          </cell>
          <cell r="D1664" t="str">
            <v>07</v>
          </cell>
          <cell r="E1664"/>
          <cell r="F1664"/>
          <cell r="G1664" t="str">
            <v>3727907</v>
          </cell>
          <cell r="H1664" t="str">
            <v>ZOEY</v>
          </cell>
          <cell r="I1664" t="str">
            <v>00/0</v>
          </cell>
          <cell r="J1664"/>
          <cell r="K1664" t="str">
            <v>G</v>
          </cell>
          <cell r="L1664" t="str">
            <v>S</v>
          </cell>
          <cell r="M1664">
            <v>249</v>
          </cell>
          <cell r="N1664">
            <v>106.52</v>
          </cell>
          <cell r="O1664">
            <v>125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70083</v>
          </cell>
          <cell r="X1664" t="str">
            <v>SINWA RUBBER IN</v>
          </cell>
          <cell r="Y1664">
            <v>0</v>
          </cell>
          <cell r="Z1664">
            <v>0</v>
          </cell>
          <cell r="AC1664" t="str">
            <v>-</v>
          </cell>
          <cell r="AD1664" t="str">
            <v>-</v>
          </cell>
          <cell r="AE1664">
            <v>0</v>
          </cell>
          <cell r="AF1664">
            <v>0</v>
          </cell>
          <cell r="AG1664">
            <v>0</v>
          </cell>
          <cell r="AH1664" t="str">
            <v>-</v>
          </cell>
          <cell r="AI1664" t="str">
            <v>-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 t="str">
            <v>-</v>
          </cell>
          <cell r="AO1664">
            <v>0</v>
          </cell>
          <cell r="AP1664">
            <v>49.8</v>
          </cell>
          <cell r="AQ1664">
            <v>0</v>
          </cell>
          <cell r="AR1664">
            <v>0</v>
          </cell>
          <cell r="AS1664"/>
          <cell r="AY1664">
            <v>0</v>
          </cell>
          <cell r="AZ1664"/>
          <cell r="BF1664">
            <v>0</v>
          </cell>
          <cell r="BG1664"/>
          <cell r="BM1664">
            <v>0</v>
          </cell>
          <cell r="BN1664"/>
        </row>
        <row r="1665">
          <cell r="A1665" t="str">
            <v>3728907</v>
          </cell>
          <cell r="B1665">
            <v>42</v>
          </cell>
          <cell r="C1665">
            <v>8</v>
          </cell>
          <cell r="D1665" t="str">
            <v>07</v>
          </cell>
          <cell r="E1665"/>
          <cell r="F1665"/>
          <cell r="G1665" t="str">
            <v>3728907</v>
          </cell>
          <cell r="H1665" t="str">
            <v>ZOEY</v>
          </cell>
          <cell r="I1665" t="str">
            <v>00/0</v>
          </cell>
          <cell r="J1665"/>
          <cell r="K1665" t="str">
            <v>G</v>
          </cell>
          <cell r="L1665" t="str">
            <v>S</v>
          </cell>
          <cell r="M1665">
            <v>249</v>
          </cell>
          <cell r="N1665">
            <v>106.52</v>
          </cell>
          <cell r="O1665">
            <v>125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  <cell r="W1665">
            <v>70083</v>
          </cell>
          <cell r="X1665" t="str">
            <v>SINWA RUBBER IN</v>
          </cell>
          <cell r="Y1665">
            <v>0</v>
          </cell>
          <cell r="Z1665">
            <v>0</v>
          </cell>
          <cell r="AC1665" t="str">
            <v>-</v>
          </cell>
          <cell r="AD1665" t="str">
            <v>-</v>
          </cell>
          <cell r="AE1665">
            <v>0</v>
          </cell>
          <cell r="AF1665">
            <v>0</v>
          </cell>
          <cell r="AG1665">
            <v>0</v>
          </cell>
          <cell r="AH1665" t="str">
            <v>-</v>
          </cell>
          <cell r="AI1665" t="str">
            <v>-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 t="str">
            <v>-</v>
          </cell>
          <cell r="AO1665">
            <v>0</v>
          </cell>
          <cell r="AP1665">
            <v>49.8</v>
          </cell>
          <cell r="AQ1665">
            <v>0</v>
          </cell>
          <cell r="AR1665">
            <v>0</v>
          </cell>
          <cell r="AS1665"/>
          <cell r="AY1665">
            <v>0</v>
          </cell>
          <cell r="AZ1665"/>
          <cell r="BF1665">
            <v>0</v>
          </cell>
          <cell r="BG1665"/>
          <cell r="BM1665">
            <v>0</v>
          </cell>
          <cell r="BN1665"/>
        </row>
        <row r="1666">
          <cell r="A1666" t="str">
            <v>2775510</v>
          </cell>
          <cell r="B1666">
            <v>42</v>
          </cell>
          <cell r="C1666">
            <v>8</v>
          </cell>
          <cell r="D1666" t="str">
            <v>10</v>
          </cell>
          <cell r="E1666"/>
          <cell r="F1666"/>
          <cell r="G1666" t="str">
            <v>2775510</v>
          </cell>
          <cell r="H1666" t="str">
            <v>PORCUPINE</v>
          </cell>
          <cell r="I1666" t="str">
            <v>00/0</v>
          </cell>
          <cell r="J1666"/>
          <cell r="K1666" t="str">
            <v>B</v>
          </cell>
          <cell r="L1666" t="str">
            <v>S</v>
          </cell>
          <cell r="M1666">
            <v>299</v>
          </cell>
          <cell r="N1666">
            <v>123.57</v>
          </cell>
          <cell r="O1666">
            <v>145</v>
          </cell>
          <cell r="P1666">
            <v>23</v>
          </cell>
          <cell r="Q1666">
            <v>21</v>
          </cell>
          <cell r="R1666">
            <v>18</v>
          </cell>
          <cell r="S1666">
            <v>28</v>
          </cell>
          <cell r="T1666">
            <v>7276.64</v>
          </cell>
          <cell r="U1666">
            <v>191</v>
          </cell>
          <cell r="V1666">
            <v>50192.38</v>
          </cell>
          <cell r="W1666">
            <v>70083</v>
          </cell>
          <cell r="X1666" t="str">
            <v>SINWA RUBBER IN</v>
          </cell>
          <cell r="Y1666">
            <v>0</v>
          </cell>
          <cell r="Z1666">
            <v>0</v>
          </cell>
          <cell r="AA1666">
            <v>4865.8</v>
          </cell>
          <cell r="AB1666">
            <v>17</v>
          </cell>
          <cell r="AC1666" t="str">
            <v>201725</v>
          </cell>
          <cell r="AD1666" t="str">
            <v>201725</v>
          </cell>
          <cell r="AE1666">
            <v>280</v>
          </cell>
          <cell r="AF1666">
            <v>5</v>
          </cell>
          <cell r="AG1666">
            <v>285</v>
          </cell>
          <cell r="AH1666" t="str">
            <v>201725</v>
          </cell>
          <cell r="AI1666" t="str">
            <v>201733</v>
          </cell>
          <cell r="AJ1666">
            <v>213</v>
          </cell>
          <cell r="AK1666">
            <v>600</v>
          </cell>
          <cell r="AL1666">
            <v>0</v>
          </cell>
          <cell r="AM1666">
            <v>0</v>
          </cell>
          <cell r="AN1666" t="str">
            <v>201737</v>
          </cell>
          <cell r="AO1666">
            <v>52.976999999999997</v>
          </cell>
          <cell r="AP1666">
            <v>51.503</v>
          </cell>
          <cell r="AQ1666">
            <v>16</v>
          </cell>
          <cell r="AR1666">
            <v>13</v>
          </cell>
          <cell r="AS1666" t="str">
            <v xml:space="preserve">2775510    </v>
          </cell>
          <cell r="AT1666">
            <v>94</v>
          </cell>
          <cell r="AU1666">
            <v>23</v>
          </cell>
          <cell r="AV1666">
            <v>67</v>
          </cell>
          <cell r="AW1666">
            <v>31</v>
          </cell>
          <cell r="AX1666">
            <v>74</v>
          </cell>
          <cell r="AY1666">
            <v>289</v>
          </cell>
          <cell r="AZ1666" t="str">
            <v xml:space="preserve">2775510    </v>
          </cell>
          <cell r="BA1666">
            <v>9</v>
          </cell>
          <cell r="BB1666">
            <v>2</v>
          </cell>
          <cell r="BC1666">
            <v>10</v>
          </cell>
          <cell r="BD1666">
            <v>4</v>
          </cell>
          <cell r="BE1666">
            <v>3</v>
          </cell>
          <cell r="BF1666">
            <v>28</v>
          </cell>
          <cell r="BG1666" t="str">
            <v xml:space="preserve">2775510    </v>
          </cell>
          <cell r="BH1666">
            <v>47</v>
          </cell>
          <cell r="BI1666">
            <v>7</v>
          </cell>
          <cell r="BJ1666">
            <v>58</v>
          </cell>
          <cell r="BK1666">
            <v>57</v>
          </cell>
          <cell r="BL1666">
            <v>22</v>
          </cell>
          <cell r="BM1666">
            <v>191</v>
          </cell>
          <cell r="BN1666" t="str">
            <v xml:space="preserve">2775510    </v>
          </cell>
          <cell r="BO1666">
            <v>0</v>
          </cell>
          <cell r="BP1666">
            <v>10</v>
          </cell>
          <cell r="BQ1666">
            <v>12</v>
          </cell>
          <cell r="BR1666">
            <v>0</v>
          </cell>
          <cell r="BS1666">
            <v>30</v>
          </cell>
          <cell r="BT1666">
            <v>0</v>
          </cell>
          <cell r="BU1666">
            <v>0</v>
          </cell>
          <cell r="BV1666">
            <v>0</v>
          </cell>
          <cell r="BW1666">
            <v>0</v>
          </cell>
          <cell r="BX1666">
            <v>0</v>
          </cell>
          <cell r="BY1666">
            <v>15</v>
          </cell>
          <cell r="BZ1666">
            <v>0</v>
          </cell>
          <cell r="CA1666">
            <v>0</v>
          </cell>
          <cell r="CB1666">
            <v>0</v>
          </cell>
          <cell r="CC1666">
            <v>0</v>
          </cell>
          <cell r="CD1666">
            <v>0</v>
          </cell>
          <cell r="CE1666">
            <v>0</v>
          </cell>
          <cell r="CF1666">
            <v>0</v>
          </cell>
          <cell r="CG1666">
            <v>0</v>
          </cell>
          <cell r="CH1666">
            <v>0</v>
          </cell>
          <cell r="CI1666">
            <v>0</v>
          </cell>
          <cell r="CJ1666">
            <v>0</v>
          </cell>
          <cell r="CK1666">
            <v>0</v>
          </cell>
          <cell r="CL1666">
            <v>0</v>
          </cell>
          <cell r="CM1666">
            <v>0</v>
          </cell>
          <cell r="CN1666">
            <v>0</v>
          </cell>
          <cell r="CO1666">
            <v>0</v>
          </cell>
          <cell r="CP1666">
            <v>0</v>
          </cell>
          <cell r="CQ1666">
            <v>0</v>
          </cell>
          <cell r="CR1666">
            <v>0</v>
          </cell>
          <cell r="CS1666">
            <v>0</v>
          </cell>
          <cell r="CT1666">
            <v>0</v>
          </cell>
          <cell r="CU1666">
            <v>0</v>
          </cell>
          <cell r="CV1666">
            <v>0</v>
          </cell>
          <cell r="CW1666">
            <v>0</v>
          </cell>
          <cell r="CX1666">
            <v>0</v>
          </cell>
          <cell r="CY1666">
            <v>0</v>
          </cell>
          <cell r="CZ1666">
            <v>0</v>
          </cell>
          <cell r="DA1666">
            <v>0</v>
          </cell>
          <cell r="DB1666">
            <v>0</v>
          </cell>
          <cell r="DC1666">
            <v>0</v>
          </cell>
          <cell r="DD1666">
            <v>0</v>
          </cell>
          <cell r="DE1666">
            <v>0</v>
          </cell>
          <cell r="DH1666">
            <v>0</v>
          </cell>
          <cell r="DI1666">
            <v>0</v>
          </cell>
          <cell r="DJ1666">
            <v>0</v>
          </cell>
          <cell r="DK1666">
            <v>0</v>
          </cell>
          <cell r="DL1666">
            <v>0</v>
          </cell>
          <cell r="DM1666">
            <v>0</v>
          </cell>
          <cell r="DN1666">
            <v>0</v>
          </cell>
          <cell r="DO1666">
            <v>0</v>
          </cell>
          <cell r="DP1666">
            <v>0</v>
          </cell>
          <cell r="DQ1666">
            <v>0</v>
          </cell>
          <cell r="DR1666">
            <v>0</v>
          </cell>
          <cell r="DS1666">
            <v>0</v>
          </cell>
          <cell r="DT1666">
            <v>0</v>
          </cell>
          <cell r="DU1666">
            <v>0</v>
          </cell>
          <cell r="DV1666">
            <v>0</v>
          </cell>
          <cell r="DW1666">
            <v>0</v>
          </cell>
          <cell r="DX1666">
            <v>0</v>
          </cell>
          <cell r="DY1666">
            <v>0</v>
          </cell>
          <cell r="DZ1666">
            <v>0</v>
          </cell>
          <cell r="EA1666">
            <v>0</v>
          </cell>
          <cell r="EC1666">
            <v>0</v>
          </cell>
          <cell r="ED1666">
            <v>0</v>
          </cell>
          <cell r="EE1666">
            <v>0</v>
          </cell>
          <cell r="EF1666">
            <v>23</v>
          </cell>
          <cell r="EG1666">
            <v>0</v>
          </cell>
          <cell r="EH1666">
            <v>0</v>
          </cell>
          <cell r="EI1666">
            <v>0</v>
          </cell>
          <cell r="EJ1666">
            <v>0</v>
          </cell>
          <cell r="EK1666">
            <v>0</v>
          </cell>
          <cell r="EL1666">
            <v>0</v>
          </cell>
          <cell r="EM1666">
            <v>0</v>
          </cell>
          <cell r="EN1666">
            <v>0</v>
          </cell>
          <cell r="EO1666">
            <v>0</v>
          </cell>
          <cell r="EP1666">
            <v>0</v>
          </cell>
          <cell r="EQ1666">
            <v>0</v>
          </cell>
          <cell r="ER1666">
            <v>0</v>
          </cell>
          <cell r="ES1666">
            <v>0</v>
          </cell>
          <cell r="ET1666">
            <v>0</v>
          </cell>
          <cell r="EU1666">
            <v>0</v>
          </cell>
          <cell r="EV1666">
            <v>0</v>
          </cell>
          <cell r="EW1666">
            <v>0</v>
          </cell>
          <cell r="EX1666">
            <v>8</v>
          </cell>
          <cell r="EY1666">
            <v>0</v>
          </cell>
          <cell r="EZ1666">
            <v>0</v>
          </cell>
          <cell r="FA1666">
            <v>0</v>
          </cell>
          <cell r="FB1666">
            <v>0</v>
          </cell>
          <cell r="FC1666">
            <v>0</v>
          </cell>
          <cell r="FD1666">
            <v>29</v>
          </cell>
          <cell r="FE1666">
            <v>22</v>
          </cell>
          <cell r="FF1666">
            <v>0</v>
          </cell>
          <cell r="FG1666">
            <v>0</v>
          </cell>
          <cell r="FH1666">
            <v>0</v>
          </cell>
          <cell r="FI1666">
            <v>0</v>
          </cell>
          <cell r="FJ1666">
            <v>0</v>
          </cell>
          <cell r="FK1666">
            <v>0</v>
          </cell>
          <cell r="FL1666">
            <v>0</v>
          </cell>
          <cell r="FM1666">
            <v>0</v>
          </cell>
          <cell r="FN1666">
            <v>0</v>
          </cell>
          <cell r="FO1666">
            <v>0</v>
          </cell>
          <cell r="FP1666">
            <v>0</v>
          </cell>
          <cell r="FQ1666">
            <v>8</v>
          </cell>
          <cell r="FR1666">
            <v>0</v>
          </cell>
          <cell r="FS1666">
            <v>13</v>
          </cell>
          <cell r="FT1666">
            <v>0</v>
          </cell>
          <cell r="FU1666">
            <v>0</v>
          </cell>
          <cell r="FV1666">
            <v>0</v>
          </cell>
          <cell r="FW1666">
            <v>0</v>
          </cell>
          <cell r="FY1666">
            <v>0</v>
          </cell>
          <cell r="FZ1666">
            <v>0</v>
          </cell>
          <cell r="GA1666">
            <v>0</v>
          </cell>
          <cell r="GB1666">
            <v>0</v>
          </cell>
          <cell r="GC1666">
            <v>0</v>
          </cell>
          <cell r="GD1666">
            <v>0</v>
          </cell>
          <cell r="GE1666">
            <v>0</v>
          </cell>
          <cell r="GF1666">
            <v>0</v>
          </cell>
          <cell r="GG1666">
            <v>9</v>
          </cell>
          <cell r="GH1666">
            <v>0</v>
          </cell>
          <cell r="GI1666">
            <v>9</v>
          </cell>
          <cell r="GJ1666">
            <v>0</v>
          </cell>
          <cell r="GK1666">
            <v>0</v>
          </cell>
          <cell r="GL1666">
            <v>0</v>
          </cell>
          <cell r="GM1666">
            <v>0</v>
          </cell>
          <cell r="GN1666">
            <v>0</v>
          </cell>
          <cell r="GO1666">
            <v>0</v>
          </cell>
          <cell r="GP1666">
            <v>0</v>
          </cell>
          <cell r="GQ1666">
            <v>0</v>
          </cell>
          <cell r="GR1666">
            <v>22</v>
          </cell>
          <cell r="GS1666">
            <v>12</v>
          </cell>
          <cell r="GT1666">
            <v>0</v>
          </cell>
          <cell r="GU1666">
            <v>34</v>
          </cell>
          <cell r="GV1666">
            <v>0</v>
          </cell>
          <cell r="GW1666">
            <v>0</v>
          </cell>
          <cell r="GX1666">
            <v>0</v>
          </cell>
          <cell r="GY1666">
            <v>0</v>
          </cell>
          <cell r="GZ1666">
            <v>0</v>
          </cell>
          <cell r="HA1666">
            <v>0</v>
          </cell>
          <cell r="HB1666">
            <v>0</v>
          </cell>
          <cell r="HE1666">
            <v>0</v>
          </cell>
          <cell r="HF1666">
            <v>0</v>
          </cell>
          <cell r="HH1666">
            <v>0</v>
          </cell>
          <cell r="HI1666">
            <v>0</v>
          </cell>
          <cell r="HJ1666">
            <v>0</v>
          </cell>
          <cell r="HK1666">
            <v>0</v>
          </cell>
          <cell r="HL1666">
            <v>0</v>
          </cell>
          <cell r="HM1666">
            <v>15</v>
          </cell>
          <cell r="HN1666">
            <v>0</v>
          </cell>
          <cell r="HO1666">
            <v>0</v>
          </cell>
          <cell r="HP1666">
            <v>0</v>
          </cell>
          <cell r="HQ1666">
            <v>0</v>
          </cell>
          <cell r="HR1666">
            <v>0</v>
          </cell>
          <cell r="HS1666">
            <v>0</v>
          </cell>
          <cell r="HU1666">
            <v>18</v>
          </cell>
        </row>
        <row r="1667">
          <cell r="A1667" t="str">
            <v>2778010</v>
          </cell>
          <cell r="B1667">
            <v>42</v>
          </cell>
          <cell r="C1667">
            <v>8</v>
          </cell>
          <cell r="D1667" t="str">
            <v>10</v>
          </cell>
          <cell r="E1667"/>
          <cell r="F1667"/>
          <cell r="G1667" t="str">
            <v>2778010</v>
          </cell>
          <cell r="H1667" t="str">
            <v>PORCUPINE</v>
          </cell>
          <cell r="I1667" t="str">
            <v>00/0</v>
          </cell>
          <cell r="J1667"/>
          <cell r="K1667" t="str">
            <v>B</v>
          </cell>
          <cell r="L1667" t="str">
            <v>S</v>
          </cell>
          <cell r="M1667">
            <v>299</v>
          </cell>
          <cell r="N1667">
            <v>123.57</v>
          </cell>
          <cell r="O1667">
            <v>145</v>
          </cell>
          <cell r="P1667">
            <v>17</v>
          </cell>
          <cell r="Q1667">
            <v>12</v>
          </cell>
          <cell r="R1667">
            <v>16</v>
          </cell>
          <cell r="S1667">
            <v>59</v>
          </cell>
          <cell r="T1667">
            <v>17168</v>
          </cell>
          <cell r="U1667">
            <v>181</v>
          </cell>
          <cell r="V1667">
            <v>50098.06</v>
          </cell>
          <cell r="W1667">
            <v>70083</v>
          </cell>
          <cell r="X1667" t="str">
            <v>SINWA RUBBER IN</v>
          </cell>
          <cell r="Y1667">
            <v>0</v>
          </cell>
          <cell r="Z1667">
            <v>0</v>
          </cell>
          <cell r="AA1667">
            <v>5806.24</v>
          </cell>
          <cell r="AB1667">
            <v>20</v>
          </cell>
          <cell r="AC1667" t="str">
            <v>201725</v>
          </cell>
          <cell r="AD1667" t="str">
            <v>201725</v>
          </cell>
          <cell r="AE1667">
            <v>270</v>
          </cell>
          <cell r="AF1667">
            <v>6</v>
          </cell>
          <cell r="AG1667">
            <v>276</v>
          </cell>
          <cell r="AH1667" t="str">
            <v>201725</v>
          </cell>
          <cell r="AI1667" t="str">
            <v>201733</v>
          </cell>
          <cell r="AJ1667">
            <v>138</v>
          </cell>
          <cell r="AK1667">
            <v>600</v>
          </cell>
          <cell r="AL1667">
            <v>0</v>
          </cell>
          <cell r="AM1667">
            <v>0</v>
          </cell>
          <cell r="AN1667" t="str">
            <v>201737</v>
          </cell>
          <cell r="AO1667">
            <v>55.354999999999997</v>
          </cell>
          <cell r="AP1667">
            <v>51.503</v>
          </cell>
          <cell r="AQ1667">
            <v>13</v>
          </cell>
          <cell r="AR1667">
            <v>11</v>
          </cell>
          <cell r="AS1667" t="str">
            <v xml:space="preserve">2778010    </v>
          </cell>
          <cell r="AT1667">
            <v>81</v>
          </cell>
          <cell r="AU1667">
            <v>27</v>
          </cell>
          <cell r="AV1667">
            <v>54</v>
          </cell>
          <cell r="AW1667">
            <v>40</v>
          </cell>
          <cell r="AX1667">
            <v>92</v>
          </cell>
          <cell r="AY1667">
            <v>294</v>
          </cell>
          <cell r="AZ1667" t="str">
            <v xml:space="preserve">2778010    </v>
          </cell>
          <cell r="BA1667">
            <v>16</v>
          </cell>
          <cell r="BB1667">
            <v>3</v>
          </cell>
          <cell r="BC1667">
            <v>38</v>
          </cell>
          <cell r="BD1667">
            <v>1</v>
          </cell>
          <cell r="BE1667">
            <v>1</v>
          </cell>
          <cell r="BF1667">
            <v>59</v>
          </cell>
          <cell r="BG1667" t="str">
            <v xml:space="preserve">2778010    </v>
          </cell>
          <cell r="BH1667">
            <v>64</v>
          </cell>
          <cell r="BI1667">
            <v>9</v>
          </cell>
          <cell r="BJ1667">
            <v>84</v>
          </cell>
          <cell r="BK1667">
            <v>8</v>
          </cell>
          <cell r="BL1667">
            <v>16</v>
          </cell>
          <cell r="BM1667">
            <v>181</v>
          </cell>
          <cell r="BN1667" t="str">
            <v xml:space="preserve">2778010    </v>
          </cell>
          <cell r="BO1667">
            <v>0</v>
          </cell>
          <cell r="BP1667">
            <v>13</v>
          </cell>
          <cell r="BQ1667">
            <v>10</v>
          </cell>
          <cell r="BR1667">
            <v>0</v>
          </cell>
          <cell r="BS1667">
            <v>14</v>
          </cell>
          <cell r="BT1667">
            <v>0</v>
          </cell>
          <cell r="BU1667">
            <v>0</v>
          </cell>
          <cell r="BV1667">
            <v>0</v>
          </cell>
          <cell r="BW1667">
            <v>0</v>
          </cell>
          <cell r="BX1667">
            <v>0</v>
          </cell>
          <cell r="BY1667">
            <v>17</v>
          </cell>
          <cell r="BZ1667">
            <v>0</v>
          </cell>
          <cell r="CA1667">
            <v>0</v>
          </cell>
          <cell r="CB1667">
            <v>0</v>
          </cell>
          <cell r="CC1667">
            <v>0</v>
          </cell>
          <cell r="CD1667">
            <v>0</v>
          </cell>
          <cell r="CE1667">
            <v>0</v>
          </cell>
          <cell r="CF1667">
            <v>0</v>
          </cell>
          <cell r="CG1667">
            <v>0</v>
          </cell>
          <cell r="CH1667">
            <v>0</v>
          </cell>
          <cell r="CI1667">
            <v>0</v>
          </cell>
          <cell r="CJ1667">
            <v>0</v>
          </cell>
          <cell r="CK1667">
            <v>0</v>
          </cell>
          <cell r="CL1667">
            <v>0</v>
          </cell>
          <cell r="CM1667">
            <v>0</v>
          </cell>
          <cell r="CN1667">
            <v>0</v>
          </cell>
          <cell r="CO1667">
            <v>0</v>
          </cell>
          <cell r="CP1667">
            <v>0</v>
          </cell>
          <cell r="CQ1667">
            <v>0</v>
          </cell>
          <cell r="CR1667">
            <v>0</v>
          </cell>
          <cell r="CS1667">
            <v>0</v>
          </cell>
          <cell r="CT1667">
            <v>0</v>
          </cell>
          <cell r="CV1667">
            <v>0</v>
          </cell>
          <cell r="CW1667">
            <v>0</v>
          </cell>
          <cell r="CX1667">
            <v>0</v>
          </cell>
          <cell r="CY1667">
            <v>0</v>
          </cell>
          <cell r="CZ1667">
            <v>0</v>
          </cell>
          <cell r="DA1667">
            <v>0</v>
          </cell>
          <cell r="DB1667">
            <v>0</v>
          </cell>
          <cell r="DC1667">
            <v>0</v>
          </cell>
          <cell r="DD1667">
            <v>0</v>
          </cell>
          <cell r="DE1667">
            <v>0</v>
          </cell>
          <cell r="DH1667">
            <v>0</v>
          </cell>
          <cell r="DI1667">
            <v>0</v>
          </cell>
          <cell r="DJ1667">
            <v>0</v>
          </cell>
          <cell r="DK1667">
            <v>0</v>
          </cell>
          <cell r="DL1667">
            <v>0</v>
          </cell>
          <cell r="DM1667">
            <v>0</v>
          </cell>
          <cell r="DN1667">
            <v>0</v>
          </cell>
          <cell r="DO1667">
            <v>0</v>
          </cell>
          <cell r="DP1667">
            <v>0</v>
          </cell>
          <cell r="DQ1667">
            <v>0</v>
          </cell>
          <cell r="DR1667">
            <v>0</v>
          </cell>
          <cell r="DS1667">
            <v>0</v>
          </cell>
          <cell r="DT1667">
            <v>0</v>
          </cell>
          <cell r="DU1667">
            <v>0</v>
          </cell>
          <cell r="DV1667">
            <v>0</v>
          </cell>
          <cell r="DW1667">
            <v>0</v>
          </cell>
          <cell r="DX1667">
            <v>0</v>
          </cell>
          <cell r="DY1667">
            <v>0</v>
          </cell>
          <cell r="DZ1667">
            <v>0</v>
          </cell>
          <cell r="EA1667">
            <v>0</v>
          </cell>
          <cell r="EC1667">
            <v>0</v>
          </cell>
          <cell r="ED1667">
            <v>0</v>
          </cell>
          <cell r="EE1667">
            <v>0</v>
          </cell>
          <cell r="EF1667">
            <v>27</v>
          </cell>
          <cell r="EG1667">
            <v>0</v>
          </cell>
          <cell r="EH1667">
            <v>0</v>
          </cell>
          <cell r="EI1667">
            <v>0</v>
          </cell>
          <cell r="EJ1667">
            <v>0</v>
          </cell>
          <cell r="EK1667">
            <v>0</v>
          </cell>
          <cell r="EL1667">
            <v>0</v>
          </cell>
          <cell r="EM1667">
            <v>0</v>
          </cell>
          <cell r="EN1667">
            <v>0</v>
          </cell>
          <cell r="EO1667">
            <v>0</v>
          </cell>
          <cell r="EP1667">
            <v>0</v>
          </cell>
          <cell r="EQ1667">
            <v>0</v>
          </cell>
          <cell r="ER1667">
            <v>0</v>
          </cell>
          <cell r="ES1667">
            <v>0</v>
          </cell>
          <cell r="ET1667">
            <v>0</v>
          </cell>
          <cell r="EU1667">
            <v>0</v>
          </cell>
          <cell r="EV1667">
            <v>0</v>
          </cell>
          <cell r="EW1667">
            <v>0</v>
          </cell>
          <cell r="EX1667">
            <v>18</v>
          </cell>
          <cell r="EY1667">
            <v>0</v>
          </cell>
          <cell r="EZ1667">
            <v>0</v>
          </cell>
          <cell r="FA1667">
            <v>0</v>
          </cell>
          <cell r="FB1667">
            <v>0</v>
          </cell>
          <cell r="FC1667">
            <v>0</v>
          </cell>
          <cell r="FD1667">
            <v>0</v>
          </cell>
          <cell r="FE1667">
            <v>36</v>
          </cell>
          <cell r="FF1667">
            <v>0</v>
          </cell>
          <cell r="FG1667">
            <v>0</v>
          </cell>
          <cell r="FH1667">
            <v>0</v>
          </cell>
          <cell r="FI1667">
            <v>0</v>
          </cell>
          <cell r="FJ1667">
            <v>0</v>
          </cell>
          <cell r="FK1667">
            <v>0</v>
          </cell>
          <cell r="FL1667">
            <v>0</v>
          </cell>
          <cell r="FM1667">
            <v>0</v>
          </cell>
          <cell r="FN1667">
            <v>0</v>
          </cell>
          <cell r="FO1667">
            <v>0</v>
          </cell>
          <cell r="FP1667">
            <v>0</v>
          </cell>
          <cell r="FQ1667">
            <v>0</v>
          </cell>
          <cell r="FR1667">
            <v>0</v>
          </cell>
          <cell r="FS1667">
            <v>0</v>
          </cell>
          <cell r="FT1667">
            <v>0</v>
          </cell>
          <cell r="FU1667">
            <v>0</v>
          </cell>
          <cell r="FV1667">
            <v>0</v>
          </cell>
          <cell r="FW1667">
            <v>0</v>
          </cell>
          <cell r="FY1667">
            <v>0</v>
          </cell>
          <cell r="FZ1667">
            <v>0</v>
          </cell>
          <cell r="GA1667">
            <v>0</v>
          </cell>
          <cell r="GB1667">
            <v>0</v>
          </cell>
          <cell r="GC1667">
            <v>0</v>
          </cell>
          <cell r="GD1667">
            <v>0</v>
          </cell>
          <cell r="GE1667">
            <v>0</v>
          </cell>
          <cell r="GF1667">
            <v>0</v>
          </cell>
          <cell r="GG1667">
            <v>24</v>
          </cell>
          <cell r="GH1667">
            <v>0</v>
          </cell>
          <cell r="GI1667">
            <v>16</v>
          </cell>
          <cell r="GJ1667">
            <v>0</v>
          </cell>
          <cell r="GK1667">
            <v>0</v>
          </cell>
          <cell r="GL1667">
            <v>0</v>
          </cell>
          <cell r="GM1667">
            <v>0</v>
          </cell>
          <cell r="GN1667">
            <v>0</v>
          </cell>
          <cell r="GO1667">
            <v>0</v>
          </cell>
          <cell r="GP1667">
            <v>0</v>
          </cell>
          <cell r="GQ1667">
            <v>0</v>
          </cell>
          <cell r="GR1667">
            <v>25</v>
          </cell>
          <cell r="GS1667">
            <v>14</v>
          </cell>
          <cell r="GT1667">
            <v>0</v>
          </cell>
          <cell r="GU1667">
            <v>49</v>
          </cell>
          <cell r="GV1667">
            <v>0</v>
          </cell>
          <cell r="GW1667">
            <v>0</v>
          </cell>
          <cell r="GX1667">
            <v>0</v>
          </cell>
          <cell r="GY1667">
            <v>0</v>
          </cell>
          <cell r="GZ1667">
            <v>0</v>
          </cell>
          <cell r="HA1667">
            <v>0</v>
          </cell>
          <cell r="HB1667">
            <v>0</v>
          </cell>
          <cell r="HE1667">
            <v>0</v>
          </cell>
          <cell r="HF1667">
            <v>0</v>
          </cell>
          <cell r="HI1667">
            <v>0</v>
          </cell>
          <cell r="HJ1667">
            <v>0</v>
          </cell>
          <cell r="HK1667">
            <v>0</v>
          </cell>
          <cell r="HL1667">
            <v>0</v>
          </cell>
          <cell r="HM1667">
            <v>13</v>
          </cell>
          <cell r="HN1667">
            <v>0</v>
          </cell>
          <cell r="HO1667">
            <v>0</v>
          </cell>
          <cell r="HP1667">
            <v>0</v>
          </cell>
          <cell r="HQ1667">
            <v>0</v>
          </cell>
          <cell r="HR1667">
            <v>0</v>
          </cell>
          <cell r="HS1667">
            <v>0</v>
          </cell>
          <cell r="HU1667">
            <v>18</v>
          </cell>
        </row>
        <row r="1668">
          <cell r="A1668" t="str">
            <v>3775510</v>
          </cell>
          <cell r="B1668">
            <v>42</v>
          </cell>
          <cell r="C1668">
            <v>8</v>
          </cell>
          <cell r="D1668" t="str">
            <v>10</v>
          </cell>
          <cell r="E1668"/>
          <cell r="F1668"/>
          <cell r="G1668" t="str">
            <v>3775510</v>
          </cell>
          <cell r="H1668" t="str">
            <v>PORCUPINE</v>
          </cell>
          <cell r="I1668" t="str">
            <v>00/0</v>
          </cell>
          <cell r="J1668"/>
          <cell r="K1668" t="str">
            <v>B</v>
          </cell>
          <cell r="L1668" t="str">
            <v>S</v>
          </cell>
          <cell r="M1668">
            <v>299</v>
          </cell>
          <cell r="N1668">
            <v>123.57</v>
          </cell>
          <cell r="O1668">
            <v>145</v>
          </cell>
          <cell r="P1668">
            <v>29</v>
          </cell>
          <cell r="Q1668">
            <v>30</v>
          </cell>
          <cell r="R1668">
            <v>25</v>
          </cell>
          <cell r="S1668">
            <v>34</v>
          </cell>
          <cell r="T1668">
            <v>8870.48</v>
          </cell>
          <cell r="U1668">
            <v>214</v>
          </cell>
          <cell r="V1668">
            <v>56357.599999999999</v>
          </cell>
          <cell r="W1668">
            <v>70083</v>
          </cell>
          <cell r="X1668" t="str">
            <v>SINWA RUBBER IN</v>
          </cell>
          <cell r="Y1668">
            <v>0</v>
          </cell>
          <cell r="Z1668">
            <v>0</v>
          </cell>
          <cell r="AA1668">
            <v>6828.48</v>
          </cell>
          <cell r="AB1668">
            <v>24</v>
          </cell>
          <cell r="AC1668" t="str">
            <v>201725</v>
          </cell>
          <cell r="AD1668" t="str">
            <v>201725</v>
          </cell>
          <cell r="AE1668">
            <v>356</v>
          </cell>
          <cell r="AF1668">
            <v>122</v>
          </cell>
          <cell r="AG1668">
            <v>478</v>
          </cell>
          <cell r="AH1668" t="str">
            <v>201725</v>
          </cell>
          <cell r="AI1668" t="str">
            <v>201733</v>
          </cell>
          <cell r="AJ1668">
            <v>294</v>
          </cell>
          <cell r="AK1668">
            <v>732</v>
          </cell>
          <cell r="AL1668">
            <v>0</v>
          </cell>
          <cell r="AM1668">
            <v>0</v>
          </cell>
          <cell r="AN1668" t="str">
            <v>201737</v>
          </cell>
          <cell r="AO1668">
            <v>53.078000000000003</v>
          </cell>
          <cell r="AP1668">
            <v>51.503</v>
          </cell>
          <cell r="AQ1668">
            <v>22</v>
          </cell>
          <cell r="AR1668">
            <v>16</v>
          </cell>
          <cell r="AS1668" t="str">
            <v xml:space="preserve">3775510    </v>
          </cell>
          <cell r="AT1668">
            <v>96</v>
          </cell>
          <cell r="AU1668">
            <v>61</v>
          </cell>
          <cell r="AV1668">
            <v>93</v>
          </cell>
          <cell r="AW1668">
            <v>65</v>
          </cell>
          <cell r="AX1668">
            <v>77</v>
          </cell>
          <cell r="AY1668">
            <v>392</v>
          </cell>
          <cell r="AZ1668" t="str">
            <v xml:space="preserve">3775510    </v>
          </cell>
          <cell r="BA1668">
            <v>5</v>
          </cell>
          <cell r="BB1668">
            <v>5</v>
          </cell>
          <cell r="BC1668">
            <v>9</v>
          </cell>
          <cell r="BD1668">
            <v>8</v>
          </cell>
          <cell r="BE1668">
            <v>7</v>
          </cell>
          <cell r="BF1668">
            <v>34</v>
          </cell>
          <cell r="BG1668" t="str">
            <v xml:space="preserve">3775510    </v>
          </cell>
          <cell r="BH1668">
            <v>53</v>
          </cell>
          <cell r="BI1668">
            <v>20</v>
          </cell>
          <cell r="BJ1668">
            <v>48</v>
          </cell>
          <cell r="BK1668">
            <v>62</v>
          </cell>
          <cell r="BL1668">
            <v>31</v>
          </cell>
          <cell r="BM1668">
            <v>214</v>
          </cell>
          <cell r="BN1668" t="str">
            <v xml:space="preserve">3775510    </v>
          </cell>
          <cell r="BO1668">
            <v>10</v>
          </cell>
          <cell r="BP1668">
            <v>10</v>
          </cell>
          <cell r="BQ1668">
            <v>13</v>
          </cell>
          <cell r="BR1668">
            <v>0</v>
          </cell>
          <cell r="BS1668">
            <v>12</v>
          </cell>
          <cell r="BT1668">
            <v>0</v>
          </cell>
          <cell r="BU1668">
            <v>0</v>
          </cell>
          <cell r="BV1668">
            <v>0</v>
          </cell>
          <cell r="BW1668">
            <v>0</v>
          </cell>
          <cell r="BX1668">
            <v>0</v>
          </cell>
          <cell r="BY1668">
            <v>21</v>
          </cell>
          <cell r="BZ1668">
            <v>0</v>
          </cell>
          <cell r="CA1668">
            <v>0</v>
          </cell>
          <cell r="CB1668">
            <v>0</v>
          </cell>
          <cell r="CC1668">
            <v>0</v>
          </cell>
          <cell r="CD1668">
            <v>0</v>
          </cell>
          <cell r="CE1668">
            <v>0</v>
          </cell>
          <cell r="CF1668">
            <v>0</v>
          </cell>
          <cell r="CG1668">
            <v>0</v>
          </cell>
          <cell r="CH1668">
            <v>0</v>
          </cell>
          <cell r="CI1668">
            <v>0</v>
          </cell>
          <cell r="CJ1668">
            <v>0</v>
          </cell>
          <cell r="CK1668">
            <v>0</v>
          </cell>
          <cell r="CL1668">
            <v>0</v>
          </cell>
          <cell r="CM1668">
            <v>0</v>
          </cell>
          <cell r="CN1668">
            <v>0</v>
          </cell>
          <cell r="CO1668">
            <v>0</v>
          </cell>
          <cell r="CP1668">
            <v>0</v>
          </cell>
          <cell r="CQ1668">
            <v>0</v>
          </cell>
          <cell r="CR1668">
            <v>0</v>
          </cell>
          <cell r="CS1668">
            <v>0</v>
          </cell>
          <cell r="CT1668">
            <v>0</v>
          </cell>
          <cell r="CU1668">
            <v>0</v>
          </cell>
          <cell r="CV1668">
            <v>0</v>
          </cell>
          <cell r="CW1668">
            <v>0</v>
          </cell>
          <cell r="CX1668">
            <v>0</v>
          </cell>
          <cell r="CY1668">
            <v>0</v>
          </cell>
          <cell r="CZ1668">
            <v>0</v>
          </cell>
          <cell r="DA1668">
            <v>0</v>
          </cell>
          <cell r="DB1668">
            <v>0</v>
          </cell>
          <cell r="DC1668">
            <v>0</v>
          </cell>
          <cell r="DD1668">
            <v>0</v>
          </cell>
          <cell r="DE1668">
            <v>0</v>
          </cell>
          <cell r="DH1668">
            <v>9</v>
          </cell>
          <cell r="DI1668">
            <v>0</v>
          </cell>
          <cell r="DJ1668">
            <v>0</v>
          </cell>
          <cell r="DK1668">
            <v>0</v>
          </cell>
          <cell r="DL1668">
            <v>10</v>
          </cell>
          <cell r="DM1668">
            <v>0</v>
          </cell>
          <cell r="DN1668">
            <v>0</v>
          </cell>
          <cell r="DO1668">
            <v>12</v>
          </cell>
          <cell r="DP1668">
            <v>0</v>
          </cell>
          <cell r="DQ1668">
            <v>0</v>
          </cell>
          <cell r="DR1668">
            <v>8</v>
          </cell>
          <cell r="DS1668">
            <v>0</v>
          </cell>
          <cell r="DT1668">
            <v>0</v>
          </cell>
          <cell r="DU1668">
            <v>0</v>
          </cell>
          <cell r="DV1668">
            <v>0</v>
          </cell>
          <cell r="DW1668">
            <v>0</v>
          </cell>
          <cell r="DX1668">
            <v>0</v>
          </cell>
          <cell r="DY1668">
            <v>0</v>
          </cell>
          <cell r="DZ1668">
            <v>0</v>
          </cell>
          <cell r="EA1668">
            <v>0</v>
          </cell>
          <cell r="EC1668">
            <v>0</v>
          </cell>
          <cell r="ED1668">
            <v>0</v>
          </cell>
          <cell r="EE1668">
            <v>0</v>
          </cell>
          <cell r="EF1668">
            <v>22</v>
          </cell>
          <cell r="EG1668">
            <v>0</v>
          </cell>
          <cell r="EH1668">
            <v>0</v>
          </cell>
          <cell r="EI1668">
            <v>0</v>
          </cell>
          <cell r="EJ1668">
            <v>0</v>
          </cell>
          <cell r="EK1668">
            <v>0</v>
          </cell>
          <cell r="EL1668">
            <v>0</v>
          </cell>
          <cell r="EM1668">
            <v>0</v>
          </cell>
          <cell r="EN1668">
            <v>0</v>
          </cell>
          <cell r="EO1668">
            <v>0</v>
          </cell>
          <cell r="EP1668">
            <v>0</v>
          </cell>
          <cell r="EQ1668">
            <v>0</v>
          </cell>
          <cell r="ER1668">
            <v>0</v>
          </cell>
          <cell r="ES1668">
            <v>0</v>
          </cell>
          <cell r="ET1668">
            <v>0</v>
          </cell>
          <cell r="EU1668">
            <v>0</v>
          </cell>
          <cell r="EV1668">
            <v>0</v>
          </cell>
          <cell r="EW1668">
            <v>0</v>
          </cell>
          <cell r="EX1668">
            <v>22</v>
          </cell>
          <cell r="EY1668">
            <v>0</v>
          </cell>
          <cell r="EZ1668">
            <v>0</v>
          </cell>
          <cell r="FA1668">
            <v>0</v>
          </cell>
          <cell r="FB1668">
            <v>0</v>
          </cell>
          <cell r="FC1668">
            <v>0</v>
          </cell>
          <cell r="FD1668">
            <v>23</v>
          </cell>
          <cell r="FE1668">
            <v>28</v>
          </cell>
          <cell r="FF1668">
            <v>0</v>
          </cell>
          <cell r="FG1668">
            <v>0</v>
          </cell>
          <cell r="FH1668">
            <v>0</v>
          </cell>
          <cell r="FI1668">
            <v>0</v>
          </cell>
          <cell r="FJ1668">
            <v>0</v>
          </cell>
          <cell r="FK1668">
            <v>0</v>
          </cell>
          <cell r="FL1668">
            <v>0</v>
          </cell>
          <cell r="FM1668">
            <v>0</v>
          </cell>
          <cell r="FN1668">
            <v>0</v>
          </cell>
          <cell r="FO1668">
            <v>0</v>
          </cell>
          <cell r="FP1668">
            <v>0</v>
          </cell>
          <cell r="FQ1668">
            <v>20</v>
          </cell>
          <cell r="FR1668">
            <v>0</v>
          </cell>
          <cell r="FS1668">
            <v>13</v>
          </cell>
          <cell r="FT1668">
            <v>0</v>
          </cell>
          <cell r="FU1668">
            <v>0</v>
          </cell>
          <cell r="FV1668">
            <v>8</v>
          </cell>
          <cell r="FW1668">
            <v>0</v>
          </cell>
          <cell r="FY1668">
            <v>0</v>
          </cell>
          <cell r="FZ1668">
            <v>0</v>
          </cell>
          <cell r="GA1668">
            <v>0</v>
          </cell>
          <cell r="GB1668">
            <v>0</v>
          </cell>
          <cell r="GC1668">
            <v>0</v>
          </cell>
          <cell r="GD1668">
            <v>0</v>
          </cell>
          <cell r="GE1668">
            <v>0</v>
          </cell>
          <cell r="GF1668">
            <v>0</v>
          </cell>
          <cell r="GG1668">
            <v>24</v>
          </cell>
          <cell r="GH1668">
            <v>0</v>
          </cell>
          <cell r="GI1668">
            <v>8</v>
          </cell>
          <cell r="GJ1668">
            <v>0</v>
          </cell>
          <cell r="GK1668">
            <v>0</v>
          </cell>
          <cell r="GL1668">
            <v>0</v>
          </cell>
          <cell r="GM1668">
            <v>0</v>
          </cell>
          <cell r="GN1668">
            <v>0</v>
          </cell>
          <cell r="GO1668">
            <v>0</v>
          </cell>
          <cell r="GP1668">
            <v>0</v>
          </cell>
          <cell r="GQ1668">
            <v>0</v>
          </cell>
          <cell r="GR1668">
            <v>19</v>
          </cell>
          <cell r="GS1668">
            <v>12</v>
          </cell>
          <cell r="GT1668">
            <v>0</v>
          </cell>
          <cell r="GU1668">
            <v>40</v>
          </cell>
          <cell r="GV1668">
            <v>0</v>
          </cell>
          <cell r="GW1668">
            <v>0</v>
          </cell>
          <cell r="GX1668">
            <v>0</v>
          </cell>
          <cell r="GY1668">
            <v>0</v>
          </cell>
          <cell r="GZ1668">
            <v>0</v>
          </cell>
          <cell r="HA1668">
            <v>0</v>
          </cell>
          <cell r="HB1668">
            <v>0</v>
          </cell>
          <cell r="HE1668">
            <v>0</v>
          </cell>
          <cell r="HF1668">
            <v>0</v>
          </cell>
          <cell r="HH1668">
            <v>0</v>
          </cell>
          <cell r="HI1668">
            <v>0</v>
          </cell>
          <cell r="HJ1668">
            <v>0</v>
          </cell>
          <cell r="HK1668">
            <v>0</v>
          </cell>
          <cell r="HL1668">
            <v>0</v>
          </cell>
          <cell r="HM1668">
            <v>18</v>
          </cell>
          <cell r="HN1668">
            <v>0</v>
          </cell>
          <cell r="HO1668">
            <v>0</v>
          </cell>
          <cell r="HP1668">
            <v>0</v>
          </cell>
          <cell r="HQ1668">
            <v>0</v>
          </cell>
          <cell r="HR1668">
            <v>0</v>
          </cell>
          <cell r="HS1668">
            <v>0</v>
          </cell>
          <cell r="HU1668">
            <v>18</v>
          </cell>
        </row>
        <row r="1669">
          <cell r="A1669" t="str">
            <v>3778010</v>
          </cell>
          <cell r="B1669">
            <v>42</v>
          </cell>
          <cell r="C1669">
            <v>8</v>
          </cell>
          <cell r="D1669" t="str">
            <v>10</v>
          </cell>
          <cell r="E1669"/>
          <cell r="F1669"/>
          <cell r="G1669" t="str">
            <v>3778010</v>
          </cell>
          <cell r="H1669" t="str">
            <v>PORCUPINE</v>
          </cell>
          <cell r="I1669" t="str">
            <v>00/0</v>
          </cell>
          <cell r="J1669"/>
          <cell r="K1669" t="str">
            <v>B</v>
          </cell>
          <cell r="L1669" t="str">
            <v>S</v>
          </cell>
          <cell r="M1669">
            <v>299</v>
          </cell>
          <cell r="N1669">
            <v>123.57</v>
          </cell>
          <cell r="O1669">
            <v>145</v>
          </cell>
          <cell r="P1669">
            <v>20</v>
          </cell>
          <cell r="Q1669">
            <v>22</v>
          </cell>
          <cell r="R1669">
            <v>19</v>
          </cell>
          <cell r="S1669">
            <v>58</v>
          </cell>
          <cell r="T1669">
            <v>16879.7</v>
          </cell>
          <cell r="U1669">
            <v>166</v>
          </cell>
          <cell r="V1669">
            <v>46121.599999999999</v>
          </cell>
          <cell r="W1669">
            <v>70083</v>
          </cell>
          <cell r="X1669" t="str">
            <v>SINWA RUBBER IN</v>
          </cell>
          <cell r="Y1669">
            <v>0</v>
          </cell>
          <cell r="Z1669">
            <v>0</v>
          </cell>
          <cell r="AA1669">
            <v>5550.68</v>
          </cell>
          <cell r="AB1669">
            <v>19</v>
          </cell>
          <cell r="AC1669" t="str">
            <v>201725</v>
          </cell>
          <cell r="AD1669" t="str">
            <v>201725</v>
          </cell>
          <cell r="AE1669">
            <v>397</v>
          </cell>
          <cell r="AF1669">
            <v>106</v>
          </cell>
          <cell r="AG1669">
            <v>503</v>
          </cell>
          <cell r="AH1669" t="str">
            <v>201725</v>
          </cell>
          <cell r="AI1669" t="str">
            <v>201733</v>
          </cell>
          <cell r="AJ1669">
            <v>348</v>
          </cell>
          <cell r="AK1669">
            <v>732</v>
          </cell>
          <cell r="AL1669">
            <v>0</v>
          </cell>
          <cell r="AM1669">
            <v>0</v>
          </cell>
          <cell r="AN1669" t="str">
            <v>201737</v>
          </cell>
          <cell r="AO1669">
            <v>55.524999999999999</v>
          </cell>
          <cell r="AP1669">
            <v>51.503</v>
          </cell>
          <cell r="AQ1669">
            <v>23</v>
          </cell>
          <cell r="AR1669">
            <v>16</v>
          </cell>
          <cell r="AS1669" t="str">
            <v xml:space="preserve">3778010    </v>
          </cell>
          <cell r="AT1669">
            <v>96</v>
          </cell>
          <cell r="AU1669">
            <v>84</v>
          </cell>
          <cell r="AV1669">
            <v>79</v>
          </cell>
          <cell r="AW1669">
            <v>84</v>
          </cell>
          <cell r="AX1669">
            <v>102</v>
          </cell>
          <cell r="AY1669">
            <v>445</v>
          </cell>
          <cell r="AZ1669" t="str">
            <v xml:space="preserve">3778010    </v>
          </cell>
          <cell r="BA1669">
            <v>4</v>
          </cell>
          <cell r="BB1669">
            <v>14</v>
          </cell>
          <cell r="BC1669">
            <v>30</v>
          </cell>
          <cell r="BD1669">
            <v>7</v>
          </cell>
          <cell r="BE1669">
            <v>3</v>
          </cell>
          <cell r="BF1669">
            <v>58</v>
          </cell>
          <cell r="BG1669" t="str">
            <v xml:space="preserve">3778010    </v>
          </cell>
          <cell r="BH1669">
            <v>11</v>
          </cell>
          <cell r="BI1669">
            <v>29</v>
          </cell>
          <cell r="BJ1669">
            <v>83</v>
          </cell>
          <cell r="BK1669">
            <v>27</v>
          </cell>
          <cell r="BL1669">
            <v>16</v>
          </cell>
          <cell r="BM1669">
            <v>166</v>
          </cell>
          <cell r="BN1669" t="str">
            <v xml:space="preserve">3778010    </v>
          </cell>
          <cell r="BO1669">
            <v>0</v>
          </cell>
          <cell r="BP1669">
            <v>17</v>
          </cell>
          <cell r="BQ1669">
            <v>12</v>
          </cell>
          <cell r="BR1669">
            <v>0</v>
          </cell>
          <cell r="BS1669">
            <v>12</v>
          </cell>
          <cell r="BT1669">
            <v>0</v>
          </cell>
          <cell r="BU1669">
            <v>9</v>
          </cell>
          <cell r="BV1669">
            <v>0</v>
          </cell>
          <cell r="BW1669">
            <v>0</v>
          </cell>
          <cell r="BX1669">
            <v>0</v>
          </cell>
          <cell r="BY1669">
            <v>23</v>
          </cell>
          <cell r="BZ1669">
            <v>0</v>
          </cell>
          <cell r="CA1669">
            <v>0</v>
          </cell>
          <cell r="CB1669">
            <v>0</v>
          </cell>
          <cell r="CC1669">
            <v>0</v>
          </cell>
          <cell r="CD1669">
            <v>0</v>
          </cell>
          <cell r="CE1669">
            <v>0</v>
          </cell>
          <cell r="CF1669">
            <v>0</v>
          </cell>
          <cell r="CG1669">
            <v>0</v>
          </cell>
          <cell r="CH1669">
            <v>0</v>
          </cell>
          <cell r="CI1669">
            <v>0</v>
          </cell>
          <cell r="CJ1669">
            <v>0</v>
          </cell>
          <cell r="CK1669">
            <v>0</v>
          </cell>
          <cell r="CL1669">
            <v>0</v>
          </cell>
          <cell r="CM1669">
            <v>0</v>
          </cell>
          <cell r="CN1669">
            <v>0</v>
          </cell>
          <cell r="CO1669">
            <v>0</v>
          </cell>
          <cell r="CP1669">
            <v>0</v>
          </cell>
          <cell r="CQ1669">
            <v>0</v>
          </cell>
          <cell r="CR1669">
            <v>0</v>
          </cell>
          <cell r="CS1669">
            <v>0</v>
          </cell>
          <cell r="CT1669">
            <v>0</v>
          </cell>
          <cell r="CV1669">
            <v>0</v>
          </cell>
          <cell r="CW1669">
            <v>0</v>
          </cell>
          <cell r="CX1669">
            <v>0</v>
          </cell>
          <cell r="CY1669">
            <v>0</v>
          </cell>
          <cell r="CZ1669">
            <v>0</v>
          </cell>
          <cell r="DA1669">
            <v>0</v>
          </cell>
          <cell r="DB1669">
            <v>0</v>
          </cell>
          <cell r="DC1669">
            <v>0</v>
          </cell>
          <cell r="DD1669">
            <v>0</v>
          </cell>
          <cell r="DE1669">
            <v>0</v>
          </cell>
          <cell r="DH1669">
            <v>12</v>
          </cell>
          <cell r="DI1669">
            <v>0</v>
          </cell>
          <cell r="DJ1669">
            <v>0</v>
          </cell>
          <cell r="DK1669">
            <v>0</v>
          </cell>
          <cell r="DL1669">
            <v>12</v>
          </cell>
          <cell r="DM1669">
            <v>0</v>
          </cell>
          <cell r="DN1669">
            <v>0</v>
          </cell>
          <cell r="DO1669">
            <v>12</v>
          </cell>
          <cell r="DP1669">
            <v>0</v>
          </cell>
          <cell r="DQ1669">
            <v>0</v>
          </cell>
          <cell r="DR1669">
            <v>8</v>
          </cell>
          <cell r="DS1669">
            <v>0</v>
          </cell>
          <cell r="DT1669">
            <v>0</v>
          </cell>
          <cell r="DU1669">
            <v>0</v>
          </cell>
          <cell r="DV1669">
            <v>0</v>
          </cell>
          <cell r="DW1669">
            <v>0</v>
          </cell>
          <cell r="DX1669">
            <v>0</v>
          </cell>
          <cell r="DY1669">
            <v>0</v>
          </cell>
          <cell r="DZ1669">
            <v>0</v>
          </cell>
          <cell r="EA1669">
            <v>0</v>
          </cell>
          <cell r="EC1669">
            <v>0</v>
          </cell>
          <cell r="ED1669">
            <v>0</v>
          </cell>
          <cell r="EE1669">
            <v>0</v>
          </cell>
          <cell r="EF1669">
            <v>28</v>
          </cell>
          <cell r="EG1669">
            <v>0</v>
          </cell>
          <cell r="EH1669">
            <v>0</v>
          </cell>
          <cell r="EI1669">
            <v>0</v>
          </cell>
          <cell r="EJ1669">
            <v>0</v>
          </cell>
          <cell r="EK1669">
            <v>0</v>
          </cell>
          <cell r="EL1669">
            <v>0</v>
          </cell>
          <cell r="EM1669">
            <v>0</v>
          </cell>
          <cell r="EN1669">
            <v>0</v>
          </cell>
          <cell r="EO1669">
            <v>0</v>
          </cell>
          <cell r="EP1669">
            <v>0</v>
          </cell>
          <cell r="EQ1669">
            <v>0</v>
          </cell>
          <cell r="ER1669">
            <v>0</v>
          </cell>
          <cell r="ES1669">
            <v>0</v>
          </cell>
          <cell r="ET1669">
            <v>0</v>
          </cell>
          <cell r="EU1669">
            <v>0</v>
          </cell>
          <cell r="EV1669">
            <v>0</v>
          </cell>
          <cell r="EW1669">
            <v>0</v>
          </cell>
          <cell r="EX1669">
            <v>21</v>
          </cell>
          <cell r="EY1669">
            <v>0</v>
          </cell>
          <cell r="EZ1669">
            <v>0</v>
          </cell>
          <cell r="FA1669">
            <v>0</v>
          </cell>
          <cell r="FB1669">
            <v>0</v>
          </cell>
          <cell r="FC1669">
            <v>0</v>
          </cell>
          <cell r="FD1669">
            <v>17</v>
          </cell>
          <cell r="FE1669">
            <v>29</v>
          </cell>
          <cell r="FF1669">
            <v>0</v>
          </cell>
          <cell r="FG1669">
            <v>0</v>
          </cell>
          <cell r="FH1669">
            <v>0</v>
          </cell>
          <cell r="FI1669">
            <v>0</v>
          </cell>
          <cell r="FJ1669">
            <v>0</v>
          </cell>
          <cell r="FK1669">
            <v>0</v>
          </cell>
          <cell r="FL1669">
            <v>0</v>
          </cell>
          <cell r="FM1669">
            <v>0</v>
          </cell>
          <cell r="FN1669">
            <v>0</v>
          </cell>
          <cell r="FO1669">
            <v>0</v>
          </cell>
          <cell r="FP1669">
            <v>0</v>
          </cell>
          <cell r="FQ1669">
            <v>12</v>
          </cell>
          <cell r="FR1669">
            <v>0</v>
          </cell>
          <cell r="FS1669">
            <v>12</v>
          </cell>
          <cell r="FT1669">
            <v>9</v>
          </cell>
          <cell r="FU1669">
            <v>0</v>
          </cell>
          <cell r="FV1669">
            <v>11</v>
          </cell>
          <cell r="FW1669">
            <v>0</v>
          </cell>
          <cell r="FY1669">
            <v>0</v>
          </cell>
          <cell r="FZ1669">
            <v>0</v>
          </cell>
          <cell r="GA1669">
            <v>0</v>
          </cell>
          <cell r="GB1669">
            <v>0</v>
          </cell>
          <cell r="GC1669">
            <v>0</v>
          </cell>
          <cell r="GD1669">
            <v>0</v>
          </cell>
          <cell r="GE1669">
            <v>0</v>
          </cell>
          <cell r="GF1669">
            <v>0</v>
          </cell>
          <cell r="GG1669">
            <v>24</v>
          </cell>
          <cell r="GH1669">
            <v>0</v>
          </cell>
          <cell r="GI1669">
            <v>16</v>
          </cell>
          <cell r="GJ1669">
            <v>0</v>
          </cell>
          <cell r="GK1669">
            <v>0</v>
          </cell>
          <cell r="GL1669">
            <v>0</v>
          </cell>
          <cell r="GM1669">
            <v>0</v>
          </cell>
          <cell r="GN1669">
            <v>0</v>
          </cell>
          <cell r="GO1669">
            <v>0</v>
          </cell>
          <cell r="GP1669">
            <v>0</v>
          </cell>
          <cell r="GQ1669">
            <v>0</v>
          </cell>
          <cell r="GR1669">
            <v>32</v>
          </cell>
          <cell r="GS1669">
            <v>12</v>
          </cell>
          <cell r="GT1669">
            <v>0</v>
          </cell>
          <cell r="GU1669">
            <v>52</v>
          </cell>
          <cell r="GV1669">
            <v>0</v>
          </cell>
          <cell r="GW1669">
            <v>0</v>
          </cell>
          <cell r="GX1669">
            <v>0</v>
          </cell>
          <cell r="GY1669">
            <v>0</v>
          </cell>
          <cell r="GZ1669">
            <v>0</v>
          </cell>
          <cell r="HA1669">
            <v>0</v>
          </cell>
          <cell r="HB1669">
            <v>0</v>
          </cell>
          <cell r="HE1669">
            <v>0</v>
          </cell>
          <cell r="HF1669">
            <v>0</v>
          </cell>
          <cell r="HI1669">
            <v>0</v>
          </cell>
          <cell r="HJ1669">
            <v>0</v>
          </cell>
          <cell r="HK1669">
            <v>0</v>
          </cell>
          <cell r="HL1669">
            <v>0</v>
          </cell>
          <cell r="HM1669">
            <v>11</v>
          </cell>
          <cell r="HN1669">
            <v>0</v>
          </cell>
          <cell r="HO1669">
            <v>0</v>
          </cell>
          <cell r="HP1669">
            <v>0</v>
          </cell>
          <cell r="HQ1669">
            <v>0</v>
          </cell>
          <cell r="HR1669">
            <v>0</v>
          </cell>
          <cell r="HS1669">
            <v>0</v>
          </cell>
          <cell r="HU1669">
            <v>18</v>
          </cell>
        </row>
        <row r="1670">
          <cell r="A1670" t="str">
            <v>4775014</v>
          </cell>
          <cell r="B1670">
            <v>42</v>
          </cell>
          <cell r="C1670">
            <v>8</v>
          </cell>
          <cell r="D1670" t="str">
            <v>14</v>
          </cell>
          <cell r="E1670" t="str">
            <v>*</v>
          </cell>
          <cell r="F1670"/>
          <cell r="G1670" t="str">
            <v>4775014</v>
          </cell>
          <cell r="H1670" t="str">
            <v>THISARI</v>
          </cell>
          <cell r="I1670" t="str">
            <v>00/0</v>
          </cell>
          <cell r="J1670"/>
          <cell r="K1670" t="str">
            <v>B</v>
          </cell>
          <cell r="L1670" t="str">
            <v>S</v>
          </cell>
          <cell r="M1670">
            <v>199</v>
          </cell>
          <cell r="N1670">
            <v>98.74</v>
          </cell>
          <cell r="O1670">
            <v>127.25</v>
          </cell>
          <cell r="P1670">
            <v>8</v>
          </cell>
          <cell r="Q1670">
            <v>5</v>
          </cell>
          <cell r="R1670">
            <v>1</v>
          </cell>
          <cell r="S1670">
            <v>13</v>
          </cell>
          <cell r="T1670">
            <v>2436.2600000000002</v>
          </cell>
          <cell r="U1670">
            <v>49</v>
          </cell>
          <cell r="V1670">
            <v>8684.5499999999993</v>
          </cell>
          <cell r="W1670">
            <v>70108</v>
          </cell>
          <cell r="X1670" t="str">
            <v xml:space="preserve">KAVIN POLYMERS </v>
          </cell>
          <cell r="Y1670">
            <v>422</v>
          </cell>
          <cell r="Z1670">
            <v>71766.95</v>
          </cell>
          <cell r="AA1670">
            <v>47576.42</v>
          </cell>
          <cell r="AB1670">
            <v>350</v>
          </cell>
          <cell r="AC1670" t="str">
            <v>201650</v>
          </cell>
          <cell r="AD1670" t="str">
            <v>201650</v>
          </cell>
          <cell r="AE1670">
            <v>223</v>
          </cell>
          <cell r="AF1670">
            <v>0</v>
          </cell>
          <cell r="AG1670">
            <v>223</v>
          </cell>
          <cell r="AH1670" t="str">
            <v>201651</v>
          </cell>
          <cell r="AI1670" t="str">
            <v>201733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 t="str">
            <v>-</v>
          </cell>
          <cell r="AO1670">
            <v>44.289000000000001</v>
          </cell>
          <cell r="AP1670">
            <v>41.774999999999999</v>
          </cell>
          <cell r="AQ1670">
            <v>36</v>
          </cell>
          <cell r="AR1670">
            <v>3</v>
          </cell>
          <cell r="AS1670" t="str">
            <v xml:space="preserve">4775014    </v>
          </cell>
          <cell r="AT1670">
            <v>15</v>
          </cell>
          <cell r="AU1670">
            <v>59</v>
          </cell>
          <cell r="AV1670">
            <v>19</v>
          </cell>
          <cell r="AW1670">
            <v>89</v>
          </cell>
          <cell r="AX1670">
            <v>41</v>
          </cell>
          <cell r="AY1670">
            <v>223</v>
          </cell>
          <cell r="AZ1670" t="str">
            <v xml:space="preserve">4775014    </v>
          </cell>
          <cell r="BA1670">
            <v>0</v>
          </cell>
          <cell r="BB1670">
            <v>5</v>
          </cell>
          <cell r="BC1670">
            <v>2</v>
          </cell>
          <cell r="BD1670">
            <v>6</v>
          </cell>
          <cell r="BE1670">
            <v>0</v>
          </cell>
          <cell r="BF1670">
            <v>13</v>
          </cell>
          <cell r="BG1670" t="str">
            <v xml:space="preserve">4775014    </v>
          </cell>
          <cell r="BH1670">
            <v>0</v>
          </cell>
          <cell r="BI1670">
            <v>18</v>
          </cell>
          <cell r="BJ1670">
            <v>4</v>
          </cell>
          <cell r="BK1670">
            <v>21</v>
          </cell>
          <cell r="BL1670">
            <v>6</v>
          </cell>
          <cell r="BM1670">
            <v>49</v>
          </cell>
          <cell r="BN1670" t="str">
            <v xml:space="preserve">4775014    </v>
          </cell>
          <cell r="BO1670">
            <v>0</v>
          </cell>
          <cell r="BP1670">
            <v>4</v>
          </cell>
          <cell r="BQ1670">
            <v>3</v>
          </cell>
          <cell r="BU1670">
            <v>1</v>
          </cell>
          <cell r="BX1670">
            <v>6</v>
          </cell>
          <cell r="BY1670">
            <v>1</v>
          </cell>
          <cell r="BZ1670">
            <v>0</v>
          </cell>
          <cell r="CH1670">
            <v>0</v>
          </cell>
          <cell r="CZ1670">
            <v>0</v>
          </cell>
          <cell r="DH1670">
            <v>1</v>
          </cell>
          <cell r="DI1670">
            <v>4</v>
          </cell>
          <cell r="DL1670">
            <v>6</v>
          </cell>
          <cell r="DM1670">
            <v>0</v>
          </cell>
          <cell r="DN1670">
            <v>0</v>
          </cell>
          <cell r="DO1670">
            <v>2</v>
          </cell>
          <cell r="DP1670">
            <v>10</v>
          </cell>
          <cell r="DQ1670">
            <v>2</v>
          </cell>
          <cell r="DR1670">
            <v>0</v>
          </cell>
          <cell r="DU1670">
            <v>9</v>
          </cell>
          <cell r="DX1670">
            <v>1</v>
          </cell>
          <cell r="DY1670">
            <v>12</v>
          </cell>
          <cell r="DZ1670">
            <v>7</v>
          </cell>
          <cell r="EH1670">
            <v>0</v>
          </cell>
          <cell r="EK1670">
            <v>15</v>
          </cell>
          <cell r="EQ1670">
            <v>0</v>
          </cell>
          <cell r="ER1670">
            <v>2</v>
          </cell>
          <cell r="ES1670">
            <v>0</v>
          </cell>
          <cell r="ET1670">
            <v>0</v>
          </cell>
          <cell r="EU1670">
            <v>1</v>
          </cell>
          <cell r="EV1670">
            <v>1</v>
          </cell>
          <cell r="EW1670">
            <v>0</v>
          </cell>
          <cell r="EX1670">
            <v>0</v>
          </cell>
          <cell r="EY1670">
            <v>2</v>
          </cell>
          <cell r="FC1670">
            <v>2</v>
          </cell>
          <cell r="FE1670">
            <v>2</v>
          </cell>
          <cell r="FF1670">
            <v>0</v>
          </cell>
          <cell r="FH1670">
            <v>10</v>
          </cell>
          <cell r="FJ1670">
            <v>0</v>
          </cell>
          <cell r="FK1670">
            <v>0</v>
          </cell>
          <cell r="FL1670">
            <v>0</v>
          </cell>
          <cell r="FM1670">
            <v>0</v>
          </cell>
          <cell r="FQ1670">
            <v>0</v>
          </cell>
          <cell r="FR1670">
            <v>2</v>
          </cell>
          <cell r="FS1670">
            <v>0</v>
          </cell>
          <cell r="FT1670">
            <v>0</v>
          </cell>
          <cell r="FU1670">
            <v>73</v>
          </cell>
          <cell r="FV1670">
            <v>3</v>
          </cell>
          <cell r="FY1670">
            <v>0</v>
          </cell>
          <cell r="FZ1670">
            <v>0</v>
          </cell>
          <cell r="GB1670">
            <v>0</v>
          </cell>
          <cell r="GC1670">
            <v>1</v>
          </cell>
          <cell r="GD1670">
            <v>1</v>
          </cell>
          <cell r="GE1670">
            <v>2</v>
          </cell>
          <cell r="GI1670">
            <v>0</v>
          </cell>
          <cell r="GR1670">
            <v>2</v>
          </cell>
          <cell r="GS1670">
            <v>0</v>
          </cell>
          <cell r="GU1670">
            <v>0</v>
          </cell>
          <cell r="GW1670">
            <v>10</v>
          </cell>
          <cell r="GY1670">
            <v>0</v>
          </cell>
          <cell r="GZ1670">
            <v>11</v>
          </cell>
          <cell r="HA1670">
            <v>0</v>
          </cell>
          <cell r="HB1670">
            <v>0</v>
          </cell>
          <cell r="HI1670">
            <v>0</v>
          </cell>
          <cell r="HJ1670">
            <v>0</v>
          </cell>
          <cell r="HM1670">
            <v>3</v>
          </cell>
          <cell r="HN1670">
            <v>0</v>
          </cell>
          <cell r="HO1670">
            <v>0</v>
          </cell>
          <cell r="HP1670">
            <v>3</v>
          </cell>
          <cell r="HQ1670">
            <v>7</v>
          </cell>
          <cell r="HR1670">
            <v>1</v>
          </cell>
          <cell r="HS1670">
            <v>0</v>
          </cell>
        </row>
        <row r="1671">
          <cell r="A1671" t="str">
            <v>3775014</v>
          </cell>
          <cell r="B1671">
            <v>42</v>
          </cell>
          <cell r="C1671">
            <v>8</v>
          </cell>
          <cell r="D1671" t="str">
            <v>14</v>
          </cell>
          <cell r="E1671"/>
          <cell r="F1671"/>
          <cell r="G1671" t="str">
            <v>3775014</v>
          </cell>
          <cell r="H1671" t="str">
            <v>THISARI</v>
          </cell>
          <cell r="I1671" t="str">
            <v>00/0</v>
          </cell>
          <cell r="J1671"/>
          <cell r="K1671" t="str">
            <v>B</v>
          </cell>
          <cell r="L1671" t="str">
            <v>S</v>
          </cell>
          <cell r="M1671">
            <v>199</v>
          </cell>
          <cell r="N1671">
            <v>107.96</v>
          </cell>
          <cell r="O1671">
            <v>127.25</v>
          </cell>
          <cell r="P1671">
            <v>13</v>
          </cell>
          <cell r="Q1671">
            <v>19</v>
          </cell>
          <cell r="R1671">
            <v>21</v>
          </cell>
          <cell r="S1671">
            <v>10</v>
          </cell>
          <cell r="T1671">
            <v>1850.96</v>
          </cell>
          <cell r="U1671">
            <v>93</v>
          </cell>
          <cell r="V1671">
            <v>15850.31</v>
          </cell>
          <cell r="W1671">
            <v>70108</v>
          </cell>
          <cell r="X1671" t="str">
            <v xml:space="preserve">KAVIN POLYMERS </v>
          </cell>
          <cell r="Y1671">
            <v>133</v>
          </cell>
          <cell r="Z1671">
            <v>22621.97</v>
          </cell>
          <cell r="AA1671">
            <v>39501.800000000003</v>
          </cell>
          <cell r="AB1671">
            <v>241</v>
          </cell>
          <cell r="AC1671" t="str">
            <v>201650</v>
          </cell>
          <cell r="AD1671" t="str">
            <v>201705</v>
          </cell>
          <cell r="AE1671">
            <v>997</v>
          </cell>
          <cell r="AF1671">
            <v>246</v>
          </cell>
          <cell r="AG1671">
            <v>1243</v>
          </cell>
          <cell r="AH1671" t="str">
            <v>201651</v>
          </cell>
          <cell r="AI1671" t="str">
            <v>201733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 t="str">
            <v>-</v>
          </cell>
          <cell r="AO1671">
            <v>36.655999999999999</v>
          </cell>
          <cell r="AP1671">
            <v>36.338000000000001</v>
          </cell>
          <cell r="AQ1671">
            <v>17</v>
          </cell>
          <cell r="AR1671">
            <v>4</v>
          </cell>
          <cell r="AS1671" t="str">
            <v xml:space="preserve">3775014    </v>
          </cell>
          <cell r="AT1671">
            <v>222</v>
          </cell>
          <cell r="AU1671">
            <v>177</v>
          </cell>
          <cell r="AV1671">
            <v>238</v>
          </cell>
          <cell r="AW1671">
            <v>189</v>
          </cell>
          <cell r="AX1671">
            <v>171</v>
          </cell>
          <cell r="AY1671">
            <v>997</v>
          </cell>
          <cell r="AZ1671" t="str">
            <v xml:space="preserve">3775014    </v>
          </cell>
          <cell r="BA1671">
            <v>0</v>
          </cell>
          <cell r="BB1671">
            <v>4</v>
          </cell>
          <cell r="BC1671">
            <v>1</v>
          </cell>
          <cell r="BD1671">
            <v>3</v>
          </cell>
          <cell r="BE1671">
            <v>2</v>
          </cell>
          <cell r="BF1671">
            <v>10</v>
          </cell>
          <cell r="BG1671" t="str">
            <v xml:space="preserve">3775014    </v>
          </cell>
          <cell r="BH1671">
            <v>19</v>
          </cell>
          <cell r="BI1671">
            <v>35</v>
          </cell>
          <cell r="BJ1671">
            <v>8</v>
          </cell>
          <cell r="BK1671">
            <v>14</v>
          </cell>
          <cell r="BL1671">
            <v>17</v>
          </cell>
          <cell r="BM1671">
            <v>93</v>
          </cell>
          <cell r="BN1671" t="str">
            <v xml:space="preserve">3775014    </v>
          </cell>
          <cell r="BQ1671">
            <v>1</v>
          </cell>
          <cell r="BR1671">
            <v>162</v>
          </cell>
          <cell r="BU1671">
            <v>0</v>
          </cell>
          <cell r="BX1671">
            <v>4</v>
          </cell>
          <cell r="BY1671">
            <v>0</v>
          </cell>
          <cell r="BZ1671">
            <v>0</v>
          </cell>
          <cell r="CH1671">
            <v>0</v>
          </cell>
          <cell r="CZ1671">
            <v>59</v>
          </cell>
          <cell r="DD1671">
            <v>0</v>
          </cell>
          <cell r="DH1671">
            <v>0</v>
          </cell>
          <cell r="DI1671">
            <v>1</v>
          </cell>
          <cell r="DL1671">
            <v>0</v>
          </cell>
          <cell r="DM1671">
            <v>0</v>
          </cell>
          <cell r="DN1671">
            <v>0</v>
          </cell>
          <cell r="DP1671">
            <v>167</v>
          </cell>
          <cell r="DR1671">
            <v>0</v>
          </cell>
          <cell r="DU1671">
            <v>6</v>
          </cell>
          <cell r="DX1671">
            <v>0</v>
          </cell>
          <cell r="DY1671">
            <v>1</v>
          </cell>
          <cell r="DZ1671">
            <v>3</v>
          </cell>
          <cell r="EH1671">
            <v>61</v>
          </cell>
          <cell r="EK1671">
            <v>105</v>
          </cell>
          <cell r="ER1671">
            <v>0</v>
          </cell>
          <cell r="ES1671">
            <v>0</v>
          </cell>
          <cell r="ET1671">
            <v>0</v>
          </cell>
          <cell r="EU1671">
            <v>0</v>
          </cell>
          <cell r="EV1671">
            <v>8</v>
          </cell>
          <cell r="EW1671">
            <v>3</v>
          </cell>
          <cell r="EX1671">
            <v>0</v>
          </cell>
          <cell r="FC1671">
            <v>150</v>
          </cell>
          <cell r="FE1671">
            <v>77</v>
          </cell>
          <cell r="FF1671">
            <v>0</v>
          </cell>
          <cell r="FJ1671">
            <v>0</v>
          </cell>
          <cell r="FK1671">
            <v>0</v>
          </cell>
          <cell r="FL1671">
            <v>0</v>
          </cell>
          <cell r="FM1671">
            <v>0</v>
          </cell>
          <cell r="FU1671">
            <v>94</v>
          </cell>
          <cell r="FY1671">
            <v>0</v>
          </cell>
          <cell r="GC1671">
            <v>0</v>
          </cell>
          <cell r="GL1671">
            <v>95</v>
          </cell>
          <cell r="GO1671">
            <v>0</v>
          </cell>
          <cell r="GQ1671">
            <v>0</v>
          </cell>
          <cell r="HI1671">
            <v>0</v>
          </cell>
          <cell r="HJ1671">
            <v>0</v>
          </cell>
          <cell r="HQ1671">
            <v>0</v>
          </cell>
        </row>
        <row r="1672">
          <cell r="A1672" t="str">
            <v>2775515</v>
          </cell>
          <cell r="B1672">
            <v>42</v>
          </cell>
          <cell r="C1672">
            <v>8</v>
          </cell>
          <cell r="D1672" t="str">
            <v>15</v>
          </cell>
          <cell r="E1672"/>
          <cell r="F1672"/>
          <cell r="G1672" t="str">
            <v>2775515</v>
          </cell>
          <cell r="H1672" t="str">
            <v>MALMAL</v>
          </cell>
          <cell r="I1672" t="str">
            <v>00/0</v>
          </cell>
          <cell r="J1672"/>
          <cell r="K1672" t="str">
            <v>G</v>
          </cell>
          <cell r="L1672" t="str">
            <v>N</v>
          </cell>
          <cell r="M1672">
            <v>199</v>
          </cell>
          <cell r="N1672">
            <v>80.959999999999994</v>
          </cell>
          <cell r="O1672">
            <v>95</v>
          </cell>
          <cell r="P1672">
            <v>13</v>
          </cell>
          <cell r="Q1672">
            <v>17</v>
          </cell>
          <cell r="R1672">
            <v>25</v>
          </cell>
          <cell r="S1672">
            <v>20</v>
          </cell>
          <cell r="T1672">
            <v>3826.97</v>
          </cell>
          <cell r="U1672">
            <v>142</v>
          </cell>
          <cell r="V1672">
            <v>24231.03</v>
          </cell>
          <cell r="W1672">
            <v>70083</v>
          </cell>
          <cell r="X1672" t="str">
            <v>SINWA RUBBER IN</v>
          </cell>
          <cell r="Y1672">
            <v>0</v>
          </cell>
          <cell r="Z1672">
            <v>0</v>
          </cell>
          <cell r="AA1672">
            <v>220588.82</v>
          </cell>
          <cell r="AB1672">
            <v>1314</v>
          </cell>
          <cell r="AC1672" t="str">
            <v>201704</v>
          </cell>
          <cell r="AD1672" t="str">
            <v>201715</v>
          </cell>
          <cell r="AE1672">
            <v>404</v>
          </cell>
          <cell r="AF1672">
            <v>0</v>
          </cell>
          <cell r="AG1672">
            <v>404</v>
          </cell>
          <cell r="AH1672" t="str">
            <v>201707</v>
          </cell>
          <cell r="AI1672" t="str">
            <v>201733</v>
          </cell>
          <cell r="AJ1672">
            <v>300</v>
          </cell>
          <cell r="AK1672">
            <v>1644</v>
          </cell>
          <cell r="AL1672">
            <v>0</v>
          </cell>
          <cell r="AM1672">
            <v>0</v>
          </cell>
          <cell r="AN1672" t="str">
            <v>201743</v>
          </cell>
          <cell r="AO1672">
            <v>52.555</v>
          </cell>
          <cell r="AP1672">
            <v>52.259</v>
          </cell>
          <cell r="AQ1672">
            <v>40</v>
          </cell>
          <cell r="AR1672">
            <v>13</v>
          </cell>
          <cell r="AS1672" t="str">
            <v xml:space="preserve">2775515    </v>
          </cell>
          <cell r="AT1672">
            <v>201</v>
          </cell>
          <cell r="AU1672">
            <v>49</v>
          </cell>
          <cell r="AV1672">
            <v>69</v>
          </cell>
          <cell r="AW1672">
            <v>57</v>
          </cell>
          <cell r="AX1672">
            <v>40</v>
          </cell>
          <cell r="AY1672">
            <v>416</v>
          </cell>
          <cell r="AZ1672" t="str">
            <v xml:space="preserve">2775515    </v>
          </cell>
          <cell r="BA1672">
            <v>7</v>
          </cell>
          <cell r="BB1672">
            <v>4</v>
          </cell>
          <cell r="BC1672">
            <v>1</v>
          </cell>
          <cell r="BD1672">
            <v>4</v>
          </cell>
          <cell r="BE1672">
            <v>4</v>
          </cell>
          <cell r="BF1672">
            <v>20</v>
          </cell>
          <cell r="BG1672" t="str">
            <v xml:space="preserve">2775515    </v>
          </cell>
          <cell r="BH1672">
            <v>35</v>
          </cell>
          <cell r="BI1672">
            <v>33</v>
          </cell>
          <cell r="BJ1672">
            <v>5</v>
          </cell>
          <cell r="BK1672">
            <v>45</v>
          </cell>
          <cell r="BL1672">
            <v>24</v>
          </cell>
          <cell r="BM1672">
            <v>142</v>
          </cell>
          <cell r="BN1672" t="str">
            <v xml:space="preserve">2775515    </v>
          </cell>
          <cell r="BO1672">
            <v>29</v>
          </cell>
          <cell r="BP1672">
            <v>14</v>
          </cell>
          <cell r="BQ1672">
            <v>8</v>
          </cell>
          <cell r="BR1672">
            <v>27</v>
          </cell>
          <cell r="BS1672">
            <v>44</v>
          </cell>
          <cell r="BX1672">
            <v>0</v>
          </cell>
          <cell r="BY1672">
            <v>0</v>
          </cell>
          <cell r="BZ1672">
            <v>4</v>
          </cell>
          <cell r="CH1672">
            <v>7</v>
          </cell>
          <cell r="DH1672">
            <v>11</v>
          </cell>
          <cell r="DL1672">
            <v>1</v>
          </cell>
          <cell r="DM1672">
            <v>0</v>
          </cell>
          <cell r="DN1672">
            <v>1</v>
          </cell>
          <cell r="DO1672">
            <v>0</v>
          </cell>
          <cell r="DP1672">
            <v>3</v>
          </cell>
          <cell r="DQ1672">
            <v>7</v>
          </cell>
          <cell r="DR1672">
            <v>3</v>
          </cell>
          <cell r="DU1672">
            <v>12</v>
          </cell>
          <cell r="DX1672">
            <v>0</v>
          </cell>
          <cell r="DY1672">
            <v>7</v>
          </cell>
          <cell r="DZ1672">
            <v>2</v>
          </cell>
          <cell r="EH1672">
            <v>5</v>
          </cell>
          <cell r="EQ1672">
            <v>3</v>
          </cell>
          <cell r="ES1672">
            <v>0</v>
          </cell>
          <cell r="ET1672">
            <v>0</v>
          </cell>
          <cell r="EU1672">
            <v>0</v>
          </cell>
          <cell r="EV1672">
            <v>0</v>
          </cell>
          <cell r="EX1672">
            <v>0</v>
          </cell>
          <cell r="FD1672">
            <v>15</v>
          </cell>
          <cell r="FE1672">
            <v>22</v>
          </cell>
          <cell r="FF1672">
            <v>0</v>
          </cell>
          <cell r="FQ1672">
            <v>2</v>
          </cell>
          <cell r="FR1672">
            <v>4</v>
          </cell>
          <cell r="FS1672">
            <v>10</v>
          </cell>
          <cell r="FT1672">
            <v>0</v>
          </cell>
          <cell r="FU1672">
            <v>3</v>
          </cell>
          <cell r="FV1672">
            <v>0</v>
          </cell>
          <cell r="FY1672">
            <v>10</v>
          </cell>
          <cell r="FZ1672">
            <v>0</v>
          </cell>
          <cell r="GB1672">
            <v>7</v>
          </cell>
          <cell r="GD1672">
            <v>5</v>
          </cell>
          <cell r="GE1672">
            <v>0</v>
          </cell>
          <cell r="GG1672">
            <v>0</v>
          </cell>
          <cell r="GI1672">
            <v>2</v>
          </cell>
          <cell r="GR1672">
            <v>9</v>
          </cell>
          <cell r="GS1672">
            <v>20</v>
          </cell>
          <cell r="GU1672">
            <v>6</v>
          </cell>
          <cell r="GY1672">
            <v>4</v>
          </cell>
          <cell r="GZ1672">
            <v>3</v>
          </cell>
          <cell r="HA1672">
            <v>-4</v>
          </cell>
          <cell r="HB1672">
            <v>10</v>
          </cell>
          <cell r="HC1672">
            <v>0</v>
          </cell>
          <cell r="HE1672">
            <v>9</v>
          </cell>
          <cell r="HM1672">
            <v>11</v>
          </cell>
          <cell r="HN1672">
            <v>20</v>
          </cell>
          <cell r="HO1672">
            <v>0</v>
          </cell>
          <cell r="HP1672">
            <v>1</v>
          </cell>
          <cell r="HQ1672">
            <v>31</v>
          </cell>
          <cell r="HS1672">
            <v>0</v>
          </cell>
        </row>
        <row r="1673">
          <cell r="A1673" t="str">
            <v>2778515</v>
          </cell>
          <cell r="B1673">
            <v>42</v>
          </cell>
          <cell r="C1673">
            <v>8</v>
          </cell>
          <cell r="D1673" t="str">
            <v>15</v>
          </cell>
          <cell r="E1673"/>
          <cell r="F1673"/>
          <cell r="G1673" t="str">
            <v>2778515</v>
          </cell>
          <cell r="H1673" t="str">
            <v>MALMAL</v>
          </cell>
          <cell r="I1673" t="str">
            <v>00/0</v>
          </cell>
          <cell r="J1673"/>
          <cell r="K1673" t="str">
            <v>G</v>
          </cell>
          <cell r="L1673" t="str">
            <v>S</v>
          </cell>
          <cell r="M1673">
            <v>199</v>
          </cell>
          <cell r="N1673">
            <v>80.959999999999994</v>
          </cell>
          <cell r="O1673">
            <v>95</v>
          </cell>
          <cell r="P1673">
            <v>5</v>
          </cell>
          <cell r="Q1673">
            <v>8</v>
          </cell>
          <cell r="R1673">
            <v>4</v>
          </cell>
          <cell r="S1673">
            <v>4</v>
          </cell>
          <cell r="T1673">
            <v>730.38</v>
          </cell>
          <cell r="U1673">
            <v>35</v>
          </cell>
          <cell r="V1673">
            <v>6011.17</v>
          </cell>
          <cell r="W1673">
            <v>70083</v>
          </cell>
          <cell r="X1673" t="str">
            <v>SINWA RUBBER IN</v>
          </cell>
          <cell r="Y1673">
            <v>0</v>
          </cell>
          <cell r="Z1673">
            <v>0</v>
          </cell>
          <cell r="AA1673">
            <v>48578.1</v>
          </cell>
          <cell r="AB1673">
            <v>280</v>
          </cell>
          <cell r="AC1673" t="str">
            <v>201704</v>
          </cell>
          <cell r="AD1673" t="str">
            <v>201704</v>
          </cell>
          <cell r="AE1673">
            <v>113</v>
          </cell>
          <cell r="AF1673">
            <v>0</v>
          </cell>
          <cell r="AG1673">
            <v>113</v>
          </cell>
          <cell r="AH1673" t="str">
            <v>201707</v>
          </cell>
          <cell r="AI1673" t="str">
            <v>201733</v>
          </cell>
          <cell r="AJ1673">
            <v>300</v>
          </cell>
          <cell r="AK1673">
            <v>0</v>
          </cell>
          <cell r="AL1673">
            <v>0</v>
          </cell>
          <cell r="AM1673">
            <v>0</v>
          </cell>
          <cell r="AN1673" t="str">
            <v>-</v>
          </cell>
          <cell r="AO1673">
            <v>52.860999999999997</v>
          </cell>
          <cell r="AP1673">
            <v>52.259</v>
          </cell>
          <cell r="AQ1673">
            <v>21</v>
          </cell>
          <cell r="AR1673">
            <v>3</v>
          </cell>
          <cell r="AS1673" t="str">
            <v xml:space="preserve">2778515    </v>
          </cell>
          <cell r="AT1673">
            <v>29</v>
          </cell>
          <cell r="AU1673">
            <v>22</v>
          </cell>
          <cell r="AV1673">
            <v>30</v>
          </cell>
          <cell r="AW1673">
            <v>8</v>
          </cell>
          <cell r="AX1673">
            <v>24</v>
          </cell>
          <cell r="AY1673">
            <v>113</v>
          </cell>
          <cell r="AZ1673" t="str">
            <v xml:space="preserve">2778515    </v>
          </cell>
          <cell r="BA1673">
            <v>1</v>
          </cell>
          <cell r="BB1673">
            <v>0</v>
          </cell>
          <cell r="BC1673">
            <v>1</v>
          </cell>
          <cell r="BD1673">
            <v>2</v>
          </cell>
          <cell r="BE1673">
            <v>0</v>
          </cell>
          <cell r="BF1673">
            <v>4</v>
          </cell>
          <cell r="BG1673" t="str">
            <v xml:space="preserve">2778515    </v>
          </cell>
          <cell r="BH1673">
            <v>11</v>
          </cell>
          <cell r="BI1673">
            <v>8</v>
          </cell>
          <cell r="BJ1673">
            <v>9</v>
          </cell>
          <cell r="BK1673">
            <v>5</v>
          </cell>
          <cell r="BL1673">
            <v>2</v>
          </cell>
          <cell r="BM1673">
            <v>35</v>
          </cell>
          <cell r="BN1673" t="str">
            <v xml:space="preserve">2778515    </v>
          </cell>
          <cell r="BO1673">
            <v>3</v>
          </cell>
          <cell r="BP1673">
            <v>1</v>
          </cell>
          <cell r="BR1673">
            <v>8</v>
          </cell>
          <cell r="BS1673">
            <v>1</v>
          </cell>
          <cell r="BX1673">
            <v>0</v>
          </cell>
          <cell r="BZ1673">
            <v>10</v>
          </cell>
          <cell r="DH1673">
            <v>5</v>
          </cell>
          <cell r="DL1673">
            <v>1</v>
          </cell>
          <cell r="DO1673">
            <v>0</v>
          </cell>
          <cell r="DQ1673">
            <v>0</v>
          </cell>
          <cell r="DR1673">
            <v>4</v>
          </cell>
          <cell r="DU1673">
            <v>12</v>
          </cell>
          <cell r="EX1673">
            <v>0</v>
          </cell>
          <cell r="FD1673">
            <v>10</v>
          </cell>
          <cell r="FE1673">
            <v>7</v>
          </cell>
          <cell r="FQ1673">
            <v>8</v>
          </cell>
          <cell r="FR1673">
            <v>0</v>
          </cell>
          <cell r="FS1673">
            <v>0</v>
          </cell>
          <cell r="FY1673">
            <v>5</v>
          </cell>
          <cell r="GB1673">
            <v>1</v>
          </cell>
          <cell r="GG1673">
            <v>0</v>
          </cell>
          <cell r="GR1673">
            <v>6</v>
          </cell>
          <cell r="GS1673">
            <v>4</v>
          </cell>
          <cell r="GU1673">
            <v>2</v>
          </cell>
          <cell r="GZ1673">
            <v>7</v>
          </cell>
          <cell r="HB1673">
            <v>9</v>
          </cell>
          <cell r="HM1673">
            <v>0</v>
          </cell>
          <cell r="HN1673">
            <v>2</v>
          </cell>
          <cell r="HQ1673">
            <v>7</v>
          </cell>
          <cell r="HS1673">
            <v>0</v>
          </cell>
        </row>
        <row r="1674">
          <cell r="A1674" t="str">
            <v>3778515</v>
          </cell>
          <cell r="B1674">
            <v>42</v>
          </cell>
          <cell r="C1674">
            <v>8</v>
          </cell>
          <cell r="D1674" t="str">
            <v>15</v>
          </cell>
          <cell r="E1674"/>
          <cell r="F1674"/>
          <cell r="G1674" t="str">
            <v>3778515</v>
          </cell>
          <cell r="H1674" t="str">
            <v>MALMAL</v>
          </cell>
          <cell r="I1674" t="str">
            <v>00/0</v>
          </cell>
          <cell r="J1674"/>
          <cell r="K1674" t="str">
            <v>G</v>
          </cell>
          <cell r="L1674" t="str">
            <v>S</v>
          </cell>
          <cell r="M1674">
            <v>199</v>
          </cell>
          <cell r="N1674">
            <v>80.959999999999994</v>
          </cell>
          <cell r="O1674">
            <v>95</v>
          </cell>
          <cell r="P1674">
            <v>7</v>
          </cell>
          <cell r="Q1674">
            <v>3</v>
          </cell>
          <cell r="R1674">
            <v>4</v>
          </cell>
          <cell r="S1674">
            <v>3</v>
          </cell>
          <cell r="T1674">
            <v>585.29999999999995</v>
          </cell>
          <cell r="U1674">
            <v>29</v>
          </cell>
          <cell r="V1674">
            <v>5015.6400000000003</v>
          </cell>
          <cell r="W1674">
            <v>70083</v>
          </cell>
          <cell r="X1674" t="str">
            <v>SINWA RUBBER IN</v>
          </cell>
          <cell r="Y1674">
            <v>0</v>
          </cell>
          <cell r="Z1674">
            <v>0</v>
          </cell>
          <cell r="AA1674">
            <v>44360.86</v>
          </cell>
          <cell r="AB1674">
            <v>256</v>
          </cell>
          <cell r="AC1674" t="str">
            <v>201704</v>
          </cell>
          <cell r="AD1674" t="str">
            <v>201704</v>
          </cell>
          <cell r="AE1674">
            <v>135</v>
          </cell>
          <cell r="AF1674">
            <v>0</v>
          </cell>
          <cell r="AG1674">
            <v>135</v>
          </cell>
          <cell r="AH1674" t="str">
            <v>201707</v>
          </cell>
          <cell r="AI1674" t="str">
            <v>201733</v>
          </cell>
          <cell r="AJ1674">
            <v>300</v>
          </cell>
          <cell r="AK1674">
            <v>0</v>
          </cell>
          <cell r="AL1674">
            <v>0</v>
          </cell>
          <cell r="AM1674">
            <v>0</v>
          </cell>
          <cell r="AN1674" t="str">
            <v>-</v>
          </cell>
          <cell r="AO1674">
            <v>53.19</v>
          </cell>
          <cell r="AP1674">
            <v>52.259</v>
          </cell>
          <cell r="AQ1674">
            <v>25</v>
          </cell>
          <cell r="AR1674">
            <v>3</v>
          </cell>
          <cell r="AS1674" t="str">
            <v xml:space="preserve">3778515    </v>
          </cell>
          <cell r="AT1674">
            <v>28</v>
          </cell>
          <cell r="AU1674">
            <v>31</v>
          </cell>
          <cell r="AV1674">
            <v>40</v>
          </cell>
          <cell r="AW1674">
            <v>14</v>
          </cell>
          <cell r="AX1674">
            <v>22</v>
          </cell>
          <cell r="AY1674">
            <v>135</v>
          </cell>
          <cell r="AZ1674" t="str">
            <v xml:space="preserve">3778515    </v>
          </cell>
          <cell r="BA1674">
            <v>2</v>
          </cell>
          <cell r="BB1674">
            <v>0</v>
          </cell>
          <cell r="BC1674">
            <v>0</v>
          </cell>
          <cell r="BD1674">
            <v>1</v>
          </cell>
          <cell r="BE1674">
            <v>0</v>
          </cell>
          <cell r="BF1674">
            <v>3</v>
          </cell>
          <cell r="BG1674" t="str">
            <v xml:space="preserve">3778515    </v>
          </cell>
          <cell r="BH1674">
            <v>11</v>
          </cell>
          <cell r="BI1674">
            <v>6</v>
          </cell>
          <cell r="BJ1674">
            <v>3</v>
          </cell>
          <cell r="BK1674">
            <v>5</v>
          </cell>
          <cell r="BL1674">
            <v>4</v>
          </cell>
          <cell r="BM1674">
            <v>29</v>
          </cell>
          <cell r="BN1674" t="str">
            <v xml:space="preserve">3778515    </v>
          </cell>
          <cell r="BO1674">
            <v>3</v>
          </cell>
          <cell r="BP1674">
            <v>3</v>
          </cell>
          <cell r="BR1674">
            <v>6</v>
          </cell>
          <cell r="BS1674">
            <v>4</v>
          </cell>
          <cell r="BX1674">
            <v>0</v>
          </cell>
          <cell r="BZ1674">
            <v>2</v>
          </cell>
          <cell r="DH1674">
            <v>7</v>
          </cell>
          <cell r="DL1674">
            <v>1</v>
          </cell>
          <cell r="DO1674">
            <v>0</v>
          </cell>
          <cell r="DQ1674">
            <v>6</v>
          </cell>
          <cell r="DR1674">
            <v>5</v>
          </cell>
          <cell r="DU1674">
            <v>12</v>
          </cell>
          <cell r="EX1674">
            <v>2</v>
          </cell>
          <cell r="FD1674">
            <v>0</v>
          </cell>
          <cell r="FE1674">
            <v>9</v>
          </cell>
          <cell r="FQ1674">
            <v>18</v>
          </cell>
          <cell r="FR1674">
            <v>9</v>
          </cell>
          <cell r="FS1674">
            <v>1</v>
          </cell>
          <cell r="FY1674">
            <v>11</v>
          </cell>
          <cell r="GB1674">
            <v>2</v>
          </cell>
          <cell r="GG1674">
            <v>0</v>
          </cell>
          <cell r="GR1674">
            <v>1</v>
          </cell>
          <cell r="GS1674">
            <v>2</v>
          </cell>
          <cell r="GU1674">
            <v>1</v>
          </cell>
          <cell r="GZ1674">
            <v>8</v>
          </cell>
          <cell r="HB1674">
            <v>12</v>
          </cell>
          <cell r="HM1674">
            <v>3</v>
          </cell>
          <cell r="HN1674">
            <v>5</v>
          </cell>
          <cell r="HQ1674">
            <v>2</v>
          </cell>
          <cell r="HS1674">
            <v>0</v>
          </cell>
        </row>
        <row r="1675">
          <cell r="A1675" t="str">
            <v>3775515</v>
          </cell>
          <cell r="B1675">
            <v>42</v>
          </cell>
          <cell r="C1675">
            <v>8</v>
          </cell>
          <cell r="D1675" t="str">
            <v>15</v>
          </cell>
          <cell r="E1675"/>
          <cell r="F1675"/>
          <cell r="G1675" t="str">
            <v>3775515</v>
          </cell>
          <cell r="H1675" t="str">
            <v>MALMAL</v>
          </cell>
          <cell r="I1675" t="str">
            <v>00/0</v>
          </cell>
          <cell r="J1675"/>
          <cell r="K1675" t="str">
            <v>G</v>
          </cell>
          <cell r="L1675" t="str">
            <v>N</v>
          </cell>
          <cell r="M1675">
            <v>199</v>
          </cell>
          <cell r="N1675">
            <v>80.959999999999994</v>
          </cell>
          <cell r="O1675">
            <v>95</v>
          </cell>
          <cell r="P1675">
            <v>17</v>
          </cell>
          <cell r="Q1675">
            <v>8</v>
          </cell>
          <cell r="R1675">
            <v>32</v>
          </cell>
          <cell r="S1675">
            <v>29</v>
          </cell>
          <cell r="T1675">
            <v>5532.85</v>
          </cell>
          <cell r="U1675">
            <v>160</v>
          </cell>
          <cell r="V1675">
            <v>27440.18</v>
          </cell>
          <cell r="W1675">
            <v>70083</v>
          </cell>
          <cell r="X1675" t="str">
            <v>SINWA RUBBER IN</v>
          </cell>
          <cell r="Y1675">
            <v>0</v>
          </cell>
          <cell r="Z1675">
            <v>0</v>
          </cell>
          <cell r="AA1675">
            <v>225129.74</v>
          </cell>
          <cell r="AB1675">
            <v>1340</v>
          </cell>
          <cell r="AC1675" t="str">
            <v>201704</v>
          </cell>
          <cell r="AD1675" t="str">
            <v>201715</v>
          </cell>
          <cell r="AE1675">
            <v>431</v>
          </cell>
          <cell r="AF1675">
            <v>0</v>
          </cell>
          <cell r="AG1675">
            <v>431</v>
          </cell>
          <cell r="AH1675" t="str">
            <v>201707</v>
          </cell>
          <cell r="AI1675" t="str">
            <v>201733</v>
          </cell>
          <cell r="AJ1675">
            <v>480</v>
          </cell>
          <cell r="AK1675">
            <v>1248</v>
          </cell>
          <cell r="AL1675">
            <v>0</v>
          </cell>
          <cell r="AM1675">
            <v>0</v>
          </cell>
          <cell r="AN1675" t="str">
            <v>201743</v>
          </cell>
          <cell r="AO1675">
            <v>52.792999999999999</v>
          </cell>
          <cell r="AP1675">
            <v>52.259</v>
          </cell>
          <cell r="AQ1675">
            <v>48</v>
          </cell>
          <cell r="AR1675">
            <v>19</v>
          </cell>
          <cell r="AS1675" t="str">
            <v xml:space="preserve">3775515    </v>
          </cell>
          <cell r="AT1675">
            <v>168</v>
          </cell>
          <cell r="AU1675">
            <v>74</v>
          </cell>
          <cell r="AV1675">
            <v>80</v>
          </cell>
          <cell r="AW1675">
            <v>79</v>
          </cell>
          <cell r="AX1675">
            <v>42</v>
          </cell>
          <cell r="AY1675">
            <v>443</v>
          </cell>
          <cell r="AZ1675" t="str">
            <v xml:space="preserve">3775515    </v>
          </cell>
          <cell r="BA1675">
            <v>8</v>
          </cell>
          <cell r="BB1675">
            <v>4</v>
          </cell>
          <cell r="BC1675">
            <v>8</v>
          </cell>
          <cell r="BD1675">
            <v>4</v>
          </cell>
          <cell r="BE1675">
            <v>5</v>
          </cell>
          <cell r="BF1675">
            <v>29</v>
          </cell>
          <cell r="BG1675" t="str">
            <v xml:space="preserve">3775515    </v>
          </cell>
          <cell r="BH1675">
            <v>58</v>
          </cell>
          <cell r="BI1675">
            <v>22</v>
          </cell>
          <cell r="BJ1675">
            <v>15</v>
          </cell>
          <cell r="BK1675">
            <v>33</v>
          </cell>
          <cell r="BL1675">
            <v>32</v>
          </cell>
          <cell r="BM1675">
            <v>160</v>
          </cell>
          <cell r="BN1675" t="str">
            <v xml:space="preserve">3775515    </v>
          </cell>
          <cell r="BO1675">
            <v>13</v>
          </cell>
          <cell r="BP1675">
            <v>18</v>
          </cell>
          <cell r="BQ1675">
            <v>13</v>
          </cell>
          <cell r="BR1675">
            <v>21</v>
          </cell>
          <cell r="BS1675">
            <v>29</v>
          </cell>
          <cell r="BX1675">
            <v>0</v>
          </cell>
          <cell r="BY1675">
            <v>3</v>
          </cell>
          <cell r="BZ1675">
            <v>0</v>
          </cell>
          <cell r="CH1675">
            <v>11</v>
          </cell>
          <cell r="DH1675">
            <v>18</v>
          </cell>
          <cell r="DL1675">
            <v>1</v>
          </cell>
          <cell r="DM1675">
            <v>2</v>
          </cell>
          <cell r="DN1675">
            <v>0</v>
          </cell>
          <cell r="DO1675">
            <v>3</v>
          </cell>
          <cell r="DP1675">
            <v>0</v>
          </cell>
          <cell r="DQ1675">
            <v>9</v>
          </cell>
          <cell r="DR1675">
            <v>7</v>
          </cell>
          <cell r="DU1675">
            <v>12</v>
          </cell>
          <cell r="DX1675">
            <v>1</v>
          </cell>
          <cell r="DY1675">
            <v>11</v>
          </cell>
          <cell r="DZ1675">
            <v>7</v>
          </cell>
          <cell r="EH1675">
            <v>3</v>
          </cell>
          <cell r="EQ1675">
            <v>4</v>
          </cell>
          <cell r="ER1675">
            <v>1</v>
          </cell>
          <cell r="ES1675">
            <v>2</v>
          </cell>
          <cell r="ET1675">
            <v>3</v>
          </cell>
          <cell r="EU1675">
            <v>1</v>
          </cell>
          <cell r="EV1675">
            <v>13</v>
          </cell>
          <cell r="EW1675">
            <v>0</v>
          </cell>
          <cell r="EX1675">
            <v>0</v>
          </cell>
          <cell r="FD1675">
            <v>10</v>
          </cell>
          <cell r="FE1675">
            <v>27</v>
          </cell>
          <cell r="FF1675">
            <v>2</v>
          </cell>
          <cell r="FQ1675">
            <v>0</v>
          </cell>
          <cell r="FR1675">
            <v>4</v>
          </cell>
          <cell r="FS1675">
            <v>17</v>
          </cell>
          <cell r="FT1675">
            <v>0</v>
          </cell>
          <cell r="FU1675">
            <v>6</v>
          </cell>
          <cell r="FV1675">
            <v>3</v>
          </cell>
          <cell r="FY1675">
            <v>5</v>
          </cell>
          <cell r="FZ1675">
            <v>0</v>
          </cell>
          <cell r="GB1675">
            <v>6</v>
          </cell>
          <cell r="GE1675">
            <v>8</v>
          </cell>
          <cell r="GG1675">
            <v>0</v>
          </cell>
          <cell r="GI1675">
            <v>1</v>
          </cell>
          <cell r="GR1675">
            <v>4</v>
          </cell>
          <cell r="GS1675">
            <v>14</v>
          </cell>
          <cell r="GU1675">
            <v>5</v>
          </cell>
          <cell r="GY1675">
            <v>4</v>
          </cell>
          <cell r="GZ1675">
            <v>11</v>
          </cell>
          <cell r="HA1675">
            <v>-4</v>
          </cell>
          <cell r="HB1675">
            <v>11</v>
          </cell>
          <cell r="HC1675">
            <v>0</v>
          </cell>
          <cell r="HM1675">
            <v>20</v>
          </cell>
          <cell r="HN1675">
            <v>21</v>
          </cell>
          <cell r="HO1675">
            <v>0</v>
          </cell>
          <cell r="HP1675">
            <v>2</v>
          </cell>
          <cell r="HQ1675">
            <v>23</v>
          </cell>
          <cell r="HS1675">
            <v>11</v>
          </cell>
          <cell r="HU1675">
            <v>11</v>
          </cell>
        </row>
        <row r="1676">
          <cell r="A1676" t="str">
            <v>2779021</v>
          </cell>
          <cell r="B1676">
            <v>42</v>
          </cell>
          <cell r="C1676">
            <v>8</v>
          </cell>
          <cell r="D1676" t="str">
            <v>21</v>
          </cell>
          <cell r="E1676"/>
          <cell r="F1676" t="str">
            <v>X49</v>
          </cell>
          <cell r="G1676" t="str">
            <v>2779021</v>
          </cell>
          <cell r="H1676" t="str">
            <v>FRIEND</v>
          </cell>
          <cell r="I1676" t="str">
            <v>00/0</v>
          </cell>
          <cell r="J1676"/>
          <cell r="K1676" t="str">
            <v>G</v>
          </cell>
          <cell r="L1676" t="str">
            <v>D</v>
          </cell>
          <cell r="M1676">
            <v>149</v>
          </cell>
          <cell r="N1676">
            <v>70.5</v>
          </cell>
          <cell r="O1676">
            <v>70.5</v>
          </cell>
          <cell r="P1676">
            <v>4</v>
          </cell>
          <cell r="Q1676">
            <v>28</v>
          </cell>
          <cell r="R1676">
            <v>13</v>
          </cell>
          <cell r="S1676">
            <v>8</v>
          </cell>
          <cell r="T1676">
            <v>771.75</v>
          </cell>
          <cell r="U1676">
            <v>68</v>
          </cell>
          <cell r="V1676">
            <v>5979.54</v>
          </cell>
          <cell r="W1676">
            <v>70042</v>
          </cell>
          <cell r="X1676" t="str">
            <v xml:space="preserve">MY WAYZ        </v>
          </cell>
          <cell r="Y1676">
            <v>28</v>
          </cell>
          <cell r="Z1676">
            <v>3930.03</v>
          </cell>
          <cell r="AA1676">
            <v>23032.53</v>
          </cell>
          <cell r="AB1676">
            <v>178</v>
          </cell>
          <cell r="AC1676" t="str">
            <v>201653</v>
          </cell>
          <cell r="AD1676" t="str">
            <v>201653</v>
          </cell>
          <cell r="AE1676">
            <v>381</v>
          </cell>
          <cell r="AF1676">
            <v>0</v>
          </cell>
          <cell r="AG1676">
            <v>381</v>
          </cell>
          <cell r="AH1676" t="str">
            <v>201652</v>
          </cell>
          <cell r="AI1676" t="str">
            <v>201733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 t="str">
            <v>-</v>
          </cell>
          <cell r="AO1676">
            <v>19.827000000000002</v>
          </cell>
          <cell r="AP1676">
            <v>44.476999999999997</v>
          </cell>
          <cell r="AQ1676">
            <v>5</v>
          </cell>
          <cell r="AR1676">
            <v>1</v>
          </cell>
          <cell r="AS1676" t="str">
            <v xml:space="preserve">2779021    </v>
          </cell>
          <cell r="AT1676">
            <v>139</v>
          </cell>
          <cell r="AU1676">
            <v>0</v>
          </cell>
          <cell r="AV1676">
            <v>0</v>
          </cell>
          <cell r="AW1676">
            <v>215</v>
          </cell>
          <cell r="AX1676">
            <v>27</v>
          </cell>
          <cell r="AY1676">
            <v>381</v>
          </cell>
          <cell r="AZ1676" t="str">
            <v xml:space="preserve">2779021    </v>
          </cell>
          <cell r="BA1676">
            <v>0</v>
          </cell>
          <cell r="BB1676">
            <v>0</v>
          </cell>
          <cell r="BC1676">
            <v>0</v>
          </cell>
          <cell r="BD1676">
            <v>8</v>
          </cell>
          <cell r="BE1676">
            <v>0</v>
          </cell>
          <cell r="BF1676">
            <v>8</v>
          </cell>
          <cell r="BG1676" t="str">
            <v xml:space="preserve">2779021    </v>
          </cell>
          <cell r="BH1676">
            <v>30</v>
          </cell>
          <cell r="BI1676">
            <v>0</v>
          </cell>
          <cell r="BJ1676">
            <v>0</v>
          </cell>
          <cell r="BK1676">
            <v>38</v>
          </cell>
          <cell r="BL1676">
            <v>0</v>
          </cell>
          <cell r="BM1676">
            <v>68</v>
          </cell>
          <cell r="BN1676" t="str">
            <v xml:space="preserve">2779021    </v>
          </cell>
          <cell r="BR1676">
            <v>61</v>
          </cell>
          <cell r="CQ1676">
            <v>0</v>
          </cell>
          <cell r="CZ1676">
            <v>78</v>
          </cell>
          <cell r="DD1676">
            <v>0</v>
          </cell>
          <cell r="EK1676">
            <v>0</v>
          </cell>
          <cell r="FK1676">
            <v>0</v>
          </cell>
          <cell r="FU1676">
            <v>209</v>
          </cell>
          <cell r="GE1676">
            <v>6</v>
          </cell>
          <cell r="HJ1676">
            <v>0</v>
          </cell>
          <cell r="HK1676">
            <v>27</v>
          </cell>
        </row>
        <row r="1677">
          <cell r="A1677" t="str">
            <v>3779021</v>
          </cell>
          <cell r="B1677">
            <v>42</v>
          </cell>
          <cell r="C1677">
            <v>8</v>
          </cell>
          <cell r="D1677" t="str">
            <v>21</v>
          </cell>
          <cell r="E1677"/>
          <cell r="F1677" t="str">
            <v>X49</v>
          </cell>
          <cell r="G1677" t="str">
            <v>3779021</v>
          </cell>
          <cell r="H1677" t="str">
            <v>FRIEND</v>
          </cell>
          <cell r="I1677" t="str">
            <v>00/0</v>
          </cell>
          <cell r="J1677"/>
          <cell r="K1677" t="str">
            <v>G</v>
          </cell>
          <cell r="L1677" t="str">
            <v>D</v>
          </cell>
          <cell r="M1677">
            <v>149</v>
          </cell>
          <cell r="N1677">
            <v>70.5</v>
          </cell>
          <cell r="O1677">
            <v>70.5</v>
          </cell>
          <cell r="P1677">
            <v>0</v>
          </cell>
          <cell r="Q1677">
            <v>2</v>
          </cell>
          <cell r="R1677">
            <v>1</v>
          </cell>
          <cell r="S1677">
            <v>6</v>
          </cell>
          <cell r="T1677">
            <v>575.66999999999996</v>
          </cell>
          <cell r="U1677">
            <v>14</v>
          </cell>
          <cell r="V1677">
            <v>1301.31</v>
          </cell>
          <cell r="W1677">
            <v>70042</v>
          </cell>
          <cell r="X1677" t="str">
            <v xml:space="preserve">MY WAYZ        </v>
          </cell>
          <cell r="Y1677">
            <v>0</v>
          </cell>
          <cell r="Z1677">
            <v>0</v>
          </cell>
          <cell r="AA1677">
            <v>3132.81</v>
          </cell>
          <cell r="AB1677">
            <v>25</v>
          </cell>
          <cell r="AC1677" t="str">
            <v>201718</v>
          </cell>
          <cell r="AD1677" t="str">
            <v>201718</v>
          </cell>
          <cell r="AE1677">
            <v>142</v>
          </cell>
          <cell r="AF1677">
            <v>0</v>
          </cell>
          <cell r="AG1677">
            <v>142</v>
          </cell>
          <cell r="AH1677" t="str">
            <v>201706</v>
          </cell>
          <cell r="AI1677" t="str">
            <v>201733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 t="str">
            <v>-</v>
          </cell>
          <cell r="AO1677">
            <v>24.152999999999999</v>
          </cell>
          <cell r="AP1677">
            <v>44.476999999999997</v>
          </cell>
          <cell r="AQ1677">
            <v>3</v>
          </cell>
          <cell r="AR1677">
            <v>1</v>
          </cell>
          <cell r="AS1677" t="str">
            <v xml:space="preserve">3779021    </v>
          </cell>
          <cell r="AT1677">
            <v>0</v>
          </cell>
          <cell r="AU1677">
            <v>1</v>
          </cell>
          <cell r="AW1677">
            <v>126</v>
          </cell>
          <cell r="AX1677">
            <v>15</v>
          </cell>
          <cell r="AY1677">
            <v>142</v>
          </cell>
          <cell r="AZ1677" t="str">
            <v xml:space="preserve">3779021    </v>
          </cell>
          <cell r="BA1677">
            <v>0</v>
          </cell>
          <cell r="BB1677">
            <v>0</v>
          </cell>
          <cell r="BD1677">
            <v>6</v>
          </cell>
          <cell r="BE1677">
            <v>0</v>
          </cell>
          <cell r="BF1677">
            <v>6</v>
          </cell>
          <cell r="BG1677" t="str">
            <v xml:space="preserve">3779021    </v>
          </cell>
          <cell r="BH1677">
            <v>0</v>
          </cell>
          <cell r="BI1677">
            <v>8</v>
          </cell>
          <cell r="BK1677">
            <v>6</v>
          </cell>
          <cell r="BL1677">
            <v>0</v>
          </cell>
          <cell r="BM1677">
            <v>14</v>
          </cell>
          <cell r="BN1677" t="str">
            <v xml:space="preserve">3779021    </v>
          </cell>
          <cell r="CZ1677">
            <v>0</v>
          </cell>
          <cell r="EK1677">
            <v>1</v>
          </cell>
          <cell r="FU1677">
            <v>126</v>
          </cell>
          <cell r="HK1677">
            <v>15</v>
          </cell>
        </row>
        <row r="1678">
          <cell r="A1678" t="str">
            <v>2772523</v>
          </cell>
          <cell r="B1678">
            <v>42</v>
          </cell>
          <cell r="C1678">
            <v>8</v>
          </cell>
          <cell r="D1678" t="str">
            <v>23</v>
          </cell>
          <cell r="E1678" t="str">
            <v>*</v>
          </cell>
          <cell r="F1678"/>
          <cell r="G1678" t="str">
            <v>2772523</v>
          </cell>
          <cell r="H1678" t="str">
            <v>3 D SADULI</v>
          </cell>
          <cell r="I1678" t="str">
            <v>00/0</v>
          </cell>
          <cell r="J1678"/>
          <cell r="K1678" t="str">
            <v>B</v>
          </cell>
          <cell r="L1678" t="str">
            <v>S</v>
          </cell>
          <cell r="M1678">
            <v>499</v>
          </cell>
          <cell r="N1678">
            <v>230</v>
          </cell>
          <cell r="O1678">
            <v>269.89999999999998</v>
          </cell>
          <cell r="P1678">
            <v>1</v>
          </cell>
          <cell r="Q1678">
            <v>1</v>
          </cell>
          <cell r="R1678">
            <v>1</v>
          </cell>
          <cell r="S1678">
            <v>7</v>
          </cell>
          <cell r="T1678">
            <v>3299.1</v>
          </cell>
          <cell r="U1678">
            <v>14</v>
          </cell>
          <cell r="V1678">
            <v>6241.95</v>
          </cell>
          <cell r="W1678">
            <v>70059</v>
          </cell>
          <cell r="X1678" t="str">
            <v>D &amp; D INDUSTRIE</v>
          </cell>
          <cell r="Y1678">
            <v>8</v>
          </cell>
          <cell r="Z1678">
            <v>3412</v>
          </cell>
          <cell r="AA1678">
            <v>27999.72</v>
          </cell>
          <cell r="AB1678">
            <v>66</v>
          </cell>
          <cell r="AC1678" t="str">
            <v>201651</v>
          </cell>
          <cell r="AD1678" t="str">
            <v>201653</v>
          </cell>
          <cell r="AE1678">
            <v>277</v>
          </cell>
          <cell r="AF1678">
            <v>0</v>
          </cell>
          <cell r="AG1678">
            <v>277</v>
          </cell>
          <cell r="AH1678" t="str">
            <v>201652</v>
          </cell>
          <cell r="AI1678" t="str">
            <v>201733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 t="str">
            <v>-</v>
          </cell>
          <cell r="AO1678">
            <v>48.414000000000001</v>
          </cell>
          <cell r="AP1678">
            <v>45.911999999999999</v>
          </cell>
          <cell r="AQ1678">
            <v>32</v>
          </cell>
          <cell r="AR1678">
            <v>4</v>
          </cell>
          <cell r="AS1678" t="str">
            <v xml:space="preserve">2772523    </v>
          </cell>
          <cell r="AT1678">
            <v>102</v>
          </cell>
          <cell r="AU1678">
            <v>25</v>
          </cell>
          <cell r="AV1678">
            <v>46</v>
          </cell>
          <cell r="AW1678">
            <v>52</v>
          </cell>
          <cell r="AX1678">
            <v>52</v>
          </cell>
          <cell r="AY1678">
            <v>277</v>
          </cell>
          <cell r="AZ1678" t="str">
            <v xml:space="preserve">2772523    </v>
          </cell>
          <cell r="BA1678">
            <v>5</v>
          </cell>
          <cell r="BB1678">
            <v>0</v>
          </cell>
          <cell r="BC1678">
            <v>0</v>
          </cell>
          <cell r="BD1678">
            <v>1</v>
          </cell>
          <cell r="BE1678">
            <v>1</v>
          </cell>
          <cell r="BF1678">
            <v>7</v>
          </cell>
          <cell r="BG1678" t="str">
            <v xml:space="preserve">2772523    </v>
          </cell>
          <cell r="BH1678">
            <v>10</v>
          </cell>
          <cell r="BI1678">
            <v>2</v>
          </cell>
          <cell r="BJ1678">
            <v>0</v>
          </cell>
          <cell r="BK1678">
            <v>1</v>
          </cell>
          <cell r="BL1678">
            <v>1</v>
          </cell>
          <cell r="BM1678">
            <v>14</v>
          </cell>
          <cell r="BN1678" t="str">
            <v xml:space="preserve">2772523    </v>
          </cell>
          <cell r="BP1678">
            <v>2</v>
          </cell>
          <cell r="BS1678">
            <v>32</v>
          </cell>
          <cell r="BU1678">
            <v>9</v>
          </cell>
          <cell r="BY1678">
            <v>0</v>
          </cell>
          <cell r="BZ1678">
            <v>13</v>
          </cell>
          <cell r="DH1678">
            <v>9</v>
          </cell>
          <cell r="DI1678">
            <v>9</v>
          </cell>
          <cell r="DO1678">
            <v>0</v>
          </cell>
          <cell r="DP1678">
            <v>12</v>
          </cell>
          <cell r="DR1678">
            <v>7</v>
          </cell>
          <cell r="ET1678">
            <v>1</v>
          </cell>
          <cell r="EU1678">
            <v>8</v>
          </cell>
          <cell r="FC1678">
            <v>12</v>
          </cell>
          <cell r="FD1678">
            <v>11</v>
          </cell>
          <cell r="FE1678">
            <v>4</v>
          </cell>
          <cell r="FQ1678">
            <v>5</v>
          </cell>
          <cell r="FS1678">
            <v>10</v>
          </cell>
          <cell r="FU1678">
            <v>3</v>
          </cell>
          <cell r="FY1678">
            <v>5</v>
          </cell>
          <cell r="FZ1678">
            <v>8</v>
          </cell>
          <cell r="GB1678">
            <v>2</v>
          </cell>
          <cell r="GE1678">
            <v>1</v>
          </cell>
          <cell r="GI1678">
            <v>0</v>
          </cell>
          <cell r="GR1678">
            <v>6</v>
          </cell>
          <cell r="GS1678">
            <v>10</v>
          </cell>
          <cell r="GU1678">
            <v>8</v>
          </cell>
          <cell r="GY1678">
            <v>8</v>
          </cell>
          <cell r="GZ1678">
            <v>10</v>
          </cell>
          <cell r="HA1678">
            <v>8</v>
          </cell>
          <cell r="HM1678">
            <v>12</v>
          </cell>
          <cell r="HN1678">
            <v>6</v>
          </cell>
          <cell r="HO1678">
            <v>11</v>
          </cell>
          <cell r="HP1678">
            <v>7</v>
          </cell>
          <cell r="HQ1678">
            <v>1</v>
          </cell>
          <cell r="HS1678">
            <v>27</v>
          </cell>
        </row>
        <row r="1679">
          <cell r="A1679" t="str">
            <v>2779523</v>
          </cell>
          <cell r="B1679">
            <v>42</v>
          </cell>
          <cell r="C1679">
            <v>8</v>
          </cell>
          <cell r="D1679" t="str">
            <v>23</v>
          </cell>
          <cell r="E1679" t="str">
            <v>*</v>
          </cell>
          <cell r="F1679"/>
          <cell r="G1679" t="str">
            <v>2779523</v>
          </cell>
          <cell r="H1679" t="str">
            <v>3 D SADULI</v>
          </cell>
          <cell r="I1679" t="str">
            <v>00/0</v>
          </cell>
          <cell r="J1679"/>
          <cell r="K1679" t="str">
            <v>B</v>
          </cell>
          <cell r="L1679" t="str">
            <v>S</v>
          </cell>
          <cell r="M1679">
            <v>499</v>
          </cell>
          <cell r="N1679">
            <v>230</v>
          </cell>
          <cell r="O1679">
            <v>269.89999999999998</v>
          </cell>
          <cell r="P1679">
            <v>3</v>
          </cell>
          <cell r="Q1679">
            <v>2</v>
          </cell>
          <cell r="R1679">
            <v>1</v>
          </cell>
          <cell r="S1679">
            <v>0</v>
          </cell>
          <cell r="T1679">
            <v>0</v>
          </cell>
          <cell r="U1679">
            <v>9</v>
          </cell>
          <cell r="V1679">
            <v>3878.64</v>
          </cell>
          <cell r="W1679">
            <v>70059</v>
          </cell>
          <cell r="X1679" t="str">
            <v>D &amp; D INDUSTRIE</v>
          </cell>
          <cell r="Y1679">
            <v>12</v>
          </cell>
          <cell r="Z1679">
            <v>5118</v>
          </cell>
          <cell r="AA1679">
            <v>24907.599999999999</v>
          </cell>
          <cell r="AB1679">
            <v>59</v>
          </cell>
          <cell r="AC1679" t="str">
            <v>201652</v>
          </cell>
          <cell r="AD1679" t="str">
            <v>201652</v>
          </cell>
          <cell r="AE1679">
            <v>94</v>
          </cell>
          <cell r="AF1679">
            <v>0</v>
          </cell>
          <cell r="AG1679">
            <v>94</v>
          </cell>
          <cell r="AH1679" t="str">
            <v>201652</v>
          </cell>
          <cell r="AI1679" t="str">
            <v>201732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 t="str">
            <v>-</v>
          </cell>
          <cell r="AO1679">
            <v>46.631</v>
          </cell>
          <cell r="AP1679">
            <v>45.911999999999999</v>
          </cell>
          <cell r="AQ1679">
            <v>14</v>
          </cell>
          <cell r="AR1679">
            <v>0</v>
          </cell>
          <cell r="AS1679" t="str">
            <v xml:space="preserve">2779523    </v>
          </cell>
          <cell r="AT1679">
            <v>20</v>
          </cell>
          <cell r="AU1679">
            <v>18</v>
          </cell>
          <cell r="AV1679">
            <v>19</v>
          </cell>
          <cell r="AW1679">
            <v>37</v>
          </cell>
          <cell r="AX1679">
            <v>0</v>
          </cell>
          <cell r="AY1679">
            <v>94</v>
          </cell>
          <cell r="AZ1679" t="str">
            <v xml:space="preserve">2779523    </v>
          </cell>
          <cell r="BA1679">
            <v>0</v>
          </cell>
          <cell r="BB1679">
            <v>0</v>
          </cell>
          <cell r="BC1679">
            <v>0</v>
          </cell>
          <cell r="BD1679">
            <v>0</v>
          </cell>
          <cell r="BE1679">
            <v>0</v>
          </cell>
          <cell r="BF1679">
            <v>0</v>
          </cell>
          <cell r="BG1679" t="str">
            <v xml:space="preserve">2779523    </v>
          </cell>
          <cell r="BH1679">
            <v>0</v>
          </cell>
          <cell r="BI1679">
            <v>4</v>
          </cell>
          <cell r="BJ1679">
            <v>1</v>
          </cell>
          <cell r="BK1679">
            <v>4</v>
          </cell>
          <cell r="BL1679">
            <v>0</v>
          </cell>
          <cell r="BM1679">
            <v>9</v>
          </cell>
          <cell r="BN1679" t="str">
            <v xml:space="preserve">2779523    </v>
          </cell>
          <cell r="BO1679">
            <v>3</v>
          </cell>
          <cell r="BQ1679">
            <v>8</v>
          </cell>
          <cell r="BX1679">
            <v>0</v>
          </cell>
          <cell r="BY1679">
            <v>0</v>
          </cell>
          <cell r="CH1679">
            <v>2</v>
          </cell>
          <cell r="DN1679">
            <v>4</v>
          </cell>
          <cell r="DO1679">
            <v>4</v>
          </cell>
          <cell r="DQ1679">
            <v>10</v>
          </cell>
          <cell r="EX1679">
            <v>5</v>
          </cell>
          <cell r="FC1679">
            <v>14</v>
          </cell>
          <cell r="FT1679">
            <v>3</v>
          </cell>
          <cell r="FV1679">
            <v>11</v>
          </cell>
          <cell r="GB1679">
            <v>9</v>
          </cell>
          <cell r="HQ1679">
            <v>10</v>
          </cell>
          <cell r="HR1679">
            <v>4</v>
          </cell>
        </row>
        <row r="1680">
          <cell r="A1680" t="str">
            <v>2775523</v>
          </cell>
          <cell r="B1680">
            <v>42</v>
          </cell>
          <cell r="C1680">
            <v>8</v>
          </cell>
          <cell r="D1680" t="str">
            <v>23</v>
          </cell>
          <cell r="E1680" t="str">
            <v>*</v>
          </cell>
          <cell r="F1680"/>
          <cell r="G1680" t="str">
            <v>2775523</v>
          </cell>
          <cell r="H1680" t="str">
            <v>3 D SADULI</v>
          </cell>
          <cell r="I1680" t="str">
            <v>00/0</v>
          </cell>
          <cell r="J1680"/>
          <cell r="K1680" t="str">
            <v>B</v>
          </cell>
          <cell r="L1680" t="str">
            <v>S</v>
          </cell>
          <cell r="M1680">
            <v>499</v>
          </cell>
          <cell r="N1680">
            <v>230</v>
          </cell>
          <cell r="O1680">
            <v>269.89999999999998</v>
          </cell>
          <cell r="P1680">
            <v>1</v>
          </cell>
          <cell r="Q1680">
            <v>4</v>
          </cell>
          <cell r="R1680">
            <v>1</v>
          </cell>
          <cell r="S1680">
            <v>2</v>
          </cell>
          <cell r="T1680">
            <v>978.44</v>
          </cell>
          <cell r="U1680">
            <v>12</v>
          </cell>
          <cell r="V1680">
            <v>5158.1400000000003</v>
          </cell>
          <cell r="W1680">
            <v>70059</v>
          </cell>
          <cell r="X1680" t="str">
            <v>D &amp; D INDUSTRIE</v>
          </cell>
          <cell r="Y1680">
            <v>0</v>
          </cell>
          <cell r="Z1680">
            <v>0</v>
          </cell>
          <cell r="AA1680">
            <v>24309.24</v>
          </cell>
          <cell r="AB1680">
            <v>57</v>
          </cell>
          <cell r="AC1680" t="str">
            <v>201652</v>
          </cell>
          <cell r="AD1680" t="str">
            <v>201653</v>
          </cell>
          <cell r="AE1680">
            <v>249</v>
          </cell>
          <cell r="AF1680">
            <v>0</v>
          </cell>
          <cell r="AG1680">
            <v>249</v>
          </cell>
          <cell r="AH1680" t="str">
            <v>201703</v>
          </cell>
          <cell r="AI1680" t="str">
            <v>201733</v>
          </cell>
          <cell r="AJ1680">
            <v>292</v>
          </cell>
          <cell r="AK1680">
            <v>0</v>
          </cell>
          <cell r="AL1680">
            <v>0</v>
          </cell>
          <cell r="AM1680">
            <v>0</v>
          </cell>
          <cell r="AN1680" t="str">
            <v>-</v>
          </cell>
          <cell r="AO1680">
            <v>46.491999999999997</v>
          </cell>
          <cell r="AP1680">
            <v>45.911999999999999</v>
          </cell>
          <cell r="AQ1680">
            <v>28</v>
          </cell>
          <cell r="AR1680">
            <v>1</v>
          </cell>
          <cell r="AS1680" t="str">
            <v xml:space="preserve">2775523    </v>
          </cell>
          <cell r="AT1680">
            <v>40</v>
          </cell>
          <cell r="AU1680">
            <v>70</v>
          </cell>
          <cell r="AV1680">
            <v>47</v>
          </cell>
          <cell r="AW1680">
            <v>44</v>
          </cell>
          <cell r="AX1680">
            <v>48</v>
          </cell>
          <cell r="AY1680">
            <v>249</v>
          </cell>
          <cell r="AZ1680" t="str">
            <v xml:space="preserve">2775523    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2</v>
          </cell>
          <cell r="BF1680">
            <v>2</v>
          </cell>
          <cell r="BG1680" t="str">
            <v xml:space="preserve">2775523    </v>
          </cell>
          <cell r="BH1680">
            <v>1</v>
          </cell>
          <cell r="BI1680">
            <v>2</v>
          </cell>
          <cell r="BJ1680">
            <v>1</v>
          </cell>
          <cell r="BK1680">
            <v>1</v>
          </cell>
          <cell r="BL1680">
            <v>7</v>
          </cell>
          <cell r="BM1680">
            <v>12</v>
          </cell>
          <cell r="BN1680" t="str">
            <v xml:space="preserve">2775523    </v>
          </cell>
          <cell r="BO1680">
            <v>0</v>
          </cell>
          <cell r="BQ1680">
            <v>2</v>
          </cell>
          <cell r="BU1680">
            <v>19</v>
          </cell>
          <cell r="BX1680">
            <v>2</v>
          </cell>
          <cell r="BY1680">
            <v>0</v>
          </cell>
          <cell r="BZ1680">
            <v>3</v>
          </cell>
          <cell r="DG1680">
            <v>7</v>
          </cell>
          <cell r="DI1680">
            <v>28</v>
          </cell>
          <cell r="DL1680">
            <v>17</v>
          </cell>
          <cell r="DM1680">
            <v>5</v>
          </cell>
          <cell r="DN1680">
            <v>1</v>
          </cell>
          <cell r="DO1680">
            <v>1</v>
          </cell>
          <cell r="DP1680">
            <v>10</v>
          </cell>
          <cell r="DQ1680">
            <v>4</v>
          </cell>
          <cell r="DZ1680">
            <v>14</v>
          </cell>
          <cell r="ET1680">
            <v>2</v>
          </cell>
          <cell r="EU1680">
            <v>16</v>
          </cell>
          <cell r="EX1680">
            <v>1</v>
          </cell>
          <cell r="EY1680">
            <v>3</v>
          </cell>
          <cell r="FC1680">
            <v>16</v>
          </cell>
          <cell r="FU1680">
            <v>11</v>
          </cell>
          <cell r="FV1680">
            <v>0</v>
          </cell>
          <cell r="FY1680">
            <v>11</v>
          </cell>
          <cell r="FZ1680">
            <v>13</v>
          </cell>
          <cell r="GB1680">
            <v>0</v>
          </cell>
          <cell r="GD1680">
            <v>1</v>
          </cell>
          <cell r="GE1680">
            <v>0</v>
          </cell>
          <cell r="GI1680">
            <v>1</v>
          </cell>
          <cell r="GK1680">
            <v>0</v>
          </cell>
          <cell r="GY1680">
            <v>8</v>
          </cell>
          <cell r="GZ1680">
            <v>14</v>
          </cell>
          <cell r="HA1680">
            <v>0</v>
          </cell>
          <cell r="HB1680">
            <v>11</v>
          </cell>
          <cell r="HO1680">
            <v>13</v>
          </cell>
          <cell r="HP1680">
            <v>3</v>
          </cell>
          <cell r="HR1680">
            <v>19</v>
          </cell>
        </row>
        <row r="1681">
          <cell r="A1681" t="str">
            <v>3775523</v>
          </cell>
          <cell r="B1681">
            <v>42</v>
          </cell>
          <cell r="C1681">
            <v>8</v>
          </cell>
          <cell r="D1681" t="str">
            <v>23</v>
          </cell>
          <cell r="E1681" t="str">
            <v>*</v>
          </cell>
          <cell r="F1681"/>
          <cell r="G1681" t="str">
            <v>3775523</v>
          </cell>
          <cell r="H1681" t="str">
            <v>3 D SADULI</v>
          </cell>
          <cell r="I1681" t="str">
            <v>00/0</v>
          </cell>
          <cell r="J1681"/>
          <cell r="K1681" t="str">
            <v>B</v>
          </cell>
          <cell r="L1681" t="str">
            <v>S</v>
          </cell>
          <cell r="M1681">
            <v>499</v>
          </cell>
          <cell r="N1681">
            <v>230</v>
          </cell>
          <cell r="O1681">
            <v>269.89999999999998</v>
          </cell>
          <cell r="P1681">
            <v>7</v>
          </cell>
          <cell r="Q1681">
            <v>5</v>
          </cell>
          <cell r="R1681">
            <v>2</v>
          </cell>
          <cell r="S1681">
            <v>5</v>
          </cell>
          <cell r="T1681">
            <v>2320.66</v>
          </cell>
          <cell r="U1681">
            <v>34</v>
          </cell>
          <cell r="V1681">
            <v>14877.32</v>
          </cell>
          <cell r="W1681">
            <v>70059</v>
          </cell>
          <cell r="X1681" t="str">
            <v>D &amp; D INDUSTRIE</v>
          </cell>
          <cell r="Y1681">
            <v>32</v>
          </cell>
          <cell r="Z1681">
            <v>15823</v>
          </cell>
          <cell r="AA1681">
            <v>84103.26</v>
          </cell>
          <cell r="AB1681">
            <v>198</v>
          </cell>
          <cell r="AC1681" t="str">
            <v>201652</v>
          </cell>
          <cell r="AD1681" t="str">
            <v>201652</v>
          </cell>
          <cell r="AE1681">
            <v>402</v>
          </cell>
          <cell r="AF1681">
            <v>12</v>
          </cell>
          <cell r="AG1681">
            <v>414</v>
          </cell>
          <cell r="AH1681" t="str">
            <v>201653</v>
          </cell>
          <cell r="AI1681" t="str">
            <v>201733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 t="str">
            <v>-</v>
          </cell>
          <cell r="AO1681">
            <v>47.436999999999998</v>
          </cell>
          <cell r="AP1681">
            <v>45.911999999999999</v>
          </cell>
          <cell r="AQ1681">
            <v>25</v>
          </cell>
          <cell r="AR1681">
            <v>4</v>
          </cell>
          <cell r="AS1681" t="str">
            <v xml:space="preserve">3775523    </v>
          </cell>
          <cell r="AT1681">
            <v>62</v>
          </cell>
          <cell r="AU1681">
            <v>142</v>
          </cell>
          <cell r="AV1681">
            <v>17</v>
          </cell>
          <cell r="AW1681">
            <v>69</v>
          </cell>
          <cell r="AX1681">
            <v>112</v>
          </cell>
          <cell r="AY1681">
            <v>402</v>
          </cell>
          <cell r="AZ1681" t="str">
            <v xml:space="preserve">3775523    </v>
          </cell>
          <cell r="BA1681">
            <v>0</v>
          </cell>
          <cell r="BB1681">
            <v>1</v>
          </cell>
          <cell r="BC1681">
            <v>1</v>
          </cell>
          <cell r="BD1681">
            <v>2</v>
          </cell>
          <cell r="BE1681">
            <v>1</v>
          </cell>
          <cell r="BF1681">
            <v>5</v>
          </cell>
          <cell r="BG1681" t="str">
            <v xml:space="preserve">3775523    </v>
          </cell>
          <cell r="BH1681">
            <v>7</v>
          </cell>
          <cell r="BI1681">
            <v>2</v>
          </cell>
          <cell r="BJ1681">
            <v>2</v>
          </cell>
          <cell r="BK1681">
            <v>6</v>
          </cell>
          <cell r="BL1681">
            <v>17</v>
          </cell>
          <cell r="BM1681">
            <v>34</v>
          </cell>
          <cell r="BN1681" t="str">
            <v xml:space="preserve">3775523    </v>
          </cell>
          <cell r="BQ1681">
            <v>5</v>
          </cell>
          <cell r="BU1681">
            <v>11</v>
          </cell>
          <cell r="BX1681">
            <v>5</v>
          </cell>
          <cell r="BZ1681">
            <v>16</v>
          </cell>
          <cell r="DG1681">
            <v>12</v>
          </cell>
          <cell r="DI1681">
            <v>21</v>
          </cell>
          <cell r="DL1681">
            <v>34</v>
          </cell>
          <cell r="DM1681">
            <v>26</v>
          </cell>
          <cell r="DN1681">
            <v>2</v>
          </cell>
          <cell r="DP1681">
            <v>15</v>
          </cell>
          <cell r="DQ1681">
            <v>3</v>
          </cell>
          <cell r="DU1681">
            <v>31</v>
          </cell>
          <cell r="DZ1681">
            <v>25</v>
          </cell>
          <cell r="ET1681">
            <v>0</v>
          </cell>
          <cell r="EU1681">
            <v>4</v>
          </cell>
          <cell r="EX1681">
            <v>0</v>
          </cell>
          <cell r="EY1681">
            <v>12</v>
          </cell>
          <cell r="FC1681">
            <v>13</v>
          </cell>
          <cell r="FR1681">
            <v>23</v>
          </cell>
          <cell r="FU1681">
            <v>14</v>
          </cell>
          <cell r="FZ1681">
            <v>9</v>
          </cell>
          <cell r="GC1681">
            <v>23</v>
          </cell>
          <cell r="GI1681">
            <v>0</v>
          </cell>
          <cell r="GK1681">
            <v>0</v>
          </cell>
          <cell r="GW1681">
            <v>25</v>
          </cell>
          <cell r="GY1681">
            <v>8</v>
          </cell>
          <cell r="GZ1681">
            <v>13</v>
          </cell>
          <cell r="HB1681">
            <v>34</v>
          </cell>
          <cell r="HO1681">
            <v>21</v>
          </cell>
          <cell r="HP1681">
            <v>9</v>
          </cell>
        </row>
        <row r="1682">
          <cell r="A1682" t="str">
            <v>3779523</v>
          </cell>
          <cell r="B1682">
            <v>42</v>
          </cell>
          <cell r="C1682">
            <v>8</v>
          </cell>
          <cell r="D1682" t="str">
            <v>23</v>
          </cell>
          <cell r="E1682" t="str">
            <v>*</v>
          </cell>
          <cell r="F1682"/>
          <cell r="G1682" t="str">
            <v>3779523</v>
          </cell>
          <cell r="H1682" t="str">
            <v>3 D SADULI</v>
          </cell>
          <cell r="I1682" t="str">
            <v>00/0</v>
          </cell>
          <cell r="J1682"/>
          <cell r="K1682" t="str">
            <v>B</v>
          </cell>
          <cell r="L1682" t="str">
            <v>S</v>
          </cell>
          <cell r="M1682">
            <v>499</v>
          </cell>
          <cell r="N1682">
            <v>230</v>
          </cell>
          <cell r="O1682">
            <v>269.89999999999998</v>
          </cell>
          <cell r="P1682">
            <v>2</v>
          </cell>
          <cell r="Q1682">
            <v>4</v>
          </cell>
          <cell r="R1682">
            <v>1</v>
          </cell>
          <cell r="S1682">
            <v>1</v>
          </cell>
          <cell r="T1682">
            <v>489.22</v>
          </cell>
          <cell r="U1682">
            <v>13</v>
          </cell>
          <cell r="V1682">
            <v>5607.22</v>
          </cell>
          <cell r="W1682">
            <v>70059</v>
          </cell>
          <cell r="X1682" t="str">
            <v>D &amp; D INDUSTRIE</v>
          </cell>
          <cell r="Y1682">
            <v>15</v>
          </cell>
          <cell r="Z1682">
            <v>6312.2</v>
          </cell>
          <cell r="AA1682">
            <v>52310.22</v>
          </cell>
          <cell r="AB1682">
            <v>124</v>
          </cell>
          <cell r="AC1682" t="str">
            <v>201652</v>
          </cell>
          <cell r="AD1682" t="str">
            <v>201652</v>
          </cell>
          <cell r="AE1682">
            <v>246</v>
          </cell>
          <cell r="AF1682">
            <v>0</v>
          </cell>
          <cell r="AG1682">
            <v>246</v>
          </cell>
          <cell r="AH1682" t="str">
            <v>201652</v>
          </cell>
          <cell r="AI1682" t="str">
            <v>201733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 t="str">
            <v>-</v>
          </cell>
          <cell r="AO1682">
            <v>46.676000000000002</v>
          </cell>
          <cell r="AP1682">
            <v>45.911999999999999</v>
          </cell>
          <cell r="AQ1682">
            <v>16</v>
          </cell>
          <cell r="AR1682">
            <v>1</v>
          </cell>
          <cell r="AS1682" t="str">
            <v xml:space="preserve">3779523    </v>
          </cell>
          <cell r="AT1682">
            <v>76</v>
          </cell>
          <cell r="AU1682">
            <v>50</v>
          </cell>
          <cell r="AV1682">
            <v>31</v>
          </cell>
          <cell r="AW1682">
            <v>71</v>
          </cell>
          <cell r="AX1682">
            <v>18</v>
          </cell>
          <cell r="AY1682">
            <v>246</v>
          </cell>
          <cell r="AZ1682" t="str">
            <v xml:space="preserve">3779523    </v>
          </cell>
          <cell r="BA1682">
            <v>1</v>
          </cell>
          <cell r="BB1682">
            <v>0</v>
          </cell>
          <cell r="BC1682">
            <v>0</v>
          </cell>
          <cell r="BD1682">
            <v>0</v>
          </cell>
          <cell r="BE1682">
            <v>0</v>
          </cell>
          <cell r="BF1682">
            <v>1</v>
          </cell>
          <cell r="BG1682" t="str">
            <v xml:space="preserve">3779523    </v>
          </cell>
          <cell r="BH1682">
            <v>3</v>
          </cell>
          <cell r="BI1682">
            <v>1</v>
          </cell>
          <cell r="BJ1682">
            <v>2</v>
          </cell>
          <cell r="BK1682">
            <v>6</v>
          </cell>
          <cell r="BL1682">
            <v>1</v>
          </cell>
          <cell r="BM1682">
            <v>13</v>
          </cell>
          <cell r="BN1682" t="str">
            <v xml:space="preserve">3779523    </v>
          </cell>
          <cell r="BO1682">
            <v>17</v>
          </cell>
          <cell r="BQ1682">
            <v>14</v>
          </cell>
          <cell r="BX1682">
            <v>18</v>
          </cell>
          <cell r="BY1682">
            <v>5</v>
          </cell>
          <cell r="CH1682">
            <v>19</v>
          </cell>
          <cell r="DN1682">
            <v>17</v>
          </cell>
          <cell r="DO1682">
            <v>19</v>
          </cell>
          <cell r="DQ1682">
            <v>14</v>
          </cell>
          <cell r="EX1682">
            <v>14</v>
          </cell>
          <cell r="FC1682">
            <v>17</v>
          </cell>
          <cell r="FT1682">
            <v>16</v>
          </cell>
          <cell r="FV1682">
            <v>24</v>
          </cell>
          <cell r="GB1682">
            <v>6</v>
          </cell>
          <cell r="HQ1682">
            <v>14</v>
          </cell>
          <cell r="HR1682">
            <v>11</v>
          </cell>
        </row>
        <row r="1683">
          <cell r="A1683" t="str">
            <v>3772523</v>
          </cell>
          <cell r="B1683">
            <v>42</v>
          </cell>
          <cell r="C1683">
            <v>8</v>
          </cell>
          <cell r="D1683" t="str">
            <v>23</v>
          </cell>
          <cell r="E1683" t="str">
            <v>*</v>
          </cell>
          <cell r="F1683"/>
          <cell r="G1683" t="str">
            <v>3772523</v>
          </cell>
          <cell r="H1683" t="str">
            <v>3 D SADULI</v>
          </cell>
          <cell r="I1683" t="str">
            <v>00/0</v>
          </cell>
          <cell r="J1683"/>
          <cell r="K1683" t="str">
            <v>B</v>
          </cell>
          <cell r="L1683" t="str">
            <v>S</v>
          </cell>
          <cell r="M1683">
            <v>499</v>
          </cell>
          <cell r="N1683">
            <v>230</v>
          </cell>
          <cell r="O1683">
            <v>269.89999999999998</v>
          </cell>
          <cell r="P1683">
            <v>0</v>
          </cell>
          <cell r="Q1683">
            <v>3</v>
          </cell>
          <cell r="R1683">
            <v>4</v>
          </cell>
          <cell r="S1683">
            <v>6</v>
          </cell>
          <cell r="T1683">
            <v>2747.16</v>
          </cell>
          <cell r="U1683">
            <v>21</v>
          </cell>
          <cell r="V1683">
            <v>9102.01</v>
          </cell>
          <cell r="W1683">
            <v>70059</v>
          </cell>
          <cell r="X1683" t="str">
            <v>D &amp; D INDUSTRIE</v>
          </cell>
          <cell r="Y1683">
            <v>47</v>
          </cell>
          <cell r="Z1683">
            <v>20045.5</v>
          </cell>
          <cell r="AA1683">
            <v>86195.64</v>
          </cell>
          <cell r="AB1683">
            <v>203</v>
          </cell>
          <cell r="AC1683" t="str">
            <v>201651</v>
          </cell>
          <cell r="AD1683" t="str">
            <v>201652</v>
          </cell>
          <cell r="AE1683">
            <v>465</v>
          </cell>
          <cell r="AF1683">
            <v>6</v>
          </cell>
          <cell r="AG1683">
            <v>471</v>
          </cell>
          <cell r="AH1683" t="str">
            <v>201652</v>
          </cell>
          <cell r="AI1683" t="str">
            <v>201733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 t="str">
            <v>-</v>
          </cell>
          <cell r="AO1683">
            <v>46.935000000000002</v>
          </cell>
          <cell r="AP1683">
            <v>45.911999999999999</v>
          </cell>
          <cell r="AQ1683">
            <v>34</v>
          </cell>
          <cell r="AR1683">
            <v>3</v>
          </cell>
          <cell r="AS1683" t="str">
            <v xml:space="preserve">3772523    </v>
          </cell>
          <cell r="AT1683">
            <v>117</v>
          </cell>
          <cell r="AU1683">
            <v>114</v>
          </cell>
          <cell r="AV1683">
            <v>58</v>
          </cell>
          <cell r="AW1683">
            <v>92</v>
          </cell>
          <cell r="AX1683">
            <v>84</v>
          </cell>
          <cell r="AY1683">
            <v>465</v>
          </cell>
          <cell r="AZ1683" t="str">
            <v xml:space="preserve">3772523    </v>
          </cell>
          <cell r="BA1683">
            <v>3</v>
          </cell>
          <cell r="BB1683">
            <v>0</v>
          </cell>
          <cell r="BC1683">
            <v>3</v>
          </cell>
          <cell r="BD1683">
            <v>0</v>
          </cell>
          <cell r="BE1683">
            <v>0</v>
          </cell>
          <cell r="BF1683">
            <v>6</v>
          </cell>
          <cell r="BG1683" t="str">
            <v xml:space="preserve">3772523    </v>
          </cell>
          <cell r="BH1683">
            <v>9</v>
          </cell>
          <cell r="BI1683">
            <v>4</v>
          </cell>
          <cell r="BJ1683">
            <v>7</v>
          </cell>
          <cell r="BK1683">
            <v>0</v>
          </cell>
          <cell r="BL1683">
            <v>1</v>
          </cell>
          <cell r="BM1683">
            <v>21</v>
          </cell>
          <cell r="BN1683" t="str">
            <v xml:space="preserve">3772523    </v>
          </cell>
          <cell r="BP1683">
            <v>6</v>
          </cell>
          <cell r="BS1683">
            <v>0</v>
          </cell>
          <cell r="BU1683">
            <v>20</v>
          </cell>
          <cell r="BY1683">
            <v>0</v>
          </cell>
          <cell r="BZ1683">
            <v>20</v>
          </cell>
          <cell r="DG1683">
            <v>10</v>
          </cell>
          <cell r="DH1683">
            <v>18</v>
          </cell>
          <cell r="DI1683">
            <v>12</v>
          </cell>
          <cell r="DL1683">
            <v>31</v>
          </cell>
          <cell r="DO1683">
            <v>5</v>
          </cell>
          <cell r="DP1683">
            <v>16</v>
          </cell>
          <cell r="DR1683">
            <v>13</v>
          </cell>
          <cell r="DU1683">
            <v>35</v>
          </cell>
          <cell r="EU1683">
            <v>16</v>
          </cell>
          <cell r="FC1683">
            <v>12</v>
          </cell>
          <cell r="FD1683">
            <v>3</v>
          </cell>
          <cell r="FE1683">
            <v>12</v>
          </cell>
          <cell r="FQ1683">
            <v>14</v>
          </cell>
          <cell r="FS1683">
            <v>12</v>
          </cell>
          <cell r="FU1683">
            <v>15</v>
          </cell>
          <cell r="FY1683">
            <v>1</v>
          </cell>
          <cell r="FZ1683">
            <v>16</v>
          </cell>
          <cell r="GB1683">
            <v>3</v>
          </cell>
          <cell r="GC1683">
            <v>33</v>
          </cell>
          <cell r="GE1683">
            <v>3</v>
          </cell>
          <cell r="GI1683">
            <v>6</v>
          </cell>
          <cell r="GK1683">
            <v>0</v>
          </cell>
          <cell r="GR1683">
            <v>14</v>
          </cell>
          <cell r="GS1683">
            <v>14</v>
          </cell>
          <cell r="GU1683">
            <v>18</v>
          </cell>
          <cell r="GY1683">
            <v>4</v>
          </cell>
          <cell r="GZ1683">
            <v>20</v>
          </cell>
          <cell r="HA1683">
            <v>12</v>
          </cell>
          <cell r="HM1683">
            <v>12</v>
          </cell>
          <cell r="HN1683">
            <v>13</v>
          </cell>
          <cell r="HO1683">
            <v>23</v>
          </cell>
          <cell r="HP1683">
            <v>9</v>
          </cell>
          <cell r="HS1683">
            <v>4</v>
          </cell>
        </row>
        <row r="1684">
          <cell r="A1684" t="str">
            <v>3777523</v>
          </cell>
          <cell r="B1684">
            <v>42</v>
          </cell>
          <cell r="C1684">
            <v>8</v>
          </cell>
          <cell r="D1684" t="str">
            <v>23</v>
          </cell>
          <cell r="E1684" t="str">
            <v>*</v>
          </cell>
          <cell r="F1684"/>
          <cell r="G1684" t="str">
            <v>3777523</v>
          </cell>
          <cell r="H1684" t="str">
            <v>3 D SADULI</v>
          </cell>
          <cell r="I1684" t="str">
            <v>00/0</v>
          </cell>
          <cell r="J1684"/>
          <cell r="K1684" t="str">
            <v>B</v>
          </cell>
          <cell r="L1684" t="str">
            <v>S</v>
          </cell>
          <cell r="M1684">
            <v>499</v>
          </cell>
          <cell r="N1684">
            <v>230</v>
          </cell>
          <cell r="O1684">
            <v>269.89999999999998</v>
          </cell>
          <cell r="P1684">
            <v>2</v>
          </cell>
          <cell r="Q1684">
            <v>1</v>
          </cell>
          <cell r="R1684">
            <v>1</v>
          </cell>
          <cell r="S1684">
            <v>2</v>
          </cell>
          <cell r="T1684">
            <v>915.72</v>
          </cell>
          <cell r="U1684">
            <v>8</v>
          </cell>
          <cell r="V1684">
            <v>3600.16</v>
          </cell>
          <cell r="W1684">
            <v>70059</v>
          </cell>
          <cell r="X1684" t="str">
            <v>D &amp; D INDUSTRIE</v>
          </cell>
          <cell r="Y1684">
            <v>30</v>
          </cell>
          <cell r="Z1684">
            <v>14970</v>
          </cell>
          <cell r="AA1684">
            <v>11025.02</v>
          </cell>
          <cell r="AB1684">
            <v>26</v>
          </cell>
          <cell r="AC1684" t="str">
            <v>201652</v>
          </cell>
          <cell r="AD1684" t="str">
            <v>201652</v>
          </cell>
          <cell r="AE1684">
            <v>385</v>
          </cell>
          <cell r="AF1684">
            <v>5</v>
          </cell>
          <cell r="AG1684">
            <v>390</v>
          </cell>
          <cell r="AH1684" t="str">
            <v>201653</v>
          </cell>
          <cell r="AI1684" t="str">
            <v>201733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 t="str">
            <v>-</v>
          </cell>
          <cell r="AO1684">
            <v>48.890999999999998</v>
          </cell>
          <cell r="AP1684">
            <v>45.911999999999999</v>
          </cell>
          <cell r="AQ1684">
            <v>17</v>
          </cell>
          <cell r="AR1684">
            <v>2</v>
          </cell>
          <cell r="AS1684" t="str">
            <v xml:space="preserve">3777523    </v>
          </cell>
          <cell r="AT1684">
            <v>120</v>
          </cell>
          <cell r="AU1684">
            <v>76</v>
          </cell>
          <cell r="AV1684">
            <v>37</v>
          </cell>
          <cell r="AW1684">
            <v>97</v>
          </cell>
          <cell r="AX1684">
            <v>55</v>
          </cell>
          <cell r="AY1684">
            <v>385</v>
          </cell>
          <cell r="AZ1684" t="str">
            <v xml:space="preserve">3777523    </v>
          </cell>
          <cell r="BA1684">
            <v>1</v>
          </cell>
          <cell r="BB1684">
            <v>0</v>
          </cell>
          <cell r="BC1684">
            <v>0</v>
          </cell>
          <cell r="BD1684">
            <v>1</v>
          </cell>
          <cell r="BE1684">
            <v>0</v>
          </cell>
          <cell r="BF1684">
            <v>2</v>
          </cell>
          <cell r="BG1684" t="str">
            <v xml:space="preserve">3777523    </v>
          </cell>
          <cell r="BH1684">
            <v>2</v>
          </cell>
          <cell r="BI1684">
            <v>1</v>
          </cell>
          <cell r="BJ1684">
            <v>0</v>
          </cell>
          <cell r="BK1684">
            <v>4</v>
          </cell>
          <cell r="BL1684">
            <v>1</v>
          </cell>
          <cell r="BM1684">
            <v>8</v>
          </cell>
          <cell r="BN1684" t="str">
            <v xml:space="preserve">3777523    </v>
          </cell>
          <cell r="BU1684">
            <v>24</v>
          </cell>
          <cell r="BZ1684">
            <v>27</v>
          </cell>
          <cell r="DG1684">
            <v>5</v>
          </cell>
          <cell r="DI1684">
            <v>15</v>
          </cell>
          <cell r="DL1684">
            <v>26</v>
          </cell>
          <cell r="DP1684">
            <v>22</v>
          </cell>
          <cell r="DU1684">
            <v>35</v>
          </cell>
          <cell r="EU1684">
            <v>23</v>
          </cell>
          <cell r="FC1684">
            <v>14</v>
          </cell>
          <cell r="FR1684">
            <v>28</v>
          </cell>
          <cell r="FU1684">
            <v>17</v>
          </cell>
          <cell r="FZ1684">
            <v>15</v>
          </cell>
          <cell r="GC1684">
            <v>34</v>
          </cell>
          <cell r="GI1684">
            <v>3</v>
          </cell>
          <cell r="GK1684">
            <v>0</v>
          </cell>
          <cell r="GY1684">
            <v>11</v>
          </cell>
          <cell r="GZ1684">
            <v>22</v>
          </cell>
          <cell r="HO1684">
            <v>33</v>
          </cell>
          <cell r="HP1684">
            <v>36</v>
          </cell>
        </row>
        <row r="1685">
          <cell r="A1685" t="str">
            <v>2775541</v>
          </cell>
          <cell r="B1685">
            <v>42</v>
          </cell>
          <cell r="C1685">
            <v>8</v>
          </cell>
          <cell r="D1685" t="str">
            <v>41</v>
          </cell>
          <cell r="E1685" t="str">
            <v>*</v>
          </cell>
          <cell r="F1685" t="str">
            <v>X99</v>
          </cell>
          <cell r="G1685" t="str">
            <v>2775541</v>
          </cell>
          <cell r="H1685" t="str">
            <v>PANDA</v>
          </cell>
          <cell r="I1685" t="str">
            <v>00/0</v>
          </cell>
          <cell r="J1685"/>
          <cell r="K1685" t="str">
            <v>B</v>
          </cell>
          <cell r="L1685" t="str">
            <v>S</v>
          </cell>
          <cell r="M1685">
            <v>199</v>
          </cell>
          <cell r="N1685">
            <v>88</v>
          </cell>
          <cell r="O1685">
            <v>88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1</v>
          </cell>
          <cell r="V1685">
            <v>85.47</v>
          </cell>
          <cell r="W1685">
            <v>14100</v>
          </cell>
          <cell r="X1685" t="str">
            <v>LEATHER FACTORY</v>
          </cell>
          <cell r="Y1685">
            <v>27</v>
          </cell>
          <cell r="Z1685">
            <v>4628.16</v>
          </cell>
          <cell r="AA1685">
            <v>1071.57</v>
          </cell>
          <cell r="AB1685">
            <v>9</v>
          </cell>
          <cell r="AC1685" t="str">
            <v>201547</v>
          </cell>
          <cell r="AD1685" t="str">
            <v>201547</v>
          </cell>
          <cell r="AE1685">
            <v>12</v>
          </cell>
          <cell r="AF1685">
            <v>0</v>
          </cell>
          <cell r="AG1685">
            <v>12</v>
          </cell>
          <cell r="AH1685" t="str">
            <v>201548</v>
          </cell>
          <cell r="AI1685" t="str">
            <v>201729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 t="str">
            <v>-</v>
          </cell>
          <cell r="AO1685">
            <v>-2.96</v>
          </cell>
          <cell r="AP1685">
            <v>48.107999999999997</v>
          </cell>
          <cell r="AQ1685">
            <v>4</v>
          </cell>
          <cell r="AR1685">
            <v>0</v>
          </cell>
          <cell r="AS1685" t="str">
            <v xml:space="preserve">2775541    </v>
          </cell>
          <cell r="AT1685">
            <v>2</v>
          </cell>
          <cell r="AV1685">
            <v>6</v>
          </cell>
          <cell r="AW1685">
            <v>1</v>
          </cell>
          <cell r="AX1685">
            <v>3</v>
          </cell>
          <cell r="AY1685">
            <v>12</v>
          </cell>
          <cell r="AZ1685" t="str">
            <v xml:space="preserve">2775541    </v>
          </cell>
          <cell r="BA1685">
            <v>0</v>
          </cell>
          <cell r="BC1685">
            <v>0</v>
          </cell>
          <cell r="BD1685">
            <v>0</v>
          </cell>
          <cell r="BE1685">
            <v>0</v>
          </cell>
          <cell r="BF1685">
            <v>0</v>
          </cell>
          <cell r="BG1685" t="str">
            <v xml:space="preserve">2775541    </v>
          </cell>
          <cell r="BH1685">
            <v>0</v>
          </cell>
          <cell r="BJ1685">
            <v>0</v>
          </cell>
          <cell r="BK1685">
            <v>1</v>
          </cell>
          <cell r="BL1685">
            <v>0</v>
          </cell>
          <cell r="BM1685">
            <v>1</v>
          </cell>
          <cell r="BN1685" t="str">
            <v xml:space="preserve">2775541    </v>
          </cell>
          <cell r="FQ1685">
            <v>6</v>
          </cell>
          <cell r="FT1685">
            <v>0</v>
          </cell>
          <cell r="FV1685">
            <v>0</v>
          </cell>
          <cell r="GB1685">
            <v>1</v>
          </cell>
          <cell r="GU1685">
            <v>0</v>
          </cell>
          <cell r="GZ1685">
            <v>3</v>
          </cell>
          <cell r="HM1685">
            <v>2</v>
          </cell>
          <cell r="HO1685">
            <v>0</v>
          </cell>
        </row>
        <row r="1686">
          <cell r="A1686" t="str">
            <v>2775041</v>
          </cell>
          <cell r="B1686">
            <v>42</v>
          </cell>
          <cell r="C1686">
            <v>8</v>
          </cell>
          <cell r="D1686" t="str">
            <v>41</v>
          </cell>
          <cell r="E1686"/>
          <cell r="F1686"/>
          <cell r="G1686" t="str">
            <v>2775041</v>
          </cell>
          <cell r="H1686" t="str">
            <v>PANDA</v>
          </cell>
          <cell r="I1686" t="str">
            <v>00/0</v>
          </cell>
          <cell r="J1686"/>
          <cell r="K1686" t="str">
            <v>B</v>
          </cell>
          <cell r="L1686" t="str">
            <v>N</v>
          </cell>
          <cell r="M1686">
            <v>199</v>
          </cell>
          <cell r="N1686">
            <v>96</v>
          </cell>
          <cell r="O1686">
            <v>96</v>
          </cell>
          <cell r="P1686">
            <v>39</v>
          </cell>
          <cell r="Q1686">
            <v>58</v>
          </cell>
          <cell r="R1686">
            <v>49</v>
          </cell>
          <cell r="S1686">
            <v>49</v>
          </cell>
          <cell r="T1686">
            <v>9134.73</v>
          </cell>
          <cell r="U1686">
            <v>300</v>
          </cell>
          <cell r="V1686">
            <v>52013.52</v>
          </cell>
          <cell r="W1686">
            <v>14100</v>
          </cell>
          <cell r="X1686" t="str">
            <v>LEATHER FACTORY</v>
          </cell>
          <cell r="Y1686">
            <v>1528</v>
          </cell>
          <cell r="Z1686">
            <v>266543.03000000003</v>
          </cell>
          <cell r="AA1686">
            <v>207759.52</v>
          </cell>
          <cell r="AB1686">
            <v>1212</v>
          </cell>
          <cell r="AC1686" t="str">
            <v>201513</v>
          </cell>
          <cell r="AD1686" t="str">
            <v>201703</v>
          </cell>
          <cell r="AE1686">
            <v>1220</v>
          </cell>
          <cell r="AF1686">
            <v>0</v>
          </cell>
          <cell r="AG1686">
            <v>1220</v>
          </cell>
          <cell r="AH1686" t="str">
            <v>201514</v>
          </cell>
          <cell r="AI1686" t="str">
            <v>201733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 t="str">
            <v>-</v>
          </cell>
          <cell r="AO1686">
            <v>44.63</v>
          </cell>
          <cell r="AP1686">
            <v>43.39</v>
          </cell>
          <cell r="AQ1686">
            <v>66</v>
          </cell>
          <cell r="AR1686">
            <v>31</v>
          </cell>
          <cell r="AS1686" t="str">
            <v xml:space="preserve">2775041    </v>
          </cell>
          <cell r="AT1686">
            <v>220</v>
          </cell>
          <cell r="AU1686">
            <v>263</v>
          </cell>
          <cell r="AV1686">
            <v>276</v>
          </cell>
          <cell r="AW1686">
            <v>253</v>
          </cell>
          <cell r="AX1686">
            <v>214</v>
          </cell>
          <cell r="AY1686">
            <v>1226</v>
          </cell>
          <cell r="AZ1686" t="str">
            <v xml:space="preserve">2775041    </v>
          </cell>
          <cell r="BA1686">
            <v>4</v>
          </cell>
          <cell r="BB1686">
            <v>12</v>
          </cell>
          <cell r="BC1686">
            <v>17</v>
          </cell>
          <cell r="BD1686">
            <v>6</v>
          </cell>
          <cell r="BE1686">
            <v>10</v>
          </cell>
          <cell r="BF1686">
            <v>49</v>
          </cell>
          <cell r="BG1686" t="str">
            <v xml:space="preserve">2775041    </v>
          </cell>
          <cell r="BH1686">
            <v>44</v>
          </cell>
          <cell r="BI1686">
            <v>62</v>
          </cell>
          <cell r="BJ1686">
            <v>83</v>
          </cell>
          <cell r="BK1686">
            <v>57</v>
          </cell>
          <cell r="BL1686">
            <v>54</v>
          </cell>
          <cell r="BM1686">
            <v>300</v>
          </cell>
          <cell r="BN1686" t="str">
            <v xml:space="preserve">2775041    </v>
          </cell>
          <cell r="BO1686">
            <v>14</v>
          </cell>
          <cell r="BP1686">
            <v>10</v>
          </cell>
          <cell r="BQ1686">
            <v>17</v>
          </cell>
          <cell r="BR1686">
            <v>0</v>
          </cell>
          <cell r="BS1686">
            <v>0</v>
          </cell>
          <cell r="BT1686">
            <v>0</v>
          </cell>
          <cell r="BU1686">
            <v>3</v>
          </cell>
          <cell r="BV1686">
            <v>0</v>
          </cell>
          <cell r="BW1686">
            <v>0</v>
          </cell>
          <cell r="BX1686">
            <v>32</v>
          </cell>
          <cell r="BY1686">
            <v>11</v>
          </cell>
          <cell r="BZ1686">
            <v>10</v>
          </cell>
          <cell r="CA1686">
            <v>0</v>
          </cell>
          <cell r="CB1686">
            <v>0</v>
          </cell>
          <cell r="CC1686">
            <v>0</v>
          </cell>
          <cell r="CD1686">
            <v>0</v>
          </cell>
          <cell r="CE1686">
            <v>0</v>
          </cell>
          <cell r="CF1686">
            <v>0</v>
          </cell>
          <cell r="CG1686">
            <v>0</v>
          </cell>
          <cell r="CH1686">
            <v>6</v>
          </cell>
          <cell r="CI1686">
            <v>0</v>
          </cell>
          <cell r="CJ1686">
            <v>0</v>
          </cell>
          <cell r="CK1686">
            <v>0</v>
          </cell>
          <cell r="CL1686">
            <v>0</v>
          </cell>
          <cell r="CM1686">
            <v>0</v>
          </cell>
          <cell r="CN1686">
            <v>0</v>
          </cell>
          <cell r="CO1686">
            <v>0</v>
          </cell>
          <cell r="CP1686">
            <v>0</v>
          </cell>
          <cell r="CQ1686">
            <v>0</v>
          </cell>
          <cell r="CR1686">
            <v>0</v>
          </cell>
          <cell r="CS1686">
            <v>0</v>
          </cell>
          <cell r="CT1686">
            <v>0</v>
          </cell>
          <cell r="CU1686">
            <v>0</v>
          </cell>
          <cell r="CV1686">
            <v>0</v>
          </cell>
          <cell r="CW1686">
            <v>0</v>
          </cell>
          <cell r="CX1686">
            <v>0</v>
          </cell>
          <cell r="CY1686">
            <v>0</v>
          </cell>
          <cell r="CZ1686">
            <v>0</v>
          </cell>
          <cell r="DA1686">
            <v>0</v>
          </cell>
          <cell r="DB1686">
            <v>0</v>
          </cell>
          <cell r="DC1686">
            <v>0</v>
          </cell>
          <cell r="DD1686">
            <v>0</v>
          </cell>
          <cell r="DE1686">
            <v>0</v>
          </cell>
          <cell r="DH1686">
            <v>10</v>
          </cell>
          <cell r="DI1686">
            <v>29</v>
          </cell>
          <cell r="DJ1686">
            <v>0</v>
          </cell>
          <cell r="DK1686">
            <v>0</v>
          </cell>
          <cell r="DL1686">
            <v>23</v>
          </cell>
          <cell r="DM1686">
            <v>9</v>
          </cell>
          <cell r="DN1686">
            <v>20</v>
          </cell>
          <cell r="DO1686">
            <v>0</v>
          </cell>
          <cell r="DP1686">
            <v>0</v>
          </cell>
          <cell r="DQ1686">
            <v>9</v>
          </cell>
          <cell r="DR1686">
            <v>24</v>
          </cell>
          <cell r="DS1686">
            <v>0</v>
          </cell>
          <cell r="DT1686">
            <v>0</v>
          </cell>
          <cell r="DU1686">
            <v>42</v>
          </cell>
          <cell r="DV1686">
            <v>0</v>
          </cell>
          <cell r="DW1686">
            <v>0</v>
          </cell>
          <cell r="DX1686">
            <v>9</v>
          </cell>
          <cell r="DY1686">
            <v>7</v>
          </cell>
          <cell r="DZ1686">
            <v>21</v>
          </cell>
          <cell r="EA1686">
            <v>0</v>
          </cell>
          <cell r="EC1686">
            <v>0</v>
          </cell>
          <cell r="ED1686">
            <v>0</v>
          </cell>
          <cell r="EE1686">
            <v>1</v>
          </cell>
          <cell r="EF1686">
            <v>3</v>
          </cell>
          <cell r="EG1686">
            <v>0</v>
          </cell>
          <cell r="EH1686">
            <v>41</v>
          </cell>
          <cell r="EI1686">
            <v>0</v>
          </cell>
          <cell r="EJ1686">
            <v>0</v>
          </cell>
          <cell r="EK1686">
            <v>15</v>
          </cell>
          <cell r="EL1686">
            <v>0</v>
          </cell>
          <cell r="EM1686">
            <v>0</v>
          </cell>
          <cell r="EN1686">
            <v>0</v>
          </cell>
          <cell r="EO1686">
            <v>0</v>
          </cell>
          <cell r="EP1686">
            <v>0</v>
          </cell>
          <cell r="EQ1686">
            <v>7</v>
          </cell>
          <cell r="ER1686">
            <v>12</v>
          </cell>
          <cell r="ES1686">
            <v>23</v>
          </cell>
          <cell r="ET1686">
            <v>22</v>
          </cell>
          <cell r="EU1686">
            <v>12</v>
          </cell>
          <cell r="EV1686">
            <v>11</v>
          </cell>
          <cell r="EW1686">
            <v>26</v>
          </cell>
          <cell r="EX1686">
            <v>1</v>
          </cell>
          <cell r="EY1686">
            <v>16</v>
          </cell>
          <cell r="EZ1686">
            <v>0</v>
          </cell>
          <cell r="FA1686">
            <v>0</v>
          </cell>
          <cell r="FB1686">
            <v>0</v>
          </cell>
          <cell r="FC1686">
            <v>0</v>
          </cell>
          <cell r="FD1686">
            <v>26</v>
          </cell>
          <cell r="FE1686">
            <v>23</v>
          </cell>
          <cell r="FF1686">
            <v>12</v>
          </cell>
          <cell r="FG1686">
            <v>0</v>
          </cell>
          <cell r="FH1686">
            <v>23</v>
          </cell>
          <cell r="FI1686">
            <v>0</v>
          </cell>
          <cell r="FJ1686">
            <v>0</v>
          </cell>
          <cell r="FK1686">
            <v>0</v>
          </cell>
          <cell r="FL1686">
            <v>0</v>
          </cell>
          <cell r="FM1686">
            <v>0</v>
          </cell>
          <cell r="FN1686">
            <v>0</v>
          </cell>
          <cell r="FO1686">
            <v>0</v>
          </cell>
          <cell r="FP1686">
            <v>0</v>
          </cell>
          <cell r="FQ1686">
            <v>6</v>
          </cell>
          <cell r="FR1686">
            <v>23</v>
          </cell>
          <cell r="FS1686">
            <v>21</v>
          </cell>
          <cell r="FT1686">
            <v>19</v>
          </cell>
          <cell r="FU1686">
            <v>12</v>
          </cell>
          <cell r="FV1686">
            <v>13</v>
          </cell>
          <cell r="FW1686">
            <v>0</v>
          </cell>
          <cell r="FY1686">
            <v>32</v>
          </cell>
          <cell r="FZ1686">
            <v>6</v>
          </cell>
          <cell r="GA1686">
            <v>0</v>
          </cell>
          <cell r="GB1686">
            <v>22</v>
          </cell>
          <cell r="GC1686">
            <v>14</v>
          </cell>
          <cell r="GD1686">
            <v>34</v>
          </cell>
          <cell r="GE1686">
            <v>17</v>
          </cell>
          <cell r="GF1686">
            <v>0</v>
          </cell>
          <cell r="GH1686">
            <v>3</v>
          </cell>
          <cell r="GI1686">
            <v>0</v>
          </cell>
          <cell r="GJ1686">
            <v>0</v>
          </cell>
          <cell r="GK1686">
            <v>0</v>
          </cell>
          <cell r="GL1686">
            <v>0</v>
          </cell>
          <cell r="GM1686">
            <v>0</v>
          </cell>
          <cell r="GN1686">
            <v>0</v>
          </cell>
          <cell r="GO1686">
            <v>0</v>
          </cell>
          <cell r="GP1686">
            <v>0</v>
          </cell>
          <cell r="GQ1686">
            <v>0</v>
          </cell>
          <cell r="GR1686">
            <v>9</v>
          </cell>
          <cell r="GS1686">
            <v>18</v>
          </cell>
          <cell r="GT1686">
            <v>0</v>
          </cell>
          <cell r="GU1686">
            <v>20</v>
          </cell>
          <cell r="GV1686">
            <v>0</v>
          </cell>
          <cell r="GW1686">
            <v>28</v>
          </cell>
          <cell r="GX1686">
            <v>0</v>
          </cell>
          <cell r="GY1686">
            <v>32</v>
          </cell>
          <cell r="GZ1686">
            <v>9</v>
          </cell>
          <cell r="HA1686">
            <v>28</v>
          </cell>
          <cell r="HB1686">
            <v>30</v>
          </cell>
          <cell r="HE1686">
            <v>10</v>
          </cell>
          <cell r="HF1686">
            <v>0</v>
          </cell>
          <cell r="HH1686">
            <v>0</v>
          </cell>
          <cell r="HI1686">
            <v>0</v>
          </cell>
          <cell r="HJ1686">
            <v>0</v>
          </cell>
          <cell r="HK1686">
            <v>0</v>
          </cell>
          <cell r="HL1686">
            <v>0</v>
          </cell>
          <cell r="HM1686">
            <v>8</v>
          </cell>
          <cell r="HN1686">
            <v>26</v>
          </cell>
          <cell r="HO1686">
            <v>30</v>
          </cell>
          <cell r="HP1686">
            <v>20</v>
          </cell>
          <cell r="HQ1686">
            <v>40</v>
          </cell>
          <cell r="HR1686">
            <v>27</v>
          </cell>
          <cell r="HS1686">
            <v>36</v>
          </cell>
          <cell r="HU1686">
            <v>0</v>
          </cell>
        </row>
        <row r="1687">
          <cell r="A1687" t="str">
            <v>2779041</v>
          </cell>
          <cell r="B1687">
            <v>42</v>
          </cell>
          <cell r="C1687">
            <v>8</v>
          </cell>
          <cell r="D1687" t="str">
            <v>41</v>
          </cell>
          <cell r="E1687" t="str">
            <v>*</v>
          </cell>
          <cell r="F1687"/>
          <cell r="G1687" t="str">
            <v>2779041</v>
          </cell>
          <cell r="H1687" t="str">
            <v>PANDA</v>
          </cell>
          <cell r="I1687" t="str">
            <v>00/0</v>
          </cell>
          <cell r="J1687"/>
          <cell r="K1687" t="str">
            <v>B</v>
          </cell>
          <cell r="L1687" t="str">
            <v>N</v>
          </cell>
          <cell r="M1687">
            <v>199</v>
          </cell>
          <cell r="N1687">
            <v>92</v>
          </cell>
          <cell r="O1687">
            <v>92</v>
          </cell>
          <cell r="P1687">
            <v>18</v>
          </cell>
          <cell r="Q1687">
            <v>43</v>
          </cell>
          <cell r="R1687">
            <v>27</v>
          </cell>
          <cell r="S1687">
            <v>21</v>
          </cell>
          <cell r="T1687">
            <v>3972.05</v>
          </cell>
          <cell r="U1687">
            <v>174</v>
          </cell>
          <cell r="V1687">
            <v>30768.99</v>
          </cell>
          <cell r="W1687">
            <v>14100</v>
          </cell>
          <cell r="X1687" t="str">
            <v>LEATHER FACTORY</v>
          </cell>
          <cell r="Y1687">
            <v>1694</v>
          </cell>
          <cell r="Z1687">
            <v>294743.71999999997</v>
          </cell>
          <cell r="AA1687">
            <v>171151.39</v>
          </cell>
          <cell r="AB1687">
            <v>1010</v>
          </cell>
          <cell r="AC1687" t="str">
            <v>201513</v>
          </cell>
          <cell r="AD1687" t="str">
            <v>201649</v>
          </cell>
          <cell r="AE1687">
            <v>363</v>
          </cell>
          <cell r="AF1687">
            <v>0</v>
          </cell>
          <cell r="AG1687">
            <v>363</v>
          </cell>
          <cell r="AH1687" t="str">
            <v>201513</v>
          </cell>
          <cell r="AI1687" t="str">
            <v>201733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 t="str">
            <v>-</v>
          </cell>
          <cell r="AO1687">
            <v>47.973999999999997</v>
          </cell>
          <cell r="AP1687">
            <v>45.749000000000002</v>
          </cell>
          <cell r="AQ1687">
            <v>45</v>
          </cell>
          <cell r="AR1687">
            <v>13</v>
          </cell>
          <cell r="AS1687" t="str">
            <v xml:space="preserve">2779041    </v>
          </cell>
          <cell r="AT1687">
            <v>49</v>
          </cell>
          <cell r="AU1687">
            <v>72</v>
          </cell>
          <cell r="AV1687">
            <v>73</v>
          </cell>
          <cell r="AW1687">
            <v>73</v>
          </cell>
          <cell r="AX1687">
            <v>96</v>
          </cell>
          <cell r="AY1687">
            <v>363</v>
          </cell>
          <cell r="AZ1687" t="str">
            <v xml:space="preserve">2779041    </v>
          </cell>
          <cell r="BA1687">
            <v>3</v>
          </cell>
          <cell r="BB1687">
            <v>6</v>
          </cell>
          <cell r="BC1687">
            <v>5</v>
          </cell>
          <cell r="BD1687">
            <v>4</v>
          </cell>
          <cell r="BE1687">
            <v>3</v>
          </cell>
          <cell r="BF1687">
            <v>21</v>
          </cell>
          <cell r="BG1687" t="str">
            <v xml:space="preserve">2779041    </v>
          </cell>
          <cell r="BH1687">
            <v>15</v>
          </cell>
          <cell r="BI1687">
            <v>49</v>
          </cell>
          <cell r="BJ1687">
            <v>33</v>
          </cell>
          <cell r="BK1687">
            <v>26</v>
          </cell>
          <cell r="BL1687">
            <v>51</v>
          </cell>
          <cell r="BM1687">
            <v>174</v>
          </cell>
          <cell r="BN1687" t="str">
            <v xml:space="preserve">2779041    </v>
          </cell>
          <cell r="BO1687">
            <v>5</v>
          </cell>
          <cell r="BP1687">
            <v>5</v>
          </cell>
          <cell r="BQ1687">
            <v>0</v>
          </cell>
          <cell r="BR1687">
            <v>0</v>
          </cell>
          <cell r="BS1687">
            <v>0</v>
          </cell>
          <cell r="BT1687">
            <v>0</v>
          </cell>
          <cell r="BU1687">
            <v>0</v>
          </cell>
          <cell r="BV1687">
            <v>0</v>
          </cell>
          <cell r="BW1687">
            <v>0</v>
          </cell>
          <cell r="BX1687">
            <v>8</v>
          </cell>
          <cell r="BY1687">
            <v>0</v>
          </cell>
          <cell r="BZ1687">
            <v>-1</v>
          </cell>
          <cell r="CA1687">
            <v>0</v>
          </cell>
          <cell r="CB1687">
            <v>0</v>
          </cell>
          <cell r="CC1687">
            <v>0</v>
          </cell>
          <cell r="CD1687">
            <v>0</v>
          </cell>
          <cell r="CE1687">
            <v>0</v>
          </cell>
          <cell r="CF1687">
            <v>0</v>
          </cell>
          <cell r="CG1687">
            <v>0</v>
          </cell>
          <cell r="CH1687">
            <v>0</v>
          </cell>
          <cell r="CI1687">
            <v>0</v>
          </cell>
          <cell r="CJ1687">
            <v>0</v>
          </cell>
          <cell r="CK1687">
            <v>0</v>
          </cell>
          <cell r="CL1687">
            <v>0</v>
          </cell>
          <cell r="CM1687">
            <v>0</v>
          </cell>
          <cell r="CN1687">
            <v>0</v>
          </cell>
          <cell r="CO1687">
            <v>0</v>
          </cell>
          <cell r="CP1687">
            <v>0</v>
          </cell>
          <cell r="CQ1687">
            <v>0</v>
          </cell>
          <cell r="CR1687">
            <v>0</v>
          </cell>
          <cell r="CS1687">
            <v>0</v>
          </cell>
          <cell r="CT1687">
            <v>0</v>
          </cell>
          <cell r="CU1687">
            <v>0</v>
          </cell>
          <cell r="CV1687">
            <v>0</v>
          </cell>
          <cell r="CW1687">
            <v>0</v>
          </cell>
          <cell r="CX1687">
            <v>0</v>
          </cell>
          <cell r="CY1687">
            <v>0</v>
          </cell>
          <cell r="CZ1687">
            <v>0</v>
          </cell>
          <cell r="DA1687">
            <v>0</v>
          </cell>
          <cell r="DB1687">
            <v>0</v>
          </cell>
          <cell r="DC1687">
            <v>0</v>
          </cell>
          <cell r="DD1687">
            <v>0</v>
          </cell>
          <cell r="DE1687">
            <v>0</v>
          </cell>
          <cell r="DH1687">
            <v>-4</v>
          </cell>
          <cell r="DI1687">
            <v>0</v>
          </cell>
          <cell r="DJ1687">
            <v>0</v>
          </cell>
          <cell r="DK1687">
            <v>0</v>
          </cell>
          <cell r="DL1687">
            <v>2</v>
          </cell>
          <cell r="DM1687">
            <v>0</v>
          </cell>
          <cell r="DN1687">
            <v>0</v>
          </cell>
          <cell r="DO1687">
            <v>0</v>
          </cell>
          <cell r="DP1687">
            <v>1</v>
          </cell>
          <cell r="DQ1687">
            <v>2</v>
          </cell>
          <cell r="DR1687">
            <v>0</v>
          </cell>
          <cell r="DS1687">
            <v>0</v>
          </cell>
          <cell r="DT1687">
            <v>0</v>
          </cell>
          <cell r="DU1687">
            <v>21</v>
          </cell>
          <cell r="DV1687">
            <v>0</v>
          </cell>
          <cell r="DW1687">
            <v>0</v>
          </cell>
          <cell r="DX1687">
            <v>17</v>
          </cell>
          <cell r="DY1687">
            <v>3</v>
          </cell>
          <cell r="DZ1687">
            <v>9</v>
          </cell>
          <cell r="EA1687">
            <v>0</v>
          </cell>
          <cell r="EC1687">
            <v>0</v>
          </cell>
          <cell r="ED1687">
            <v>0</v>
          </cell>
          <cell r="EE1687">
            <v>13</v>
          </cell>
          <cell r="EF1687">
            <v>0</v>
          </cell>
          <cell r="EG1687">
            <v>0</v>
          </cell>
          <cell r="EH1687">
            <v>0</v>
          </cell>
          <cell r="EI1687">
            <v>0</v>
          </cell>
          <cell r="EJ1687">
            <v>0</v>
          </cell>
          <cell r="EK1687">
            <v>9</v>
          </cell>
          <cell r="EL1687">
            <v>0</v>
          </cell>
          <cell r="EM1687">
            <v>0</v>
          </cell>
          <cell r="EN1687">
            <v>0</v>
          </cell>
          <cell r="EO1687">
            <v>0</v>
          </cell>
          <cell r="EP1687">
            <v>0</v>
          </cell>
          <cell r="EQ1687">
            <v>10</v>
          </cell>
          <cell r="ER1687">
            <v>0</v>
          </cell>
          <cell r="ES1687">
            <v>17</v>
          </cell>
          <cell r="ET1687">
            <v>3</v>
          </cell>
          <cell r="EU1687">
            <v>0</v>
          </cell>
          <cell r="EV1687">
            <v>0</v>
          </cell>
          <cell r="EW1687">
            <v>5</v>
          </cell>
          <cell r="EX1687">
            <v>0</v>
          </cell>
          <cell r="EY1687">
            <v>2</v>
          </cell>
          <cell r="EZ1687">
            <v>0</v>
          </cell>
          <cell r="FA1687">
            <v>0</v>
          </cell>
          <cell r="FB1687">
            <v>0</v>
          </cell>
          <cell r="FC1687">
            <v>17</v>
          </cell>
          <cell r="FD1687">
            <v>0</v>
          </cell>
          <cell r="FE1687">
            <v>3</v>
          </cell>
          <cell r="FF1687">
            <v>0</v>
          </cell>
          <cell r="FG1687">
            <v>0</v>
          </cell>
          <cell r="FH1687">
            <v>2</v>
          </cell>
          <cell r="FI1687">
            <v>0</v>
          </cell>
          <cell r="FJ1687">
            <v>0</v>
          </cell>
          <cell r="FK1687">
            <v>0</v>
          </cell>
          <cell r="FL1687">
            <v>0</v>
          </cell>
          <cell r="FM1687">
            <v>0</v>
          </cell>
          <cell r="FN1687">
            <v>0</v>
          </cell>
          <cell r="FO1687">
            <v>0</v>
          </cell>
          <cell r="FP1687">
            <v>0</v>
          </cell>
          <cell r="FQ1687">
            <v>3</v>
          </cell>
          <cell r="FR1687">
            <v>1</v>
          </cell>
          <cell r="FS1687">
            <v>6</v>
          </cell>
          <cell r="FT1687">
            <v>0</v>
          </cell>
          <cell r="FU1687">
            <v>2</v>
          </cell>
          <cell r="FV1687">
            <v>5</v>
          </cell>
          <cell r="FW1687">
            <v>0</v>
          </cell>
          <cell r="FY1687">
            <v>12</v>
          </cell>
          <cell r="FZ1687">
            <v>8</v>
          </cell>
          <cell r="GA1687">
            <v>0</v>
          </cell>
          <cell r="GB1687">
            <v>3</v>
          </cell>
          <cell r="GC1687">
            <v>0</v>
          </cell>
          <cell r="GD1687">
            <v>1</v>
          </cell>
          <cell r="GE1687">
            <v>8</v>
          </cell>
          <cell r="GF1687">
            <v>0</v>
          </cell>
          <cell r="GH1687">
            <v>0</v>
          </cell>
          <cell r="GI1687">
            <v>0</v>
          </cell>
          <cell r="GJ1687">
            <v>0</v>
          </cell>
          <cell r="GK1687">
            <v>0</v>
          </cell>
          <cell r="GL1687">
            <v>0</v>
          </cell>
          <cell r="GM1687">
            <v>0</v>
          </cell>
          <cell r="GN1687">
            <v>0</v>
          </cell>
          <cell r="GO1687">
            <v>0</v>
          </cell>
          <cell r="GP1687">
            <v>0</v>
          </cell>
          <cell r="GQ1687">
            <v>0</v>
          </cell>
          <cell r="GR1687">
            <v>3</v>
          </cell>
          <cell r="GS1687">
            <v>0</v>
          </cell>
          <cell r="GT1687">
            <v>0</v>
          </cell>
          <cell r="GU1687">
            <v>1</v>
          </cell>
          <cell r="GV1687">
            <v>0</v>
          </cell>
          <cell r="GW1687">
            <v>22</v>
          </cell>
          <cell r="GX1687">
            <v>0</v>
          </cell>
          <cell r="GY1687">
            <v>18</v>
          </cell>
          <cell r="GZ1687">
            <v>9</v>
          </cell>
          <cell r="HA1687">
            <v>3</v>
          </cell>
          <cell r="HB1687">
            <v>8</v>
          </cell>
          <cell r="HE1687">
            <v>21</v>
          </cell>
          <cell r="HF1687">
            <v>0</v>
          </cell>
          <cell r="HH1687">
            <v>0</v>
          </cell>
          <cell r="HI1687">
            <v>0</v>
          </cell>
          <cell r="HJ1687">
            <v>0</v>
          </cell>
          <cell r="HK1687">
            <v>0</v>
          </cell>
          <cell r="HL1687">
            <v>0</v>
          </cell>
          <cell r="HM1687">
            <v>0</v>
          </cell>
          <cell r="HN1687">
            <v>1</v>
          </cell>
          <cell r="HO1687">
            <v>27</v>
          </cell>
          <cell r="HP1687">
            <v>2</v>
          </cell>
          <cell r="HQ1687">
            <v>1</v>
          </cell>
          <cell r="HR1687">
            <v>9</v>
          </cell>
          <cell r="HS1687">
            <v>30</v>
          </cell>
          <cell r="HU1687">
            <v>0</v>
          </cell>
        </row>
        <row r="1688">
          <cell r="A1688" t="str">
            <v>2778041</v>
          </cell>
          <cell r="B1688">
            <v>42</v>
          </cell>
          <cell r="C1688">
            <v>8</v>
          </cell>
          <cell r="D1688" t="str">
            <v>41</v>
          </cell>
          <cell r="E1688" t="str">
            <v>*</v>
          </cell>
          <cell r="F1688"/>
          <cell r="G1688" t="str">
            <v>2778041</v>
          </cell>
          <cell r="H1688" t="str">
            <v>PANDA</v>
          </cell>
          <cell r="I1688" t="str">
            <v>00/0</v>
          </cell>
          <cell r="J1688"/>
          <cell r="K1688" t="str">
            <v>G</v>
          </cell>
          <cell r="L1688" t="str">
            <v>S</v>
          </cell>
          <cell r="M1688">
            <v>199</v>
          </cell>
          <cell r="N1688">
            <v>86</v>
          </cell>
          <cell r="O1688">
            <v>86</v>
          </cell>
          <cell r="P1688">
            <v>0</v>
          </cell>
          <cell r="Q1688">
            <v>3</v>
          </cell>
          <cell r="R1688">
            <v>4</v>
          </cell>
          <cell r="S1688">
            <v>2</v>
          </cell>
          <cell r="T1688">
            <v>365.19</v>
          </cell>
          <cell r="U1688">
            <v>26</v>
          </cell>
          <cell r="V1688">
            <v>2499.37</v>
          </cell>
          <cell r="W1688">
            <v>14100</v>
          </cell>
          <cell r="X1688" t="str">
            <v>LEATHER FACTORY</v>
          </cell>
          <cell r="Y1688">
            <v>372</v>
          </cell>
          <cell r="Z1688">
            <v>64638.71</v>
          </cell>
          <cell r="AA1688">
            <v>19515.61</v>
          </cell>
          <cell r="AB1688">
            <v>136</v>
          </cell>
          <cell r="AC1688" t="str">
            <v>201612</v>
          </cell>
          <cell r="AD1688" t="str">
            <v>201612</v>
          </cell>
          <cell r="AE1688">
            <v>118</v>
          </cell>
          <cell r="AF1688">
            <v>0</v>
          </cell>
          <cell r="AG1688">
            <v>118</v>
          </cell>
          <cell r="AH1688" t="str">
            <v>201613</v>
          </cell>
          <cell r="AI1688" t="str">
            <v>201733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 t="str">
            <v>-</v>
          </cell>
          <cell r="AO1688">
            <v>10.537000000000001</v>
          </cell>
          <cell r="AP1688">
            <v>49.286999999999999</v>
          </cell>
          <cell r="AQ1688">
            <v>16</v>
          </cell>
          <cell r="AR1688">
            <v>1</v>
          </cell>
          <cell r="AS1688" t="str">
            <v xml:space="preserve">2778041    </v>
          </cell>
          <cell r="AT1688">
            <v>24</v>
          </cell>
          <cell r="AU1688">
            <v>15</v>
          </cell>
          <cell r="AV1688">
            <v>23</v>
          </cell>
          <cell r="AW1688">
            <v>5</v>
          </cell>
          <cell r="AX1688">
            <v>51</v>
          </cell>
          <cell r="AY1688">
            <v>118</v>
          </cell>
          <cell r="AZ1688" t="str">
            <v xml:space="preserve">2778041    </v>
          </cell>
          <cell r="BA1688">
            <v>0</v>
          </cell>
          <cell r="BB1688">
            <v>0</v>
          </cell>
          <cell r="BC1688">
            <v>2</v>
          </cell>
          <cell r="BD1688">
            <v>0</v>
          </cell>
          <cell r="BE1688">
            <v>0</v>
          </cell>
          <cell r="BF1688">
            <v>2</v>
          </cell>
          <cell r="BG1688" t="str">
            <v xml:space="preserve">2778041    </v>
          </cell>
          <cell r="BH1688">
            <v>0</v>
          </cell>
          <cell r="BI1688">
            <v>8</v>
          </cell>
          <cell r="BJ1688">
            <v>9</v>
          </cell>
          <cell r="BK1688">
            <v>9</v>
          </cell>
          <cell r="BL1688">
            <v>0</v>
          </cell>
          <cell r="BM1688">
            <v>26</v>
          </cell>
          <cell r="BN1688" t="str">
            <v xml:space="preserve">2778041    </v>
          </cell>
          <cell r="BQ1688">
            <v>2</v>
          </cell>
          <cell r="CH1688">
            <v>4</v>
          </cell>
          <cell r="DN1688">
            <v>0</v>
          </cell>
          <cell r="DP1688">
            <v>6</v>
          </cell>
          <cell r="DQ1688">
            <v>0</v>
          </cell>
          <cell r="DX1688">
            <v>2</v>
          </cell>
          <cell r="DY1688">
            <v>3</v>
          </cell>
          <cell r="EH1688">
            <v>10</v>
          </cell>
          <cell r="EK1688">
            <v>0</v>
          </cell>
          <cell r="EQ1688">
            <v>0</v>
          </cell>
          <cell r="ER1688">
            <v>1</v>
          </cell>
          <cell r="ES1688">
            <v>18</v>
          </cell>
          <cell r="ET1688">
            <v>0</v>
          </cell>
          <cell r="EW1688">
            <v>0</v>
          </cell>
          <cell r="EY1688">
            <v>6</v>
          </cell>
          <cell r="FC1688">
            <v>0</v>
          </cell>
          <cell r="FF1688">
            <v>0</v>
          </cell>
          <cell r="FK1688">
            <v>0</v>
          </cell>
          <cell r="FR1688">
            <v>0</v>
          </cell>
          <cell r="FT1688">
            <v>0</v>
          </cell>
          <cell r="FU1688">
            <v>0</v>
          </cell>
          <cell r="FV1688">
            <v>0</v>
          </cell>
          <cell r="FY1688">
            <v>4</v>
          </cell>
          <cell r="FZ1688">
            <v>0</v>
          </cell>
          <cell r="GB1688">
            <v>0</v>
          </cell>
          <cell r="GC1688">
            <v>2</v>
          </cell>
          <cell r="GU1688">
            <v>2</v>
          </cell>
          <cell r="GW1688">
            <v>21</v>
          </cell>
          <cell r="GY1688">
            <v>16</v>
          </cell>
          <cell r="HJ1688">
            <v>0</v>
          </cell>
          <cell r="HM1688">
            <v>0</v>
          </cell>
          <cell r="HN1688">
            <v>0</v>
          </cell>
          <cell r="HO1688">
            <v>0</v>
          </cell>
          <cell r="HP1688">
            <v>0</v>
          </cell>
          <cell r="HS1688">
            <v>3</v>
          </cell>
        </row>
        <row r="1689">
          <cell r="A1689" t="str">
            <v>3779041</v>
          </cell>
          <cell r="B1689">
            <v>42</v>
          </cell>
          <cell r="C1689">
            <v>8</v>
          </cell>
          <cell r="D1689" t="str">
            <v>41</v>
          </cell>
          <cell r="E1689"/>
          <cell r="F1689"/>
          <cell r="G1689" t="str">
            <v>3779041</v>
          </cell>
          <cell r="H1689" t="str">
            <v>PANDA</v>
          </cell>
          <cell r="I1689" t="str">
            <v>00/0</v>
          </cell>
          <cell r="J1689"/>
          <cell r="K1689" t="str">
            <v>B</v>
          </cell>
          <cell r="L1689" t="str">
            <v>N</v>
          </cell>
          <cell r="M1689">
            <v>199</v>
          </cell>
          <cell r="N1689">
            <v>103</v>
          </cell>
          <cell r="O1689">
            <v>103</v>
          </cell>
          <cell r="P1689">
            <v>13</v>
          </cell>
          <cell r="Q1689">
            <v>41</v>
          </cell>
          <cell r="R1689">
            <v>12</v>
          </cell>
          <cell r="S1689">
            <v>14</v>
          </cell>
          <cell r="T1689">
            <v>2606.35</v>
          </cell>
          <cell r="U1689">
            <v>134</v>
          </cell>
          <cell r="V1689">
            <v>23712.6</v>
          </cell>
          <cell r="W1689">
            <v>14100</v>
          </cell>
          <cell r="X1689" t="str">
            <v>LEATHER FACTORY</v>
          </cell>
          <cell r="Y1689">
            <v>2296</v>
          </cell>
          <cell r="Z1689">
            <v>400935.79</v>
          </cell>
          <cell r="AA1689">
            <v>238420.62</v>
          </cell>
          <cell r="AB1689">
            <v>1405</v>
          </cell>
          <cell r="AC1689" t="str">
            <v>201513</v>
          </cell>
          <cell r="AD1689" t="str">
            <v>201726</v>
          </cell>
          <cell r="AE1689">
            <v>268</v>
          </cell>
          <cell r="AF1689">
            <v>0</v>
          </cell>
          <cell r="AG1689">
            <v>268</v>
          </cell>
          <cell r="AH1689" t="str">
            <v>201513</v>
          </cell>
          <cell r="AI1689" t="str">
            <v>201733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 t="str">
            <v>-</v>
          </cell>
          <cell r="AO1689">
            <v>41.795000000000002</v>
          </cell>
          <cell r="AP1689">
            <v>39.262999999999998</v>
          </cell>
          <cell r="AQ1689">
            <v>43</v>
          </cell>
          <cell r="AR1689">
            <v>10</v>
          </cell>
          <cell r="AS1689" t="str">
            <v xml:space="preserve">3779041    </v>
          </cell>
          <cell r="AT1689">
            <v>24</v>
          </cell>
          <cell r="AU1689">
            <v>105</v>
          </cell>
          <cell r="AV1689">
            <v>60</v>
          </cell>
          <cell r="AW1689">
            <v>18</v>
          </cell>
          <cell r="AX1689">
            <v>61</v>
          </cell>
          <cell r="AY1689">
            <v>268</v>
          </cell>
          <cell r="AZ1689" t="str">
            <v xml:space="preserve">3779041    </v>
          </cell>
          <cell r="BA1689">
            <v>2</v>
          </cell>
          <cell r="BB1689">
            <v>3</v>
          </cell>
          <cell r="BC1689">
            <v>6</v>
          </cell>
          <cell r="BD1689">
            <v>2</v>
          </cell>
          <cell r="BE1689">
            <v>1</v>
          </cell>
          <cell r="BF1689">
            <v>14</v>
          </cell>
          <cell r="BG1689" t="str">
            <v xml:space="preserve">3779041    </v>
          </cell>
          <cell r="BH1689">
            <v>6</v>
          </cell>
          <cell r="BI1689">
            <v>34</v>
          </cell>
          <cell r="BJ1689">
            <v>30</v>
          </cell>
          <cell r="BK1689">
            <v>29</v>
          </cell>
          <cell r="BL1689">
            <v>35</v>
          </cell>
          <cell r="BM1689">
            <v>134</v>
          </cell>
          <cell r="BN1689" t="str">
            <v xml:space="preserve">3779041    </v>
          </cell>
          <cell r="BO1689">
            <v>2</v>
          </cell>
          <cell r="BP1689">
            <v>1</v>
          </cell>
          <cell r="BQ1689">
            <v>5</v>
          </cell>
          <cell r="BR1689">
            <v>0</v>
          </cell>
          <cell r="BS1689">
            <v>0</v>
          </cell>
          <cell r="BT1689">
            <v>0</v>
          </cell>
          <cell r="BU1689">
            <v>0</v>
          </cell>
          <cell r="BV1689">
            <v>0</v>
          </cell>
          <cell r="BW1689">
            <v>0</v>
          </cell>
          <cell r="BX1689">
            <v>0</v>
          </cell>
          <cell r="BY1689">
            <v>0</v>
          </cell>
          <cell r="BZ1689">
            <v>1</v>
          </cell>
          <cell r="CA1689">
            <v>0</v>
          </cell>
          <cell r="CB1689">
            <v>0</v>
          </cell>
          <cell r="CC1689">
            <v>0</v>
          </cell>
          <cell r="CD1689">
            <v>0</v>
          </cell>
          <cell r="CE1689">
            <v>0</v>
          </cell>
          <cell r="CF1689">
            <v>0</v>
          </cell>
          <cell r="CG1689">
            <v>0</v>
          </cell>
          <cell r="CH1689">
            <v>0</v>
          </cell>
          <cell r="CI1689">
            <v>0</v>
          </cell>
          <cell r="CJ1689">
            <v>0</v>
          </cell>
          <cell r="CK1689">
            <v>0</v>
          </cell>
          <cell r="CL1689">
            <v>0</v>
          </cell>
          <cell r="CM1689">
            <v>0</v>
          </cell>
          <cell r="CN1689">
            <v>0</v>
          </cell>
          <cell r="CO1689">
            <v>0</v>
          </cell>
          <cell r="CP1689">
            <v>0</v>
          </cell>
          <cell r="CQ1689">
            <v>0</v>
          </cell>
          <cell r="CR1689">
            <v>0</v>
          </cell>
          <cell r="CS1689">
            <v>0</v>
          </cell>
          <cell r="CT1689">
            <v>0</v>
          </cell>
          <cell r="CU1689">
            <v>0</v>
          </cell>
          <cell r="CV1689">
            <v>0</v>
          </cell>
          <cell r="CW1689">
            <v>0</v>
          </cell>
          <cell r="CX1689">
            <v>0</v>
          </cell>
          <cell r="CY1689">
            <v>0</v>
          </cell>
          <cell r="CZ1689">
            <v>0</v>
          </cell>
          <cell r="DA1689">
            <v>0</v>
          </cell>
          <cell r="DB1689">
            <v>0</v>
          </cell>
          <cell r="DC1689">
            <v>0</v>
          </cell>
          <cell r="DD1689">
            <v>0</v>
          </cell>
          <cell r="DE1689">
            <v>0</v>
          </cell>
          <cell r="DH1689">
            <v>4</v>
          </cell>
          <cell r="DI1689">
            <v>1</v>
          </cell>
          <cell r="DJ1689">
            <v>0</v>
          </cell>
          <cell r="DK1689">
            <v>0</v>
          </cell>
          <cell r="DL1689">
            <v>9</v>
          </cell>
          <cell r="DM1689">
            <v>1</v>
          </cell>
          <cell r="DN1689">
            <v>0</v>
          </cell>
          <cell r="DO1689">
            <v>0</v>
          </cell>
          <cell r="DP1689">
            <v>0</v>
          </cell>
          <cell r="DQ1689">
            <v>4</v>
          </cell>
          <cell r="DR1689">
            <v>0</v>
          </cell>
          <cell r="DS1689">
            <v>0</v>
          </cell>
          <cell r="DT1689">
            <v>0</v>
          </cell>
          <cell r="DU1689">
            <v>34</v>
          </cell>
          <cell r="DV1689">
            <v>0</v>
          </cell>
          <cell r="DW1689">
            <v>0</v>
          </cell>
          <cell r="DX1689">
            <v>1</v>
          </cell>
          <cell r="DY1689">
            <v>14</v>
          </cell>
          <cell r="DZ1689">
            <v>9</v>
          </cell>
          <cell r="EA1689">
            <v>0</v>
          </cell>
          <cell r="EC1689">
            <v>0</v>
          </cell>
          <cell r="ED1689">
            <v>0</v>
          </cell>
          <cell r="EE1689">
            <v>15</v>
          </cell>
          <cell r="EF1689">
            <v>0</v>
          </cell>
          <cell r="EG1689">
            <v>0</v>
          </cell>
          <cell r="EH1689">
            <v>13</v>
          </cell>
          <cell r="EI1689">
            <v>0</v>
          </cell>
          <cell r="EJ1689">
            <v>0</v>
          </cell>
          <cell r="EK1689">
            <v>0</v>
          </cell>
          <cell r="EL1689">
            <v>0</v>
          </cell>
          <cell r="EM1689">
            <v>0</v>
          </cell>
          <cell r="EN1689">
            <v>0</v>
          </cell>
          <cell r="EO1689">
            <v>0</v>
          </cell>
          <cell r="EP1689">
            <v>0</v>
          </cell>
          <cell r="EQ1689">
            <v>7</v>
          </cell>
          <cell r="ER1689">
            <v>0</v>
          </cell>
          <cell r="ES1689">
            <v>1</v>
          </cell>
          <cell r="ET1689">
            <v>3</v>
          </cell>
          <cell r="EU1689">
            <v>1</v>
          </cell>
          <cell r="EV1689">
            <v>3</v>
          </cell>
          <cell r="EW1689">
            <v>5</v>
          </cell>
          <cell r="EX1689">
            <v>1</v>
          </cell>
          <cell r="EY1689">
            <v>0</v>
          </cell>
          <cell r="EZ1689">
            <v>0</v>
          </cell>
          <cell r="FA1689">
            <v>0</v>
          </cell>
          <cell r="FB1689">
            <v>0</v>
          </cell>
          <cell r="FC1689">
            <v>12</v>
          </cell>
          <cell r="FD1689">
            <v>0</v>
          </cell>
          <cell r="FE1689">
            <v>0</v>
          </cell>
          <cell r="FF1689">
            <v>0</v>
          </cell>
          <cell r="FG1689">
            <v>0</v>
          </cell>
          <cell r="FH1689">
            <v>0</v>
          </cell>
          <cell r="FI1689">
            <v>0</v>
          </cell>
          <cell r="FJ1689">
            <v>0</v>
          </cell>
          <cell r="FK1689">
            <v>0</v>
          </cell>
          <cell r="FL1689">
            <v>0</v>
          </cell>
          <cell r="FM1689">
            <v>0</v>
          </cell>
          <cell r="FN1689">
            <v>0</v>
          </cell>
          <cell r="FO1689">
            <v>0</v>
          </cell>
          <cell r="FP1689">
            <v>0</v>
          </cell>
          <cell r="FQ1689">
            <v>5</v>
          </cell>
          <cell r="FR1689">
            <v>6</v>
          </cell>
          <cell r="FS1689">
            <v>2</v>
          </cell>
          <cell r="FT1689">
            <v>1</v>
          </cell>
          <cell r="FU1689">
            <v>0</v>
          </cell>
          <cell r="FV1689">
            <v>0</v>
          </cell>
          <cell r="FW1689">
            <v>0</v>
          </cell>
          <cell r="FY1689">
            <v>4</v>
          </cell>
          <cell r="FZ1689">
            <v>0</v>
          </cell>
          <cell r="GA1689">
            <v>0</v>
          </cell>
          <cell r="GB1689">
            <v>0</v>
          </cell>
          <cell r="GC1689">
            <v>2</v>
          </cell>
          <cell r="GD1689">
            <v>18</v>
          </cell>
          <cell r="GE1689">
            <v>4</v>
          </cell>
          <cell r="GF1689">
            <v>0</v>
          </cell>
          <cell r="GH1689">
            <v>0</v>
          </cell>
          <cell r="GI1689">
            <v>0</v>
          </cell>
          <cell r="GJ1689">
            <v>0</v>
          </cell>
          <cell r="GK1689">
            <v>0</v>
          </cell>
          <cell r="GL1689">
            <v>0</v>
          </cell>
          <cell r="GM1689">
            <v>0</v>
          </cell>
          <cell r="GN1689">
            <v>0</v>
          </cell>
          <cell r="GO1689">
            <v>0</v>
          </cell>
          <cell r="GP1689">
            <v>0</v>
          </cell>
          <cell r="GQ1689">
            <v>0</v>
          </cell>
          <cell r="GR1689">
            <v>0</v>
          </cell>
          <cell r="GS1689">
            <v>-1</v>
          </cell>
          <cell r="GT1689">
            <v>0</v>
          </cell>
          <cell r="GU1689">
            <v>1</v>
          </cell>
          <cell r="GV1689">
            <v>0</v>
          </cell>
          <cell r="GW1689">
            <v>18</v>
          </cell>
          <cell r="GX1689">
            <v>0</v>
          </cell>
          <cell r="GY1689">
            <v>7</v>
          </cell>
          <cell r="GZ1689">
            <v>1</v>
          </cell>
          <cell r="HA1689">
            <v>10</v>
          </cell>
          <cell r="HB1689">
            <v>6</v>
          </cell>
          <cell r="HE1689">
            <v>18</v>
          </cell>
          <cell r="HF1689">
            <v>0</v>
          </cell>
          <cell r="HH1689">
            <v>0</v>
          </cell>
          <cell r="HI1689">
            <v>0</v>
          </cell>
          <cell r="HJ1689">
            <v>0</v>
          </cell>
          <cell r="HK1689">
            <v>0</v>
          </cell>
          <cell r="HL1689">
            <v>0</v>
          </cell>
          <cell r="HM1689">
            <v>3</v>
          </cell>
          <cell r="HN1689">
            <v>1</v>
          </cell>
          <cell r="HO1689">
            <v>5</v>
          </cell>
          <cell r="HP1689">
            <v>0</v>
          </cell>
          <cell r="HQ1689">
            <v>0</v>
          </cell>
          <cell r="HR1689">
            <v>3</v>
          </cell>
          <cell r="HS1689">
            <v>0</v>
          </cell>
          <cell r="HU1689">
            <v>0</v>
          </cell>
        </row>
        <row r="1690">
          <cell r="A1690" t="str">
            <v>3778041</v>
          </cell>
          <cell r="B1690">
            <v>42</v>
          </cell>
          <cell r="C1690">
            <v>8</v>
          </cell>
          <cell r="D1690" t="str">
            <v>41</v>
          </cell>
          <cell r="E1690" t="str">
            <v>*</v>
          </cell>
          <cell r="F1690"/>
          <cell r="G1690" t="str">
            <v>3778041</v>
          </cell>
          <cell r="H1690" t="str">
            <v>PANDA</v>
          </cell>
          <cell r="I1690" t="str">
            <v>00/0</v>
          </cell>
          <cell r="J1690"/>
          <cell r="K1690" t="str">
            <v>G</v>
          </cell>
          <cell r="L1690" t="str">
            <v>S</v>
          </cell>
          <cell r="M1690">
            <v>199</v>
          </cell>
          <cell r="N1690">
            <v>95</v>
          </cell>
          <cell r="O1690">
            <v>95</v>
          </cell>
          <cell r="P1690">
            <v>-1</v>
          </cell>
          <cell r="Q1690">
            <v>4</v>
          </cell>
          <cell r="R1690">
            <v>6</v>
          </cell>
          <cell r="S1690">
            <v>3</v>
          </cell>
          <cell r="T1690">
            <v>560.29</v>
          </cell>
          <cell r="U1690">
            <v>40</v>
          </cell>
          <cell r="V1690">
            <v>3891.92</v>
          </cell>
          <cell r="W1690">
            <v>14100</v>
          </cell>
          <cell r="X1690" t="str">
            <v>LEATHER FACTORY</v>
          </cell>
          <cell r="Y1690">
            <v>305</v>
          </cell>
          <cell r="Z1690">
            <v>53527.03</v>
          </cell>
          <cell r="AA1690">
            <v>15520.61</v>
          </cell>
          <cell r="AB1690">
            <v>101</v>
          </cell>
          <cell r="AC1690" t="str">
            <v>201614</v>
          </cell>
          <cell r="AD1690" t="str">
            <v>201614</v>
          </cell>
          <cell r="AE1690">
            <v>74</v>
          </cell>
          <cell r="AF1690">
            <v>0</v>
          </cell>
          <cell r="AG1690">
            <v>74</v>
          </cell>
          <cell r="AH1690" t="str">
            <v>201614</v>
          </cell>
          <cell r="AI1690" t="str">
            <v>201733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 t="str">
            <v>-</v>
          </cell>
          <cell r="AO1690">
            <v>2.3620000000000001</v>
          </cell>
          <cell r="AP1690">
            <v>43.98</v>
          </cell>
          <cell r="AQ1690">
            <v>16</v>
          </cell>
          <cell r="AR1690">
            <v>3</v>
          </cell>
          <cell r="AS1690" t="str">
            <v xml:space="preserve">3778041    </v>
          </cell>
          <cell r="AT1690">
            <v>29</v>
          </cell>
          <cell r="AU1690">
            <v>16</v>
          </cell>
          <cell r="AV1690">
            <v>9</v>
          </cell>
          <cell r="AW1690">
            <v>6</v>
          </cell>
          <cell r="AX1690">
            <v>14</v>
          </cell>
          <cell r="AY1690">
            <v>74</v>
          </cell>
          <cell r="AZ1690" t="str">
            <v xml:space="preserve">3778041    </v>
          </cell>
          <cell r="BA1690">
            <v>0</v>
          </cell>
          <cell r="BB1690">
            <v>1</v>
          </cell>
          <cell r="BC1690">
            <v>0</v>
          </cell>
          <cell r="BD1690">
            <v>1</v>
          </cell>
          <cell r="BE1690">
            <v>1</v>
          </cell>
          <cell r="BF1690">
            <v>3</v>
          </cell>
          <cell r="BG1690" t="str">
            <v xml:space="preserve">3778041    </v>
          </cell>
          <cell r="BH1690">
            <v>4</v>
          </cell>
          <cell r="BI1690">
            <v>25</v>
          </cell>
          <cell r="BJ1690">
            <v>0</v>
          </cell>
          <cell r="BK1690">
            <v>5</v>
          </cell>
          <cell r="BL1690">
            <v>6</v>
          </cell>
          <cell r="BM1690">
            <v>40</v>
          </cell>
          <cell r="BN1690" t="str">
            <v xml:space="preserve">3778041    </v>
          </cell>
          <cell r="BO1690">
            <v>0</v>
          </cell>
          <cell r="BP1690">
            <v>0</v>
          </cell>
          <cell r="BQ1690">
            <v>0</v>
          </cell>
          <cell r="BR1690">
            <v>0</v>
          </cell>
          <cell r="BS1690">
            <v>0</v>
          </cell>
          <cell r="BT1690">
            <v>0</v>
          </cell>
          <cell r="BU1690">
            <v>0</v>
          </cell>
          <cell r="BV1690">
            <v>0</v>
          </cell>
          <cell r="BW1690">
            <v>0</v>
          </cell>
          <cell r="BX1690">
            <v>0</v>
          </cell>
          <cell r="BY1690">
            <v>0</v>
          </cell>
          <cell r="BZ1690">
            <v>0</v>
          </cell>
          <cell r="CA1690">
            <v>0</v>
          </cell>
          <cell r="CB1690">
            <v>0</v>
          </cell>
          <cell r="CC1690">
            <v>0</v>
          </cell>
          <cell r="CD1690">
            <v>0</v>
          </cell>
          <cell r="CE1690">
            <v>0</v>
          </cell>
          <cell r="CF1690">
            <v>0</v>
          </cell>
          <cell r="CG1690">
            <v>0</v>
          </cell>
          <cell r="CH1690">
            <v>24</v>
          </cell>
          <cell r="CI1690">
            <v>0</v>
          </cell>
          <cell r="CJ1690">
            <v>0</v>
          </cell>
          <cell r="CK1690">
            <v>0</v>
          </cell>
          <cell r="CL1690">
            <v>0</v>
          </cell>
          <cell r="CM1690">
            <v>0</v>
          </cell>
          <cell r="CN1690">
            <v>0</v>
          </cell>
          <cell r="CO1690">
            <v>0</v>
          </cell>
          <cell r="CP1690">
            <v>0</v>
          </cell>
          <cell r="CQ1690">
            <v>0</v>
          </cell>
          <cell r="CR1690">
            <v>0</v>
          </cell>
          <cell r="CS1690">
            <v>0</v>
          </cell>
          <cell r="CT1690">
            <v>0</v>
          </cell>
          <cell r="CU1690">
            <v>0</v>
          </cell>
          <cell r="CV1690">
            <v>0</v>
          </cell>
          <cell r="CW1690">
            <v>0</v>
          </cell>
          <cell r="CX1690">
            <v>0</v>
          </cell>
          <cell r="CY1690">
            <v>0</v>
          </cell>
          <cell r="CZ1690">
            <v>0</v>
          </cell>
          <cell r="DA1690">
            <v>0</v>
          </cell>
          <cell r="DB1690">
            <v>0</v>
          </cell>
          <cell r="DC1690">
            <v>0</v>
          </cell>
          <cell r="DD1690">
            <v>0</v>
          </cell>
          <cell r="DE1690">
            <v>0</v>
          </cell>
          <cell r="DH1690">
            <v>0</v>
          </cell>
          <cell r="DI1690">
            <v>4</v>
          </cell>
          <cell r="DJ1690">
            <v>0</v>
          </cell>
          <cell r="DK1690">
            <v>0</v>
          </cell>
          <cell r="DL1690">
            <v>0</v>
          </cell>
          <cell r="DM1690">
            <v>0</v>
          </cell>
          <cell r="DN1690">
            <v>0</v>
          </cell>
          <cell r="DO1690">
            <v>0</v>
          </cell>
          <cell r="DP1690">
            <v>0</v>
          </cell>
          <cell r="DQ1690">
            <v>3</v>
          </cell>
          <cell r="DR1690">
            <v>0</v>
          </cell>
          <cell r="DS1690">
            <v>0</v>
          </cell>
          <cell r="DT1690">
            <v>0</v>
          </cell>
          <cell r="DU1690">
            <v>0</v>
          </cell>
          <cell r="DV1690">
            <v>0</v>
          </cell>
          <cell r="DW1690">
            <v>0</v>
          </cell>
          <cell r="DX1690">
            <v>4</v>
          </cell>
          <cell r="DY1690">
            <v>0</v>
          </cell>
          <cell r="DZ1690">
            <v>0</v>
          </cell>
          <cell r="EA1690">
            <v>0</v>
          </cell>
          <cell r="EC1690">
            <v>0</v>
          </cell>
          <cell r="ED1690">
            <v>0</v>
          </cell>
          <cell r="EE1690">
            <v>0</v>
          </cell>
          <cell r="EF1690">
            <v>0</v>
          </cell>
          <cell r="EG1690">
            <v>0</v>
          </cell>
          <cell r="EH1690">
            <v>5</v>
          </cell>
          <cell r="EI1690">
            <v>0</v>
          </cell>
          <cell r="EJ1690">
            <v>0</v>
          </cell>
          <cell r="EK1690">
            <v>0</v>
          </cell>
          <cell r="EL1690">
            <v>0</v>
          </cell>
          <cell r="EM1690">
            <v>0</v>
          </cell>
          <cell r="EN1690">
            <v>0</v>
          </cell>
          <cell r="EO1690">
            <v>0</v>
          </cell>
          <cell r="EP1690">
            <v>0</v>
          </cell>
          <cell r="EQ1690">
            <v>0</v>
          </cell>
          <cell r="ER1690">
            <v>0</v>
          </cell>
          <cell r="ES1690">
            <v>5</v>
          </cell>
          <cell r="ET1690">
            <v>4</v>
          </cell>
          <cell r="EU1690">
            <v>0</v>
          </cell>
          <cell r="EV1690">
            <v>0</v>
          </cell>
          <cell r="EW1690">
            <v>0</v>
          </cell>
          <cell r="EX1690">
            <v>0</v>
          </cell>
          <cell r="EY1690">
            <v>1</v>
          </cell>
          <cell r="EZ1690">
            <v>0</v>
          </cell>
          <cell r="FA1690">
            <v>0</v>
          </cell>
          <cell r="FB1690">
            <v>0</v>
          </cell>
          <cell r="FC1690">
            <v>0</v>
          </cell>
          <cell r="FD1690">
            <v>0</v>
          </cell>
          <cell r="FE1690">
            <v>0</v>
          </cell>
          <cell r="FF1690">
            <v>0</v>
          </cell>
          <cell r="FG1690">
            <v>0</v>
          </cell>
          <cell r="FH1690">
            <v>0</v>
          </cell>
          <cell r="FI1690">
            <v>0</v>
          </cell>
          <cell r="FJ1690">
            <v>0</v>
          </cell>
          <cell r="FK1690">
            <v>0</v>
          </cell>
          <cell r="FL1690">
            <v>0</v>
          </cell>
          <cell r="FM1690">
            <v>0</v>
          </cell>
          <cell r="FN1690">
            <v>0</v>
          </cell>
          <cell r="FO1690">
            <v>0</v>
          </cell>
          <cell r="FP1690">
            <v>0</v>
          </cell>
          <cell r="FQ1690">
            <v>0</v>
          </cell>
          <cell r="FR1690">
            <v>0</v>
          </cell>
          <cell r="FS1690">
            <v>0</v>
          </cell>
          <cell r="FT1690">
            <v>1</v>
          </cell>
          <cell r="FU1690">
            <v>0</v>
          </cell>
          <cell r="FV1690">
            <v>4</v>
          </cell>
          <cell r="FW1690">
            <v>0</v>
          </cell>
          <cell r="FY1690">
            <v>0</v>
          </cell>
          <cell r="FZ1690">
            <v>0</v>
          </cell>
          <cell r="GA1690">
            <v>0</v>
          </cell>
          <cell r="GB1690">
            <v>0</v>
          </cell>
          <cell r="GC1690">
            <v>1</v>
          </cell>
          <cell r="GD1690">
            <v>0</v>
          </cell>
          <cell r="GE1690">
            <v>0</v>
          </cell>
          <cell r="GF1690">
            <v>0</v>
          </cell>
          <cell r="GH1690">
            <v>0</v>
          </cell>
          <cell r="GI1690">
            <v>0</v>
          </cell>
          <cell r="GJ1690">
            <v>0</v>
          </cell>
          <cell r="GK1690">
            <v>0</v>
          </cell>
          <cell r="GL1690">
            <v>0</v>
          </cell>
          <cell r="GM1690">
            <v>0</v>
          </cell>
          <cell r="GN1690">
            <v>0</v>
          </cell>
          <cell r="GO1690">
            <v>0</v>
          </cell>
          <cell r="GP1690">
            <v>0</v>
          </cell>
          <cell r="GQ1690">
            <v>0</v>
          </cell>
          <cell r="GR1690">
            <v>0</v>
          </cell>
          <cell r="GS1690">
            <v>4</v>
          </cell>
          <cell r="GT1690">
            <v>0</v>
          </cell>
          <cell r="GU1690">
            <v>0</v>
          </cell>
          <cell r="GV1690">
            <v>0</v>
          </cell>
          <cell r="GW1690">
            <v>7</v>
          </cell>
          <cell r="GX1690">
            <v>0</v>
          </cell>
          <cell r="GY1690">
            <v>1</v>
          </cell>
          <cell r="GZ1690">
            <v>0</v>
          </cell>
          <cell r="HA1690">
            <v>5</v>
          </cell>
          <cell r="HB1690">
            <v>0</v>
          </cell>
          <cell r="HE1690">
            <v>0</v>
          </cell>
          <cell r="HF1690">
            <v>0</v>
          </cell>
          <cell r="HH1690">
            <v>0</v>
          </cell>
          <cell r="HI1690">
            <v>0</v>
          </cell>
          <cell r="HJ1690">
            <v>0</v>
          </cell>
          <cell r="HK1690">
            <v>0</v>
          </cell>
          <cell r="HL1690">
            <v>0</v>
          </cell>
          <cell r="HM1690">
            <v>0</v>
          </cell>
          <cell r="HN1690">
            <v>0</v>
          </cell>
          <cell r="HO1690">
            <v>1</v>
          </cell>
          <cell r="HP1690">
            <v>0</v>
          </cell>
          <cell r="HQ1690">
            <v>0</v>
          </cell>
          <cell r="HR1690">
            <v>0</v>
          </cell>
          <cell r="HS1690">
            <v>0</v>
          </cell>
          <cell r="HU1690">
            <v>0</v>
          </cell>
        </row>
        <row r="1691">
          <cell r="A1691" t="str">
            <v>3775541</v>
          </cell>
          <cell r="B1691">
            <v>42</v>
          </cell>
          <cell r="C1691">
            <v>8</v>
          </cell>
          <cell r="D1691" t="str">
            <v>41</v>
          </cell>
          <cell r="E1691" t="str">
            <v>*</v>
          </cell>
          <cell r="F1691" t="str">
            <v>X99</v>
          </cell>
          <cell r="G1691" t="str">
            <v>3775541</v>
          </cell>
          <cell r="H1691" t="str">
            <v>PANDA</v>
          </cell>
          <cell r="I1691" t="str">
            <v>00/0</v>
          </cell>
          <cell r="J1691"/>
          <cell r="K1691" t="str">
            <v>B</v>
          </cell>
          <cell r="L1691" t="str">
            <v>S</v>
          </cell>
          <cell r="M1691">
            <v>199</v>
          </cell>
          <cell r="N1691">
            <v>98</v>
          </cell>
          <cell r="O1691">
            <v>98</v>
          </cell>
          <cell r="P1691">
            <v>0</v>
          </cell>
          <cell r="Q1691">
            <v>1</v>
          </cell>
          <cell r="R1691">
            <v>1</v>
          </cell>
          <cell r="S1691">
            <v>1</v>
          </cell>
          <cell r="T1691">
            <v>85.47</v>
          </cell>
          <cell r="U1691">
            <v>5</v>
          </cell>
          <cell r="V1691">
            <v>427.35</v>
          </cell>
          <cell r="W1691">
            <v>14100</v>
          </cell>
          <cell r="X1691" t="str">
            <v>LEATHER FACTORY</v>
          </cell>
          <cell r="Y1691">
            <v>20</v>
          </cell>
          <cell r="Z1691">
            <v>3418.42</v>
          </cell>
          <cell r="AA1691">
            <v>1564.77</v>
          </cell>
          <cell r="AB1691">
            <v>16</v>
          </cell>
          <cell r="AC1691" t="str">
            <v>201547</v>
          </cell>
          <cell r="AD1691" t="str">
            <v>201547</v>
          </cell>
          <cell r="AE1691">
            <v>14</v>
          </cell>
          <cell r="AF1691">
            <v>0</v>
          </cell>
          <cell r="AG1691">
            <v>14</v>
          </cell>
          <cell r="AH1691" t="str">
            <v>201548</v>
          </cell>
          <cell r="AI1691" t="str">
            <v>201733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 t="str">
            <v>-</v>
          </cell>
          <cell r="AO1691">
            <v>-14.66</v>
          </cell>
          <cell r="AP1691">
            <v>42.210999999999999</v>
          </cell>
          <cell r="AQ1691">
            <v>4</v>
          </cell>
          <cell r="AR1691">
            <v>1</v>
          </cell>
          <cell r="AS1691" t="str">
            <v xml:space="preserve">3775541    </v>
          </cell>
          <cell r="AT1691">
            <v>1</v>
          </cell>
          <cell r="AV1691">
            <v>6</v>
          </cell>
          <cell r="AW1691">
            <v>0</v>
          </cell>
          <cell r="AX1691">
            <v>7</v>
          </cell>
          <cell r="AY1691">
            <v>14</v>
          </cell>
          <cell r="AZ1691" t="str">
            <v xml:space="preserve">3775541    </v>
          </cell>
          <cell r="BA1691">
            <v>0</v>
          </cell>
          <cell r="BC1691">
            <v>0</v>
          </cell>
          <cell r="BD1691">
            <v>0</v>
          </cell>
          <cell r="BE1691">
            <v>1</v>
          </cell>
          <cell r="BF1691">
            <v>1</v>
          </cell>
          <cell r="BG1691" t="str">
            <v xml:space="preserve">3775541    </v>
          </cell>
          <cell r="BH1691">
            <v>1</v>
          </cell>
          <cell r="BJ1691">
            <v>0</v>
          </cell>
          <cell r="BK1691">
            <v>0</v>
          </cell>
          <cell r="BL1691">
            <v>4</v>
          </cell>
          <cell r="BM1691">
            <v>5</v>
          </cell>
          <cell r="BN1691" t="str">
            <v xml:space="preserve">3775541    </v>
          </cell>
          <cell r="CZ1691">
            <v>0</v>
          </cell>
          <cell r="FQ1691">
            <v>6</v>
          </cell>
          <cell r="GS1691">
            <v>1</v>
          </cell>
          <cell r="GU1691">
            <v>0</v>
          </cell>
          <cell r="GZ1691">
            <v>6</v>
          </cell>
          <cell r="HK1691">
            <v>1</v>
          </cell>
          <cell r="HM1691">
            <v>0</v>
          </cell>
          <cell r="HP1691">
            <v>0</v>
          </cell>
          <cell r="HQ1691">
            <v>0</v>
          </cell>
        </row>
        <row r="1692">
          <cell r="A1692" t="str">
            <v>3775041</v>
          </cell>
          <cell r="B1692">
            <v>42</v>
          </cell>
          <cell r="C1692">
            <v>8</v>
          </cell>
          <cell r="D1692" t="str">
            <v>41</v>
          </cell>
          <cell r="E1692"/>
          <cell r="F1692"/>
          <cell r="G1692" t="str">
            <v>3775041</v>
          </cell>
          <cell r="H1692" t="str">
            <v>PANDA</v>
          </cell>
          <cell r="I1692" t="str">
            <v>00/0</v>
          </cell>
          <cell r="J1692"/>
          <cell r="K1692" t="str">
            <v>B</v>
          </cell>
          <cell r="L1692" t="str">
            <v>N</v>
          </cell>
          <cell r="M1692">
            <v>199</v>
          </cell>
          <cell r="N1692">
            <v>108</v>
          </cell>
          <cell r="O1692">
            <v>108</v>
          </cell>
          <cell r="P1692">
            <v>49</v>
          </cell>
          <cell r="Q1692">
            <v>57</v>
          </cell>
          <cell r="R1692">
            <v>26</v>
          </cell>
          <cell r="S1692">
            <v>37</v>
          </cell>
          <cell r="T1692">
            <v>6993.61</v>
          </cell>
          <cell r="U1692">
            <v>286</v>
          </cell>
          <cell r="V1692">
            <v>49570.09</v>
          </cell>
          <cell r="W1692">
            <v>14100</v>
          </cell>
          <cell r="X1692" t="str">
            <v>LEATHER FACTORY</v>
          </cell>
          <cell r="Y1692">
            <v>1381</v>
          </cell>
          <cell r="Z1692">
            <v>240943.72</v>
          </cell>
          <cell r="AA1692">
            <v>211402.1</v>
          </cell>
          <cell r="AB1692">
            <v>1240</v>
          </cell>
          <cell r="AC1692" t="str">
            <v>201513</v>
          </cell>
          <cell r="AD1692" t="str">
            <v>201726</v>
          </cell>
          <cell r="AE1692">
            <v>1073</v>
          </cell>
          <cell r="AF1692">
            <v>0</v>
          </cell>
          <cell r="AG1692">
            <v>1073</v>
          </cell>
          <cell r="AH1692" t="str">
            <v>201514</v>
          </cell>
          <cell r="AI1692" t="str">
            <v>201733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 t="str">
            <v>-</v>
          </cell>
          <cell r="AO1692">
            <v>37.688000000000002</v>
          </cell>
          <cell r="AP1692">
            <v>36.314</v>
          </cell>
          <cell r="AQ1692">
            <v>60</v>
          </cell>
          <cell r="AR1692">
            <v>20</v>
          </cell>
          <cell r="AS1692" t="str">
            <v xml:space="preserve">3775041    </v>
          </cell>
          <cell r="AT1692">
            <v>229</v>
          </cell>
          <cell r="AU1692">
            <v>258</v>
          </cell>
          <cell r="AV1692">
            <v>225</v>
          </cell>
          <cell r="AW1692">
            <v>136</v>
          </cell>
          <cell r="AX1692">
            <v>225</v>
          </cell>
          <cell r="AY1692">
            <v>1073</v>
          </cell>
          <cell r="AZ1692" t="str">
            <v xml:space="preserve">3775041    </v>
          </cell>
          <cell r="BA1692">
            <v>2</v>
          </cell>
          <cell r="BB1692">
            <v>11</v>
          </cell>
          <cell r="BC1692">
            <v>7</v>
          </cell>
          <cell r="BD1692">
            <v>11</v>
          </cell>
          <cell r="BE1692">
            <v>6</v>
          </cell>
          <cell r="BF1692">
            <v>37</v>
          </cell>
          <cell r="BG1692" t="str">
            <v xml:space="preserve">3775041    </v>
          </cell>
          <cell r="BH1692">
            <v>31</v>
          </cell>
          <cell r="BI1692">
            <v>51</v>
          </cell>
          <cell r="BJ1692">
            <v>48</v>
          </cell>
          <cell r="BK1692">
            <v>79</v>
          </cell>
          <cell r="BL1692">
            <v>77</v>
          </cell>
          <cell r="BM1692">
            <v>286</v>
          </cell>
          <cell r="BN1692" t="str">
            <v xml:space="preserve">3775041    </v>
          </cell>
          <cell r="BO1692">
            <v>17</v>
          </cell>
          <cell r="BP1692">
            <v>21</v>
          </cell>
          <cell r="BQ1692">
            <v>21</v>
          </cell>
          <cell r="BR1692">
            <v>0</v>
          </cell>
          <cell r="BS1692">
            <v>0</v>
          </cell>
          <cell r="BT1692">
            <v>0</v>
          </cell>
          <cell r="BU1692">
            <v>3</v>
          </cell>
          <cell r="BV1692">
            <v>0</v>
          </cell>
          <cell r="BW1692">
            <v>0</v>
          </cell>
          <cell r="BX1692">
            <v>10</v>
          </cell>
          <cell r="BY1692">
            <v>1</v>
          </cell>
          <cell r="BZ1692">
            <v>8</v>
          </cell>
          <cell r="CA1692">
            <v>0</v>
          </cell>
          <cell r="CB1692">
            <v>0</v>
          </cell>
          <cell r="CC1692">
            <v>0</v>
          </cell>
          <cell r="CD1692">
            <v>0</v>
          </cell>
          <cell r="CE1692">
            <v>0</v>
          </cell>
          <cell r="CF1692">
            <v>0</v>
          </cell>
          <cell r="CG1692">
            <v>0</v>
          </cell>
          <cell r="CH1692">
            <v>0</v>
          </cell>
          <cell r="CI1692">
            <v>0</v>
          </cell>
          <cell r="CJ1692">
            <v>0</v>
          </cell>
          <cell r="CK1692">
            <v>0</v>
          </cell>
          <cell r="CL1692">
            <v>0</v>
          </cell>
          <cell r="CM1692">
            <v>0</v>
          </cell>
          <cell r="CN1692">
            <v>0</v>
          </cell>
          <cell r="CO1692">
            <v>0</v>
          </cell>
          <cell r="CP1692">
            <v>0</v>
          </cell>
          <cell r="CQ1692">
            <v>0</v>
          </cell>
          <cell r="CR1692">
            <v>0</v>
          </cell>
          <cell r="CS1692">
            <v>0</v>
          </cell>
          <cell r="CT1692">
            <v>0</v>
          </cell>
          <cell r="CU1692">
            <v>0</v>
          </cell>
          <cell r="CV1692">
            <v>0</v>
          </cell>
          <cell r="CW1692">
            <v>0</v>
          </cell>
          <cell r="CX1692">
            <v>0</v>
          </cell>
          <cell r="CY1692">
            <v>0</v>
          </cell>
          <cell r="CZ1692">
            <v>0</v>
          </cell>
          <cell r="DA1692">
            <v>0</v>
          </cell>
          <cell r="DB1692">
            <v>0</v>
          </cell>
          <cell r="DC1692">
            <v>0</v>
          </cell>
          <cell r="DD1692">
            <v>0</v>
          </cell>
          <cell r="DE1692">
            <v>0</v>
          </cell>
          <cell r="DH1692">
            <v>38</v>
          </cell>
          <cell r="DI1692">
            <v>-1</v>
          </cell>
          <cell r="DJ1692">
            <v>0</v>
          </cell>
          <cell r="DK1692">
            <v>0</v>
          </cell>
          <cell r="DL1692">
            <v>8</v>
          </cell>
          <cell r="DM1692">
            <v>2</v>
          </cell>
          <cell r="DN1692">
            <v>7</v>
          </cell>
          <cell r="DO1692">
            <v>0</v>
          </cell>
          <cell r="DP1692">
            <v>3</v>
          </cell>
          <cell r="DQ1692">
            <v>62</v>
          </cell>
          <cell r="DR1692">
            <v>13</v>
          </cell>
          <cell r="DS1692">
            <v>0</v>
          </cell>
          <cell r="DT1692">
            <v>0</v>
          </cell>
          <cell r="DU1692">
            <v>39</v>
          </cell>
          <cell r="DV1692">
            <v>0</v>
          </cell>
          <cell r="DW1692">
            <v>0</v>
          </cell>
          <cell r="DX1692">
            <v>22</v>
          </cell>
          <cell r="DY1692">
            <v>12</v>
          </cell>
          <cell r="DZ1692">
            <v>10</v>
          </cell>
          <cell r="EA1692">
            <v>0</v>
          </cell>
          <cell r="EC1692">
            <v>0</v>
          </cell>
          <cell r="ED1692">
            <v>0</v>
          </cell>
          <cell r="EE1692">
            <v>19</v>
          </cell>
          <cell r="EF1692">
            <v>0</v>
          </cell>
          <cell r="EG1692">
            <v>0</v>
          </cell>
          <cell r="EH1692">
            <v>27</v>
          </cell>
          <cell r="EI1692">
            <v>0</v>
          </cell>
          <cell r="EJ1692">
            <v>0</v>
          </cell>
          <cell r="EK1692">
            <v>0</v>
          </cell>
          <cell r="EL1692">
            <v>0</v>
          </cell>
          <cell r="EM1692">
            <v>0</v>
          </cell>
          <cell r="EN1692">
            <v>0</v>
          </cell>
          <cell r="EO1692">
            <v>0</v>
          </cell>
          <cell r="EP1692">
            <v>0</v>
          </cell>
          <cell r="EQ1692">
            <v>20</v>
          </cell>
          <cell r="ER1692">
            <v>16</v>
          </cell>
          <cell r="ES1692">
            <v>13</v>
          </cell>
          <cell r="ET1692">
            <v>21</v>
          </cell>
          <cell r="EU1692">
            <v>15</v>
          </cell>
          <cell r="EV1692">
            <v>14</v>
          </cell>
          <cell r="EW1692">
            <v>15</v>
          </cell>
          <cell r="EX1692">
            <v>0</v>
          </cell>
          <cell r="EY1692">
            <v>14</v>
          </cell>
          <cell r="EZ1692">
            <v>0</v>
          </cell>
          <cell r="FA1692">
            <v>0</v>
          </cell>
          <cell r="FB1692">
            <v>0</v>
          </cell>
          <cell r="FC1692">
            <v>5</v>
          </cell>
          <cell r="FD1692">
            <v>18</v>
          </cell>
          <cell r="FE1692">
            <v>35</v>
          </cell>
          <cell r="FF1692">
            <v>9</v>
          </cell>
          <cell r="FG1692">
            <v>0</v>
          </cell>
          <cell r="FH1692">
            <v>12</v>
          </cell>
          <cell r="FI1692">
            <v>0</v>
          </cell>
          <cell r="FJ1692">
            <v>0</v>
          </cell>
          <cell r="FK1692">
            <v>0</v>
          </cell>
          <cell r="FL1692">
            <v>0</v>
          </cell>
          <cell r="FM1692">
            <v>0</v>
          </cell>
          <cell r="FN1692">
            <v>0</v>
          </cell>
          <cell r="FO1692">
            <v>0</v>
          </cell>
          <cell r="FP1692">
            <v>0</v>
          </cell>
          <cell r="FQ1692">
            <v>1</v>
          </cell>
          <cell r="FR1692">
            <v>11</v>
          </cell>
          <cell r="FS1692">
            <v>0</v>
          </cell>
          <cell r="FT1692">
            <v>4</v>
          </cell>
          <cell r="FU1692">
            <v>17</v>
          </cell>
          <cell r="FV1692">
            <v>6</v>
          </cell>
          <cell r="FW1692">
            <v>0</v>
          </cell>
          <cell r="FY1692">
            <v>11</v>
          </cell>
          <cell r="FZ1692">
            <v>11</v>
          </cell>
          <cell r="GA1692">
            <v>0</v>
          </cell>
          <cell r="GB1692">
            <v>16</v>
          </cell>
          <cell r="GC1692">
            <v>8</v>
          </cell>
          <cell r="GD1692">
            <v>20</v>
          </cell>
          <cell r="GE1692">
            <v>2</v>
          </cell>
          <cell r="GF1692">
            <v>0</v>
          </cell>
          <cell r="GH1692">
            <v>0</v>
          </cell>
          <cell r="GI1692">
            <v>0</v>
          </cell>
          <cell r="GJ1692">
            <v>0</v>
          </cell>
          <cell r="GK1692">
            <v>0</v>
          </cell>
          <cell r="GL1692">
            <v>0</v>
          </cell>
          <cell r="GM1692">
            <v>0</v>
          </cell>
          <cell r="GN1692">
            <v>0</v>
          </cell>
          <cell r="GO1692">
            <v>0</v>
          </cell>
          <cell r="GP1692">
            <v>0</v>
          </cell>
          <cell r="GQ1692">
            <v>0</v>
          </cell>
          <cell r="GR1692">
            <v>19</v>
          </cell>
          <cell r="GS1692">
            <v>39</v>
          </cell>
          <cell r="GT1692">
            <v>0</v>
          </cell>
          <cell r="GU1692">
            <v>20</v>
          </cell>
          <cell r="GV1692">
            <v>0</v>
          </cell>
          <cell r="GW1692">
            <v>37</v>
          </cell>
          <cell r="GX1692">
            <v>0</v>
          </cell>
          <cell r="GY1692">
            <v>37</v>
          </cell>
          <cell r="GZ1692">
            <v>27</v>
          </cell>
          <cell r="HA1692">
            <v>31</v>
          </cell>
          <cell r="HB1692">
            <v>27</v>
          </cell>
          <cell r="HE1692">
            <v>0</v>
          </cell>
          <cell r="HF1692">
            <v>0</v>
          </cell>
          <cell r="HH1692">
            <v>0</v>
          </cell>
          <cell r="HI1692">
            <v>0</v>
          </cell>
          <cell r="HJ1692">
            <v>0</v>
          </cell>
          <cell r="HK1692">
            <v>0</v>
          </cell>
          <cell r="HL1692">
            <v>0</v>
          </cell>
          <cell r="HM1692">
            <v>6</v>
          </cell>
          <cell r="HN1692">
            <v>9</v>
          </cell>
          <cell r="HO1692">
            <v>34</v>
          </cell>
          <cell r="HP1692">
            <v>40</v>
          </cell>
          <cell r="HQ1692">
            <v>10</v>
          </cell>
          <cell r="HR1692">
            <v>23</v>
          </cell>
          <cell r="HS1692">
            <v>28</v>
          </cell>
          <cell r="HU1692">
            <v>0</v>
          </cell>
        </row>
        <row r="1693">
          <cell r="A1693" t="str">
            <v>4726043</v>
          </cell>
          <cell r="B1693">
            <v>42</v>
          </cell>
          <cell r="C1693">
            <v>8</v>
          </cell>
          <cell r="D1693" t="str">
            <v>43</v>
          </cell>
          <cell r="E1693"/>
          <cell r="F1693"/>
          <cell r="G1693" t="str">
            <v>4726043</v>
          </cell>
          <cell r="H1693" t="str">
            <v>BRANDY</v>
          </cell>
          <cell r="I1693" t="str">
            <v>00/0</v>
          </cell>
          <cell r="J1693"/>
          <cell r="K1693" t="str">
            <v>J</v>
          </cell>
          <cell r="L1693" t="str">
            <v>S</v>
          </cell>
          <cell r="M1693">
            <v>299</v>
          </cell>
          <cell r="N1693">
            <v>126.7</v>
          </cell>
          <cell r="O1693">
            <v>148.68</v>
          </cell>
          <cell r="P1693">
            <v>58</v>
          </cell>
          <cell r="Q1693">
            <v>59</v>
          </cell>
          <cell r="R1693">
            <v>38</v>
          </cell>
          <cell r="S1693">
            <v>53</v>
          </cell>
          <cell r="T1693">
            <v>15310.94</v>
          </cell>
          <cell r="U1693">
            <v>256</v>
          </cell>
          <cell r="V1693">
            <v>69688.12</v>
          </cell>
          <cell r="W1693">
            <v>70083</v>
          </cell>
          <cell r="X1693" t="str">
            <v>SINWA RUBBER IN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 t="str">
            <v>201728</v>
          </cell>
          <cell r="AD1693" t="str">
            <v>201728</v>
          </cell>
          <cell r="AE1693">
            <v>336</v>
          </cell>
          <cell r="AF1693">
            <v>218</v>
          </cell>
          <cell r="AG1693">
            <v>554</v>
          </cell>
          <cell r="AH1693" t="str">
            <v>201729</v>
          </cell>
          <cell r="AI1693" t="str">
            <v>201733</v>
          </cell>
          <cell r="AJ1693">
            <v>454</v>
          </cell>
          <cell r="AK1693">
            <v>0</v>
          </cell>
          <cell r="AL1693">
            <v>0</v>
          </cell>
          <cell r="AM1693">
            <v>0</v>
          </cell>
          <cell r="AN1693" t="str">
            <v>-</v>
          </cell>
          <cell r="AO1693">
            <v>53.457000000000001</v>
          </cell>
          <cell r="AP1693">
            <v>50.274999999999999</v>
          </cell>
          <cell r="AQ1693">
            <v>25</v>
          </cell>
          <cell r="AR1693">
            <v>19</v>
          </cell>
          <cell r="AS1693" t="str">
            <v xml:space="preserve">4726043    </v>
          </cell>
          <cell r="AT1693">
            <v>42</v>
          </cell>
          <cell r="AU1693">
            <v>101</v>
          </cell>
          <cell r="AV1693">
            <v>105</v>
          </cell>
          <cell r="AW1693">
            <v>83</v>
          </cell>
          <cell r="AX1693">
            <v>53</v>
          </cell>
          <cell r="AY1693">
            <v>384</v>
          </cell>
          <cell r="AZ1693" t="str">
            <v xml:space="preserve">4726043    </v>
          </cell>
          <cell r="BA1693">
            <v>11</v>
          </cell>
          <cell r="BB1693">
            <v>14</v>
          </cell>
          <cell r="BC1693">
            <v>19</v>
          </cell>
          <cell r="BD1693">
            <v>8</v>
          </cell>
          <cell r="BE1693">
            <v>1</v>
          </cell>
          <cell r="BF1693">
            <v>53</v>
          </cell>
          <cell r="BG1693" t="str">
            <v xml:space="preserve">4726043    </v>
          </cell>
          <cell r="BH1693">
            <v>36</v>
          </cell>
          <cell r="BI1693">
            <v>44</v>
          </cell>
          <cell r="BJ1693">
            <v>89</v>
          </cell>
          <cell r="BK1693">
            <v>64</v>
          </cell>
          <cell r="BL1693">
            <v>23</v>
          </cell>
          <cell r="BM1693">
            <v>256</v>
          </cell>
          <cell r="BN1693" t="str">
            <v xml:space="preserve">4726043    </v>
          </cell>
          <cell r="DI1693">
            <v>13</v>
          </cell>
          <cell r="DJ1693">
            <v>0</v>
          </cell>
          <cell r="DK1693">
            <v>0</v>
          </cell>
          <cell r="DM1693">
            <v>17</v>
          </cell>
          <cell r="DN1693">
            <v>18</v>
          </cell>
          <cell r="DP1693">
            <v>14</v>
          </cell>
          <cell r="DQ1693">
            <v>16</v>
          </cell>
          <cell r="DS1693">
            <v>0</v>
          </cell>
          <cell r="DX1693">
            <v>13</v>
          </cell>
          <cell r="EM1693">
            <v>0</v>
          </cell>
          <cell r="EQ1693">
            <v>17</v>
          </cell>
          <cell r="ER1693">
            <v>12</v>
          </cell>
          <cell r="ES1693">
            <v>12</v>
          </cell>
          <cell r="ET1693">
            <v>0</v>
          </cell>
          <cell r="EU1693">
            <v>9</v>
          </cell>
          <cell r="EV1693">
            <v>15</v>
          </cell>
          <cell r="EW1693">
            <v>11</v>
          </cell>
          <cell r="EY1693">
            <v>12</v>
          </cell>
          <cell r="FC1693">
            <v>13</v>
          </cell>
          <cell r="FR1693">
            <v>14</v>
          </cell>
          <cell r="FU1693">
            <v>12</v>
          </cell>
          <cell r="FY1693">
            <v>16</v>
          </cell>
          <cell r="FZ1693">
            <v>12</v>
          </cell>
          <cell r="GB1693">
            <v>12</v>
          </cell>
          <cell r="GC1693">
            <v>9</v>
          </cell>
          <cell r="GT1693">
            <v>0</v>
          </cell>
          <cell r="GV1693">
            <v>0</v>
          </cell>
          <cell r="GW1693">
            <v>12</v>
          </cell>
          <cell r="HN1693">
            <v>23</v>
          </cell>
          <cell r="HO1693">
            <v>10</v>
          </cell>
          <cell r="HP1693">
            <v>9</v>
          </cell>
          <cell r="HU1693">
            <v>15</v>
          </cell>
        </row>
        <row r="1694">
          <cell r="A1694" t="str">
            <v>2779151</v>
          </cell>
          <cell r="B1694">
            <v>42</v>
          </cell>
          <cell r="C1694">
            <v>8</v>
          </cell>
          <cell r="D1694" t="str">
            <v>51</v>
          </cell>
          <cell r="E1694" t="str">
            <v>*</v>
          </cell>
          <cell r="F1694"/>
          <cell r="G1694" t="str">
            <v>2779151</v>
          </cell>
          <cell r="H1694" t="str">
            <v>TIM</v>
          </cell>
          <cell r="I1694" t="str">
            <v>00/0</v>
          </cell>
          <cell r="J1694"/>
          <cell r="K1694" t="str">
            <v>J</v>
          </cell>
          <cell r="L1694" t="str">
            <v>S</v>
          </cell>
          <cell r="M1694">
            <v>199</v>
          </cell>
          <cell r="N1694">
            <v>94.48</v>
          </cell>
          <cell r="O1694">
            <v>95</v>
          </cell>
          <cell r="P1694">
            <v>1</v>
          </cell>
          <cell r="Q1694">
            <v>0</v>
          </cell>
          <cell r="R1694">
            <v>5</v>
          </cell>
          <cell r="S1694">
            <v>2</v>
          </cell>
          <cell r="T1694">
            <v>390.2</v>
          </cell>
          <cell r="U1694">
            <v>21</v>
          </cell>
          <cell r="V1694">
            <v>2435.08</v>
          </cell>
          <cell r="W1694">
            <v>14100</v>
          </cell>
          <cell r="X1694" t="str">
            <v>LEATHER FACTORY</v>
          </cell>
          <cell r="Y1694">
            <v>540</v>
          </cell>
          <cell r="Z1694">
            <v>93911.83</v>
          </cell>
          <cell r="AA1694">
            <v>8571.9699999999993</v>
          </cell>
          <cell r="AB1694">
            <v>56</v>
          </cell>
          <cell r="AC1694" t="str">
            <v>201541</v>
          </cell>
          <cell r="AD1694" t="str">
            <v>201613</v>
          </cell>
          <cell r="AE1694">
            <v>93</v>
          </cell>
          <cell r="AF1694">
            <v>2</v>
          </cell>
          <cell r="AG1694">
            <v>95</v>
          </cell>
          <cell r="AH1694" t="str">
            <v>201542</v>
          </cell>
          <cell r="AI1694" t="str">
            <v>201733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 t="str">
            <v>-</v>
          </cell>
          <cell r="AO1694">
            <v>18.521000000000001</v>
          </cell>
          <cell r="AP1694">
            <v>44.286999999999999</v>
          </cell>
          <cell r="AQ1694">
            <v>18</v>
          </cell>
          <cell r="AR1694">
            <v>2</v>
          </cell>
          <cell r="AS1694" t="str">
            <v xml:space="preserve">2779151    </v>
          </cell>
          <cell r="AT1694">
            <v>42</v>
          </cell>
          <cell r="AU1694">
            <v>8</v>
          </cell>
          <cell r="AV1694">
            <v>1</v>
          </cell>
          <cell r="AW1694">
            <v>15</v>
          </cell>
          <cell r="AX1694">
            <v>27</v>
          </cell>
          <cell r="AY1694">
            <v>93</v>
          </cell>
          <cell r="AZ1694" t="str">
            <v xml:space="preserve">2779151    </v>
          </cell>
          <cell r="BA1694">
            <v>1</v>
          </cell>
          <cell r="BB1694">
            <v>0</v>
          </cell>
          <cell r="BC1694">
            <v>0</v>
          </cell>
          <cell r="BD1694">
            <v>0</v>
          </cell>
          <cell r="BE1694">
            <v>1</v>
          </cell>
          <cell r="BF1694">
            <v>2</v>
          </cell>
          <cell r="BG1694" t="str">
            <v xml:space="preserve">2779151    </v>
          </cell>
          <cell r="BH1694">
            <v>7</v>
          </cell>
          <cell r="BI1694">
            <v>2</v>
          </cell>
          <cell r="BJ1694">
            <v>1</v>
          </cell>
          <cell r="BK1694">
            <v>5</v>
          </cell>
          <cell r="BL1694">
            <v>6</v>
          </cell>
          <cell r="BM1694">
            <v>21</v>
          </cell>
          <cell r="BN1694" t="str">
            <v xml:space="preserve">2779151    </v>
          </cell>
          <cell r="BO1694">
            <v>-1</v>
          </cell>
          <cell r="BP1694">
            <v>0</v>
          </cell>
          <cell r="BQ1694">
            <v>0</v>
          </cell>
          <cell r="BR1694">
            <v>8</v>
          </cell>
          <cell r="BS1694">
            <v>5</v>
          </cell>
          <cell r="BU1694">
            <v>4</v>
          </cell>
          <cell r="BX1694">
            <v>1</v>
          </cell>
          <cell r="DH1694">
            <v>1</v>
          </cell>
          <cell r="DN1694">
            <v>0</v>
          </cell>
          <cell r="DQ1694">
            <v>1</v>
          </cell>
          <cell r="DR1694">
            <v>0</v>
          </cell>
          <cell r="DU1694">
            <v>5</v>
          </cell>
          <cell r="EH1694">
            <v>1</v>
          </cell>
          <cell r="ES1694">
            <v>0</v>
          </cell>
          <cell r="EY1694">
            <v>0</v>
          </cell>
          <cell r="FE1694">
            <v>1</v>
          </cell>
          <cell r="FT1694">
            <v>0</v>
          </cell>
          <cell r="FV1694">
            <v>0</v>
          </cell>
          <cell r="FZ1694">
            <v>-1</v>
          </cell>
          <cell r="GR1694">
            <v>14</v>
          </cell>
          <cell r="GS1694">
            <v>0</v>
          </cell>
          <cell r="GU1694">
            <v>0</v>
          </cell>
          <cell r="GW1694">
            <v>0</v>
          </cell>
          <cell r="GY1694">
            <v>1</v>
          </cell>
          <cell r="GZ1694">
            <v>0</v>
          </cell>
          <cell r="HA1694">
            <v>11</v>
          </cell>
          <cell r="HM1694">
            <v>1</v>
          </cell>
          <cell r="HN1694">
            <v>0</v>
          </cell>
          <cell r="HO1694">
            <v>9</v>
          </cell>
          <cell r="HP1694">
            <v>4</v>
          </cell>
          <cell r="HQ1694">
            <v>6</v>
          </cell>
          <cell r="HR1694">
            <v>10</v>
          </cell>
        </row>
        <row r="1695">
          <cell r="A1695" t="str">
            <v>4779052</v>
          </cell>
          <cell r="B1695">
            <v>42</v>
          </cell>
          <cell r="C1695">
            <v>8</v>
          </cell>
          <cell r="D1695" t="str">
            <v>52</v>
          </cell>
          <cell r="E1695" t="str">
            <v>*</v>
          </cell>
          <cell r="F1695"/>
          <cell r="G1695" t="str">
            <v>4779052</v>
          </cell>
          <cell r="H1695" t="str">
            <v>YOUNG</v>
          </cell>
          <cell r="I1695" t="str">
            <v>00/0</v>
          </cell>
          <cell r="J1695"/>
          <cell r="K1695" t="str">
            <v>J</v>
          </cell>
          <cell r="L1695" t="str">
            <v>S</v>
          </cell>
          <cell r="M1695">
            <v>299</v>
          </cell>
          <cell r="N1695">
            <v>149.91999999999999</v>
          </cell>
          <cell r="O1695">
            <v>150</v>
          </cell>
          <cell r="P1695">
            <v>0</v>
          </cell>
          <cell r="Q1695">
            <v>28</v>
          </cell>
          <cell r="R1695">
            <v>1</v>
          </cell>
          <cell r="S1695">
            <v>1</v>
          </cell>
          <cell r="T1695">
            <v>293.14</v>
          </cell>
          <cell r="U1695">
            <v>36</v>
          </cell>
          <cell r="V1695">
            <v>10323.74</v>
          </cell>
          <cell r="W1695">
            <v>14100</v>
          </cell>
          <cell r="X1695" t="str">
            <v>LEATHER FACTORY</v>
          </cell>
          <cell r="Y1695">
            <v>4071</v>
          </cell>
          <cell r="Z1695">
            <v>1065198.7</v>
          </cell>
          <cell r="AA1695">
            <v>49129.14</v>
          </cell>
          <cell r="AB1695">
            <v>192</v>
          </cell>
          <cell r="AC1695" t="str">
            <v>201510</v>
          </cell>
          <cell r="AD1695" t="str">
            <v>201641</v>
          </cell>
          <cell r="AE1695">
            <v>93</v>
          </cell>
          <cell r="AF1695">
            <v>0</v>
          </cell>
          <cell r="AG1695">
            <v>93</v>
          </cell>
          <cell r="AH1695" t="str">
            <v>201510</v>
          </cell>
          <cell r="AI1695" t="str">
            <v>201733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 t="str">
            <v>-</v>
          </cell>
          <cell r="AO1695">
            <v>47.720999999999997</v>
          </cell>
          <cell r="AP1695">
            <v>41.161999999999999</v>
          </cell>
          <cell r="AQ1695">
            <v>9</v>
          </cell>
          <cell r="AR1695">
            <v>1</v>
          </cell>
          <cell r="AS1695" t="str">
            <v xml:space="preserve">4779052    </v>
          </cell>
          <cell r="AT1695">
            <v>40</v>
          </cell>
          <cell r="AU1695">
            <v>17</v>
          </cell>
          <cell r="AV1695">
            <v>2</v>
          </cell>
          <cell r="AW1695">
            <v>2</v>
          </cell>
          <cell r="AX1695">
            <v>32</v>
          </cell>
          <cell r="AY1695">
            <v>93</v>
          </cell>
          <cell r="AZ1695" t="str">
            <v xml:space="preserve">4779052    </v>
          </cell>
          <cell r="BA1695">
            <v>0</v>
          </cell>
          <cell r="BB1695">
            <v>1</v>
          </cell>
          <cell r="BC1695">
            <v>0</v>
          </cell>
          <cell r="BD1695">
            <v>0</v>
          </cell>
          <cell r="BE1695">
            <v>0</v>
          </cell>
          <cell r="BF1695">
            <v>1</v>
          </cell>
          <cell r="BG1695" t="str">
            <v xml:space="preserve">4779052    </v>
          </cell>
          <cell r="BH1695">
            <v>3</v>
          </cell>
          <cell r="BI1695">
            <v>5</v>
          </cell>
          <cell r="BJ1695">
            <v>0</v>
          </cell>
          <cell r="BK1695">
            <v>2</v>
          </cell>
          <cell r="BL1695">
            <v>26</v>
          </cell>
          <cell r="BM1695">
            <v>36</v>
          </cell>
          <cell r="BN1695" t="str">
            <v xml:space="preserve">4779052    </v>
          </cell>
          <cell r="BO1695">
            <v>0</v>
          </cell>
          <cell r="BP1695">
            <v>2</v>
          </cell>
          <cell r="BQ1695">
            <v>3</v>
          </cell>
          <cell r="BR1695">
            <v>11</v>
          </cell>
          <cell r="BS1695">
            <v>0</v>
          </cell>
          <cell r="BT1695">
            <v>0</v>
          </cell>
          <cell r="BU1695">
            <v>0</v>
          </cell>
          <cell r="BV1695">
            <v>0</v>
          </cell>
          <cell r="BW1695">
            <v>0</v>
          </cell>
          <cell r="BX1695">
            <v>0</v>
          </cell>
          <cell r="BY1695">
            <v>0</v>
          </cell>
          <cell r="BZ1695">
            <v>0</v>
          </cell>
          <cell r="CA1695">
            <v>0</v>
          </cell>
          <cell r="CB1695">
            <v>0</v>
          </cell>
          <cell r="CC1695">
            <v>0</v>
          </cell>
          <cell r="CD1695">
            <v>0</v>
          </cell>
          <cell r="CE1695">
            <v>0</v>
          </cell>
          <cell r="CF1695">
            <v>0</v>
          </cell>
          <cell r="CG1695">
            <v>0</v>
          </cell>
          <cell r="CH1695">
            <v>0</v>
          </cell>
          <cell r="CI1695">
            <v>0</v>
          </cell>
          <cell r="CJ1695">
            <v>0</v>
          </cell>
          <cell r="CK1695">
            <v>0</v>
          </cell>
          <cell r="CL1695">
            <v>0</v>
          </cell>
          <cell r="CM1695">
            <v>0</v>
          </cell>
          <cell r="CN1695">
            <v>0</v>
          </cell>
          <cell r="CO1695">
            <v>0</v>
          </cell>
          <cell r="CP1695">
            <v>0</v>
          </cell>
          <cell r="CQ1695">
            <v>0</v>
          </cell>
          <cell r="CR1695">
            <v>0</v>
          </cell>
          <cell r="CS1695">
            <v>0</v>
          </cell>
          <cell r="CT1695">
            <v>0</v>
          </cell>
          <cell r="CU1695">
            <v>0</v>
          </cell>
          <cell r="CV1695">
            <v>0</v>
          </cell>
          <cell r="CW1695">
            <v>0</v>
          </cell>
          <cell r="CX1695">
            <v>0</v>
          </cell>
          <cell r="CY1695">
            <v>0</v>
          </cell>
          <cell r="CZ1695">
            <v>0</v>
          </cell>
          <cell r="DA1695">
            <v>0</v>
          </cell>
          <cell r="DB1695">
            <v>0</v>
          </cell>
          <cell r="DC1695">
            <v>0</v>
          </cell>
          <cell r="DD1695">
            <v>0</v>
          </cell>
          <cell r="DE1695">
            <v>0</v>
          </cell>
          <cell r="DH1695">
            <v>0</v>
          </cell>
          <cell r="DI1695">
            <v>0</v>
          </cell>
          <cell r="DJ1695">
            <v>0</v>
          </cell>
          <cell r="DK1695">
            <v>0</v>
          </cell>
          <cell r="DL1695">
            <v>0</v>
          </cell>
          <cell r="DM1695">
            <v>0</v>
          </cell>
          <cell r="DN1695">
            <v>0</v>
          </cell>
          <cell r="DO1695">
            <v>0</v>
          </cell>
          <cell r="DP1695">
            <v>0</v>
          </cell>
          <cell r="DQ1695">
            <v>0</v>
          </cell>
          <cell r="DR1695">
            <v>0</v>
          </cell>
          <cell r="DS1695">
            <v>0</v>
          </cell>
          <cell r="DT1695">
            <v>0</v>
          </cell>
          <cell r="DU1695">
            <v>0</v>
          </cell>
          <cell r="DV1695">
            <v>0</v>
          </cell>
          <cell r="DW1695">
            <v>0</v>
          </cell>
          <cell r="DX1695">
            <v>0</v>
          </cell>
          <cell r="DY1695">
            <v>0</v>
          </cell>
          <cell r="DZ1695">
            <v>0</v>
          </cell>
          <cell r="EA1695">
            <v>0</v>
          </cell>
          <cell r="EC1695">
            <v>0</v>
          </cell>
          <cell r="ED1695">
            <v>0</v>
          </cell>
          <cell r="EE1695">
            <v>6</v>
          </cell>
          <cell r="EF1695">
            <v>0</v>
          </cell>
          <cell r="EG1695">
            <v>0</v>
          </cell>
          <cell r="EH1695">
            <v>11</v>
          </cell>
          <cell r="EI1695">
            <v>0</v>
          </cell>
          <cell r="EJ1695">
            <v>0</v>
          </cell>
          <cell r="EK1695">
            <v>0</v>
          </cell>
          <cell r="EL1695">
            <v>0</v>
          </cell>
          <cell r="EM1695">
            <v>0</v>
          </cell>
          <cell r="EN1695">
            <v>0</v>
          </cell>
          <cell r="EO1695">
            <v>0</v>
          </cell>
          <cell r="EP1695">
            <v>0</v>
          </cell>
          <cell r="EQ1695">
            <v>0</v>
          </cell>
          <cell r="ER1695">
            <v>0</v>
          </cell>
          <cell r="ES1695">
            <v>0</v>
          </cell>
          <cell r="ET1695">
            <v>2</v>
          </cell>
          <cell r="EU1695">
            <v>0</v>
          </cell>
          <cell r="EV1695">
            <v>0</v>
          </cell>
          <cell r="EW1695">
            <v>0</v>
          </cell>
          <cell r="EX1695">
            <v>0</v>
          </cell>
          <cell r="EY1695">
            <v>0</v>
          </cell>
          <cell r="EZ1695">
            <v>0</v>
          </cell>
          <cell r="FA1695">
            <v>0</v>
          </cell>
          <cell r="FB1695">
            <v>0</v>
          </cell>
          <cell r="FC1695">
            <v>0</v>
          </cell>
          <cell r="FD1695">
            <v>0</v>
          </cell>
          <cell r="FE1695">
            <v>0</v>
          </cell>
          <cell r="FF1695">
            <v>0</v>
          </cell>
          <cell r="FG1695">
            <v>0</v>
          </cell>
          <cell r="FH1695">
            <v>0</v>
          </cell>
          <cell r="FI1695">
            <v>0</v>
          </cell>
          <cell r="FJ1695">
            <v>0</v>
          </cell>
          <cell r="FK1695">
            <v>0</v>
          </cell>
          <cell r="FL1695">
            <v>0</v>
          </cell>
          <cell r="FM1695">
            <v>0</v>
          </cell>
          <cell r="FN1695">
            <v>0</v>
          </cell>
          <cell r="FO1695">
            <v>0</v>
          </cell>
          <cell r="FP1695">
            <v>0</v>
          </cell>
          <cell r="FQ1695">
            <v>0</v>
          </cell>
          <cell r="FR1695">
            <v>0</v>
          </cell>
          <cell r="FS1695">
            <v>0</v>
          </cell>
          <cell r="FT1695">
            <v>0</v>
          </cell>
          <cell r="FU1695">
            <v>0</v>
          </cell>
          <cell r="FV1695">
            <v>0</v>
          </cell>
          <cell r="FW1695">
            <v>0</v>
          </cell>
          <cell r="FY1695">
            <v>0</v>
          </cell>
          <cell r="FZ1695">
            <v>0</v>
          </cell>
          <cell r="GA1695">
            <v>0</v>
          </cell>
          <cell r="GB1695">
            <v>0</v>
          </cell>
          <cell r="GC1695">
            <v>0</v>
          </cell>
          <cell r="GD1695">
            <v>0</v>
          </cell>
          <cell r="GE1695">
            <v>0</v>
          </cell>
          <cell r="GF1695">
            <v>0</v>
          </cell>
          <cell r="GH1695">
            <v>2</v>
          </cell>
          <cell r="GI1695">
            <v>0</v>
          </cell>
          <cell r="GJ1695">
            <v>0</v>
          </cell>
          <cell r="GK1695">
            <v>0</v>
          </cell>
          <cell r="GL1695">
            <v>0</v>
          </cell>
          <cell r="GM1695">
            <v>0</v>
          </cell>
          <cell r="GN1695">
            <v>0</v>
          </cell>
          <cell r="GO1695">
            <v>0</v>
          </cell>
          <cell r="GP1695">
            <v>0</v>
          </cell>
          <cell r="GQ1695">
            <v>0</v>
          </cell>
          <cell r="GR1695">
            <v>0</v>
          </cell>
          <cell r="GS1695">
            <v>0</v>
          </cell>
          <cell r="GT1695">
            <v>0</v>
          </cell>
          <cell r="GU1695">
            <v>0</v>
          </cell>
          <cell r="GV1695">
            <v>0</v>
          </cell>
          <cell r="GW1695">
            <v>0</v>
          </cell>
          <cell r="GX1695">
            <v>0</v>
          </cell>
          <cell r="GY1695">
            <v>0</v>
          </cell>
          <cell r="GZ1695">
            <v>0</v>
          </cell>
          <cell r="HA1695">
            <v>0</v>
          </cell>
          <cell r="HB1695">
            <v>0</v>
          </cell>
          <cell r="HE1695">
            <v>32</v>
          </cell>
          <cell r="HF1695">
            <v>0</v>
          </cell>
          <cell r="HH1695">
            <v>0</v>
          </cell>
          <cell r="HI1695">
            <v>0</v>
          </cell>
          <cell r="HJ1695">
            <v>0</v>
          </cell>
          <cell r="HK1695">
            <v>0</v>
          </cell>
          <cell r="HL1695">
            <v>0</v>
          </cell>
          <cell r="HM1695">
            <v>0</v>
          </cell>
          <cell r="HN1695">
            <v>0</v>
          </cell>
          <cell r="HO1695">
            <v>0</v>
          </cell>
          <cell r="HP1695">
            <v>0</v>
          </cell>
          <cell r="HQ1695">
            <v>0</v>
          </cell>
          <cell r="HR1695">
            <v>0</v>
          </cell>
          <cell r="HS1695">
            <v>0</v>
          </cell>
          <cell r="HU1695">
            <v>0</v>
          </cell>
        </row>
        <row r="1696">
          <cell r="A1696" t="str">
            <v>4776052</v>
          </cell>
          <cell r="B1696">
            <v>42</v>
          </cell>
          <cell r="C1696">
            <v>8</v>
          </cell>
          <cell r="D1696" t="str">
            <v>52</v>
          </cell>
          <cell r="E1696"/>
          <cell r="F1696"/>
          <cell r="G1696" t="str">
            <v>4776052</v>
          </cell>
          <cell r="H1696" t="str">
            <v>YOUNG</v>
          </cell>
          <cell r="I1696" t="str">
            <v>00/0</v>
          </cell>
          <cell r="J1696"/>
          <cell r="K1696" t="str">
            <v>J</v>
          </cell>
          <cell r="L1696" t="str">
            <v>N</v>
          </cell>
          <cell r="M1696">
            <v>299</v>
          </cell>
          <cell r="N1696">
            <v>146.08000000000001</v>
          </cell>
          <cell r="O1696">
            <v>147</v>
          </cell>
          <cell r="P1696">
            <v>39</v>
          </cell>
          <cell r="Q1696">
            <v>64</v>
          </cell>
          <cell r="R1696">
            <v>41</v>
          </cell>
          <cell r="S1696">
            <v>48</v>
          </cell>
          <cell r="T1696">
            <v>13619.76</v>
          </cell>
          <cell r="U1696">
            <v>358</v>
          </cell>
          <cell r="V1696">
            <v>94532.56</v>
          </cell>
          <cell r="W1696">
            <v>14100</v>
          </cell>
          <cell r="X1696" t="str">
            <v>LEATHER FACTORY</v>
          </cell>
          <cell r="Y1696">
            <v>2354</v>
          </cell>
          <cell r="Z1696">
            <v>615944.02</v>
          </cell>
          <cell r="AA1696">
            <v>589183.55000000005</v>
          </cell>
          <cell r="AB1696">
            <v>2270</v>
          </cell>
          <cell r="AC1696" t="str">
            <v>201447</v>
          </cell>
          <cell r="AD1696" t="str">
            <v>201726</v>
          </cell>
          <cell r="AE1696">
            <v>820</v>
          </cell>
          <cell r="AF1696">
            <v>0</v>
          </cell>
          <cell r="AG1696">
            <v>820</v>
          </cell>
          <cell r="AH1696" t="str">
            <v>201447</v>
          </cell>
          <cell r="AI1696" t="str">
            <v>201733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 t="str">
            <v>-</v>
          </cell>
          <cell r="AO1696">
            <v>44.679000000000002</v>
          </cell>
          <cell r="AP1696">
            <v>42.668999999999997</v>
          </cell>
          <cell r="AQ1696">
            <v>57</v>
          </cell>
          <cell r="AR1696">
            <v>27</v>
          </cell>
          <cell r="AS1696" t="str">
            <v xml:space="preserve">4776052    </v>
          </cell>
          <cell r="AT1696">
            <v>199</v>
          </cell>
          <cell r="AU1696">
            <v>111</v>
          </cell>
          <cell r="AV1696">
            <v>200</v>
          </cell>
          <cell r="AW1696">
            <v>201</v>
          </cell>
          <cell r="AX1696">
            <v>112</v>
          </cell>
          <cell r="AY1696">
            <v>823</v>
          </cell>
          <cell r="AZ1696" t="str">
            <v xml:space="preserve">4776052    </v>
          </cell>
          <cell r="BA1696">
            <v>13</v>
          </cell>
          <cell r="BB1696">
            <v>7</v>
          </cell>
          <cell r="BC1696">
            <v>14</v>
          </cell>
          <cell r="BD1696">
            <v>5</v>
          </cell>
          <cell r="BE1696">
            <v>9</v>
          </cell>
          <cell r="BF1696">
            <v>48</v>
          </cell>
          <cell r="BG1696" t="str">
            <v xml:space="preserve">4776052    </v>
          </cell>
          <cell r="BH1696">
            <v>78</v>
          </cell>
          <cell r="BI1696">
            <v>43</v>
          </cell>
          <cell r="BJ1696">
            <v>69</v>
          </cell>
          <cell r="BK1696">
            <v>97</v>
          </cell>
          <cell r="BL1696">
            <v>71</v>
          </cell>
          <cell r="BM1696">
            <v>358</v>
          </cell>
          <cell r="BN1696" t="str">
            <v xml:space="preserve">4776052    </v>
          </cell>
          <cell r="BO1696">
            <v>4</v>
          </cell>
          <cell r="BP1696">
            <v>10</v>
          </cell>
          <cell r="BQ1696">
            <v>13</v>
          </cell>
          <cell r="BR1696">
            <v>21</v>
          </cell>
          <cell r="BS1696">
            <v>15</v>
          </cell>
          <cell r="BT1696">
            <v>0</v>
          </cell>
          <cell r="BU1696">
            <v>13</v>
          </cell>
          <cell r="BV1696">
            <v>0</v>
          </cell>
          <cell r="BW1696">
            <v>0</v>
          </cell>
          <cell r="BX1696">
            <v>4</v>
          </cell>
          <cell r="BY1696">
            <v>3</v>
          </cell>
          <cell r="BZ1696">
            <v>0</v>
          </cell>
          <cell r="CA1696">
            <v>0</v>
          </cell>
          <cell r="CB1696">
            <v>0</v>
          </cell>
          <cell r="CC1696">
            <v>0</v>
          </cell>
          <cell r="CD1696">
            <v>0</v>
          </cell>
          <cell r="CE1696">
            <v>0</v>
          </cell>
          <cell r="CF1696">
            <v>0</v>
          </cell>
          <cell r="CG1696">
            <v>0</v>
          </cell>
          <cell r="CH1696">
            <v>10</v>
          </cell>
          <cell r="CI1696">
            <v>0</v>
          </cell>
          <cell r="CJ1696">
            <v>0</v>
          </cell>
          <cell r="CK1696">
            <v>0</v>
          </cell>
          <cell r="CL1696">
            <v>0</v>
          </cell>
          <cell r="CM1696">
            <v>0</v>
          </cell>
          <cell r="CN1696">
            <v>0</v>
          </cell>
          <cell r="CO1696">
            <v>0</v>
          </cell>
          <cell r="CP1696">
            <v>0</v>
          </cell>
          <cell r="CQ1696">
            <v>0</v>
          </cell>
          <cell r="CR1696">
            <v>0</v>
          </cell>
          <cell r="CS1696">
            <v>0</v>
          </cell>
          <cell r="CT1696">
            <v>0</v>
          </cell>
          <cell r="CU1696">
            <v>0</v>
          </cell>
          <cell r="CV1696">
            <v>0</v>
          </cell>
          <cell r="CW1696">
            <v>0</v>
          </cell>
          <cell r="CX1696">
            <v>0</v>
          </cell>
          <cell r="CY1696">
            <v>0</v>
          </cell>
          <cell r="CZ1696">
            <v>0</v>
          </cell>
          <cell r="DA1696">
            <v>0</v>
          </cell>
          <cell r="DB1696">
            <v>0</v>
          </cell>
          <cell r="DC1696">
            <v>0</v>
          </cell>
          <cell r="DD1696">
            <v>0</v>
          </cell>
          <cell r="DE1696">
            <v>0</v>
          </cell>
          <cell r="DH1696">
            <v>7</v>
          </cell>
          <cell r="DI1696">
            <v>2</v>
          </cell>
          <cell r="DJ1696">
            <v>0</v>
          </cell>
          <cell r="DK1696">
            <v>0</v>
          </cell>
          <cell r="DL1696">
            <v>0</v>
          </cell>
          <cell r="DM1696">
            <v>2</v>
          </cell>
          <cell r="DN1696">
            <v>0</v>
          </cell>
          <cell r="DO1696">
            <v>0</v>
          </cell>
          <cell r="DP1696">
            <v>6</v>
          </cell>
          <cell r="DQ1696">
            <v>2</v>
          </cell>
          <cell r="DR1696">
            <v>4</v>
          </cell>
          <cell r="DS1696">
            <v>0</v>
          </cell>
          <cell r="DT1696">
            <v>0</v>
          </cell>
          <cell r="DU1696">
            <v>44</v>
          </cell>
          <cell r="DV1696">
            <v>0</v>
          </cell>
          <cell r="DW1696">
            <v>0</v>
          </cell>
          <cell r="DX1696">
            <v>13</v>
          </cell>
          <cell r="DY1696">
            <v>18</v>
          </cell>
          <cell r="DZ1696">
            <v>11</v>
          </cell>
          <cell r="EA1696">
            <v>0</v>
          </cell>
          <cell r="EC1696">
            <v>0</v>
          </cell>
          <cell r="ED1696">
            <v>0</v>
          </cell>
          <cell r="EE1696">
            <v>0</v>
          </cell>
          <cell r="EF1696">
            <v>0</v>
          </cell>
          <cell r="EG1696">
            <v>0</v>
          </cell>
          <cell r="EH1696">
            <v>8</v>
          </cell>
          <cell r="EI1696">
            <v>0</v>
          </cell>
          <cell r="EJ1696">
            <v>0</v>
          </cell>
          <cell r="EK1696">
            <v>0</v>
          </cell>
          <cell r="EL1696">
            <v>0</v>
          </cell>
          <cell r="EM1696">
            <v>0</v>
          </cell>
          <cell r="EN1696">
            <v>0</v>
          </cell>
          <cell r="EO1696">
            <v>0</v>
          </cell>
          <cell r="EP1696">
            <v>0</v>
          </cell>
          <cell r="EQ1696">
            <v>0</v>
          </cell>
          <cell r="ER1696">
            <v>10</v>
          </cell>
          <cell r="ES1696">
            <v>5</v>
          </cell>
          <cell r="ET1696">
            <v>26</v>
          </cell>
          <cell r="EU1696">
            <v>14</v>
          </cell>
          <cell r="EV1696">
            <v>19</v>
          </cell>
          <cell r="EW1696">
            <v>17</v>
          </cell>
          <cell r="EX1696">
            <v>2</v>
          </cell>
          <cell r="EY1696">
            <v>18</v>
          </cell>
          <cell r="EZ1696">
            <v>0</v>
          </cell>
          <cell r="FA1696">
            <v>0</v>
          </cell>
          <cell r="FB1696">
            <v>0</v>
          </cell>
          <cell r="FC1696">
            <v>0</v>
          </cell>
          <cell r="FD1696">
            <v>11</v>
          </cell>
          <cell r="FE1696">
            <v>38</v>
          </cell>
          <cell r="FF1696">
            <v>13</v>
          </cell>
          <cell r="FG1696">
            <v>0</v>
          </cell>
          <cell r="FH1696">
            <v>12</v>
          </cell>
          <cell r="FI1696">
            <v>0</v>
          </cell>
          <cell r="FJ1696">
            <v>0</v>
          </cell>
          <cell r="FK1696">
            <v>0</v>
          </cell>
          <cell r="FL1696">
            <v>0</v>
          </cell>
          <cell r="FM1696">
            <v>0</v>
          </cell>
          <cell r="FN1696">
            <v>0</v>
          </cell>
          <cell r="FO1696">
            <v>0</v>
          </cell>
          <cell r="FP1696">
            <v>0</v>
          </cell>
          <cell r="FQ1696">
            <v>7</v>
          </cell>
          <cell r="FR1696">
            <v>11</v>
          </cell>
          <cell r="FS1696">
            <v>0</v>
          </cell>
          <cell r="FT1696">
            <v>6</v>
          </cell>
          <cell r="FU1696">
            <v>13</v>
          </cell>
          <cell r="FV1696">
            <v>15</v>
          </cell>
          <cell r="FW1696">
            <v>0</v>
          </cell>
          <cell r="FY1696">
            <v>5</v>
          </cell>
          <cell r="FZ1696">
            <v>4</v>
          </cell>
          <cell r="GA1696">
            <v>0</v>
          </cell>
          <cell r="GB1696">
            <v>1</v>
          </cell>
          <cell r="GC1696">
            <v>12</v>
          </cell>
          <cell r="GD1696">
            <v>18</v>
          </cell>
          <cell r="GE1696">
            <v>8</v>
          </cell>
          <cell r="GF1696">
            <v>0</v>
          </cell>
          <cell r="GH1696">
            <v>0</v>
          </cell>
          <cell r="GI1696">
            <v>0</v>
          </cell>
          <cell r="GJ1696">
            <v>0</v>
          </cell>
          <cell r="GK1696">
            <v>0</v>
          </cell>
          <cell r="GL1696">
            <v>0</v>
          </cell>
          <cell r="GM1696">
            <v>0</v>
          </cell>
          <cell r="GN1696">
            <v>0</v>
          </cell>
          <cell r="GO1696">
            <v>0</v>
          </cell>
          <cell r="GP1696">
            <v>0</v>
          </cell>
          <cell r="GQ1696">
            <v>0</v>
          </cell>
          <cell r="GR1696">
            <v>7</v>
          </cell>
          <cell r="GS1696">
            <v>1</v>
          </cell>
          <cell r="GT1696">
            <v>0</v>
          </cell>
          <cell r="GU1696">
            <v>0</v>
          </cell>
          <cell r="GV1696">
            <v>0</v>
          </cell>
          <cell r="GW1696">
            <v>41</v>
          </cell>
          <cell r="GX1696">
            <v>0</v>
          </cell>
          <cell r="GY1696">
            <v>8</v>
          </cell>
          <cell r="GZ1696">
            <v>0</v>
          </cell>
          <cell r="HA1696">
            <v>9</v>
          </cell>
          <cell r="HB1696">
            <v>0</v>
          </cell>
          <cell r="HC1696">
            <v>0</v>
          </cell>
          <cell r="HE1696">
            <v>19</v>
          </cell>
          <cell r="HF1696">
            <v>0</v>
          </cell>
          <cell r="HH1696">
            <v>0</v>
          </cell>
          <cell r="HI1696">
            <v>0</v>
          </cell>
          <cell r="HJ1696">
            <v>0</v>
          </cell>
          <cell r="HK1696">
            <v>0</v>
          </cell>
          <cell r="HL1696">
            <v>0</v>
          </cell>
          <cell r="HM1696">
            <v>8</v>
          </cell>
          <cell r="HN1696">
            <v>2</v>
          </cell>
          <cell r="HO1696">
            <v>24</v>
          </cell>
          <cell r="HP1696">
            <v>41</v>
          </cell>
          <cell r="HQ1696">
            <v>105</v>
          </cell>
          <cell r="HR1696">
            <v>14</v>
          </cell>
          <cell r="HS1696">
            <v>12</v>
          </cell>
          <cell r="HU1696">
            <v>0</v>
          </cell>
        </row>
        <row r="1697">
          <cell r="A1697" t="str">
            <v>2775053</v>
          </cell>
          <cell r="B1697">
            <v>42</v>
          </cell>
          <cell r="C1697">
            <v>8</v>
          </cell>
          <cell r="D1697" t="str">
            <v>53</v>
          </cell>
          <cell r="E1697" t="str">
            <v>*</v>
          </cell>
          <cell r="F1697"/>
          <cell r="G1697" t="str">
            <v>2775053</v>
          </cell>
          <cell r="H1697" t="str">
            <v>AMY</v>
          </cell>
          <cell r="I1697" t="str">
            <v>00/0</v>
          </cell>
          <cell r="J1697"/>
          <cell r="K1697" t="str">
            <v>J</v>
          </cell>
          <cell r="L1697" t="str">
            <v>S</v>
          </cell>
          <cell r="M1697">
            <v>199</v>
          </cell>
          <cell r="N1697">
            <v>103</v>
          </cell>
          <cell r="O1697">
            <v>103</v>
          </cell>
          <cell r="P1697">
            <v>21</v>
          </cell>
          <cell r="Q1697">
            <v>57</v>
          </cell>
          <cell r="R1697">
            <v>41</v>
          </cell>
          <cell r="S1697">
            <v>20</v>
          </cell>
          <cell r="T1697">
            <v>3735.07</v>
          </cell>
          <cell r="U1697">
            <v>226</v>
          </cell>
          <cell r="V1697">
            <v>31674.240000000002</v>
          </cell>
          <cell r="W1697">
            <v>14100</v>
          </cell>
          <cell r="X1697" t="str">
            <v>LEATHER FACTORY</v>
          </cell>
          <cell r="Y1697">
            <v>1558</v>
          </cell>
          <cell r="Z1697">
            <v>271603.71999999997</v>
          </cell>
          <cell r="AA1697">
            <v>98819.7</v>
          </cell>
          <cell r="AB1697">
            <v>583</v>
          </cell>
          <cell r="AC1697" t="str">
            <v>201515</v>
          </cell>
          <cell r="AD1697" t="str">
            <v>201620</v>
          </cell>
          <cell r="AE1697">
            <v>533</v>
          </cell>
          <cell r="AF1697">
            <v>0</v>
          </cell>
          <cell r="AG1697">
            <v>533</v>
          </cell>
          <cell r="AH1697" t="str">
            <v>201515</v>
          </cell>
          <cell r="AI1697" t="str">
            <v>201733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 t="str">
            <v>-</v>
          </cell>
          <cell r="AO1697">
            <v>26.507999999999999</v>
          </cell>
          <cell r="AP1697">
            <v>39.262999999999998</v>
          </cell>
          <cell r="AQ1697">
            <v>54</v>
          </cell>
          <cell r="AR1697">
            <v>11</v>
          </cell>
          <cell r="AS1697" t="str">
            <v xml:space="preserve">2775053    </v>
          </cell>
          <cell r="AT1697">
            <v>123</v>
          </cell>
          <cell r="AU1697">
            <v>94</v>
          </cell>
          <cell r="AV1697">
            <v>85</v>
          </cell>
          <cell r="AW1697">
            <v>101</v>
          </cell>
          <cell r="AX1697">
            <v>130</v>
          </cell>
          <cell r="AY1697">
            <v>533</v>
          </cell>
          <cell r="AZ1697" t="str">
            <v xml:space="preserve">2775053    </v>
          </cell>
          <cell r="BA1697">
            <v>5</v>
          </cell>
          <cell r="BB1697">
            <v>2</v>
          </cell>
          <cell r="BC1697">
            <v>3</v>
          </cell>
          <cell r="BD1697">
            <v>6</v>
          </cell>
          <cell r="BE1697">
            <v>4</v>
          </cell>
          <cell r="BF1697">
            <v>20</v>
          </cell>
          <cell r="BG1697" t="str">
            <v xml:space="preserve">2775053    </v>
          </cell>
          <cell r="BH1697">
            <v>67</v>
          </cell>
          <cell r="BI1697">
            <v>26</v>
          </cell>
          <cell r="BJ1697">
            <v>25</v>
          </cell>
          <cell r="BK1697">
            <v>49</v>
          </cell>
          <cell r="BL1697">
            <v>59</v>
          </cell>
          <cell r="BM1697">
            <v>226</v>
          </cell>
          <cell r="BN1697" t="str">
            <v xml:space="preserve">2775053    </v>
          </cell>
          <cell r="BO1697">
            <v>9</v>
          </cell>
          <cell r="BP1697">
            <v>4</v>
          </cell>
          <cell r="BQ1697">
            <v>10</v>
          </cell>
          <cell r="BR1697">
            <v>3</v>
          </cell>
          <cell r="BS1697">
            <v>13</v>
          </cell>
          <cell r="BT1697">
            <v>0</v>
          </cell>
          <cell r="BU1697">
            <v>19</v>
          </cell>
          <cell r="BV1697">
            <v>0</v>
          </cell>
          <cell r="BW1697">
            <v>0</v>
          </cell>
          <cell r="BX1697">
            <v>12</v>
          </cell>
          <cell r="BY1697">
            <v>10</v>
          </cell>
          <cell r="BZ1697">
            <v>12</v>
          </cell>
          <cell r="CA1697">
            <v>0</v>
          </cell>
          <cell r="CB1697">
            <v>0</v>
          </cell>
          <cell r="CC1697">
            <v>0</v>
          </cell>
          <cell r="CD1697">
            <v>0</v>
          </cell>
          <cell r="CE1697">
            <v>0</v>
          </cell>
          <cell r="CF1697">
            <v>0</v>
          </cell>
          <cell r="CG1697">
            <v>0</v>
          </cell>
          <cell r="CH1697">
            <v>0</v>
          </cell>
          <cell r="CI1697">
            <v>0</v>
          </cell>
          <cell r="CJ1697">
            <v>0</v>
          </cell>
          <cell r="CK1697">
            <v>0</v>
          </cell>
          <cell r="CL1697">
            <v>0</v>
          </cell>
          <cell r="CM1697">
            <v>0</v>
          </cell>
          <cell r="CN1697">
            <v>0</v>
          </cell>
          <cell r="CO1697">
            <v>0</v>
          </cell>
          <cell r="CP1697">
            <v>0</v>
          </cell>
          <cell r="CQ1697">
            <v>0</v>
          </cell>
          <cell r="CR1697">
            <v>0</v>
          </cell>
          <cell r="CS1697">
            <v>0</v>
          </cell>
          <cell r="CT1697">
            <v>0</v>
          </cell>
          <cell r="CU1697">
            <v>0</v>
          </cell>
          <cell r="CV1697">
            <v>0</v>
          </cell>
          <cell r="CW1697">
            <v>0</v>
          </cell>
          <cell r="CX1697">
            <v>0</v>
          </cell>
          <cell r="CY1697">
            <v>0</v>
          </cell>
          <cell r="CZ1697">
            <v>0</v>
          </cell>
          <cell r="DA1697">
            <v>0</v>
          </cell>
          <cell r="DB1697">
            <v>0</v>
          </cell>
          <cell r="DC1697">
            <v>0</v>
          </cell>
          <cell r="DD1697">
            <v>0</v>
          </cell>
          <cell r="DE1697">
            <v>0</v>
          </cell>
          <cell r="DH1697">
            <v>2</v>
          </cell>
          <cell r="DI1697">
            <v>0</v>
          </cell>
          <cell r="DJ1697">
            <v>0</v>
          </cell>
          <cell r="DK1697">
            <v>0</v>
          </cell>
          <cell r="DL1697">
            <v>1</v>
          </cell>
          <cell r="DM1697">
            <v>1</v>
          </cell>
          <cell r="DN1697">
            <v>2</v>
          </cell>
          <cell r="DO1697">
            <v>0</v>
          </cell>
          <cell r="DP1697">
            <v>-2</v>
          </cell>
          <cell r="DQ1697">
            <v>2</v>
          </cell>
          <cell r="DR1697">
            <v>5</v>
          </cell>
          <cell r="DS1697">
            <v>0</v>
          </cell>
          <cell r="DT1697">
            <v>0</v>
          </cell>
          <cell r="DU1697">
            <v>34</v>
          </cell>
          <cell r="DV1697">
            <v>0</v>
          </cell>
          <cell r="DW1697">
            <v>0</v>
          </cell>
          <cell r="DX1697">
            <v>0</v>
          </cell>
          <cell r="DY1697">
            <v>6</v>
          </cell>
          <cell r="DZ1697">
            <v>2</v>
          </cell>
          <cell r="EA1697">
            <v>0</v>
          </cell>
          <cell r="EC1697">
            <v>0</v>
          </cell>
          <cell r="ED1697">
            <v>0</v>
          </cell>
          <cell r="EE1697">
            <v>10</v>
          </cell>
          <cell r="EF1697">
            <v>0</v>
          </cell>
          <cell r="EG1697">
            <v>0</v>
          </cell>
          <cell r="EH1697">
            <v>29</v>
          </cell>
          <cell r="EI1697">
            <v>0</v>
          </cell>
          <cell r="EJ1697">
            <v>0</v>
          </cell>
          <cell r="EK1697">
            <v>0</v>
          </cell>
          <cell r="EL1697">
            <v>0</v>
          </cell>
          <cell r="EM1697">
            <v>0</v>
          </cell>
          <cell r="EN1697">
            <v>0</v>
          </cell>
          <cell r="EO1697">
            <v>0</v>
          </cell>
          <cell r="EP1697">
            <v>0</v>
          </cell>
          <cell r="EQ1697">
            <v>1</v>
          </cell>
          <cell r="ER1697">
            <v>0</v>
          </cell>
          <cell r="ES1697">
            <v>6</v>
          </cell>
          <cell r="ET1697">
            <v>11</v>
          </cell>
          <cell r="EU1697">
            <v>3</v>
          </cell>
          <cell r="EV1697">
            <v>0</v>
          </cell>
          <cell r="EW1697">
            <v>6</v>
          </cell>
          <cell r="EX1697">
            <v>0</v>
          </cell>
          <cell r="EY1697">
            <v>0</v>
          </cell>
          <cell r="EZ1697">
            <v>0</v>
          </cell>
          <cell r="FA1697">
            <v>0</v>
          </cell>
          <cell r="FB1697">
            <v>0</v>
          </cell>
          <cell r="FC1697">
            <v>0</v>
          </cell>
          <cell r="FD1697">
            <v>18</v>
          </cell>
          <cell r="FE1697">
            <v>0</v>
          </cell>
          <cell r="FF1697">
            <v>0</v>
          </cell>
          <cell r="FG1697">
            <v>0</v>
          </cell>
          <cell r="FH1697">
            <v>9</v>
          </cell>
          <cell r="FI1697">
            <v>0</v>
          </cell>
          <cell r="FJ1697">
            <v>0</v>
          </cell>
          <cell r="FK1697">
            <v>0</v>
          </cell>
          <cell r="FL1697">
            <v>0</v>
          </cell>
          <cell r="FM1697">
            <v>0</v>
          </cell>
          <cell r="FN1697">
            <v>0</v>
          </cell>
          <cell r="FO1697">
            <v>0</v>
          </cell>
          <cell r="FP1697">
            <v>0</v>
          </cell>
          <cell r="FQ1697">
            <v>15</v>
          </cell>
          <cell r="FR1697">
            <v>5</v>
          </cell>
          <cell r="FS1697">
            <v>7</v>
          </cell>
          <cell r="FT1697">
            <v>4</v>
          </cell>
          <cell r="FU1697">
            <v>4</v>
          </cell>
          <cell r="FV1697">
            <v>6</v>
          </cell>
          <cell r="FW1697">
            <v>0</v>
          </cell>
          <cell r="FY1697">
            <v>0</v>
          </cell>
          <cell r="FZ1697">
            <v>0</v>
          </cell>
          <cell r="GA1697">
            <v>0</v>
          </cell>
          <cell r="GB1697">
            <v>6</v>
          </cell>
          <cell r="GC1697">
            <v>8</v>
          </cell>
          <cell r="GD1697">
            <v>16</v>
          </cell>
          <cell r="GE1697">
            <v>3</v>
          </cell>
          <cell r="GF1697">
            <v>0</v>
          </cell>
          <cell r="GH1697">
            <v>-6</v>
          </cell>
          <cell r="GI1697">
            <v>0</v>
          </cell>
          <cell r="GJ1697">
            <v>0</v>
          </cell>
          <cell r="GK1697">
            <v>0</v>
          </cell>
          <cell r="GL1697">
            <v>0</v>
          </cell>
          <cell r="GM1697">
            <v>0</v>
          </cell>
          <cell r="GN1697">
            <v>0</v>
          </cell>
          <cell r="GO1697">
            <v>0</v>
          </cell>
          <cell r="GP1697">
            <v>0</v>
          </cell>
          <cell r="GQ1697">
            <v>0</v>
          </cell>
          <cell r="GR1697">
            <v>22</v>
          </cell>
          <cell r="GS1697">
            <v>12</v>
          </cell>
          <cell r="GT1697">
            <v>0</v>
          </cell>
          <cell r="GU1697">
            <v>16</v>
          </cell>
          <cell r="GV1697">
            <v>0</v>
          </cell>
          <cell r="GW1697">
            <v>19</v>
          </cell>
          <cell r="GX1697">
            <v>0</v>
          </cell>
          <cell r="GY1697">
            <v>25</v>
          </cell>
          <cell r="GZ1697">
            <v>6</v>
          </cell>
          <cell r="HA1697">
            <v>13</v>
          </cell>
          <cell r="HB1697">
            <v>13</v>
          </cell>
          <cell r="HE1697">
            <v>6</v>
          </cell>
          <cell r="HF1697">
            <v>0</v>
          </cell>
          <cell r="HH1697">
            <v>0</v>
          </cell>
          <cell r="HI1697">
            <v>0</v>
          </cell>
          <cell r="HJ1697">
            <v>0</v>
          </cell>
          <cell r="HK1697">
            <v>0</v>
          </cell>
          <cell r="HL1697">
            <v>0</v>
          </cell>
          <cell r="HM1697">
            <v>5</v>
          </cell>
          <cell r="HN1697">
            <v>3</v>
          </cell>
          <cell r="HO1697">
            <v>11</v>
          </cell>
          <cell r="HP1697">
            <v>3</v>
          </cell>
          <cell r="HQ1697">
            <v>1</v>
          </cell>
          <cell r="HR1697">
            <v>6</v>
          </cell>
          <cell r="HS1697">
            <v>57</v>
          </cell>
          <cell r="HU1697">
            <v>0</v>
          </cell>
        </row>
        <row r="1698">
          <cell r="A1698" t="str">
            <v>2779053</v>
          </cell>
          <cell r="B1698">
            <v>42</v>
          </cell>
          <cell r="C1698">
            <v>8</v>
          </cell>
          <cell r="D1698" t="str">
            <v>53</v>
          </cell>
          <cell r="E1698" t="str">
            <v>*</v>
          </cell>
          <cell r="F1698"/>
          <cell r="G1698" t="str">
            <v>2779053</v>
          </cell>
          <cell r="H1698" t="str">
            <v>AMY</v>
          </cell>
          <cell r="I1698" t="str">
            <v>00/0</v>
          </cell>
          <cell r="J1698"/>
          <cell r="K1698" t="str">
            <v>J</v>
          </cell>
          <cell r="L1698" t="str">
            <v>S</v>
          </cell>
          <cell r="M1698">
            <v>199</v>
          </cell>
          <cell r="N1698">
            <v>103</v>
          </cell>
          <cell r="O1698">
            <v>103</v>
          </cell>
          <cell r="P1698">
            <v>40</v>
          </cell>
          <cell r="Q1698">
            <v>37</v>
          </cell>
          <cell r="R1698">
            <v>36</v>
          </cell>
          <cell r="S1698">
            <v>24</v>
          </cell>
          <cell r="T1698">
            <v>4507.33</v>
          </cell>
          <cell r="U1698">
            <v>226</v>
          </cell>
          <cell r="V1698">
            <v>39412.910000000003</v>
          </cell>
          <cell r="W1698">
            <v>14100</v>
          </cell>
          <cell r="X1698" t="str">
            <v>LEATHER FACTORY</v>
          </cell>
          <cell r="Y1698">
            <v>1694</v>
          </cell>
          <cell r="Z1698">
            <v>297071.03000000003</v>
          </cell>
          <cell r="AA1698">
            <v>124682.84</v>
          </cell>
          <cell r="AB1698">
            <v>737</v>
          </cell>
          <cell r="AC1698" t="str">
            <v>201511</v>
          </cell>
          <cell r="AD1698" t="str">
            <v>201726</v>
          </cell>
          <cell r="AE1698">
            <v>928</v>
          </cell>
          <cell r="AF1698">
            <v>1</v>
          </cell>
          <cell r="AG1698">
            <v>929</v>
          </cell>
          <cell r="AH1698" t="str">
            <v>201512</v>
          </cell>
          <cell r="AI1698" t="str">
            <v>201733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 t="str">
            <v>-</v>
          </cell>
          <cell r="AO1698">
            <v>40.938000000000002</v>
          </cell>
          <cell r="AP1698">
            <v>39.262999999999998</v>
          </cell>
          <cell r="AQ1698">
            <v>62</v>
          </cell>
          <cell r="AR1698">
            <v>20</v>
          </cell>
          <cell r="AS1698" t="str">
            <v xml:space="preserve">2779053    </v>
          </cell>
          <cell r="AT1698">
            <v>282</v>
          </cell>
          <cell r="AU1698">
            <v>123</v>
          </cell>
          <cell r="AV1698">
            <v>154</v>
          </cell>
          <cell r="AW1698">
            <v>213</v>
          </cell>
          <cell r="AX1698">
            <v>156</v>
          </cell>
          <cell r="AY1698">
            <v>928</v>
          </cell>
          <cell r="AZ1698" t="str">
            <v xml:space="preserve">2779053    </v>
          </cell>
          <cell r="BA1698">
            <v>6</v>
          </cell>
          <cell r="BB1698">
            <v>5</v>
          </cell>
          <cell r="BC1698">
            <v>5</v>
          </cell>
          <cell r="BD1698">
            <v>4</v>
          </cell>
          <cell r="BE1698">
            <v>4</v>
          </cell>
          <cell r="BF1698">
            <v>24</v>
          </cell>
          <cell r="BG1698" t="str">
            <v xml:space="preserve">2779053    </v>
          </cell>
          <cell r="BH1698">
            <v>41</v>
          </cell>
          <cell r="BI1698">
            <v>47</v>
          </cell>
          <cell r="BJ1698">
            <v>62</v>
          </cell>
          <cell r="BK1698">
            <v>45</v>
          </cell>
          <cell r="BL1698">
            <v>31</v>
          </cell>
          <cell r="BM1698">
            <v>226</v>
          </cell>
          <cell r="BN1698" t="str">
            <v xml:space="preserve">2779053    </v>
          </cell>
          <cell r="BO1698">
            <v>19</v>
          </cell>
          <cell r="BP1698">
            <v>0</v>
          </cell>
          <cell r="BQ1698">
            <v>31</v>
          </cell>
          <cell r="BR1698">
            <v>0</v>
          </cell>
          <cell r="BS1698">
            <v>26</v>
          </cell>
          <cell r="BT1698">
            <v>0</v>
          </cell>
          <cell r="BU1698">
            <v>28</v>
          </cell>
          <cell r="BV1698">
            <v>0</v>
          </cell>
          <cell r="BW1698">
            <v>0</v>
          </cell>
          <cell r="BX1698">
            <v>24</v>
          </cell>
          <cell r="BY1698">
            <v>17</v>
          </cell>
          <cell r="BZ1698">
            <v>7</v>
          </cell>
          <cell r="CA1698">
            <v>0</v>
          </cell>
          <cell r="CB1698">
            <v>0</v>
          </cell>
          <cell r="CC1698">
            <v>0</v>
          </cell>
          <cell r="CD1698">
            <v>0</v>
          </cell>
          <cell r="CE1698">
            <v>0</v>
          </cell>
          <cell r="CF1698">
            <v>0</v>
          </cell>
          <cell r="CG1698">
            <v>0</v>
          </cell>
          <cell r="CH1698">
            <v>17</v>
          </cell>
          <cell r="CI1698">
            <v>0</v>
          </cell>
          <cell r="CJ1698">
            <v>0</v>
          </cell>
          <cell r="CK1698">
            <v>0</v>
          </cell>
          <cell r="CL1698">
            <v>0</v>
          </cell>
          <cell r="CM1698">
            <v>0</v>
          </cell>
          <cell r="CN1698">
            <v>0</v>
          </cell>
          <cell r="CO1698">
            <v>0</v>
          </cell>
          <cell r="CP1698">
            <v>0</v>
          </cell>
          <cell r="CQ1698">
            <v>0</v>
          </cell>
          <cell r="CR1698">
            <v>0</v>
          </cell>
          <cell r="CS1698">
            <v>0</v>
          </cell>
          <cell r="CT1698">
            <v>0</v>
          </cell>
          <cell r="CU1698">
            <v>0</v>
          </cell>
          <cell r="CV1698">
            <v>0</v>
          </cell>
          <cell r="CW1698">
            <v>0</v>
          </cell>
          <cell r="CX1698">
            <v>0</v>
          </cell>
          <cell r="CY1698">
            <v>0</v>
          </cell>
          <cell r="CZ1698">
            <v>1</v>
          </cell>
          <cell r="DA1698">
            <v>0</v>
          </cell>
          <cell r="DB1698">
            <v>0</v>
          </cell>
          <cell r="DC1698">
            <v>0</v>
          </cell>
          <cell r="DD1698">
            <v>0</v>
          </cell>
          <cell r="DE1698">
            <v>0</v>
          </cell>
          <cell r="DH1698">
            <v>1</v>
          </cell>
          <cell r="DI1698">
            <v>0</v>
          </cell>
          <cell r="DJ1698">
            <v>0</v>
          </cell>
          <cell r="DK1698">
            <v>0</v>
          </cell>
          <cell r="DL1698">
            <v>5</v>
          </cell>
          <cell r="DM1698">
            <v>13</v>
          </cell>
          <cell r="DN1698">
            <v>4</v>
          </cell>
          <cell r="DO1698">
            <v>0</v>
          </cell>
          <cell r="DP1698">
            <v>3</v>
          </cell>
          <cell r="DQ1698">
            <v>11</v>
          </cell>
          <cell r="DR1698">
            <v>12</v>
          </cell>
          <cell r="DS1698">
            <v>0</v>
          </cell>
          <cell r="DT1698">
            <v>0</v>
          </cell>
          <cell r="DU1698">
            <v>18</v>
          </cell>
          <cell r="DV1698">
            <v>0</v>
          </cell>
          <cell r="DW1698">
            <v>0</v>
          </cell>
          <cell r="DX1698">
            <v>18</v>
          </cell>
          <cell r="DY1698">
            <v>-3</v>
          </cell>
          <cell r="DZ1698">
            <v>18</v>
          </cell>
          <cell r="EA1698">
            <v>0</v>
          </cell>
          <cell r="EC1698">
            <v>0</v>
          </cell>
          <cell r="ED1698">
            <v>0</v>
          </cell>
          <cell r="EE1698">
            <v>8</v>
          </cell>
          <cell r="EF1698">
            <v>1</v>
          </cell>
          <cell r="EG1698">
            <v>0</v>
          </cell>
          <cell r="EH1698">
            <v>17</v>
          </cell>
          <cell r="EI1698">
            <v>0</v>
          </cell>
          <cell r="EJ1698">
            <v>0</v>
          </cell>
          <cell r="EK1698">
            <v>0</v>
          </cell>
          <cell r="EL1698">
            <v>0</v>
          </cell>
          <cell r="EM1698">
            <v>0</v>
          </cell>
          <cell r="EN1698">
            <v>0</v>
          </cell>
          <cell r="EO1698">
            <v>0</v>
          </cell>
          <cell r="EP1698">
            <v>0</v>
          </cell>
          <cell r="EQ1698">
            <v>5</v>
          </cell>
          <cell r="ER1698">
            <v>9</v>
          </cell>
          <cell r="ES1698">
            <v>25</v>
          </cell>
          <cell r="ET1698">
            <v>1</v>
          </cell>
          <cell r="EU1698">
            <v>13</v>
          </cell>
          <cell r="EV1698">
            <v>0</v>
          </cell>
          <cell r="EW1698">
            <v>30</v>
          </cell>
          <cell r="EX1698">
            <v>0</v>
          </cell>
          <cell r="EY1698">
            <v>6</v>
          </cell>
          <cell r="EZ1698">
            <v>0</v>
          </cell>
          <cell r="FA1698">
            <v>0</v>
          </cell>
          <cell r="FB1698">
            <v>0</v>
          </cell>
          <cell r="FC1698">
            <v>0</v>
          </cell>
          <cell r="FD1698">
            <v>5</v>
          </cell>
          <cell r="FE1698">
            <v>4</v>
          </cell>
          <cell r="FF1698">
            <v>1</v>
          </cell>
          <cell r="FG1698">
            <v>0</v>
          </cell>
          <cell r="FH1698">
            <v>24</v>
          </cell>
          <cell r="FI1698">
            <v>0</v>
          </cell>
          <cell r="FJ1698">
            <v>0</v>
          </cell>
          <cell r="FK1698">
            <v>0</v>
          </cell>
          <cell r="FL1698">
            <v>0</v>
          </cell>
          <cell r="FM1698">
            <v>0</v>
          </cell>
          <cell r="FN1698">
            <v>0</v>
          </cell>
          <cell r="FO1698">
            <v>0</v>
          </cell>
          <cell r="FP1698">
            <v>0</v>
          </cell>
          <cell r="FQ1698">
            <v>12</v>
          </cell>
          <cell r="FR1698">
            <v>16</v>
          </cell>
          <cell r="FS1698">
            <v>25</v>
          </cell>
          <cell r="FT1698">
            <v>18</v>
          </cell>
          <cell r="FU1698">
            <v>26</v>
          </cell>
          <cell r="FV1698">
            <v>10</v>
          </cell>
          <cell r="FW1698">
            <v>0</v>
          </cell>
          <cell r="FY1698">
            <v>6</v>
          </cell>
          <cell r="FZ1698">
            <v>5</v>
          </cell>
          <cell r="GA1698">
            <v>0</v>
          </cell>
          <cell r="GB1698">
            <v>23</v>
          </cell>
          <cell r="GC1698">
            <v>17</v>
          </cell>
          <cell r="GD1698">
            <v>19</v>
          </cell>
          <cell r="GE1698">
            <v>13</v>
          </cell>
          <cell r="GF1698">
            <v>0</v>
          </cell>
          <cell r="GH1698">
            <v>3</v>
          </cell>
          <cell r="GI1698">
            <v>0</v>
          </cell>
          <cell r="GJ1698">
            <v>0</v>
          </cell>
          <cell r="GK1698">
            <v>0</v>
          </cell>
          <cell r="GL1698">
            <v>0</v>
          </cell>
          <cell r="GM1698">
            <v>0</v>
          </cell>
          <cell r="GN1698">
            <v>0</v>
          </cell>
          <cell r="GO1698">
            <v>0</v>
          </cell>
          <cell r="GP1698">
            <v>0</v>
          </cell>
          <cell r="GQ1698">
            <v>0</v>
          </cell>
          <cell r="GR1698">
            <v>27</v>
          </cell>
          <cell r="GS1698">
            <v>28</v>
          </cell>
          <cell r="GT1698">
            <v>0</v>
          </cell>
          <cell r="GU1698">
            <v>9</v>
          </cell>
          <cell r="GV1698">
            <v>0</v>
          </cell>
          <cell r="GW1698">
            <v>12</v>
          </cell>
          <cell r="GX1698">
            <v>0</v>
          </cell>
          <cell r="GY1698">
            <v>24</v>
          </cell>
          <cell r="GZ1698">
            <v>24</v>
          </cell>
          <cell r="HA1698">
            <v>14</v>
          </cell>
          <cell r="HB1698">
            <v>0</v>
          </cell>
          <cell r="HE1698">
            <v>13</v>
          </cell>
          <cell r="HF1698">
            <v>0</v>
          </cell>
          <cell r="HH1698">
            <v>0</v>
          </cell>
          <cell r="HI1698">
            <v>0</v>
          </cell>
          <cell r="HJ1698">
            <v>0</v>
          </cell>
          <cell r="HK1698">
            <v>0</v>
          </cell>
          <cell r="HL1698">
            <v>0</v>
          </cell>
          <cell r="HM1698">
            <v>9</v>
          </cell>
          <cell r="HN1698">
            <v>25</v>
          </cell>
          <cell r="HO1698">
            <v>33</v>
          </cell>
          <cell r="HP1698">
            <v>22</v>
          </cell>
          <cell r="HQ1698">
            <v>20</v>
          </cell>
          <cell r="HR1698">
            <v>15</v>
          </cell>
          <cell r="HS1698">
            <v>22</v>
          </cell>
          <cell r="HU1698">
            <v>0</v>
          </cell>
        </row>
        <row r="1699">
          <cell r="A1699" t="str">
            <v>3779053</v>
          </cell>
          <cell r="B1699">
            <v>42</v>
          </cell>
          <cell r="C1699">
            <v>8</v>
          </cell>
          <cell r="D1699" t="str">
            <v>53</v>
          </cell>
          <cell r="E1699" t="str">
            <v>*</v>
          </cell>
          <cell r="F1699"/>
          <cell r="G1699" t="str">
            <v>3779053</v>
          </cell>
          <cell r="H1699" t="str">
            <v>AMY</v>
          </cell>
          <cell r="I1699" t="str">
            <v>00/0</v>
          </cell>
          <cell r="J1699"/>
          <cell r="K1699" t="str">
            <v>J</v>
          </cell>
          <cell r="L1699" t="str">
            <v>S</v>
          </cell>
          <cell r="M1699">
            <v>249</v>
          </cell>
          <cell r="N1699">
            <v>115.82</v>
          </cell>
          <cell r="O1699">
            <v>116</v>
          </cell>
          <cell r="P1699">
            <v>55</v>
          </cell>
          <cell r="Q1699">
            <v>64</v>
          </cell>
          <cell r="R1699">
            <v>43</v>
          </cell>
          <cell r="S1699">
            <v>58</v>
          </cell>
          <cell r="T1699">
            <v>13752.06</v>
          </cell>
          <cell r="U1699">
            <v>342</v>
          </cell>
          <cell r="V1699">
            <v>74493.100000000006</v>
          </cell>
          <cell r="W1699">
            <v>14100</v>
          </cell>
          <cell r="X1699" t="str">
            <v>LEATHER FACTORY</v>
          </cell>
          <cell r="Y1699">
            <v>1352</v>
          </cell>
          <cell r="Z1699">
            <v>296353.53999999998</v>
          </cell>
          <cell r="AA1699">
            <v>159377.22</v>
          </cell>
          <cell r="AB1699">
            <v>751</v>
          </cell>
          <cell r="AC1699" t="str">
            <v>201511</v>
          </cell>
          <cell r="AD1699" t="str">
            <v>201726</v>
          </cell>
          <cell r="AE1699">
            <v>1533</v>
          </cell>
          <cell r="AF1699">
            <v>201</v>
          </cell>
          <cell r="AG1699">
            <v>1734</v>
          </cell>
          <cell r="AH1699" t="str">
            <v>201512</v>
          </cell>
          <cell r="AI1699" t="str">
            <v>201733</v>
          </cell>
          <cell r="AJ1699">
            <v>396</v>
          </cell>
          <cell r="AK1699">
            <v>0</v>
          </cell>
          <cell r="AL1699">
            <v>0</v>
          </cell>
          <cell r="AM1699">
            <v>0</v>
          </cell>
          <cell r="AN1699" t="str">
            <v>-</v>
          </cell>
          <cell r="AO1699">
            <v>46.826999999999998</v>
          </cell>
          <cell r="AP1699">
            <v>45.417000000000002</v>
          </cell>
          <cell r="AQ1699">
            <v>67</v>
          </cell>
          <cell r="AR1699">
            <v>32</v>
          </cell>
          <cell r="AS1699" t="str">
            <v xml:space="preserve">3779053    </v>
          </cell>
          <cell r="AT1699">
            <v>451</v>
          </cell>
          <cell r="AU1699">
            <v>251</v>
          </cell>
          <cell r="AV1699">
            <v>341</v>
          </cell>
          <cell r="AW1699">
            <v>325</v>
          </cell>
          <cell r="AX1699">
            <v>189</v>
          </cell>
          <cell r="AY1699">
            <v>1557</v>
          </cell>
          <cell r="AZ1699" t="str">
            <v xml:space="preserve">3779053    </v>
          </cell>
          <cell r="BA1699">
            <v>16</v>
          </cell>
          <cell r="BB1699">
            <v>12</v>
          </cell>
          <cell r="BC1699">
            <v>17</v>
          </cell>
          <cell r="BD1699">
            <v>9</v>
          </cell>
          <cell r="BE1699">
            <v>4</v>
          </cell>
          <cell r="BF1699">
            <v>58</v>
          </cell>
          <cell r="BG1699" t="str">
            <v xml:space="preserve">3779053    </v>
          </cell>
          <cell r="BH1699">
            <v>62</v>
          </cell>
          <cell r="BI1699">
            <v>72</v>
          </cell>
          <cell r="BJ1699">
            <v>67</v>
          </cell>
          <cell r="BK1699">
            <v>76</v>
          </cell>
          <cell r="BL1699">
            <v>65</v>
          </cell>
          <cell r="BM1699">
            <v>342</v>
          </cell>
          <cell r="BN1699" t="str">
            <v xml:space="preserve">3779053    </v>
          </cell>
          <cell r="BO1699">
            <v>36</v>
          </cell>
          <cell r="BP1699">
            <v>38</v>
          </cell>
          <cell r="BQ1699">
            <v>57</v>
          </cell>
          <cell r="BR1699">
            <v>0</v>
          </cell>
          <cell r="BS1699">
            <v>33</v>
          </cell>
          <cell r="BT1699">
            <v>0</v>
          </cell>
          <cell r="BU1699">
            <v>22</v>
          </cell>
          <cell r="BV1699">
            <v>0</v>
          </cell>
          <cell r="BW1699">
            <v>0</v>
          </cell>
          <cell r="BX1699">
            <v>38</v>
          </cell>
          <cell r="BY1699">
            <v>22</v>
          </cell>
          <cell r="BZ1699">
            <v>21</v>
          </cell>
          <cell r="CA1699">
            <v>0</v>
          </cell>
          <cell r="CB1699">
            <v>0</v>
          </cell>
          <cell r="CC1699">
            <v>0</v>
          </cell>
          <cell r="CD1699">
            <v>0</v>
          </cell>
          <cell r="CE1699">
            <v>0</v>
          </cell>
          <cell r="CF1699">
            <v>0</v>
          </cell>
          <cell r="CG1699">
            <v>0</v>
          </cell>
          <cell r="CH1699">
            <v>21</v>
          </cell>
          <cell r="CI1699">
            <v>0</v>
          </cell>
          <cell r="CJ1699">
            <v>0</v>
          </cell>
          <cell r="CK1699">
            <v>0</v>
          </cell>
          <cell r="CL1699">
            <v>0</v>
          </cell>
          <cell r="CM1699">
            <v>0</v>
          </cell>
          <cell r="CN1699">
            <v>0</v>
          </cell>
          <cell r="CO1699">
            <v>0</v>
          </cell>
          <cell r="CP1699">
            <v>0</v>
          </cell>
          <cell r="CQ1699">
            <v>0</v>
          </cell>
          <cell r="CR1699">
            <v>0</v>
          </cell>
          <cell r="CS1699">
            <v>0</v>
          </cell>
          <cell r="CT1699">
            <v>0</v>
          </cell>
          <cell r="CV1699">
            <v>0</v>
          </cell>
          <cell r="CW1699">
            <v>0</v>
          </cell>
          <cell r="CX1699">
            <v>0</v>
          </cell>
          <cell r="CY1699">
            <v>0</v>
          </cell>
          <cell r="CZ1699">
            <v>10</v>
          </cell>
          <cell r="DA1699">
            <v>0</v>
          </cell>
          <cell r="DB1699">
            <v>0</v>
          </cell>
          <cell r="DC1699">
            <v>0</v>
          </cell>
          <cell r="DD1699">
            <v>0</v>
          </cell>
          <cell r="DE1699">
            <v>0</v>
          </cell>
          <cell r="DH1699">
            <v>17</v>
          </cell>
          <cell r="DI1699">
            <v>15</v>
          </cell>
          <cell r="DJ1699">
            <v>0</v>
          </cell>
          <cell r="DK1699">
            <v>0</v>
          </cell>
          <cell r="DL1699">
            <v>23</v>
          </cell>
          <cell r="DM1699">
            <v>20</v>
          </cell>
          <cell r="DN1699">
            <v>17</v>
          </cell>
          <cell r="DO1699">
            <v>0</v>
          </cell>
          <cell r="DP1699">
            <v>13</v>
          </cell>
          <cell r="DQ1699">
            <v>13</v>
          </cell>
          <cell r="DR1699">
            <v>18</v>
          </cell>
          <cell r="DS1699">
            <v>0</v>
          </cell>
          <cell r="DT1699">
            <v>0</v>
          </cell>
          <cell r="DU1699">
            <v>29</v>
          </cell>
          <cell r="DV1699">
            <v>0</v>
          </cell>
          <cell r="DW1699">
            <v>0</v>
          </cell>
          <cell r="DX1699">
            <v>25</v>
          </cell>
          <cell r="DY1699">
            <v>18</v>
          </cell>
          <cell r="DZ1699">
            <v>31</v>
          </cell>
          <cell r="EA1699">
            <v>0</v>
          </cell>
          <cell r="EC1699">
            <v>0</v>
          </cell>
          <cell r="ED1699">
            <v>0</v>
          </cell>
          <cell r="EE1699">
            <v>7</v>
          </cell>
          <cell r="EF1699">
            <v>0</v>
          </cell>
          <cell r="EG1699">
            <v>0</v>
          </cell>
          <cell r="EH1699">
            <v>6</v>
          </cell>
          <cell r="EI1699">
            <v>0</v>
          </cell>
          <cell r="EJ1699">
            <v>0</v>
          </cell>
          <cell r="EK1699">
            <v>0</v>
          </cell>
          <cell r="EL1699">
            <v>0</v>
          </cell>
          <cell r="EM1699">
            <v>0</v>
          </cell>
          <cell r="EN1699">
            <v>0</v>
          </cell>
          <cell r="EO1699">
            <v>0</v>
          </cell>
          <cell r="EP1699">
            <v>0</v>
          </cell>
          <cell r="EQ1699">
            <v>32</v>
          </cell>
          <cell r="ER1699">
            <v>26</v>
          </cell>
          <cell r="ES1699">
            <v>33</v>
          </cell>
          <cell r="ET1699">
            <v>18</v>
          </cell>
          <cell r="EU1699">
            <v>27</v>
          </cell>
          <cell r="EV1699">
            <v>17</v>
          </cell>
          <cell r="EW1699">
            <v>25</v>
          </cell>
          <cell r="EX1699">
            <v>11</v>
          </cell>
          <cell r="EY1699">
            <v>9</v>
          </cell>
          <cell r="EZ1699">
            <v>0</v>
          </cell>
          <cell r="FA1699">
            <v>0</v>
          </cell>
          <cell r="FB1699">
            <v>0</v>
          </cell>
          <cell r="FC1699">
            <v>19</v>
          </cell>
          <cell r="FD1699">
            <v>2</v>
          </cell>
          <cell r="FE1699">
            <v>44</v>
          </cell>
          <cell r="FF1699">
            <v>18</v>
          </cell>
          <cell r="FG1699">
            <v>0</v>
          </cell>
          <cell r="FH1699">
            <v>16</v>
          </cell>
          <cell r="FI1699">
            <v>0</v>
          </cell>
          <cell r="FJ1699">
            <v>0</v>
          </cell>
          <cell r="FK1699">
            <v>0</v>
          </cell>
          <cell r="FL1699">
            <v>0</v>
          </cell>
          <cell r="FM1699">
            <v>0</v>
          </cell>
          <cell r="FN1699">
            <v>0</v>
          </cell>
          <cell r="FO1699">
            <v>0</v>
          </cell>
          <cell r="FP1699">
            <v>0</v>
          </cell>
          <cell r="FQ1699">
            <v>16</v>
          </cell>
          <cell r="FR1699">
            <v>26</v>
          </cell>
          <cell r="FS1699">
            <v>44</v>
          </cell>
          <cell r="FT1699">
            <v>23</v>
          </cell>
          <cell r="FU1699">
            <v>52</v>
          </cell>
          <cell r="FV1699">
            <v>26</v>
          </cell>
          <cell r="FW1699">
            <v>0</v>
          </cell>
          <cell r="FY1699">
            <v>16</v>
          </cell>
          <cell r="FZ1699">
            <v>19</v>
          </cell>
          <cell r="GA1699">
            <v>0</v>
          </cell>
          <cell r="GB1699">
            <v>12</v>
          </cell>
          <cell r="GC1699">
            <v>34</v>
          </cell>
          <cell r="GD1699">
            <v>21</v>
          </cell>
          <cell r="GE1699">
            <v>20</v>
          </cell>
          <cell r="GF1699">
            <v>0</v>
          </cell>
          <cell r="GH1699">
            <v>0</v>
          </cell>
          <cell r="GI1699">
            <v>0</v>
          </cell>
          <cell r="GJ1699">
            <v>0</v>
          </cell>
          <cell r="GK1699">
            <v>0</v>
          </cell>
          <cell r="GL1699">
            <v>0</v>
          </cell>
          <cell r="GM1699">
            <v>0</v>
          </cell>
          <cell r="GN1699">
            <v>0</v>
          </cell>
          <cell r="GO1699">
            <v>0</v>
          </cell>
          <cell r="GP1699">
            <v>0</v>
          </cell>
          <cell r="GQ1699">
            <v>0</v>
          </cell>
          <cell r="GR1699">
            <v>16</v>
          </cell>
          <cell r="GS1699">
            <v>28</v>
          </cell>
          <cell r="GT1699">
            <v>0</v>
          </cell>
          <cell r="GU1699">
            <v>24</v>
          </cell>
          <cell r="GV1699">
            <v>0</v>
          </cell>
          <cell r="GW1699">
            <v>20</v>
          </cell>
          <cell r="GX1699">
            <v>0</v>
          </cell>
          <cell r="GY1699">
            <v>12</v>
          </cell>
          <cell r="GZ1699">
            <v>26</v>
          </cell>
          <cell r="HA1699">
            <v>10</v>
          </cell>
          <cell r="HB1699">
            <v>16</v>
          </cell>
          <cell r="HE1699">
            <v>5</v>
          </cell>
          <cell r="HF1699">
            <v>0</v>
          </cell>
          <cell r="HH1699">
            <v>0</v>
          </cell>
          <cell r="HI1699">
            <v>0</v>
          </cell>
          <cell r="HJ1699">
            <v>0</v>
          </cell>
          <cell r="HK1699">
            <v>0</v>
          </cell>
          <cell r="HL1699">
            <v>0</v>
          </cell>
          <cell r="HM1699">
            <v>26</v>
          </cell>
          <cell r="HN1699">
            <v>37</v>
          </cell>
          <cell r="HO1699">
            <v>45</v>
          </cell>
          <cell r="HP1699">
            <v>30</v>
          </cell>
          <cell r="HQ1699">
            <v>17</v>
          </cell>
          <cell r="HR1699">
            <v>28</v>
          </cell>
          <cell r="HS1699">
            <v>12</v>
          </cell>
        </row>
        <row r="1700">
          <cell r="A1700" t="str">
            <v>3775053</v>
          </cell>
          <cell r="B1700">
            <v>42</v>
          </cell>
          <cell r="C1700">
            <v>8</v>
          </cell>
          <cell r="D1700" t="str">
            <v>53</v>
          </cell>
          <cell r="E1700" t="str">
            <v>*</v>
          </cell>
          <cell r="F1700"/>
          <cell r="G1700" t="str">
            <v>3775053</v>
          </cell>
          <cell r="H1700" t="str">
            <v>AMY</v>
          </cell>
          <cell r="I1700" t="str">
            <v>00/0</v>
          </cell>
          <cell r="J1700"/>
          <cell r="K1700" t="str">
            <v>J</v>
          </cell>
          <cell r="L1700" t="str">
            <v>N</v>
          </cell>
          <cell r="M1700">
            <v>249</v>
          </cell>
          <cell r="N1700">
            <v>116</v>
          </cell>
          <cell r="O1700">
            <v>116</v>
          </cell>
          <cell r="P1700">
            <v>23</v>
          </cell>
          <cell r="Q1700">
            <v>110</v>
          </cell>
          <cell r="R1700">
            <v>68</v>
          </cell>
          <cell r="S1700">
            <v>17</v>
          </cell>
          <cell r="T1700">
            <v>4056.14</v>
          </cell>
          <cell r="U1700">
            <v>350</v>
          </cell>
          <cell r="V1700">
            <v>52415.64</v>
          </cell>
          <cell r="W1700">
            <v>14100</v>
          </cell>
          <cell r="X1700" t="str">
            <v>LEATHER FACTORY</v>
          </cell>
          <cell r="Y1700">
            <v>1525</v>
          </cell>
          <cell r="Z1700">
            <v>333464.53000000003</v>
          </cell>
          <cell r="AA1700">
            <v>166485.4</v>
          </cell>
          <cell r="AB1700">
            <v>784</v>
          </cell>
          <cell r="AC1700" t="str">
            <v>201517</v>
          </cell>
          <cell r="AD1700" t="str">
            <v>201620</v>
          </cell>
          <cell r="AE1700">
            <v>1115</v>
          </cell>
          <cell r="AF1700">
            <v>0</v>
          </cell>
          <cell r="AG1700">
            <v>1115</v>
          </cell>
          <cell r="AH1700" t="str">
            <v>201519</v>
          </cell>
          <cell r="AI1700" t="str">
            <v>201733</v>
          </cell>
          <cell r="AJ1700">
            <v>0</v>
          </cell>
          <cell r="AK1700">
            <v>0</v>
          </cell>
          <cell r="AL1700">
            <v>0</v>
          </cell>
          <cell r="AM1700">
            <v>0</v>
          </cell>
          <cell r="AN1700" t="str">
            <v>-</v>
          </cell>
          <cell r="AO1700">
            <v>22.542000000000002</v>
          </cell>
          <cell r="AP1700">
            <v>45.332000000000001</v>
          </cell>
          <cell r="AQ1700">
            <v>66</v>
          </cell>
          <cell r="AR1700">
            <v>12</v>
          </cell>
          <cell r="AS1700" t="str">
            <v xml:space="preserve">3775053    </v>
          </cell>
          <cell r="AT1700">
            <v>256</v>
          </cell>
          <cell r="AU1700">
            <v>176</v>
          </cell>
          <cell r="AV1700">
            <v>316</v>
          </cell>
          <cell r="AW1700">
            <v>190</v>
          </cell>
          <cell r="AX1700">
            <v>177</v>
          </cell>
          <cell r="AY1700">
            <v>1115</v>
          </cell>
          <cell r="AZ1700" t="str">
            <v xml:space="preserve">3775053    </v>
          </cell>
          <cell r="BA1700">
            <v>1</v>
          </cell>
          <cell r="BB1700">
            <v>2</v>
          </cell>
          <cell r="BC1700">
            <v>8</v>
          </cell>
          <cell r="BD1700">
            <v>3</v>
          </cell>
          <cell r="BE1700">
            <v>3</v>
          </cell>
          <cell r="BF1700">
            <v>17</v>
          </cell>
          <cell r="BG1700" t="str">
            <v xml:space="preserve">3775053    </v>
          </cell>
          <cell r="BH1700">
            <v>91</v>
          </cell>
          <cell r="BI1700">
            <v>67</v>
          </cell>
          <cell r="BJ1700">
            <v>65</v>
          </cell>
          <cell r="BK1700">
            <v>64</v>
          </cell>
          <cell r="BL1700">
            <v>63</v>
          </cell>
          <cell r="BM1700">
            <v>350</v>
          </cell>
          <cell r="BN1700" t="str">
            <v xml:space="preserve">3775053    </v>
          </cell>
          <cell r="BO1700">
            <v>29</v>
          </cell>
          <cell r="BP1700">
            <v>10</v>
          </cell>
          <cell r="BQ1700">
            <v>23</v>
          </cell>
          <cell r="BR1700">
            <v>0</v>
          </cell>
          <cell r="BS1700">
            <v>20</v>
          </cell>
          <cell r="BT1700">
            <v>0</v>
          </cell>
          <cell r="BU1700">
            <v>18</v>
          </cell>
          <cell r="BV1700">
            <v>0</v>
          </cell>
          <cell r="BW1700">
            <v>0</v>
          </cell>
          <cell r="BX1700">
            <v>48</v>
          </cell>
          <cell r="BY1700">
            <v>19</v>
          </cell>
          <cell r="BZ1700">
            <v>17</v>
          </cell>
          <cell r="CA1700">
            <v>0</v>
          </cell>
          <cell r="CB1700">
            <v>0</v>
          </cell>
          <cell r="CC1700">
            <v>0</v>
          </cell>
          <cell r="CD1700">
            <v>0</v>
          </cell>
          <cell r="CE1700">
            <v>0</v>
          </cell>
          <cell r="CF1700">
            <v>0</v>
          </cell>
          <cell r="CG1700">
            <v>0</v>
          </cell>
          <cell r="CH1700">
            <v>26</v>
          </cell>
          <cell r="CI1700">
            <v>0</v>
          </cell>
          <cell r="CJ1700">
            <v>0</v>
          </cell>
          <cell r="CK1700">
            <v>0</v>
          </cell>
          <cell r="CL1700">
            <v>0</v>
          </cell>
          <cell r="CM1700">
            <v>0</v>
          </cell>
          <cell r="CN1700">
            <v>0</v>
          </cell>
          <cell r="CO1700">
            <v>0</v>
          </cell>
          <cell r="CP1700">
            <v>0</v>
          </cell>
          <cell r="CQ1700">
            <v>0</v>
          </cell>
          <cell r="CR1700">
            <v>0</v>
          </cell>
          <cell r="CS1700">
            <v>0</v>
          </cell>
          <cell r="CT1700">
            <v>0</v>
          </cell>
          <cell r="CU1700">
            <v>0</v>
          </cell>
          <cell r="CV1700">
            <v>0</v>
          </cell>
          <cell r="CW1700">
            <v>0</v>
          </cell>
          <cell r="CX1700">
            <v>0</v>
          </cell>
          <cell r="CY1700">
            <v>0</v>
          </cell>
          <cell r="CZ1700">
            <v>6</v>
          </cell>
          <cell r="DA1700">
            <v>0</v>
          </cell>
          <cell r="DB1700">
            <v>0</v>
          </cell>
          <cell r="DC1700">
            <v>0</v>
          </cell>
          <cell r="DD1700">
            <v>0</v>
          </cell>
          <cell r="DE1700">
            <v>0</v>
          </cell>
          <cell r="DH1700">
            <v>8</v>
          </cell>
          <cell r="DI1700">
            <v>20</v>
          </cell>
          <cell r="DJ1700">
            <v>0</v>
          </cell>
          <cell r="DK1700">
            <v>0</v>
          </cell>
          <cell r="DL1700">
            <v>5</v>
          </cell>
          <cell r="DM1700">
            <v>1</v>
          </cell>
          <cell r="DN1700">
            <v>10</v>
          </cell>
          <cell r="DO1700">
            <v>0</v>
          </cell>
          <cell r="DP1700">
            <v>0</v>
          </cell>
          <cell r="DQ1700">
            <v>10</v>
          </cell>
          <cell r="DR1700">
            <v>0</v>
          </cell>
          <cell r="DS1700">
            <v>0</v>
          </cell>
          <cell r="DT1700">
            <v>0</v>
          </cell>
          <cell r="DU1700">
            <v>41</v>
          </cell>
          <cell r="DV1700">
            <v>0</v>
          </cell>
          <cell r="DW1700">
            <v>0</v>
          </cell>
          <cell r="DX1700">
            <v>8</v>
          </cell>
          <cell r="DY1700">
            <v>21</v>
          </cell>
          <cell r="DZ1700">
            <v>31</v>
          </cell>
          <cell r="EA1700">
            <v>0</v>
          </cell>
          <cell r="EC1700">
            <v>0</v>
          </cell>
          <cell r="ED1700">
            <v>0</v>
          </cell>
          <cell r="EE1700">
            <v>4</v>
          </cell>
          <cell r="EF1700">
            <v>1</v>
          </cell>
          <cell r="EG1700">
            <v>0</v>
          </cell>
          <cell r="EH1700">
            <v>16</v>
          </cell>
          <cell r="EI1700">
            <v>0</v>
          </cell>
          <cell r="EJ1700">
            <v>0</v>
          </cell>
          <cell r="EK1700">
            <v>0</v>
          </cell>
          <cell r="EL1700">
            <v>0</v>
          </cell>
          <cell r="EM1700">
            <v>0</v>
          </cell>
          <cell r="EN1700">
            <v>0</v>
          </cell>
          <cell r="EO1700">
            <v>0</v>
          </cell>
          <cell r="EP1700">
            <v>0</v>
          </cell>
          <cell r="EQ1700">
            <v>19</v>
          </cell>
          <cell r="ER1700">
            <v>8</v>
          </cell>
          <cell r="ES1700">
            <v>11</v>
          </cell>
          <cell r="ET1700">
            <v>22</v>
          </cell>
          <cell r="EU1700">
            <v>28</v>
          </cell>
          <cell r="EV1700">
            <v>14</v>
          </cell>
          <cell r="EW1700">
            <v>29</v>
          </cell>
          <cell r="EX1700">
            <v>14</v>
          </cell>
          <cell r="EY1700">
            <v>1</v>
          </cell>
          <cell r="EZ1700">
            <v>0</v>
          </cell>
          <cell r="FA1700">
            <v>0</v>
          </cell>
          <cell r="FB1700">
            <v>0</v>
          </cell>
          <cell r="FC1700">
            <v>20</v>
          </cell>
          <cell r="FD1700">
            <v>19</v>
          </cell>
          <cell r="FE1700">
            <v>35</v>
          </cell>
          <cell r="FF1700">
            <v>4</v>
          </cell>
          <cell r="FG1700">
            <v>0</v>
          </cell>
          <cell r="FH1700">
            <v>24</v>
          </cell>
          <cell r="FI1700">
            <v>0</v>
          </cell>
          <cell r="FJ1700">
            <v>0</v>
          </cell>
          <cell r="FK1700">
            <v>0</v>
          </cell>
          <cell r="FL1700">
            <v>0</v>
          </cell>
          <cell r="FM1700">
            <v>0</v>
          </cell>
          <cell r="FN1700">
            <v>0</v>
          </cell>
          <cell r="FO1700">
            <v>0</v>
          </cell>
          <cell r="FP1700">
            <v>0</v>
          </cell>
          <cell r="FQ1700">
            <v>15</v>
          </cell>
          <cell r="FR1700">
            <v>25</v>
          </cell>
          <cell r="FS1700">
            <v>18</v>
          </cell>
          <cell r="FT1700">
            <v>6</v>
          </cell>
          <cell r="FU1700">
            <v>17</v>
          </cell>
          <cell r="FV1700">
            <v>8</v>
          </cell>
          <cell r="FW1700">
            <v>0</v>
          </cell>
          <cell r="FY1700">
            <v>13</v>
          </cell>
          <cell r="FZ1700">
            <v>15</v>
          </cell>
          <cell r="GA1700">
            <v>0</v>
          </cell>
          <cell r="GB1700">
            <v>7</v>
          </cell>
          <cell r="GC1700">
            <v>16</v>
          </cell>
          <cell r="GD1700">
            <v>41</v>
          </cell>
          <cell r="GE1700">
            <v>22</v>
          </cell>
          <cell r="GF1700">
            <v>0</v>
          </cell>
          <cell r="GH1700">
            <v>10</v>
          </cell>
          <cell r="GI1700">
            <v>6</v>
          </cell>
          <cell r="GJ1700">
            <v>0</v>
          </cell>
          <cell r="GK1700">
            <v>0</v>
          </cell>
          <cell r="GL1700">
            <v>0</v>
          </cell>
          <cell r="GM1700">
            <v>0</v>
          </cell>
          <cell r="GN1700">
            <v>0</v>
          </cell>
          <cell r="GO1700">
            <v>0</v>
          </cell>
          <cell r="GP1700">
            <v>0</v>
          </cell>
          <cell r="GQ1700">
            <v>0</v>
          </cell>
          <cell r="GR1700">
            <v>18</v>
          </cell>
          <cell r="GS1700">
            <v>37</v>
          </cell>
          <cell r="GT1700">
            <v>0</v>
          </cell>
          <cell r="GU1700">
            <v>7</v>
          </cell>
          <cell r="GV1700">
            <v>0</v>
          </cell>
          <cell r="GW1700">
            <v>14</v>
          </cell>
          <cell r="GX1700">
            <v>0</v>
          </cell>
          <cell r="GY1700">
            <v>22</v>
          </cell>
          <cell r="GZ1700">
            <v>19</v>
          </cell>
          <cell r="HA1700">
            <v>7</v>
          </cell>
          <cell r="HB1700">
            <v>27</v>
          </cell>
          <cell r="HE1700">
            <v>14</v>
          </cell>
          <cell r="HF1700">
            <v>0</v>
          </cell>
          <cell r="HH1700">
            <v>0</v>
          </cell>
          <cell r="HI1700">
            <v>0</v>
          </cell>
          <cell r="HJ1700">
            <v>0</v>
          </cell>
          <cell r="HK1700">
            <v>0</v>
          </cell>
          <cell r="HL1700">
            <v>0</v>
          </cell>
          <cell r="HM1700">
            <v>18</v>
          </cell>
          <cell r="HN1700">
            <v>2</v>
          </cell>
          <cell r="HO1700">
            <v>22</v>
          </cell>
          <cell r="HP1700">
            <v>16</v>
          </cell>
          <cell r="HQ1700">
            <v>10</v>
          </cell>
          <cell r="HR1700">
            <v>30</v>
          </cell>
          <cell r="HS1700">
            <v>0</v>
          </cell>
          <cell r="HU1700">
            <v>0</v>
          </cell>
        </row>
        <row r="1701">
          <cell r="A1701" t="str">
            <v>2779058</v>
          </cell>
          <cell r="B1701">
            <v>42</v>
          </cell>
          <cell r="C1701">
            <v>8</v>
          </cell>
          <cell r="D1701" t="str">
            <v>58</v>
          </cell>
          <cell r="E1701" t="str">
            <v>*</v>
          </cell>
          <cell r="F1701"/>
          <cell r="G1701" t="str">
            <v>2779058</v>
          </cell>
          <cell r="H1701" t="str">
            <v>RUGBY</v>
          </cell>
          <cell r="I1701" t="str">
            <v>00/0</v>
          </cell>
          <cell r="J1701" t="str">
            <v>+</v>
          </cell>
          <cell r="K1701" t="str">
            <v>G</v>
          </cell>
          <cell r="L1701" t="str">
            <v>N</v>
          </cell>
          <cell r="M1701">
            <v>249</v>
          </cell>
          <cell r="N1701">
            <v>109.45</v>
          </cell>
          <cell r="O1701">
            <v>128.44</v>
          </cell>
          <cell r="P1701">
            <v>16</v>
          </cell>
          <cell r="Q1701">
            <v>45</v>
          </cell>
          <cell r="R1701">
            <v>23</v>
          </cell>
          <cell r="S1701">
            <v>23</v>
          </cell>
          <cell r="T1701">
            <v>5346.83</v>
          </cell>
          <cell r="U1701">
            <v>199</v>
          </cell>
          <cell r="V1701">
            <v>43407.83</v>
          </cell>
          <cell r="W1701">
            <v>70108</v>
          </cell>
          <cell r="X1701" t="str">
            <v xml:space="preserve">KAVIN POLYMERS </v>
          </cell>
          <cell r="Y1701">
            <v>1566</v>
          </cell>
          <cell r="Z1701">
            <v>341122.3</v>
          </cell>
          <cell r="AA1701">
            <v>231342.34</v>
          </cell>
          <cell r="AB1701">
            <v>1091</v>
          </cell>
          <cell r="AC1701" t="str">
            <v>201551</v>
          </cell>
          <cell r="AD1701" t="str">
            <v>201645</v>
          </cell>
          <cell r="AE1701">
            <v>693</v>
          </cell>
          <cell r="AF1701">
            <v>0</v>
          </cell>
          <cell r="AG1701">
            <v>693</v>
          </cell>
          <cell r="AH1701" t="str">
            <v>201552</v>
          </cell>
          <cell r="AI1701" t="str">
            <v>201733</v>
          </cell>
          <cell r="AJ1701">
            <v>0</v>
          </cell>
          <cell r="AK1701">
            <v>0</v>
          </cell>
          <cell r="AL1701">
            <v>0</v>
          </cell>
          <cell r="AM1701">
            <v>0</v>
          </cell>
          <cell r="AN1701" t="str">
            <v>-</v>
          </cell>
          <cell r="AO1701">
            <v>49.823</v>
          </cell>
          <cell r="AP1701">
            <v>48.418999999999997</v>
          </cell>
          <cell r="AQ1701">
            <v>50</v>
          </cell>
          <cell r="AR1701">
            <v>17</v>
          </cell>
          <cell r="AS1701" t="str">
            <v xml:space="preserve">2779058    </v>
          </cell>
          <cell r="AT1701">
            <v>241</v>
          </cell>
          <cell r="AU1701">
            <v>139</v>
          </cell>
          <cell r="AV1701">
            <v>157</v>
          </cell>
          <cell r="AW1701">
            <v>89</v>
          </cell>
          <cell r="AX1701">
            <v>67</v>
          </cell>
          <cell r="AY1701">
            <v>693</v>
          </cell>
          <cell r="AZ1701" t="str">
            <v xml:space="preserve">2779058    </v>
          </cell>
          <cell r="BA1701">
            <v>7</v>
          </cell>
          <cell r="BB1701">
            <v>4</v>
          </cell>
          <cell r="BC1701">
            <v>4</v>
          </cell>
          <cell r="BD1701">
            <v>1</v>
          </cell>
          <cell r="BE1701">
            <v>7</v>
          </cell>
          <cell r="BF1701">
            <v>23</v>
          </cell>
          <cell r="BG1701" t="str">
            <v xml:space="preserve">2779058    </v>
          </cell>
          <cell r="BH1701">
            <v>62</v>
          </cell>
          <cell r="BI1701">
            <v>36</v>
          </cell>
          <cell r="BJ1701">
            <v>35</v>
          </cell>
          <cell r="BK1701">
            <v>26</v>
          </cell>
          <cell r="BL1701">
            <v>40</v>
          </cell>
          <cell r="BM1701">
            <v>199</v>
          </cell>
          <cell r="BN1701" t="str">
            <v xml:space="preserve">2779058    </v>
          </cell>
          <cell r="BO1701">
            <v>37</v>
          </cell>
          <cell r="BP1701">
            <v>0</v>
          </cell>
          <cell r="BQ1701">
            <v>19</v>
          </cell>
          <cell r="BR1701">
            <v>46</v>
          </cell>
          <cell r="BS1701">
            <v>6</v>
          </cell>
          <cell r="BT1701">
            <v>0</v>
          </cell>
          <cell r="BU1701">
            <v>1</v>
          </cell>
          <cell r="BV1701">
            <v>0</v>
          </cell>
          <cell r="BW1701">
            <v>0</v>
          </cell>
          <cell r="BX1701">
            <v>5</v>
          </cell>
          <cell r="BY1701">
            <v>2</v>
          </cell>
          <cell r="BZ1701">
            <v>16</v>
          </cell>
          <cell r="CA1701">
            <v>0</v>
          </cell>
          <cell r="CB1701">
            <v>0</v>
          </cell>
          <cell r="CC1701">
            <v>0</v>
          </cell>
          <cell r="CD1701">
            <v>0</v>
          </cell>
          <cell r="CE1701">
            <v>0</v>
          </cell>
          <cell r="CF1701">
            <v>0</v>
          </cell>
          <cell r="CG1701">
            <v>0</v>
          </cell>
          <cell r="CH1701">
            <v>36</v>
          </cell>
          <cell r="CI1701">
            <v>0</v>
          </cell>
          <cell r="CJ1701">
            <v>0</v>
          </cell>
          <cell r="CK1701">
            <v>0</v>
          </cell>
          <cell r="CL1701">
            <v>0</v>
          </cell>
          <cell r="CM1701">
            <v>0</v>
          </cell>
          <cell r="CN1701">
            <v>0</v>
          </cell>
          <cell r="CO1701">
            <v>0</v>
          </cell>
          <cell r="CP1701">
            <v>0</v>
          </cell>
          <cell r="CQ1701">
            <v>0</v>
          </cell>
          <cell r="CR1701">
            <v>0</v>
          </cell>
          <cell r="CS1701">
            <v>0</v>
          </cell>
          <cell r="CT1701">
            <v>0</v>
          </cell>
          <cell r="CU1701">
            <v>0</v>
          </cell>
          <cell r="CV1701">
            <v>0</v>
          </cell>
          <cell r="CW1701">
            <v>0</v>
          </cell>
          <cell r="CX1701">
            <v>0</v>
          </cell>
          <cell r="CY1701">
            <v>0</v>
          </cell>
          <cell r="CZ1701">
            <v>0</v>
          </cell>
          <cell r="DA1701">
            <v>0</v>
          </cell>
          <cell r="DB1701">
            <v>0</v>
          </cell>
          <cell r="DC1701">
            <v>0</v>
          </cell>
          <cell r="DD1701">
            <v>0</v>
          </cell>
          <cell r="DE1701">
            <v>0</v>
          </cell>
          <cell r="DH1701">
            <v>14</v>
          </cell>
          <cell r="DI1701">
            <v>4</v>
          </cell>
          <cell r="DJ1701">
            <v>0</v>
          </cell>
          <cell r="DK1701">
            <v>0</v>
          </cell>
          <cell r="DL1701">
            <v>7</v>
          </cell>
          <cell r="DM1701">
            <v>0</v>
          </cell>
          <cell r="DN1701">
            <v>0</v>
          </cell>
          <cell r="DO1701">
            <v>0</v>
          </cell>
          <cell r="DP1701">
            <v>-2</v>
          </cell>
          <cell r="DQ1701">
            <v>9</v>
          </cell>
          <cell r="DR1701">
            <v>15</v>
          </cell>
          <cell r="DS1701">
            <v>0</v>
          </cell>
          <cell r="DT1701">
            <v>0</v>
          </cell>
          <cell r="DU1701">
            <v>35</v>
          </cell>
          <cell r="DV1701">
            <v>0</v>
          </cell>
          <cell r="DW1701">
            <v>0</v>
          </cell>
          <cell r="DX1701">
            <v>1</v>
          </cell>
          <cell r="DY1701">
            <v>8</v>
          </cell>
          <cell r="DZ1701">
            <v>1</v>
          </cell>
          <cell r="EA1701">
            <v>0</v>
          </cell>
          <cell r="EC1701">
            <v>0</v>
          </cell>
          <cell r="ED1701">
            <v>0</v>
          </cell>
          <cell r="EE1701">
            <v>14</v>
          </cell>
          <cell r="EF1701">
            <v>14</v>
          </cell>
          <cell r="EG1701">
            <v>0</v>
          </cell>
          <cell r="EH1701">
            <v>16</v>
          </cell>
          <cell r="EI1701">
            <v>0</v>
          </cell>
          <cell r="EJ1701">
            <v>0</v>
          </cell>
          <cell r="EK1701">
            <v>1</v>
          </cell>
          <cell r="EL1701">
            <v>0</v>
          </cell>
          <cell r="EM1701">
            <v>0</v>
          </cell>
          <cell r="EN1701">
            <v>0</v>
          </cell>
          <cell r="EO1701">
            <v>0</v>
          </cell>
          <cell r="EP1701">
            <v>0</v>
          </cell>
          <cell r="EQ1701">
            <v>1</v>
          </cell>
          <cell r="ER1701">
            <v>0</v>
          </cell>
          <cell r="ES1701">
            <v>13</v>
          </cell>
          <cell r="ET1701">
            <v>7</v>
          </cell>
          <cell r="EU1701">
            <v>7</v>
          </cell>
          <cell r="EV1701">
            <v>6</v>
          </cell>
          <cell r="EW1701">
            <v>14</v>
          </cell>
          <cell r="EX1701">
            <v>1</v>
          </cell>
          <cell r="EY1701">
            <v>1</v>
          </cell>
          <cell r="EZ1701">
            <v>0</v>
          </cell>
          <cell r="FA1701">
            <v>0</v>
          </cell>
          <cell r="FB1701">
            <v>0</v>
          </cell>
          <cell r="FC1701">
            <v>0</v>
          </cell>
          <cell r="FD1701">
            <v>66</v>
          </cell>
          <cell r="FE1701">
            <v>6</v>
          </cell>
          <cell r="FF1701">
            <v>0</v>
          </cell>
          <cell r="FG1701">
            <v>0</v>
          </cell>
          <cell r="FH1701">
            <v>5</v>
          </cell>
          <cell r="FI1701">
            <v>0</v>
          </cell>
          <cell r="FJ1701">
            <v>0</v>
          </cell>
          <cell r="FK1701">
            <v>0</v>
          </cell>
          <cell r="FL1701">
            <v>0</v>
          </cell>
          <cell r="FM1701">
            <v>0</v>
          </cell>
          <cell r="FN1701">
            <v>0</v>
          </cell>
          <cell r="FO1701">
            <v>0</v>
          </cell>
          <cell r="FP1701">
            <v>0</v>
          </cell>
          <cell r="FQ1701">
            <v>31</v>
          </cell>
          <cell r="FR1701">
            <v>8</v>
          </cell>
          <cell r="FS1701">
            <v>0</v>
          </cell>
          <cell r="FT1701">
            <v>0</v>
          </cell>
          <cell r="FU1701">
            <v>20</v>
          </cell>
          <cell r="FV1701">
            <v>8</v>
          </cell>
          <cell r="FW1701">
            <v>0</v>
          </cell>
          <cell r="FY1701">
            <v>0</v>
          </cell>
          <cell r="FZ1701">
            <v>0</v>
          </cell>
          <cell r="GA1701">
            <v>0</v>
          </cell>
          <cell r="GB1701">
            <v>0</v>
          </cell>
          <cell r="GC1701">
            <v>0</v>
          </cell>
          <cell r="GD1701">
            <v>0</v>
          </cell>
          <cell r="GE1701">
            <v>0</v>
          </cell>
          <cell r="GF1701">
            <v>0</v>
          </cell>
          <cell r="GH1701">
            <v>0</v>
          </cell>
          <cell r="GI1701">
            <v>0</v>
          </cell>
          <cell r="GJ1701">
            <v>0</v>
          </cell>
          <cell r="GK1701">
            <v>0</v>
          </cell>
          <cell r="GL1701">
            <v>0</v>
          </cell>
          <cell r="GM1701">
            <v>0</v>
          </cell>
          <cell r="GN1701">
            <v>0</v>
          </cell>
          <cell r="GO1701">
            <v>0</v>
          </cell>
          <cell r="GP1701">
            <v>0</v>
          </cell>
          <cell r="GQ1701">
            <v>0</v>
          </cell>
          <cell r="GR1701">
            <v>15</v>
          </cell>
          <cell r="GS1701">
            <v>16</v>
          </cell>
          <cell r="GT1701">
            <v>0</v>
          </cell>
          <cell r="GU1701">
            <v>0</v>
          </cell>
          <cell r="GV1701">
            <v>0</v>
          </cell>
          <cell r="GW1701">
            <v>14</v>
          </cell>
          <cell r="GX1701">
            <v>0</v>
          </cell>
          <cell r="GY1701">
            <v>4</v>
          </cell>
          <cell r="GZ1701">
            <v>4</v>
          </cell>
          <cell r="HA1701">
            <v>3</v>
          </cell>
          <cell r="HB1701">
            <v>8</v>
          </cell>
          <cell r="HE1701">
            <v>15</v>
          </cell>
          <cell r="HF1701">
            <v>0</v>
          </cell>
          <cell r="HH1701">
            <v>0</v>
          </cell>
          <cell r="HI1701">
            <v>0</v>
          </cell>
          <cell r="HJ1701">
            <v>0</v>
          </cell>
          <cell r="HK1701">
            <v>0</v>
          </cell>
          <cell r="HL1701">
            <v>0</v>
          </cell>
          <cell r="HM1701">
            <v>0</v>
          </cell>
          <cell r="HN1701">
            <v>0</v>
          </cell>
          <cell r="HO1701">
            <v>26</v>
          </cell>
          <cell r="HP1701">
            <v>19</v>
          </cell>
          <cell r="HQ1701">
            <v>29</v>
          </cell>
          <cell r="HR1701">
            <v>24</v>
          </cell>
          <cell r="HS1701">
            <v>0</v>
          </cell>
          <cell r="HU1701">
            <v>0</v>
          </cell>
        </row>
        <row r="1702">
          <cell r="A1702" t="str">
            <v>3779058</v>
          </cell>
          <cell r="B1702">
            <v>42</v>
          </cell>
          <cell r="C1702">
            <v>8</v>
          </cell>
          <cell r="D1702" t="str">
            <v>58</v>
          </cell>
          <cell r="E1702" t="str">
            <v>*</v>
          </cell>
          <cell r="F1702"/>
          <cell r="G1702" t="str">
            <v>3779058</v>
          </cell>
          <cell r="H1702" t="str">
            <v>RUGBY</v>
          </cell>
          <cell r="I1702" t="str">
            <v>00/0</v>
          </cell>
          <cell r="J1702" t="str">
            <v>+</v>
          </cell>
          <cell r="K1702" t="str">
            <v>G</v>
          </cell>
          <cell r="L1702" t="str">
            <v>N</v>
          </cell>
          <cell r="M1702">
            <v>249</v>
          </cell>
          <cell r="N1702">
            <v>109.45</v>
          </cell>
          <cell r="O1702">
            <v>128.44</v>
          </cell>
          <cell r="P1702">
            <v>19</v>
          </cell>
          <cell r="Q1702">
            <v>58</v>
          </cell>
          <cell r="R1702">
            <v>30</v>
          </cell>
          <cell r="S1702">
            <v>24</v>
          </cell>
          <cell r="T1702">
            <v>5639.78</v>
          </cell>
          <cell r="U1702">
            <v>220</v>
          </cell>
          <cell r="V1702">
            <v>47977.84</v>
          </cell>
          <cell r="W1702">
            <v>70108</v>
          </cell>
          <cell r="X1702" t="str">
            <v xml:space="preserve">KAVIN POLYMERS </v>
          </cell>
          <cell r="Y1702">
            <v>1929</v>
          </cell>
          <cell r="Z1702">
            <v>420861.06</v>
          </cell>
          <cell r="AA1702">
            <v>269745.7</v>
          </cell>
          <cell r="AB1702">
            <v>1271</v>
          </cell>
          <cell r="AC1702" t="str">
            <v>201551</v>
          </cell>
          <cell r="AD1702" t="str">
            <v>201645</v>
          </cell>
          <cell r="AE1702">
            <v>645</v>
          </cell>
          <cell r="AF1702">
            <v>0</v>
          </cell>
          <cell r="AG1702">
            <v>645</v>
          </cell>
          <cell r="AH1702" t="str">
            <v>201552</v>
          </cell>
          <cell r="AI1702" t="str">
            <v>201733</v>
          </cell>
          <cell r="AJ1702">
            <v>0</v>
          </cell>
          <cell r="AK1702">
            <v>0</v>
          </cell>
          <cell r="AL1702">
            <v>0</v>
          </cell>
          <cell r="AM1702">
            <v>0</v>
          </cell>
          <cell r="AN1702" t="str">
            <v>-</v>
          </cell>
          <cell r="AO1702">
            <v>49.811999999999998</v>
          </cell>
          <cell r="AP1702">
            <v>48.418999999999997</v>
          </cell>
          <cell r="AQ1702">
            <v>55</v>
          </cell>
          <cell r="AR1702">
            <v>16</v>
          </cell>
          <cell r="AS1702" t="str">
            <v xml:space="preserve">3779058    </v>
          </cell>
          <cell r="AT1702">
            <v>155</v>
          </cell>
          <cell r="AU1702">
            <v>180</v>
          </cell>
          <cell r="AV1702">
            <v>112</v>
          </cell>
          <cell r="AW1702">
            <v>135</v>
          </cell>
          <cell r="AX1702">
            <v>63</v>
          </cell>
          <cell r="AY1702">
            <v>645</v>
          </cell>
          <cell r="AZ1702" t="str">
            <v xml:space="preserve">3779058    </v>
          </cell>
          <cell r="BA1702">
            <v>4</v>
          </cell>
          <cell r="BB1702">
            <v>6</v>
          </cell>
          <cell r="BC1702">
            <v>2</v>
          </cell>
          <cell r="BD1702">
            <v>10</v>
          </cell>
          <cell r="BE1702">
            <v>2</v>
          </cell>
          <cell r="BF1702">
            <v>24</v>
          </cell>
          <cell r="BG1702" t="str">
            <v xml:space="preserve">3779058    </v>
          </cell>
          <cell r="BH1702">
            <v>41</v>
          </cell>
          <cell r="BI1702">
            <v>42</v>
          </cell>
          <cell r="BJ1702">
            <v>18</v>
          </cell>
          <cell r="BK1702">
            <v>59</v>
          </cell>
          <cell r="BL1702">
            <v>60</v>
          </cell>
          <cell r="BM1702">
            <v>220</v>
          </cell>
          <cell r="BN1702" t="str">
            <v xml:space="preserve">3779058    </v>
          </cell>
          <cell r="BO1702">
            <v>23</v>
          </cell>
          <cell r="BP1702">
            <v>0</v>
          </cell>
          <cell r="BQ1702">
            <v>16</v>
          </cell>
          <cell r="BR1702">
            <v>1</v>
          </cell>
          <cell r="BS1702">
            <v>16</v>
          </cell>
          <cell r="BT1702">
            <v>0</v>
          </cell>
          <cell r="BU1702">
            <v>4</v>
          </cell>
          <cell r="BV1702">
            <v>0</v>
          </cell>
          <cell r="BW1702">
            <v>0</v>
          </cell>
          <cell r="BX1702">
            <v>7</v>
          </cell>
          <cell r="BY1702">
            <v>0</v>
          </cell>
          <cell r="BZ1702">
            <v>13</v>
          </cell>
          <cell r="CA1702">
            <v>0</v>
          </cell>
          <cell r="CB1702">
            <v>0</v>
          </cell>
          <cell r="CC1702">
            <v>0</v>
          </cell>
          <cell r="CD1702">
            <v>0</v>
          </cell>
          <cell r="CE1702">
            <v>0</v>
          </cell>
          <cell r="CF1702">
            <v>0</v>
          </cell>
          <cell r="CG1702">
            <v>0</v>
          </cell>
          <cell r="CH1702">
            <v>15</v>
          </cell>
          <cell r="CI1702">
            <v>0</v>
          </cell>
          <cell r="CJ1702">
            <v>0</v>
          </cell>
          <cell r="CK1702">
            <v>0</v>
          </cell>
          <cell r="CL1702">
            <v>0</v>
          </cell>
          <cell r="CM1702">
            <v>0</v>
          </cell>
          <cell r="CN1702">
            <v>0</v>
          </cell>
          <cell r="CO1702">
            <v>0</v>
          </cell>
          <cell r="CP1702">
            <v>0</v>
          </cell>
          <cell r="CQ1702">
            <v>0</v>
          </cell>
          <cell r="CR1702">
            <v>0</v>
          </cell>
          <cell r="CS1702">
            <v>0</v>
          </cell>
          <cell r="CT1702">
            <v>0</v>
          </cell>
          <cell r="CV1702">
            <v>0</v>
          </cell>
          <cell r="CW1702">
            <v>0</v>
          </cell>
          <cell r="CX1702">
            <v>0</v>
          </cell>
          <cell r="CY1702">
            <v>0</v>
          </cell>
          <cell r="CZ1702">
            <v>0</v>
          </cell>
          <cell r="DA1702">
            <v>0</v>
          </cell>
          <cell r="DB1702">
            <v>0</v>
          </cell>
          <cell r="DC1702">
            <v>0</v>
          </cell>
          <cell r="DD1702">
            <v>0</v>
          </cell>
          <cell r="DE1702">
            <v>0</v>
          </cell>
          <cell r="DH1702">
            <v>12</v>
          </cell>
          <cell r="DI1702">
            <v>0</v>
          </cell>
          <cell r="DJ1702">
            <v>0</v>
          </cell>
          <cell r="DK1702">
            <v>0</v>
          </cell>
          <cell r="DL1702">
            <v>8</v>
          </cell>
          <cell r="DM1702">
            <v>1</v>
          </cell>
          <cell r="DN1702">
            <v>9</v>
          </cell>
          <cell r="DO1702">
            <v>0</v>
          </cell>
          <cell r="DP1702">
            <v>0</v>
          </cell>
          <cell r="DQ1702">
            <v>28</v>
          </cell>
          <cell r="DR1702">
            <v>11</v>
          </cell>
          <cell r="DS1702">
            <v>0</v>
          </cell>
          <cell r="DT1702">
            <v>0</v>
          </cell>
          <cell r="DU1702">
            <v>38</v>
          </cell>
          <cell r="DV1702">
            <v>0</v>
          </cell>
          <cell r="DW1702">
            <v>0</v>
          </cell>
          <cell r="DX1702">
            <v>2</v>
          </cell>
          <cell r="DY1702">
            <v>18</v>
          </cell>
          <cell r="DZ1702">
            <v>20</v>
          </cell>
          <cell r="EA1702">
            <v>0</v>
          </cell>
          <cell r="EC1702">
            <v>0</v>
          </cell>
          <cell r="ED1702">
            <v>0</v>
          </cell>
          <cell r="EE1702">
            <v>14</v>
          </cell>
          <cell r="EF1702">
            <v>4</v>
          </cell>
          <cell r="EG1702">
            <v>0</v>
          </cell>
          <cell r="EH1702">
            <v>7</v>
          </cell>
          <cell r="EI1702">
            <v>0</v>
          </cell>
          <cell r="EJ1702">
            <v>0</v>
          </cell>
          <cell r="EK1702">
            <v>8</v>
          </cell>
          <cell r="EL1702">
            <v>0</v>
          </cell>
          <cell r="EM1702">
            <v>0</v>
          </cell>
          <cell r="EN1702">
            <v>0</v>
          </cell>
          <cell r="EO1702">
            <v>0</v>
          </cell>
          <cell r="EP1702">
            <v>0</v>
          </cell>
          <cell r="EQ1702">
            <v>1</v>
          </cell>
          <cell r="ER1702">
            <v>0</v>
          </cell>
          <cell r="ES1702">
            <v>10</v>
          </cell>
          <cell r="ET1702">
            <v>8</v>
          </cell>
          <cell r="EU1702">
            <v>13</v>
          </cell>
          <cell r="EV1702">
            <v>0</v>
          </cell>
          <cell r="EW1702">
            <v>1</v>
          </cell>
          <cell r="EX1702">
            <v>21</v>
          </cell>
          <cell r="EY1702">
            <v>6</v>
          </cell>
          <cell r="EZ1702">
            <v>0</v>
          </cell>
          <cell r="FA1702">
            <v>0</v>
          </cell>
          <cell r="FB1702">
            <v>0</v>
          </cell>
          <cell r="FC1702">
            <v>10</v>
          </cell>
          <cell r="FD1702">
            <v>0</v>
          </cell>
          <cell r="FE1702">
            <v>12</v>
          </cell>
          <cell r="FF1702">
            <v>0</v>
          </cell>
          <cell r="FG1702">
            <v>0</v>
          </cell>
          <cell r="FH1702">
            <v>2</v>
          </cell>
          <cell r="FI1702">
            <v>0</v>
          </cell>
          <cell r="FJ1702">
            <v>0</v>
          </cell>
          <cell r="FK1702">
            <v>0</v>
          </cell>
          <cell r="FL1702">
            <v>0</v>
          </cell>
          <cell r="FM1702">
            <v>0</v>
          </cell>
          <cell r="FN1702">
            <v>0</v>
          </cell>
          <cell r="FO1702">
            <v>0</v>
          </cell>
          <cell r="FP1702">
            <v>0</v>
          </cell>
          <cell r="FQ1702">
            <v>30</v>
          </cell>
          <cell r="FR1702">
            <v>14</v>
          </cell>
          <cell r="FS1702">
            <v>2</v>
          </cell>
          <cell r="FT1702">
            <v>0</v>
          </cell>
          <cell r="FU1702">
            <v>3</v>
          </cell>
          <cell r="FV1702">
            <v>12</v>
          </cell>
          <cell r="FW1702">
            <v>0</v>
          </cell>
          <cell r="FY1702">
            <v>1</v>
          </cell>
          <cell r="FZ1702">
            <v>2</v>
          </cell>
          <cell r="GA1702">
            <v>0</v>
          </cell>
          <cell r="GB1702">
            <v>0</v>
          </cell>
          <cell r="GC1702">
            <v>9</v>
          </cell>
          <cell r="GD1702">
            <v>3</v>
          </cell>
          <cell r="GE1702">
            <v>2</v>
          </cell>
          <cell r="GF1702">
            <v>0</v>
          </cell>
          <cell r="GH1702">
            <v>0</v>
          </cell>
          <cell r="GI1702">
            <v>0</v>
          </cell>
          <cell r="GJ1702">
            <v>0</v>
          </cell>
          <cell r="GK1702">
            <v>0</v>
          </cell>
          <cell r="GL1702">
            <v>0</v>
          </cell>
          <cell r="GM1702">
            <v>0</v>
          </cell>
          <cell r="GN1702">
            <v>0</v>
          </cell>
          <cell r="GO1702">
            <v>0</v>
          </cell>
          <cell r="GP1702">
            <v>0</v>
          </cell>
          <cell r="GQ1702">
            <v>0</v>
          </cell>
          <cell r="GR1702">
            <v>0</v>
          </cell>
          <cell r="GS1702">
            <v>0</v>
          </cell>
          <cell r="GT1702">
            <v>0</v>
          </cell>
          <cell r="GU1702">
            <v>9</v>
          </cell>
          <cell r="GV1702">
            <v>0</v>
          </cell>
          <cell r="GW1702">
            <v>15</v>
          </cell>
          <cell r="GX1702">
            <v>0</v>
          </cell>
          <cell r="GY1702">
            <v>2</v>
          </cell>
          <cell r="GZ1702">
            <v>3</v>
          </cell>
          <cell r="HA1702">
            <v>0</v>
          </cell>
          <cell r="HB1702">
            <v>3</v>
          </cell>
          <cell r="HE1702">
            <v>18</v>
          </cell>
          <cell r="HF1702">
            <v>0</v>
          </cell>
          <cell r="HH1702">
            <v>0</v>
          </cell>
          <cell r="HI1702">
            <v>0</v>
          </cell>
          <cell r="HJ1702">
            <v>0</v>
          </cell>
          <cell r="HK1702">
            <v>0</v>
          </cell>
          <cell r="HL1702">
            <v>0</v>
          </cell>
          <cell r="HM1702">
            <v>3</v>
          </cell>
          <cell r="HN1702">
            <v>0</v>
          </cell>
          <cell r="HO1702">
            <v>40</v>
          </cell>
          <cell r="HP1702">
            <v>5</v>
          </cell>
          <cell r="HQ1702">
            <v>13</v>
          </cell>
          <cell r="HR1702">
            <v>21</v>
          </cell>
          <cell r="HS1702">
            <v>57</v>
          </cell>
        </row>
        <row r="1703">
          <cell r="A1703" t="str">
            <v>2778059</v>
          </cell>
          <cell r="B1703">
            <v>42</v>
          </cell>
          <cell r="C1703">
            <v>8</v>
          </cell>
          <cell r="D1703" t="str">
            <v>59</v>
          </cell>
          <cell r="E1703" t="str">
            <v>*</v>
          </cell>
          <cell r="F1703" t="str">
            <v>X49</v>
          </cell>
          <cell r="G1703" t="str">
            <v>2778059</v>
          </cell>
          <cell r="H1703" t="str">
            <v>KADUPUL</v>
          </cell>
          <cell r="I1703" t="str">
            <v>00/0</v>
          </cell>
          <cell r="J1703" t="str">
            <v>+</v>
          </cell>
          <cell r="K1703" t="str">
            <v>G</v>
          </cell>
          <cell r="L1703" t="str">
            <v>N</v>
          </cell>
          <cell r="M1703">
            <v>249</v>
          </cell>
          <cell r="N1703">
            <v>109.45</v>
          </cell>
          <cell r="O1703">
            <v>128.44</v>
          </cell>
          <cell r="P1703">
            <v>23</v>
          </cell>
          <cell r="Q1703">
            <v>49</v>
          </cell>
          <cell r="R1703">
            <v>26</v>
          </cell>
          <cell r="S1703">
            <v>29</v>
          </cell>
          <cell r="T1703">
            <v>5585.76</v>
          </cell>
          <cell r="U1703">
            <v>184</v>
          </cell>
          <cell r="V1703">
            <v>34027.58</v>
          </cell>
          <cell r="W1703">
            <v>70108</v>
          </cell>
          <cell r="X1703" t="str">
            <v xml:space="preserve">KAVIN POLYMERS </v>
          </cell>
          <cell r="Y1703">
            <v>889</v>
          </cell>
          <cell r="Z1703">
            <v>196251.33</v>
          </cell>
          <cell r="AA1703">
            <v>99757.52</v>
          </cell>
          <cell r="AB1703">
            <v>469</v>
          </cell>
          <cell r="AC1703" t="str">
            <v>201602</v>
          </cell>
          <cell r="AD1703" t="str">
            <v>201639</v>
          </cell>
          <cell r="AE1703">
            <v>1196</v>
          </cell>
          <cell r="AF1703">
            <v>0</v>
          </cell>
          <cell r="AG1703">
            <v>1196</v>
          </cell>
          <cell r="AH1703" t="str">
            <v>201603</v>
          </cell>
          <cell r="AI1703" t="str">
            <v>201733</v>
          </cell>
          <cell r="AJ1703">
            <v>1728</v>
          </cell>
          <cell r="AK1703">
            <v>0</v>
          </cell>
          <cell r="AL1703">
            <v>0</v>
          </cell>
          <cell r="AM1703">
            <v>0</v>
          </cell>
          <cell r="AN1703" t="str">
            <v>-</v>
          </cell>
          <cell r="AO1703">
            <v>40.816000000000003</v>
          </cell>
          <cell r="AP1703">
            <v>48.418999999999997</v>
          </cell>
          <cell r="AQ1703">
            <v>68</v>
          </cell>
          <cell r="AR1703">
            <v>20</v>
          </cell>
          <cell r="AS1703" t="str">
            <v xml:space="preserve">2778059    </v>
          </cell>
          <cell r="AT1703">
            <v>271</v>
          </cell>
          <cell r="AU1703">
            <v>299</v>
          </cell>
          <cell r="AV1703">
            <v>263</v>
          </cell>
          <cell r="AW1703">
            <v>188</v>
          </cell>
          <cell r="AX1703">
            <v>175</v>
          </cell>
          <cell r="AY1703">
            <v>1196</v>
          </cell>
          <cell r="AZ1703" t="str">
            <v xml:space="preserve">2778059    </v>
          </cell>
          <cell r="BA1703">
            <v>4</v>
          </cell>
          <cell r="BB1703">
            <v>9</v>
          </cell>
          <cell r="BC1703">
            <v>8</v>
          </cell>
          <cell r="BD1703">
            <v>8</v>
          </cell>
          <cell r="BE1703">
            <v>0</v>
          </cell>
          <cell r="BF1703">
            <v>29</v>
          </cell>
          <cell r="BG1703" t="str">
            <v xml:space="preserve">2778059    </v>
          </cell>
          <cell r="BH1703">
            <v>49</v>
          </cell>
          <cell r="BI1703">
            <v>32</v>
          </cell>
          <cell r="BJ1703">
            <v>25</v>
          </cell>
          <cell r="BK1703">
            <v>38</v>
          </cell>
          <cell r="BL1703">
            <v>40</v>
          </cell>
          <cell r="BM1703">
            <v>184</v>
          </cell>
          <cell r="BN1703" t="str">
            <v xml:space="preserve">2778059    </v>
          </cell>
          <cell r="BO1703">
            <v>36</v>
          </cell>
          <cell r="BP1703">
            <v>18</v>
          </cell>
          <cell r="BQ1703">
            <v>12</v>
          </cell>
          <cell r="BR1703">
            <v>3</v>
          </cell>
          <cell r="BS1703">
            <v>12</v>
          </cell>
          <cell r="BU1703">
            <v>18</v>
          </cell>
          <cell r="BX1703">
            <v>33</v>
          </cell>
          <cell r="BY1703">
            <v>6</v>
          </cell>
          <cell r="BZ1703">
            <v>25</v>
          </cell>
          <cell r="CH1703">
            <v>5</v>
          </cell>
          <cell r="CU1703">
            <v>0</v>
          </cell>
          <cell r="DD1703">
            <v>0</v>
          </cell>
          <cell r="DH1703">
            <v>38</v>
          </cell>
          <cell r="DI1703">
            <v>25</v>
          </cell>
          <cell r="DJ1703">
            <v>0</v>
          </cell>
          <cell r="DL1703">
            <v>19</v>
          </cell>
          <cell r="DM1703">
            <v>21</v>
          </cell>
          <cell r="DN1703">
            <v>35</v>
          </cell>
          <cell r="DP1703">
            <v>8</v>
          </cell>
          <cell r="DQ1703">
            <v>14</v>
          </cell>
          <cell r="DR1703">
            <v>32</v>
          </cell>
          <cell r="DU1703">
            <v>17</v>
          </cell>
          <cell r="DX1703">
            <v>2</v>
          </cell>
          <cell r="DY1703">
            <v>11</v>
          </cell>
          <cell r="DZ1703">
            <v>34</v>
          </cell>
          <cell r="EE1703">
            <v>16</v>
          </cell>
          <cell r="EF1703">
            <v>11</v>
          </cell>
          <cell r="EH1703">
            <v>24</v>
          </cell>
          <cell r="EM1703">
            <v>0</v>
          </cell>
          <cell r="EQ1703">
            <v>21</v>
          </cell>
          <cell r="ER1703">
            <v>21</v>
          </cell>
          <cell r="ES1703">
            <v>17</v>
          </cell>
          <cell r="ET1703">
            <v>6</v>
          </cell>
          <cell r="EU1703">
            <v>4</v>
          </cell>
          <cell r="EV1703">
            <v>19</v>
          </cell>
          <cell r="EW1703">
            <v>23</v>
          </cell>
          <cell r="EX1703">
            <v>38</v>
          </cell>
          <cell r="EY1703">
            <v>5</v>
          </cell>
          <cell r="FC1703">
            <v>20</v>
          </cell>
          <cell r="FD1703">
            <v>8</v>
          </cell>
          <cell r="FE1703">
            <v>3</v>
          </cell>
          <cell r="FF1703">
            <v>0</v>
          </cell>
          <cell r="FH1703">
            <v>22</v>
          </cell>
          <cell r="FQ1703">
            <v>37</v>
          </cell>
          <cell r="FR1703">
            <v>25</v>
          </cell>
          <cell r="FS1703">
            <v>36</v>
          </cell>
          <cell r="FT1703">
            <v>5</v>
          </cell>
          <cell r="FU1703">
            <v>6</v>
          </cell>
          <cell r="FV1703">
            <v>2</v>
          </cell>
          <cell r="FY1703">
            <v>14</v>
          </cell>
          <cell r="FZ1703">
            <v>5</v>
          </cell>
          <cell r="GB1703">
            <v>23</v>
          </cell>
          <cell r="GC1703">
            <v>19</v>
          </cell>
          <cell r="GD1703">
            <v>10</v>
          </cell>
          <cell r="GE1703">
            <v>1</v>
          </cell>
          <cell r="GH1703">
            <v>0</v>
          </cell>
          <cell r="GI1703">
            <v>2</v>
          </cell>
          <cell r="GK1703">
            <v>0</v>
          </cell>
          <cell r="GL1703">
            <v>24</v>
          </cell>
          <cell r="GR1703">
            <v>23</v>
          </cell>
          <cell r="GS1703">
            <v>29</v>
          </cell>
          <cell r="GU1703">
            <v>27</v>
          </cell>
          <cell r="GW1703">
            <v>11</v>
          </cell>
          <cell r="GY1703">
            <v>21</v>
          </cell>
          <cell r="GZ1703">
            <v>0</v>
          </cell>
          <cell r="HA1703">
            <v>18</v>
          </cell>
          <cell r="HB1703">
            <v>11</v>
          </cell>
          <cell r="HE1703">
            <v>18</v>
          </cell>
          <cell r="HH1703">
            <v>0</v>
          </cell>
          <cell r="HM1703">
            <v>30</v>
          </cell>
          <cell r="HN1703">
            <v>24</v>
          </cell>
          <cell r="HO1703">
            <v>18</v>
          </cell>
          <cell r="HP1703">
            <v>23</v>
          </cell>
          <cell r="HQ1703">
            <v>7</v>
          </cell>
          <cell r="HR1703">
            <v>17</v>
          </cell>
          <cell r="HS1703">
            <v>16</v>
          </cell>
        </row>
        <row r="1704">
          <cell r="A1704" t="str">
            <v>3778059</v>
          </cell>
          <cell r="B1704">
            <v>42</v>
          </cell>
          <cell r="C1704">
            <v>8</v>
          </cell>
          <cell r="D1704" t="str">
            <v>59</v>
          </cell>
          <cell r="E1704" t="str">
            <v>*</v>
          </cell>
          <cell r="F1704" t="str">
            <v>X49</v>
          </cell>
          <cell r="G1704" t="str">
            <v>3778059</v>
          </cell>
          <cell r="H1704" t="str">
            <v>KADUPUL</v>
          </cell>
          <cell r="I1704" t="str">
            <v>00/0</v>
          </cell>
          <cell r="J1704" t="str">
            <v>+</v>
          </cell>
          <cell r="K1704" t="str">
            <v>G</v>
          </cell>
          <cell r="L1704" t="str">
            <v>S</v>
          </cell>
          <cell r="M1704">
            <v>249</v>
          </cell>
          <cell r="N1704">
            <v>109.45</v>
          </cell>
          <cell r="O1704">
            <v>128.44</v>
          </cell>
          <cell r="P1704">
            <v>32</v>
          </cell>
          <cell r="Q1704">
            <v>40</v>
          </cell>
          <cell r="R1704">
            <v>39</v>
          </cell>
          <cell r="S1704">
            <v>35</v>
          </cell>
          <cell r="T1704">
            <v>6586.26</v>
          </cell>
          <cell r="U1704">
            <v>202</v>
          </cell>
          <cell r="V1704">
            <v>36494.980000000003</v>
          </cell>
          <cell r="W1704">
            <v>70108</v>
          </cell>
          <cell r="X1704" t="str">
            <v xml:space="preserve">KAVIN POLYMERS </v>
          </cell>
          <cell r="Y1704">
            <v>865</v>
          </cell>
          <cell r="Z1704">
            <v>193493.01</v>
          </cell>
          <cell r="AA1704">
            <v>69165.259999999995</v>
          </cell>
          <cell r="AB1704">
            <v>325</v>
          </cell>
          <cell r="AC1704" t="str">
            <v>201602</v>
          </cell>
          <cell r="AD1704" t="str">
            <v>201639</v>
          </cell>
          <cell r="AE1704">
            <v>1613</v>
          </cell>
          <cell r="AF1704">
            <v>0</v>
          </cell>
          <cell r="AG1704">
            <v>1613</v>
          </cell>
          <cell r="AH1704" t="str">
            <v>201603</v>
          </cell>
          <cell r="AI1704" t="str">
            <v>201733</v>
          </cell>
          <cell r="AJ1704">
            <v>1470</v>
          </cell>
          <cell r="AK1704">
            <v>0</v>
          </cell>
          <cell r="AL1704">
            <v>0</v>
          </cell>
          <cell r="AM1704">
            <v>0</v>
          </cell>
          <cell r="AN1704" t="str">
            <v>-</v>
          </cell>
          <cell r="AO1704">
            <v>39.418999999999997</v>
          </cell>
          <cell r="AP1704">
            <v>48.418999999999997</v>
          </cell>
          <cell r="AQ1704">
            <v>70</v>
          </cell>
          <cell r="AR1704">
            <v>20</v>
          </cell>
          <cell r="AS1704" t="str">
            <v xml:space="preserve">3778059    </v>
          </cell>
          <cell r="AT1704">
            <v>352</v>
          </cell>
          <cell r="AU1704">
            <v>295</v>
          </cell>
          <cell r="AV1704">
            <v>403</v>
          </cell>
          <cell r="AW1704">
            <v>295</v>
          </cell>
          <cell r="AX1704">
            <v>268</v>
          </cell>
          <cell r="AY1704">
            <v>1613</v>
          </cell>
          <cell r="AZ1704" t="str">
            <v xml:space="preserve">3778059    </v>
          </cell>
          <cell r="BA1704">
            <v>11</v>
          </cell>
          <cell r="BB1704">
            <v>5</v>
          </cell>
          <cell r="BC1704">
            <v>4</v>
          </cell>
          <cell r="BD1704">
            <v>5</v>
          </cell>
          <cell r="BE1704">
            <v>10</v>
          </cell>
          <cell r="BF1704">
            <v>35</v>
          </cell>
          <cell r="BG1704" t="str">
            <v xml:space="preserve">3778059    </v>
          </cell>
          <cell r="BH1704">
            <v>54</v>
          </cell>
          <cell r="BI1704">
            <v>19</v>
          </cell>
          <cell r="BJ1704">
            <v>20</v>
          </cell>
          <cell r="BK1704">
            <v>42</v>
          </cell>
          <cell r="BL1704">
            <v>67</v>
          </cell>
          <cell r="BM1704">
            <v>202</v>
          </cell>
          <cell r="BN1704" t="str">
            <v xml:space="preserve">3778059    </v>
          </cell>
          <cell r="BO1704">
            <v>43</v>
          </cell>
          <cell r="BP1704">
            <v>62</v>
          </cell>
          <cell r="BQ1704">
            <v>35</v>
          </cell>
          <cell r="BR1704">
            <v>12</v>
          </cell>
          <cell r="BS1704">
            <v>5</v>
          </cell>
          <cell r="BU1704">
            <v>28</v>
          </cell>
          <cell r="BX1704">
            <v>78</v>
          </cell>
          <cell r="BY1704">
            <v>26</v>
          </cell>
          <cell r="BZ1704">
            <v>48</v>
          </cell>
          <cell r="CH1704">
            <v>2</v>
          </cell>
          <cell r="CU1704">
            <v>0</v>
          </cell>
          <cell r="DD1704">
            <v>0</v>
          </cell>
          <cell r="DH1704">
            <v>21</v>
          </cell>
          <cell r="DI1704">
            <v>9</v>
          </cell>
          <cell r="DL1704">
            <v>10</v>
          </cell>
          <cell r="DM1704">
            <v>24</v>
          </cell>
          <cell r="DN1704">
            <v>20</v>
          </cell>
          <cell r="DP1704">
            <v>9</v>
          </cell>
          <cell r="DQ1704">
            <v>17</v>
          </cell>
          <cell r="DR1704">
            <v>46</v>
          </cell>
          <cell r="DU1704">
            <v>20</v>
          </cell>
          <cell r="DX1704">
            <v>7</v>
          </cell>
          <cell r="DY1704">
            <v>7</v>
          </cell>
          <cell r="DZ1704">
            <v>41</v>
          </cell>
          <cell r="EE1704">
            <v>18</v>
          </cell>
          <cell r="EF1704">
            <v>16</v>
          </cell>
          <cell r="EH1704">
            <v>39</v>
          </cell>
          <cell r="EM1704">
            <v>0</v>
          </cell>
          <cell r="EQ1704">
            <v>37</v>
          </cell>
          <cell r="ER1704">
            <v>9</v>
          </cell>
          <cell r="ES1704">
            <v>13</v>
          </cell>
          <cell r="ET1704">
            <v>14</v>
          </cell>
          <cell r="EU1704">
            <v>34</v>
          </cell>
          <cell r="EV1704">
            <v>59</v>
          </cell>
          <cell r="EW1704">
            <v>6</v>
          </cell>
          <cell r="EX1704">
            <v>53</v>
          </cell>
          <cell r="EY1704">
            <v>13</v>
          </cell>
          <cell r="FC1704">
            <v>57</v>
          </cell>
          <cell r="FD1704">
            <v>29</v>
          </cell>
          <cell r="FE1704">
            <v>21</v>
          </cell>
          <cell r="FF1704">
            <v>9</v>
          </cell>
          <cell r="FH1704">
            <v>17</v>
          </cell>
          <cell r="FQ1704">
            <v>26</v>
          </cell>
          <cell r="FR1704">
            <v>25</v>
          </cell>
          <cell r="FS1704">
            <v>15</v>
          </cell>
          <cell r="FT1704">
            <v>29</v>
          </cell>
          <cell r="FU1704">
            <v>10</v>
          </cell>
          <cell r="FV1704">
            <v>25</v>
          </cell>
          <cell r="FY1704">
            <v>4</v>
          </cell>
          <cell r="FZ1704">
            <v>14</v>
          </cell>
          <cell r="GB1704">
            <v>27</v>
          </cell>
          <cell r="GC1704">
            <v>15</v>
          </cell>
          <cell r="GD1704">
            <v>15</v>
          </cell>
          <cell r="GE1704">
            <v>6</v>
          </cell>
          <cell r="GH1704">
            <v>2</v>
          </cell>
          <cell r="GI1704">
            <v>4</v>
          </cell>
          <cell r="GK1704">
            <v>0</v>
          </cell>
          <cell r="GL1704">
            <v>58</v>
          </cell>
          <cell r="GR1704">
            <v>10</v>
          </cell>
          <cell r="GS1704">
            <v>13</v>
          </cell>
          <cell r="GU1704">
            <v>36</v>
          </cell>
          <cell r="GW1704">
            <v>4</v>
          </cell>
          <cell r="GY1704">
            <v>51</v>
          </cell>
          <cell r="GZ1704">
            <v>0</v>
          </cell>
          <cell r="HA1704">
            <v>50</v>
          </cell>
          <cell r="HB1704">
            <v>10</v>
          </cell>
          <cell r="HE1704">
            <v>7</v>
          </cell>
          <cell r="HH1704">
            <v>0</v>
          </cell>
          <cell r="HM1704">
            <v>24</v>
          </cell>
          <cell r="HN1704">
            <v>2</v>
          </cell>
          <cell r="HO1704">
            <v>31</v>
          </cell>
          <cell r="HP1704">
            <v>15</v>
          </cell>
          <cell r="HQ1704">
            <v>20</v>
          </cell>
          <cell r="HR1704">
            <v>17</v>
          </cell>
          <cell r="HS1704">
            <v>28</v>
          </cell>
        </row>
        <row r="1705">
          <cell r="A1705" t="str">
            <v>2771060</v>
          </cell>
          <cell r="B1705">
            <v>42</v>
          </cell>
          <cell r="C1705">
            <v>8</v>
          </cell>
          <cell r="D1705" t="str">
            <v>60</v>
          </cell>
          <cell r="E1705" t="str">
            <v>*</v>
          </cell>
          <cell r="F1705"/>
          <cell r="G1705" t="str">
            <v>2771060</v>
          </cell>
          <cell r="H1705" t="str">
            <v>GREENY</v>
          </cell>
          <cell r="I1705" t="str">
            <v>00/0</v>
          </cell>
          <cell r="J1705" t="str">
            <v>+</v>
          </cell>
          <cell r="K1705" t="str">
            <v>G</v>
          </cell>
          <cell r="L1705" t="str">
            <v>S</v>
          </cell>
          <cell r="M1705">
            <v>249</v>
          </cell>
          <cell r="N1705">
            <v>109.45</v>
          </cell>
          <cell r="O1705">
            <v>128.44</v>
          </cell>
          <cell r="P1705">
            <v>2</v>
          </cell>
          <cell r="Q1705">
            <v>20</v>
          </cell>
          <cell r="R1705">
            <v>3</v>
          </cell>
          <cell r="S1705">
            <v>5</v>
          </cell>
          <cell r="T1705">
            <v>1189.3</v>
          </cell>
          <cell r="U1705">
            <v>42</v>
          </cell>
          <cell r="V1705">
            <v>9642.52</v>
          </cell>
          <cell r="W1705">
            <v>70108</v>
          </cell>
          <cell r="X1705" t="str">
            <v xml:space="preserve">KAVIN POLYMERS </v>
          </cell>
          <cell r="Y1705">
            <v>172</v>
          </cell>
          <cell r="Z1705">
            <v>38492.949999999997</v>
          </cell>
          <cell r="AA1705">
            <v>43712.02</v>
          </cell>
          <cell r="AB1705">
            <v>201</v>
          </cell>
          <cell r="AC1705" t="str">
            <v>201551</v>
          </cell>
          <cell r="AD1705" t="str">
            <v>201649</v>
          </cell>
          <cell r="AE1705">
            <v>269</v>
          </cell>
          <cell r="AF1705">
            <v>0</v>
          </cell>
          <cell r="AG1705">
            <v>269</v>
          </cell>
          <cell r="AH1705" t="str">
            <v>201552</v>
          </cell>
          <cell r="AI1705" t="str">
            <v>201733</v>
          </cell>
          <cell r="AJ1705">
            <v>252</v>
          </cell>
          <cell r="AK1705">
            <v>0</v>
          </cell>
          <cell r="AL1705">
            <v>0</v>
          </cell>
          <cell r="AM1705">
            <v>0</v>
          </cell>
          <cell r="AN1705" t="str">
            <v>-</v>
          </cell>
          <cell r="AO1705">
            <v>52.326999999999998</v>
          </cell>
          <cell r="AP1705">
            <v>48.418999999999997</v>
          </cell>
          <cell r="AQ1705">
            <v>31</v>
          </cell>
          <cell r="AR1705">
            <v>4</v>
          </cell>
          <cell r="AS1705" t="str">
            <v xml:space="preserve">2771060    </v>
          </cell>
          <cell r="AT1705">
            <v>117</v>
          </cell>
          <cell r="AU1705">
            <v>14</v>
          </cell>
          <cell r="AV1705">
            <v>51</v>
          </cell>
          <cell r="AW1705">
            <v>52</v>
          </cell>
          <cell r="AX1705">
            <v>35</v>
          </cell>
          <cell r="AY1705">
            <v>269</v>
          </cell>
          <cell r="AZ1705" t="str">
            <v xml:space="preserve">2771060    </v>
          </cell>
          <cell r="BA1705">
            <v>1</v>
          </cell>
          <cell r="BB1705">
            <v>1</v>
          </cell>
          <cell r="BC1705">
            <v>1</v>
          </cell>
          <cell r="BD1705">
            <v>2</v>
          </cell>
          <cell r="BE1705">
            <v>0</v>
          </cell>
          <cell r="BF1705">
            <v>5</v>
          </cell>
          <cell r="BG1705" t="str">
            <v xml:space="preserve">2771060    </v>
          </cell>
          <cell r="BH1705">
            <v>14</v>
          </cell>
          <cell r="BI1705">
            <v>2</v>
          </cell>
          <cell r="BJ1705">
            <v>6</v>
          </cell>
          <cell r="BK1705">
            <v>3</v>
          </cell>
          <cell r="BL1705">
            <v>17</v>
          </cell>
          <cell r="BM1705">
            <v>42</v>
          </cell>
          <cell r="BN1705" t="str">
            <v xml:space="preserve">2771060    </v>
          </cell>
          <cell r="BO1705">
            <v>5</v>
          </cell>
          <cell r="BP1705">
            <v>0</v>
          </cell>
          <cell r="BQ1705">
            <v>26</v>
          </cell>
          <cell r="BR1705">
            <v>7</v>
          </cell>
          <cell r="BS1705">
            <v>14</v>
          </cell>
          <cell r="BU1705">
            <v>1</v>
          </cell>
          <cell r="BY1705">
            <v>2</v>
          </cell>
          <cell r="BZ1705">
            <v>15</v>
          </cell>
          <cell r="CH1705">
            <v>9</v>
          </cell>
          <cell r="DL1705">
            <v>4</v>
          </cell>
          <cell r="DQ1705">
            <v>2</v>
          </cell>
          <cell r="DR1705">
            <v>3</v>
          </cell>
          <cell r="DZ1705">
            <v>5</v>
          </cell>
          <cell r="FD1705">
            <v>7</v>
          </cell>
          <cell r="FE1705">
            <v>14</v>
          </cell>
          <cell r="FQ1705">
            <v>30</v>
          </cell>
          <cell r="FS1705">
            <v>23</v>
          </cell>
          <cell r="FU1705">
            <v>2</v>
          </cell>
          <cell r="FV1705">
            <v>2</v>
          </cell>
          <cell r="FZ1705">
            <v>11</v>
          </cell>
          <cell r="GB1705">
            <v>1</v>
          </cell>
          <cell r="GH1705">
            <v>0</v>
          </cell>
          <cell r="GI1705">
            <v>2</v>
          </cell>
          <cell r="GK1705">
            <v>0</v>
          </cell>
          <cell r="GR1705">
            <v>11</v>
          </cell>
          <cell r="GS1705">
            <v>24</v>
          </cell>
          <cell r="GU1705">
            <v>5</v>
          </cell>
          <cell r="GZ1705">
            <v>3</v>
          </cell>
          <cell r="HE1705">
            <v>16</v>
          </cell>
          <cell r="HH1705">
            <v>0</v>
          </cell>
          <cell r="HM1705">
            <v>5</v>
          </cell>
          <cell r="HO1705">
            <v>1</v>
          </cell>
          <cell r="HP1705">
            <v>8</v>
          </cell>
          <cell r="HQ1705">
            <v>3</v>
          </cell>
          <cell r="HR1705">
            <v>8</v>
          </cell>
          <cell r="HS1705">
            <v>0</v>
          </cell>
        </row>
        <row r="1706">
          <cell r="A1706" t="str">
            <v>3771060</v>
          </cell>
          <cell r="B1706">
            <v>42</v>
          </cell>
          <cell r="C1706">
            <v>8</v>
          </cell>
          <cell r="D1706" t="str">
            <v>60</v>
          </cell>
          <cell r="E1706" t="str">
            <v>*</v>
          </cell>
          <cell r="F1706"/>
          <cell r="G1706" t="str">
            <v>3771060</v>
          </cell>
          <cell r="H1706" t="str">
            <v>GREENY</v>
          </cell>
          <cell r="I1706" t="str">
            <v>00/0</v>
          </cell>
          <cell r="J1706" t="str">
            <v>+</v>
          </cell>
          <cell r="K1706" t="str">
            <v>G</v>
          </cell>
          <cell r="L1706" t="str">
            <v>S</v>
          </cell>
          <cell r="M1706">
            <v>249</v>
          </cell>
          <cell r="N1706">
            <v>109.45</v>
          </cell>
          <cell r="O1706">
            <v>128.44</v>
          </cell>
          <cell r="P1706">
            <v>6</v>
          </cell>
          <cell r="Q1706">
            <v>8</v>
          </cell>
          <cell r="R1706">
            <v>4</v>
          </cell>
          <cell r="S1706">
            <v>6</v>
          </cell>
          <cell r="T1706">
            <v>1433.42</v>
          </cell>
          <cell r="U1706">
            <v>39</v>
          </cell>
          <cell r="V1706">
            <v>8654.0400000000009</v>
          </cell>
          <cell r="W1706">
            <v>70108</v>
          </cell>
          <cell r="X1706" t="str">
            <v xml:space="preserve">KAVIN POLYMERS </v>
          </cell>
          <cell r="Y1706">
            <v>283</v>
          </cell>
          <cell r="Z1706">
            <v>65515.37</v>
          </cell>
          <cell r="AA1706">
            <v>33142.5</v>
          </cell>
          <cell r="AB1706">
            <v>153</v>
          </cell>
          <cell r="AC1706" t="str">
            <v>201551</v>
          </cell>
          <cell r="AD1706" t="str">
            <v>201649</v>
          </cell>
          <cell r="AE1706">
            <v>410</v>
          </cell>
          <cell r="AF1706">
            <v>0</v>
          </cell>
          <cell r="AG1706">
            <v>410</v>
          </cell>
          <cell r="AH1706" t="str">
            <v>201552</v>
          </cell>
          <cell r="AI1706" t="str">
            <v>201733</v>
          </cell>
          <cell r="AJ1706">
            <v>258</v>
          </cell>
          <cell r="AK1706">
            <v>0</v>
          </cell>
          <cell r="AL1706">
            <v>0</v>
          </cell>
          <cell r="AM1706">
            <v>0</v>
          </cell>
          <cell r="AN1706" t="str">
            <v>-</v>
          </cell>
          <cell r="AO1706">
            <v>50.676000000000002</v>
          </cell>
          <cell r="AP1706">
            <v>48.418999999999997</v>
          </cell>
          <cell r="AQ1706">
            <v>38</v>
          </cell>
          <cell r="AR1706">
            <v>5</v>
          </cell>
          <cell r="AS1706" t="str">
            <v xml:space="preserve">3771060    </v>
          </cell>
          <cell r="AT1706">
            <v>157</v>
          </cell>
          <cell r="AU1706">
            <v>25</v>
          </cell>
          <cell r="AV1706">
            <v>88</v>
          </cell>
          <cell r="AW1706">
            <v>111</v>
          </cell>
          <cell r="AX1706">
            <v>29</v>
          </cell>
          <cell r="AY1706">
            <v>410</v>
          </cell>
          <cell r="AZ1706" t="str">
            <v xml:space="preserve">3771060    </v>
          </cell>
          <cell r="BA1706">
            <v>2</v>
          </cell>
          <cell r="BB1706">
            <v>0</v>
          </cell>
          <cell r="BC1706">
            <v>1</v>
          </cell>
          <cell r="BD1706">
            <v>2</v>
          </cell>
          <cell r="BE1706">
            <v>1</v>
          </cell>
          <cell r="BF1706">
            <v>6</v>
          </cell>
          <cell r="BG1706" t="str">
            <v xml:space="preserve">3771060    </v>
          </cell>
          <cell r="BH1706">
            <v>16</v>
          </cell>
          <cell r="BI1706">
            <v>2</v>
          </cell>
          <cell r="BJ1706">
            <v>3</v>
          </cell>
          <cell r="BK1706">
            <v>9</v>
          </cell>
          <cell r="BL1706">
            <v>9</v>
          </cell>
          <cell r="BM1706">
            <v>39</v>
          </cell>
          <cell r="BN1706" t="str">
            <v xml:space="preserve">3771060    </v>
          </cell>
          <cell r="BO1706">
            <v>12</v>
          </cell>
          <cell r="BP1706">
            <v>8</v>
          </cell>
          <cell r="BQ1706">
            <v>32</v>
          </cell>
          <cell r="BR1706">
            <v>4</v>
          </cell>
          <cell r="BS1706">
            <v>31</v>
          </cell>
          <cell r="BU1706">
            <v>4</v>
          </cell>
          <cell r="BY1706">
            <v>10</v>
          </cell>
          <cell r="BZ1706">
            <v>10</v>
          </cell>
          <cell r="CH1706">
            <v>12</v>
          </cell>
          <cell r="DL1706">
            <v>4</v>
          </cell>
          <cell r="DP1706">
            <v>4</v>
          </cell>
          <cell r="DQ1706">
            <v>9</v>
          </cell>
          <cell r="DR1706">
            <v>3</v>
          </cell>
          <cell r="DU1706">
            <v>2</v>
          </cell>
          <cell r="DZ1706">
            <v>7</v>
          </cell>
          <cell r="EK1706">
            <v>0</v>
          </cell>
          <cell r="EU1706">
            <v>12</v>
          </cell>
          <cell r="EX1706">
            <v>2</v>
          </cell>
          <cell r="FC1706">
            <v>2</v>
          </cell>
          <cell r="FD1706">
            <v>28</v>
          </cell>
          <cell r="FE1706">
            <v>14</v>
          </cell>
          <cell r="FK1706">
            <v>0</v>
          </cell>
          <cell r="FQ1706">
            <v>30</v>
          </cell>
          <cell r="FS1706">
            <v>18</v>
          </cell>
          <cell r="FT1706">
            <v>20</v>
          </cell>
          <cell r="FU1706">
            <v>2</v>
          </cell>
          <cell r="FV1706">
            <v>13</v>
          </cell>
          <cell r="FZ1706">
            <v>13</v>
          </cell>
          <cell r="GB1706">
            <v>4</v>
          </cell>
          <cell r="GK1706">
            <v>0</v>
          </cell>
          <cell r="GR1706">
            <v>3</v>
          </cell>
          <cell r="GS1706">
            <v>5</v>
          </cell>
          <cell r="GU1706">
            <v>10</v>
          </cell>
          <cell r="GZ1706">
            <v>10</v>
          </cell>
          <cell r="HE1706">
            <v>2</v>
          </cell>
          <cell r="HH1706">
            <v>0</v>
          </cell>
          <cell r="HM1706">
            <v>6</v>
          </cell>
          <cell r="HO1706">
            <v>16</v>
          </cell>
          <cell r="HP1706">
            <v>7</v>
          </cell>
          <cell r="HQ1706">
            <v>15</v>
          </cell>
          <cell r="HR1706">
            <v>13</v>
          </cell>
          <cell r="HS1706">
            <v>13</v>
          </cell>
        </row>
        <row r="1707">
          <cell r="A1707" t="str">
            <v>4779564</v>
          </cell>
          <cell r="B1707">
            <v>42</v>
          </cell>
          <cell r="C1707">
            <v>8</v>
          </cell>
          <cell r="D1707" t="str">
            <v>64</v>
          </cell>
          <cell r="E1707"/>
          <cell r="F1707"/>
          <cell r="G1707" t="str">
            <v>4779564</v>
          </cell>
          <cell r="H1707" t="str">
            <v>SHOOT</v>
          </cell>
          <cell r="I1707" t="str">
            <v>00/0</v>
          </cell>
          <cell r="J1707"/>
          <cell r="K1707" t="str">
            <v>B</v>
          </cell>
          <cell r="L1707" t="str">
            <v>S</v>
          </cell>
          <cell r="M1707">
            <v>499</v>
          </cell>
          <cell r="N1707">
            <v>234.14</v>
          </cell>
          <cell r="O1707">
            <v>274.76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70083</v>
          </cell>
          <cell r="X1707" t="str">
            <v>SINWA RUBBER IN</v>
          </cell>
          <cell r="Y1707">
            <v>0</v>
          </cell>
          <cell r="Z1707">
            <v>0</v>
          </cell>
          <cell r="AC1707" t="str">
            <v>-</v>
          </cell>
          <cell r="AD1707" t="str">
            <v>-</v>
          </cell>
          <cell r="AE1707">
            <v>0</v>
          </cell>
          <cell r="AF1707">
            <v>0</v>
          </cell>
          <cell r="AG1707">
            <v>0</v>
          </cell>
          <cell r="AH1707" t="str">
            <v>-</v>
          </cell>
          <cell r="AI1707" t="str">
            <v>-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 t="str">
            <v>-</v>
          </cell>
          <cell r="AO1707">
            <v>0</v>
          </cell>
          <cell r="AP1707">
            <v>44.939</v>
          </cell>
          <cell r="AQ1707">
            <v>0</v>
          </cell>
          <cell r="AR1707">
            <v>0</v>
          </cell>
          <cell r="AS1707"/>
          <cell r="AY1707">
            <v>0</v>
          </cell>
          <cell r="AZ1707"/>
          <cell r="BF1707">
            <v>0</v>
          </cell>
          <cell r="BG1707"/>
          <cell r="BM1707">
            <v>0</v>
          </cell>
          <cell r="BN1707"/>
        </row>
        <row r="1708">
          <cell r="A1708" t="str">
            <v>4776564</v>
          </cell>
          <cell r="B1708">
            <v>42</v>
          </cell>
          <cell r="C1708">
            <v>8</v>
          </cell>
          <cell r="D1708" t="str">
            <v>64</v>
          </cell>
          <cell r="E1708"/>
          <cell r="F1708"/>
          <cell r="G1708" t="str">
            <v>4776564</v>
          </cell>
          <cell r="H1708" t="str">
            <v>SHOOT</v>
          </cell>
          <cell r="I1708" t="str">
            <v>00/0</v>
          </cell>
          <cell r="J1708"/>
          <cell r="K1708" t="str">
            <v>B</v>
          </cell>
          <cell r="L1708" t="str">
            <v>S</v>
          </cell>
          <cell r="M1708">
            <v>499</v>
          </cell>
          <cell r="N1708">
            <v>234.14</v>
          </cell>
          <cell r="O1708">
            <v>274.76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70083</v>
          </cell>
          <cell r="X1708" t="str">
            <v>SINWA RUBBER IN</v>
          </cell>
          <cell r="Y1708">
            <v>0</v>
          </cell>
          <cell r="Z1708">
            <v>0</v>
          </cell>
          <cell r="AC1708" t="str">
            <v>-</v>
          </cell>
          <cell r="AD1708" t="str">
            <v>-</v>
          </cell>
          <cell r="AE1708">
            <v>0</v>
          </cell>
          <cell r="AF1708">
            <v>0</v>
          </cell>
          <cell r="AG1708">
            <v>0</v>
          </cell>
          <cell r="AH1708" t="str">
            <v>-</v>
          </cell>
          <cell r="AI1708" t="str">
            <v>-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 t="str">
            <v>-</v>
          </cell>
          <cell r="AO1708">
            <v>0</v>
          </cell>
          <cell r="AP1708">
            <v>44.939</v>
          </cell>
          <cell r="AQ1708">
            <v>0</v>
          </cell>
          <cell r="AR1708">
            <v>0</v>
          </cell>
          <cell r="AS1708"/>
          <cell r="AY1708">
            <v>0</v>
          </cell>
          <cell r="AZ1708"/>
          <cell r="BF1708">
            <v>0</v>
          </cell>
          <cell r="BG1708"/>
          <cell r="BM1708">
            <v>0</v>
          </cell>
          <cell r="BN1708"/>
        </row>
        <row r="1709">
          <cell r="A1709" t="str">
            <v>8724002</v>
          </cell>
          <cell r="B1709">
            <v>43</v>
          </cell>
          <cell r="C1709">
            <v>2</v>
          </cell>
          <cell r="D1709" t="str">
            <v>02</v>
          </cell>
          <cell r="E1709" t="str">
            <v>*</v>
          </cell>
          <cell r="F1709"/>
          <cell r="G1709" t="str">
            <v>8724002</v>
          </cell>
          <cell r="H1709" t="str">
            <v>EDDY</v>
          </cell>
          <cell r="I1709" t="str">
            <v>00/0</v>
          </cell>
          <cell r="J1709"/>
          <cell r="K1709" t="str">
            <v>B</v>
          </cell>
          <cell r="L1709" t="str">
            <v>N</v>
          </cell>
          <cell r="M1709">
            <v>699</v>
          </cell>
          <cell r="N1709">
            <v>266</v>
          </cell>
          <cell r="O1709">
            <v>266</v>
          </cell>
          <cell r="P1709">
            <v>26</v>
          </cell>
          <cell r="Q1709">
            <v>26</v>
          </cell>
          <cell r="R1709">
            <v>21</v>
          </cell>
          <cell r="S1709">
            <v>25</v>
          </cell>
          <cell r="T1709">
            <v>16780.849999999999</v>
          </cell>
          <cell r="U1709">
            <v>175</v>
          </cell>
          <cell r="V1709">
            <v>107289.06</v>
          </cell>
          <cell r="W1709">
            <v>13248</v>
          </cell>
          <cell r="X1709" t="str">
            <v xml:space="preserve">PLASTIC        </v>
          </cell>
          <cell r="Y1709">
            <v>1253</v>
          </cell>
          <cell r="Z1709">
            <v>763713.39</v>
          </cell>
          <cell r="AA1709">
            <v>439007.53</v>
          </cell>
          <cell r="AB1709">
            <v>735</v>
          </cell>
          <cell r="AC1709" t="str">
            <v>201431</v>
          </cell>
          <cell r="AD1709" t="str">
            <v>201728</v>
          </cell>
          <cell r="AE1709">
            <v>1522</v>
          </cell>
          <cell r="AF1709">
            <v>154</v>
          </cell>
          <cell r="AG1709">
            <v>1676</v>
          </cell>
          <cell r="AH1709" t="str">
            <v>201432</v>
          </cell>
          <cell r="AI1709" t="str">
            <v>201733</v>
          </cell>
          <cell r="AJ1709">
            <v>846</v>
          </cell>
          <cell r="AK1709">
            <v>0</v>
          </cell>
          <cell r="AL1709">
            <v>0</v>
          </cell>
          <cell r="AM1709">
            <v>0</v>
          </cell>
          <cell r="AN1709" t="str">
            <v>-</v>
          </cell>
          <cell r="AO1709">
            <v>56.613</v>
          </cell>
          <cell r="AP1709">
            <v>55.344000000000001</v>
          </cell>
          <cell r="AQ1709">
            <v>66</v>
          </cell>
          <cell r="AR1709">
            <v>17</v>
          </cell>
          <cell r="AS1709" t="str">
            <v xml:space="preserve">8724002    </v>
          </cell>
          <cell r="AT1709">
            <v>301</v>
          </cell>
          <cell r="AU1709">
            <v>362</v>
          </cell>
          <cell r="AV1709">
            <v>319</v>
          </cell>
          <cell r="AW1709">
            <v>308</v>
          </cell>
          <cell r="AX1709">
            <v>244</v>
          </cell>
          <cell r="AY1709">
            <v>1534</v>
          </cell>
          <cell r="AZ1709" t="str">
            <v xml:space="preserve">8724002    </v>
          </cell>
          <cell r="BA1709">
            <v>4</v>
          </cell>
          <cell r="BB1709">
            <v>4</v>
          </cell>
          <cell r="BC1709">
            <v>10</v>
          </cell>
          <cell r="BD1709">
            <v>3</v>
          </cell>
          <cell r="BE1709">
            <v>4</v>
          </cell>
          <cell r="BF1709">
            <v>25</v>
          </cell>
          <cell r="BG1709" t="str">
            <v xml:space="preserve">8724002    </v>
          </cell>
          <cell r="BH1709">
            <v>24</v>
          </cell>
          <cell r="BI1709">
            <v>55</v>
          </cell>
          <cell r="BJ1709">
            <v>43</v>
          </cell>
          <cell r="BK1709">
            <v>33</v>
          </cell>
          <cell r="BL1709">
            <v>20</v>
          </cell>
          <cell r="BM1709">
            <v>175</v>
          </cell>
          <cell r="BN1709" t="str">
            <v xml:space="preserve">8724002    </v>
          </cell>
          <cell r="BO1709">
            <v>12</v>
          </cell>
          <cell r="BP1709">
            <v>42</v>
          </cell>
          <cell r="BQ1709">
            <v>27</v>
          </cell>
          <cell r="BR1709">
            <v>0</v>
          </cell>
          <cell r="BS1709">
            <v>0</v>
          </cell>
          <cell r="BT1709">
            <v>0</v>
          </cell>
          <cell r="BU1709">
            <v>12</v>
          </cell>
          <cell r="BV1709">
            <v>0</v>
          </cell>
          <cell r="BW1709">
            <v>0</v>
          </cell>
          <cell r="BX1709">
            <v>43</v>
          </cell>
          <cell r="BY1709">
            <v>22</v>
          </cell>
          <cell r="BZ1709">
            <v>6</v>
          </cell>
          <cell r="CA1709">
            <v>0</v>
          </cell>
          <cell r="CB1709">
            <v>0</v>
          </cell>
          <cell r="CC1709">
            <v>0</v>
          </cell>
          <cell r="CD1709">
            <v>0</v>
          </cell>
          <cell r="CE1709">
            <v>0</v>
          </cell>
          <cell r="CF1709">
            <v>0</v>
          </cell>
          <cell r="CG1709">
            <v>0</v>
          </cell>
          <cell r="CH1709">
            <v>35</v>
          </cell>
          <cell r="CI1709">
            <v>0</v>
          </cell>
          <cell r="CJ1709">
            <v>0</v>
          </cell>
          <cell r="CK1709">
            <v>0</v>
          </cell>
          <cell r="CL1709">
            <v>0</v>
          </cell>
          <cell r="CM1709">
            <v>0</v>
          </cell>
          <cell r="CN1709">
            <v>0</v>
          </cell>
          <cell r="CO1709">
            <v>0</v>
          </cell>
          <cell r="CP1709">
            <v>0</v>
          </cell>
          <cell r="CQ1709">
            <v>0</v>
          </cell>
          <cell r="CR1709">
            <v>0</v>
          </cell>
          <cell r="CS1709">
            <v>0</v>
          </cell>
          <cell r="CT1709">
            <v>0</v>
          </cell>
          <cell r="CV1709">
            <v>0</v>
          </cell>
          <cell r="CW1709">
            <v>0</v>
          </cell>
          <cell r="CX1709">
            <v>0</v>
          </cell>
          <cell r="CY1709">
            <v>0</v>
          </cell>
          <cell r="CZ1709">
            <v>0</v>
          </cell>
          <cell r="DA1709">
            <v>0</v>
          </cell>
          <cell r="DB1709">
            <v>0</v>
          </cell>
          <cell r="DC1709">
            <v>0</v>
          </cell>
          <cell r="DD1709">
            <v>0</v>
          </cell>
          <cell r="DE1709">
            <v>0</v>
          </cell>
          <cell r="DH1709">
            <v>26</v>
          </cell>
          <cell r="DI1709">
            <v>31</v>
          </cell>
          <cell r="DJ1709">
            <v>0</v>
          </cell>
          <cell r="DK1709">
            <v>0</v>
          </cell>
          <cell r="DL1709">
            <v>13</v>
          </cell>
          <cell r="DM1709">
            <v>30</v>
          </cell>
          <cell r="DN1709">
            <v>36</v>
          </cell>
          <cell r="DO1709">
            <v>0</v>
          </cell>
          <cell r="DP1709">
            <v>12</v>
          </cell>
          <cell r="DQ1709">
            <v>19</v>
          </cell>
          <cell r="DR1709">
            <v>35</v>
          </cell>
          <cell r="DS1709">
            <v>0</v>
          </cell>
          <cell r="DT1709">
            <v>0</v>
          </cell>
          <cell r="DU1709">
            <v>75</v>
          </cell>
          <cell r="DV1709">
            <v>0</v>
          </cell>
          <cell r="DW1709">
            <v>0</v>
          </cell>
          <cell r="DX1709">
            <v>27</v>
          </cell>
          <cell r="DY1709">
            <v>26</v>
          </cell>
          <cell r="DZ1709">
            <v>14</v>
          </cell>
          <cell r="EA1709">
            <v>0</v>
          </cell>
          <cell r="EC1709">
            <v>0</v>
          </cell>
          <cell r="ED1709">
            <v>0</v>
          </cell>
          <cell r="EE1709">
            <v>9</v>
          </cell>
          <cell r="EF1709">
            <v>0</v>
          </cell>
          <cell r="EG1709">
            <v>0</v>
          </cell>
          <cell r="EH1709">
            <v>15</v>
          </cell>
          <cell r="EI1709">
            <v>0</v>
          </cell>
          <cell r="EJ1709">
            <v>0</v>
          </cell>
          <cell r="EK1709">
            <v>0</v>
          </cell>
          <cell r="EL1709">
            <v>0</v>
          </cell>
          <cell r="EM1709">
            <v>0</v>
          </cell>
          <cell r="EN1709">
            <v>0</v>
          </cell>
          <cell r="EO1709">
            <v>0</v>
          </cell>
          <cell r="EP1709">
            <v>0</v>
          </cell>
          <cell r="EQ1709">
            <v>19</v>
          </cell>
          <cell r="ER1709">
            <v>25</v>
          </cell>
          <cell r="ES1709">
            <v>27</v>
          </cell>
          <cell r="ET1709">
            <v>20</v>
          </cell>
          <cell r="EU1709">
            <v>15</v>
          </cell>
          <cell r="EV1709">
            <v>11</v>
          </cell>
          <cell r="EW1709">
            <v>15</v>
          </cell>
          <cell r="EX1709">
            <v>45</v>
          </cell>
          <cell r="EY1709">
            <v>14</v>
          </cell>
          <cell r="EZ1709">
            <v>0</v>
          </cell>
          <cell r="FA1709">
            <v>0</v>
          </cell>
          <cell r="FB1709">
            <v>0</v>
          </cell>
          <cell r="FC1709">
            <v>40</v>
          </cell>
          <cell r="FD1709">
            <v>1</v>
          </cell>
          <cell r="FE1709">
            <v>42</v>
          </cell>
          <cell r="FF1709">
            <v>15</v>
          </cell>
          <cell r="FG1709">
            <v>0</v>
          </cell>
          <cell r="FH1709">
            <v>9</v>
          </cell>
          <cell r="FI1709">
            <v>0</v>
          </cell>
          <cell r="FJ1709">
            <v>0</v>
          </cell>
          <cell r="FK1709">
            <v>0</v>
          </cell>
          <cell r="FL1709">
            <v>0</v>
          </cell>
          <cell r="FM1709">
            <v>0</v>
          </cell>
          <cell r="FN1709">
            <v>0</v>
          </cell>
          <cell r="FO1709">
            <v>0</v>
          </cell>
          <cell r="FP1709">
            <v>0</v>
          </cell>
          <cell r="FQ1709">
            <v>15</v>
          </cell>
          <cell r="FR1709">
            <v>24</v>
          </cell>
          <cell r="FS1709">
            <v>25</v>
          </cell>
          <cell r="FT1709">
            <v>35</v>
          </cell>
          <cell r="FU1709">
            <v>11</v>
          </cell>
          <cell r="FV1709">
            <v>18</v>
          </cell>
          <cell r="FW1709">
            <v>0</v>
          </cell>
          <cell r="FY1709">
            <v>8</v>
          </cell>
          <cell r="FZ1709">
            <v>55</v>
          </cell>
          <cell r="GA1709">
            <v>0</v>
          </cell>
          <cell r="GB1709">
            <v>16</v>
          </cell>
          <cell r="GC1709">
            <v>18</v>
          </cell>
          <cell r="GD1709">
            <v>12</v>
          </cell>
          <cell r="GE1709">
            <v>13</v>
          </cell>
          <cell r="GF1709">
            <v>0</v>
          </cell>
          <cell r="GH1709">
            <v>0</v>
          </cell>
          <cell r="GI1709">
            <v>12</v>
          </cell>
          <cell r="GJ1709">
            <v>0</v>
          </cell>
          <cell r="GK1709">
            <v>0</v>
          </cell>
          <cell r="GL1709">
            <v>0</v>
          </cell>
          <cell r="GM1709">
            <v>0</v>
          </cell>
          <cell r="GN1709">
            <v>0</v>
          </cell>
          <cell r="GO1709">
            <v>0</v>
          </cell>
          <cell r="GP1709">
            <v>0</v>
          </cell>
          <cell r="GQ1709">
            <v>0</v>
          </cell>
          <cell r="GR1709">
            <v>53</v>
          </cell>
          <cell r="GS1709">
            <v>69</v>
          </cell>
          <cell r="GT1709">
            <v>0</v>
          </cell>
          <cell r="GU1709">
            <v>50</v>
          </cell>
          <cell r="GV1709">
            <v>0</v>
          </cell>
          <cell r="GW1709">
            <v>11</v>
          </cell>
          <cell r="GX1709">
            <v>0</v>
          </cell>
          <cell r="GY1709">
            <v>12</v>
          </cell>
          <cell r="GZ1709">
            <v>13</v>
          </cell>
          <cell r="HA1709">
            <v>9</v>
          </cell>
          <cell r="HB1709">
            <v>21</v>
          </cell>
          <cell r="HE1709">
            <v>6</v>
          </cell>
          <cell r="HF1709">
            <v>0</v>
          </cell>
          <cell r="HH1709">
            <v>0</v>
          </cell>
          <cell r="HI1709">
            <v>0</v>
          </cell>
          <cell r="HJ1709">
            <v>0</v>
          </cell>
          <cell r="HK1709">
            <v>0</v>
          </cell>
          <cell r="HL1709">
            <v>0</v>
          </cell>
          <cell r="HM1709">
            <v>24</v>
          </cell>
          <cell r="HN1709">
            <v>15</v>
          </cell>
          <cell r="HO1709">
            <v>13</v>
          </cell>
          <cell r="HP1709">
            <v>13</v>
          </cell>
          <cell r="HQ1709">
            <v>35</v>
          </cell>
          <cell r="HR1709">
            <v>18</v>
          </cell>
          <cell r="HS1709">
            <v>22</v>
          </cell>
        </row>
        <row r="1710">
          <cell r="A1710" t="str">
            <v>8726002</v>
          </cell>
          <cell r="B1710">
            <v>43</v>
          </cell>
          <cell r="C1710">
            <v>2</v>
          </cell>
          <cell r="D1710" t="str">
            <v>02</v>
          </cell>
          <cell r="E1710"/>
          <cell r="F1710"/>
          <cell r="G1710" t="str">
            <v>8726002</v>
          </cell>
          <cell r="H1710" t="str">
            <v>EDDY</v>
          </cell>
          <cell r="I1710" t="str">
            <v>00/0</v>
          </cell>
          <cell r="J1710"/>
          <cell r="K1710" t="str">
            <v>B</v>
          </cell>
          <cell r="L1710" t="str">
            <v>N</v>
          </cell>
          <cell r="M1710">
            <v>699</v>
          </cell>
          <cell r="N1710">
            <v>262</v>
          </cell>
          <cell r="O1710">
            <v>262</v>
          </cell>
          <cell r="P1710">
            <v>43</v>
          </cell>
          <cell r="Q1710">
            <v>37</v>
          </cell>
          <cell r="R1710">
            <v>33</v>
          </cell>
          <cell r="S1710">
            <v>41</v>
          </cell>
          <cell r="T1710">
            <v>26779.14</v>
          </cell>
          <cell r="U1710">
            <v>247</v>
          </cell>
          <cell r="V1710">
            <v>151489.28</v>
          </cell>
          <cell r="W1710">
            <v>13248</v>
          </cell>
          <cell r="X1710" t="str">
            <v xml:space="preserve">PLASTIC        </v>
          </cell>
          <cell r="Y1710">
            <v>1368</v>
          </cell>
          <cell r="Z1710">
            <v>835012.65</v>
          </cell>
          <cell r="AA1710">
            <v>608708.1</v>
          </cell>
          <cell r="AB1710">
            <v>1017</v>
          </cell>
          <cell r="AC1710" t="str">
            <v>201431</v>
          </cell>
          <cell r="AD1710" t="str">
            <v>201726</v>
          </cell>
          <cell r="AE1710">
            <v>1785</v>
          </cell>
          <cell r="AF1710">
            <v>0</v>
          </cell>
          <cell r="AG1710">
            <v>1785</v>
          </cell>
          <cell r="AH1710" t="str">
            <v>201431</v>
          </cell>
          <cell r="AI1710" t="str">
            <v>201733</v>
          </cell>
          <cell r="AJ1710">
            <v>1015</v>
          </cell>
          <cell r="AK1710">
            <v>0</v>
          </cell>
          <cell r="AL1710">
            <v>0</v>
          </cell>
          <cell r="AM1710">
            <v>0</v>
          </cell>
          <cell r="AN1710" t="str">
            <v>-</v>
          </cell>
          <cell r="AO1710">
            <v>57.280999999999999</v>
          </cell>
          <cell r="AP1710">
            <v>56.015999999999998</v>
          </cell>
          <cell r="AQ1710">
            <v>64</v>
          </cell>
          <cell r="AR1710">
            <v>24</v>
          </cell>
          <cell r="AS1710" t="str">
            <v xml:space="preserve">8726002    </v>
          </cell>
          <cell r="AT1710">
            <v>380</v>
          </cell>
          <cell r="AU1710">
            <v>402</v>
          </cell>
          <cell r="AV1710">
            <v>397</v>
          </cell>
          <cell r="AW1710">
            <v>380</v>
          </cell>
          <cell r="AX1710">
            <v>226</v>
          </cell>
          <cell r="AY1710">
            <v>1785</v>
          </cell>
          <cell r="AZ1710" t="str">
            <v xml:space="preserve">8726002    </v>
          </cell>
          <cell r="BA1710">
            <v>6</v>
          </cell>
          <cell r="BB1710">
            <v>9</v>
          </cell>
          <cell r="BC1710">
            <v>13</v>
          </cell>
          <cell r="BD1710">
            <v>9</v>
          </cell>
          <cell r="BE1710">
            <v>4</v>
          </cell>
          <cell r="BF1710">
            <v>41</v>
          </cell>
          <cell r="BG1710" t="str">
            <v xml:space="preserve">8726002    </v>
          </cell>
          <cell r="BH1710">
            <v>48</v>
          </cell>
          <cell r="BI1710">
            <v>52</v>
          </cell>
          <cell r="BJ1710">
            <v>55</v>
          </cell>
          <cell r="BK1710">
            <v>60</v>
          </cell>
          <cell r="BL1710">
            <v>32</v>
          </cell>
          <cell r="BM1710">
            <v>247</v>
          </cell>
          <cell r="BN1710" t="str">
            <v xml:space="preserve">8726002    </v>
          </cell>
          <cell r="BO1710">
            <v>26</v>
          </cell>
          <cell r="BP1710">
            <v>36</v>
          </cell>
          <cell r="BQ1710">
            <v>54</v>
          </cell>
          <cell r="BR1710">
            <v>0</v>
          </cell>
          <cell r="BS1710">
            <v>0</v>
          </cell>
          <cell r="BT1710">
            <v>0</v>
          </cell>
          <cell r="BU1710">
            <v>36</v>
          </cell>
          <cell r="BV1710">
            <v>0</v>
          </cell>
          <cell r="BW1710">
            <v>0</v>
          </cell>
          <cell r="BX1710">
            <v>21</v>
          </cell>
          <cell r="BY1710">
            <v>35</v>
          </cell>
          <cell r="BZ1710">
            <v>24</v>
          </cell>
          <cell r="CA1710">
            <v>0</v>
          </cell>
          <cell r="CB1710">
            <v>0</v>
          </cell>
          <cell r="CC1710">
            <v>0</v>
          </cell>
          <cell r="CD1710">
            <v>0</v>
          </cell>
          <cell r="CE1710">
            <v>0</v>
          </cell>
          <cell r="CF1710">
            <v>0</v>
          </cell>
          <cell r="CG1710">
            <v>0</v>
          </cell>
          <cell r="CH1710">
            <v>23</v>
          </cell>
          <cell r="CI1710">
            <v>0</v>
          </cell>
          <cell r="CJ1710">
            <v>0</v>
          </cell>
          <cell r="CK1710">
            <v>0</v>
          </cell>
          <cell r="CL1710">
            <v>0</v>
          </cell>
          <cell r="CM1710">
            <v>0</v>
          </cell>
          <cell r="CN1710">
            <v>0</v>
          </cell>
          <cell r="CO1710">
            <v>0</v>
          </cell>
          <cell r="CP1710">
            <v>0</v>
          </cell>
          <cell r="CQ1710">
            <v>0</v>
          </cell>
          <cell r="CR1710">
            <v>0</v>
          </cell>
          <cell r="CS1710">
            <v>0</v>
          </cell>
          <cell r="CT1710">
            <v>0</v>
          </cell>
          <cell r="CU1710">
            <v>0</v>
          </cell>
          <cell r="CV1710">
            <v>0</v>
          </cell>
          <cell r="CW1710">
            <v>0</v>
          </cell>
          <cell r="CX1710">
            <v>0</v>
          </cell>
          <cell r="CY1710">
            <v>0</v>
          </cell>
          <cell r="CZ1710">
            <v>0</v>
          </cell>
          <cell r="DA1710">
            <v>0</v>
          </cell>
          <cell r="DB1710">
            <v>0</v>
          </cell>
          <cell r="DC1710">
            <v>0</v>
          </cell>
          <cell r="DD1710">
            <v>0</v>
          </cell>
          <cell r="DE1710">
            <v>0</v>
          </cell>
          <cell r="DG1710">
            <v>1</v>
          </cell>
          <cell r="DH1710">
            <v>45</v>
          </cell>
          <cell r="DI1710">
            <v>26</v>
          </cell>
          <cell r="DJ1710">
            <v>0</v>
          </cell>
          <cell r="DK1710">
            <v>0</v>
          </cell>
          <cell r="DL1710">
            <v>25</v>
          </cell>
          <cell r="DM1710">
            <v>49</v>
          </cell>
          <cell r="DN1710">
            <v>24</v>
          </cell>
          <cell r="DO1710">
            <v>0</v>
          </cell>
          <cell r="DP1710">
            <v>27</v>
          </cell>
          <cell r="DQ1710">
            <v>26</v>
          </cell>
          <cell r="DR1710">
            <v>54</v>
          </cell>
          <cell r="DS1710">
            <v>0</v>
          </cell>
          <cell r="DT1710">
            <v>0</v>
          </cell>
          <cell r="DU1710">
            <v>50</v>
          </cell>
          <cell r="DV1710">
            <v>0</v>
          </cell>
          <cell r="DW1710">
            <v>0</v>
          </cell>
          <cell r="DX1710">
            <v>22</v>
          </cell>
          <cell r="DY1710">
            <v>9</v>
          </cell>
          <cell r="DZ1710">
            <v>44</v>
          </cell>
          <cell r="EA1710">
            <v>0</v>
          </cell>
          <cell r="EC1710">
            <v>0</v>
          </cell>
          <cell r="ED1710">
            <v>0</v>
          </cell>
          <cell r="EE1710">
            <v>0</v>
          </cell>
          <cell r="EF1710">
            <v>0</v>
          </cell>
          <cell r="EG1710">
            <v>0</v>
          </cell>
          <cell r="EH1710">
            <v>28</v>
          </cell>
          <cell r="EI1710">
            <v>0</v>
          </cell>
          <cell r="EJ1710">
            <v>0</v>
          </cell>
          <cell r="EK1710">
            <v>0</v>
          </cell>
          <cell r="EL1710">
            <v>0</v>
          </cell>
          <cell r="EM1710">
            <v>0</v>
          </cell>
          <cell r="EN1710">
            <v>0</v>
          </cell>
          <cell r="EO1710">
            <v>0</v>
          </cell>
          <cell r="EP1710">
            <v>0</v>
          </cell>
          <cell r="EQ1710">
            <v>18</v>
          </cell>
          <cell r="ER1710">
            <v>24</v>
          </cell>
          <cell r="ES1710">
            <v>25</v>
          </cell>
          <cell r="ET1710">
            <v>51</v>
          </cell>
          <cell r="EU1710">
            <v>32</v>
          </cell>
          <cell r="EV1710">
            <v>18</v>
          </cell>
          <cell r="EW1710">
            <v>17</v>
          </cell>
          <cell r="EX1710">
            <v>40</v>
          </cell>
          <cell r="EY1710">
            <v>8</v>
          </cell>
          <cell r="EZ1710">
            <v>0</v>
          </cell>
          <cell r="FA1710">
            <v>0</v>
          </cell>
          <cell r="FB1710">
            <v>0</v>
          </cell>
          <cell r="FC1710">
            <v>11</v>
          </cell>
          <cell r="FD1710">
            <v>0</v>
          </cell>
          <cell r="FE1710">
            <v>50</v>
          </cell>
          <cell r="FF1710">
            <v>7</v>
          </cell>
          <cell r="FG1710">
            <v>0</v>
          </cell>
          <cell r="FH1710">
            <v>12</v>
          </cell>
          <cell r="FI1710">
            <v>0</v>
          </cell>
          <cell r="FJ1710">
            <v>0</v>
          </cell>
          <cell r="FK1710">
            <v>0</v>
          </cell>
          <cell r="FL1710">
            <v>0</v>
          </cell>
          <cell r="FM1710">
            <v>0</v>
          </cell>
          <cell r="FN1710">
            <v>0</v>
          </cell>
          <cell r="FO1710">
            <v>0</v>
          </cell>
          <cell r="FP1710">
            <v>0</v>
          </cell>
          <cell r="FQ1710">
            <v>38</v>
          </cell>
          <cell r="FR1710">
            <v>39</v>
          </cell>
          <cell r="FS1710">
            <v>21</v>
          </cell>
          <cell r="FT1710">
            <v>24</v>
          </cell>
          <cell r="FU1710">
            <v>3</v>
          </cell>
          <cell r="FV1710">
            <v>34</v>
          </cell>
          <cell r="FW1710">
            <v>0</v>
          </cell>
          <cell r="FY1710">
            <v>24</v>
          </cell>
          <cell r="FZ1710">
            <v>29</v>
          </cell>
          <cell r="GA1710">
            <v>0</v>
          </cell>
          <cell r="GB1710">
            <v>9</v>
          </cell>
          <cell r="GC1710">
            <v>51</v>
          </cell>
          <cell r="GD1710">
            <v>30</v>
          </cell>
          <cell r="GE1710">
            <v>17</v>
          </cell>
          <cell r="GF1710">
            <v>0</v>
          </cell>
          <cell r="GH1710">
            <v>-2</v>
          </cell>
          <cell r="GI1710">
            <v>1</v>
          </cell>
          <cell r="GJ1710">
            <v>0</v>
          </cell>
          <cell r="GK1710">
            <v>0</v>
          </cell>
          <cell r="GL1710">
            <v>0</v>
          </cell>
          <cell r="GM1710">
            <v>0</v>
          </cell>
          <cell r="GN1710">
            <v>0</v>
          </cell>
          <cell r="GO1710">
            <v>0</v>
          </cell>
          <cell r="GP1710">
            <v>0</v>
          </cell>
          <cell r="GQ1710">
            <v>0</v>
          </cell>
          <cell r="GR1710">
            <v>40</v>
          </cell>
          <cell r="GS1710">
            <v>57</v>
          </cell>
          <cell r="GT1710">
            <v>0</v>
          </cell>
          <cell r="GU1710">
            <v>25</v>
          </cell>
          <cell r="GV1710">
            <v>0</v>
          </cell>
          <cell r="GW1710">
            <v>16</v>
          </cell>
          <cell r="GX1710">
            <v>0</v>
          </cell>
          <cell r="GY1710">
            <v>12</v>
          </cell>
          <cell r="GZ1710">
            <v>46</v>
          </cell>
          <cell r="HA1710">
            <v>5</v>
          </cell>
          <cell r="HB1710">
            <v>24</v>
          </cell>
          <cell r="HC1710">
            <v>0</v>
          </cell>
          <cell r="HE1710">
            <v>2</v>
          </cell>
          <cell r="HF1710">
            <v>0</v>
          </cell>
          <cell r="HH1710">
            <v>0</v>
          </cell>
          <cell r="HI1710">
            <v>0</v>
          </cell>
          <cell r="HJ1710">
            <v>0</v>
          </cell>
          <cell r="HK1710">
            <v>0</v>
          </cell>
          <cell r="HL1710">
            <v>0</v>
          </cell>
          <cell r="HM1710">
            <v>20</v>
          </cell>
          <cell r="HN1710">
            <v>23</v>
          </cell>
          <cell r="HO1710">
            <v>15</v>
          </cell>
          <cell r="HP1710">
            <v>18</v>
          </cell>
          <cell r="HQ1710">
            <v>54</v>
          </cell>
          <cell r="HR1710">
            <v>45</v>
          </cell>
          <cell r="HS1710">
            <v>55</v>
          </cell>
        </row>
        <row r="1711">
          <cell r="A1711" t="str">
            <v>8723104</v>
          </cell>
          <cell r="B1711">
            <v>43</v>
          </cell>
          <cell r="C1711">
            <v>2</v>
          </cell>
          <cell r="D1711" t="str">
            <v>04</v>
          </cell>
          <cell r="E1711" t="str">
            <v>*</v>
          </cell>
          <cell r="F1711"/>
          <cell r="G1711" t="str">
            <v>8723104</v>
          </cell>
          <cell r="H1711" t="str">
            <v>NEW EDDY</v>
          </cell>
          <cell r="I1711" t="str">
            <v>00/0</v>
          </cell>
          <cell r="J1711"/>
          <cell r="K1711" t="str">
            <v>B</v>
          </cell>
          <cell r="L1711" t="str">
            <v>S</v>
          </cell>
          <cell r="M1711">
            <v>799</v>
          </cell>
          <cell r="N1711">
            <v>296</v>
          </cell>
          <cell r="O1711">
            <v>296</v>
          </cell>
          <cell r="P1711">
            <v>37</v>
          </cell>
          <cell r="Q1711">
            <v>36</v>
          </cell>
          <cell r="R1711">
            <v>31</v>
          </cell>
          <cell r="S1711">
            <v>33</v>
          </cell>
          <cell r="T1711">
            <v>24789.45</v>
          </cell>
          <cell r="U1711">
            <v>260</v>
          </cell>
          <cell r="V1711">
            <v>182193.21</v>
          </cell>
          <cell r="W1711">
            <v>13248</v>
          </cell>
          <cell r="X1711" t="str">
            <v xml:space="preserve">PLASTIC        </v>
          </cell>
          <cell r="Y1711">
            <v>1410</v>
          </cell>
          <cell r="Z1711">
            <v>971609.47</v>
          </cell>
          <cell r="AA1711">
            <v>503672.07</v>
          </cell>
          <cell r="AB1711">
            <v>735</v>
          </cell>
          <cell r="AC1711" t="str">
            <v>201618</v>
          </cell>
          <cell r="AD1711" t="str">
            <v>201725</v>
          </cell>
          <cell r="AE1711">
            <v>1039</v>
          </cell>
          <cell r="AF1711">
            <v>488</v>
          </cell>
          <cell r="AG1711">
            <v>1527</v>
          </cell>
          <cell r="AH1711" t="str">
            <v>201620</v>
          </cell>
          <cell r="AI1711" t="str">
            <v>201733</v>
          </cell>
          <cell r="AJ1711">
            <v>1005</v>
          </cell>
          <cell r="AK1711">
            <v>0</v>
          </cell>
          <cell r="AL1711">
            <v>0</v>
          </cell>
          <cell r="AM1711">
            <v>0</v>
          </cell>
          <cell r="AN1711" t="str">
            <v>-</v>
          </cell>
          <cell r="AO1711">
            <v>57.759</v>
          </cell>
          <cell r="AP1711">
            <v>56.527000000000001</v>
          </cell>
          <cell r="AQ1711">
            <v>65</v>
          </cell>
          <cell r="AR1711">
            <v>22</v>
          </cell>
          <cell r="AS1711" t="str">
            <v xml:space="preserve">8723104    </v>
          </cell>
          <cell r="AT1711">
            <v>239</v>
          </cell>
          <cell r="AU1711">
            <v>217</v>
          </cell>
          <cell r="AV1711">
            <v>242</v>
          </cell>
          <cell r="AW1711">
            <v>198</v>
          </cell>
          <cell r="AX1711">
            <v>158</v>
          </cell>
          <cell r="AY1711">
            <v>1054</v>
          </cell>
          <cell r="AZ1711" t="str">
            <v xml:space="preserve">8723104    </v>
          </cell>
          <cell r="BA1711">
            <v>6</v>
          </cell>
          <cell r="BB1711">
            <v>6</v>
          </cell>
          <cell r="BC1711">
            <v>8</v>
          </cell>
          <cell r="BD1711">
            <v>8</v>
          </cell>
          <cell r="BE1711">
            <v>5</v>
          </cell>
          <cell r="BF1711">
            <v>33</v>
          </cell>
          <cell r="BG1711" t="str">
            <v xml:space="preserve">8723104    </v>
          </cell>
          <cell r="BH1711">
            <v>35</v>
          </cell>
          <cell r="BI1711">
            <v>58</v>
          </cell>
          <cell r="BJ1711">
            <v>59</v>
          </cell>
          <cell r="BK1711">
            <v>64</v>
          </cell>
          <cell r="BL1711">
            <v>44</v>
          </cell>
          <cell r="BM1711">
            <v>260</v>
          </cell>
          <cell r="BN1711" t="str">
            <v xml:space="preserve">8723104    </v>
          </cell>
          <cell r="BO1711">
            <v>17</v>
          </cell>
          <cell r="BP1711">
            <v>16</v>
          </cell>
          <cell r="BQ1711">
            <v>19</v>
          </cell>
          <cell r="BR1711">
            <v>0</v>
          </cell>
          <cell r="BS1711">
            <v>0</v>
          </cell>
          <cell r="BT1711">
            <v>0</v>
          </cell>
          <cell r="BU1711">
            <v>17</v>
          </cell>
          <cell r="BV1711">
            <v>0</v>
          </cell>
          <cell r="BW1711">
            <v>0</v>
          </cell>
          <cell r="BX1711">
            <v>14</v>
          </cell>
          <cell r="BY1711">
            <v>16</v>
          </cell>
          <cell r="BZ1711">
            <v>14</v>
          </cell>
          <cell r="CA1711">
            <v>0</v>
          </cell>
          <cell r="CB1711">
            <v>0</v>
          </cell>
          <cell r="CC1711">
            <v>0</v>
          </cell>
          <cell r="CD1711">
            <v>0</v>
          </cell>
          <cell r="CE1711">
            <v>0</v>
          </cell>
          <cell r="CF1711">
            <v>0</v>
          </cell>
          <cell r="CG1711">
            <v>0</v>
          </cell>
          <cell r="CH1711">
            <v>16</v>
          </cell>
          <cell r="CI1711">
            <v>0</v>
          </cell>
          <cell r="CJ1711">
            <v>0</v>
          </cell>
          <cell r="CK1711">
            <v>0</v>
          </cell>
          <cell r="CL1711">
            <v>0</v>
          </cell>
          <cell r="CM1711">
            <v>0</v>
          </cell>
          <cell r="CN1711">
            <v>0</v>
          </cell>
          <cell r="CO1711">
            <v>0</v>
          </cell>
          <cell r="CP1711">
            <v>0</v>
          </cell>
          <cell r="CQ1711">
            <v>0</v>
          </cell>
          <cell r="CR1711">
            <v>0</v>
          </cell>
          <cell r="CS1711">
            <v>0</v>
          </cell>
          <cell r="CT1711">
            <v>0</v>
          </cell>
          <cell r="CU1711">
            <v>0</v>
          </cell>
          <cell r="CV1711">
            <v>0</v>
          </cell>
          <cell r="CW1711">
            <v>0</v>
          </cell>
          <cell r="CX1711">
            <v>0</v>
          </cell>
          <cell r="CY1711">
            <v>0</v>
          </cell>
          <cell r="CZ1711">
            <v>0</v>
          </cell>
          <cell r="DA1711">
            <v>0</v>
          </cell>
          <cell r="DB1711">
            <v>0</v>
          </cell>
          <cell r="DC1711">
            <v>0</v>
          </cell>
          <cell r="DD1711">
            <v>0</v>
          </cell>
          <cell r="DE1711">
            <v>0</v>
          </cell>
          <cell r="DH1711">
            <v>18</v>
          </cell>
          <cell r="DI1711">
            <v>17</v>
          </cell>
          <cell r="DJ1711">
            <v>0</v>
          </cell>
          <cell r="DK1711">
            <v>0</v>
          </cell>
          <cell r="DL1711">
            <v>14</v>
          </cell>
          <cell r="DM1711">
            <v>14</v>
          </cell>
          <cell r="DN1711">
            <v>19</v>
          </cell>
          <cell r="DO1711">
            <v>13</v>
          </cell>
          <cell r="DP1711">
            <v>11</v>
          </cell>
          <cell r="DQ1711">
            <v>23</v>
          </cell>
          <cell r="DR1711">
            <v>19</v>
          </cell>
          <cell r="DS1711">
            <v>0</v>
          </cell>
          <cell r="DT1711">
            <v>0</v>
          </cell>
          <cell r="DU1711">
            <v>14</v>
          </cell>
          <cell r="DV1711">
            <v>0</v>
          </cell>
          <cell r="DW1711">
            <v>0</v>
          </cell>
          <cell r="DX1711">
            <v>15</v>
          </cell>
          <cell r="DY1711">
            <v>16</v>
          </cell>
          <cell r="DZ1711">
            <v>14</v>
          </cell>
          <cell r="EA1711">
            <v>0</v>
          </cell>
          <cell r="EC1711">
            <v>0</v>
          </cell>
          <cell r="ED1711">
            <v>0</v>
          </cell>
          <cell r="EE1711">
            <v>0</v>
          </cell>
          <cell r="EF1711">
            <v>0</v>
          </cell>
          <cell r="EG1711">
            <v>0</v>
          </cell>
          <cell r="EH1711">
            <v>13</v>
          </cell>
          <cell r="EI1711">
            <v>0</v>
          </cell>
          <cell r="EJ1711">
            <v>0</v>
          </cell>
          <cell r="EK1711">
            <v>0</v>
          </cell>
          <cell r="EL1711">
            <v>0</v>
          </cell>
          <cell r="EM1711">
            <v>0</v>
          </cell>
          <cell r="EN1711">
            <v>0</v>
          </cell>
          <cell r="EO1711">
            <v>0</v>
          </cell>
          <cell r="EP1711">
            <v>0</v>
          </cell>
          <cell r="EQ1711">
            <v>14</v>
          </cell>
          <cell r="ER1711">
            <v>15</v>
          </cell>
          <cell r="ES1711">
            <v>16</v>
          </cell>
          <cell r="ET1711">
            <v>22</v>
          </cell>
          <cell r="EU1711">
            <v>19</v>
          </cell>
          <cell r="EV1711">
            <v>13</v>
          </cell>
          <cell r="EW1711">
            <v>13</v>
          </cell>
          <cell r="EX1711">
            <v>13</v>
          </cell>
          <cell r="EY1711">
            <v>12</v>
          </cell>
          <cell r="EZ1711">
            <v>0</v>
          </cell>
          <cell r="FA1711">
            <v>0</v>
          </cell>
          <cell r="FB1711">
            <v>0</v>
          </cell>
          <cell r="FC1711">
            <v>23</v>
          </cell>
          <cell r="FD1711">
            <v>0</v>
          </cell>
          <cell r="FE1711">
            <v>15</v>
          </cell>
          <cell r="FF1711">
            <v>13</v>
          </cell>
          <cell r="FG1711">
            <v>0</v>
          </cell>
          <cell r="FH1711">
            <v>13</v>
          </cell>
          <cell r="FI1711">
            <v>0</v>
          </cell>
          <cell r="FJ1711">
            <v>0</v>
          </cell>
          <cell r="FK1711">
            <v>0</v>
          </cell>
          <cell r="FL1711">
            <v>0</v>
          </cell>
          <cell r="FM1711">
            <v>0</v>
          </cell>
          <cell r="FN1711">
            <v>0</v>
          </cell>
          <cell r="FO1711">
            <v>0</v>
          </cell>
          <cell r="FP1711">
            <v>0</v>
          </cell>
          <cell r="FQ1711">
            <v>17</v>
          </cell>
          <cell r="FR1711">
            <v>12</v>
          </cell>
          <cell r="FS1711">
            <v>15</v>
          </cell>
          <cell r="FT1711">
            <v>12</v>
          </cell>
          <cell r="FU1711">
            <v>13</v>
          </cell>
          <cell r="FV1711">
            <v>16</v>
          </cell>
          <cell r="FW1711">
            <v>0</v>
          </cell>
          <cell r="FY1711">
            <v>19</v>
          </cell>
          <cell r="FZ1711">
            <v>15</v>
          </cell>
          <cell r="GA1711">
            <v>0</v>
          </cell>
          <cell r="GB1711">
            <v>13</v>
          </cell>
          <cell r="GC1711">
            <v>20</v>
          </cell>
          <cell r="GD1711">
            <v>17</v>
          </cell>
          <cell r="GE1711">
            <v>8</v>
          </cell>
          <cell r="GF1711">
            <v>0</v>
          </cell>
          <cell r="GH1711">
            <v>0</v>
          </cell>
          <cell r="GI1711">
            <v>14</v>
          </cell>
          <cell r="GJ1711">
            <v>0</v>
          </cell>
          <cell r="GK1711">
            <v>0</v>
          </cell>
          <cell r="GL1711">
            <v>0</v>
          </cell>
          <cell r="GM1711">
            <v>0</v>
          </cell>
          <cell r="GN1711">
            <v>0</v>
          </cell>
          <cell r="GO1711">
            <v>0</v>
          </cell>
          <cell r="GP1711">
            <v>0</v>
          </cell>
          <cell r="GQ1711">
            <v>0</v>
          </cell>
          <cell r="GR1711">
            <v>21</v>
          </cell>
          <cell r="GS1711">
            <v>22</v>
          </cell>
          <cell r="GT1711">
            <v>0</v>
          </cell>
          <cell r="GU1711">
            <v>22</v>
          </cell>
          <cell r="GV1711">
            <v>0</v>
          </cell>
          <cell r="GW1711">
            <v>13</v>
          </cell>
          <cell r="GX1711">
            <v>0</v>
          </cell>
          <cell r="GY1711">
            <v>13</v>
          </cell>
          <cell r="GZ1711">
            <v>20</v>
          </cell>
          <cell r="HA1711">
            <v>11</v>
          </cell>
          <cell r="HB1711">
            <v>12</v>
          </cell>
          <cell r="HC1711">
            <v>0</v>
          </cell>
          <cell r="HE1711">
            <v>9</v>
          </cell>
          <cell r="HF1711">
            <v>0</v>
          </cell>
          <cell r="HH1711">
            <v>0</v>
          </cell>
          <cell r="HI1711">
            <v>0</v>
          </cell>
          <cell r="HJ1711">
            <v>0</v>
          </cell>
          <cell r="HK1711">
            <v>0</v>
          </cell>
          <cell r="HL1711">
            <v>0</v>
          </cell>
          <cell r="HM1711">
            <v>39</v>
          </cell>
          <cell r="HN1711">
            <v>15</v>
          </cell>
          <cell r="HO1711">
            <v>15</v>
          </cell>
          <cell r="HP1711">
            <v>15</v>
          </cell>
          <cell r="HQ1711">
            <v>17</v>
          </cell>
          <cell r="HR1711">
            <v>21</v>
          </cell>
          <cell r="HS1711">
            <v>15</v>
          </cell>
        </row>
        <row r="1712">
          <cell r="A1712" t="str">
            <v>8626073</v>
          </cell>
          <cell r="B1712">
            <v>43</v>
          </cell>
          <cell r="C1712">
            <v>2</v>
          </cell>
          <cell r="D1712" t="str">
            <v>73</v>
          </cell>
          <cell r="E1712" t="str">
            <v>*</v>
          </cell>
          <cell r="F1712"/>
          <cell r="G1712" t="str">
            <v>8626073</v>
          </cell>
          <cell r="H1712" t="str">
            <v>GROOVY</v>
          </cell>
          <cell r="I1712" t="str">
            <v>36/3</v>
          </cell>
          <cell r="J1712" t="str">
            <v>+</v>
          </cell>
          <cell r="K1712" t="str">
            <v>B</v>
          </cell>
          <cell r="L1712" t="str">
            <v>N</v>
          </cell>
          <cell r="M1712">
            <v>599</v>
          </cell>
          <cell r="N1712">
            <v>203</v>
          </cell>
          <cell r="O1712">
            <v>203</v>
          </cell>
          <cell r="P1712">
            <v>56</v>
          </cell>
          <cell r="Q1712">
            <v>64</v>
          </cell>
          <cell r="R1712">
            <v>45</v>
          </cell>
          <cell r="S1712">
            <v>50</v>
          </cell>
          <cell r="T1712">
            <v>25978.33</v>
          </cell>
          <cell r="U1712">
            <v>341</v>
          </cell>
          <cell r="V1712">
            <v>177751.63</v>
          </cell>
          <cell r="W1712">
            <v>13248</v>
          </cell>
          <cell r="X1712" t="str">
            <v xml:space="preserve">PLASTIC        </v>
          </cell>
          <cell r="Y1712">
            <v>1910</v>
          </cell>
          <cell r="Z1712">
            <v>999179.99</v>
          </cell>
          <cell r="AA1712">
            <v>736523.99</v>
          </cell>
          <cell r="AB1712">
            <v>1441</v>
          </cell>
          <cell r="AC1712" t="str">
            <v>201724</v>
          </cell>
          <cell r="AD1712" t="str">
            <v>201731</v>
          </cell>
          <cell r="AE1712">
            <v>2654</v>
          </cell>
          <cell r="AF1712">
            <v>307</v>
          </cell>
          <cell r="AG1712">
            <v>2961</v>
          </cell>
          <cell r="AH1712" t="str">
            <v>201724</v>
          </cell>
          <cell r="AI1712" t="str">
            <v>201733</v>
          </cell>
          <cell r="AJ1712">
            <v>1144</v>
          </cell>
          <cell r="AK1712">
            <v>0</v>
          </cell>
          <cell r="AL1712">
            <v>0</v>
          </cell>
          <cell r="AM1712">
            <v>0</v>
          </cell>
          <cell r="AN1712" t="str">
            <v>-</v>
          </cell>
          <cell r="AO1712">
            <v>61.055999999999997</v>
          </cell>
          <cell r="AP1712">
            <v>60.231000000000002</v>
          </cell>
          <cell r="AQ1712">
            <v>65</v>
          </cell>
          <cell r="AR1712">
            <v>32</v>
          </cell>
          <cell r="AS1712" t="str">
            <v xml:space="preserve">8626073    </v>
          </cell>
          <cell r="AT1712">
            <v>587</v>
          </cell>
          <cell r="AU1712">
            <v>536</v>
          </cell>
          <cell r="AV1712">
            <v>675</v>
          </cell>
          <cell r="AW1712">
            <v>506</v>
          </cell>
          <cell r="AX1712">
            <v>350</v>
          </cell>
          <cell r="AY1712">
            <v>2654</v>
          </cell>
          <cell r="AZ1712" t="str">
            <v xml:space="preserve">8626073    </v>
          </cell>
          <cell r="BA1712">
            <v>12</v>
          </cell>
          <cell r="BB1712">
            <v>9</v>
          </cell>
          <cell r="BC1712">
            <v>13</v>
          </cell>
          <cell r="BD1712">
            <v>9</v>
          </cell>
          <cell r="BE1712">
            <v>7</v>
          </cell>
          <cell r="BF1712">
            <v>50</v>
          </cell>
          <cell r="BG1712" t="str">
            <v xml:space="preserve">8626073    </v>
          </cell>
          <cell r="BH1712">
            <v>76</v>
          </cell>
          <cell r="BI1712">
            <v>64</v>
          </cell>
          <cell r="BJ1712">
            <v>73</v>
          </cell>
          <cell r="BK1712">
            <v>55</v>
          </cell>
          <cell r="BL1712">
            <v>73</v>
          </cell>
          <cell r="BM1712">
            <v>341</v>
          </cell>
          <cell r="BN1712" t="str">
            <v xml:space="preserve">8626073    </v>
          </cell>
          <cell r="BO1712">
            <v>35</v>
          </cell>
          <cell r="BP1712">
            <v>63</v>
          </cell>
          <cell r="BQ1712">
            <v>72</v>
          </cell>
          <cell r="BR1712">
            <v>0</v>
          </cell>
          <cell r="BS1712">
            <v>0</v>
          </cell>
          <cell r="BT1712">
            <v>0</v>
          </cell>
          <cell r="BU1712">
            <v>40</v>
          </cell>
          <cell r="BV1712">
            <v>0</v>
          </cell>
          <cell r="BW1712">
            <v>0</v>
          </cell>
          <cell r="BX1712">
            <v>40</v>
          </cell>
          <cell r="BY1712">
            <v>39</v>
          </cell>
          <cell r="BZ1712">
            <v>35</v>
          </cell>
          <cell r="CA1712">
            <v>0</v>
          </cell>
          <cell r="CB1712">
            <v>0</v>
          </cell>
          <cell r="CC1712">
            <v>0</v>
          </cell>
          <cell r="CD1712">
            <v>0</v>
          </cell>
          <cell r="CE1712">
            <v>0</v>
          </cell>
          <cell r="CF1712">
            <v>0</v>
          </cell>
          <cell r="CG1712">
            <v>0</v>
          </cell>
          <cell r="CH1712">
            <v>51</v>
          </cell>
          <cell r="CI1712">
            <v>0</v>
          </cell>
          <cell r="CJ1712">
            <v>0</v>
          </cell>
          <cell r="CK1712">
            <v>0</v>
          </cell>
          <cell r="CL1712">
            <v>0</v>
          </cell>
          <cell r="CM1712">
            <v>0</v>
          </cell>
          <cell r="CN1712">
            <v>0</v>
          </cell>
          <cell r="CO1712">
            <v>0</v>
          </cell>
          <cell r="CP1712">
            <v>0</v>
          </cell>
          <cell r="CQ1712">
            <v>0</v>
          </cell>
          <cell r="CR1712">
            <v>0</v>
          </cell>
          <cell r="CS1712">
            <v>0</v>
          </cell>
          <cell r="CT1712">
            <v>0</v>
          </cell>
          <cell r="CU1712">
            <v>0</v>
          </cell>
          <cell r="CV1712">
            <v>0</v>
          </cell>
          <cell r="CW1712">
            <v>0</v>
          </cell>
          <cell r="CX1712">
            <v>0</v>
          </cell>
          <cell r="CY1712">
            <v>0</v>
          </cell>
          <cell r="CZ1712">
            <v>0</v>
          </cell>
          <cell r="DA1712">
            <v>0</v>
          </cell>
          <cell r="DB1712">
            <v>0</v>
          </cell>
          <cell r="DC1712">
            <v>0</v>
          </cell>
          <cell r="DD1712">
            <v>0</v>
          </cell>
          <cell r="DE1712">
            <v>0</v>
          </cell>
          <cell r="DG1712">
            <v>14</v>
          </cell>
          <cell r="DH1712">
            <v>63</v>
          </cell>
          <cell r="DI1712">
            <v>51</v>
          </cell>
          <cell r="DJ1712">
            <v>0</v>
          </cell>
          <cell r="DK1712">
            <v>0</v>
          </cell>
          <cell r="DL1712">
            <v>32</v>
          </cell>
          <cell r="DM1712">
            <v>35</v>
          </cell>
          <cell r="DN1712">
            <v>36</v>
          </cell>
          <cell r="DO1712">
            <v>0</v>
          </cell>
          <cell r="DP1712">
            <v>35</v>
          </cell>
          <cell r="DQ1712">
            <v>38</v>
          </cell>
          <cell r="DR1712">
            <v>78</v>
          </cell>
          <cell r="DS1712">
            <v>0</v>
          </cell>
          <cell r="DT1712">
            <v>0</v>
          </cell>
          <cell r="DU1712">
            <v>58</v>
          </cell>
          <cell r="DV1712">
            <v>0</v>
          </cell>
          <cell r="DW1712">
            <v>0</v>
          </cell>
          <cell r="DX1712">
            <v>38</v>
          </cell>
          <cell r="DY1712">
            <v>33</v>
          </cell>
          <cell r="DZ1712">
            <v>35</v>
          </cell>
          <cell r="EA1712">
            <v>0</v>
          </cell>
          <cell r="EC1712">
            <v>0</v>
          </cell>
          <cell r="ED1712">
            <v>0</v>
          </cell>
          <cell r="EE1712">
            <v>11</v>
          </cell>
          <cell r="EF1712">
            <v>0</v>
          </cell>
          <cell r="EG1712">
            <v>0</v>
          </cell>
          <cell r="EH1712">
            <v>28</v>
          </cell>
          <cell r="EI1712">
            <v>0</v>
          </cell>
          <cell r="EJ1712">
            <v>0</v>
          </cell>
          <cell r="EK1712">
            <v>0</v>
          </cell>
          <cell r="EL1712">
            <v>0</v>
          </cell>
          <cell r="EM1712">
            <v>0</v>
          </cell>
          <cell r="EN1712">
            <v>0</v>
          </cell>
          <cell r="EO1712">
            <v>0</v>
          </cell>
          <cell r="EP1712">
            <v>0</v>
          </cell>
          <cell r="EQ1712">
            <v>36</v>
          </cell>
          <cell r="ER1712">
            <v>41</v>
          </cell>
          <cell r="ES1712">
            <v>48</v>
          </cell>
          <cell r="ET1712">
            <v>74</v>
          </cell>
          <cell r="EU1712">
            <v>49</v>
          </cell>
          <cell r="EV1712">
            <v>24</v>
          </cell>
          <cell r="EW1712">
            <v>49</v>
          </cell>
          <cell r="EX1712">
            <v>36</v>
          </cell>
          <cell r="EY1712">
            <v>32</v>
          </cell>
          <cell r="EZ1712">
            <v>0</v>
          </cell>
          <cell r="FA1712">
            <v>0</v>
          </cell>
          <cell r="FB1712">
            <v>0</v>
          </cell>
          <cell r="FC1712">
            <v>60</v>
          </cell>
          <cell r="FD1712">
            <v>0</v>
          </cell>
          <cell r="FE1712">
            <v>51</v>
          </cell>
          <cell r="FF1712">
            <v>35</v>
          </cell>
          <cell r="FG1712">
            <v>0</v>
          </cell>
          <cell r="FH1712">
            <v>36</v>
          </cell>
          <cell r="FI1712">
            <v>0</v>
          </cell>
          <cell r="FJ1712">
            <v>0</v>
          </cell>
          <cell r="FK1712">
            <v>0</v>
          </cell>
          <cell r="FL1712">
            <v>0</v>
          </cell>
          <cell r="FM1712">
            <v>0</v>
          </cell>
          <cell r="FN1712">
            <v>0</v>
          </cell>
          <cell r="FO1712">
            <v>0</v>
          </cell>
          <cell r="FP1712">
            <v>0</v>
          </cell>
          <cell r="FQ1712">
            <v>38</v>
          </cell>
          <cell r="FR1712">
            <v>45</v>
          </cell>
          <cell r="FS1712">
            <v>45</v>
          </cell>
          <cell r="FT1712">
            <v>33</v>
          </cell>
          <cell r="FU1712">
            <v>38</v>
          </cell>
          <cell r="FV1712">
            <v>52</v>
          </cell>
          <cell r="FW1712">
            <v>0</v>
          </cell>
          <cell r="FY1712">
            <v>49</v>
          </cell>
          <cell r="FZ1712">
            <v>48</v>
          </cell>
          <cell r="GA1712">
            <v>0</v>
          </cell>
          <cell r="GB1712">
            <v>45</v>
          </cell>
          <cell r="GC1712">
            <v>43</v>
          </cell>
          <cell r="GD1712">
            <v>49</v>
          </cell>
          <cell r="GE1712">
            <v>15</v>
          </cell>
          <cell r="GF1712">
            <v>0</v>
          </cell>
          <cell r="GH1712">
            <v>-3</v>
          </cell>
          <cell r="GI1712">
            <v>9</v>
          </cell>
          <cell r="GJ1712">
            <v>0</v>
          </cell>
          <cell r="GK1712">
            <v>0</v>
          </cell>
          <cell r="GL1712">
            <v>0</v>
          </cell>
          <cell r="GM1712">
            <v>0</v>
          </cell>
          <cell r="GN1712">
            <v>0</v>
          </cell>
          <cell r="GO1712">
            <v>0</v>
          </cell>
          <cell r="GP1712">
            <v>0</v>
          </cell>
          <cell r="GQ1712">
            <v>0</v>
          </cell>
          <cell r="GR1712">
            <v>33</v>
          </cell>
          <cell r="GS1712">
            <v>48</v>
          </cell>
          <cell r="GT1712">
            <v>0</v>
          </cell>
          <cell r="GU1712">
            <v>26</v>
          </cell>
          <cell r="GV1712">
            <v>0</v>
          </cell>
          <cell r="GW1712">
            <v>37</v>
          </cell>
          <cell r="GX1712">
            <v>0</v>
          </cell>
          <cell r="GY1712">
            <v>14</v>
          </cell>
          <cell r="GZ1712">
            <v>52</v>
          </cell>
          <cell r="HA1712">
            <v>14</v>
          </cell>
          <cell r="HB1712">
            <v>36</v>
          </cell>
          <cell r="HE1712">
            <v>31</v>
          </cell>
          <cell r="HF1712">
            <v>0</v>
          </cell>
          <cell r="HH1712">
            <v>0</v>
          </cell>
          <cell r="HI1712">
            <v>0</v>
          </cell>
          <cell r="HJ1712">
            <v>0</v>
          </cell>
          <cell r="HK1712">
            <v>0</v>
          </cell>
          <cell r="HL1712">
            <v>0</v>
          </cell>
          <cell r="HM1712">
            <v>21</v>
          </cell>
          <cell r="HN1712">
            <v>71</v>
          </cell>
          <cell r="HO1712">
            <v>32</v>
          </cell>
          <cell r="HP1712">
            <v>42</v>
          </cell>
          <cell r="HQ1712">
            <v>61</v>
          </cell>
          <cell r="HR1712">
            <v>38</v>
          </cell>
          <cell r="HS1712">
            <v>37</v>
          </cell>
          <cell r="HT1712">
            <v>0</v>
          </cell>
        </row>
        <row r="1713">
          <cell r="A1713" t="str">
            <v>8624073</v>
          </cell>
          <cell r="B1713">
            <v>43</v>
          </cell>
          <cell r="C1713">
            <v>2</v>
          </cell>
          <cell r="D1713" t="str">
            <v>73</v>
          </cell>
          <cell r="E1713" t="str">
            <v>*</v>
          </cell>
          <cell r="F1713"/>
          <cell r="G1713" t="str">
            <v>8624073</v>
          </cell>
          <cell r="H1713" t="str">
            <v>GROOVY</v>
          </cell>
          <cell r="I1713" t="str">
            <v>36/3</v>
          </cell>
          <cell r="J1713" t="str">
            <v>+</v>
          </cell>
          <cell r="K1713" t="str">
            <v>B</v>
          </cell>
          <cell r="L1713" t="str">
            <v>N</v>
          </cell>
          <cell r="M1713">
            <v>599</v>
          </cell>
          <cell r="N1713">
            <v>253</v>
          </cell>
          <cell r="O1713">
            <v>253</v>
          </cell>
          <cell r="P1713">
            <v>30</v>
          </cell>
          <cell r="Q1713">
            <v>28</v>
          </cell>
          <cell r="R1713">
            <v>35</v>
          </cell>
          <cell r="S1713">
            <v>39</v>
          </cell>
          <cell r="T1713">
            <v>20357.46</v>
          </cell>
          <cell r="U1713">
            <v>230</v>
          </cell>
          <cell r="V1713">
            <v>118173.34</v>
          </cell>
          <cell r="W1713">
            <v>13248</v>
          </cell>
          <cell r="X1713" t="str">
            <v xml:space="preserve">PLASTIC        </v>
          </cell>
          <cell r="Y1713">
            <v>1223</v>
          </cell>
          <cell r="Z1713">
            <v>638952.49</v>
          </cell>
          <cell r="AA1713">
            <v>417566.71</v>
          </cell>
          <cell r="AB1713">
            <v>817</v>
          </cell>
          <cell r="AC1713" t="str">
            <v>201727</v>
          </cell>
          <cell r="AD1713" t="str">
            <v>201724</v>
          </cell>
          <cell r="AE1713">
            <v>1387</v>
          </cell>
          <cell r="AF1713">
            <v>0</v>
          </cell>
          <cell r="AG1713">
            <v>1387</v>
          </cell>
          <cell r="AH1713" t="str">
            <v>201729</v>
          </cell>
          <cell r="AI1713" t="str">
            <v>201733</v>
          </cell>
          <cell r="AJ1713">
            <v>2467</v>
          </cell>
          <cell r="AK1713">
            <v>400</v>
          </cell>
          <cell r="AL1713">
            <v>0</v>
          </cell>
          <cell r="AM1713">
            <v>0</v>
          </cell>
          <cell r="AN1713" t="str">
            <v>201735</v>
          </cell>
          <cell r="AO1713">
            <v>50.759</v>
          </cell>
          <cell r="AP1713">
            <v>50.436</v>
          </cell>
          <cell r="AQ1713">
            <v>62</v>
          </cell>
          <cell r="AR1713">
            <v>29</v>
          </cell>
          <cell r="AS1713" t="str">
            <v xml:space="preserve">8624073    </v>
          </cell>
          <cell r="AT1713">
            <v>404</v>
          </cell>
          <cell r="AU1713">
            <v>217</v>
          </cell>
          <cell r="AV1713">
            <v>304</v>
          </cell>
          <cell r="AW1713">
            <v>304</v>
          </cell>
          <cell r="AX1713">
            <v>158</v>
          </cell>
          <cell r="AY1713">
            <v>1387</v>
          </cell>
          <cell r="AZ1713" t="str">
            <v xml:space="preserve">8624073    </v>
          </cell>
          <cell r="BA1713">
            <v>12</v>
          </cell>
          <cell r="BB1713">
            <v>7</v>
          </cell>
          <cell r="BC1713">
            <v>11</v>
          </cell>
          <cell r="BD1713">
            <v>7</v>
          </cell>
          <cell r="BE1713">
            <v>2</v>
          </cell>
          <cell r="BF1713">
            <v>39</v>
          </cell>
          <cell r="BG1713" t="str">
            <v xml:space="preserve">8624073    </v>
          </cell>
          <cell r="BH1713">
            <v>59</v>
          </cell>
          <cell r="BI1713">
            <v>31</v>
          </cell>
          <cell r="BJ1713">
            <v>69</v>
          </cell>
          <cell r="BK1713">
            <v>40</v>
          </cell>
          <cell r="BL1713">
            <v>31</v>
          </cell>
          <cell r="BM1713">
            <v>230</v>
          </cell>
          <cell r="BN1713" t="str">
            <v xml:space="preserve">8624073    </v>
          </cell>
          <cell r="BO1713">
            <v>30</v>
          </cell>
          <cell r="BP1713">
            <v>44</v>
          </cell>
          <cell r="BQ1713">
            <v>39</v>
          </cell>
          <cell r="BU1713">
            <v>17</v>
          </cell>
          <cell r="BV1713">
            <v>0</v>
          </cell>
          <cell r="BX1713">
            <v>27</v>
          </cell>
          <cell r="BY1713">
            <v>42</v>
          </cell>
          <cell r="BZ1713">
            <v>34</v>
          </cell>
          <cell r="CH1713">
            <v>11</v>
          </cell>
          <cell r="CP1713">
            <v>0</v>
          </cell>
          <cell r="DH1713">
            <v>29</v>
          </cell>
          <cell r="DI1713">
            <v>3</v>
          </cell>
          <cell r="DJ1713">
            <v>0</v>
          </cell>
          <cell r="DK1713">
            <v>0</v>
          </cell>
          <cell r="DL1713">
            <v>15</v>
          </cell>
          <cell r="DM1713">
            <v>24</v>
          </cell>
          <cell r="DN1713">
            <v>1</v>
          </cell>
          <cell r="DP1713">
            <v>18</v>
          </cell>
          <cell r="DQ1713">
            <v>8</v>
          </cell>
          <cell r="DR1713">
            <v>28</v>
          </cell>
          <cell r="DU1713">
            <v>36</v>
          </cell>
          <cell r="DX1713">
            <v>12</v>
          </cell>
          <cell r="DY1713">
            <v>11</v>
          </cell>
          <cell r="DZ1713">
            <v>37</v>
          </cell>
          <cell r="EH1713">
            <v>13</v>
          </cell>
          <cell r="EM1713">
            <v>0</v>
          </cell>
          <cell r="EQ1713">
            <v>11</v>
          </cell>
          <cell r="ER1713">
            <v>24</v>
          </cell>
          <cell r="ES1713">
            <v>28</v>
          </cell>
          <cell r="ET1713">
            <v>10</v>
          </cell>
          <cell r="EU1713">
            <v>43</v>
          </cell>
          <cell r="EV1713">
            <v>16</v>
          </cell>
          <cell r="EW1713">
            <v>34</v>
          </cell>
          <cell r="EX1713">
            <v>4</v>
          </cell>
          <cell r="EY1713">
            <v>19</v>
          </cell>
          <cell r="EZ1713">
            <v>0</v>
          </cell>
          <cell r="FC1713">
            <v>14</v>
          </cell>
          <cell r="FE1713">
            <v>49</v>
          </cell>
          <cell r="FF1713">
            <v>3</v>
          </cell>
          <cell r="FJ1713">
            <v>0</v>
          </cell>
          <cell r="FK1713">
            <v>0</v>
          </cell>
          <cell r="FM1713">
            <v>0</v>
          </cell>
          <cell r="FQ1713">
            <v>18</v>
          </cell>
          <cell r="FR1713">
            <v>36</v>
          </cell>
          <cell r="FS1713">
            <v>23</v>
          </cell>
          <cell r="FT1713">
            <v>11</v>
          </cell>
          <cell r="FU1713">
            <v>4</v>
          </cell>
          <cell r="FV1713">
            <v>23</v>
          </cell>
          <cell r="FW1713">
            <v>0</v>
          </cell>
          <cell r="FY1713">
            <v>15</v>
          </cell>
          <cell r="FZ1713">
            <v>23</v>
          </cell>
          <cell r="GB1713">
            <v>10</v>
          </cell>
          <cell r="GC1713">
            <v>51</v>
          </cell>
          <cell r="GD1713">
            <v>35</v>
          </cell>
          <cell r="GE1713">
            <v>5</v>
          </cell>
          <cell r="GH1713">
            <v>3</v>
          </cell>
          <cell r="GI1713">
            <v>1</v>
          </cell>
          <cell r="GR1713">
            <v>7</v>
          </cell>
          <cell r="GS1713">
            <v>39</v>
          </cell>
          <cell r="GT1713">
            <v>0</v>
          </cell>
          <cell r="GU1713">
            <v>25</v>
          </cell>
          <cell r="GV1713">
            <v>0</v>
          </cell>
          <cell r="GW1713">
            <v>15</v>
          </cell>
          <cell r="GX1713">
            <v>0</v>
          </cell>
          <cell r="GY1713">
            <v>6</v>
          </cell>
          <cell r="GZ1713">
            <v>29</v>
          </cell>
          <cell r="HA1713">
            <v>-1</v>
          </cell>
          <cell r="HB1713">
            <v>13</v>
          </cell>
          <cell r="HM1713">
            <v>27</v>
          </cell>
          <cell r="HN1713">
            <v>45</v>
          </cell>
          <cell r="HO1713">
            <v>21</v>
          </cell>
          <cell r="HP1713">
            <v>35</v>
          </cell>
          <cell r="HQ1713">
            <v>32</v>
          </cell>
          <cell r="HR1713">
            <v>45</v>
          </cell>
          <cell r="HS1713">
            <v>37</v>
          </cell>
          <cell r="HT1713">
            <v>0</v>
          </cell>
        </row>
        <row r="1714">
          <cell r="A1714" t="str">
            <v>5726009</v>
          </cell>
          <cell r="B1714">
            <v>43</v>
          </cell>
          <cell r="C1714">
            <v>4</v>
          </cell>
          <cell r="D1714" t="str">
            <v>09</v>
          </cell>
          <cell r="E1714"/>
          <cell r="F1714"/>
          <cell r="G1714" t="str">
            <v>5726009</v>
          </cell>
          <cell r="H1714" t="str">
            <v>SAROJA</v>
          </cell>
          <cell r="I1714" t="str">
            <v>36/3</v>
          </cell>
          <cell r="J1714" t="str">
            <v>+</v>
          </cell>
          <cell r="K1714" t="str">
            <v>D</v>
          </cell>
          <cell r="L1714" t="str">
            <v>N</v>
          </cell>
          <cell r="M1714">
            <v>599</v>
          </cell>
          <cell r="N1714">
            <v>253</v>
          </cell>
          <cell r="O1714">
            <v>253</v>
          </cell>
          <cell r="P1714">
            <v>14</v>
          </cell>
          <cell r="Q1714">
            <v>14</v>
          </cell>
          <cell r="R1714">
            <v>11</v>
          </cell>
          <cell r="S1714">
            <v>12</v>
          </cell>
          <cell r="T1714">
            <v>6251.4</v>
          </cell>
          <cell r="U1714">
            <v>85</v>
          </cell>
          <cell r="V1714">
            <v>43679.09</v>
          </cell>
          <cell r="W1714">
            <v>13248</v>
          </cell>
          <cell r="X1714" t="str">
            <v xml:space="preserve">PLASTIC        </v>
          </cell>
          <cell r="Y1714">
            <v>950</v>
          </cell>
          <cell r="Z1714">
            <v>495420.12</v>
          </cell>
          <cell r="AA1714">
            <v>304892.90000000002</v>
          </cell>
          <cell r="AB1714">
            <v>597</v>
          </cell>
          <cell r="AC1714" t="str">
            <v>201144</v>
          </cell>
          <cell r="AD1714" t="str">
            <v>201703</v>
          </cell>
          <cell r="AE1714">
            <v>791</v>
          </cell>
          <cell r="AF1714">
            <v>0</v>
          </cell>
          <cell r="AG1714">
            <v>791</v>
          </cell>
          <cell r="AH1714" t="str">
            <v>201147</v>
          </cell>
          <cell r="AI1714" t="str">
            <v>201733</v>
          </cell>
          <cell r="AJ1714">
            <v>0</v>
          </cell>
          <cell r="AK1714">
            <v>400</v>
          </cell>
          <cell r="AL1714">
            <v>0</v>
          </cell>
          <cell r="AM1714">
            <v>0</v>
          </cell>
          <cell r="AN1714" t="str">
            <v>201734</v>
          </cell>
          <cell r="AO1714">
            <v>50.765999999999998</v>
          </cell>
          <cell r="AP1714">
            <v>50.436</v>
          </cell>
          <cell r="AQ1714">
            <v>60</v>
          </cell>
          <cell r="AR1714">
            <v>9</v>
          </cell>
          <cell r="AS1714" t="str">
            <v xml:space="preserve">5726009    </v>
          </cell>
          <cell r="AT1714">
            <v>230</v>
          </cell>
          <cell r="AU1714">
            <v>151</v>
          </cell>
          <cell r="AV1714">
            <v>185</v>
          </cell>
          <cell r="AW1714">
            <v>156</v>
          </cell>
          <cell r="AX1714">
            <v>69</v>
          </cell>
          <cell r="AY1714">
            <v>791</v>
          </cell>
          <cell r="AZ1714" t="str">
            <v xml:space="preserve">5726009    </v>
          </cell>
          <cell r="BA1714">
            <v>4</v>
          </cell>
          <cell r="BB1714">
            <v>0</v>
          </cell>
          <cell r="BC1714">
            <v>2</v>
          </cell>
          <cell r="BD1714">
            <v>6</v>
          </cell>
          <cell r="BE1714">
            <v>0</v>
          </cell>
          <cell r="BF1714">
            <v>12</v>
          </cell>
          <cell r="BG1714" t="str">
            <v xml:space="preserve">5726009    </v>
          </cell>
          <cell r="BH1714">
            <v>26</v>
          </cell>
          <cell r="BI1714">
            <v>5</v>
          </cell>
          <cell r="BJ1714">
            <v>15</v>
          </cell>
          <cell r="BK1714">
            <v>33</v>
          </cell>
          <cell r="BL1714">
            <v>6</v>
          </cell>
          <cell r="BM1714">
            <v>85</v>
          </cell>
          <cell r="BN1714" t="str">
            <v xml:space="preserve">5726009    </v>
          </cell>
          <cell r="BO1714">
            <v>12</v>
          </cell>
          <cell r="BP1714">
            <v>19</v>
          </cell>
          <cell r="BQ1714">
            <v>22</v>
          </cell>
          <cell r="BU1714">
            <v>11</v>
          </cell>
          <cell r="BX1714">
            <v>10</v>
          </cell>
          <cell r="BY1714">
            <v>24</v>
          </cell>
          <cell r="BZ1714">
            <v>3</v>
          </cell>
          <cell r="CH1714">
            <v>8</v>
          </cell>
          <cell r="CZ1714">
            <v>5</v>
          </cell>
          <cell r="DH1714">
            <v>0</v>
          </cell>
          <cell r="DI1714">
            <v>5</v>
          </cell>
          <cell r="DL1714">
            <v>16</v>
          </cell>
          <cell r="DM1714">
            <v>6</v>
          </cell>
          <cell r="DN1714">
            <v>6</v>
          </cell>
          <cell r="DP1714">
            <v>0</v>
          </cell>
          <cell r="DQ1714">
            <v>1</v>
          </cell>
          <cell r="DR1714">
            <v>1</v>
          </cell>
          <cell r="DU1714">
            <v>13</v>
          </cell>
          <cell r="DX1714">
            <v>23</v>
          </cell>
          <cell r="DY1714">
            <v>9</v>
          </cell>
          <cell r="DZ1714">
            <v>0</v>
          </cell>
          <cell r="EH1714">
            <v>10</v>
          </cell>
          <cell r="EK1714">
            <v>61</v>
          </cell>
          <cell r="EQ1714">
            <v>7</v>
          </cell>
          <cell r="ER1714">
            <v>9</v>
          </cell>
          <cell r="ES1714">
            <v>20</v>
          </cell>
          <cell r="ET1714">
            <v>23</v>
          </cell>
          <cell r="EU1714">
            <v>9</v>
          </cell>
          <cell r="EV1714">
            <v>13</v>
          </cell>
          <cell r="EW1714">
            <v>10</v>
          </cell>
          <cell r="EX1714">
            <v>8</v>
          </cell>
          <cell r="EY1714">
            <v>9</v>
          </cell>
          <cell r="FC1714">
            <v>31</v>
          </cell>
          <cell r="FD1714">
            <v>26</v>
          </cell>
          <cell r="FE1714">
            <v>6</v>
          </cell>
          <cell r="FF1714">
            <v>0</v>
          </cell>
          <cell r="FH1714">
            <v>3</v>
          </cell>
          <cell r="FQ1714">
            <v>3</v>
          </cell>
          <cell r="FR1714">
            <v>1</v>
          </cell>
          <cell r="FS1714">
            <v>8</v>
          </cell>
          <cell r="FT1714">
            <v>15</v>
          </cell>
          <cell r="FU1714">
            <v>12</v>
          </cell>
          <cell r="FV1714">
            <v>17</v>
          </cell>
          <cell r="FY1714">
            <v>1</v>
          </cell>
          <cell r="FZ1714">
            <v>16</v>
          </cell>
          <cell r="GB1714">
            <v>11</v>
          </cell>
          <cell r="GC1714">
            <v>5</v>
          </cell>
          <cell r="GD1714">
            <v>16</v>
          </cell>
          <cell r="GE1714">
            <v>10</v>
          </cell>
          <cell r="GH1714">
            <v>0</v>
          </cell>
          <cell r="GI1714">
            <v>0</v>
          </cell>
          <cell r="GR1714">
            <v>7</v>
          </cell>
          <cell r="GS1714">
            <v>15</v>
          </cell>
          <cell r="GU1714">
            <v>5</v>
          </cell>
          <cell r="GW1714">
            <v>10</v>
          </cell>
          <cell r="GY1714">
            <v>3</v>
          </cell>
          <cell r="GZ1714">
            <v>7</v>
          </cell>
          <cell r="HB1714">
            <v>18</v>
          </cell>
          <cell r="HM1714">
            <v>19</v>
          </cell>
          <cell r="HN1714">
            <v>24</v>
          </cell>
          <cell r="HO1714">
            <v>22</v>
          </cell>
          <cell r="HP1714">
            <v>23</v>
          </cell>
          <cell r="HQ1714">
            <v>16</v>
          </cell>
          <cell r="HR1714">
            <v>28</v>
          </cell>
          <cell r="HS1714">
            <v>17</v>
          </cell>
        </row>
        <row r="1715">
          <cell r="A1715" t="str">
            <v>5724009</v>
          </cell>
          <cell r="B1715">
            <v>43</v>
          </cell>
          <cell r="C1715">
            <v>4</v>
          </cell>
          <cell r="D1715" t="str">
            <v>09</v>
          </cell>
          <cell r="E1715"/>
          <cell r="F1715"/>
          <cell r="G1715" t="str">
            <v>5724009</v>
          </cell>
          <cell r="H1715" t="str">
            <v>SAROJA</v>
          </cell>
          <cell r="I1715" t="str">
            <v>36/3</v>
          </cell>
          <cell r="J1715" t="str">
            <v>+</v>
          </cell>
          <cell r="K1715" t="str">
            <v>D</v>
          </cell>
          <cell r="L1715" t="str">
            <v>N</v>
          </cell>
          <cell r="M1715">
            <v>599</v>
          </cell>
          <cell r="N1715">
            <v>258</v>
          </cell>
          <cell r="O1715">
            <v>258</v>
          </cell>
          <cell r="P1715">
            <v>49</v>
          </cell>
          <cell r="Q1715">
            <v>60</v>
          </cell>
          <cell r="R1715">
            <v>55</v>
          </cell>
          <cell r="S1715">
            <v>54</v>
          </cell>
          <cell r="T1715">
            <v>28159.57</v>
          </cell>
          <cell r="U1715">
            <v>262</v>
          </cell>
          <cell r="V1715">
            <v>134851.38</v>
          </cell>
          <cell r="W1715">
            <v>13248</v>
          </cell>
          <cell r="X1715" t="str">
            <v xml:space="preserve">PLASTIC        </v>
          </cell>
          <cell r="Y1715">
            <v>860</v>
          </cell>
          <cell r="Z1715">
            <v>447075.56</v>
          </cell>
          <cell r="AA1715">
            <v>249142.02</v>
          </cell>
          <cell r="AB1715">
            <v>489</v>
          </cell>
          <cell r="AC1715" t="str">
            <v>201140</v>
          </cell>
          <cell r="AD1715" t="str">
            <v>201728</v>
          </cell>
          <cell r="AE1715">
            <v>1398</v>
          </cell>
          <cell r="AF1715">
            <v>146</v>
          </cell>
          <cell r="AG1715">
            <v>1544</v>
          </cell>
          <cell r="AH1715" t="str">
            <v>201147</v>
          </cell>
          <cell r="AI1715" t="str">
            <v>201733</v>
          </cell>
          <cell r="AJ1715">
            <v>973</v>
          </cell>
          <cell r="AK1715">
            <v>0</v>
          </cell>
          <cell r="AL1715">
            <v>0</v>
          </cell>
          <cell r="AM1715">
            <v>0</v>
          </cell>
          <cell r="AN1715" t="str">
            <v>-</v>
          </cell>
          <cell r="AO1715">
            <v>49.874000000000002</v>
          </cell>
          <cell r="AP1715">
            <v>49.457000000000001</v>
          </cell>
          <cell r="AQ1715">
            <v>64</v>
          </cell>
          <cell r="AR1715">
            <v>24</v>
          </cell>
          <cell r="AS1715" t="str">
            <v xml:space="preserve">5724009    </v>
          </cell>
          <cell r="AT1715">
            <v>391</v>
          </cell>
          <cell r="AU1715">
            <v>331</v>
          </cell>
          <cell r="AV1715">
            <v>311</v>
          </cell>
          <cell r="AW1715">
            <v>200</v>
          </cell>
          <cell r="AX1715">
            <v>185</v>
          </cell>
          <cell r="AY1715">
            <v>1418</v>
          </cell>
          <cell r="AZ1715" t="str">
            <v xml:space="preserve">5724009    </v>
          </cell>
          <cell r="BA1715">
            <v>0</v>
          </cell>
          <cell r="BB1715">
            <v>17</v>
          </cell>
          <cell r="BC1715">
            <v>14</v>
          </cell>
          <cell r="BD1715">
            <v>14</v>
          </cell>
          <cell r="BE1715">
            <v>9</v>
          </cell>
          <cell r="BF1715">
            <v>54</v>
          </cell>
          <cell r="BG1715" t="str">
            <v xml:space="preserve">5724009    </v>
          </cell>
          <cell r="BH1715">
            <v>21</v>
          </cell>
          <cell r="BI1715">
            <v>61</v>
          </cell>
          <cell r="BJ1715">
            <v>68</v>
          </cell>
          <cell r="BK1715">
            <v>72</v>
          </cell>
          <cell r="BL1715">
            <v>40</v>
          </cell>
          <cell r="BM1715">
            <v>262</v>
          </cell>
          <cell r="BN1715" t="str">
            <v xml:space="preserve">5724009    </v>
          </cell>
          <cell r="BO1715">
            <v>18</v>
          </cell>
          <cell r="BP1715">
            <v>51</v>
          </cell>
          <cell r="BQ1715">
            <v>27</v>
          </cell>
          <cell r="BR1715">
            <v>0</v>
          </cell>
          <cell r="BS1715">
            <v>0</v>
          </cell>
          <cell r="BT1715">
            <v>0</v>
          </cell>
          <cell r="BU1715">
            <v>25</v>
          </cell>
          <cell r="BV1715">
            <v>0</v>
          </cell>
          <cell r="BW1715">
            <v>0</v>
          </cell>
          <cell r="BX1715">
            <v>16</v>
          </cell>
          <cell r="BY1715">
            <v>17</v>
          </cell>
          <cell r="BZ1715">
            <v>0</v>
          </cell>
          <cell r="CA1715">
            <v>0</v>
          </cell>
          <cell r="CB1715">
            <v>0</v>
          </cell>
          <cell r="CC1715">
            <v>0</v>
          </cell>
          <cell r="CD1715">
            <v>0</v>
          </cell>
          <cell r="CE1715">
            <v>0</v>
          </cell>
          <cell r="CF1715">
            <v>0</v>
          </cell>
          <cell r="CG1715">
            <v>0</v>
          </cell>
          <cell r="CH1715">
            <v>12</v>
          </cell>
          <cell r="CI1715">
            <v>0</v>
          </cell>
          <cell r="CJ1715">
            <v>0</v>
          </cell>
          <cell r="CK1715">
            <v>0</v>
          </cell>
          <cell r="CL1715">
            <v>0</v>
          </cell>
          <cell r="CM1715">
            <v>0</v>
          </cell>
          <cell r="CN1715">
            <v>0</v>
          </cell>
          <cell r="CO1715">
            <v>0</v>
          </cell>
          <cell r="CP1715">
            <v>0</v>
          </cell>
          <cell r="CQ1715">
            <v>0</v>
          </cell>
          <cell r="CR1715">
            <v>0</v>
          </cell>
          <cell r="CS1715">
            <v>0</v>
          </cell>
          <cell r="CT1715">
            <v>0</v>
          </cell>
          <cell r="CU1715">
            <v>0</v>
          </cell>
          <cell r="CV1715">
            <v>0</v>
          </cell>
          <cell r="CW1715">
            <v>0</v>
          </cell>
          <cell r="CX1715">
            <v>0</v>
          </cell>
          <cell r="CY1715">
            <v>0</v>
          </cell>
          <cell r="CZ1715">
            <v>56</v>
          </cell>
          <cell r="DA1715">
            <v>0</v>
          </cell>
          <cell r="DB1715">
            <v>0</v>
          </cell>
          <cell r="DC1715">
            <v>0</v>
          </cell>
          <cell r="DD1715">
            <v>0</v>
          </cell>
          <cell r="DE1715">
            <v>0</v>
          </cell>
          <cell r="DG1715">
            <v>6</v>
          </cell>
          <cell r="DH1715">
            <v>23</v>
          </cell>
          <cell r="DI1715">
            <v>19</v>
          </cell>
          <cell r="DJ1715">
            <v>0</v>
          </cell>
          <cell r="DK1715">
            <v>0</v>
          </cell>
          <cell r="DL1715">
            <v>15</v>
          </cell>
          <cell r="DM1715">
            <v>15</v>
          </cell>
          <cell r="DN1715">
            <v>15</v>
          </cell>
          <cell r="DO1715">
            <v>0</v>
          </cell>
          <cell r="DP1715">
            <v>41</v>
          </cell>
          <cell r="DQ1715">
            <v>11</v>
          </cell>
          <cell r="DR1715">
            <v>15</v>
          </cell>
          <cell r="DS1715">
            <v>0</v>
          </cell>
          <cell r="DT1715">
            <v>0</v>
          </cell>
          <cell r="DU1715">
            <v>10</v>
          </cell>
          <cell r="DV1715">
            <v>0</v>
          </cell>
          <cell r="DW1715">
            <v>0</v>
          </cell>
          <cell r="DX1715">
            <v>22</v>
          </cell>
          <cell r="DY1715">
            <v>15</v>
          </cell>
          <cell r="DZ1715">
            <v>46</v>
          </cell>
          <cell r="EA1715">
            <v>0</v>
          </cell>
          <cell r="EC1715">
            <v>0</v>
          </cell>
          <cell r="ED1715">
            <v>0</v>
          </cell>
          <cell r="EE1715">
            <v>0</v>
          </cell>
          <cell r="EF1715">
            <v>0</v>
          </cell>
          <cell r="EG1715">
            <v>0</v>
          </cell>
          <cell r="EH1715">
            <v>6</v>
          </cell>
          <cell r="EI1715">
            <v>0</v>
          </cell>
          <cell r="EJ1715">
            <v>0</v>
          </cell>
          <cell r="EK1715">
            <v>109</v>
          </cell>
          <cell r="EL1715">
            <v>0</v>
          </cell>
          <cell r="EM1715">
            <v>0</v>
          </cell>
          <cell r="EN1715">
            <v>0</v>
          </cell>
          <cell r="EO1715">
            <v>0</v>
          </cell>
          <cell r="EP1715">
            <v>0</v>
          </cell>
          <cell r="EQ1715">
            <v>15</v>
          </cell>
          <cell r="ER1715">
            <v>22</v>
          </cell>
          <cell r="ES1715">
            <v>22</v>
          </cell>
          <cell r="ET1715">
            <v>15</v>
          </cell>
          <cell r="EU1715">
            <v>16</v>
          </cell>
          <cell r="EV1715">
            <v>16</v>
          </cell>
          <cell r="EW1715">
            <v>17</v>
          </cell>
          <cell r="EX1715">
            <v>23</v>
          </cell>
          <cell r="EY1715">
            <v>11</v>
          </cell>
          <cell r="EZ1715">
            <v>0</v>
          </cell>
          <cell r="FA1715">
            <v>0</v>
          </cell>
          <cell r="FB1715">
            <v>0</v>
          </cell>
          <cell r="FC1715">
            <v>16</v>
          </cell>
          <cell r="FD1715">
            <v>38</v>
          </cell>
          <cell r="FE1715">
            <v>28</v>
          </cell>
          <cell r="FF1715">
            <v>20</v>
          </cell>
          <cell r="FG1715">
            <v>0</v>
          </cell>
          <cell r="FH1715">
            <v>0</v>
          </cell>
          <cell r="FI1715">
            <v>0</v>
          </cell>
          <cell r="FJ1715">
            <v>0</v>
          </cell>
          <cell r="FK1715">
            <v>0</v>
          </cell>
          <cell r="FL1715">
            <v>0</v>
          </cell>
          <cell r="FM1715">
            <v>0</v>
          </cell>
          <cell r="FN1715">
            <v>0</v>
          </cell>
          <cell r="FO1715">
            <v>0</v>
          </cell>
          <cell r="FP1715">
            <v>0</v>
          </cell>
          <cell r="FQ1715">
            <v>22</v>
          </cell>
          <cell r="FR1715">
            <v>20</v>
          </cell>
          <cell r="FS1715">
            <v>22</v>
          </cell>
          <cell r="FT1715">
            <v>12</v>
          </cell>
          <cell r="FU1715">
            <v>10</v>
          </cell>
          <cell r="FV1715">
            <v>11</v>
          </cell>
          <cell r="FW1715">
            <v>0</v>
          </cell>
          <cell r="FY1715">
            <v>22</v>
          </cell>
          <cell r="FZ1715">
            <v>14</v>
          </cell>
          <cell r="GA1715">
            <v>0</v>
          </cell>
          <cell r="GB1715">
            <v>17</v>
          </cell>
          <cell r="GC1715">
            <v>15</v>
          </cell>
          <cell r="GD1715">
            <v>19</v>
          </cell>
          <cell r="GE1715">
            <v>9</v>
          </cell>
          <cell r="GF1715">
            <v>0</v>
          </cell>
          <cell r="GH1715">
            <v>-1</v>
          </cell>
          <cell r="GI1715">
            <v>9</v>
          </cell>
          <cell r="GJ1715">
            <v>0</v>
          </cell>
          <cell r="GK1715">
            <v>0</v>
          </cell>
          <cell r="GL1715">
            <v>0</v>
          </cell>
          <cell r="GM1715">
            <v>0</v>
          </cell>
          <cell r="GN1715">
            <v>0</v>
          </cell>
          <cell r="GO1715">
            <v>0</v>
          </cell>
          <cell r="GP1715">
            <v>0</v>
          </cell>
          <cell r="GQ1715">
            <v>0</v>
          </cell>
          <cell r="GR1715">
            <v>23</v>
          </cell>
          <cell r="GS1715">
            <v>80</v>
          </cell>
          <cell r="GT1715">
            <v>0</v>
          </cell>
          <cell r="GU1715">
            <v>21</v>
          </cell>
          <cell r="GV1715">
            <v>0</v>
          </cell>
          <cell r="GW1715">
            <v>14</v>
          </cell>
          <cell r="GX1715">
            <v>0</v>
          </cell>
          <cell r="GY1715">
            <v>14</v>
          </cell>
          <cell r="GZ1715">
            <v>21</v>
          </cell>
          <cell r="HA1715">
            <v>9</v>
          </cell>
          <cell r="HB1715">
            <v>15</v>
          </cell>
          <cell r="HE1715">
            <v>0</v>
          </cell>
          <cell r="HF1715">
            <v>0</v>
          </cell>
          <cell r="HH1715">
            <v>0</v>
          </cell>
          <cell r="HI1715">
            <v>0</v>
          </cell>
          <cell r="HJ1715">
            <v>0</v>
          </cell>
          <cell r="HK1715">
            <v>0</v>
          </cell>
          <cell r="HL1715">
            <v>0</v>
          </cell>
          <cell r="HM1715">
            <v>31</v>
          </cell>
          <cell r="HN1715">
            <v>14</v>
          </cell>
          <cell r="HO1715">
            <v>15</v>
          </cell>
          <cell r="HP1715">
            <v>36</v>
          </cell>
          <cell r="HQ1715">
            <v>13</v>
          </cell>
          <cell r="HR1715">
            <v>24</v>
          </cell>
          <cell r="HS1715">
            <v>15</v>
          </cell>
          <cell r="HT1715">
            <v>0</v>
          </cell>
        </row>
        <row r="1716">
          <cell r="A1716" t="str">
            <v>5529009</v>
          </cell>
          <cell r="B1716">
            <v>43</v>
          </cell>
          <cell r="C1716">
            <v>4</v>
          </cell>
          <cell r="D1716" t="str">
            <v>09</v>
          </cell>
          <cell r="E1716" t="str">
            <v>*</v>
          </cell>
          <cell r="F1716" t="str">
            <v>X799</v>
          </cell>
          <cell r="G1716" t="str">
            <v>5529009</v>
          </cell>
          <cell r="H1716" t="str">
            <v>HAYDEN FLOCKIN</v>
          </cell>
          <cell r="I1716" t="str">
            <v>00/0</v>
          </cell>
          <cell r="J1716"/>
          <cell r="K1716" t="str">
            <v>B</v>
          </cell>
          <cell r="L1716" t="str">
            <v>D</v>
          </cell>
          <cell r="M1716">
            <v>1499</v>
          </cell>
          <cell r="N1716">
            <v>904</v>
          </cell>
          <cell r="O1716">
            <v>904</v>
          </cell>
          <cell r="P1716">
            <v>0</v>
          </cell>
          <cell r="Q1716">
            <v>3</v>
          </cell>
          <cell r="R1716">
            <v>2</v>
          </cell>
          <cell r="S1716">
            <v>5</v>
          </cell>
          <cell r="T1716">
            <v>3401.96</v>
          </cell>
          <cell r="U1716">
            <v>10</v>
          </cell>
          <cell r="V1716">
            <v>6569.37</v>
          </cell>
          <cell r="W1716">
            <v>80005</v>
          </cell>
          <cell r="X1716" t="str">
            <v xml:space="preserve">MUMBAI INDIA   </v>
          </cell>
          <cell r="Y1716">
            <v>359</v>
          </cell>
          <cell r="Z1716">
            <v>107599.18</v>
          </cell>
          <cell r="AA1716">
            <v>6944.08</v>
          </cell>
          <cell r="AB1716">
            <v>102</v>
          </cell>
          <cell r="AC1716" t="str">
            <v>201442</v>
          </cell>
          <cell r="AD1716" t="str">
            <v>201501</v>
          </cell>
          <cell r="AE1716">
            <v>277</v>
          </cell>
          <cell r="AF1716">
            <v>0</v>
          </cell>
          <cell r="AG1716">
            <v>277</v>
          </cell>
          <cell r="AH1716" t="str">
            <v>201442</v>
          </cell>
          <cell r="AI1716" t="str">
            <v>201733</v>
          </cell>
          <cell r="AJ1716">
            <v>44</v>
          </cell>
          <cell r="AK1716">
            <v>0</v>
          </cell>
          <cell r="AL1716">
            <v>0</v>
          </cell>
          <cell r="AM1716">
            <v>0</v>
          </cell>
          <cell r="AN1716" t="str">
            <v>-</v>
          </cell>
          <cell r="AO1716">
            <v>-37.607999999999997</v>
          </cell>
          <cell r="AP1716">
            <v>29.231999999999999</v>
          </cell>
          <cell r="AQ1716">
            <v>4</v>
          </cell>
          <cell r="AR1716">
            <v>1</v>
          </cell>
          <cell r="AS1716" t="str">
            <v xml:space="preserve">5529009    </v>
          </cell>
          <cell r="AT1716">
            <v>4</v>
          </cell>
          <cell r="AU1716">
            <v>203</v>
          </cell>
          <cell r="AV1716">
            <v>70</v>
          </cell>
          <cell r="AW1716">
            <v>0</v>
          </cell>
          <cell r="AX1716">
            <v>0</v>
          </cell>
          <cell r="AY1716">
            <v>277</v>
          </cell>
          <cell r="AZ1716" t="str">
            <v xml:space="preserve">5529009    </v>
          </cell>
          <cell r="BA1716">
            <v>0</v>
          </cell>
          <cell r="BB1716">
            <v>5</v>
          </cell>
          <cell r="BC1716">
            <v>0</v>
          </cell>
          <cell r="BD1716">
            <v>0</v>
          </cell>
          <cell r="BE1716">
            <v>0</v>
          </cell>
          <cell r="BF1716">
            <v>5</v>
          </cell>
          <cell r="BG1716" t="str">
            <v xml:space="preserve">5529009    </v>
          </cell>
          <cell r="BH1716">
            <v>0</v>
          </cell>
          <cell r="BI1716">
            <v>10</v>
          </cell>
          <cell r="BJ1716">
            <v>0</v>
          </cell>
          <cell r="BK1716">
            <v>0</v>
          </cell>
          <cell r="BL1716">
            <v>0</v>
          </cell>
          <cell r="BM1716">
            <v>10</v>
          </cell>
          <cell r="BN1716" t="str">
            <v xml:space="preserve">5529009    </v>
          </cell>
          <cell r="BQ1716">
            <v>0</v>
          </cell>
          <cell r="BR1716">
            <v>5</v>
          </cell>
          <cell r="CH1716">
            <v>0</v>
          </cell>
          <cell r="CZ1716">
            <v>-1</v>
          </cell>
          <cell r="DZ1716">
            <v>0</v>
          </cell>
          <cell r="EK1716">
            <v>203</v>
          </cell>
          <cell r="EV1716">
            <v>0</v>
          </cell>
          <cell r="EX1716">
            <v>67</v>
          </cell>
          <cell r="FE1716">
            <v>3</v>
          </cell>
          <cell r="FJ1716">
            <v>0</v>
          </cell>
          <cell r="FK1716">
            <v>0</v>
          </cell>
          <cell r="FM1716">
            <v>0</v>
          </cell>
          <cell r="GB1716">
            <v>0</v>
          </cell>
          <cell r="GE1716">
            <v>0</v>
          </cell>
          <cell r="HB1716">
            <v>0</v>
          </cell>
        </row>
        <row r="1717">
          <cell r="A1717" t="str">
            <v>5726018</v>
          </cell>
          <cell r="B1717">
            <v>43</v>
          </cell>
          <cell r="C1717">
            <v>4</v>
          </cell>
          <cell r="D1717" t="str">
            <v>18</v>
          </cell>
          <cell r="E1717" t="str">
            <v>*</v>
          </cell>
          <cell r="F1717" t="str">
            <v>X1499</v>
          </cell>
          <cell r="G1717" t="str">
            <v>5726018</v>
          </cell>
          <cell r="H1717" t="str">
            <v>KAFI</v>
          </cell>
          <cell r="I1717" t="str">
            <v>00/0</v>
          </cell>
          <cell r="J1717"/>
          <cell r="K1717" t="str">
            <v>B</v>
          </cell>
          <cell r="L1717" t="str">
            <v>D</v>
          </cell>
          <cell r="M1717">
            <v>2499</v>
          </cell>
          <cell r="N1717">
            <v>1135</v>
          </cell>
          <cell r="O1717">
            <v>1135</v>
          </cell>
          <cell r="P1717">
            <v>0</v>
          </cell>
          <cell r="Q1717">
            <v>0</v>
          </cell>
          <cell r="R1717">
            <v>1</v>
          </cell>
          <cell r="S1717">
            <v>0</v>
          </cell>
          <cell r="T1717">
            <v>0</v>
          </cell>
          <cell r="U1717">
            <v>2</v>
          </cell>
          <cell r="V1717">
            <v>1835.09</v>
          </cell>
          <cell r="W1717">
            <v>80005</v>
          </cell>
          <cell r="X1717" t="str">
            <v xml:space="preserve">MUMBAI INDIA   </v>
          </cell>
          <cell r="Y1717">
            <v>201</v>
          </cell>
          <cell r="Z1717">
            <v>128611.02</v>
          </cell>
          <cell r="AA1717">
            <v>14737.71</v>
          </cell>
          <cell r="AB1717">
            <v>18</v>
          </cell>
          <cell r="AC1717" t="str">
            <v>201442</v>
          </cell>
          <cell r="AD1717" t="str">
            <v>201501</v>
          </cell>
          <cell r="AE1717">
            <v>20</v>
          </cell>
          <cell r="AF1717">
            <v>0</v>
          </cell>
          <cell r="AG1717">
            <v>20</v>
          </cell>
          <cell r="AH1717" t="str">
            <v>201442</v>
          </cell>
          <cell r="AI1717" t="str">
            <v>201730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 t="str">
            <v>-</v>
          </cell>
          <cell r="AO1717">
            <v>-23.7</v>
          </cell>
          <cell r="AP1717">
            <v>46.703000000000003</v>
          </cell>
          <cell r="AQ1717">
            <v>6</v>
          </cell>
          <cell r="AR1717">
            <v>0</v>
          </cell>
          <cell r="AS1717" t="str">
            <v xml:space="preserve">5726018    </v>
          </cell>
          <cell r="AT1717">
            <v>3</v>
          </cell>
          <cell r="AU1717">
            <v>5</v>
          </cell>
          <cell r="AV1717">
            <v>1</v>
          </cell>
          <cell r="AW1717">
            <v>10</v>
          </cell>
          <cell r="AX1717">
            <v>1</v>
          </cell>
          <cell r="AY1717">
            <v>20</v>
          </cell>
          <cell r="AZ1717" t="str">
            <v xml:space="preserve">5726018    </v>
          </cell>
          <cell r="BA1717">
            <v>0</v>
          </cell>
          <cell r="BB1717">
            <v>0</v>
          </cell>
          <cell r="BC1717">
            <v>0</v>
          </cell>
          <cell r="BD1717">
            <v>0</v>
          </cell>
          <cell r="BE1717">
            <v>0</v>
          </cell>
          <cell r="BF1717">
            <v>0</v>
          </cell>
          <cell r="BG1717" t="str">
            <v xml:space="preserve">5726018    </v>
          </cell>
          <cell r="BH1717">
            <v>0</v>
          </cell>
          <cell r="BI1717">
            <v>1</v>
          </cell>
          <cell r="BJ1717">
            <v>1</v>
          </cell>
          <cell r="BK1717">
            <v>0</v>
          </cell>
          <cell r="BL1717">
            <v>0</v>
          </cell>
          <cell r="BM1717">
            <v>2</v>
          </cell>
          <cell r="BN1717" t="str">
            <v xml:space="preserve">5726018    </v>
          </cell>
          <cell r="BO1717">
            <v>1</v>
          </cell>
          <cell r="BR1717">
            <v>2</v>
          </cell>
          <cell r="CZ1717">
            <v>0</v>
          </cell>
          <cell r="DP1717">
            <v>1</v>
          </cell>
          <cell r="EK1717">
            <v>5</v>
          </cell>
          <cell r="EX1717">
            <v>0</v>
          </cell>
          <cell r="FE1717">
            <v>1</v>
          </cell>
          <cell r="FL1717">
            <v>0</v>
          </cell>
          <cell r="GL1717">
            <v>10</v>
          </cell>
          <cell r="HI1717">
            <v>0</v>
          </cell>
          <cell r="HQ1717">
            <v>0</v>
          </cell>
        </row>
        <row r="1718">
          <cell r="A1718" t="str">
            <v>5724024</v>
          </cell>
          <cell r="B1718">
            <v>43</v>
          </cell>
          <cell r="C1718">
            <v>4</v>
          </cell>
          <cell r="D1718" t="str">
            <v>24</v>
          </cell>
          <cell r="E1718"/>
          <cell r="F1718"/>
          <cell r="G1718" t="str">
            <v>5724024</v>
          </cell>
          <cell r="H1718" t="str">
            <v>THANUJA THONG</v>
          </cell>
          <cell r="I1718" t="str">
            <v>00/0</v>
          </cell>
          <cell r="J1718"/>
          <cell r="K1718" t="str">
            <v>B</v>
          </cell>
          <cell r="L1718" t="str">
            <v>S</v>
          </cell>
          <cell r="M1718">
            <v>499</v>
          </cell>
          <cell r="N1718">
            <v>240</v>
          </cell>
          <cell r="O1718">
            <v>281.63</v>
          </cell>
          <cell r="P1718">
            <v>39</v>
          </cell>
          <cell r="Q1718">
            <v>38</v>
          </cell>
          <cell r="R1718">
            <v>53</v>
          </cell>
          <cell r="S1718">
            <v>46</v>
          </cell>
          <cell r="T1718">
            <v>21984.5</v>
          </cell>
          <cell r="U1718">
            <v>363</v>
          </cell>
          <cell r="V1718">
            <v>159282.26999999999</v>
          </cell>
          <cell r="W1718">
            <v>70059</v>
          </cell>
          <cell r="X1718" t="str">
            <v>D &amp; D INDUSTRIE</v>
          </cell>
          <cell r="Y1718">
            <v>0</v>
          </cell>
          <cell r="Z1718">
            <v>0</v>
          </cell>
          <cell r="AA1718">
            <v>310152.56</v>
          </cell>
          <cell r="AB1718">
            <v>716</v>
          </cell>
          <cell r="AC1718" t="str">
            <v>201715</v>
          </cell>
          <cell r="AD1718" t="str">
            <v>201721</v>
          </cell>
          <cell r="AE1718">
            <v>431</v>
          </cell>
          <cell r="AF1718">
            <v>0</v>
          </cell>
          <cell r="AG1718">
            <v>431</v>
          </cell>
          <cell r="AH1718" t="str">
            <v>201715</v>
          </cell>
          <cell r="AI1718" t="str">
            <v>201733</v>
          </cell>
          <cell r="AJ1718">
            <v>17</v>
          </cell>
          <cell r="AK1718">
            <v>500</v>
          </cell>
          <cell r="AL1718">
            <v>0</v>
          </cell>
          <cell r="AM1718">
            <v>0</v>
          </cell>
          <cell r="AN1718" t="str">
            <v>201739</v>
          </cell>
          <cell r="AO1718">
            <v>45.305</v>
          </cell>
          <cell r="AP1718">
            <v>43.561</v>
          </cell>
          <cell r="AQ1718">
            <v>56</v>
          </cell>
          <cell r="AR1718">
            <v>25</v>
          </cell>
          <cell r="AS1718" t="str">
            <v xml:space="preserve">5724024    </v>
          </cell>
          <cell r="AT1718">
            <v>99</v>
          </cell>
          <cell r="AU1718">
            <v>93</v>
          </cell>
          <cell r="AV1718">
            <v>109</v>
          </cell>
          <cell r="AW1718">
            <v>87</v>
          </cell>
          <cell r="AX1718">
            <v>91</v>
          </cell>
          <cell r="AY1718">
            <v>479</v>
          </cell>
          <cell r="AZ1718" t="str">
            <v xml:space="preserve">5724024    </v>
          </cell>
          <cell r="BA1718">
            <v>11</v>
          </cell>
          <cell r="BB1718">
            <v>9</v>
          </cell>
          <cell r="BC1718">
            <v>17</v>
          </cell>
          <cell r="BD1718">
            <v>5</v>
          </cell>
          <cell r="BE1718">
            <v>4</v>
          </cell>
          <cell r="BF1718">
            <v>46</v>
          </cell>
          <cell r="BG1718" t="str">
            <v xml:space="preserve">5724024    </v>
          </cell>
          <cell r="BH1718">
            <v>58</v>
          </cell>
          <cell r="BI1718">
            <v>68</v>
          </cell>
          <cell r="BJ1718">
            <v>112</v>
          </cell>
          <cell r="BK1718">
            <v>87</v>
          </cell>
          <cell r="BL1718">
            <v>38</v>
          </cell>
          <cell r="BM1718">
            <v>363</v>
          </cell>
          <cell r="BN1718" t="str">
            <v xml:space="preserve">5724024    </v>
          </cell>
          <cell r="BO1718">
            <v>10</v>
          </cell>
          <cell r="BP1718">
            <v>7</v>
          </cell>
          <cell r="BQ1718">
            <v>12</v>
          </cell>
          <cell r="BR1718">
            <v>0</v>
          </cell>
          <cell r="BS1718">
            <v>0</v>
          </cell>
          <cell r="BT1718">
            <v>0</v>
          </cell>
          <cell r="BU1718">
            <v>10</v>
          </cell>
          <cell r="BV1718">
            <v>0</v>
          </cell>
          <cell r="BW1718">
            <v>0</v>
          </cell>
          <cell r="BX1718">
            <v>2</v>
          </cell>
          <cell r="BY1718">
            <v>11</v>
          </cell>
          <cell r="BZ1718">
            <v>2</v>
          </cell>
          <cell r="CA1718">
            <v>0</v>
          </cell>
          <cell r="CB1718">
            <v>0</v>
          </cell>
          <cell r="CC1718">
            <v>0</v>
          </cell>
          <cell r="CD1718">
            <v>0</v>
          </cell>
          <cell r="CE1718">
            <v>0</v>
          </cell>
          <cell r="CF1718">
            <v>0</v>
          </cell>
          <cell r="CG1718">
            <v>0</v>
          </cell>
          <cell r="CH1718">
            <v>1</v>
          </cell>
          <cell r="CI1718">
            <v>0</v>
          </cell>
          <cell r="CJ1718">
            <v>0</v>
          </cell>
          <cell r="CK1718">
            <v>0</v>
          </cell>
          <cell r="CL1718">
            <v>0</v>
          </cell>
          <cell r="CM1718">
            <v>0</v>
          </cell>
          <cell r="CN1718">
            <v>0</v>
          </cell>
          <cell r="CO1718">
            <v>0</v>
          </cell>
          <cell r="CP1718">
            <v>0</v>
          </cell>
          <cell r="CQ1718">
            <v>0</v>
          </cell>
          <cell r="CR1718">
            <v>0</v>
          </cell>
          <cell r="CS1718">
            <v>0</v>
          </cell>
          <cell r="CT1718">
            <v>0</v>
          </cell>
          <cell r="CV1718">
            <v>0</v>
          </cell>
          <cell r="CW1718">
            <v>0</v>
          </cell>
          <cell r="CX1718">
            <v>0</v>
          </cell>
          <cell r="CY1718">
            <v>0</v>
          </cell>
          <cell r="CZ1718">
            <v>0</v>
          </cell>
          <cell r="DA1718">
            <v>0</v>
          </cell>
          <cell r="DB1718">
            <v>0</v>
          </cell>
          <cell r="DC1718">
            <v>0</v>
          </cell>
          <cell r="DD1718">
            <v>0</v>
          </cell>
          <cell r="DE1718">
            <v>0</v>
          </cell>
          <cell r="DG1718">
            <v>11</v>
          </cell>
          <cell r="DH1718">
            <v>5</v>
          </cell>
          <cell r="DI1718">
            <v>8</v>
          </cell>
          <cell r="DJ1718">
            <v>0</v>
          </cell>
          <cell r="DK1718">
            <v>0</v>
          </cell>
          <cell r="DL1718">
            <v>8</v>
          </cell>
          <cell r="DM1718">
            <v>4</v>
          </cell>
          <cell r="DN1718">
            <v>3</v>
          </cell>
          <cell r="DO1718">
            <v>8</v>
          </cell>
          <cell r="DP1718">
            <v>1</v>
          </cell>
          <cell r="DQ1718">
            <v>10</v>
          </cell>
          <cell r="DR1718">
            <v>7</v>
          </cell>
          <cell r="DS1718">
            <v>0</v>
          </cell>
          <cell r="DT1718">
            <v>0</v>
          </cell>
          <cell r="DU1718">
            <v>0</v>
          </cell>
          <cell r="DV1718">
            <v>0</v>
          </cell>
          <cell r="DW1718">
            <v>0</v>
          </cell>
          <cell r="DX1718">
            <v>15</v>
          </cell>
          <cell r="DY1718">
            <v>4</v>
          </cell>
          <cell r="DZ1718">
            <v>9</v>
          </cell>
          <cell r="EA1718">
            <v>0</v>
          </cell>
          <cell r="EC1718">
            <v>0</v>
          </cell>
          <cell r="ED1718">
            <v>0</v>
          </cell>
          <cell r="EE1718">
            <v>0</v>
          </cell>
          <cell r="EF1718">
            <v>0</v>
          </cell>
          <cell r="EG1718">
            <v>0</v>
          </cell>
          <cell r="EH1718">
            <v>12</v>
          </cell>
          <cell r="EI1718">
            <v>0</v>
          </cell>
          <cell r="EJ1718">
            <v>0</v>
          </cell>
          <cell r="EK1718">
            <v>0</v>
          </cell>
          <cell r="EL1718">
            <v>0</v>
          </cell>
          <cell r="EM1718">
            <v>0</v>
          </cell>
          <cell r="EN1718">
            <v>0</v>
          </cell>
          <cell r="EO1718">
            <v>0</v>
          </cell>
          <cell r="EP1718">
            <v>0</v>
          </cell>
          <cell r="EQ1718">
            <v>0</v>
          </cell>
          <cell r="ER1718">
            <v>0</v>
          </cell>
          <cell r="ES1718">
            <v>2</v>
          </cell>
          <cell r="ET1718">
            <v>7</v>
          </cell>
          <cell r="EU1718">
            <v>6</v>
          </cell>
          <cell r="EV1718">
            <v>8</v>
          </cell>
          <cell r="EW1718">
            <v>13</v>
          </cell>
          <cell r="EX1718">
            <v>0</v>
          </cell>
          <cell r="EY1718">
            <v>10</v>
          </cell>
          <cell r="EZ1718">
            <v>0</v>
          </cell>
          <cell r="FA1718">
            <v>0</v>
          </cell>
          <cell r="FB1718">
            <v>0</v>
          </cell>
          <cell r="FC1718">
            <v>0</v>
          </cell>
          <cell r="FD1718">
            <v>0</v>
          </cell>
          <cell r="FE1718">
            <v>11</v>
          </cell>
          <cell r="FF1718">
            <v>4</v>
          </cell>
          <cell r="FG1718">
            <v>0</v>
          </cell>
          <cell r="FH1718">
            <v>9</v>
          </cell>
          <cell r="FI1718">
            <v>0</v>
          </cell>
          <cell r="FJ1718">
            <v>0</v>
          </cell>
          <cell r="FK1718">
            <v>0</v>
          </cell>
          <cell r="FL1718">
            <v>0</v>
          </cell>
          <cell r="FM1718">
            <v>0</v>
          </cell>
          <cell r="FN1718">
            <v>0</v>
          </cell>
          <cell r="FO1718">
            <v>0</v>
          </cell>
          <cell r="FP1718">
            <v>0</v>
          </cell>
          <cell r="FQ1718">
            <v>4</v>
          </cell>
          <cell r="FR1718">
            <v>13</v>
          </cell>
          <cell r="FS1718">
            <v>0</v>
          </cell>
          <cell r="FT1718">
            <v>3</v>
          </cell>
          <cell r="FU1718">
            <v>8</v>
          </cell>
          <cell r="FV1718">
            <v>16</v>
          </cell>
          <cell r="FW1718">
            <v>0</v>
          </cell>
          <cell r="FY1718">
            <v>8</v>
          </cell>
          <cell r="FZ1718">
            <v>9</v>
          </cell>
          <cell r="GA1718">
            <v>0</v>
          </cell>
          <cell r="GB1718">
            <v>2</v>
          </cell>
          <cell r="GC1718">
            <v>8</v>
          </cell>
          <cell r="GD1718">
            <v>7</v>
          </cell>
          <cell r="GE1718">
            <v>2</v>
          </cell>
          <cell r="GF1718">
            <v>0</v>
          </cell>
          <cell r="GH1718">
            <v>0</v>
          </cell>
          <cell r="GI1718">
            <v>0</v>
          </cell>
          <cell r="GJ1718">
            <v>0</v>
          </cell>
          <cell r="GK1718">
            <v>0</v>
          </cell>
          <cell r="GL1718">
            <v>0</v>
          </cell>
          <cell r="GM1718">
            <v>0</v>
          </cell>
          <cell r="GN1718">
            <v>0</v>
          </cell>
          <cell r="GO1718">
            <v>0</v>
          </cell>
          <cell r="GP1718">
            <v>0</v>
          </cell>
          <cell r="GQ1718">
            <v>0</v>
          </cell>
          <cell r="GR1718">
            <v>11</v>
          </cell>
          <cell r="GS1718">
            <v>0</v>
          </cell>
          <cell r="GT1718">
            <v>0</v>
          </cell>
          <cell r="GU1718">
            <v>13</v>
          </cell>
          <cell r="GV1718">
            <v>0</v>
          </cell>
          <cell r="GW1718">
            <v>7</v>
          </cell>
          <cell r="GX1718">
            <v>0</v>
          </cell>
          <cell r="GY1718">
            <v>11</v>
          </cell>
          <cell r="GZ1718">
            <v>9</v>
          </cell>
          <cell r="HA1718">
            <v>5</v>
          </cell>
          <cell r="HB1718">
            <v>9</v>
          </cell>
          <cell r="HC1718">
            <v>6</v>
          </cell>
          <cell r="HD1718">
            <v>0</v>
          </cell>
          <cell r="HE1718">
            <v>0</v>
          </cell>
          <cell r="HF1718">
            <v>0</v>
          </cell>
          <cell r="HI1718">
            <v>0</v>
          </cell>
          <cell r="HJ1718">
            <v>0</v>
          </cell>
          <cell r="HK1718">
            <v>0</v>
          </cell>
          <cell r="HL1718">
            <v>0</v>
          </cell>
          <cell r="HM1718">
            <v>13</v>
          </cell>
          <cell r="HN1718">
            <v>9</v>
          </cell>
          <cell r="HO1718">
            <v>10</v>
          </cell>
          <cell r="HP1718">
            <v>6</v>
          </cell>
          <cell r="HQ1718">
            <v>8</v>
          </cell>
          <cell r="HR1718">
            <v>8</v>
          </cell>
          <cell r="HS1718">
            <v>5</v>
          </cell>
        </row>
        <row r="1719">
          <cell r="A1719" t="str">
            <v>5726024</v>
          </cell>
          <cell r="B1719">
            <v>43</v>
          </cell>
          <cell r="C1719">
            <v>4</v>
          </cell>
          <cell r="D1719" t="str">
            <v>24</v>
          </cell>
          <cell r="E1719"/>
          <cell r="F1719"/>
          <cell r="G1719" t="str">
            <v>5726024</v>
          </cell>
          <cell r="H1719" t="str">
            <v>THANUJA THONG</v>
          </cell>
          <cell r="I1719" t="str">
            <v>00/0</v>
          </cell>
          <cell r="J1719"/>
          <cell r="K1719" t="str">
            <v>B</v>
          </cell>
          <cell r="L1719" t="str">
            <v>N</v>
          </cell>
          <cell r="M1719">
            <v>499</v>
          </cell>
          <cell r="N1719">
            <v>240</v>
          </cell>
          <cell r="O1719">
            <v>281.63</v>
          </cell>
          <cell r="P1719">
            <v>21</v>
          </cell>
          <cell r="Q1719">
            <v>25</v>
          </cell>
          <cell r="R1719">
            <v>32</v>
          </cell>
          <cell r="S1719">
            <v>46</v>
          </cell>
          <cell r="T1719">
            <v>22221.56</v>
          </cell>
          <cell r="U1719">
            <v>215</v>
          </cell>
          <cell r="V1719">
            <v>94675.12</v>
          </cell>
          <cell r="W1719">
            <v>70059</v>
          </cell>
          <cell r="X1719" t="str">
            <v>D &amp; D INDUSTRIE</v>
          </cell>
          <cell r="Y1719">
            <v>0</v>
          </cell>
          <cell r="Z1719">
            <v>0</v>
          </cell>
          <cell r="AA1719">
            <v>252084.31</v>
          </cell>
          <cell r="AB1719">
            <v>588</v>
          </cell>
          <cell r="AC1719" t="str">
            <v>201715</v>
          </cell>
          <cell r="AD1719" t="str">
            <v>201731</v>
          </cell>
          <cell r="AE1719">
            <v>419</v>
          </cell>
          <cell r="AF1719">
            <v>242</v>
          </cell>
          <cell r="AG1719">
            <v>661</v>
          </cell>
          <cell r="AH1719" t="str">
            <v>201715</v>
          </cell>
          <cell r="AI1719" t="str">
            <v>201733</v>
          </cell>
          <cell r="AJ1719">
            <v>335</v>
          </cell>
          <cell r="AK1719">
            <v>0</v>
          </cell>
          <cell r="AL1719">
            <v>0</v>
          </cell>
          <cell r="AM1719">
            <v>0</v>
          </cell>
          <cell r="AN1719" t="str">
            <v>-</v>
          </cell>
          <cell r="AO1719">
            <v>45.497999999999998</v>
          </cell>
          <cell r="AP1719">
            <v>43.561</v>
          </cell>
          <cell r="AQ1719">
            <v>50</v>
          </cell>
          <cell r="AR1719">
            <v>19</v>
          </cell>
          <cell r="AS1719" t="str">
            <v xml:space="preserve">5726024    </v>
          </cell>
          <cell r="AT1719">
            <v>80</v>
          </cell>
          <cell r="AU1719">
            <v>148</v>
          </cell>
          <cell r="AV1719">
            <v>93</v>
          </cell>
          <cell r="AW1719">
            <v>42</v>
          </cell>
          <cell r="AX1719">
            <v>73</v>
          </cell>
          <cell r="AY1719">
            <v>436</v>
          </cell>
          <cell r="AZ1719" t="str">
            <v xml:space="preserve">5726024    </v>
          </cell>
          <cell r="BA1719">
            <v>15</v>
          </cell>
          <cell r="BB1719">
            <v>3</v>
          </cell>
          <cell r="BC1719">
            <v>19</v>
          </cell>
          <cell r="BD1719">
            <v>6</v>
          </cell>
          <cell r="BE1719">
            <v>3</v>
          </cell>
          <cell r="BF1719">
            <v>46</v>
          </cell>
          <cell r="BG1719" t="str">
            <v xml:space="preserve">5726024    </v>
          </cell>
          <cell r="BH1719">
            <v>57</v>
          </cell>
          <cell r="BI1719">
            <v>57</v>
          </cell>
          <cell r="BJ1719">
            <v>32</v>
          </cell>
          <cell r="BK1719">
            <v>40</v>
          </cell>
          <cell r="BL1719">
            <v>29</v>
          </cell>
          <cell r="BM1719">
            <v>215</v>
          </cell>
          <cell r="BN1719" t="str">
            <v xml:space="preserve">5726024    </v>
          </cell>
          <cell r="BO1719">
            <v>-1</v>
          </cell>
          <cell r="BP1719">
            <v>12</v>
          </cell>
          <cell r="BQ1719">
            <v>15</v>
          </cell>
          <cell r="BR1719">
            <v>0</v>
          </cell>
          <cell r="BS1719">
            <v>0</v>
          </cell>
          <cell r="BT1719">
            <v>0</v>
          </cell>
          <cell r="BU1719">
            <v>6</v>
          </cell>
          <cell r="BV1719">
            <v>0</v>
          </cell>
          <cell r="BW1719">
            <v>0</v>
          </cell>
          <cell r="BX1719">
            <v>0</v>
          </cell>
          <cell r="BY1719">
            <v>14</v>
          </cell>
          <cell r="BZ1719">
            <v>0</v>
          </cell>
          <cell r="CA1719">
            <v>0</v>
          </cell>
          <cell r="CB1719">
            <v>0</v>
          </cell>
          <cell r="CC1719">
            <v>0</v>
          </cell>
          <cell r="CD1719">
            <v>0</v>
          </cell>
          <cell r="CE1719">
            <v>0</v>
          </cell>
          <cell r="CF1719">
            <v>0</v>
          </cell>
          <cell r="CG1719">
            <v>0</v>
          </cell>
          <cell r="CH1719">
            <v>2</v>
          </cell>
          <cell r="CI1719">
            <v>0</v>
          </cell>
          <cell r="CJ1719">
            <v>0</v>
          </cell>
          <cell r="CK1719">
            <v>0</v>
          </cell>
          <cell r="CL1719">
            <v>0</v>
          </cell>
          <cell r="CM1719">
            <v>0</v>
          </cell>
          <cell r="CN1719">
            <v>0</v>
          </cell>
          <cell r="CO1719">
            <v>0</v>
          </cell>
          <cell r="CP1719">
            <v>0</v>
          </cell>
          <cell r="CQ1719">
            <v>0</v>
          </cell>
          <cell r="CR1719">
            <v>0</v>
          </cell>
          <cell r="CS1719">
            <v>0</v>
          </cell>
          <cell r="CT1719">
            <v>0</v>
          </cell>
          <cell r="CU1719">
            <v>0</v>
          </cell>
          <cell r="CV1719">
            <v>0</v>
          </cell>
          <cell r="CW1719">
            <v>0</v>
          </cell>
          <cell r="CX1719">
            <v>0</v>
          </cell>
          <cell r="CY1719">
            <v>0</v>
          </cell>
          <cell r="CZ1719">
            <v>0</v>
          </cell>
          <cell r="DA1719">
            <v>0</v>
          </cell>
          <cell r="DB1719">
            <v>0</v>
          </cell>
          <cell r="DC1719">
            <v>0</v>
          </cell>
          <cell r="DD1719">
            <v>0</v>
          </cell>
          <cell r="DE1719">
            <v>0</v>
          </cell>
          <cell r="DG1719">
            <v>16</v>
          </cell>
          <cell r="DH1719">
            <v>15</v>
          </cell>
          <cell r="DI1719">
            <v>5</v>
          </cell>
          <cell r="DJ1719">
            <v>0</v>
          </cell>
          <cell r="DK1719">
            <v>0</v>
          </cell>
          <cell r="DL1719">
            <v>15</v>
          </cell>
          <cell r="DM1719">
            <v>15</v>
          </cell>
          <cell r="DN1719">
            <v>14</v>
          </cell>
          <cell r="DO1719">
            <v>6</v>
          </cell>
          <cell r="DP1719">
            <v>15</v>
          </cell>
          <cell r="DQ1719">
            <v>15</v>
          </cell>
          <cell r="DR1719">
            <v>15</v>
          </cell>
          <cell r="DS1719">
            <v>0</v>
          </cell>
          <cell r="DT1719">
            <v>0</v>
          </cell>
          <cell r="DU1719">
            <v>0</v>
          </cell>
          <cell r="DV1719">
            <v>0</v>
          </cell>
          <cell r="DW1719">
            <v>0</v>
          </cell>
          <cell r="DX1719">
            <v>7</v>
          </cell>
          <cell r="DY1719">
            <v>10</v>
          </cell>
          <cell r="DZ1719">
            <v>15</v>
          </cell>
          <cell r="EA1719">
            <v>0</v>
          </cell>
          <cell r="EC1719">
            <v>0</v>
          </cell>
          <cell r="ED1719">
            <v>0</v>
          </cell>
          <cell r="EE1719">
            <v>0</v>
          </cell>
          <cell r="EF1719">
            <v>0</v>
          </cell>
          <cell r="EG1719">
            <v>0</v>
          </cell>
          <cell r="EH1719">
            <v>6</v>
          </cell>
          <cell r="EI1719">
            <v>0</v>
          </cell>
          <cell r="EJ1719">
            <v>0</v>
          </cell>
          <cell r="EK1719">
            <v>0</v>
          </cell>
          <cell r="EL1719">
            <v>0</v>
          </cell>
          <cell r="EM1719">
            <v>0</v>
          </cell>
          <cell r="EN1719">
            <v>0</v>
          </cell>
          <cell r="EO1719">
            <v>0</v>
          </cell>
          <cell r="EP1719">
            <v>0</v>
          </cell>
          <cell r="EQ1719">
            <v>10</v>
          </cell>
          <cell r="ER1719">
            <v>0</v>
          </cell>
          <cell r="ES1719">
            <v>4</v>
          </cell>
          <cell r="ET1719">
            <v>6</v>
          </cell>
          <cell r="EU1719">
            <v>9</v>
          </cell>
          <cell r="EV1719">
            <v>10</v>
          </cell>
          <cell r="EW1719">
            <v>10</v>
          </cell>
          <cell r="EX1719">
            <v>10</v>
          </cell>
          <cell r="EY1719">
            <v>2</v>
          </cell>
          <cell r="EZ1719">
            <v>0</v>
          </cell>
          <cell r="FA1719">
            <v>0</v>
          </cell>
          <cell r="FB1719">
            <v>0</v>
          </cell>
          <cell r="FC1719">
            <v>15</v>
          </cell>
          <cell r="FD1719">
            <v>0</v>
          </cell>
          <cell r="FE1719">
            <v>11</v>
          </cell>
          <cell r="FF1719">
            <v>1</v>
          </cell>
          <cell r="FG1719">
            <v>0</v>
          </cell>
          <cell r="FH1719">
            <v>3</v>
          </cell>
          <cell r="FI1719">
            <v>0</v>
          </cell>
          <cell r="FJ1719">
            <v>0</v>
          </cell>
          <cell r="FK1719">
            <v>0</v>
          </cell>
          <cell r="FL1719">
            <v>0</v>
          </cell>
          <cell r="FM1719">
            <v>0</v>
          </cell>
          <cell r="FN1719">
            <v>0</v>
          </cell>
          <cell r="FO1719">
            <v>0</v>
          </cell>
          <cell r="FP1719">
            <v>0</v>
          </cell>
          <cell r="FQ1719">
            <v>0</v>
          </cell>
          <cell r="FR1719">
            <v>4</v>
          </cell>
          <cell r="FS1719">
            <v>0</v>
          </cell>
          <cell r="FT1719">
            <v>0</v>
          </cell>
          <cell r="FU1719">
            <v>10</v>
          </cell>
          <cell r="FV1719">
            <v>13</v>
          </cell>
          <cell r="FW1719">
            <v>0</v>
          </cell>
          <cell r="FY1719">
            <v>3</v>
          </cell>
          <cell r="FZ1719">
            <v>0</v>
          </cell>
          <cell r="GA1719">
            <v>0</v>
          </cell>
          <cell r="GB1719">
            <v>0</v>
          </cell>
          <cell r="GC1719">
            <v>0</v>
          </cell>
          <cell r="GD1719">
            <v>1</v>
          </cell>
          <cell r="GE1719">
            <v>1</v>
          </cell>
          <cell r="GF1719">
            <v>0</v>
          </cell>
          <cell r="GH1719">
            <v>0</v>
          </cell>
          <cell r="GI1719">
            <v>10</v>
          </cell>
          <cell r="GJ1719">
            <v>0</v>
          </cell>
          <cell r="GK1719">
            <v>0</v>
          </cell>
          <cell r="GL1719">
            <v>0</v>
          </cell>
          <cell r="GM1719">
            <v>0</v>
          </cell>
          <cell r="GN1719">
            <v>0</v>
          </cell>
          <cell r="GO1719">
            <v>0</v>
          </cell>
          <cell r="GP1719">
            <v>0</v>
          </cell>
          <cell r="GQ1719">
            <v>0</v>
          </cell>
          <cell r="GR1719">
            <v>15</v>
          </cell>
          <cell r="GS1719">
            <v>0</v>
          </cell>
          <cell r="GT1719">
            <v>0</v>
          </cell>
          <cell r="GU1719">
            <v>15</v>
          </cell>
          <cell r="GV1719">
            <v>0</v>
          </cell>
          <cell r="GW1719">
            <v>7</v>
          </cell>
          <cell r="GX1719">
            <v>0</v>
          </cell>
          <cell r="GY1719">
            <v>7</v>
          </cell>
          <cell r="GZ1719">
            <v>3</v>
          </cell>
          <cell r="HA1719">
            <v>2</v>
          </cell>
          <cell r="HB1719">
            <v>0</v>
          </cell>
          <cell r="HD1719">
            <v>0</v>
          </cell>
          <cell r="HE1719">
            <v>0</v>
          </cell>
          <cell r="HF1719">
            <v>0</v>
          </cell>
          <cell r="HH1719">
            <v>0</v>
          </cell>
          <cell r="HI1719">
            <v>0</v>
          </cell>
          <cell r="HJ1719">
            <v>0</v>
          </cell>
          <cell r="HK1719">
            <v>0</v>
          </cell>
          <cell r="HL1719">
            <v>0</v>
          </cell>
          <cell r="HM1719">
            <v>11</v>
          </cell>
          <cell r="HN1719">
            <v>2</v>
          </cell>
          <cell r="HO1719">
            <v>13</v>
          </cell>
          <cell r="HP1719">
            <v>1</v>
          </cell>
          <cell r="HQ1719">
            <v>1</v>
          </cell>
          <cell r="HR1719">
            <v>3</v>
          </cell>
          <cell r="HS1719">
            <v>0</v>
          </cell>
        </row>
        <row r="1720">
          <cell r="A1720" t="str">
            <v>5726525</v>
          </cell>
          <cell r="B1720">
            <v>43</v>
          </cell>
          <cell r="C1720">
            <v>4</v>
          </cell>
          <cell r="D1720" t="str">
            <v>25</v>
          </cell>
          <cell r="E1720"/>
          <cell r="F1720"/>
          <cell r="G1720" t="str">
            <v>5726525</v>
          </cell>
          <cell r="H1720" t="str">
            <v>GEETHA</v>
          </cell>
          <cell r="I1720" t="str">
            <v>00/0</v>
          </cell>
          <cell r="J1720"/>
          <cell r="K1720" t="str">
            <v>B</v>
          </cell>
          <cell r="L1720" t="str">
            <v>S</v>
          </cell>
          <cell r="M1720">
            <v>499</v>
          </cell>
          <cell r="N1720">
            <v>240</v>
          </cell>
          <cell r="O1720">
            <v>240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70045</v>
          </cell>
          <cell r="X1720" t="str">
            <v xml:space="preserve">MATECH HOLDING </v>
          </cell>
          <cell r="Y1720">
            <v>0</v>
          </cell>
          <cell r="Z1720">
            <v>0</v>
          </cell>
          <cell r="AC1720" t="str">
            <v>-</v>
          </cell>
          <cell r="AD1720" t="str">
            <v>-</v>
          </cell>
          <cell r="AE1720">
            <v>0</v>
          </cell>
          <cell r="AF1720">
            <v>0</v>
          </cell>
          <cell r="AG1720">
            <v>0</v>
          </cell>
          <cell r="AH1720" t="str">
            <v>-</v>
          </cell>
          <cell r="AI1720" t="str">
            <v>-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 t="str">
            <v>-</v>
          </cell>
          <cell r="AO1720">
            <v>0</v>
          </cell>
          <cell r="AP1720">
            <v>43.561</v>
          </cell>
          <cell r="AQ1720">
            <v>0</v>
          </cell>
          <cell r="AR1720">
            <v>0</v>
          </cell>
          <cell r="AS1720"/>
          <cell r="AY1720">
            <v>0</v>
          </cell>
          <cell r="AZ1720"/>
          <cell r="BF1720">
            <v>0</v>
          </cell>
          <cell r="BG1720"/>
          <cell r="BM1720">
            <v>0</v>
          </cell>
          <cell r="BN1720"/>
        </row>
        <row r="1721">
          <cell r="A1721" t="str">
            <v>5728525</v>
          </cell>
          <cell r="B1721">
            <v>43</v>
          </cell>
          <cell r="C1721">
            <v>4</v>
          </cell>
          <cell r="D1721" t="str">
            <v>25</v>
          </cell>
          <cell r="E1721"/>
          <cell r="F1721"/>
          <cell r="G1721" t="str">
            <v>5728525</v>
          </cell>
          <cell r="H1721" t="str">
            <v>GEETHA</v>
          </cell>
          <cell r="I1721" t="str">
            <v>00/0</v>
          </cell>
          <cell r="J1721"/>
          <cell r="K1721" t="str">
            <v>B</v>
          </cell>
          <cell r="L1721" t="str">
            <v>S</v>
          </cell>
          <cell r="M1721">
            <v>499</v>
          </cell>
          <cell r="N1721">
            <v>240</v>
          </cell>
          <cell r="O1721">
            <v>240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70045</v>
          </cell>
          <cell r="X1721" t="str">
            <v xml:space="preserve">MATECH HOLDING </v>
          </cell>
          <cell r="Y1721">
            <v>0</v>
          </cell>
          <cell r="Z1721">
            <v>0</v>
          </cell>
          <cell r="AC1721" t="str">
            <v>-</v>
          </cell>
          <cell r="AD1721" t="str">
            <v>-</v>
          </cell>
          <cell r="AE1721">
            <v>0</v>
          </cell>
          <cell r="AF1721">
            <v>0</v>
          </cell>
          <cell r="AG1721">
            <v>0</v>
          </cell>
          <cell r="AH1721" t="str">
            <v>-</v>
          </cell>
          <cell r="AI1721" t="str">
            <v>-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 t="str">
            <v>-</v>
          </cell>
          <cell r="AO1721">
            <v>0</v>
          </cell>
          <cell r="AP1721">
            <v>43.561</v>
          </cell>
          <cell r="AQ1721">
            <v>0</v>
          </cell>
          <cell r="AR1721">
            <v>0</v>
          </cell>
          <cell r="AS1721"/>
          <cell r="AY1721">
            <v>0</v>
          </cell>
          <cell r="AZ1721"/>
          <cell r="BF1721">
            <v>0</v>
          </cell>
          <cell r="BG1721"/>
          <cell r="BM1721">
            <v>0</v>
          </cell>
          <cell r="BN1721"/>
        </row>
        <row r="1722">
          <cell r="A1722" t="str">
            <v>5724525</v>
          </cell>
          <cell r="B1722">
            <v>43</v>
          </cell>
          <cell r="C1722">
            <v>4</v>
          </cell>
          <cell r="D1722" t="str">
            <v>25</v>
          </cell>
          <cell r="E1722"/>
          <cell r="F1722"/>
          <cell r="G1722" t="str">
            <v>5724525</v>
          </cell>
          <cell r="H1722" t="str">
            <v>GEETHA</v>
          </cell>
          <cell r="I1722" t="str">
            <v>00/0</v>
          </cell>
          <cell r="J1722"/>
          <cell r="K1722" t="str">
            <v>B</v>
          </cell>
          <cell r="L1722" t="str">
            <v>S</v>
          </cell>
          <cell r="M1722">
            <v>499</v>
          </cell>
          <cell r="N1722">
            <v>240</v>
          </cell>
          <cell r="O1722">
            <v>240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70045</v>
          </cell>
          <cell r="X1722" t="str">
            <v xml:space="preserve">MATECH HOLDING </v>
          </cell>
          <cell r="Y1722">
            <v>0</v>
          </cell>
          <cell r="Z1722">
            <v>0</v>
          </cell>
          <cell r="AC1722" t="str">
            <v>-</v>
          </cell>
          <cell r="AD1722" t="str">
            <v>-</v>
          </cell>
          <cell r="AE1722">
            <v>0</v>
          </cell>
          <cell r="AF1722">
            <v>0</v>
          </cell>
          <cell r="AG1722">
            <v>0</v>
          </cell>
          <cell r="AH1722" t="str">
            <v>-</v>
          </cell>
          <cell r="AI1722" t="str">
            <v>-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 t="str">
            <v>-</v>
          </cell>
          <cell r="AO1722">
            <v>0</v>
          </cell>
          <cell r="AP1722">
            <v>43.561</v>
          </cell>
          <cell r="AQ1722">
            <v>0</v>
          </cell>
          <cell r="AR1722">
            <v>0</v>
          </cell>
          <cell r="AS1722"/>
          <cell r="AY1722">
            <v>0</v>
          </cell>
          <cell r="AZ1722"/>
          <cell r="BF1722">
            <v>0</v>
          </cell>
          <cell r="BG1722"/>
          <cell r="BM1722">
            <v>0</v>
          </cell>
          <cell r="BN1722"/>
        </row>
        <row r="1723">
          <cell r="A1723" t="str">
            <v>5726026</v>
          </cell>
          <cell r="B1723">
            <v>43</v>
          </cell>
          <cell r="C1723">
            <v>4</v>
          </cell>
          <cell r="D1723" t="str">
            <v>26</v>
          </cell>
          <cell r="E1723"/>
          <cell r="F1723"/>
          <cell r="G1723" t="str">
            <v>5726026</v>
          </cell>
          <cell r="H1723" t="str">
            <v>AWANTHI</v>
          </cell>
          <cell r="I1723" t="str">
            <v>00/0</v>
          </cell>
          <cell r="J1723"/>
          <cell r="K1723" t="str">
            <v>B</v>
          </cell>
          <cell r="L1723" t="str">
            <v>S</v>
          </cell>
          <cell r="M1723">
            <v>499</v>
          </cell>
          <cell r="N1723">
            <v>240</v>
          </cell>
          <cell r="O1723">
            <v>281.63</v>
          </cell>
          <cell r="P1723">
            <v>51</v>
          </cell>
          <cell r="Q1723">
            <v>71</v>
          </cell>
          <cell r="R1723">
            <v>55</v>
          </cell>
          <cell r="S1723">
            <v>58</v>
          </cell>
          <cell r="T1723">
            <v>27622.12</v>
          </cell>
          <cell r="U1723">
            <v>392</v>
          </cell>
          <cell r="V1723">
            <v>170273.79</v>
          </cell>
          <cell r="W1723">
            <v>70059</v>
          </cell>
          <cell r="X1723" t="str">
            <v>D &amp; D INDUSTRIE</v>
          </cell>
          <cell r="Y1723">
            <v>0</v>
          </cell>
          <cell r="Z1723">
            <v>0</v>
          </cell>
          <cell r="AA1723">
            <v>40342.559999999998</v>
          </cell>
          <cell r="AB1723">
            <v>93</v>
          </cell>
          <cell r="AC1723" t="str">
            <v>201724</v>
          </cell>
          <cell r="AD1723" t="str">
            <v>201728</v>
          </cell>
          <cell r="AE1723">
            <v>353</v>
          </cell>
          <cell r="AF1723">
            <v>48</v>
          </cell>
          <cell r="AG1723">
            <v>401</v>
          </cell>
          <cell r="AH1723" t="str">
            <v>201725</v>
          </cell>
          <cell r="AI1723" t="str">
            <v>201733</v>
          </cell>
          <cell r="AJ1723">
            <v>500</v>
          </cell>
          <cell r="AK1723">
            <v>134</v>
          </cell>
          <cell r="AL1723">
            <v>0</v>
          </cell>
          <cell r="AM1723">
            <v>0</v>
          </cell>
          <cell r="AN1723" t="str">
            <v>201735</v>
          </cell>
          <cell r="AO1723">
            <v>44.747999999999998</v>
          </cell>
          <cell r="AP1723">
            <v>43.561</v>
          </cell>
          <cell r="AQ1723">
            <v>38</v>
          </cell>
          <cell r="AR1723">
            <v>23</v>
          </cell>
          <cell r="AS1723" t="str">
            <v xml:space="preserve">5726026    </v>
          </cell>
          <cell r="AT1723">
            <v>74</v>
          </cell>
          <cell r="AU1723">
            <v>65</v>
          </cell>
          <cell r="AV1723">
            <v>87</v>
          </cell>
          <cell r="AW1723">
            <v>86</v>
          </cell>
          <cell r="AX1723">
            <v>63</v>
          </cell>
          <cell r="AY1723">
            <v>375</v>
          </cell>
          <cell r="AZ1723" t="str">
            <v xml:space="preserve">5726026    </v>
          </cell>
          <cell r="BA1723">
            <v>7</v>
          </cell>
          <cell r="BB1723">
            <v>20</v>
          </cell>
          <cell r="BC1723">
            <v>14</v>
          </cell>
          <cell r="BD1723">
            <v>12</v>
          </cell>
          <cell r="BE1723">
            <v>5</v>
          </cell>
          <cell r="BF1723">
            <v>58</v>
          </cell>
          <cell r="BG1723" t="str">
            <v xml:space="preserve">5726026    </v>
          </cell>
          <cell r="BH1723">
            <v>67</v>
          </cell>
          <cell r="BI1723">
            <v>84</v>
          </cell>
          <cell r="BJ1723">
            <v>102</v>
          </cell>
          <cell r="BK1723">
            <v>83</v>
          </cell>
          <cell r="BL1723">
            <v>56</v>
          </cell>
          <cell r="BM1723">
            <v>392</v>
          </cell>
          <cell r="BN1723" t="str">
            <v xml:space="preserve">5726026    </v>
          </cell>
          <cell r="BO1723">
            <v>0</v>
          </cell>
          <cell r="BP1723">
            <v>11</v>
          </cell>
          <cell r="BQ1723">
            <v>10</v>
          </cell>
          <cell r="BR1723">
            <v>0</v>
          </cell>
          <cell r="BS1723">
            <v>0</v>
          </cell>
          <cell r="BT1723">
            <v>0</v>
          </cell>
          <cell r="BU1723">
            <v>0</v>
          </cell>
          <cell r="BV1723">
            <v>0</v>
          </cell>
          <cell r="BW1723">
            <v>0</v>
          </cell>
          <cell r="BX1723">
            <v>9</v>
          </cell>
          <cell r="BY1723">
            <v>10</v>
          </cell>
          <cell r="BZ1723">
            <v>15</v>
          </cell>
          <cell r="CA1723">
            <v>0</v>
          </cell>
          <cell r="CB1723">
            <v>0</v>
          </cell>
          <cell r="CC1723">
            <v>0</v>
          </cell>
          <cell r="CD1723">
            <v>0</v>
          </cell>
          <cell r="CE1723">
            <v>0</v>
          </cell>
          <cell r="CF1723">
            <v>0</v>
          </cell>
          <cell r="CG1723">
            <v>0</v>
          </cell>
          <cell r="CH1723">
            <v>11</v>
          </cell>
          <cell r="CI1723">
            <v>0</v>
          </cell>
          <cell r="CJ1723">
            <v>0</v>
          </cell>
          <cell r="CK1723">
            <v>0</v>
          </cell>
          <cell r="CL1723">
            <v>0</v>
          </cell>
          <cell r="CM1723">
            <v>0</v>
          </cell>
          <cell r="CN1723">
            <v>0</v>
          </cell>
          <cell r="CO1723">
            <v>0</v>
          </cell>
          <cell r="CP1723">
            <v>0</v>
          </cell>
          <cell r="CQ1723">
            <v>0</v>
          </cell>
          <cell r="CR1723">
            <v>0</v>
          </cell>
          <cell r="CS1723">
            <v>0</v>
          </cell>
          <cell r="CT1723">
            <v>0</v>
          </cell>
          <cell r="CU1723">
            <v>0</v>
          </cell>
          <cell r="CV1723">
            <v>0</v>
          </cell>
          <cell r="CW1723">
            <v>0</v>
          </cell>
          <cell r="CX1723">
            <v>0</v>
          </cell>
          <cell r="CY1723">
            <v>0</v>
          </cell>
          <cell r="CZ1723">
            <v>0</v>
          </cell>
          <cell r="DA1723">
            <v>0</v>
          </cell>
          <cell r="DB1723">
            <v>0</v>
          </cell>
          <cell r="DC1723">
            <v>0</v>
          </cell>
          <cell r="DD1723">
            <v>0</v>
          </cell>
          <cell r="DE1723">
            <v>0</v>
          </cell>
          <cell r="DH1723">
            <v>8</v>
          </cell>
          <cell r="DI1723">
            <v>0</v>
          </cell>
          <cell r="DJ1723">
            <v>0</v>
          </cell>
          <cell r="DK1723">
            <v>0</v>
          </cell>
          <cell r="DL1723">
            <v>7</v>
          </cell>
          <cell r="DM1723">
            <v>5</v>
          </cell>
          <cell r="DN1723">
            <v>5</v>
          </cell>
          <cell r="DO1723">
            <v>0</v>
          </cell>
          <cell r="DP1723">
            <v>10</v>
          </cell>
          <cell r="DQ1723">
            <v>10</v>
          </cell>
          <cell r="DR1723">
            <v>8</v>
          </cell>
          <cell r="DS1723">
            <v>0</v>
          </cell>
          <cell r="DT1723">
            <v>0</v>
          </cell>
          <cell r="DU1723">
            <v>0</v>
          </cell>
          <cell r="DV1723">
            <v>0</v>
          </cell>
          <cell r="DW1723">
            <v>0</v>
          </cell>
          <cell r="DX1723">
            <v>0</v>
          </cell>
          <cell r="DY1723">
            <v>0</v>
          </cell>
          <cell r="DZ1723">
            <v>14</v>
          </cell>
          <cell r="EA1723">
            <v>0</v>
          </cell>
          <cell r="EC1723">
            <v>0</v>
          </cell>
          <cell r="ED1723">
            <v>0</v>
          </cell>
          <cell r="EE1723">
            <v>0</v>
          </cell>
          <cell r="EF1723">
            <v>0</v>
          </cell>
          <cell r="EG1723">
            <v>0</v>
          </cell>
          <cell r="EH1723">
            <v>0</v>
          </cell>
          <cell r="EI1723">
            <v>0</v>
          </cell>
          <cell r="EJ1723">
            <v>0</v>
          </cell>
          <cell r="EK1723">
            <v>0</v>
          </cell>
          <cell r="EL1723">
            <v>0</v>
          </cell>
          <cell r="EM1723">
            <v>0</v>
          </cell>
          <cell r="EN1723">
            <v>0</v>
          </cell>
          <cell r="EO1723">
            <v>0</v>
          </cell>
          <cell r="EP1723">
            <v>0</v>
          </cell>
          <cell r="EQ1723">
            <v>9</v>
          </cell>
          <cell r="ER1723">
            <v>7</v>
          </cell>
          <cell r="ES1723">
            <v>10</v>
          </cell>
          <cell r="ET1723">
            <v>0</v>
          </cell>
          <cell r="EU1723">
            <v>9</v>
          </cell>
          <cell r="EV1723">
            <v>0</v>
          </cell>
          <cell r="EW1723">
            <v>11</v>
          </cell>
          <cell r="EX1723">
            <v>5</v>
          </cell>
          <cell r="EY1723">
            <v>9</v>
          </cell>
          <cell r="EZ1723">
            <v>0</v>
          </cell>
          <cell r="FA1723">
            <v>0</v>
          </cell>
          <cell r="FB1723">
            <v>0</v>
          </cell>
          <cell r="FC1723">
            <v>12</v>
          </cell>
          <cell r="FD1723">
            <v>0</v>
          </cell>
          <cell r="FE1723">
            <v>7</v>
          </cell>
          <cell r="FF1723">
            <v>0</v>
          </cell>
          <cell r="FG1723">
            <v>0</v>
          </cell>
          <cell r="FH1723">
            <v>0</v>
          </cell>
          <cell r="FI1723">
            <v>0</v>
          </cell>
          <cell r="FJ1723">
            <v>0</v>
          </cell>
          <cell r="FK1723">
            <v>0</v>
          </cell>
          <cell r="FL1723">
            <v>0</v>
          </cell>
          <cell r="FM1723">
            <v>0</v>
          </cell>
          <cell r="FN1723">
            <v>0</v>
          </cell>
          <cell r="FO1723">
            <v>0</v>
          </cell>
          <cell r="FP1723">
            <v>0</v>
          </cell>
          <cell r="FQ1723">
            <v>8</v>
          </cell>
          <cell r="FR1723">
            <v>4</v>
          </cell>
          <cell r="FS1723">
            <v>9</v>
          </cell>
          <cell r="FT1723">
            <v>10</v>
          </cell>
          <cell r="FU1723">
            <v>0</v>
          </cell>
          <cell r="FV1723">
            <v>11</v>
          </cell>
          <cell r="FW1723">
            <v>0</v>
          </cell>
          <cell r="FY1723">
            <v>9</v>
          </cell>
          <cell r="FZ1723">
            <v>0</v>
          </cell>
          <cell r="GA1723">
            <v>0</v>
          </cell>
          <cell r="GB1723">
            <v>0</v>
          </cell>
          <cell r="GC1723">
            <v>0</v>
          </cell>
          <cell r="GD1723">
            <v>0</v>
          </cell>
          <cell r="GE1723">
            <v>0</v>
          </cell>
          <cell r="GF1723">
            <v>0</v>
          </cell>
          <cell r="GH1723">
            <v>0</v>
          </cell>
          <cell r="GI1723">
            <v>5</v>
          </cell>
          <cell r="GJ1723">
            <v>0</v>
          </cell>
          <cell r="GK1723">
            <v>0</v>
          </cell>
          <cell r="GL1723">
            <v>0</v>
          </cell>
          <cell r="GM1723">
            <v>0</v>
          </cell>
          <cell r="GN1723">
            <v>0</v>
          </cell>
          <cell r="GO1723">
            <v>0</v>
          </cell>
          <cell r="GP1723">
            <v>0</v>
          </cell>
          <cell r="GQ1723">
            <v>0</v>
          </cell>
          <cell r="GR1723">
            <v>9</v>
          </cell>
          <cell r="GS1723">
            <v>0</v>
          </cell>
          <cell r="GT1723">
            <v>0</v>
          </cell>
          <cell r="GU1723">
            <v>9</v>
          </cell>
          <cell r="GV1723">
            <v>0</v>
          </cell>
          <cell r="GW1723">
            <v>0</v>
          </cell>
          <cell r="GX1723">
            <v>0</v>
          </cell>
          <cell r="GY1723">
            <v>0</v>
          </cell>
          <cell r="GZ1723">
            <v>0</v>
          </cell>
          <cell r="HA1723">
            <v>0</v>
          </cell>
          <cell r="HB1723">
            <v>0</v>
          </cell>
          <cell r="HE1723">
            <v>0</v>
          </cell>
          <cell r="HF1723">
            <v>0</v>
          </cell>
          <cell r="HH1723">
            <v>0</v>
          </cell>
          <cell r="HI1723">
            <v>0</v>
          </cell>
          <cell r="HJ1723">
            <v>0</v>
          </cell>
          <cell r="HK1723">
            <v>0</v>
          </cell>
          <cell r="HL1723">
            <v>0</v>
          </cell>
          <cell r="HM1723">
            <v>7</v>
          </cell>
          <cell r="HN1723">
            <v>10</v>
          </cell>
          <cell r="HO1723">
            <v>0</v>
          </cell>
          <cell r="HP1723">
            <v>0</v>
          </cell>
          <cell r="HQ1723">
            <v>11</v>
          </cell>
          <cell r="HR1723">
            <v>13</v>
          </cell>
          <cell r="HS1723">
            <v>9</v>
          </cell>
          <cell r="HU1723">
            <v>17</v>
          </cell>
        </row>
        <row r="1724">
          <cell r="A1724" t="str">
            <v>5724026</v>
          </cell>
          <cell r="B1724">
            <v>43</v>
          </cell>
          <cell r="C1724">
            <v>4</v>
          </cell>
          <cell r="D1724" t="str">
            <v>26</v>
          </cell>
          <cell r="E1724"/>
          <cell r="F1724"/>
          <cell r="G1724" t="str">
            <v>5724026</v>
          </cell>
          <cell r="H1724" t="str">
            <v>AWANTHI</v>
          </cell>
          <cell r="I1724" t="str">
            <v>00/0</v>
          </cell>
          <cell r="J1724"/>
          <cell r="K1724" t="str">
            <v>B</v>
          </cell>
          <cell r="L1724" t="str">
            <v>S</v>
          </cell>
          <cell r="M1724">
            <v>499</v>
          </cell>
          <cell r="N1724">
            <v>240</v>
          </cell>
          <cell r="O1724">
            <v>281.63</v>
          </cell>
          <cell r="P1724">
            <v>46</v>
          </cell>
          <cell r="Q1724">
            <v>35</v>
          </cell>
          <cell r="R1724">
            <v>51</v>
          </cell>
          <cell r="S1724">
            <v>51</v>
          </cell>
          <cell r="T1724">
            <v>23946.7</v>
          </cell>
          <cell r="U1724">
            <v>323</v>
          </cell>
          <cell r="V1724">
            <v>140156.63</v>
          </cell>
          <cell r="W1724">
            <v>70059</v>
          </cell>
          <cell r="X1724" t="str">
            <v>D &amp; D INDUSTRIE</v>
          </cell>
          <cell r="Y1724">
            <v>0</v>
          </cell>
          <cell r="Z1724">
            <v>0</v>
          </cell>
          <cell r="AA1724">
            <v>31224.02</v>
          </cell>
          <cell r="AB1724">
            <v>72</v>
          </cell>
          <cell r="AC1724" t="str">
            <v>201724</v>
          </cell>
          <cell r="AD1724" t="str">
            <v>201728</v>
          </cell>
          <cell r="AE1724">
            <v>344</v>
          </cell>
          <cell r="AF1724">
            <v>73</v>
          </cell>
          <cell r="AG1724">
            <v>417</v>
          </cell>
          <cell r="AH1724" t="str">
            <v>201725</v>
          </cell>
          <cell r="AI1724" t="str">
            <v>201733</v>
          </cell>
          <cell r="AJ1724">
            <v>484</v>
          </cell>
          <cell r="AK1724">
            <v>220</v>
          </cell>
          <cell r="AL1724">
            <v>0</v>
          </cell>
          <cell r="AM1724">
            <v>0</v>
          </cell>
          <cell r="AN1724" t="str">
            <v>201735</v>
          </cell>
          <cell r="AO1724">
            <v>44.69</v>
          </cell>
          <cell r="AP1724">
            <v>43.561</v>
          </cell>
          <cell r="AQ1724">
            <v>37</v>
          </cell>
          <cell r="AR1724">
            <v>22</v>
          </cell>
          <cell r="AS1724" t="str">
            <v xml:space="preserve">5724026    </v>
          </cell>
          <cell r="AT1724">
            <v>78</v>
          </cell>
          <cell r="AU1724">
            <v>65</v>
          </cell>
          <cell r="AV1724">
            <v>84</v>
          </cell>
          <cell r="AW1724">
            <v>82</v>
          </cell>
          <cell r="AX1724">
            <v>44</v>
          </cell>
          <cell r="AY1724">
            <v>353</v>
          </cell>
          <cell r="AZ1724" t="str">
            <v xml:space="preserve">5724026    </v>
          </cell>
          <cell r="BA1724">
            <v>5</v>
          </cell>
          <cell r="BB1724">
            <v>17</v>
          </cell>
          <cell r="BC1724">
            <v>11</v>
          </cell>
          <cell r="BD1724">
            <v>15</v>
          </cell>
          <cell r="BE1724">
            <v>3</v>
          </cell>
          <cell r="BF1724">
            <v>51</v>
          </cell>
          <cell r="BG1724" t="str">
            <v xml:space="preserve">5724026    </v>
          </cell>
          <cell r="BH1724">
            <v>50</v>
          </cell>
          <cell r="BI1724">
            <v>70</v>
          </cell>
          <cell r="BJ1724">
            <v>102</v>
          </cell>
          <cell r="BK1724">
            <v>66</v>
          </cell>
          <cell r="BL1724">
            <v>35</v>
          </cell>
          <cell r="BM1724">
            <v>323</v>
          </cell>
          <cell r="BN1724" t="str">
            <v xml:space="preserve">5724026    </v>
          </cell>
          <cell r="BO1724">
            <v>0</v>
          </cell>
          <cell r="BP1724">
            <v>10</v>
          </cell>
          <cell r="BQ1724">
            <v>12</v>
          </cell>
          <cell r="BR1724">
            <v>0</v>
          </cell>
          <cell r="BS1724">
            <v>0</v>
          </cell>
          <cell r="BT1724">
            <v>0</v>
          </cell>
          <cell r="BU1724">
            <v>0</v>
          </cell>
          <cell r="BV1724">
            <v>0</v>
          </cell>
          <cell r="BW1724">
            <v>0</v>
          </cell>
          <cell r="BX1724">
            <v>9</v>
          </cell>
          <cell r="BY1724">
            <v>13</v>
          </cell>
          <cell r="BZ1724">
            <v>15</v>
          </cell>
          <cell r="CA1724">
            <v>0</v>
          </cell>
          <cell r="CB1724">
            <v>0</v>
          </cell>
          <cell r="CC1724">
            <v>0</v>
          </cell>
          <cell r="CD1724">
            <v>0</v>
          </cell>
          <cell r="CE1724">
            <v>0</v>
          </cell>
          <cell r="CF1724">
            <v>0</v>
          </cell>
          <cell r="CG1724">
            <v>0</v>
          </cell>
          <cell r="CH1724">
            <v>6</v>
          </cell>
          <cell r="CI1724">
            <v>0</v>
          </cell>
          <cell r="CJ1724">
            <v>0</v>
          </cell>
          <cell r="CK1724">
            <v>0</v>
          </cell>
          <cell r="CL1724">
            <v>0</v>
          </cell>
          <cell r="CM1724">
            <v>0</v>
          </cell>
          <cell r="CN1724">
            <v>0</v>
          </cell>
          <cell r="CO1724">
            <v>0</v>
          </cell>
          <cell r="CP1724">
            <v>0</v>
          </cell>
          <cell r="CQ1724">
            <v>0</v>
          </cell>
          <cell r="CR1724">
            <v>0</v>
          </cell>
          <cell r="CS1724">
            <v>0</v>
          </cell>
          <cell r="CT1724">
            <v>0</v>
          </cell>
          <cell r="CU1724">
            <v>0</v>
          </cell>
          <cell r="CV1724">
            <v>0</v>
          </cell>
          <cell r="CW1724">
            <v>0</v>
          </cell>
          <cell r="CX1724">
            <v>0</v>
          </cell>
          <cell r="CY1724">
            <v>0</v>
          </cell>
          <cell r="CZ1724">
            <v>0</v>
          </cell>
          <cell r="DA1724">
            <v>0</v>
          </cell>
          <cell r="DB1724">
            <v>0</v>
          </cell>
          <cell r="DC1724">
            <v>0</v>
          </cell>
          <cell r="DD1724">
            <v>0</v>
          </cell>
          <cell r="DE1724">
            <v>0</v>
          </cell>
          <cell r="DH1724">
            <v>10</v>
          </cell>
          <cell r="DI1724">
            <v>0</v>
          </cell>
          <cell r="DJ1724">
            <v>0</v>
          </cell>
          <cell r="DK1724">
            <v>0</v>
          </cell>
          <cell r="DL1724">
            <v>9</v>
          </cell>
          <cell r="DM1724">
            <v>10</v>
          </cell>
          <cell r="DN1724">
            <v>5</v>
          </cell>
          <cell r="DO1724">
            <v>0</v>
          </cell>
          <cell r="DP1724">
            <v>9</v>
          </cell>
          <cell r="DQ1724">
            <v>9</v>
          </cell>
          <cell r="DR1724">
            <v>11</v>
          </cell>
          <cell r="DS1724">
            <v>0</v>
          </cell>
          <cell r="DT1724">
            <v>0</v>
          </cell>
          <cell r="DU1724">
            <v>0</v>
          </cell>
          <cell r="DV1724">
            <v>0</v>
          </cell>
          <cell r="DW1724">
            <v>0</v>
          </cell>
          <cell r="DX1724">
            <v>0</v>
          </cell>
          <cell r="DY1724">
            <v>0</v>
          </cell>
          <cell r="DZ1724">
            <v>11</v>
          </cell>
          <cell r="EA1724">
            <v>0</v>
          </cell>
          <cell r="EC1724">
            <v>0</v>
          </cell>
          <cell r="ED1724">
            <v>0</v>
          </cell>
          <cell r="EE1724">
            <v>0</v>
          </cell>
          <cell r="EF1724">
            <v>0</v>
          </cell>
          <cell r="EG1724">
            <v>0</v>
          </cell>
          <cell r="EH1724">
            <v>0</v>
          </cell>
          <cell r="EI1724">
            <v>0</v>
          </cell>
          <cell r="EJ1724">
            <v>0</v>
          </cell>
          <cell r="EK1724">
            <v>0</v>
          </cell>
          <cell r="EL1724">
            <v>0</v>
          </cell>
          <cell r="EM1724">
            <v>0</v>
          </cell>
          <cell r="EN1724">
            <v>0</v>
          </cell>
          <cell r="EO1724">
            <v>0</v>
          </cell>
          <cell r="EP1724">
            <v>0</v>
          </cell>
          <cell r="EQ1724">
            <v>5</v>
          </cell>
          <cell r="ER1724">
            <v>11</v>
          </cell>
          <cell r="ES1724">
            <v>10</v>
          </cell>
          <cell r="ET1724">
            <v>0</v>
          </cell>
          <cell r="EU1724">
            <v>6</v>
          </cell>
          <cell r="EV1724">
            <v>0</v>
          </cell>
          <cell r="EW1724">
            <v>10</v>
          </cell>
          <cell r="EX1724">
            <v>8</v>
          </cell>
          <cell r="EY1724">
            <v>8</v>
          </cell>
          <cell r="EZ1724">
            <v>0</v>
          </cell>
          <cell r="FA1724">
            <v>0</v>
          </cell>
          <cell r="FB1724">
            <v>0</v>
          </cell>
          <cell r="FC1724">
            <v>7</v>
          </cell>
          <cell r="FD1724">
            <v>0</v>
          </cell>
          <cell r="FE1724">
            <v>11</v>
          </cell>
          <cell r="FF1724">
            <v>0</v>
          </cell>
          <cell r="FG1724">
            <v>0</v>
          </cell>
          <cell r="FH1724">
            <v>0</v>
          </cell>
          <cell r="FI1724">
            <v>0</v>
          </cell>
          <cell r="FJ1724">
            <v>0</v>
          </cell>
          <cell r="FK1724">
            <v>0</v>
          </cell>
          <cell r="FL1724">
            <v>0</v>
          </cell>
          <cell r="FM1724">
            <v>0</v>
          </cell>
          <cell r="FN1724">
            <v>0</v>
          </cell>
          <cell r="FO1724">
            <v>0</v>
          </cell>
          <cell r="FP1724">
            <v>0</v>
          </cell>
          <cell r="FQ1724">
            <v>8</v>
          </cell>
          <cell r="FR1724">
            <v>9</v>
          </cell>
          <cell r="FS1724">
            <v>5</v>
          </cell>
          <cell r="FT1724">
            <v>7</v>
          </cell>
          <cell r="FU1724">
            <v>0</v>
          </cell>
          <cell r="FV1724">
            <v>11</v>
          </cell>
          <cell r="FW1724">
            <v>0</v>
          </cell>
          <cell r="FY1724">
            <v>8</v>
          </cell>
          <cell r="FZ1724">
            <v>0</v>
          </cell>
          <cell r="GA1724">
            <v>0</v>
          </cell>
          <cell r="GB1724">
            <v>0</v>
          </cell>
          <cell r="GC1724">
            <v>0</v>
          </cell>
          <cell r="GD1724">
            <v>0</v>
          </cell>
          <cell r="GE1724">
            <v>0</v>
          </cell>
          <cell r="GF1724">
            <v>0</v>
          </cell>
          <cell r="GH1724">
            <v>0</v>
          </cell>
          <cell r="GI1724">
            <v>7</v>
          </cell>
          <cell r="GJ1724">
            <v>0</v>
          </cell>
          <cell r="GK1724">
            <v>0</v>
          </cell>
          <cell r="GL1724">
            <v>0</v>
          </cell>
          <cell r="GM1724">
            <v>0</v>
          </cell>
          <cell r="GN1724">
            <v>0</v>
          </cell>
          <cell r="GO1724">
            <v>0</v>
          </cell>
          <cell r="GP1724">
            <v>0</v>
          </cell>
          <cell r="GQ1724">
            <v>0</v>
          </cell>
          <cell r="GR1724">
            <v>8</v>
          </cell>
          <cell r="GS1724">
            <v>0</v>
          </cell>
          <cell r="GT1724">
            <v>0</v>
          </cell>
          <cell r="GU1724">
            <v>10</v>
          </cell>
          <cell r="GV1724">
            <v>0</v>
          </cell>
          <cell r="GW1724">
            <v>0</v>
          </cell>
          <cell r="GX1724">
            <v>0</v>
          </cell>
          <cell r="GY1724">
            <v>0</v>
          </cell>
          <cell r="GZ1724">
            <v>0</v>
          </cell>
          <cell r="HA1724">
            <v>0</v>
          </cell>
          <cell r="HB1724">
            <v>0</v>
          </cell>
          <cell r="HE1724">
            <v>0</v>
          </cell>
          <cell r="HF1724">
            <v>0</v>
          </cell>
          <cell r="HH1724">
            <v>0</v>
          </cell>
          <cell r="HI1724">
            <v>0</v>
          </cell>
          <cell r="HJ1724">
            <v>0</v>
          </cell>
          <cell r="HK1724">
            <v>0</v>
          </cell>
          <cell r="HL1724">
            <v>0</v>
          </cell>
          <cell r="HM1724">
            <v>11</v>
          </cell>
          <cell r="HN1724">
            <v>11</v>
          </cell>
          <cell r="HO1724">
            <v>0</v>
          </cell>
          <cell r="HP1724">
            <v>0</v>
          </cell>
          <cell r="HQ1724">
            <v>11</v>
          </cell>
          <cell r="HR1724">
            <v>14</v>
          </cell>
          <cell r="HS1724">
            <v>9</v>
          </cell>
        </row>
        <row r="1725">
          <cell r="A1725" t="str">
            <v>5624027</v>
          </cell>
          <cell r="B1725">
            <v>43</v>
          </cell>
          <cell r="C1725">
            <v>4</v>
          </cell>
          <cell r="D1725" t="str">
            <v>27</v>
          </cell>
          <cell r="E1725"/>
          <cell r="F1725"/>
          <cell r="G1725" t="str">
            <v>5624027</v>
          </cell>
          <cell r="H1725" t="str">
            <v>DOLI MULE</v>
          </cell>
          <cell r="I1725" t="str">
            <v>00/0</v>
          </cell>
          <cell r="J1725"/>
          <cell r="K1725" t="str">
            <v>B</v>
          </cell>
          <cell r="L1725"/>
          <cell r="M1725">
            <v>499</v>
          </cell>
          <cell r="N1725">
            <v>240</v>
          </cell>
          <cell r="O1725">
            <v>281.63</v>
          </cell>
          <cell r="P1725">
            <v>39</v>
          </cell>
          <cell r="Q1725">
            <v>13</v>
          </cell>
          <cell r="R1725">
            <v>28</v>
          </cell>
          <cell r="S1725">
            <v>48</v>
          </cell>
          <cell r="T1725">
            <v>22541.759999999998</v>
          </cell>
          <cell r="U1725">
            <v>227</v>
          </cell>
          <cell r="V1725">
            <v>97849.15</v>
          </cell>
          <cell r="W1725">
            <v>70059</v>
          </cell>
          <cell r="X1725" t="str">
            <v>D &amp; D INDUSTRIE</v>
          </cell>
          <cell r="Y1725">
            <v>0</v>
          </cell>
          <cell r="Z1725">
            <v>0</v>
          </cell>
          <cell r="AA1725">
            <v>98817.04</v>
          </cell>
          <cell r="AB1725">
            <v>216</v>
          </cell>
          <cell r="AC1725" t="str">
            <v>201721</v>
          </cell>
          <cell r="AD1725" t="str">
            <v>201721</v>
          </cell>
          <cell r="AE1725">
            <v>664</v>
          </cell>
          <cell r="AF1725">
            <v>57</v>
          </cell>
          <cell r="AG1725">
            <v>721</v>
          </cell>
          <cell r="AH1725" t="str">
            <v>201721</v>
          </cell>
          <cell r="AI1725" t="str">
            <v>201733</v>
          </cell>
          <cell r="AJ1725">
            <v>848</v>
          </cell>
          <cell r="AK1725">
            <v>0</v>
          </cell>
          <cell r="AL1725">
            <v>0</v>
          </cell>
          <cell r="AM1725">
            <v>0</v>
          </cell>
          <cell r="AN1725" t="str">
            <v>-</v>
          </cell>
          <cell r="AO1725">
            <v>44.322000000000003</v>
          </cell>
          <cell r="AP1725">
            <v>43.561</v>
          </cell>
          <cell r="AQ1725">
            <v>61</v>
          </cell>
          <cell r="AR1725">
            <v>23</v>
          </cell>
          <cell r="AS1725" t="str">
            <v xml:space="preserve">5624027    </v>
          </cell>
          <cell r="AT1725">
            <v>128</v>
          </cell>
          <cell r="AU1725">
            <v>117</v>
          </cell>
          <cell r="AV1725">
            <v>192</v>
          </cell>
          <cell r="AW1725">
            <v>204</v>
          </cell>
          <cell r="AX1725">
            <v>106</v>
          </cell>
          <cell r="AY1725">
            <v>747</v>
          </cell>
          <cell r="AZ1725" t="str">
            <v xml:space="preserve">5624027    </v>
          </cell>
          <cell r="BA1725">
            <v>9</v>
          </cell>
          <cell r="BB1725">
            <v>17</v>
          </cell>
          <cell r="BC1725">
            <v>9</v>
          </cell>
          <cell r="BD1725">
            <v>5</v>
          </cell>
          <cell r="BE1725">
            <v>8</v>
          </cell>
          <cell r="BF1725">
            <v>48</v>
          </cell>
          <cell r="BG1725" t="str">
            <v xml:space="preserve">5624027    </v>
          </cell>
          <cell r="BH1725">
            <v>50</v>
          </cell>
          <cell r="BI1725">
            <v>58</v>
          </cell>
          <cell r="BJ1725">
            <v>59</v>
          </cell>
          <cell r="BK1725">
            <v>24</v>
          </cell>
          <cell r="BL1725">
            <v>36</v>
          </cell>
          <cell r="BM1725">
            <v>227</v>
          </cell>
          <cell r="BN1725" t="str">
            <v xml:space="preserve">5624027    </v>
          </cell>
          <cell r="BO1725">
            <v>21</v>
          </cell>
          <cell r="BP1725">
            <v>5</v>
          </cell>
          <cell r="BQ1725">
            <v>14</v>
          </cell>
          <cell r="BR1725">
            <v>0</v>
          </cell>
          <cell r="BS1725">
            <v>0</v>
          </cell>
          <cell r="BT1725">
            <v>0</v>
          </cell>
          <cell r="BU1725">
            <v>14</v>
          </cell>
          <cell r="BV1725">
            <v>0</v>
          </cell>
          <cell r="BW1725">
            <v>0</v>
          </cell>
          <cell r="BX1725">
            <v>10</v>
          </cell>
          <cell r="BY1725">
            <v>7</v>
          </cell>
          <cell r="BZ1725">
            <v>15</v>
          </cell>
          <cell r="CA1725">
            <v>0</v>
          </cell>
          <cell r="CB1725">
            <v>0</v>
          </cell>
          <cell r="CC1725">
            <v>0</v>
          </cell>
          <cell r="CD1725">
            <v>0</v>
          </cell>
          <cell r="CE1725">
            <v>0</v>
          </cell>
          <cell r="CF1725">
            <v>0</v>
          </cell>
          <cell r="CG1725">
            <v>0</v>
          </cell>
          <cell r="CH1725">
            <v>0</v>
          </cell>
          <cell r="CI1725">
            <v>0</v>
          </cell>
          <cell r="CJ1725">
            <v>0</v>
          </cell>
          <cell r="CK1725">
            <v>0</v>
          </cell>
          <cell r="CL1725">
            <v>0</v>
          </cell>
          <cell r="CM1725">
            <v>0</v>
          </cell>
          <cell r="CN1725">
            <v>0</v>
          </cell>
          <cell r="CO1725">
            <v>0</v>
          </cell>
          <cell r="CP1725">
            <v>0</v>
          </cell>
          <cell r="CQ1725">
            <v>0</v>
          </cell>
          <cell r="CR1725">
            <v>0</v>
          </cell>
          <cell r="CS1725">
            <v>0</v>
          </cell>
          <cell r="CT1725">
            <v>0</v>
          </cell>
          <cell r="CV1725">
            <v>0</v>
          </cell>
          <cell r="CW1725">
            <v>0</v>
          </cell>
          <cell r="CX1725">
            <v>0</v>
          </cell>
          <cell r="CY1725">
            <v>0</v>
          </cell>
          <cell r="CZ1725">
            <v>0</v>
          </cell>
          <cell r="DA1725">
            <v>0</v>
          </cell>
          <cell r="DB1725">
            <v>0</v>
          </cell>
          <cell r="DC1725">
            <v>0</v>
          </cell>
          <cell r="DD1725">
            <v>0</v>
          </cell>
          <cell r="DE1725">
            <v>0</v>
          </cell>
          <cell r="DH1725">
            <v>10</v>
          </cell>
          <cell r="DI1725">
            <v>12</v>
          </cell>
          <cell r="DJ1725">
            <v>0</v>
          </cell>
          <cell r="DK1725">
            <v>0</v>
          </cell>
          <cell r="DL1725">
            <v>15</v>
          </cell>
          <cell r="DM1725">
            <v>9</v>
          </cell>
          <cell r="DN1725">
            <v>6</v>
          </cell>
          <cell r="DO1725">
            <v>12</v>
          </cell>
          <cell r="DP1725">
            <v>5</v>
          </cell>
          <cell r="DQ1725">
            <v>8</v>
          </cell>
          <cell r="DR1725">
            <v>11</v>
          </cell>
          <cell r="DS1725">
            <v>0</v>
          </cell>
          <cell r="DT1725">
            <v>0</v>
          </cell>
          <cell r="DU1725">
            <v>0</v>
          </cell>
          <cell r="DV1725">
            <v>0</v>
          </cell>
          <cell r="DW1725">
            <v>0</v>
          </cell>
          <cell r="DX1725">
            <v>6</v>
          </cell>
          <cell r="DY1725">
            <v>7</v>
          </cell>
          <cell r="DZ1725">
            <v>10</v>
          </cell>
          <cell r="EA1725">
            <v>0</v>
          </cell>
          <cell r="EC1725">
            <v>0</v>
          </cell>
          <cell r="ED1725">
            <v>0</v>
          </cell>
          <cell r="EE1725">
            <v>0</v>
          </cell>
          <cell r="EF1725">
            <v>0</v>
          </cell>
          <cell r="EG1725">
            <v>0</v>
          </cell>
          <cell r="EH1725">
            <v>11</v>
          </cell>
          <cell r="EI1725">
            <v>0</v>
          </cell>
          <cell r="EJ1725">
            <v>0</v>
          </cell>
          <cell r="EK1725">
            <v>0</v>
          </cell>
          <cell r="EL1725">
            <v>0</v>
          </cell>
          <cell r="EM1725">
            <v>0</v>
          </cell>
          <cell r="EN1725">
            <v>0</v>
          </cell>
          <cell r="EO1725">
            <v>0</v>
          </cell>
          <cell r="EP1725">
            <v>0</v>
          </cell>
          <cell r="EQ1725">
            <v>13</v>
          </cell>
          <cell r="ER1725">
            <v>9</v>
          </cell>
          <cell r="ES1725">
            <v>10</v>
          </cell>
          <cell r="ET1725">
            <v>13</v>
          </cell>
          <cell r="EU1725">
            <v>10</v>
          </cell>
          <cell r="EV1725">
            <v>13</v>
          </cell>
          <cell r="EW1725">
            <v>10</v>
          </cell>
          <cell r="EX1725">
            <v>6</v>
          </cell>
          <cell r="EY1725">
            <v>9</v>
          </cell>
          <cell r="EZ1725">
            <v>0</v>
          </cell>
          <cell r="FA1725">
            <v>0</v>
          </cell>
          <cell r="FB1725">
            <v>0</v>
          </cell>
          <cell r="FC1725">
            <v>12</v>
          </cell>
          <cell r="FD1725">
            <v>0</v>
          </cell>
          <cell r="FE1725">
            <v>5</v>
          </cell>
          <cell r="FF1725">
            <v>13</v>
          </cell>
          <cell r="FG1725">
            <v>0</v>
          </cell>
          <cell r="FH1725">
            <v>13</v>
          </cell>
          <cell r="FI1725">
            <v>0</v>
          </cell>
          <cell r="FJ1725">
            <v>0</v>
          </cell>
          <cell r="FK1725">
            <v>0</v>
          </cell>
          <cell r="FL1725">
            <v>0</v>
          </cell>
          <cell r="FM1725">
            <v>0</v>
          </cell>
          <cell r="FN1725">
            <v>0</v>
          </cell>
          <cell r="FO1725">
            <v>0</v>
          </cell>
          <cell r="FP1725">
            <v>0</v>
          </cell>
          <cell r="FQ1725">
            <v>9</v>
          </cell>
          <cell r="FR1725">
            <v>12</v>
          </cell>
          <cell r="FS1725">
            <v>9</v>
          </cell>
          <cell r="FT1725">
            <v>15</v>
          </cell>
          <cell r="FU1725">
            <v>10</v>
          </cell>
          <cell r="FV1725">
            <v>11</v>
          </cell>
          <cell r="FW1725">
            <v>0</v>
          </cell>
          <cell r="FY1725">
            <v>13</v>
          </cell>
          <cell r="FZ1725">
            <v>10</v>
          </cell>
          <cell r="GA1725">
            <v>0</v>
          </cell>
          <cell r="GB1725">
            <v>11</v>
          </cell>
          <cell r="GC1725">
            <v>8</v>
          </cell>
          <cell r="GD1725">
            <v>13</v>
          </cell>
          <cell r="GE1725">
            <v>9</v>
          </cell>
          <cell r="GF1725">
            <v>0</v>
          </cell>
          <cell r="GH1725">
            <v>0</v>
          </cell>
          <cell r="GI1725">
            <v>9</v>
          </cell>
          <cell r="GJ1725">
            <v>0</v>
          </cell>
          <cell r="GK1725">
            <v>0</v>
          </cell>
          <cell r="GL1725">
            <v>0</v>
          </cell>
          <cell r="GM1725">
            <v>0</v>
          </cell>
          <cell r="GN1725">
            <v>0</v>
          </cell>
          <cell r="GO1725">
            <v>0</v>
          </cell>
          <cell r="GP1725">
            <v>0</v>
          </cell>
          <cell r="GQ1725">
            <v>0</v>
          </cell>
          <cell r="GR1725">
            <v>8</v>
          </cell>
          <cell r="GS1725">
            <v>0</v>
          </cell>
          <cell r="GT1725">
            <v>0</v>
          </cell>
          <cell r="GU1725">
            <v>11</v>
          </cell>
          <cell r="GV1725">
            <v>0</v>
          </cell>
          <cell r="GW1725">
            <v>12</v>
          </cell>
          <cell r="GX1725">
            <v>0</v>
          </cell>
          <cell r="GY1725">
            <v>13</v>
          </cell>
          <cell r="GZ1725">
            <v>14</v>
          </cell>
          <cell r="HA1725">
            <v>0</v>
          </cell>
          <cell r="HB1725">
            <v>13</v>
          </cell>
          <cell r="HC1725">
            <v>-12</v>
          </cell>
          <cell r="HE1725">
            <v>0</v>
          </cell>
          <cell r="HF1725">
            <v>0</v>
          </cell>
          <cell r="HI1725">
            <v>0</v>
          </cell>
          <cell r="HJ1725">
            <v>0</v>
          </cell>
          <cell r="HK1725">
            <v>0</v>
          </cell>
          <cell r="HL1725">
            <v>0</v>
          </cell>
          <cell r="HM1725">
            <v>11</v>
          </cell>
          <cell r="HN1725">
            <v>7</v>
          </cell>
          <cell r="HO1725">
            <v>10</v>
          </cell>
          <cell r="HP1725">
            <v>10</v>
          </cell>
          <cell r="HQ1725">
            <v>14</v>
          </cell>
          <cell r="HR1725">
            <v>12</v>
          </cell>
          <cell r="HS1725">
            <v>14</v>
          </cell>
          <cell r="HU1725">
            <v>18</v>
          </cell>
        </row>
        <row r="1726">
          <cell r="A1726" t="str">
            <v>5626027</v>
          </cell>
          <cell r="B1726">
            <v>43</v>
          </cell>
          <cell r="C1726">
            <v>4</v>
          </cell>
          <cell r="D1726" t="str">
            <v>27</v>
          </cell>
          <cell r="E1726"/>
          <cell r="F1726"/>
          <cell r="G1726" t="str">
            <v>5626027</v>
          </cell>
          <cell r="H1726" t="str">
            <v>DOLI MULE</v>
          </cell>
          <cell r="I1726" t="str">
            <v>00/0</v>
          </cell>
          <cell r="J1726"/>
          <cell r="K1726" t="str">
            <v>B</v>
          </cell>
          <cell r="L1726" t="str">
            <v>N</v>
          </cell>
          <cell r="M1726">
            <v>499</v>
          </cell>
          <cell r="N1726">
            <v>240</v>
          </cell>
          <cell r="O1726">
            <v>281.63</v>
          </cell>
          <cell r="P1726">
            <v>45</v>
          </cell>
          <cell r="Q1726">
            <v>26</v>
          </cell>
          <cell r="R1726">
            <v>24</v>
          </cell>
          <cell r="S1726">
            <v>40</v>
          </cell>
          <cell r="T1726">
            <v>18878.88</v>
          </cell>
          <cell r="U1726">
            <v>214</v>
          </cell>
          <cell r="V1726">
            <v>93419.77</v>
          </cell>
          <cell r="W1726">
            <v>70059</v>
          </cell>
          <cell r="X1726" t="str">
            <v>D &amp; D INDUSTRIE</v>
          </cell>
          <cell r="Y1726">
            <v>0</v>
          </cell>
          <cell r="Z1726">
            <v>0</v>
          </cell>
          <cell r="AA1726">
            <v>240843.01</v>
          </cell>
          <cell r="AB1726">
            <v>562</v>
          </cell>
          <cell r="AC1726" t="str">
            <v>201715</v>
          </cell>
          <cell r="AD1726" t="str">
            <v>201715</v>
          </cell>
          <cell r="AE1726">
            <v>702</v>
          </cell>
          <cell r="AF1726">
            <v>0</v>
          </cell>
          <cell r="AG1726">
            <v>702</v>
          </cell>
          <cell r="AH1726" t="str">
            <v>201715</v>
          </cell>
          <cell r="AI1726" t="str">
            <v>201733</v>
          </cell>
          <cell r="AJ1726">
            <v>68</v>
          </cell>
          <cell r="AK1726">
            <v>0</v>
          </cell>
          <cell r="AL1726">
            <v>0</v>
          </cell>
          <cell r="AM1726">
            <v>0</v>
          </cell>
          <cell r="AN1726" t="str">
            <v>-</v>
          </cell>
          <cell r="AO1726">
            <v>45.021999999999998</v>
          </cell>
          <cell r="AP1726">
            <v>43.561</v>
          </cell>
          <cell r="AQ1726">
            <v>60</v>
          </cell>
          <cell r="AR1726">
            <v>28</v>
          </cell>
          <cell r="AS1726" t="str">
            <v xml:space="preserve">5626027    </v>
          </cell>
          <cell r="AT1726">
            <v>140</v>
          </cell>
          <cell r="AU1726">
            <v>124</v>
          </cell>
          <cell r="AV1726">
            <v>147</v>
          </cell>
          <cell r="AW1726">
            <v>169</v>
          </cell>
          <cell r="AX1726">
            <v>132</v>
          </cell>
          <cell r="AY1726">
            <v>712</v>
          </cell>
          <cell r="AZ1726" t="str">
            <v xml:space="preserve">5626027    </v>
          </cell>
          <cell r="BA1726">
            <v>9</v>
          </cell>
          <cell r="BB1726">
            <v>5</v>
          </cell>
          <cell r="BC1726">
            <v>10</v>
          </cell>
          <cell r="BD1726">
            <v>12</v>
          </cell>
          <cell r="BE1726">
            <v>4</v>
          </cell>
          <cell r="BF1726">
            <v>40</v>
          </cell>
          <cell r="BG1726" t="str">
            <v xml:space="preserve">5626027    </v>
          </cell>
          <cell r="BH1726">
            <v>37</v>
          </cell>
          <cell r="BI1726">
            <v>45</v>
          </cell>
          <cell r="BJ1726">
            <v>59</v>
          </cell>
          <cell r="BK1726">
            <v>42</v>
          </cell>
          <cell r="BL1726">
            <v>31</v>
          </cell>
          <cell r="BM1726">
            <v>214</v>
          </cell>
          <cell r="BN1726" t="str">
            <v xml:space="preserve">5626027    </v>
          </cell>
          <cell r="BO1726">
            <v>2</v>
          </cell>
          <cell r="BP1726">
            <v>8</v>
          </cell>
          <cell r="BQ1726">
            <v>11</v>
          </cell>
          <cell r="BR1726">
            <v>0</v>
          </cell>
          <cell r="BS1726">
            <v>0</v>
          </cell>
          <cell r="BT1726">
            <v>0</v>
          </cell>
          <cell r="BU1726">
            <v>10</v>
          </cell>
          <cell r="BV1726">
            <v>0</v>
          </cell>
          <cell r="BW1726">
            <v>0</v>
          </cell>
          <cell r="BX1726">
            <v>0</v>
          </cell>
          <cell r="BY1726">
            <v>14</v>
          </cell>
          <cell r="BZ1726">
            <v>25</v>
          </cell>
          <cell r="CA1726">
            <v>0</v>
          </cell>
          <cell r="CB1726">
            <v>0</v>
          </cell>
          <cell r="CC1726">
            <v>0</v>
          </cell>
          <cell r="CD1726">
            <v>0</v>
          </cell>
          <cell r="CE1726">
            <v>0</v>
          </cell>
          <cell r="CF1726">
            <v>0</v>
          </cell>
          <cell r="CG1726">
            <v>0</v>
          </cell>
          <cell r="CH1726">
            <v>13</v>
          </cell>
          <cell r="CI1726">
            <v>0</v>
          </cell>
          <cell r="CJ1726">
            <v>0</v>
          </cell>
          <cell r="CK1726">
            <v>0</v>
          </cell>
          <cell r="CL1726">
            <v>0</v>
          </cell>
          <cell r="CM1726">
            <v>0</v>
          </cell>
          <cell r="CN1726">
            <v>0</v>
          </cell>
          <cell r="CO1726">
            <v>0</v>
          </cell>
          <cell r="CP1726">
            <v>0</v>
          </cell>
          <cell r="CQ1726">
            <v>0</v>
          </cell>
          <cell r="CR1726">
            <v>0</v>
          </cell>
          <cell r="CS1726">
            <v>0</v>
          </cell>
          <cell r="CT1726">
            <v>0</v>
          </cell>
          <cell r="CU1726">
            <v>0</v>
          </cell>
          <cell r="CV1726">
            <v>0</v>
          </cell>
          <cell r="CW1726">
            <v>0</v>
          </cell>
          <cell r="CX1726">
            <v>0</v>
          </cell>
          <cell r="CY1726">
            <v>0</v>
          </cell>
          <cell r="CZ1726">
            <v>0</v>
          </cell>
          <cell r="DA1726">
            <v>0</v>
          </cell>
          <cell r="DB1726">
            <v>0</v>
          </cell>
          <cell r="DC1726">
            <v>0</v>
          </cell>
          <cell r="DD1726">
            <v>0</v>
          </cell>
          <cell r="DE1726">
            <v>0</v>
          </cell>
          <cell r="DH1726">
            <v>7</v>
          </cell>
          <cell r="DI1726">
            <v>12</v>
          </cell>
          <cell r="DJ1726">
            <v>0</v>
          </cell>
          <cell r="DK1726">
            <v>0</v>
          </cell>
          <cell r="DL1726">
            <v>19</v>
          </cell>
          <cell r="DM1726">
            <v>8</v>
          </cell>
          <cell r="DN1726">
            <v>8</v>
          </cell>
          <cell r="DO1726">
            <v>9</v>
          </cell>
          <cell r="DP1726">
            <v>-2</v>
          </cell>
          <cell r="DQ1726">
            <v>4</v>
          </cell>
          <cell r="DR1726">
            <v>10</v>
          </cell>
          <cell r="DS1726">
            <v>0</v>
          </cell>
          <cell r="DT1726">
            <v>0</v>
          </cell>
          <cell r="DU1726">
            <v>0</v>
          </cell>
          <cell r="DV1726">
            <v>0</v>
          </cell>
          <cell r="DW1726">
            <v>0</v>
          </cell>
          <cell r="DX1726">
            <v>4</v>
          </cell>
          <cell r="DY1726">
            <v>11</v>
          </cell>
          <cell r="DZ1726">
            <v>8</v>
          </cell>
          <cell r="EA1726">
            <v>0</v>
          </cell>
          <cell r="EC1726">
            <v>0</v>
          </cell>
          <cell r="ED1726">
            <v>0</v>
          </cell>
          <cell r="EE1726">
            <v>0</v>
          </cell>
          <cell r="EF1726">
            <v>0</v>
          </cell>
          <cell r="EG1726">
            <v>0</v>
          </cell>
          <cell r="EH1726">
            <v>14</v>
          </cell>
          <cell r="EI1726">
            <v>0</v>
          </cell>
          <cell r="EJ1726">
            <v>0</v>
          </cell>
          <cell r="EK1726">
            <v>0</v>
          </cell>
          <cell r="EL1726">
            <v>0</v>
          </cell>
          <cell r="EM1726">
            <v>0</v>
          </cell>
          <cell r="EN1726">
            <v>0</v>
          </cell>
          <cell r="EO1726">
            <v>0</v>
          </cell>
          <cell r="EP1726">
            <v>0</v>
          </cell>
          <cell r="EQ1726">
            <v>8</v>
          </cell>
          <cell r="ER1726">
            <v>11</v>
          </cell>
          <cell r="ES1726">
            <v>11</v>
          </cell>
          <cell r="ET1726">
            <v>18</v>
          </cell>
          <cell r="EU1726">
            <v>3</v>
          </cell>
          <cell r="EV1726">
            <v>18</v>
          </cell>
          <cell r="EW1726">
            <v>5</v>
          </cell>
          <cell r="EX1726">
            <v>1</v>
          </cell>
          <cell r="EY1726">
            <v>15</v>
          </cell>
          <cell r="EZ1726">
            <v>0</v>
          </cell>
          <cell r="FA1726">
            <v>0</v>
          </cell>
          <cell r="FB1726">
            <v>0</v>
          </cell>
          <cell r="FC1726">
            <v>4</v>
          </cell>
          <cell r="FD1726">
            <v>0</v>
          </cell>
          <cell r="FE1726">
            <v>0</v>
          </cell>
          <cell r="FF1726">
            <v>14</v>
          </cell>
          <cell r="FG1726">
            <v>0</v>
          </cell>
          <cell r="FH1726">
            <v>15</v>
          </cell>
          <cell r="FI1726">
            <v>0</v>
          </cell>
          <cell r="FJ1726">
            <v>0</v>
          </cell>
          <cell r="FK1726">
            <v>0</v>
          </cell>
          <cell r="FL1726">
            <v>0</v>
          </cell>
          <cell r="FM1726">
            <v>0</v>
          </cell>
          <cell r="FN1726">
            <v>0</v>
          </cell>
          <cell r="FO1726">
            <v>0</v>
          </cell>
          <cell r="FP1726">
            <v>0</v>
          </cell>
          <cell r="FQ1726">
            <v>2</v>
          </cell>
          <cell r="FR1726">
            <v>8</v>
          </cell>
          <cell r="FS1726">
            <v>8</v>
          </cell>
          <cell r="FT1726">
            <v>13</v>
          </cell>
          <cell r="FU1726">
            <v>12</v>
          </cell>
          <cell r="FV1726">
            <v>42</v>
          </cell>
          <cell r="FW1726">
            <v>0</v>
          </cell>
          <cell r="FY1726">
            <v>22</v>
          </cell>
          <cell r="FZ1726">
            <v>7</v>
          </cell>
          <cell r="GA1726">
            <v>0</v>
          </cell>
          <cell r="GB1726">
            <v>16</v>
          </cell>
          <cell r="GC1726">
            <v>5</v>
          </cell>
          <cell r="GD1726">
            <v>15</v>
          </cell>
          <cell r="GE1726">
            <v>2</v>
          </cell>
          <cell r="GF1726">
            <v>0</v>
          </cell>
          <cell r="GH1726">
            <v>0</v>
          </cell>
          <cell r="GI1726">
            <v>6</v>
          </cell>
          <cell r="GJ1726">
            <v>0</v>
          </cell>
          <cell r="GK1726">
            <v>0</v>
          </cell>
          <cell r="GL1726">
            <v>0</v>
          </cell>
          <cell r="GM1726">
            <v>0</v>
          </cell>
          <cell r="GN1726">
            <v>0</v>
          </cell>
          <cell r="GO1726">
            <v>0</v>
          </cell>
          <cell r="GP1726">
            <v>0</v>
          </cell>
          <cell r="GQ1726">
            <v>0</v>
          </cell>
          <cell r="GR1726">
            <v>8</v>
          </cell>
          <cell r="GS1726">
            <v>0</v>
          </cell>
          <cell r="GT1726">
            <v>0</v>
          </cell>
          <cell r="GU1726">
            <v>26</v>
          </cell>
          <cell r="GV1726">
            <v>0</v>
          </cell>
          <cell r="GW1726">
            <v>19</v>
          </cell>
          <cell r="GX1726">
            <v>0</v>
          </cell>
          <cell r="GY1726">
            <v>11</v>
          </cell>
          <cell r="GZ1726">
            <v>14</v>
          </cell>
          <cell r="HA1726">
            <v>13</v>
          </cell>
          <cell r="HB1726">
            <v>15</v>
          </cell>
          <cell r="HD1726">
            <v>0</v>
          </cell>
          <cell r="HE1726">
            <v>0</v>
          </cell>
          <cell r="HF1726">
            <v>0</v>
          </cell>
          <cell r="HH1726">
            <v>0</v>
          </cell>
          <cell r="HI1726">
            <v>0</v>
          </cell>
          <cell r="HJ1726">
            <v>0</v>
          </cell>
          <cell r="HK1726">
            <v>0</v>
          </cell>
          <cell r="HL1726">
            <v>0</v>
          </cell>
          <cell r="HM1726">
            <v>10</v>
          </cell>
          <cell r="HN1726">
            <v>5</v>
          </cell>
          <cell r="HO1726">
            <v>14</v>
          </cell>
          <cell r="HP1726">
            <v>11</v>
          </cell>
          <cell r="HQ1726">
            <v>19</v>
          </cell>
          <cell r="HR1726">
            <v>18</v>
          </cell>
          <cell r="HS1726">
            <v>13</v>
          </cell>
          <cell r="HU1726">
            <v>13</v>
          </cell>
        </row>
        <row r="1727">
          <cell r="A1727" t="str">
            <v>5536535</v>
          </cell>
          <cell r="B1727">
            <v>43</v>
          </cell>
          <cell r="C1727">
            <v>4</v>
          </cell>
          <cell r="D1727" t="str">
            <v>35</v>
          </cell>
          <cell r="E1727" t="str">
            <v>*</v>
          </cell>
          <cell r="F1727" t="str">
            <v>X299</v>
          </cell>
          <cell r="G1727" t="str">
            <v>5536535</v>
          </cell>
          <cell r="H1727" t="str">
            <v>HEYDEN</v>
          </cell>
          <cell r="I1727" t="str">
            <v>00/0</v>
          </cell>
          <cell r="J1727"/>
          <cell r="K1727" t="str">
            <v>B</v>
          </cell>
          <cell r="L1727" t="str">
            <v>S</v>
          </cell>
          <cell r="M1727">
            <v>599</v>
          </cell>
          <cell r="N1727">
            <v>342.41</v>
          </cell>
          <cell r="O1727">
            <v>401.81</v>
          </cell>
          <cell r="P1727">
            <v>23</v>
          </cell>
          <cell r="Q1727">
            <v>55</v>
          </cell>
          <cell r="R1727">
            <v>85</v>
          </cell>
          <cell r="S1727">
            <v>146</v>
          </cell>
          <cell r="T1727">
            <v>32071.73</v>
          </cell>
          <cell r="U1727">
            <v>490</v>
          </cell>
          <cell r="V1727">
            <v>119418.57</v>
          </cell>
          <cell r="W1727">
            <v>70004</v>
          </cell>
          <cell r="X1727" t="str">
            <v>VINDYA ENTERPRI</v>
          </cell>
          <cell r="Y1727">
            <v>4921</v>
          </cell>
          <cell r="Z1727">
            <v>2741225</v>
          </cell>
          <cell r="AA1727">
            <v>322100.56</v>
          </cell>
          <cell r="AB1727">
            <v>1264</v>
          </cell>
          <cell r="AC1727" t="str">
            <v>201609</v>
          </cell>
          <cell r="AD1727" t="str">
            <v>201726</v>
          </cell>
          <cell r="AE1727">
            <v>2929</v>
          </cell>
          <cell r="AF1727">
            <v>1</v>
          </cell>
          <cell r="AG1727">
            <v>2930</v>
          </cell>
          <cell r="AH1727" t="str">
            <v>201610</v>
          </cell>
          <cell r="AI1727" t="str">
            <v>201733</v>
          </cell>
          <cell r="AJ1727">
            <v>24</v>
          </cell>
          <cell r="AK1727">
            <v>103</v>
          </cell>
          <cell r="AL1727">
            <v>0</v>
          </cell>
          <cell r="AM1727">
            <v>0</v>
          </cell>
          <cell r="AN1727" t="str">
            <v>201735</v>
          </cell>
          <cell r="AO1727">
            <v>-40.497999999999998</v>
          </cell>
          <cell r="AP1727">
            <v>32.92</v>
          </cell>
          <cell r="AQ1727">
            <v>41</v>
          </cell>
          <cell r="AR1727">
            <v>14</v>
          </cell>
          <cell r="AS1727" t="str">
            <v xml:space="preserve">5536535    </v>
          </cell>
          <cell r="AT1727">
            <v>639</v>
          </cell>
          <cell r="AU1727">
            <v>1566</v>
          </cell>
          <cell r="AV1727">
            <v>233</v>
          </cell>
          <cell r="AW1727">
            <v>394</v>
          </cell>
          <cell r="AX1727">
            <v>97</v>
          </cell>
          <cell r="AY1727">
            <v>2929</v>
          </cell>
          <cell r="AZ1727" t="str">
            <v xml:space="preserve">5536535    </v>
          </cell>
          <cell r="BA1727">
            <v>13</v>
          </cell>
          <cell r="BB1727">
            <v>17</v>
          </cell>
          <cell r="BC1727">
            <v>4</v>
          </cell>
          <cell r="BD1727">
            <v>111</v>
          </cell>
          <cell r="BE1727">
            <v>1</v>
          </cell>
          <cell r="BF1727">
            <v>146</v>
          </cell>
          <cell r="BG1727" t="str">
            <v xml:space="preserve">5536535    </v>
          </cell>
          <cell r="BH1727">
            <v>175</v>
          </cell>
          <cell r="BI1727">
            <v>132</v>
          </cell>
          <cell r="BJ1727">
            <v>38</v>
          </cell>
          <cell r="BK1727">
            <v>143</v>
          </cell>
          <cell r="BL1727">
            <v>2</v>
          </cell>
          <cell r="BM1727">
            <v>490</v>
          </cell>
          <cell r="BN1727" t="str">
            <v xml:space="preserve">5536535    </v>
          </cell>
          <cell r="BP1727">
            <v>21</v>
          </cell>
          <cell r="BQ1727">
            <v>196</v>
          </cell>
          <cell r="BR1727">
            <v>6</v>
          </cell>
          <cell r="BS1727">
            <v>1</v>
          </cell>
          <cell r="BU1727">
            <v>1</v>
          </cell>
          <cell r="BY1727">
            <v>0</v>
          </cell>
          <cell r="CH1727">
            <v>13</v>
          </cell>
          <cell r="CQ1727">
            <v>0</v>
          </cell>
          <cell r="CU1727">
            <v>0</v>
          </cell>
          <cell r="CZ1727">
            <v>331</v>
          </cell>
          <cell r="DD1727">
            <v>0</v>
          </cell>
          <cell r="DI1727">
            <v>32</v>
          </cell>
          <cell r="DL1727">
            <v>28</v>
          </cell>
          <cell r="DM1727">
            <v>106</v>
          </cell>
          <cell r="DN1727">
            <v>28</v>
          </cell>
          <cell r="DO1727">
            <v>0</v>
          </cell>
          <cell r="DP1727">
            <v>16</v>
          </cell>
          <cell r="DQ1727">
            <v>24</v>
          </cell>
          <cell r="DU1727">
            <v>50</v>
          </cell>
          <cell r="DX1727">
            <v>55</v>
          </cell>
          <cell r="EH1727">
            <v>126</v>
          </cell>
          <cell r="EK1727">
            <v>1117</v>
          </cell>
          <cell r="EQ1727">
            <v>3</v>
          </cell>
          <cell r="ER1727">
            <v>6</v>
          </cell>
          <cell r="ES1727">
            <v>0</v>
          </cell>
          <cell r="ET1727">
            <v>53</v>
          </cell>
          <cell r="EU1727">
            <v>10</v>
          </cell>
          <cell r="EV1727">
            <v>24</v>
          </cell>
          <cell r="EW1727">
            <v>5</v>
          </cell>
          <cell r="EY1727">
            <v>73</v>
          </cell>
          <cell r="FC1727">
            <v>24</v>
          </cell>
          <cell r="FE1727">
            <v>1</v>
          </cell>
          <cell r="FF1727">
            <v>3</v>
          </cell>
          <cell r="FJ1727">
            <v>0</v>
          </cell>
          <cell r="FK1727">
            <v>0</v>
          </cell>
          <cell r="FM1727">
            <v>0</v>
          </cell>
          <cell r="FQ1727">
            <v>7</v>
          </cell>
          <cell r="FT1727">
            <v>11</v>
          </cell>
          <cell r="FU1727">
            <v>20</v>
          </cell>
          <cell r="FY1727">
            <v>97</v>
          </cell>
          <cell r="FZ1727">
            <v>2</v>
          </cell>
          <cell r="GB1727">
            <v>32</v>
          </cell>
          <cell r="GC1727">
            <v>1</v>
          </cell>
          <cell r="GE1727">
            <v>5</v>
          </cell>
          <cell r="GH1727">
            <v>0</v>
          </cell>
          <cell r="GL1727">
            <v>320</v>
          </cell>
          <cell r="GO1727">
            <v>0</v>
          </cell>
          <cell r="GQ1727">
            <v>0</v>
          </cell>
          <cell r="GW1727">
            <v>1</v>
          </cell>
          <cell r="GZ1727">
            <v>0</v>
          </cell>
          <cell r="HB1727">
            <v>7</v>
          </cell>
          <cell r="HI1727">
            <v>0</v>
          </cell>
          <cell r="HJ1727">
            <v>0</v>
          </cell>
          <cell r="HM1727">
            <v>11</v>
          </cell>
          <cell r="HO1727">
            <v>59</v>
          </cell>
          <cell r="HQ1727">
            <v>0</v>
          </cell>
          <cell r="HS1727">
            <v>3</v>
          </cell>
        </row>
        <row r="1728">
          <cell r="A1728" t="str">
            <v>6723150</v>
          </cell>
          <cell r="B1728">
            <v>43</v>
          </cell>
          <cell r="C1728">
            <v>4</v>
          </cell>
          <cell r="D1728" t="str">
            <v>50</v>
          </cell>
          <cell r="E1728" t="str">
            <v>*</v>
          </cell>
          <cell r="F1728"/>
          <cell r="G1728" t="str">
            <v>6723150</v>
          </cell>
          <cell r="H1728" t="str">
            <v>NEW HINA</v>
          </cell>
          <cell r="I1728" t="str">
            <v>00/0</v>
          </cell>
          <cell r="J1728"/>
          <cell r="K1728" t="str">
            <v>B</v>
          </cell>
          <cell r="L1728" t="str">
            <v>S</v>
          </cell>
          <cell r="M1728">
            <v>699</v>
          </cell>
          <cell r="N1728">
            <v>253</v>
          </cell>
          <cell r="O1728">
            <v>253</v>
          </cell>
          <cell r="P1728">
            <v>16</v>
          </cell>
          <cell r="Q1728">
            <v>27</v>
          </cell>
          <cell r="R1728">
            <v>18</v>
          </cell>
          <cell r="S1728">
            <v>26</v>
          </cell>
          <cell r="T1728">
            <v>17202.59</v>
          </cell>
          <cell r="U1728">
            <v>166</v>
          </cell>
          <cell r="V1728">
            <v>103356.45</v>
          </cell>
          <cell r="W1728">
            <v>13248</v>
          </cell>
          <cell r="X1728" t="str">
            <v xml:space="preserve">PLASTIC        </v>
          </cell>
          <cell r="Y1728">
            <v>890</v>
          </cell>
          <cell r="Z1728">
            <v>543452.18999999994</v>
          </cell>
          <cell r="AA1728">
            <v>311672.39</v>
          </cell>
          <cell r="AB1728">
            <v>521</v>
          </cell>
          <cell r="AC1728" t="str">
            <v>201609</v>
          </cell>
          <cell r="AD1728" t="str">
            <v>201728</v>
          </cell>
          <cell r="AE1728">
            <v>1584</v>
          </cell>
          <cell r="AF1728">
            <v>204</v>
          </cell>
          <cell r="AG1728">
            <v>1788</v>
          </cell>
          <cell r="AH1728" t="str">
            <v>201610</v>
          </cell>
          <cell r="AI1728" t="str">
            <v>201733</v>
          </cell>
          <cell r="AJ1728">
            <v>1169</v>
          </cell>
          <cell r="AK1728">
            <v>0</v>
          </cell>
          <cell r="AL1728">
            <v>0</v>
          </cell>
          <cell r="AM1728">
            <v>0</v>
          </cell>
          <cell r="AN1728" t="str">
            <v>-</v>
          </cell>
          <cell r="AO1728">
            <v>59.366</v>
          </cell>
          <cell r="AP1728">
            <v>57.527000000000001</v>
          </cell>
          <cell r="AQ1728">
            <v>65</v>
          </cell>
          <cell r="AR1728">
            <v>19</v>
          </cell>
          <cell r="AS1728" t="str">
            <v xml:space="preserve">6723150    </v>
          </cell>
          <cell r="AT1728">
            <v>408</v>
          </cell>
          <cell r="AU1728">
            <v>310</v>
          </cell>
          <cell r="AV1728">
            <v>381</v>
          </cell>
          <cell r="AW1728">
            <v>302</v>
          </cell>
          <cell r="AX1728">
            <v>205</v>
          </cell>
          <cell r="AY1728">
            <v>1606</v>
          </cell>
          <cell r="AZ1728" t="str">
            <v xml:space="preserve">6723150    </v>
          </cell>
          <cell r="BA1728">
            <v>2</v>
          </cell>
          <cell r="BB1728">
            <v>9</v>
          </cell>
          <cell r="BC1728">
            <v>5</v>
          </cell>
          <cell r="BD1728">
            <v>5</v>
          </cell>
          <cell r="BE1728">
            <v>5</v>
          </cell>
          <cell r="BF1728">
            <v>26</v>
          </cell>
          <cell r="BG1728" t="str">
            <v xml:space="preserve">6723150    </v>
          </cell>
          <cell r="BH1728">
            <v>26</v>
          </cell>
          <cell r="BI1728">
            <v>42</v>
          </cell>
          <cell r="BJ1728">
            <v>44</v>
          </cell>
          <cell r="BK1728">
            <v>33</v>
          </cell>
          <cell r="BL1728">
            <v>21</v>
          </cell>
          <cell r="BM1728">
            <v>166</v>
          </cell>
          <cell r="BN1728" t="str">
            <v xml:space="preserve">6723150    </v>
          </cell>
          <cell r="BO1728">
            <v>29</v>
          </cell>
          <cell r="BP1728">
            <v>48</v>
          </cell>
          <cell r="BQ1728">
            <v>46</v>
          </cell>
          <cell r="BR1728">
            <v>0</v>
          </cell>
          <cell r="BS1728">
            <v>0</v>
          </cell>
          <cell r="BT1728">
            <v>0</v>
          </cell>
          <cell r="BU1728">
            <v>23</v>
          </cell>
          <cell r="BV1728">
            <v>0</v>
          </cell>
          <cell r="BW1728">
            <v>0</v>
          </cell>
          <cell r="BX1728">
            <v>19</v>
          </cell>
          <cell r="BY1728">
            <v>26</v>
          </cell>
          <cell r="BZ1728">
            <v>46</v>
          </cell>
          <cell r="CA1728">
            <v>0</v>
          </cell>
          <cell r="CB1728">
            <v>0</v>
          </cell>
          <cell r="CC1728">
            <v>0</v>
          </cell>
          <cell r="CD1728">
            <v>0</v>
          </cell>
          <cell r="CE1728">
            <v>0</v>
          </cell>
          <cell r="CF1728">
            <v>0</v>
          </cell>
          <cell r="CG1728">
            <v>0</v>
          </cell>
          <cell r="CH1728">
            <v>33</v>
          </cell>
          <cell r="CI1728">
            <v>0</v>
          </cell>
          <cell r="CJ1728">
            <v>0</v>
          </cell>
          <cell r="CK1728">
            <v>0</v>
          </cell>
          <cell r="CL1728">
            <v>0</v>
          </cell>
          <cell r="CM1728">
            <v>0</v>
          </cell>
          <cell r="CN1728">
            <v>0</v>
          </cell>
          <cell r="CO1728">
            <v>0</v>
          </cell>
          <cell r="CP1728">
            <v>0</v>
          </cell>
          <cell r="CQ1728">
            <v>0</v>
          </cell>
          <cell r="CR1728">
            <v>0</v>
          </cell>
          <cell r="CS1728">
            <v>0</v>
          </cell>
          <cell r="CT1728">
            <v>0</v>
          </cell>
          <cell r="CU1728">
            <v>0</v>
          </cell>
          <cell r="CV1728">
            <v>0</v>
          </cell>
          <cell r="CW1728">
            <v>0</v>
          </cell>
          <cell r="CX1728">
            <v>0</v>
          </cell>
          <cell r="CY1728">
            <v>0</v>
          </cell>
          <cell r="CZ1728">
            <v>0</v>
          </cell>
          <cell r="DA1728">
            <v>0</v>
          </cell>
          <cell r="DB1728">
            <v>0</v>
          </cell>
          <cell r="DC1728">
            <v>0</v>
          </cell>
          <cell r="DD1728">
            <v>0</v>
          </cell>
          <cell r="DE1728">
            <v>0</v>
          </cell>
          <cell r="DG1728">
            <v>11</v>
          </cell>
          <cell r="DH1728">
            <v>30</v>
          </cell>
          <cell r="DI1728">
            <v>30</v>
          </cell>
          <cell r="DJ1728">
            <v>0</v>
          </cell>
          <cell r="DK1728">
            <v>0</v>
          </cell>
          <cell r="DL1728">
            <v>21</v>
          </cell>
          <cell r="DM1728">
            <v>27</v>
          </cell>
          <cell r="DN1728">
            <v>18</v>
          </cell>
          <cell r="DO1728">
            <v>13</v>
          </cell>
          <cell r="DP1728">
            <v>18</v>
          </cell>
          <cell r="DQ1728">
            <v>28</v>
          </cell>
          <cell r="DR1728">
            <v>29</v>
          </cell>
          <cell r="DS1728">
            <v>0</v>
          </cell>
          <cell r="DT1728">
            <v>0</v>
          </cell>
          <cell r="DU1728">
            <v>11</v>
          </cell>
          <cell r="DV1728">
            <v>0</v>
          </cell>
          <cell r="DW1728">
            <v>0</v>
          </cell>
          <cell r="DX1728">
            <v>33</v>
          </cell>
          <cell r="DY1728">
            <v>21</v>
          </cell>
          <cell r="DZ1728">
            <v>18</v>
          </cell>
          <cell r="EA1728">
            <v>0</v>
          </cell>
          <cell r="EC1728">
            <v>0</v>
          </cell>
          <cell r="ED1728">
            <v>0</v>
          </cell>
          <cell r="EE1728">
            <v>11</v>
          </cell>
          <cell r="EF1728">
            <v>0</v>
          </cell>
          <cell r="EG1728">
            <v>0</v>
          </cell>
          <cell r="EH1728">
            <v>12</v>
          </cell>
          <cell r="EI1728">
            <v>0</v>
          </cell>
          <cell r="EJ1728">
            <v>0</v>
          </cell>
          <cell r="EK1728">
            <v>0</v>
          </cell>
          <cell r="EL1728">
            <v>0</v>
          </cell>
          <cell r="EM1728">
            <v>0</v>
          </cell>
          <cell r="EN1728">
            <v>0</v>
          </cell>
          <cell r="EO1728">
            <v>0</v>
          </cell>
          <cell r="EP1728">
            <v>0</v>
          </cell>
          <cell r="EQ1728">
            <v>12</v>
          </cell>
          <cell r="ER1728">
            <v>34</v>
          </cell>
          <cell r="ES1728">
            <v>27</v>
          </cell>
          <cell r="ET1728">
            <v>15</v>
          </cell>
          <cell r="EU1728">
            <v>46</v>
          </cell>
          <cell r="EV1728">
            <v>15</v>
          </cell>
          <cell r="EW1728">
            <v>19</v>
          </cell>
          <cell r="EX1728">
            <v>28</v>
          </cell>
          <cell r="EY1728">
            <v>13</v>
          </cell>
          <cell r="EZ1728">
            <v>0</v>
          </cell>
          <cell r="FA1728">
            <v>0</v>
          </cell>
          <cell r="FB1728">
            <v>0</v>
          </cell>
          <cell r="FC1728">
            <v>17</v>
          </cell>
          <cell r="FD1728">
            <v>0</v>
          </cell>
          <cell r="FE1728">
            <v>43</v>
          </cell>
          <cell r="FF1728">
            <v>26</v>
          </cell>
          <cell r="FG1728">
            <v>0</v>
          </cell>
          <cell r="FH1728">
            <v>19</v>
          </cell>
          <cell r="FI1728">
            <v>0</v>
          </cell>
          <cell r="FJ1728">
            <v>0</v>
          </cell>
          <cell r="FK1728">
            <v>0</v>
          </cell>
          <cell r="FL1728">
            <v>0</v>
          </cell>
          <cell r="FM1728">
            <v>0</v>
          </cell>
          <cell r="FN1728">
            <v>0</v>
          </cell>
          <cell r="FO1728">
            <v>0</v>
          </cell>
          <cell r="FP1728">
            <v>0</v>
          </cell>
          <cell r="FQ1728">
            <v>41</v>
          </cell>
          <cell r="FR1728">
            <v>33</v>
          </cell>
          <cell r="FS1728">
            <v>30</v>
          </cell>
          <cell r="FT1728">
            <v>22</v>
          </cell>
          <cell r="FU1728">
            <v>15</v>
          </cell>
          <cell r="FV1728">
            <v>29</v>
          </cell>
          <cell r="FW1728">
            <v>0</v>
          </cell>
          <cell r="FY1728">
            <v>18</v>
          </cell>
          <cell r="FZ1728">
            <v>17</v>
          </cell>
          <cell r="GA1728">
            <v>0</v>
          </cell>
          <cell r="GB1728">
            <v>14</v>
          </cell>
          <cell r="GC1728">
            <v>35</v>
          </cell>
          <cell r="GD1728">
            <v>21</v>
          </cell>
          <cell r="GE1728">
            <v>20</v>
          </cell>
          <cell r="GF1728">
            <v>0</v>
          </cell>
          <cell r="GH1728">
            <v>0</v>
          </cell>
          <cell r="GI1728">
            <v>0</v>
          </cell>
          <cell r="GJ1728">
            <v>0</v>
          </cell>
          <cell r="GK1728">
            <v>0</v>
          </cell>
          <cell r="GL1728">
            <v>0</v>
          </cell>
          <cell r="GM1728">
            <v>0</v>
          </cell>
          <cell r="GN1728">
            <v>0</v>
          </cell>
          <cell r="GO1728">
            <v>0</v>
          </cell>
          <cell r="GP1728">
            <v>0</v>
          </cell>
          <cell r="GQ1728">
            <v>0</v>
          </cell>
          <cell r="GR1728">
            <v>30</v>
          </cell>
          <cell r="GS1728">
            <v>33</v>
          </cell>
          <cell r="GT1728">
            <v>0</v>
          </cell>
          <cell r="GU1728">
            <v>25</v>
          </cell>
          <cell r="GV1728">
            <v>0</v>
          </cell>
          <cell r="GW1728">
            <v>12</v>
          </cell>
          <cell r="GX1728">
            <v>0</v>
          </cell>
          <cell r="GY1728">
            <v>18</v>
          </cell>
          <cell r="GZ1728">
            <v>31</v>
          </cell>
          <cell r="HA1728">
            <v>16</v>
          </cell>
          <cell r="HB1728">
            <v>15</v>
          </cell>
          <cell r="HE1728">
            <v>8</v>
          </cell>
          <cell r="HF1728">
            <v>0</v>
          </cell>
          <cell r="HH1728">
            <v>0</v>
          </cell>
          <cell r="HI1728">
            <v>0</v>
          </cell>
          <cell r="HJ1728">
            <v>0</v>
          </cell>
          <cell r="HK1728">
            <v>0</v>
          </cell>
          <cell r="HL1728">
            <v>0</v>
          </cell>
          <cell r="HM1728">
            <v>37</v>
          </cell>
          <cell r="HN1728">
            <v>29</v>
          </cell>
          <cell r="HO1728">
            <v>13</v>
          </cell>
          <cell r="HP1728">
            <v>14</v>
          </cell>
          <cell r="HQ1728">
            <v>27</v>
          </cell>
          <cell r="HR1728">
            <v>14</v>
          </cell>
          <cell r="HS1728">
            <v>32</v>
          </cell>
        </row>
        <row r="1729">
          <cell r="A1729" t="str">
            <v>6726056</v>
          </cell>
          <cell r="B1729">
            <v>43</v>
          </cell>
          <cell r="C1729">
            <v>4</v>
          </cell>
          <cell r="D1729" t="str">
            <v>56</v>
          </cell>
          <cell r="E1729"/>
          <cell r="F1729"/>
          <cell r="G1729" t="str">
            <v>6726056</v>
          </cell>
          <cell r="H1729" t="str">
            <v>CAROL</v>
          </cell>
          <cell r="I1729" t="str">
            <v>40/4</v>
          </cell>
          <cell r="J1729" t="str">
            <v>-</v>
          </cell>
          <cell r="K1729" t="str">
            <v>B</v>
          </cell>
          <cell r="L1729" t="str">
            <v>S</v>
          </cell>
          <cell r="M1729">
            <v>599</v>
          </cell>
          <cell r="N1729">
            <v>236</v>
          </cell>
          <cell r="O1729">
            <v>236</v>
          </cell>
          <cell r="P1729">
            <v>20</v>
          </cell>
          <cell r="Q1729">
            <v>20</v>
          </cell>
          <cell r="R1729">
            <v>22</v>
          </cell>
          <cell r="S1729">
            <v>26</v>
          </cell>
          <cell r="T1729">
            <v>14816.82</v>
          </cell>
          <cell r="U1729">
            <v>164</v>
          </cell>
          <cell r="V1729">
            <v>85992.6</v>
          </cell>
          <cell r="W1729">
            <v>13248</v>
          </cell>
          <cell r="X1729" t="str">
            <v xml:space="preserve">PLASTIC        </v>
          </cell>
          <cell r="Y1729">
            <v>882</v>
          </cell>
          <cell r="Z1729">
            <v>460626.23</v>
          </cell>
          <cell r="AA1729">
            <v>305201.08</v>
          </cell>
          <cell r="AB1729">
            <v>594</v>
          </cell>
          <cell r="AC1729" t="str">
            <v>201435</v>
          </cell>
          <cell r="AD1729" t="str">
            <v>201726</v>
          </cell>
          <cell r="AE1729">
            <v>1222</v>
          </cell>
          <cell r="AF1729">
            <v>370</v>
          </cell>
          <cell r="AG1729">
            <v>1592</v>
          </cell>
          <cell r="AH1729" t="str">
            <v>201439</v>
          </cell>
          <cell r="AI1729" t="str">
            <v>201733</v>
          </cell>
          <cell r="AJ1729">
            <v>974</v>
          </cell>
          <cell r="AK1729">
            <v>0</v>
          </cell>
          <cell r="AL1729">
            <v>0</v>
          </cell>
          <cell r="AM1729">
            <v>0</v>
          </cell>
          <cell r="AN1729" t="str">
            <v>-</v>
          </cell>
          <cell r="AO1729">
            <v>54.991</v>
          </cell>
          <cell r="AP1729">
            <v>53.765999999999998</v>
          </cell>
          <cell r="AQ1729">
            <v>62</v>
          </cell>
          <cell r="AR1729">
            <v>19</v>
          </cell>
          <cell r="AS1729" t="str">
            <v xml:space="preserve">6726056    </v>
          </cell>
          <cell r="AT1729">
            <v>271</v>
          </cell>
          <cell r="AU1729">
            <v>259</v>
          </cell>
          <cell r="AV1729">
            <v>261</v>
          </cell>
          <cell r="AW1729">
            <v>265</v>
          </cell>
          <cell r="AX1729">
            <v>184</v>
          </cell>
          <cell r="AY1729">
            <v>1240</v>
          </cell>
          <cell r="AZ1729" t="str">
            <v xml:space="preserve">6726056    </v>
          </cell>
          <cell r="BA1729">
            <v>4</v>
          </cell>
          <cell r="BB1729">
            <v>3</v>
          </cell>
          <cell r="BC1729">
            <v>7</v>
          </cell>
          <cell r="BD1729">
            <v>8</v>
          </cell>
          <cell r="BE1729">
            <v>4</v>
          </cell>
          <cell r="BF1729">
            <v>26</v>
          </cell>
          <cell r="BG1729" t="str">
            <v xml:space="preserve">6726056    </v>
          </cell>
          <cell r="BH1729">
            <v>35</v>
          </cell>
          <cell r="BI1729">
            <v>33</v>
          </cell>
          <cell r="BJ1729">
            <v>32</v>
          </cell>
          <cell r="BK1729">
            <v>28</v>
          </cell>
          <cell r="BL1729">
            <v>36</v>
          </cell>
          <cell r="BM1729">
            <v>164</v>
          </cell>
          <cell r="BN1729" t="str">
            <v xml:space="preserve">6726056    </v>
          </cell>
          <cell r="BO1729">
            <v>17</v>
          </cell>
          <cell r="BP1729">
            <v>24</v>
          </cell>
          <cell r="BQ1729">
            <v>29</v>
          </cell>
          <cell r="BR1729">
            <v>0</v>
          </cell>
          <cell r="BS1729">
            <v>0</v>
          </cell>
          <cell r="BT1729">
            <v>0</v>
          </cell>
          <cell r="BU1729">
            <v>15</v>
          </cell>
          <cell r="BV1729">
            <v>0</v>
          </cell>
          <cell r="BW1729">
            <v>0</v>
          </cell>
          <cell r="BX1729">
            <v>28</v>
          </cell>
          <cell r="BY1729">
            <v>22</v>
          </cell>
          <cell r="BZ1729">
            <v>35</v>
          </cell>
          <cell r="CA1729">
            <v>0</v>
          </cell>
          <cell r="CB1729">
            <v>0</v>
          </cell>
          <cell r="CC1729">
            <v>0</v>
          </cell>
          <cell r="CD1729">
            <v>0</v>
          </cell>
          <cell r="CE1729">
            <v>0</v>
          </cell>
          <cell r="CF1729">
            <v>0</v>
          </cell>
          <cell r="CG1729">
            <v>0</v>
          </cell>
          <cell r="CH1729">
            <v>21</v>
          </cell>
          <cell r="CI1729">
            <v>0</v>
          </cell>
          <cell r="CJ1729">
            <v>0</v>
          </cell>
          <cell r="CK1729">
            <v>0</v>
          </cell>
          <cell r="CL1729">
            <v>0</v>
          </cell>
          <cell r="CM1729">
            <v>0</v>
          </cell>
          <cell r="CN1729">
            <v>0</v>
          </cell>
          <cell r="CO1729">
            <v>0</v>
          </cell>
          <cell r="CP1729">
            <v>0</v>
          </cell>
          <cell r="CQ1729">
            <v>0</v>
          </cell>
          <cell r="CR1729">
            <v>0</v>
          </cell>
          <cell r="CS1729">
            <v>0</v>
          </cell>
          <cell r="CT1729">
            <v>0</v>
          </cell>
          <cell r="CU1729">
            <v>0</v>
          </cell>
          <cell r="CV1729">
            <v>0</v>
          </cell>
          <cell r="CW1729">
            <v>0</v>
          </cell>
          <cell r="CX1729">
            <v>0</v>
          </cell>
          <cell r="CY1729">
            <v>0</v>
          </cell>
          <cell r="CZ1729">
            <v>0</v>
          </cell>
          <cell r="DA1729">
            <v>0</v>
          </cell>
          <cell r="DB1729">
            <v>0</v>
          </cell>
          <cell r="DC1729">
            <v>0</v>
          </cell>
          <cell r="DD1729">
            <v>0</v>
          </cell>
          <cell r="DE1729">
            <v>0</v>
          </cell>
          <cell r="DH1729">
            <v>23</v>
          </cell>
          <cell r="DI1729">
            <v>23</v>
          </cell>
          <cell r="DJ1729">
            <v>0</v>
          </cell>
          <cell r="DK1729">
            <v>0</v>
          </cell>
          <cell r="DL1729">
            <v>11</v>
          </cell>
          <cell r="DM1729">
            <v>15</v>
          </cell>
          <cell r="DN1729">
            <v>17</v>
          </cell>
          <cell r="DO1729">
            <v>0</v>
          </cell>
          <cell r="DP1729">
            <v>22</v>
          </cell>
          <cell r="DQ1729">
            <v>26</v>
          </cell>
          <cell r="DR1729">
            <v>32</v>
          </cell>
          <cell r="DS1729">
            <v>0</v>
          </cell>
          <cell r="DT1729">
            <v>0</v>
          </cell>
          <cell r="DU1729">
            <v>18</v>
          </cell>
          <cell r="DV1729">
            <v>0</v>
          </cell>
          <cell r="DW1729">
            <v>0</v>
          </cell>
          <cell r="DX1729">
            <v>13</v>
          </cell>
          <cell r="DY1729">
            <v>35</v>
          </cell>
          <cell r="DZ1729">
            <v>20</v>
          </cell>
          <cell r="EA1729">
            <v>0</v>
          </cell>
          <cell r="EC1729">
            <v>0</v>
          </cell>
          <cell r="ED1729">
            <v>0</v>
          </cell>
          <cell r="EE1729">
            <v>0</v>
          </cell>
          <cell r="EF1729">
            <v>0</v>
          </cell>
          <cell r="EG1729">
            <v>0</v>
          </cell>
          <cell r="EH1729">
            <v>10</v>
          </cell>
          <cell r="EI1729">
            <v>0</v>
          </cell>
          <cell r="EJ1729">
            <v>0</v>
          </cell>
          <cell r="EK1729">
            <v>6</v>
          </cell>
          <cell r="EL1729">
            <v>0</v>
          </cell>
          <cell r="EM1729">
            <v>0</v>
          </cell>
          <cell r="EN1729">
            <v>0</v>
          </cell>
          <cell r="EO1729">
            <v>0</v>
          </cell>
          <cell r="EP1729">
            <v>0</v>
          </cell>
          <cell r="EQ1729">
            <v>21</v>
          </cell>
          <cell r="ER1729">
            <v>15</v>
          </cell>
          <cell r="ES1729">
            <v>23</v>
          </cell>
          <cell r="ET1729">
            <v>16</v>
          </cell>
          <cell r="EU1729">
            <v>12</v>
          </cell>
          <cell r="EV1729">
            <v>19</v>
          </cell>
          <cell r="EW1729">
            <v>19</v>
          </cell>
          <cell r="EX1729">
            <v>23</v>
          </cell>
          <cell r="EY1729">
            <v>17</v>
          </cell>
          <cell r="EZ1729">
            <v>0</v>
          </cell>
          <cell r="FA1729">
            <v>0</v>
          </cell>
          <cell r="FB1729">
            <v>0</v>
          </cell>
          <cell r="FC1729">
            <v>19</v>
          </cell>
          <cell r="FD1729">
            <v>0</v>
          </cell>
          <cell r="FE1729">
            <v>25</v>
          </cell>
          <cell r="FF1729">
            <v>12</v>
          </cell>
          <cell r="FG1729">
            <v>0</v>
          </cell>
          <cell r="FH1729">
            <v>0</v>
          </cell>
          <cell r="FI1729">
            <v>0</v>
          </cell>
          <cell r="FJ1729">
            <v>0</v>
          </cell>
          <cell r="FK1729">
            <v>0</v>
          </cell>
          <cell r="FL1729">
            <v>0</v>
          </cell>
          <cell r="FM1729">
            <v>0</v>
          </cell>
          <cell r="FN1729">
            <v>0</v>
          </cell>
          <cell r="FO1729">
            <v>0</v>
          </cell>
          <cell r="FP1729">
            <v>0</v>
          </cell>
          <cell r="FQ1729">
            <v>22</v>
          </cell>
          <cell r="FR1729">
            <v>21</v>
          </cell>
          <cell r="FS1729">
            <v>18</v>
          </cell>
          <cell r="FT1729">
            <v>23</v>
          </cell>
          <cell r="FU1729">
            <v>16</v>
          </cell>
          <cell r="FV1729">
            <v>30</v>
          </cell>
          <cell r="FW1729">
            <v>0</v>
          </cell>
          <cell r="FY1729">
            <v>16</v>
          </cell>
          <cell r="FZ1729">
            <v>19</v>
          </cell>
          <cell r="GA1729">
            <v>0</v>
          </cell>
          <cell r="GB1729">
            <v>17</v>
          </cell>
          <cell r="GC1729">
            <v>26</v>
          </cell>
          <cell r="GD1729">
            <v>19</v>
          </cell>
          <cell r="GE1729">
            <v>17</v>
          </cell>
          <cell r="GF1729">
            <v>0</v>
          </cell>
          <cell r="GH1729">
            <v>0</v>
          </cell>
          <cell r="GI1729">
            <v>0</v>
          </cell>
          <cell r="GJ1729">
            <v>0</v>
          </cell>
          <cell r="GK1729">
            <v>0</v>
          </cell>
          <cell r="GL1729">
            <v>0</v>
          </cell>
          <cell r="GM1729">
            <v>0</v>
          </cell>
          <cell r="GN1729">
            <v>0</v>
          </cell>
          <cell r="GO1729">
            <v>0</v>
          </cell>
          <cell r="GP1729">
            <v>0</v>
          </cell>
          <cell r="GQ1729">
            <v>0</v>
          </cell>
          <cell r="GR1729">
            <v>24</v>
          </cell>
          <cell r="GS1729">
            <v>14</v>
          </cell>
          <cell r="GT1729">
            <v>0</v>
          </cell>
          <cell r="GU1729">
            <v>15</v>
          </cell>
          <cell r="GV1729">
            <v>0</v>
          </cell>
          <cell r="GW1729">
            <v>18</v>
          </cell>
          <cell r="GX1729">
            <v>0</v>
          </cell>
          <cell r="GY1729">
            <v>16</v>
          </cell>
          <cell r="GZ1729">
            <v>18</v>
          </cell>
          <cell r="HA1729">
            <v>12</v>
          </cell>
          <cell r="HB1729">
            <v>16</v>
          </cell>
          <cell r="HC1729">
            <v>-2</v>
          </cell>
          <cell r="HE1729">
            <v>0</v>
          </cell>
          <cell r="HF1729">
            <v>0</v>
          </cell>
          <cell r="HH1729">
            <v>0</v>
          </cell>
          <cell r="HI1729">
            <v>0</v>
          </cell>
          <cell r="HJ1729">
            <v>0</v>
          </cell>
          <cell r="HK1729">
            <v>0</v>
          </cell>
          <cell r="HL1729">
            <v>0</v>
          </cell>
          <cell r="HM1729">
            <v>26</v>
          </cell>
          <cell r="HN1729">
            <v>26</v>
          </cell>
          <cell r="HO1729">
            <v>12</v>
          </cell>
          <cell r="HP1729">
            <v>12</v>
          </cell>
          <cell r="HQ1729">
            <v>34</v>
          </cell>
          <cell r="HR1729">
            <v>14</v>
          </cell>
          <cell r="HS1729">
            <v>20</v>
          </cell>
        </row>
        <row r="1730">
          <cell r="A1730" t="str">
            <v>6724056</v>
          </cell>
          <cell r="B1730">
            <v>43</v>
          </cell>
          <cell r="C1730">
            <v>4</v>
          </cell>
          <cell r="D1730" t="str">
            <v>56</v>
          </cell>
          <cell r="E1730" t="str">
            <v>*</v>
          </cell>
          <cell r="F1730"/>
          <cell r="G1730" t="str">
            <v>6724056</v>
          </cell>
          <cell r="H1730" t="str">
            <v>CAROL</v>
          </cell>
          <cell r="I1730" t="str">
            <v>40/4</v>
          </cell>
          <cell r="J1730" t="str">
            <v>-</v>
          </cell>
          <cell r="K1730" t="str">
            <v>B</v>
          </cell>
          <cell r="L1730" t="str">
            <v>S</v>
          </cell>
          <cell r="M1730">
            <v>599</v>
          </cell>
          <cell r="N1730">
            <v>238</v>
          </cell>
          <cell r="O1730">
            <v>238</v>
          </cell>
          <cell r="P1730">
            <v>23</v>
          </cell>
          <cell r="Q1730">
            <v>33</v>
          </cell>
          <cell r="R1730">
            <v>26</v>
          </cell>
          <cell r="S1730">
            <v>30</v>
          </cell>
          <cell r="T1730">
            <v>17090.54</v>
          </cell>
          <cell r="U1730">
            <v>204</v>
          </cell>
          <cell r="V1730">
            <v>106548.2</v>
          </cell>
          <cell r="W1730">
            <v>13248</v>
          </cell>
          <cell r="X1730" t="str">
            <v xml:space="preserve">PLASTIC        </v>
          </cell>
          <cell r="Y1730">
            <v>1361</v>
          </cell>
          <cell r="Z1730">
            <v>709503.42</v>
          </cell>
          <cell r="AA1730">
            <v>340358.64</v>
          </cell>
          <cell r="AB1730">
            <v>664</v>
          </cell>
          <cell r="AC1730" t="str">
            <v>201439</v>
          </cell>
          <cell r="AD1730" t="str">
            <v>201722</v>
          </cell>
          <cell r="AE1730">
            <v>1439</v>
          </cell>
          <cell r="AF1730">
            <v>397</v>
          </cell>
          <cell r="AG1730">
            <v>1836</v>
          </cell>
          <cell r="AH1730" t="str">
            <v>201439</v>
          </cell>
          <cell r="AI1730" t="str">
            <v>201733</v>
          </cell>
          <cell r="AJ1730">
            <v>1022</v>
          </cell>
          <cell r="AK1730">
            <v>0</v>
          </cell>
          <cell r="AL1730">
            <v>0</v>
          </cell>
          <cell r="AM1730">
            <v>0</v>
          </cell>
          <cell r="AN1730" t="str">
            <v>-</v>
          </cell>
          <cell r="AO1730">
            <v>54.432000000000002</v>
          </cell>
          <cell r="AP1730">
            <v>53.375</v>
          </cell>
          <cell r="AQ1730">
            <v>65</v>
          </cell>
          <cell r="AR1730">
            <v>21</v>
          </cell>
          <cell r="AS1730" t="str">
            <v xml:space="preserve">6724056    </v>
          </cell>
          <cell r="AT1730">
            <v>335</v>
          </cell>
          <cell r="AU1730">
            <v>259</v>
          </cell>
          <cell r="AV1730">
            <v>344</v>
          </cell>
          <cell r="AW1730">
            <v>300</v>
          </cell>
          <cell r="AX1730">
            <v>221</v>
          </cell>
          <cell r="AY1730">
            <v>1459</v>
          </cell>
          <cell r="AZ1730" t="str">
            <v xml:space="preserve">6724056    </v>
          </cell>
          <cell r="BA1730">
            <v>6</v>
          </cell>
          <cell r="BB1730">
            <v>4</v>
          </cell>
          <cell r="BC1730">
            <v>7</v>
          </cell>
          <cell r="BD1730">
            <v>7</v>
          </cell>
          <cell r="BE1730">
            <v>6</v>
          </cell>
          <cell r="BF1730">
            <v>30</v>
          </cell>
          <cell r="BG1730" t="str">
            <v xml:space="preserve">6724056    </v>
          </cell>
          <cell r="BH1730">
            <v>47</v>
          </cell>
          <cell r="BI1730">
            <v>52</v>
          </cell>
          <cell r="BJ1730">
            <v>38</v>
          </cell>
          <cell r="BK1730">
            <v>32</v>
          </cell>
          <cell r="BL1730">
            <v>35</v>
          </cell>
          <cell r="BM1730">
            <v>204</v>
          </cell>
          <cell r="BN1730" t="str">
            <v xml:space="preserve">6724056    </v>
          </cell>
          <cell r="BO1730">
            <v>24</v>
          </cell>
          <cell r="BP1730">
            <v>26</v>
          </cell>
          <cell r="BQ1730">
            <v>32</v>
          </cell>
          <cell r="BR1730">
            <v>0</v>
          </cell>
          <cell r="BS1730">
            <v>0</v>
          </cell>
          <cell r="BT1730">
            <v>0</v>
          </cell>
          <cell r="BU1730">
            <v>22</v>
          </cell>
          <cell r="BV1730">
            <v>0</v>
          </cell>
          <cell r="BW1730">
            <v>0</v>
          </cell>
          <cell r="BX1730">
            <v>20</v>
          </cell>
          <cell r="BY1730">
            <v>21</v>
          </cell>
          <cell r="BZ1730">
            <v>25</v>
          </cell>
          <cell r="CA1730">
            <v>0</v>
          </cell>
          <cell r="CB1730">
            <v>0</v>
          </cell>
          <cell r="CC1730">
            <v>0</v>
          </cell>
          <cell r="CD1730">
            <v>0</v>
          </cell>
          <cell r="CE1730">
            <v>0</v>
          </cell>
          <cell r="CF1730">
            <v>0</v>
          </cell>
          <cell r="CG1730">
            <v>0</v>
          </cell>
          <cell r="CH1730">
            <v>43</v>
          </cell>
          <cell r="CI1730">
            <v>0</v>
          </cell>
          <cell r="CJ1730">
            <v>0</v>
          </cell>
          <cell r="CK1730">
            <v>0</v>
          </cell>
          <cell r="CL1730">
            <v>0</v>
          </cell>
          <cell r="CM1730">
            <v>0</v>
          </cell>
          <cell r="CN1730">
            <v>0</v>
          </cell>
          <cell r="CO1730">
            <v>0</v>
          </cell>
          <cell r="CP1730">
            <v>0</v>
          </cell>
          <cell r="CQ1730">
            <v>0</v>
          </cell>
          <cell r="CR1730">
            <v>0</v>
          </cell>
          <cell r="CS1730">
            <v>0</v>
          </cell>
          <cell r="CT1730">
            <v>0</v>
          </cell>
          <cell r="CU1730">
            <v>0</v>
          </cell>
          <cell r="CV1730">
            <v>0</v>
          </cell>
          <cell r="CW1730">
            <v>0</v>
          </cell>
          <cell r="CX1730">
            <v>0</v>
          </cell>
          <cell r="CY1730">
            <v>0</v>
          </cell>
          <cell r="CZ1730">
            <v>0</v>
          </cell>
          <cell r="DA1730">
            <v>0</v>
          </cell>
          <cell r="DB1730">
            <v>0</v>
          </cell>
          <cell r="DC1730">
            <v>0</v>
          </cell>
          <cell r="DD1730">
            <v>0</v>
          </cell>
          <cell r="DE1730">
            <v>0</v>
          </cell>
          <cell r="DG1730">
            <v>21</v>
          </cell>
          <cell r="DH1730">
            <v>23</v>
          </cell>
          <cell r="DI1730">
            <v>25</v>
          </cell>
          <cell r="DJ1730">
            <v>0</v>
          </cell>
          <cell r="DK1730">
            <v>0</v>
          </cell>
          <cell r="DL1730">
            <v>16</v>
          </cell>
          <cell r="DM1730">
            <v>24</v>
          </cell>
          <cell r="DN1730">
            <v>17</v>
          </cell>
          <cell r="DO1730">
            <v>0</v>
          </cell>
          <cell r="DP1730">
            <v>36</v>
          </cell>
          <cell r="DQ1730">
            <v>26</v>
          </cell>
          <cell r="DR1730">
            <v>21</v>
          </cell>
          <cell r="DS1730">
            <v>0</v>
          </cell>
          <cell r="DT1730">
            <v>0</v>
          </cell>
          <cell r="DU1730">
            <v>8</v>
          </cell>
          <cell r="DV1730">
            <v>0</v>
          </cell>
          <cell r="DW1730">
            <v>0</v>
          </cell>
          <cell r="DX1730">
            <v>14</v>
          </cell>
          <cell r="DY1730">
            <v>38</v>
          </cell>
          <cell r="DZ1730">
            <v>20</v>
          </cell>
          <cell r="EA1730">
            <v>0</v>
          </cell>
          <cell r="EC1730">
            <v>0</v>
          </cell>
          <cell r="ED1730">
            <v>0</v>
          </cell>
          <cell r="EE1730">
            <v>0</v>
          </cell>
          <cell r="EF1730">
            <v>0</v>
          </cell>
          <cell r="EG1730">
            <v>0</v>
          </cell>
          <cell r="EH1730">
            <v>14</v>
          </cell>
          <cell r="EI1730">
            <v>0</v>
          </cell>
          <cell r="EJ1730">
            <v>0</v>
          </cell>
          <cell r="EK1730">
            <v>3</v>
          </cell>
          <cell r="EL1730">
            <v>0</v>
          </cell>
          <cell r="EM1730">
            <v>0</v>
          </cell>
          <cell r="EN1730">
            <v>0</v>
          </cell>
          <cell r="EO1730">
            <v>0</v>
          </cell>
          <cell r="EP1730">
            <v>0</v>
          </cell>
          <cell r="EQ1730">
            <v>24</v>
          </cell>
          <cell r="ER1730">
            <v>27</v>
          </cell>
          <cell r="ES1730">
            <v>31</v>
          </cell>
          <cell r="ET1730">
            <v>17</v>
          </cell>
          <cell r="EU1730">
            <v>24</v>
          </cell>
          <cell r="EV1730">
            <v>15</v>
          </cell>
          <cell r="EW1730">
            <v>20</v>
          </cell>
          <cell r="EX1730">
            <v>32</v>
          </cell>
          <cell r="EY1730">
            <v>23</v>
          </cell>
          <cell r="EZ1730">
            <v>0</v>
          </cell>
          <cell r="FA1730">
            <v>0</v>
          </cell>
          <cell r="FB1730">
            <v>0</v>
          </cell>
          <cell r="FC1730">
            <v>16</v>
          </cell>
          <cell r="FD1730">
            <v>0</v>
          </cell>
          <cell r="FE1730">
            <v>24</v>
          </cell>
          <cell r="FF1730">
            <v>17</v>
          </cell>
          <cell r="FG1730">
            <v>0</v>
          </cell>
          <cell r="FH1730">
            <v>17</v>
          </cell>
          <cell r="FI1730">
            <v>0</v>
          </cell>
          <cell r="FJ1730">
            <v>0</v>
          </cell>
          <cell r="FK1730">
            <v>0</v>
          </cell>
          <cell r="FL1730">
            <v>0</v>
          </cell>
          <cell r="FM1730">
            <v>0</v>
          </cell>
          <cell r="FN1730">
            <v>0</v>
          </cell>
          <cell r="FO1730">
            <v>0</v>
          </cell>
          <cell r="FP1730">
            <v>0</v>
          </cell>
          <cell r="FQ1730">
            <v>23</v>
          </cell>
          <cell r="FR1730">
            <v>26</v>
          </cell>
          <cell r="FS1730">
            <v>14</v>
          </cell>
          <cell r="FT1730">
            <v>15</v>
          </cell>
          <cell r="FU1730">
            <v>24</v>
          </cell>
          <cell r="FV1730">
            <v>21</v>
          </cell>
          <cell r="FW1730">
            <v>0</v>
          </cell>
          <cell r="FY1730">
            <v>31</v>
          </cell>
          <cell r="FZ1730">
            <v>34</v>
          </cell>
          <cell r="GA1730">
            <v>0</v>
          </cell>
          <cell r="GB1730">
            <v>17</v>
          </cell>
          <cell r="GC1730">
            <v>24</v>
          </cell>
          <cell r="GD1730">
            <v>26</v>
          </cell>
          <cell r="GE1730">
            <v>21</v>
          </cell>
          <cell r="GF1730">
            <v>0</v>
          </cell>
          <cell r="GH1730">
            <v>0</v>
          </cell>
          <cell r="GI1730">
            <v>22</v>
          </cell>
          <cell r="GJ1730">
            <v>0</v>
          </cell>
          <cell r="GK1730">
            <v>0</v>
          </cell>
          <cell r="GL1730">
            <v>0</v>
          </cell>
          <cell r="GM1730">
            <v>0</v>
          </cell>
          <cell r="GN1730">
            <v>0</v>
          </cell>
          <cell r="GO1730">
            <v>0</v>
          </cell>
          <cell r="GP1730">
            <v>0</v>
          </cell>
          <cell r="GQ1730">
            <v>0</v>
          </cell>
          <cell r="GR1730">
            <v>28</v>
          </cell>
          <cell r="GS1730">
            <v>22</v>
          </cell>
          <cell r="GT1730">
            <v>0</v>
          </cell>
          <cell r="GU1730">
            <v>14</v>
          </cell>
          <cell r="GV1730">
            <v>0</v>
          </cell>
          <cell r="GW1730">
            <v>21</v>
          </cell>
          <cell r="GX1730">
            <v>0</v>
          </cell>
          <cell r="GY1730">
            <v>17</v>
          </cell>
          <cell r="GZ1730">
            <v>24</v>
          </cell>
          <cell r="HA1730">
            <v>7</v>
          </cell>
          <cell r="HB1730">
            <v>30</v>
          </cell>
          <cell r="HC1730">
            <v>0</v>
          </cell>
          <cell r="HE1730">
            <v>1</v>
          </cell>
          <cell r="HF1730">
            <v>0</v>
          </cell>
          <cell r="HH1730">
            <v>0</v>
          </cell>
          <cell r="HI1730">
            <v>0</v>
          </cell>
          <cell r="HJ1730">
            <v>0</v>
          </cell>
          <cell r="HK1730">
            <v>0</v>
          </cell>
          <cell r="HL1730">
            <v>0</v>
          </cell>
          <cell r="HM1730">
            <v>27</v>
          </cell>
          <cell r="HN1730">
            <v>27</v>
          </cell>
          <cell r="HO1730">
            <v>19</v>
          </cell>
          <cell r="HP1730">
            <v>14</v>
          </cell>
          <cell r="HQ1730">
            <v>25</v>
          </cell>
          <cell r="HR1730">
            <v>23</v>
          </cell>
          <cell r="HS1730">
            <v>24</v>
          </cell>
        </row>
        <row r="1731">
          <cell r="A1731" t="str">
            <v>5724999</v>
          </cell>
          <cell r="B1731">
            <v>43</v>
          </cell>
          <cell r="C1731">
            <v>4</v>
          </cell>
          <cell r="D1731" t="str">
            <v>99</v>
          </cell>
          <cell r="E1731" t="str">
            <v>*</v>
          </cell>
          <cell r="F1731" t="str">
            <v>X790</v>
          </cell>
          <cell r="G1731" t="str">
            <v>5724999</v>
          </cell>
          <cell r="H1731" t="str">
            <v>KAFI FLOWER</v>
          </cell>
          <cell r="I1731" t="str">
            <v>21/7</v>
          </cell>
          <cell r="J1731" t="str">
            <v>-</v>
          </cell>
          <cell r="K1731" t="str">
            <v>B</v>
          </cell>
          <cell r="L1731" t="str">
            <v>D</v>
          </cell>
          <cell r="M1731">
            <v>990</v>
          </cell>
          <cell r="N1731">
            <v>1190</v>
          </cell>
          <cell r="O1731">
            <v>1190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80005</v>
          </cell>
          <cell r="X1731" t="str">
            <v xml:space="preserve">MUMBAI INDIA   </v>
          </cell>
          <cell r="Y1731">
            <v>147</v>
          </cell>
          <cell r="Z1731">
            <v>98791.91</v>
          </cell>
          <cell r="AA1731">
            <v>2349.4899999999998</v>
          </cell>
          <cell r="AB1731">
            <v>5</v>
          </cell>
          <cell r="AC1731" t="str">
            <v>201513</v>
          </cell>
          <cell r="AD1731" t="str">
            <v>201513</v>
          </cell>
          <cell r="AE1731">
            <v>4</v>
          </cell>
          <cell r="AF1731">
            <v>0</v>
          </cell>
          <cell r="AG1731">
            <v>4</v>
          </cell>
          <cell r="AH1731" t="str">
            <v>201513</v>
          </cell>
          <cell r="AI1731" t="str">
            <v>201716</v>
          </cell>
          <cell r="AJ1731">
            <v>0</v>
          </cell>
          <cell r="AK1731">
            <v>0</v>
          </cell>
          <cell r="AL1731">
            <v>0</v>
          </cell>
          <cell r="AM1731">
            <v>0</v>
          </cell>
          <cell r="AN1731" t="str">
            <v>-</v>
          </cell>
          <cell r="AO1731">
            <v>0</v>
          </cell>
          <cell r="AP1731">
            <v>-41.052999999999997</v>
          </cell>
          <cell r="AQ1731">
            <v>2</v>
          </cell>
          <cell r="AR1731">
            <v>0</v>
          </cell>
          <cell r="AS1731" t="str">
            <v xml:space="preserve">5724999    </v>
          </cell>
          <cell r="AT1731">
            <v>1</v>
          </cell>
          <cell r="AV1731">
            <v>3</v>
          </cell>
          <cell r="AY1731">
            <v>4</v>
          </cell>
          <cell r="AZ1731" t="str">
            <v xml:space="preserve">5724999    </v>
          </cell>
          <cell r="BA1731">
            <v>0</v>
          </cell>
          <cell r="BC1731">
            <v>0</v>
          </cell>
          <cell r="BF1731">
            <v>0</v>
          </cell>
          <cell r="BG1731" t="str">
            <v xml:space="preserve">5724999    </v>
          </cell>
          <cell r="BH1731">
            <v>0</v>
          </cell>
          <cell r="BJ1731">
            <v>0</v>
          </cell>
          <cell r="BM1731">
            <v>0</v>
          </cell>
          <cell r="BN1731" t="str">
            <v xml:space="preserve">5724999    </v>
          </cell>
          <cell r="BR1731">
            <v>1</v>
          </cell>
          <cell r="CZ1731">
            <v>0</v>
          </cell>
          <cell r="FE1731">
            <v>3</v>
          </cell>
          <cell r="FL1731">
            <v>0</v>
          </cell>
          <cell r="GD1731">
            <v>0</v>
          </cell>
        </row>
        <row r="1732">
          <cell r="A1732" t="str">
            <v>4626026</v>
          </cell>
          <cell r="B1732">
            <v>43</v>
          </cell>
          <cell r="C1732">
            <v>6</v>
          </cell>
          <cell r="D1732" t="str">
            <v>26</v>
          </cell>
          <cell r="E1732"/>
          <cell r="F1732"/>
          <cell r="G1732" t="str">
            <v>4626026</v>
          </cell>
          <cell r="H1732" t="str">
            <v>DONI MULE</v>
          </cell>
          <cell r="I1732" t="str">
            <v>00/0</v>
          </cell>
          <cell r="J1732"/>
          <cell r="K1732" t="str">
            <v>B</v>
          </cell>
          <cell r="L1732" t="str">
            <v>S</v>
          </cell>
          <cell r="M1732">
            <v>449</v>
          </cell>
          <cell r="N1732">
            <v>220</v>
          </cell>
          <cell r="O1732">
            <v>258.16000000000003</v>
          </cell>
          <cell r="P1732">
            <v>5</v>
          </cell>
          <cell r="Q1732">
            <v>7</v>
          </cell>
          <cell r="R1732">
            <v>6</v>
          </cell>
          <cell r="S1732">
            <v>8</v>
          </cell>
          <cell r="T1732">
            <v>3352.28</v>
          </cell>
          <cell r="U1732">
            <v>45</v>
          </cell>
          <cell r="V1732">
            <v>17569.46</v>
          </cell>
          <cell r="W1732">
            <v>70059</v>
          </cell>
          <cell r="X1732" t="str">
            <v>D &amp; D INDUSTRIE</v>
          </cell>
          <cell r="Y1732">
            <v>0</v>
          </cell>
          <cell r="Z1732">
            <v>0</v>
          </cell>
          <cell r="AA1732">
            <v>61750.86</v>
          </cell>
          <cell r="AB1732">
            <v>161</v>
          </cell>
          <cell r="AC1732" t="str">
            <v>201715</v>
          </cell>
          <cell r="AD1732" t="str">
            <v>201733</v>
          </cell>
          <cell r="AE1732">
            <v>206</v>
          </cell>
          <cell r="AF1732">
            <v>16</v>
          </cell>
          <cell r="AG1732">
            <v>222</v>
          </cell>
          <cell r="AH1732" t="str">
            <v>201715</v>
          </cell>
          <cell r="AI1732" t="str">
            <v>201733</v>
          </cell>
          <cell r="AJ1732">
            <v>117</v>
          </cell>
          <cell r="AK1732">
            <v>0</v>
          </cell>
          <cell r="AL1732">
            <v>0</v>
          </cell>
          <cell r="AM1732">
            <v>0</v>
          </cell>
          <cell r="AN1732" t="str">
            <v>-</v>
          </cell>
          <cell r="AO1732">
            <v>43.652000000000001</v>
          </cell>
          <cell r="AP1732">
            <v>42.503</v>
          </cell>
          <cell r="AQ1732">
            <v>46</v>
          </cell>
          <cell r="AR1732">
            <v>6</v>
          </cell>
          <cell r="AS1732" t="str">
            <v xml:space="preserve">4626026    </v>
          </cell>
          <cell r="AT1732">
            <v>57</v>
          </cell>
          <cell r="AU1732">
            <v>50</v>
          </cell>
          <cell r="AV1732">
            <v>49</v>
          </cell>
          <cell r="AW1732">
            <v>35</v>
          </cell>
          <cell r="AX1732">
            <v>15</v>
          </cell>
          <cell r="AY1732">
            <v>206</v>
          </cell>
          <cell r="AZ1732" t="str">
            <v xml:space="preserve">4626026    </v>
          </cell>
          <cell r="BA1732">
            <v>1</v>
          </cell>
          <cell r="BB1732">
            <v>2</v>
          </cell>
          <cell r="BC1732">
            <v>4</v>
          </cell>
          <cell r="BD1732">
            <v>1</v>
          </cell>
          <cell r="BE1732">
            <v>0</v>
          </cell>
          <cell r="BF1732">
            <v>8</v>
          </cell>
          <cell r="BG1732" t="str">
            <v xml:space="preserve">4626026    </v>
          </cell>
          <cell r="BH1732">
            <v>11</v>
          </cell>
          <cell r="BI1732">
            <v>15</v>
          </cell>
          <cell r="BJ1732">
            <v>11</v>
          </cell>
          <cell r="BK1732">
            <v>7</v>
          </cell>
          <cell r="BL1732">
            <v>1</v>
          </cell>
          <cell r="BM1732">
            <v>45</v>
          </cell>
          <cell r="BN1732" t="str">
            <v xml:space="preserve">4626026    </v>
          </cell>
          <cell r="BO1732">
            <v>13</v>
          </cell>
          <cell r="BP1732">
            <v>5</v>
          </cell>
          <cell r="BQ1732">
            <v>7</v>
          </cell>
          <cell r="BR1732">
            <v>0</v>
          </cell>
          <cell r="BS1732">
            <v>0</v>
          </cell>
          <cell r="BT1732">
            <v>0</v>
          </cell>
          <cell r="BU1732">
            <v>7</v>
          </cell>
          <cell r="BV1732">
            <v>0</v>
          </cell>
          <cell r="BW1732">
            <v>0</v>
          </cell>
          <cell r="BX1732">
            <v>0</v>
          </cell>
          <cell r="BY1732">
            <v>6</v>
          </cell>
          <cell r="BZ1732">
            <v>2</v>
          </cell>
          <cell r="CA1732">
            <v>0</v>
          </cell>
          <cell r="CB1732">
            <v>0</v>
          </cell>
          <cell r="CC1732">
            <v>0</v>
          </cell>
          <cell r="CD1732">
            <v>0</v>
          </cell>
          <cell r="CE1732">
            <v>0</v>
          </cell>
          <cell r="CF1732">
            <v>0</v>
          </cell>
          <cell r="CG1732">
            <v>0</v>
          </cell>
          <cell r="CH1732">
            <v>0</v>
          </cell>
          <cell r="CI1732">
            <v>0</v>
          </cell>
          <cell r="CJ1732">
            <v>0</v>
          </cell>
          <cell r="CK1732">
            <v>0</v>
          </cell>
          <cell r="CL1732">
            <v>0</v>
          </cell>
          <cell r="CM1732">
            <v>0</v>
          </cell>
          <cell r="CN1732">
            <v>0</v>
          </cell>
          <cell r="CO1732">
            <v>0</v>
          </cell>
          <cell r="CP1732">
            <v>0</v>
          </cell>
          <cell r="CQ1732">
            <v>0</v>
          </cell>
          <cell r="CR1732">
            <v>0</v>
          </cell>
          <cell r="CS1732">
            <v>0</v>
          </cell>
          <cell r="CT1732">
            <v>0</v>
          </cell>
          <cell r="CU1732">
            <v>0</v>
          </cell>
          <cell r="CV1732">
            <v>0</v>
          </cell>
          <cell r="CW1732">
            <v>0</v>
          </cell>
          <cell r="CX1732">
            <v>0</v>
          </cell>
          <cell r="CY1732">
            <v>0</v>
          </cell>
          <cell r="CZ1732">
            <v>0</v>
          </cell>
          <cell r="DA1732">
            <v>0</v>
          </cell>
          <cell r="DB1732">
            <v>0</v>
          </cell>
          <cell r="DC1732">
            <v>0</v>
          </cell>
          <cell r="DD1732">
            <v>0</v>
          </cell>
          <cell r="DE1732">
            <v>0</v>
          </cell>
          <cell r="DH1732">
            <v>3</v>
          </cell>
          <cell r="DI1732">
            <v>0</v>
          </cell>
          <cell r="DJ1732">
            <v>0</v>
          </cell>
          <cell r="DK1732">
            <v>0</v>
          </cell>
          <cell r="DL1732">
            <v>6</v>
          </cell>
          <cell r="DM1732">
            <v>7</v>
          </cell>
          <cell r="DN1732">
            <v>6</v>
          </cell>
          <cell r="DO1732">
            <v>4</v>
          </cell>
          <cell r="DP1732">
            <v>0</v>
          </cell>
          <cell r="DQ1732">
            <v>7</v>
          </cell>
          <cell r="DR1732">
            <v>7</v>
          </cell>
          <cell r="DS1732">
            <v>0</v>
          </cell>
          <cell r="DT1732">
            <v>0</v>
          </cell>
          <cell r="DU1732">
            <v>0</v>
          </cell>
          <cell r="DV1732">
            <v>0</v>
          </cell>
          <cell r="DW1732">
            <v>0</v>
          </cell>
          <cell r="DX1732">
            <v>1</v>
          </cell>
          <cell r="DY1732">
            <v>2</v>
          </cell>
          <cell r="DZ1732">
            <v>7</v>
          </cell>
          <cell r="EA1732">
            <v>0</v>
          </cell>
          <cell r="EC1732">
            <v>0</v>
          </cell>
          <cell r="ED1732">
            <v>0</v>
          </cell>
          <cell r="EE1732">
            <v>0</v>
          </cell>
          <cell r="EF1732">
            <v>0</v>
          </cell>
          <cell r="EG1732">
            <v>0</v>
          </cell>
          <cell r="EH1732">
            <v>0</v>
          </cell>
          <cell r="EI1732">
            <v>0</v>
          </cell>
          <cell r="EJ1732">
            <v>0</v>
          </cell>
          <cell r="EK1732">
            <v>0</v>
          </cell>
          <cell r="EL1732">
            <v>0</v>
          </cell>
          <cell r="EM1732">
            <v>0</v>
          </cell>
          <cell r="EN1732">
            <v>0</v>
          </cell>
          <cell r="EO1732">
            <v>0</v>
          </cell>
          <cell r="EP1732">
            <v>0</v>
          </cell>
          <cell r="EQ1732">
            <v>1</v>
          </cell>
          <cell r="ER1732">
            <v>3</v>
          </cell>
          <cell r="ES1732">
            <v>3</v>
          </cell>
          <cell r="ET1732">
            <v>4</v>
          </cell>
          <cell r="EU1732">
            <v>4</v>
          </cell>
          <cell r="EV1732">
            <v>5</v>
          </cell>
          <cell r="EW1732">
            <v>2</v>
          </cell>
          <cell r="EX1732">
            <v>0</v>
          </cell>
          <cell r="EY1732">
            <v>2</v>
          </cell>
          <cell r="EZ1732">
            <v>0</v>
          </cell>
          <cell r="FA1732">
            <v>0</v>
          </cell>
          <cell r="FB1732">
            <v>0</v>
          </cell>
          <cell r="FC1732">
            <v>6</v>
          </cell>
          <cell r="FD1732">
            <v>0</v>
          </cell>
          <cell r="FE1732">
            <v>4</v>
          </cell>
          <cell r="FF1732">
            <v>0</v>
          </cell>
          <cell r="FG1732">
            <v>0</v>
          </cell>
          <cell r="FH1732">
            <v>3</v>
          </cell>
          <cell r="FI1732">
            <v>0</v>
          </cell>
          <cell r="FJ1732">
            <v>0</v>
          </cell>
          <cell r="FK1732">
            <v>0</v>
          </cell>
          <cell r="FL1732">
            <v>0</v>
          </cell>
          <cell r="FM1732">
            <v>0</v>
          </cell>
          <cell r="FN1732">
            <v>0</v>
          </cell>
          <cell r="FO1732">
            <v>0</v>
          </cell>
          <cell r="FP1732">
            <v>0</v>
          </cell>
          <cell r="FQ1732">
            <v>6</v>
          </cell>
          <cell r="FR1732">
            <v>0</v>
          </cell>
          <cell r="FS1732">
            <v>7</v>
          </cell>
          <cell r="FT1732">
            <v>0</v>
          </cell>
          <cell r="FU1732">
            <v>3</v>
          </cell>
          <cell r="FV1732">
            <v>12</v>
          </cell>
          <cell r="FW1732">
            <v>0</v>
          </cell>
          <cell r="FY1732">
            <v>5</v>
          </cell>
          <cell r="FZ1732">
            <v>0</v>
          </cell>
          <cell r="GA1732">
            <v>0</v>
          </cell>
          <cell r="GB1732">
            <v>3</v>
          </cell>
          <cell r="GC1732">
            <v>0</v>
          </cell>
          <cell r="GD1732">
            <v>3</v>
          </cell>
          <cell r="GE1732">
            <v>0</v>
          </cell>
          <cell r="GF1732">
            <v>0</v>
          </cell>
          <cell r="GH1732">
            <v>0</v>
          </cell>
          <cell r="GI1732">
            <v>0</v>
          </cell>
          <cell r="GJ1732">
            <v>0</v>
          </cell>
          <cell r="GK1732">
            <v>0</v>
          </cell>
          <cell r="GL1732">
            <v>0</v>
          </cell>
          <cell r="GM1732">
            <v>0</v>
          </cell>
          <cell r="GN1732">
            <v>0</v>
          </cell>
          <cell r="GO1732">
            <v>0</v>
          </cell>
          <cell r="GP1732">
            <v>0</v>
          </cell>
          <cell r="GQ1732">
            <v>0</v>
          </cell>
          <cell r="GR1732">
            <v>0</v>
          </cell>
          <cell r="GS1732">
            <v>0</v>
          </cell>
          <cell r="GT1732">
            <v>0</v>
          </cell>
          <cell r="GU1732">
            <v>1</v>
          </cell>
          <cell r="GV1732">
            <v>0</v>
          </cell>
          <cell r="GW1732">
            <v>2</v>
          </cell>
          <cell r="GX1732">
            <v>0</v>
          </cell>
          <cell r="GY1732">
            <v>4</v>
          </cell>
          <cell r="GZ1732">
            <v>3</v>
          </cell>
          <cell r="HA1732">
            <v>0</v>
          </cell>
          <cell r="HB1732">
            <v>3</v>
          </cell>
          <cell r="HD1732">
            <v>0</v>
          </cell>
          <cell r="HE1732">
            <v>0</v>
          </cell>
          <cell r="HF1732">
            <v>0</v>
          </cell>
          <cell r="HH1732">
            <v>0</v>
          </cell>
          <cell r="HI1732">
            <v>0</v>
          </cell>
          <cell r="HJ1732">
            <v>0</v>
          </cell>
          <cell r="HK1732">
            <v>0</v>
          </cell>
          <cell r="HL1732">
            <v>0</v>
          </cell>
          <cell r="HM1732">
            <v>6</v>
          </cell>
          <cell r="HN1732">
            <v>6</v>
          </cell>
          <cell r="HO1732">
            <v>1</v>
          </cell>
          <cell r="HP1732">
            <v>4</v>
          </cell>
          <cell r="HQ1732">
            <v>6</v>
          </cell>
          <cell r="HR1732">
            <v>3</v>
          </cell>
          <cell r="HS1732">
            <v>1</v>
          </cell>
        </row>
        <row r="1733">
          <cell r="A1733" t="str">
            <v>4624026</v>
          </cell>
          <cell r="B1733">
            <v>43</v>
          </cell>
          <cell r="C1733">
            <v>6</v>
          </cell>
          <cell r="D1733" t="str">
            <v>26</v>
          </cell>
          <cell r="E1733"/>
          <cell r="F1733"/>
          <cell r="G1733" t="str">
            <v>4624026</v>
          </cell>
          <cell r="H1733" t="str">
            <v>DONI MULE</v>
          </cell>
          <cell r="I1733" t="str">
            <v>00/0</v>
          </cell>
          <cell r="J1733"/>
          <cell r="K1733" t="str">
            <v>B</v>
          </cell>
          <cell r="L1733" t="str">
            <v>S</v>
          </cell>
          <cell r="M1733">
            <v>449</v>
          </cell>
          <cell r="N1733">
            <v>220</v>
          </cell>
          <cell r="O1733">
            <v>258.16000000000003</v>
          </cell>
          <cell r="P1733">
            <v>17</v>
          </cell>
          <cell r="Q1733">
            <v>12</v>
          </cell>
          <cell r="R1733">
            <v>16</v>
          </cell>
          <cell r="S1733">
            <v>13</v>
          </cell>
          <cell r="T1733">
            <v>5609.72</v>
          </cell>
          <cell r="U1733">
            <v>90</v>
          </cell>
          <cell r="V1733">
            <v>35244.6</v>
          </cell>
          <cell r="W1733">
            <v>70059</v>
          </cell>
          <cell r="X1733" t="str">
            <v>D &amp; D INDUSTRIE</v>
          </cell>
          <cell r="Y1733">
            <v>0</v>
          </cell>
          <cell r="Z1733">
            <v>0</v>
          </cell>
          <cell r="AA1733">
            <v>22860.6</v>
          </cell>
          <cell r="AB1733">
            <v>56</v>
          </cell>
          <cell r="AC1733" t="str">
            <v>201721</v>
          </cell>
          <cell r="AD1733" t="str">
            <v>201721</v>
          </cell>
          <cell r="AE1733">
            <v>239</v>
          </cell>
          <cell r="AF1733">
            <v>0</v>
          </cell>
          <cell r="AG1733">
            <v>239</v>
          </cell>
          <cell r="AH1733" t="str">
            <v>201721</v>
          </cell>
          <cell r="AI1733" t="str">
            <v>201733</v>
          </cell>
          <cell r="AJ1733">
            <v>349</v>
          </cell>
          <cell r="AK1733">
            <v>0</v>
          </cell>
          <cell r="AL1733">
            <v>0</v>
          </cell>
          <cell r="AM1733">
            <v>0</v>
          </cell>
          <cell r="AN1733" t="str">
            <v>-</v>
          </cell>
          <cell r="AO1733">
            <v>43.820999999999998</v>
          </cell>
          <cell r="AP1733">
            <v>42.503</v>
          </cell>
          <cell r="AQ1733">
            <v>56</v>
          </cell>
          <cell r="AR1733">
            <v>12</v>
          </cell>
          <cell r="AS1733" t="str">
            <v xml:space="preserve">4624026    </v>
          </cell>
          <cell r="AT1733">
            <v>54</v>
          </cell>
          <cell r="AU1733">
            <v>46</v>
          </cell>
          <cell r="AV1733">
            <v>63</v>
          </cell>
          <cell r="AW1733">
            <v>59</v>
          </cell>
          <cell r="AX1733">
            <v>37</v>
          </cell>
          <cell r="AY1733">
            <v>259</v>
          </cell>
          <cell r="AZ1733" t="str">
            <v xml:space="preserve">4624026    </v>
          </cell>
          <cell r="BA1733">
            <v>2</v>
          </cell>
          <cell r="BB1733">
            <v>2</v>
          </cell>
          <cell r="BC1733">
            <v>3</v>
          </cell>
          <cell r="BD1733">
            <v>3</v>
          </cell>
          <cell r="BE1733">
            <v>3</v>
          </cell>
          <cell r="BF1733">
            <v>13</v>
          </cell>
          <cell r="BG1733" t="str">
            <v xml:space="preserve">4624026    </v>
          </cell>
          <cell r="BH1733">
            <v>17</v>
          </cell>
          <cell r="BI1733">
            <v>8</v>
          </cell>
          <cell r="BJ1733">
            <v>18</v>
          </cell>
          <cell r="BK1733">
            <v>28</v>
          </cell>
          <cell r="BL1733">
            <v>19</v>
          </cell>
          <cell r="BM1733">
            <v>90</v>
          </cell>
          <cell r="BN1733" t="str">
            <v xml:space="preserve">4624026    </v>
          </cell>
          <cell r="BO1733">
            <v>5</v>
          </cell>
          <cell r="BP1733">
            <v>3</v>
          </cell>
          <cell r="BQ1733">
            <v>6</v>
          </cell>
          <cell r="BR1733">
            <v>0</v>
          </cell>
          <cell r="BS1733">
            <v>0</v>
          </cell>
          <cell r="BT1733">
            <v>0</v>
          </cell>
          <cell r="BU1733">
            <v>6</v>
          </cell>
          <cell r="BV1733">
            <v>0</v>
          </cell>
          <cell r="BW1733">
            <v>0</v>
          </cell>
          <cell r="BX1733">
            <v>4</v>
          </cell>
          <cell r="BY1733">
            <v>5</v>
          </cell>
          <cell r="BZ1733">
            <v>5</v>
          </cell>
          <cell r="CA1733">
            <v>0</v>
          </cell>
          <cell r="CB1733">
            <v>0</v>
          </cell>
          <cell r="CC1733">
            <v>0</v>
          </cell>
          <cell r="CD1733">
            <v>0</v>
          </cell>
          <cell r="CE1733">
            <v>0</v>
          </cell>
          <cell r="CF1733">
            <v>0</v>
          </cell>
          <cell r="CG1733">
            <v>0</v>
          </cell>
          <cell r="CH1733">
            <v>5</v>
          </cell>
          <cell r="CI1733">
            <v>0</v>
          </cell>
          <cell r="CJ1733">
            <v>0</v>
          </cell>
          <cell r="CK1733">
            <v>0</v>
          </cell>
          <cell r="CL1733">
            <v>0</v>
          </cell>
          <cell r="CM1733">
            <v>0</v>
          </cell>
          <cell r="CN1733">
            <v>0</v>
          </cell>
          <cell r="CO1733">
            <v>0</v>
          </cell>
          <cell r="CP1733">
            <v>0</v>
          </cell>
          <cell r="CQ1733">
            <v>0</v>
          </cell>
          <cell r="CR1733">
            <v>0</v>
          </cell>
          <cell r="CS1733">
            <v>0</v>
          </cell>
          <cell r="CT1733">
            <v>0</v>
          </cell>
          <cell r="CU1733">
            <v>0</v>
          </cell>
          <cell r="CV1733">
            <v>0</v>
          </cell>
          <cell r="CW1733">
            <v>0</v>
          </cell>
          <cell r="CX1733">
            <v>0</v>
          </cell>
          <cell r="CY1733">
            <v>0</v>
          </cell>
          <cell r="CZ1733">
            <v>0</v>
          </cell>
          <cell r="DA1733">
            <v>0</v>
          </cell>
          <cell r="DB1733">
            <v>0</v>
          </cell>
          <cell r="DC1733">
            <v>0</v>
          </cell>
          <cell r="DD1733">
            <v>0</v>
          </cell>
          <cell r="DE1733">
            <v>0</v>
          </cell>
          <cell r="DH1733">
            <v>6</v>
          </cell>
          <cell r="DI1733">
            <v>3</v>
          </cell>
          <cell r="DJ1733">
            <v>0</v>
          </cell>
          <cell r="DK1733">
            <v>0</v>
          </cell>
          <cell r="DL1733">
            <v>5</v>
          </cell>
          <cell r="DM1733">
            <v>4</v>
          </cell>
          <cell r="DN1733">
            <v>4</v>
          </cell>
          <cell r="DO1733">
            <v>0</v>
          </cell>
          <cell r="DP1733">
            <v>0</v>
          </cell>
          <cell r="DQ1733">
            <v>4</v>
          </cell>
          <cell r="DR1733">
            <v>6</v>
          </cell>
          <cell r="DS1733">
            <v>0</v>
          </cell>
          <cell r="DT1733">
            <v>0</v>
          </cell>
          <cell r="DU1733">
            <v>0</v>
          </cell>
          <cell r="DV1733">
            <v>0</v>
          </cell>
          <cell r="DW1733">
            <v>0</v>
          </cell>
          <cell r="DX1733">
            <v>3</v>
          </cell>
          <cell r="DY1733">
            <v>4</v>
          </cell>
          <cell r="DZ1733">
            <v>3</v>
          </cell>
          <cell r="EA1733">
            <v>0</v>
          </cell>
          <cell r="EC1733">
            <v>0</v>
          </cell>
          <cell r="ED1733">
            <v>0</v>
          </cell>
          <cell r="EE1733">
            <v>0</v>
          </cell>
          <cell r="EF1733">
            <v>0</v>
          </cell>
          <cell r="EG1733">
            <v>0</v>
          </cell>
          <cell r="EH1733">
            <v>4</v>
          </cell>
          <cell r="EI1733">
            <v>0</v>
          </cell>
          <cell r="EJ1733">
            <v>0</v>
          </cell>
          <cell r="EK1733">
            <v>0</v>
          </cell>
          <cell r="EL1733">
            <v>0</v>
          </cell>
          <cell r="EM1733">
            <v>0</v>
          </cell>
          <cell r="EN1733">
            <v>0</v>
          </cell>
          <cell r="EO1733">
            <v>0</v>
          </cell>
          <cell r="EP1733">
            <v>0</v>
          </cell>
          <cell r="EQ1733">
            <v>4</v>
          </cell>
          <cell r="ER1733">
            <v>4</v>
          </cell>
          <cell r="ES1733">
            <v>3</v>
          </cell>
          <cell r="ET1733">
            <v>4</v>
          </cell>
          <cell r="EU1733">
            <v>4</v>
          </cell>
          <cell r="EV1733">
            <v>4</v>
          </cell>
          <cell r="EW1733">
            <v>6</v>
          </cell>
          <cell r="EX1733">
            <v>4</v>
          </cell>
          <cell r="EY1733">
            <v>3</v>
          </cell>
          <cell r="EZ1733">
            <v>0</v>
          </cell>
          <cell r="FA1733">
            <v>0</v>
          </cell>
          <cell r="FB1733">
            <v>0</v>
          </cell>
          <cell r="FC1733">
            <v>0</v>
          </cell>
          <cell r="FD1733">
            <v>0</v>
          </cell>
          <cell r="FE1733">
            <v>5</v>
          </cell>
          <cell r="FF1733">
            <v>0</v>
          </cell>
          <cell r="FG1733">
            <v>0</v>
          </cell>
          <cell r="FH1733">
            <v>2</v>
          </cell>
          <cell r="FI1733">
            <v>0</v>
          </cell>
          <cell r="FJ1733">
            <v>0</v>
          </cell>
          <cell r="FK1733">
            <v>0</v>
          </cell>
          <cell r="FL1733">
            <v>0</v>
          </cell>
          <cell r="FM1733">
            <v>0</v>
          </cell>
          <cell r="FN1733">
            <v>0</v>
          </cell>
          <cell r="FO1733">
            <v>0</v>
          </cell>
          <cell r="FP1733">
            <v>0</v>
          </cell>
          <cell r="FQ1733">
            <v>3</v>
          </cell>
          <cell r="FR1733">
            <v>0</v>
          </cell>
          <cell r="FS1733">
            <v>5</v>
          </cell>
          <cell r="FT1733">
            <v>3</v>
          </cell>
          <cell r="FU1733">
            <v>3</v>
          </cell>
          <cell r="FV1733">
            <v>6</v>
          </cell>
          <cell r="FW1733">
            <v>0</v>
          </cell>
          <cell r="FY1733">
            <v>4</v>
          </cell>
          <cell r="FZ1733">
            <v>4</v>
          </cell>
          <cell r="GA1733">
            <v>0</v>
          </cell>
          <cell r="GB1733">
            <v>4</v>
          </cell>
          <cell r="GC1733">
            <v>3</v>
          </cell>
          <cell r="GD1733">
            <v>4</v>
          </cell>
          <cell r="GE1733">
            <v>2</v>
          </cell>
          <cell r="GF1733">
            <v>0</v>
          </cell>
          <cell r="GH1733">
            <v>0</v>
          </cell>
          <cell r="GI1733">
            <v>5</v>
          </cell>
          <cell r="GJ1733">
            <v>0</v>
          </cell>
          <cell r="GK1733">
            <v>0</v>
          </cell>
          <cell r="GL1733">
            <v>0</v>
          </cell>
          <cell r="GM1733">
            <v>0</v>
          </cell>
          <cell r="GN1733">
            <v>0</v>
          </cell>
          <cell r="GO1733">
            <v>0</v>
          </cell>
          <cell r="GP1733">
            <v>0</v>
          </cell>
          <cell r="GQ1733">
            <v>0</v>
          </cell>
          <cell r="GR1733">
            <v>3</v>
          </cell>
          <cell r="GS1733">
            <v>0</v>
          </cell>
          <cell r="GT1733">
            <v>0</v>
          </cell>
          <cell r="GU1733">
            <v>3</v>
          </cell>
          <cell r="GV1733">
            <v>0</v>
          </cell>
          <cell r="GW1733">
            <v>6</v>
          </cell>
          <cell r="GX1733">
            <v>0</v>
          </cell>
          <cell r="GY1733">
            <v>6</v>
          </cell>
          <cell r="GZ1733">
            <v>6</v>
          </cell>
          <cell r="HA1733">
            <v>0</v>
          </cell>
          <cell r="HB1733">
            <v>4</v>
          </cell>
          <cell r="HC1733">
            <v>0</v>
          </cell>
          <cell r="HE1733">
            <v>0</v>
          </cell>
          <cell r="HF1733">
            <v>0</v>
          </cell>
          <cell r="HH1733">
            <v>0</v>
          </cell>
          <cell r="HI1733">
            <v>0</v>
          </cell>
          <cell r="HJ1733">
            <v>0</v>
          </cell>
          <cell r="HK1733">
            <v>0</v>
          </cell>
          <cell r="HL1733">
            <v>0</v>
          </cell>
          <cell r="HM1733">
            <v>5</v>
          </cell>
          <cell r="HN1733">
            <v>4</v>
          </cell>
          <cell r="HO1733">
            <v>4</v>
          </cell>
          <cell r="HP1733">
            <v>3</v>
          </cell>
          <cell r="HQ1733">
            <v>6</v>
          </cell>
          <cell r="HR1733">
            <v>6</v>
          </cell>
          <cell r="HS1733">
            <v>6</v>
          </cell>
        </row>
        <row r="1734">
          <cell r="A1734" t="str">
            <v>3624026</v>
          </cell>
          <cell r="B1734">
            <v>43</v>
          </cell>
          <cell r="C1734">
            <v>6</v>
          </cell>
          <cell r="D1734" t="str">
            <v>26</v>
          </cell>
          <cell r="E1734"/>
          <cell r="F1734"/>
          <cell r="G1734" t="str">
            <v>3624026</v>
          </cell>
          <cell r="H1734" t="str">
            <v>DONI MULE</v>
          </cell>
          <cell r="I1734" t="str">
            <v>00/0</v>
          </cell>
          <cell r="J1734"/>
          <cell r="K1734" t="str">
            <v>B</v>
          </cell>
          <cell r="L1734" t="str">
            <v>S</v>
          </cell>
          <cell r="M1734">
            <v>449</v>
          </cell>
          <cell r="N1734">
            <v>220</v>
          </cell>
          <cell r="O1734">
            <v>258.16000000000003</v>
          </cell>
          <cell r="P1734">
            <v>9</v>
          </cell>
          <cell r="Q1734">
            <v>11</v>
          </cell>
          <cell r="R1734">
            <v>18</v>
          </cell>
          <cell r="S1734">
            <v>14</v>
          </cell>
          <cell r="T1734">
            <v>5767.72</v>
          </cell>
          <cell r="U1734">
            <v>94</v>
          </cell>
          <cell r="V1734">
            <v>36107.120000000003</v>
          </cell>
          <cell r="W1734">
            <v>70059</v>
          </cell>
          <cell r="X1734" t="str">
            <v>D &amp; D INDUSTRIE</v>
          </cell>
          <cell r="Y1734">
            <v>0</v>
          </cell>
          <cell r="Z1734">
            <v>0</v>
          </cell>
          <cell r="AA1734">
            <v>35285.64</v>
          </cell>
          <cell r="AB1734">
            <v>87</v>
          </cell>
          <cell r="AC1734" t="str">
            <v>201721</v>
          </cell>
          <cell r="AD1734" t="str">
            <v>201721</v>
          </cell>
          <cell r="AE1734">
            <v>424</v>
          </cell>
          <cell r="AF1734">
            <v>1</v>
          </cell>
          <cell r="AG1734">
            <v>425</v>
          </cell>
          <cell r="AH1734" t="str">
            <v>201721</v>
          </cell>
          <cell r="AI1734" t="str">
            <v>201733</v>
          </cell>
          <cell r="AJ1734">
            <v>579</v>
          </cell>
          <cell r="AK1734">
            <v>200</v>
          </cell>
          <cell r="AL1734">
            <v>0</v>
          </cell>
          <cell r="AM1734">
            <v>0</v>
          </cell>
          <cell r="AN1734" t="str">
            <v>201735</v>
          </cell>
          <cell r="AO1734">
            <v>42.725999999999999</v>
          </cell>
          <cell r="AP1734">
            <v>42.503</v>
          </cell>
          <cell r="AQ1734">
            <v>60</v>
          </cell>
          <cell r="AR1734">
            <v>13</v>
          </cell>
          <cell r="AS1734" t="str">
            <v xml:space="preserve">3624026    </v>
          </cell>
          <cell r="AT1734">
            <v>83</v>
          </cell>
          <cell r="AU1734">
            <v>71</v>
          </cell>
          <cell r="AV1734">
            <v>122</v>
          </cell>
          <cell r="AW1734">
            <v>120</v>
          </cell>
          <cell r="AX1734">
            <v>70</v>
          </cell>
          <cell r="AY1734">
            <v>466</v>
          </cell>
          <cell r="AZ1734" t="str">
            <v xml:space="preserve">3624026    </v>
          </cell>
          <cell r="BA1734">
            <v>4</v>
          </cell>
          <cell r="BB1734">
            <v>1</v>
          </cell>
          <cell r="BC1734">
            <v>5</v>
          </cell>
          <cell r="BD1734">
            <v>2</v>
          </cell>
          <cell r="BE1734">
            <v>2</v>
          </cell>
          <cell r="BF1734">
            <v>14</v>
          </cell>
          <cell r="BG1734" t="str">
            <v xml:space="preserve">3624026    </v>
          </cell>
          <cell r="BH1734">
            <v>26</v>
          </cell>
          <cell r="BI1734">
            <v>10</v>
          </cell>
          <cell r="BJ1734">
            <v>23</v>
          </cell>
          <cell r="BK1734">
            <v>15</v>
          </cell>
          <cell r="BL1734">
            <v>20</v>
          </cell>
          <cell r="BM1734">
            <v>94</v>
          </cell>
          <cell r="BN1734" t="str">
            <v xml:space="preserve">3624026    </v>
          </cell>
          <cell r="BO1734">
            <v>8</v>
          </cell>
          <cell r="BP1734">
            <v>2</v>
          </cell>
          <cell r="BQ1734">
            <v>6</v>
          </cell>
          <cell r="BR1734">
            <v>0</v>
          </cell>
          <cell r="BS1734">
            <v>0</v>
          </cell>
          <cell r="BT1734">
            <v>0</v>
          </cell>
          <cell r="BU1734">
            <v>8</v>
          </cell>
          <cell r="BV1734">
            <v>0</v>
          </cell>
          <cell r="BW1734">
            <v>0</v>
          </cell>
          <cell r="BX1734">
            <v>11</v>
          </cell>
          <cell r="BY1734">
            <v>8</v>
          </cell>
          <cell r="BZ1734">
            <v>5</v>
          </cell>
          <cell r="CA1734">
            <v>0</v>
          </cell>
          <cell r="CB1734">
            <v>0</v>
          </cell>
          <cell r="CC1734">
            <v>0</v>
          </cell>
          <cell r="CD1734">
            <v>0</v>
          </cell>
          <cell r="CE1734">
            <v>0</v>
          </cell>
          <cell r="CF1734">
            <v>0</v>
          </cell>
          <cell r="CG1734">
            <v>0</v>
          </cell>
          <cell r="CH1734">
            <v>9</v>
          </cell>
          <cell r="CI1734">
            <v>0</v>
          </cell>
          <cell r="CJ1734">
            <v>0</v>
          </cell>
          <cell r="CK1734">
            <v>0</v>
          </cell>
          <cell r="CL1734">
            <v>0</v>
          </cell>
          <cell r="CM1734">
            <v>0</v>
          </cell>
          <cell r="CN1734">
            <v>0</v>
          </cell>
          <cell r="CO1734">
            <v>0</v>
          </cell>
          <cell r="CP1734">
            <v>0</v>
          </cell>
          <cell r="CQ1734">
            <v>0</v>
          </cell>
          <cell r="CR1734">
            <v>0</v>
          </cell>
          <cell r="CS1734">
            <v>0</v>
          </cell>
          <cell r="CT1734">
            <v>0</v>
          </cell>
          <cell r="CU1734">
            <v>0</v>
          </cell>
          <cell r="CV1734">
            <v>0</v>
          </cell>
          <cell r="CW1734">
            <v>0</v>
          </cell>
          <cell r="CX1734">
            <v>0</v>
          </cell>
          <cell r="CY1734">
            <v>0</v>
          </cell>
          <cell r="CZ1734">
            <v>0</v>
          </cell>
          <cell r="DA1734">
            <v>0</v>
          </cell>
          <cell r="DB1734">
            <v>0</v>
          </cell>
          <cell r="DC1734">
            <v>0</v>
          </cell>
          <cell r="DD1734">
            <v>0</v>
          </cell>
          <cell r="DE1734">
            <v>0</v>
          </cell>
          <cell r="DH1734">
            <v>9</v>
          </cell>
          <cell r="DI1734">
            <v>5</v>
          </cell>
          <cell r="DJ1734">
            <v>0</v>
          </cell>
          <cell r="DK1734">
            <v>0</v>
          </cell>
          <cell r="DL1734">
            <v>9</v>
          </cell>
          <cell r="DM1734">
            <v>6</v>
          </cell>
          <cell r="DN1734">
            <v>5</v>
          </cell>
          <cell r="DO1734">
            <v>0</v>
          </cell>
          <cell r="DP1734">
            <v>2</v>
          </cell>
          <cell r="DQ1734">
            <v>6</v>
          </cell>
          <cell r="DR1734">
            <v>7</v>
          </cell>
          <cell r="DS1734">
            <v>0</v>
          </cell>
          <cell r="DT1734">
            <v>0</v>
          </cell>
          <cell r="DU1734">
            <v>0</v>
          </cell>
          <cell r="DV1734">
            <v>0</v>
          </cell>
          <cell r="DW1734">
            <v>0</v>
          </cell>
          <cell r="DX1734">
            <v>5</v>
          </cell>
          <cell r="DY1734">
            <v>6</v>
          </cell>
          <cell r="DZ1734">
            <v>7</v>
          </cell>
          <cell r="EA1734">
            <v>0</v>
          </cell>
          <cell r="EC1734">
            <v>0</v>
          </cell>
          <cell r="ED1734">
            <v>0</v>
          </cell>
          <cell r="EE1734">
            <v>0</v>
          </cell>
          <cell r="EF1734">
            <v>0</v>
          </cell>
          <cell r="EG1734">
            <v>0</v>
          </cell>
          <cell r="EH1734">
            <v>6</v>
          </cell>
          <cell r="EI1734">
            <v>0</v>
          </cell>
          <cell r="EJ1734">
            <v>0</v>
          </cell>
          <cell r="EK1734">
            <v>0</v>
          </cell>
          <cell r="EL1734">
            <v>0</v>
          </cell>
          <cell r="EM1734">
            <v>0</v>
          </cell>
          <cell r="EN1734">
            <v>0</v>
          </cell>
          <cell r="EO1734">
            <v>0</v>
          </cell>
          <cell r="EP1734">
            <v>0</v>
          </cell>
          <cell r="EQ1734">
            <v>6</v>
          </cell>
          <cell r="ER1734">
            <v>4</v>
          </cell>
          <cell r="ES1734">
            <v>6</v>
          </cell>
          <cell r="ET1734">
            <v>6</v>
          </cell>
          <cell r="EU1734">
            <v>9</v>
          </cell>
          <cell r="EV1734">
            <v>6</v>
          </cell>
          <cell r="EW1734">
            <v>13</v>
          </cell>
          <cell r="EX1734">
            <v>5</v>
          </cell>
          <cell r="EY1734">
            <v>3</v>
          </cell>
          <cell r="EZ1734">
            <v>0</v>
          </cell>
          <cell r="FA1734">
            <v>0</v>
          </cell>
          <cell r="FB1734">
            <v>0</v>
          </cell>
          <cell r="FC1734">
            <v>6</v>
          </cell>
          <cell r="FD1734">
            <v>0</v>
          </cell>
          <cell r="FE1734">
            <v>8</v>
          </cell>
          <cell r="FF1734">
            <v>4</v>
          </cell>
          <cell r="FG1734">
            <v>0</v>
          </cell>
          <cell r="FH1734">
            <v>6</v>
          </cell>
          <cell r="FI1734">
            <v>0</v>
          </cell>
          <cell r="FJ1734">
            <v>0</v>
          </cell>
          <cell r="FK1734">
            <v>0</v>
          </cell>
          <cell r="FL1734">
            <v>0</v>
          </cell>
          <cell r="FM1734">
            <v>0</v>
          </cell>
          <cell r="FN1734">
            <v>0</v>
          </cell>
          <cell r="FO1734">
            <v>0</v>
          </cell>
          <cell r="FP1734">
            <v>0</v>
          </cell>
          <cell r="FQ1734">
            <v>14</v>
          </cell>
          <cell r="FR1734">
            <v>6</v>
          </cell>
          <cell r="FS1734">
            <v>8</v>
          </cell>
          <cell r="FT1734">
            <v>8</v>
          </cell>
          <cell r="FU1734">
            <v>6</v>
          </cell>
          <cell r="FV1734">
            <v>7</v>
          </cell>
          <cell r="FW1734">
            <v>0</v>
          </cell>
          <cell r="FY1734">
            <v>6</v>
          </cell>
          <cell r="FZ1734">
            <v>15</v>
          </cell>
          <cell r="GA1734">
            <v>0</v>
          </cell>
          <cell r="GB1734">
            <v>6</v>
          </cell>
          <cell r="GC1734">
            <v>2</v>
          </cell>
          <cell r="GD1734">
            <v>5</v>
          </cell>
          <cell r="GE1734">
            <v>5</v>
          </cell>
          <cell r="GF1734">
            <v>0</v>
          </cell>
          <cell r="GH1734">
            <v>0</v>
          </cell>
          <cell r="GI1734">
            <v>5</v>
          </cell>
          <cell r="GJ1734">
            <v>0</v>
          </cell>
          <cell r="GK1734">
            <v>0</v>
          </cell>
          <cell r="GL1734">
            <v>0</v>
          </cell>
          <cell r="GM1734">
            <v>0</v>
          </cell>
          <cell r="GN1734">
            <v>0</v>
          </cell>
          <cell r="GO1734">
            <v>0</v>
          </cell>
          <cell r="GP1734">
            <v>0</v>
          </cell>
          <cell r="GQ1734">
            <v>0</v>
          </cell>
          <cell r="GR1734">
            <v>11</v>
          </cell>
          <cell r="GS1734">
            <v>0</v>
          </cell>
          <cell r="GT1734">
            <v>0</v>
          </cell>
          <cell r="GU1734">
            <v>8</v>
          </cell>
          <cell r="GV1734">
            <v>0</v>
          </cell>
          <cell r="GW1734">
            <v>6</v>
          </cell>
          <cell r="GX1734">
            <v>0</v>
          </cell>
          <cell r="GY1734">
            <v>8</v>
          </cell>
          <cell r="GZ1734">
            <v>9</v>
          </cell>
          <cell r="HA1734">
            <v>0</v>
          </cell>
          <cell r="HB1734">
            <v>6</v>
          </cell>
          <cell r="HC1734">
            <v>3</v>
          </cell>
          <cell r="HE1734">
            <v>0</v>
          </cell>
          <cell r="HF1734">
            <v>0</v>
          </cell>
          <cell r="HH1734">
            <v>0</v>
          </cell>
          <cell r="HI1734">
            <v>0</v>
          </cell>
          <cell r="HJ1734">
            <v>0</v>
          </cell>
          <cell r="HK1734">
            <v>0</v>
          </cell>
          <cell r="HL1734">
            <v>0</v>
          </cell>
          <cell r="HM1734">
            <v>9</v>
          </cell>
          <cell r="HN1734">
            <v>4</v>
          </cell>
          <cell r="HO1734">
            <v>6</v>
          </cell>
          <cell r="HP1734">
            <v>6</v>
          </cell>
          <cell r="HQ1734">
            <v>14</v>
          </cell>
          <cell r="HR1734">
            <v>8</v>
          </cell>
          <cell r="HS1734">
            <v>12</v>
          </cell>
        </row>
        <row r="1735">
          <cell r="A1735" t="str">
            <v>3626026</v>
          </cell>
          <cell r="B1735">
            <v>43</v>
          </cell>
          <cell r="C1735">
            <v>6</v>
          </cell>
          <cell r="D1735" t="str">
            <v>26</v>
          </cell>
          <cell r="E1735"/>
          <cell r="F1735"/>
          <cell r="G1735" t="str">
            <v>3626026</v>
          </cell>
          <cell r="H1735" t="str">
            <v>DONI MULE</v>
          </cell>
          <cell r="I1735" t="str">
            <v>00/0</v>
          </cell>
          <cell r="J1735"/>
          <cell r="K1735" t="str">
            <v>B</v>
          </cell>
          <cell r="L1735" t="str">
            <v>N</v>
          </cell>
          <cell r="M1735">
            <v>449</v>
          </cell>
          <cell r="N1735">
            <v>220</v>
          </cell>
          <cell r="O1735">
            <v>258.16000000000003</v>
          </cell>
          <cell r="P1735">
            <v>13</v>
          </cell>
          <cell r="Q1735">
            <v>9</v>
          </cell>
          <cell r="R1735">
            <v>13</v>
          </cell>
          <cell r="S1735">
            <v>13</v>
          </cell>
          <cell r="T1735">
            <v>5440.4</v>
          </cell>
          <cell r="U1735">
            <v>79</v>
          </cell>
          <cell r="V1735">
            <v>30803.58</v>
          </cell>
          <cell r="W1735">
            <v>70059</v>
          </cell>
          <cell r="X1735" t="str">
            <v>D &amp; D INDUSTRIE</v>
          </cell>
          <cell r="Y1735">
            <v>0</v>
          </cell>
          <cell r="Z1735">
            <v>0</v>
          </cell>
          <cell r="AA1735">
            <v>99776.51</v>
          </cell>
          <cell r="AB1735">
            <v>254</v>
          </cell>
          <cell r="AC1735" t="str">
            <v>201715</v>
          </cell>
          <cell r="AD1735" t="str">
            <v>201733</v>
          </cell>
          <cell r="AE1735">
            <v>361</v>
          </cell>
          <cell r="AF1735">
            <v>49</v>
          </cell>
          <cell r="AG1735">
            <v>410</v>
          </cell>
          <cell r="AH1735" t="str">
            <v>201715</v>
          </cell>
          <cell r="AI1735" t="str">
            <v>201733</v>
          </cell>
          <cell r="AJ1735">
            <v>259</v>
          </cell>
          <cell r="AK1735">
            <v>0</v>
          </cell>
          <cell r="AL1735">
            <v>0</v>
          </cell>
          <cell r="AM1735">
            <v>0</v>
          </cell>
          <cell r="AN1735" t="str">
            <v>-</v>
          </cell>
          <cell r="AO1735">
            <v>43.578000000000003</v>
          </cell>
          <cell r="AP1735">
            <v>42.503</v>
          </cell>
          <cell r="AQ1735">
            <v>52</v>
          </cell>
          <cell r="AR1735">
            <v>11</v>
          </cell>
          <cell r="AS1735" t="str">
            <v xml:space="preserve">3626026    </v>
          </cell>
          <cell r="AT1735">
            <v>90</v>
          </cell>
          <cell r="AU1735">
            <v>86</v>
          </cell>
          <cell r="AV1735">
            <v>31</v>
          </cell>
          <cell r="AW1735">
            <v>92</v>
          </cell>
          <cell r="AX1735">
            <v>80</v>
          </cell>
          <cell r="AY1735">
            <v>379</v>
          </cell>
          <cell r="AZ1735" t="str">
            <v xml:space="preserve">3626026    </v>
          </cell>
          <cell r="BA1735">
            <v>1</v>
          </cell>
          <cell r="BB1735">
            <v>7</v>
          </cell>
          <cell r="BC1735">
            <v>1</v>
          </cell>
          <cell r="BD1735">
            <v>1</v>
          </cell>
          <cell r="BE1735">
            <v>3</v>
          </cell>
          <cell r="BF1735">
            <v>13</v>
          </cell>
          <cell r="BG1735" t="str">
            <v xml:space="preserve">3626026    </v>
          </cell>
          <cell r="BH1735">
            <v>16</v>
          </cell>
          <cell r="BI1735">
            <v>18</v>
          </cell>
          <cell r="BJ1735">
            <v>8</v>
          </cell>
          <cell r="BK1735">
            <v>13</v>
          </cell>
          <cell r="BL1735">
            <v>24</v>
          </cell>
          <cell r="BM1735">
            <v>79</v>
          </cell>
          <cell r="BN1735" t="str">
            <v xml:space="preserve">3626026    </v>
          </cell>
          <cell r="BO1735">
            <v>0</v>
          </cell>
          <cell r="BP1735">
            <v>13</v>
          </cell>
          <cell r="BQ1735">
            <v>13</v>
          </cell>
          <cell r="BR1735">
            <v>0</v>
          </cell>
          <cell r="BS1735">
            <v>0</v>
          </cell>
          <cell r="BT1735">
            <v>0</v>
          </cell>
          <cell r="BU1735">
            <v>10</v>
          </cell>
          <cell r="BV1735">
            <v>0</v>
          </cell>
          <cell r="BW1735">
            <v>0</v>
          </cell>
          <cell r="BX1735">
            <v>0</v>
          </cell>
          <cell r="BY1735">
            <v>10</v>
          </cell>
          <cell r="BZ1735">
            <v>4</v>
          </cell>
          <cell r="CA1735">
            <v>0</v>
          </cell>
          <cell r="CB1735">
            <v>0</v>
          </cell>
          <cell r="CC1735">
            <v>0</v>
          </cell>
          <cell r="CD1735">
            <v>0</v>
          </cell>
          <cell r="CE1735">
            <v>0</v>
          </cell>
          <cell r="CF1735">
            <v>0</v>
          </cell>
          <cell r="CG1735">
            <v>0</v>
          </cell>
          <cell r="CH1735">
            <v>3</v>
          </cell>
          <cell r="CI1735">
            <v>0</v>
          </cell>
          <cell r="CJ1735">
            <v>0</v>
          </cell>
          <cell r="CK1735">
            <v>0</v>
          </cell>
          <cell r="CL1735">
            <v>0</v>
          </cell>
          <cell r="CM1735">
            <v>0</v>
          </cell>
          <cell r="CN1735">
            <v>0</v>
          </cell>
          <cell r="CO1735">
            <v>0</v>
          </cell>
          <cell r="CP1735">
            <v>0</v>
          </cell>
          <cell r="CQ1735">
            <v>0</v>
          </cell>
          <cell r="CR1735">
            <v>0</v>
          </cell>
          <cell r="CS1735">
            <v>0</v>
          </cell>
          <cell r="CT1735">
            <v>0</v>
          </cell>
          <cell r="CU1735">
            <v>0</v>
          </cell>
          <cell r="CV1735">
            <v>0</v>
          </cell>
          <cell r="CW1735">
            <v>0</v>
          </cell>
          <cell r="CX1735">
            <v>0</v>
          </cell>
          <cell r="CY1735">
            <v>0</v>
          </cell>
          <cell r="CZ1735">
            <v>0</v>
          </cell>
          <cell r="DA1735">
            <v>0</v>
          </cell>
          <cell r="DB1735">
            <v>0</v>
          </cell>
          <cell r="DC1735">
            <v>0</v>
          </cell>
          <cell r="DD1735">
            <v>0</v>
          </cell>
          <cell r="DE1735">
            <v>0</v>
          </cell>
          <cell r="DH1735">
            <v>10</v>
          </cell>
          <cell r="DI1735">
            <v>6</v>
          </cell>
          <cell r="DJ1735">
            <v>0</v>
          </cell>
          <cell r="DK1735">
            <v>0</v>
          </cell>
          <cell r="DL1735">
            <v>4</v>
          </cell>
          <cell r="DM1735">
            <v>10</v>
          </cell>
          <cell r="DN1735">
            <v>9</v>
          </cell>
          <cell r="DO1735">
            <v>13</v>
          </cell>
          <cell r="DP1735">
            <v>12</v>
          </cell>
          <cell r="DQ1735">
            <v>10</v>
          </cell>
          <cell r="DR1735">
            <v>2</v>
          </cell>
          <cell r="DS1735">
            <v>0</v>
          </cell>
          <cell r="DT1735">
            <v>0</v>
          </cell>
          <cell r="DU1735">
            <v>0</v>
          </cell>
          <cell r="DV1735">
            <v>0</v>
          </cell>
          <cell r="DW1735">
            <v>0</v>
          </cell>
          <cell r="DX1735">
            <v>8</v>
          </cell>
          <cell r="DY1735">
            <v>5</v>
          </cell>
          <cell r="DZ1735">
            <v>3</v>
          </cell>
          <cell r="EA1735">
            <v>0</v>
          </cell>
          <cell r="EC1735">
            <v>0</v>
          </cell>
          <cell r="ED1735">
            <v>0</v>
          </cell>
          <cell r="EE1735">
            <v>0</v>
          </cell>
          <cell r="EF1735">
            <v>0</v>
          </cell>
          <cell r="EG1735">
            <v>0</v>
          </cell>
          <cell r="EH1735">
            <v>6</v>
          </cell>
          <cell r="EI1735">
            <v>0</v>
          </cell>
          <cell r="EJ1735">
            <v>0</v>
          </cell>
          <cell r="EK1735">
            <v>0</v>
          </cell>
          <cell r="EL1735">
            <v>0</v>
          </cell>
          <cell r="EM1735">
            <v>0</v>
          </cell>
          <cell r="EN1735">
            <v>0</v>
          </cell>
          <cell r="EO1735">
            <v>0</v>
          </cell>
          <cell r="EP1735">
            <v>0</v>
          </cell>
          <cell r="EQ1735">
            <v>0</v>
          </cell>
          <cell r="ER1735">
            <v>2</v>
          </cell>
          <cell r="ES1735">
            <v>1</v>
          </cell>
          <cell r="ET1735">
            <v>1</v>
          </cell>
          <cell r="EU1735">
            <v>1</v>
          </cell>
          <cell r="EV1735">
            <v>2</v>
          </cell>
          <cell r="EW1735">
            <v>0</v>
          </cell>
          <cell r="EX1735">
            <v>1</v>
          </cell>
          <cell r="EY1735">
            <v>9</v>
          </cell>
          <cell r="EZ1735">
            <v>0</v>
          </cell>
          <cell r="FA1735">
            <v>0</v>
          </cell>
          <cell r="FB1735">
            <v>0</v>
          </cell>
          <cell r="FC1735">
            <v>0</v>
          </cell>
          <cell r="FD1735">
            <v>0</v>
          </cell>
          <cell r="FE1735">
            <v>0</v>
          </cell>
          <cell r="FF1735">
            <v>0</v>
          </cell>
          <cell r="FG1735">
            <v>0</v>
          </cell>
          <cell r="FH1735">
            <v>2</v>
          </cell>
          <cell r="FI1735">
            <v>0</v>
          </cell>
          <cell r="FJ1735">
            <v>0</v>
          </cell>
          <cell r="FK1735">
            <v>0</v>
          </cell>
          <cell r="FL1735">
            <v>0</v>
          </cell>
          <cell r="FM1735">
            <v>0</v>
          </cell>
          <cell r="FN1735">
            <v>0</v>
          </cell>
          <cell r="FO1735">
            <v>0</v>
          </cell>
          <cell r="FP1735">
            <v>0</v>
          </cell>
          <cell r="FQ1735">
            <v>13</v>
          </cell>
          <cell r="FR1735">
            <v>13</v>
          </cell>
          <cell r="FS1735">
            <v>2</v>
          </cell>
          <cell r="FT1735">
            <v>0</v>
          </cell>
          <cell r="FU1735">
            <v>0</v>
          </cell>
          <cell r="FV1735">
            <v>13</v>
          </cell>
          <cell r="FW1735">
            <v>0</v>
          </cell>
          <cell r="FY1735">
            <v>6</v>
          </cell>
          <cell r="FZ1735">
            <v>10</v>
          </cell>
          <cell r="GA1735">
            <v>0</v>
          </cell>
          <cell r="GB1735">
            <v>2</v>
          </cell>
          <cell r="GC1735">
            <v>1</v>
          </cell>
          <cell r="GD1735">
            <v>2</v>
          </cell>
          <cell r="GE1735">
            <v>8</v>
          </cell>
          <cell r="GF1735">
            <v>0</v>
          </cell>
          <cell r="GH1735">
            <v>0</v>
          </cell>
          <cell r="GI1735">
            <v>10</v>
          </cell>
          <cell r="GJ1735">
            <v>0</v>
          </cell>
          <cell r="GK1735">
            <v>0</v>
          </cell>
          <cell r="GL1735">
            <v>0</v>
          </cell>
          <cell r="GM1735">
            <v>0</v>
          </cell>
          <cell r="GN1735">
            <v>0</v>
          </cell>
          <cell r="GO1735">
            <v>0</v>
          </cell>
          <cell r="GP1735">
            <v>0</v>
          </cell>
          <cell r="GQ1735">
            <v>0</v>
          </cell>
          <cell r="GR1735">
            <v>10</v>
          </cell>
          <cell r="GS1735">
            <v>0</v>
          </cell>
          <cell r="GT1735">
            <v>0</v>
          </cell>
          <cell r="GU1735">
            <v>11</v>
          </cell>
          <cell r="GV1735">
            <v>0</v>
          </cell>
          <cell r="GW1735">
            <v>10</v>
          </cell>
          <cell r="GX1735">
            <v>0</v>
          </cell>
          <cell r="GY1735">
            <v>5</v>
          </cell>
          <cell r="GZ1735">
            <v>10</v>
          </cell>
          <cell r="HA1735">
            <v>5</v>
          </cell>
          <cell r="HB1735">
            <v>8</v>
          </cell>
          <cell r="HC1735">
            <v>0</v>
          </cell>
          <cell r="HD1735">
            <v>0</v>
          </cell>
          <cell r="HE1735">
            <v>0</v>
          </cell>
          <cell r="HF1735">
            <v>0</v>
          </cell>
          <cell r="HH1735">
            <v>0</v>
          </cell>
          <cell r="HI1735">
            <v>0</v>
          </cell>
          <cell r="HJ1735">
            <v>0</v>
          </cell>
          <cell r="HK1735">
            <v>0</v>
          </cell>
          <cell r="HL1735">
            <v>0</v>
          </cell>
          <cell r="HM1735">
            <v>10</v>
          </cell>
          <cell r="HN1735">
            <v>10</v>
          </cell>
          <cell r="HO1735">
            <v>4</v>
          </cell>
          <cell r="HP1735">
            <v>3</v>
          </cell>
          <cell r="HQ1735">
            <v>10</v>
          </cell>
          <cell r="HR1735">
            <v>5</v>
          </cell>
          <cell r="HS1735">
            <v>0</v>
          </cell>
        </row>
        <row r="1736">
          <cell r="A1736" t="str">
            <v>2629070</v>
          </cell>
          <cell r="B1736">
            <v>43</v>
          </cell>
          <cell r="C1736">
            <v>6</v>
          </cell>
          <cell r="D1736" t="str">
            <v>70</v>
          </cell>
          <cell r="E1736" t="str">
            <v>*</v>
          </cell>
          <cell r="F1736" t="str">
            <v>X99</v>
          </cell>
          <cell r="G1736" t="str">
            <v>2629070</v>
          </cell>
          <cell r="H1736" t="str">
            <v>COOL</v>
          </cell>
          <cell r="I1736" t="str">
            <v>00/0</v>
          </cell>
          <cell r="J1736" t="str">
            <v>+</v>
          </cell>
          <cell r="K1736" t="str">
            <v>G</v>
          </cell>
          <cell r="L1736" t="str">
            <v>D</v>
          </cell>
          <cell r="M1736">
            <v>249</v>
          </cell>
          <cell r="N1736">
            <v>114.78</v>
          </cell>
          <cell r="O1736">
            <v>134.69</v>
          </cell>
          <cell r="P1736">
            <v>2</v>
          </cell>
          <cell r="Q1736">
            <v>1</v>
          </cell>
          <cell r="R1736">
            <v>1</v>
          </cell>
          <cell r="S1736">
            <v>1</v>
          </cell>
          <cell r="T1736">
            <v>147.06</v>
          </cell>
          <cell r="U1736">
            <v>8</v>
          </cell>
          <cell r="V1736">
            <v>1063.3800000000001</v>
          </cell>
          <cell r="W1736">
            <v>70059</v>
          </cell>
          <cell r="X1736" t="str">
            <v>D &amp; D INDUSTRIE</v>
          </cell>
          <cell r="Y1736">
            <v>39</v>
          </cell>
          <cell r="Z1736">
            <v>7503.97</v>
          </cell>
          <cell r="AA1736">
            <v>6759.13</v>
          </cell>
          <cell r="AB1736">
            <v>58</v>
          </cell>
          <cell r="AC1736" t="str">
            <v>201548</v>
          </cell>
          <cell r="AD1736" t="str">
            <v>201548</v>
          </cell>
          <cell r="AE1736">
            <v>106</v>
          </cell>
          <cell r="AF1736">
            <v>0</v>
          </cell>
          <cell r="AG1736">
            <v>106</v>
          </cell>
          <cell r="AH1736" t="str">
            <v>201551</v>
          </cell>
          <cell r="AI1736" t="str">
            <v>201733</v>
          </cell>
          <cell r="AJ1736">
            <v>15</v>
          </cell>
          <cell r="AK1736">
            <v>0</v>
          </cell>
          <cell r="AL1736">
            <v>0</v>
          </cell>
          <cell r="AM1736">
            <v>0</v>
          </cell>
          <cell r="AN1736" t="str">
            <v>-</v>
          </cell>
          <cell r="AO1736">
            <v>13.648999999999999</v>
          </cell>
          <cell r="AP1736">
            <v>45.906999999999996</v>
          </cell>
          <cell r="AQ1736">
            <v>10</v>
          </cell>
          <cell r="AR1736">
            <v>1</v>
          </cell>
          <cell r="AS1736" t="str">
            <v xml:space="preserve">2629070    </v>
          </cell>
          <cell r="AT1736">
            <v>22</v>
          </cell>
          <cell r="AU1736">
            <v>24</v>
          </cell>
          <cell r="AV1736">
            <v>35</v>
          </cell>
          <cell r="AW1736">
            <v>24</v>
          </cell>
          <cell r="AX1736">
            <v>1</v>
          </cell>
          <cell r="AY1736">
            <v>106</v>
          </cell>
          <cell r="AZ1736" t="str">
            <v xml:space="preserve">2629070    </v>
          </cell>
          <cell r="BA1736">
            <v>0</v>
          </cell>
          <cell r="BB1736">
            <v>0</v>
          </cell>
          <cell r="BC1736">
            <v>1</v>
          </cell>
          <cell r="BD1736">
            <v>0</v>
          </cell>
          <cell r="BE1736">
            <v>0</v>
          </cell>
          <cell r="BF1736">
            <v>1</v>
          </cell>
          <cell r="BG1736" t="str">
            <v xml:space="preserve">2629070    </v>
          </cell>
          <cell r="BH1736">
            <v>0</v>
          </cell>
          <cell r="BI1736">
            <v>3</v>
          </cell>
          <cell r="BJ1736">
            <v>2</v>
          </cell>
          <cell r="BK1736">
            <v>3</v>
          </cell>
          <cell r="BL1736">
            <v>0</v>
          </cell>
          <cell r="BM1736">
            <v>8</v>
          </cell>
          <cell r="BN1736" t="str">
            <v xml:space="preserve">2629070    </v>
          </cell>
          <cell r="CF1736">
            <v>0</v>
          </cell>
          <cell r="CH1736">
            <v>0</v>
          </cell>
          <cell r="DI1736">
            <v>0</v>
          </cell>
          <cell r="DJ1736">
            <v>0</v>
          </cell>
          <cell r="DP1736">
            <v>1</v>
          </cell>
          <cell r="DX1736">
            <v>0</v>
          </cell>
          <cell r="EH1736">
            <v>11</v>
          </cell>
          <cell r="EK1736">
            <v>13</v>
          </cell>
          <cell r="EM1736">
            <v>0</v>
          </cell>
          <cell r="EQ1736">
            <v>0</v>
          </cell>
          <cell r="ER1736">
            <v>4</v>
          </cell>
          <cell r="ES1736">
            <v>0</v>
          </cell>
          <cell r="ET1736">
            <v>22</v>
          </cell>
          <cell r="EV1736">
            <v>3</v>
          </cell>
          <cell r="EW1736">
            <v>6</v>
          </cell>
          <cell r="EY1736">
            <v>0</v>
          </cell>
          <cell r="FC1736">
            <v>0</v>
          </cell>
          <cell r="FE1736">
            <v>0</v>
          </cell>
          <cell r="FK1736">
            <v>0</v>
          </cell>
          <cell r="FU1736">
            <v>15</v>
          </cell>
          <cell r="FZ1736">
            <v>0</v>
          </cell>
          <cell r="GB1736">
            <v>0</v>
          </cell>
          <cell r="GC1736">
            <v>9</v>
          </cell>
          <cell r="GT1736">
            <v>0</v>
          </cell>
          <cell r="GU1736">
            <v>0</v>
          </cell>
          <cell r="GW1736">
            <v>0</v>
          </cell>
          <cell r="HI1736">
            <v>0</v>
          </cell>
          <cell r="HN1736">
            <v>0</v>
          </cell>
          <cell r="HO1736">
            <v>0</v>
          </cell>
          <cell r="HP1736">
            <v>22</v>
          </cell>
        </row>
        <row r="1737">
          <cell r="A1737" t="str">
            <v>1629070</v>
          </cell>
          <cell r="B1737">
            <v>43</v>
          </cell>
          <cell r="C1737">
            <v>6</v>
          </cell>
          <cell r="D1737" t="str">
            <v>70</v>
          </cell>
          <cell r="E1737" t="str">
            <v>*</v>
          </cell>
          <cell r="F1737" t="str">
            <v>X99</v>
          </cell>
          <cell r="G1737" t="str">
            <v>1629070</v>
          </cell>
          <cell r="H1737" t="str">
            <v>COOL</v>
          </cell>
          <cell r="I1737" t="str">
            <v>00/0</v>
          </cell>
          <cell r="J1737" t="str">
            <v>+</v>
          </cell>
          <cell r="K1737" t="str">
            <v>G</v>
          </cell>
          <cell r="L1737" t="str">
            <v>D</v>
          </cell>
          <cell r="M1737">
            <v>249</v>
          </cell>
          <cell r="N1737">
            <v>114.78</v>
          </cell>
          <cell r="O1737">
            <v>134.69</v>
          </cell>
          <cell r="P1737">
            <v>1</v>
          </cell>
          <cell r="Q1737">
            <v>3</v>
          </cell>
          <cell r="R1737">
            <v>2</v>
          </cell>
          <cell r="S1737">
            <v>5</v>
          </cell>
          <cell r="T1737">
            <v>735.3</v>
          </cell>
          <cell r="U1737">
            <v>22</v>
          </cell>
          <cell r="V1737">
            <v>2933.55</v>
          </cell>
          <cell r="W1737">
            <v>70059</v>
          </cell>
          <cell r="X1737" t="str">
            <v>D &amp; D INDUSTRIE</v>
          </cell>
          <cell r="Y1737">
            <v>88</v>
          </cell>
          <cell r="Z1737">
            <v>13527.6</v>
          </cell>
          <cell r="AA1737">
            <v>8700</v>
          </cell>
          <cell r="AB1737">
            <v>75</v>
          </cell>
          <cell r="AC1737" t="str">
            <v>201548</v>
          </cell>
          <cell r="AD1737" t="str">
            <v>201548</v>
          </cell>
          <cell r="AE1737">
            <v>131</v>
          </cell>
          <cell r="AF1737">
            <v>0</v>
          </cell>
          <cell r="AG1737">
            <v>131</v>
          </cell>
          <cell r="AH1737" t="str">
            <v>201551</v>
          </cell>
          <cell r="AI1737" t="str">
            <v>201733</v>
          </cell>
          <cell r="AJ1737">
            <v>277</v>
          </cell>
          <cell r="AK1737">
            <v>0</v>
          </cell>
          <cell r="AL1737">
            <v>0</v>
          </cell>
          <cell r="AM1737">
            <v>0</v>
          </cell>
          <cell r="AN1737" t="str">
            <v>-</v>
          </cell>
          <cell r="AO1737">
            <v>13.920999999999999</v>
          </cell>
          <cell r="AP1737">
            <v>45.906999999999996</v>
          </cell>
          <cell r="AQ1737">
            <v>16</v>
          </cell>
          <cell r="AR1737">
            <v>4</v>
          </cell>
          <cell r="AS1737" t="str">
            <v xml:space="preserve">1629070    </v>
          </cell>
          <cell r="AT1737">
            <v>27</v>
          </cell>
          <cell r="AU1737">
            <v>33</v>
          </cell>
          <cell r="AV1737">
            <v>42</v>
          </cell>
          <cell r="AW1737">
            <v>24</v>
          </cell>
          <cell r="AX1737">
            <v>5</v>
          </cell>
          <cell r="AY1737">
            <v>131</v>
          </cell>
          <cell r="AZ1737" t="str">
            <v xml:space="preserve">1629070    </v>
          </cell>
          <cell r="BA1737">
            <v>0</v>
          </cell>
          <cell r="BB1737">
            <v>0</v>
          </cell>
          <cell r="BC1737">
            <v>3</v>
          </cell>
          <cell r="BD1737">
            <v>1</v>
          </cell>
          <cell r="BE1737">
            <v>1</v>
          </cell>
          <cell r="BF1737">
            <v>5</v>
          </cell>
          <cell r="BG1737" t="str">
            <v xml:space="preserve">1629070    </v>
          </cell>
          <cell r="BH1737">
            <v>1</v>
          </cell>
          <cell r="BI1737">
            <v>4</v>
          </cell>
          <cell r="BJ1737">
            <v>10</v>
          </cell>
          <cell r="BK1737">
            <v>5</v>
          </cell>
          <cell r="BL1737">
            <v>2</v>
          </cell>
          <cell r="BM1737">
            <v>22</v>
          </cell>
          <cell r="BN1737" t="str">
            <v xml:space="preserve">1629070    </v>
          </cell>
          <cell r="BO1737">
            <v>0</v>
          </cell>
          <cell r="CF1737">
            <v>0</v>
          </cell>
          <cell r="CH1737">
            <v>17</v>
          </cell>
          <cell r="DI1737">
            <v>0</v>
          </cell>
          <cell r="DJ1737">
            <v>0</v>
          </cell>
          <cell r="DP1737">
            <v>0</v>
          </cell>
          <cell r="DX1737">
            <v>0</v>
          </cell>
          <cell r="EH1737">
            <v>12</v>
          </cell>
          <cell r="EK1737">
            <v>21</v>
          </cell>
          <cell r="EM1737">
            <v>0</v>
          </cell>
          <cell r="EQ1737">
            <v>5</v>
          </cell>
          <cell r="ER1737">
            <v>7</v>
          </cell>
          <cell r="ES1737">
            <v>0</v>
          </cell>
          <cell r="ET1737">
            <v>12</v>
          </cell>
          <cell r="EV1737">
            <v>1</v>
          </cell>
          <cell r="EW1737">
            <v>10</v>
          </cell>
          <cell r="EY1737">
            <v>0</v>
          </cell>
          <cell r="FC1737">
            <v>0</v>
          </cell>
          <cell r="FE1737">
            <v>5</v>
          </cell>
          <cell r="FK1737">
            <v>0</v>
          </cell>
          <cell r="FL1737">
            <v>0</v>
          </cell>
          <cell r="FM1737">
            <v>0</v>
          </cell>
          <cell r="FU1737">
            <v>18</v>
          </cell>
          <cell r="FY1737">
            <v>0</v>
          </cell>
          <cell r="FZ1737">
            <v>0</v>
          </cell>
          <cell r="GB1737">
            <v>0</v>
          </cell>
          <cell r="GC1737">
            <v>5</v>
          </cell>
          <cell r="GD1737">
            <v>2</v>
          </cell>
          <cell r="GE1737">
            <v>1</v>
          </cell>
          <cell r="GT1737">
            <v>0</v>
          </cell>
          <cell r="GU1737">
            <v>0</v>
          </cell>
          <cell r="GW1737">
            <v>0</v>
          </cell>
          <cell r="GZ1737">
            <v>0</v>
          </cell>
          <cell r="HI1737">
            <v>0</v>
          </cell>
          <cell r="HJ1737">
            <v>0</v>
          </cell>
          <cell r="HK1737">
            <v>5</v>
          </cell>
          <cell r="HN1737">
            <v>0</v>
          </cell>
          <cell r="HO1737">
            <v>7</v>
          </cell>
          <cell r="HP1737">
            <v>3</v>
          </cell>
        </row>
        <row r="1738">
          <cell r="A1738" t="str">
            <v>8710011</v>
          </cell>
          <cell r="B1738">
            <v>48</v>
          </cell>
          <cell r="C1738">
            <v>2</v>
          </cell>
          <cell r="D1738" t="str">
            <v>11</v>
          </cell>
          <cell r="E1738"/>
          <cell r="F1738"/>
          <cell r="G1738" t="str">
            <v>8710011</v>
          </cell>
          <cell r="H1738" t="str">
            <v>R-KRYPTON-XP</v>
          </cell>
          <cell r="I1738" t="str">
            <v>00/0</v>
          </cell>
          <cell r="J1738"/>
          <cell r="K1738" t="str">
            <v>B</v>
          </cell>
          <cell r="L1738" t="str">
            <v>L</v>
          </cell>
          <cell r="M1738">
            <v>690</v>
          </cell>
          <cell r="N1738">
            <v>369</v>
          </cell>
          <cell r="O1738">
            <v>369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14100</v>
          </cell>
          <cell r="X1738" t="str">
            <v>LEATHER FACTORY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 t="str">
            <v>-</v>
          </cell>
          <cell r="AD1738" t="str">
            <v>-</v>
          </cell>
          <cell r="AE1738">
            <v>0</v>
          </cell>
          <cell r="AF1738">
            <v>0</v>
          </cell>
          <cell r="AG1738">
            <v>0</v>
          </cell>
          <cell r="AH1738" t="str">
            <v>-</v>
          </cell>
          <cell r="AI1738" t="str">
            <v>-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 t="str">
            <v>-</v>
          </cell>
          <cell r="AO1738">
            <v>0</v>
          </cell>
          <cell r="AP1738">
            <v>37.244999999999997</v>
          </cell>
          <cell r="AQ1738">
            <v>0</v>
          </cell>
          <cell r="AR1738">
            <v>0</v>
          </cell>
          <cell r="AS1738"/>
          <cell r="AY1738">
            <v>0</v>
          </cell>
          <cell r="AZ1738"/>
          <cell r="BF1738">
            <v>0</v>
          </cell>
          <cell r="BG1738"/>
          <cell r="BM1738">
            <v>0</v>
          </cell>
          <cell r="BN1738"/>
        </row>
        <row r="1739">
          <cell r="A1739" t="str">
            <v>8710020</v>
          </cell>
          <cell r="B1739">
            <v>48</v>
          </cell>
          <cell r="C1739">
            <v>2</v>
          </cell>
          <cell r="D1739" t="str">
            <v>20</v>
          </cell>
          <cell r="E1739"/>
          <cell r="F1739"/>
          <cell r="G1739" t="str">
            <v>8710020</v>
          </cell>
          <cell r="H1739" t="str">
            <v>R-DILSHAN</v>
          </cell>
          <cell r="I1739" t="str">
            <v>00/0</v>
          </cell>
          <cell r="J1739"/>
          <cell r="K1739" t="str">
            <v>B</v>
          </cell>
          <cell r="L1739" t="str">
            <v>L</v>
          </cell>
          <cell r="M1739">
            <v>690</v>
          </cell>
          <cell r="N1739">
            <v>369</v>
          </cell>
          <cell r="O1739">
            <v>369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14100</v>
          </cell>
          <cell r="X1739" t="str">
            <v>LEATHER FACTORY</v>
          </cell>
          <cell r="Y1739">
            <v>10</v>
          </cell>
          <cell r="Z1739">
            <v>6043.56</v>
          </cell>
          <cell r="AA1739">
            <v>0</v>
          </cell>
          <cell r="AB1739">
            <v>0</v>
          </cell>
          <cell r="AC1739" t="str">
            <v>201614</v>
          </cell>
          <cell r="AD1739" t="str">
            <v>201733</v>
          </cell>
          <cell r="AE1739">
            <v>0</v>
          </cell>
          <cell r="AF1739">
            <v>2</v>
          </cell>
          <cell r="AG1739">
            <v>2</v>
          </cell>
          <cell r="AH1739" t="str">
            <v>201616</v>
          </cell>
          <cell r="AI1739" t="str">
            <v>201633</v>
          </cell>
          <cell r="AJ1739">
            <v>0</v>
          </cell>
          <cell r="AK1739">
            <v>0</v>
          </cell>
          <cell r="AL1739">
            <v>0</v>
          </cell>
          <cell r="AM1739">
            <v>0</v>
          </cell>
          <cell r="AN1739" t="str">
            <v>-</v>
          </cell>
          <cell r="AO1739">
            <v>0</v>
          </cell>
          <cell r="AP1739">
            <v>37.244999999999997</v>
          </cell>
          <cell r="AQ1739">
            <v>0</v>
          </cell>
          <cell r="AR1739">
            <v>0</v>
          </cell>
          <cell r="AS1739"/>
          <cell r="AY1739">
            <v>0</v>
          </cell>
          <cell r="AZ1739"/>
          <cell r="BF1739">
            <v>0</v>
          </cell>
          <cell r="BG1739"/>
          <cell r="BM1739">
            <v>0</v>
          </cell>
          <cell r="BN1739"/>
        </row>
        <row r="1740">
          <cell r="A1740" t="str">
            <v>8710063</v>
          </cell>
          <cell r="B1740">
            <v>48</v>
          </cell>
          <cell r="C1740">
            <v>2</v>
          </cell>
          <cell r="D1740" t="str">
            <v>63</v>
          </cell>
          <cell r="E1740"/>
          <cell r="F1740"/>
          <cell r="G1740" t="str">
            <v>8710063</v>
          </cell>
          <cell r="H1740" t="str">
            <v>R-SAMAN</v>
          </cell>
          <cell r="I1740" t="str">
            <v>00/0</v>
          </cell>
          <cell r="J1740"/>
          <cell r="K1740" t="str">
            <v>B</v>
          </cell>
          <cell r="L1740" t="str">
            <v>L</v>
          </cell>
          <cell r="M1740">
            <v>690</v>
          </cell>
          <cell r="N1740">
            <v>369</v>
          </cell>
          <cell r="O1740">
            <v>369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14100</v>
          </cell>
          <cell r="X1740" t="str">
            <v>LEATHER FACTORY</v>
          </cell>
          <cell r="Y1740">
            <v>7</v>
          </cell>
          <cell r="Z1740">
            <v>4406.04</v>
          </cell>
          <cell r="AA1740">
            <v>7076.88</v>
          </cell>
          <cell r="AB1740">
            <v>12</v>
          </cell>
          <cell r="AC1740" t="str">
            <v>201612</v>
          </cell>
          <cell r="AD1740" t="str">
            <v>201733</v>
          </cell>
          <cell r="AE1740">
            <v>3</v>
          </cell>
          <cell r="AF1740">
            <v>3</v>
          </cell>
          <cell r="AG1740">
            <v>6</v>
          </cell>
          <cell r="AH1740" t="str">
            <v>201612</v>
          </cell>
          <cell r="AI1740" t="str">
            <v>201725</v>
          </cell>
          <cell r="AJ1740">
            <v>0</v>
          </cell>
          <cell r="AK1740">
            <v>0</v>
          </cell>
          <cell r="AL1740">
            <v>0</v>
          </cell>
          <cell r="AM1740">
            <v>0</v>
          </cell>
          <cell r="AN1740" t="str">
            <v>-</v>
          </cell>
          <cell r="AO1740">
            <v>0</v>
          </cell>
          <cell r="AP1740">
            <v>37.244999999999997</v>
          </cell>
          <cell r="AQ1740">
            <v>2</v>
          </cell>
          <cell r="AR1740">
            <v>0</v>
          </cell>
          <cell r="AS1740" t="str">
            <v xml:space="preserve">8710063    </v>
          </cell>
          <cell r="AT1740">
            <v>2</v>
          </cell>
          <cell r="AV1740">
            <v>1</v>
          </cell>
          <cell r="AW1740">
            <v>0</v>
          </cell>
          <cell r="AY1740">
            <v>3</v>
          </cell>
          <cell r="AZ1740" t="str">
            <v xml:space="preserve">8710063    </v>
          </cell>
          <cell r="BA1740">
            <v>0</v>
          </cell>
          <cell r="BC1740">
            <v>0</v>
          </cell>
          <cell r="BD1740">
            <v>0</v>
          </cell>
          <cell r="BF1740">
            <v>0</v>
          </cell>
          <cell r="BG1740" t="str">
            <v xml:space="preserve">8710063    </v>
          </cell>
          <cell r="BH1740">
            <v>0</v>
          </cell>
          <cell r="BJ1740">
            <v>0</v>
          </cell>
          <cell r="BK1740">
            <v>0</v>
          </cell>
          <cell r="BM1740">
            <v>0</v>
          </cell>
          <cell r="BN1740" t="str">
            <v xml:space="preserve">8710063    </v>
          </cell>
          <cell r="DD1740">
            <v>0</v>
          </cell>
          <cell r="FE1740">
            <v>1</v>
          </cell>
          <cell r="GO1740">
            <v>0</v>
          </cell>
          <cell r="GQ1740">
            <v>0</v>
          </cell>
          <cell r="HM1740">
            <v>2</v>
          </cell>
        </row>
        <row r="1741">
          <cell r="A1741" t="str">
            <v>8710079</v>
          </cell>
          <cell r="B1741">
            <v>48</v>
          </cell>
          <cell r="C1741">
            <v>2</v>
          </cell>
          <cell r="D1741" t="str">
            <v>79</v>
          </cell>
          <cell r="E1741"/>
          <cell r="F1741"/>
          <cell r="G1741" t="str">
            <v>8710079</v>
          </cell>
          <cell r="H1741" t="str">
            <v>R-MALINGA</v>
          </cell>
          <cell r="I1741" t="str">
            <v>00/0</v>
          </cell>
          <cell r="J1741"/>
          <cell r="K1741" t="str">
            <v>B</v>
          </cell>
          <cell r="L1741" t="str">
            <v>L</v>
          </cell>
          <cell r="M1741">
            <v>690</v>
          </cell>
          <cell r="N1741">
            <v>369</v>
          </cell>
          <cell r="O1741">
            <v>369</v>
          </cell>
          <cell r="P1741">
            <v>0</v>
          </cell>
          <cell r="Q1741">
            <v>0</v>
          </cell>
          <cell r="R1741">
            <v>0</v>
          </cell>
          <cell r="S1741">
            <v>3</v>
          </cell>
          <cell r="T1741">
            <v>2029.41</v>
          </cell>
          <cell r="U1741">
            <v>3</v>
          </cell>
          <cell r="V1741">
            <v>2029.41</v>
          </cell>
          <cell r="W1741">
            <v>14100</v>
          </cell>
          <cell r="X1741" t="str">
            <v>LEATHER FACTORY</v>
          </cell>
          <cell r="Y1741">
            <v>0</v>
          </cell>
          <cell r="Z1741">
            <v>0</v>
          </cell>
          <cell r="AA1741">
            <v>589.74</v>
          </cell>
          <cell r="AB1741">
            <v>1</v>
          </cell>
          <cell r="AC1741" t="str">
            <v>201612</v>
          </cell>
          <cell r="AD1741" t="str">
            <v>201717</v>
          </cell>
          <cell r="AE1741">
            <v>4</v>
          </cell>
          <cell r="AF1741">
            <v>0</v>
          </cell>
          <cell r="AG1741">
            <v>4</v>
          </cell>
          <cell r="AH1741" t="str">
            <v>201612</v>
          </cell>
          <cell r="AI1741" t="str">
            <v>201733</v>
          </cell>
          <cell r="AJ1741">
            <v>0</v>
          </cell>
          <cell r="AK1741">
            <v>0</v>
          </cell>
          <cell r="AL1741">
            <v>0</v>
          </cell>
          <cell r="AM1741">
            <v>0</v>
          </cell>
          <cell r="AN1741" t="str">
            <v>-</v>
          </cell>
          <cell r="AO1741">
            <v>45.451999999999998</v>
          </cell>
          <cell r="AP1741">
            <v>37.244999999999997</v>
          </cell>
          <cell r="AQ1741">
            <v>2</v>
          </cell>
          <cell r="AR1741">
            <v>1</v>
          </cell>
          <cell r="AS1741" t="str">
            <v xml:space="preserve">8710079    </v>
          </cell>
          <cell r="AT1741">
            <v>1</v>
          </cell>
          <cell r="AW1741">
            <v>3</v>
          </cell>
          <cell r="AY1741">
            <v>4</v>
          </cell>
          <cell r="AZ1741" t="str">
            <v xml:space="preserve">8710079    </v>
          </cell>
          <cell r="BA1741">
            <v>0</v>
          </cell>
          <cell r="BD1741">
            <v>3</v>
          </cell>
          <cell r="BF1741">
            <v>3</v>
          </cell>
          <cell r="BG1741" t="str">
            <v xml:space="preserve">8710079    </v>
          </cell>
          <cell r="BH1741">
            <v>0</v>
          </cell>
          <cell r="BK1741">
            <v>3</v>
          </cell>
          <cell r="BM1741">
            <v>3</v>
          </cell>
          <cell r="BN1741" t="str">
            <v xml:space="preserve">8710079    </v>
          </cell>
          <cell r="GL1741">
            <v>3</v>
          </cell>
          <cell r="GS1741">
            <v>0</v>
          </cell>
          <cell r="HM1741">
            <v>1</v>
          </cell>
          <cell r="HQ1741">
            <v>0</v>
          </cell>
        </row>
        <row r="1742">
          <cell r="A1742" t="str">
            <v>5310690</v>
          </cell>
          <cell r="B1742">
            <v>48</v>
          </cell>
          <cell r="C1742">
            <v>2</v>
          </cell>
          <cell r="D1742" t="str">
            <v>90</v>
          </cell>
          <cell r="E1742"/>
          <cell r="F1742"/>
          <cell r="G1742" t="str">
            <v>5310690</v>
          </cell>
          <cell r="H1742" t="str">
            <v>L-LAD DRS</v>
          </cell>
          <cell r="I1742" t="str">
            <v>00/0</v>
          </cell>
          <cell r="J1742"/>
          <cell r="K1742" t="str">
            <v>B</v>
          </cell>
          <cell r="L1742" t="str">
            <v>L</v>
          </cell>
          <cell r="M1742">
            <v>690</v>
          </cell>
          <cell r="N1742">
            <v>740</v>
          </cell>
          <cell r="O1742">
            <v>679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  <cell r="W1742">
            <v>14100</v>
          </cell>
          <cell r="X1742" t="str">
            <v>LEATHER FACTORY</v>
          </cell>
          <cell r="Y1742">
            <v>3</v>
          </cell>
          <cell r="Z1742">
            <v>183.18</v>
          </cell>
          <cell r="AA1742">
            <v>0</v>
          </cell>
          <cell r="AB1742">
            <v>0</v>
          </cell>
          <cell r="AC1742" t="str">
            <v>-</v>
          </cell>
          <cell r="AD1742" t="str">
            <v>-</v>
          </cell>
          <cell r="AE1742">
            <v>0</v>
          </cell>
          <cell r="AF1742">
            <v>0</v>
          </cell>
          <cell r="AG1742">
            <v>0</v>
          </cell>
          <cell r="AH1742" t="str">
            <v>201541</v>
          </cell>
          <cell r="AI1742" t="str">
            <v>201637</v>
          </cell>
          <cell r="AJ1742">
            <v>0</v>
          </cell>
          <cell r="AK1742">
            <v>0</v>
          </cell>
          <cell r="AL1742">
            <v>0</v>
          </cell>
          <cell r="AM1742">
            <v>0</v>
          </cell>
          <cell r="AN1742" t="str">
            <v>-</v>
          </cell>
          <cell r="AO1742">
            <v>0</v>
          </cell>
          <cell r="AP1742">
            <v>-25.85</v>
          </cell>
          <cell r="AQ1742">
            <v>0</v>
          </cell>
          <cell r="AR1742">
            <v>0</v>
          </cell>
          <cell r="AS1742"/>
          <cell r="AY1742">
            <v>0</v>
          </cell>
          <cell r="AZ1742"/>
          <cell r="BF1742">
            <v>0</v>
          </cell>
          <cell r="BG1742"/>
          <cell r="BM1742">
            <v>0</v>
          </cell>
          <cell r="BN1742"/>
        </row>
        <row r="1743">
          <cell r="A1743" t="str">
            <v>2310290</v>
          </cell>
          <cell r="B1743">
            <v>48</v>
          </cell>
          <cell r="C1743">
            <v>2</v>
          </cell>
          <cell r="D1743" t="str">
            <v>90</v>
          </cell>
          <cell r="E1743"/>
          <cell r="F1743"/>
          <cell r="G1743" t="str">
            <v>2310290</v>
          </cell>
          <cell r="H1743" t="str">
            <v>L-SCH CHL 290</v>
          </cell>
          <cell r="I1743" t="str">
            <v>11/6</v>
          </cell>
          <cell r="J1743" t="str">
            <v>-</v>
          </cell>
          <cell r="K1743" t="str">
            <v>F</v>
          </cell>
          <cell r="L1743" t="str">
            <v>L</v>
          </cell>
          <cell r="M1743">
            <v>90</v>
          </cell>
          <cell r="N1743">
            <v>312</v>
          </cell>
          <cell r="O1743">
            <v>461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14100</v>
          </cell>
          <cell r="X1743" t="str">
            <v>LEATHER FACTORY</v>
          </cell>
          <cell r="Y1743">
            <v>9</v>
          </cell>
          <cell r="Z1743">
            <v>138.41999999999999</v>
          </cell>
          <cell r="AA1743">
            <v>0</v>
          </cell>
          <cell r="AB1743">
            <v>0</v>
          </cell>
          <cell r="AC1743" t="str">
            <v>-</v>
          </cell>
          <cell r="AD1743" t="str">
            <v>-</v>
          </cell>
          <cell r="AE1743">
            <v>0</v>
          </cell>
          <cell r="AF1743">
            <v>0</v>
          </cell>
          <cell r="AG1743">
            <v>0</v>
          </cell>
          <cell r="AH1743" t="str">
            <v>201248</v>
          </cell>
          <cell r="AI1743" t="str">
            <v>201647</v>
          </cell>
          <cell r="AJ1743">
            <v>0</v>
          </cell>
          <cell r="AK1743">
            <v>0</v>
          </cell>
          <cell r="AL1743">
            <v>0</v>
          </cell>
          <cell r="AM1743">
            <v>0</v>
          </cell>
          <cell r="AN1743" t="str">
            <v>-</v>
          </cell>
          <cell r="AO1743">
            <v>0</v>
          </cell>
          <cell r="AP1743">
            <v>-306.803</v>
          </cell>
          <cell r="AQ1743">
            <v>0</v>
          </cell>
          <cell r="AR1743">
            <v>0</v>
          </cell>
          <cell r="AS1743"/>
          <cell r="AY1743">
            <v>0</v>
          </cell>
          <cell r="AZ1743"/>
          <cell r="BF1743">
            <v>0</v>
          </cell>
          <cell r="BG1743"/>
          <cell r="BM1743">
            <v>0</v>
          </cell>
          <cell r="BN1743"/>
        </row>
        <row r="1744">
          <cell r="A1744" t="str">
            <v>3310290</v>
          </cell>
          <cell r="B1744">
            <v>48</v>
          </cell>
          <cell r="C1744">
            <v>2</v>
          </cell>
          <cell r="D1744" t="str">
            <v>90</v>
          </cell>
          <cell r="E1744" t="str">
            <v>*</v>
          </cell>
          <cell r="F1744" t="str">
            <v>X0</v>
          </cell>
          <cell r="G1744" t="str">
            <v>3310290</v>
          </cell>
          <cell r="H1744" t="str">
            <v>L-SCH CHL 290</v>
          </cell>
          <cell r="I1744" t="str">
            <v>11/6</v>
          </cell>
          <cell r="J1744" t="str">
            <v>-</v>
          </cell>
          <cell r="K1744" t="str">
            <v>X</v>
          </cell>
          <cell r="L1744" t="str">
            <v>L</v>
          </cell>
          <cell r="M1744">
            <v>190</v>
          </cell>
          <cell r="N1744">
            <v>464.42</v>
          </cell>
          <cell r="O1744">
            <v>464.42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14100</v>
          </cell>
          <cell r="X1744" t="str">
            <v>LEATHER FACTORY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 t="str">
            <v>201318</v>
          </cell>
          <cell r="AD1744" t="str">
            <v>201318</v>
          </cell>
          <cell r="AE1744">
            <v>0</v>
          </cell>
          <cell r="AF1744">
            <v>0</v>
          </cell>
          <cell r="AG1744">
            <v>0</v>
          </cell>
          <cell r="AH1744" t="str">
            <v>201243</v>
          </cell>
          <cell r="AI1744" t="str">
            <v>201444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 t="str">
            <v>-</v>
          </cell>
          <cell r="AO1744">
            <v>0</v>
          </cell>
          <cell r="AP1744">
            <v>-186.833</v>
          </cell>
          <cell r="AQ1744">
            <v>0</v>
          </cell>
          <cell r="AR1744">
            <v>0</v>
          </cell>
          <cell r="AS1744"/>
          <cell r="AY1744">
            <v>0</v>
          </cell>
          <cell r="AZ1744"/>
          <cell r="BF1744">
            <v>0</v>
          </cell>
          <cell r="BG1744"/>
          <cell r="BM1744">
            <v>0</v>
          </cell>
          <cell r="BN1744"/>
        </row>
        <row r="1745">
          <cell r="A1745" t="str">
            <v>8710094</v>
          </cell>
          <cell r="B1745">
            <v>48</v>
          </cell>
          <cell r="C1745">
            <v>2</v>
          </cell>
          <cell r="D1745" t="str">
            <v>94</v>
          </cell>
          <cell r="E1745" t="str">
            <v>*</v>
          </cell>
          <cell r="F1745" t="str">
            <v>X0</v>
          </cell>
          <cell r="G1745" t="str">
            <v>8710094</v>
          </cell>
          <cell r="H1745" t="str">
            <v>R-HEMANTHA</v>
          </cell>
          <cell r="I1745" t="str">
            <v>00/0</v>
          </cell>
          <cell r="J1745"/>
          <cell r="K1745" t="str">
            <v>B</v>
          </cell>
          <cell r="L1745" t="str">
            <v>L</v>
          </cell>
          <cell r="M1745">
            <v>690</v>
          </cell>
          <cell r="N1745">
            <v>369</v>
          </cell>
          <cell r="O1745">
            <v>369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14100</v>
          </cell>
          <cell r="X1745" t="str">
            <v>LEATHER FACTORY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 t="str">
            <v>201612</v>
          </cell>
          <cell r="AD1745" t="str">
            <v>201626</v>
          </cell>
          <cell r="AE1745">
            <v>0</v>
          </cell>
          <cell r="AF1745">
            <v>0</v>
          </cell>
          <cell r="AG1745">
            <v>0</v>
          </cell>
          <cell r="AH1745" t="str">
            <v>201618</v>
          </cell>
          <cell r="AI1745" t="str">
            <v>201619</v>
          </cell>
          <cell r="AJ1745">
            <v>0</v>
          </cell>
          <cell r="AK1745">
            <v>0</v>
          </cell>
          <cell r="AL1745">
            <v>0</v>
          </cell>
          <cell r="AM1745">
            <v>0</v>
          </cell>
          <cell r="AN1745" t="str">
            <v>-</v>
          </cell>
          <cell r="AO1745">
            <v>0</v>
          </cell>
          <cell r="AP1745">
            <v>37.244999999999997</v>
          </cell>
          <cell r="AQ1745">
            <v>0</v>
          </cell>
          <cell r="AR1745">
            <v>0</v>
          </cell>
          <cell r="AS1745"/>
          <cell r="AY1745">
            <v>0</v>
          </cell>
          <cell r="AZ1745"/>
          <cell r="BF1745">
            <v>0</v>
          </cell>
          <cell r="BG1745"/>
          <cell r="BM1745">
            <v>0</v>
          </cell>
          <cell r="BN1745"/>
        </row>
        <row r="1746">
          <cell r="A1746" t="str">
            <v>1111500</v>
          </cell>
          <cell r="B1746">
            <v>48</v>
          </cell>
          <cell r="C1746">
            <v>98</v>
          </cell>
          <cell r="D1746" t="str">
            <v>00</v>
          </cell>
          <cell r="E1746"/>
          <cell r="F1746"/>
          <cell r="G1746" t="str">
            <v>1111500</v>
          </cell>
          <cell r="H1746" t="str">
            <v>GIFT VOUCHER</v>
          </cell>
          <cell r="I1746" t="str">
            <v>00/0</v>
          </cell>
          <cell r="J1746"/>
          <cell r="K1746" t="str">
            <v>B</v>
          </cell>
          <cell r="L1746" t="str">
            <v>L</v>
          </cell>
          <cell r="M1746">
            <v>1500</v>
          </cell>
          <cell r="N1746">
            <v>710</v>
          </cell>
          <cell r="O1746">
            <v>710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14100</v>
          </cell>
          <cell r="X1746" t="str">
            <v>LEATHER FACTORY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 t="str">
            <v>-</v>
          </cell>
          <cell r="AD1746" t="str">
            <v>-</v>
          </cell>
          <cell r="AE1746">
            <v>0</v>
          </cell>
          <cell r="AF1746">
            <v>0</v>
          </cell>
          <cell r="AG1746">
            <v>0</v>
          </cell>
          <cell r="AH1746" t="str">
            <v>-</v>
          </cell>
          <cell r="AI1746" t="str">
            <v>-</v>
          </cell>
          <cell r="AJ1746">
            <v>0</v>
          </cell>
          <cell r="AK1746">
            <v>0</v>
          </cell>
          <cell r="AL1746">
            <v>0</v>
          </cell>
          <cell r="AM1746">
            <v>0</v>
          </cell>
          <cell r="AN1746" t="str">
            <v>-</v>
          </cell>
          <cell r="AO1746">
            <v>0</v>
          </cell>
          <cell r="AP1746">
            <v>44.456000000000003</v>
          </cell>
          <cell r="AQ1746">
            <v>0</v>
          </cell>
          <cell r="AR1746">
            <v>0</v>
          </cell>
          <cell r="AS1746"/>
          <cell r="AY1746">
            <v>0</v>
          </cell>
          <cell r="AZ1746"/>
          <cell r="BF1746">
            <v>0</v>
          </cell>
          <cell r="BG1746"/>
          <cell r="BM1746">
            <v>0</v>
          </cell>
          <cell r="BN1746"/>
        </row>
        <row r="1747">
          <cell r="A1747" t="str">
            <v>4010100</v>
          </cell>
          <cell r="B1747">
            <v>48</v>
          </cell>
          <cell r="C1747">
            <v>98</v>
          </cell>
          <cell r="D1747" t="str">
            <v>00</v>
          </cell>
          <cell r="E1747"/>
          <cell r="F1747"/>
          <cell r="G1747" t="str">
            <v>4010100</v>
          </cell>
          <cell r="H1747" t="str">
            <v>R</v>
          </cell>
          <cell r="I1747" t="str">
            <v>00/0</v>
          </cell>
          <cell r="J1747"/>
          <cell r="K1747" t="str">
            <v>B</v>
          </cell>
          <cell r="L1747" t="str">
            <v>L</v>
          </cell>
          <cell r="M1747">
            <v>100</v>
          </cell>
          <cell r="N1747">
            <v>53</v>
          </cell>
          <cell r="O1747">
            <v>53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14100</v>
          </cell>
          <cell r="X1747" t="str">
            <v>LEATHER FACTORY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 t="str">
            <v>-</v>
          </cell>
          <cell r="AD1747" t="str">
            <v>-</v>
          </cell>
          <cell r="AE1747">
            <v>0</v>
          </cell>
          <cell r="AF1747">
            <v>0</v>
          </cell>
          <cell r="AG1747">
            <v>0</v>
          </cell>
          <cell r="AH1747" t="str">
            <v>-</v>
          </cell>
          <cell r="AI1747" t="str">
            <v>-</v>
          </cell>
          <cell r="AJ1747">
            <v>0</v>
          </cell>
          <cell r="AK1747">
            <v>0</v>
          </cell>
          <cell r="AL1747">
            <v>0</v>
          </cell>
          <cell r="AM1747">
            <v>0</v>
          </cell>
          <cell r="AN1747" t="str">
            <v>-</v>
          </cell>
          <cell r="AO1747">
            <v>0</v>
          </cell>
          <cell r="AP1747">
            <v>37.805999999999997</v>
          </cell>
          <cell r="AQ1747">
            <v>0</v>
          </cell>
          <cell r="AR1747">
            <v>0</v>
          </cell>
          <cell r="AS1747"/>
          <cell r="AY1747">
            <v>0</v>
          </cell>
          <cell r="AZ1747"/>
          <cell r="BF1747">
            <v>0</v>
          </cell>
          <cell r="BG1747"/>
          <cell r="BM1747">
            <v>0</v>
          </cell>
          <cell r="BN1747"/>
        </row>
        <row r="1748">
          <cell r="A1748" t="str">
            <v>6714501</v>
          </cell>
          <cell r="B1748">
            <v>48</v>
          </cell>
          <cell r="C1748">
            <v>98</v>
          </cell>
          <cell r="D1748" t="str">
            <v>01</v>
          </cell>
          <cell r="E1748" t="str">
            <v>*</v>
          </cell>
          <cell r="F1748" t="str">
            <v>X0</v>
          </cell>
          <cell r="G1748" t="str">
            <v>6714501</v>
          </cell>
          <cell r="H1748" t="str">
            <v>JENNIFER</v>
          </cell>
          <cell r="I1748" t="str">
            <v>41/6</v>
          </cell>
          <cell r="J1748" t="str">
            <v>-</v>
          </cell>
          <cell r="K1748" t="str">
            <v>B</v>
          </cell>
          <cell r="L1748" t="str">
            <v>L</v>
          </cell>
          <cell r="M1748">
            <v>5</v>
          </cell>
          <cell r="N1748">
            <v>643.96</v>
          </cell>
          <cell r="O1748">
            <v>755.67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70008</v>
          </cell>
          <cell r="X1748" t="str">
            <v>SININDU ENTERPR</v>
          </cell>
          <cell r="Y1748">
            <v>18</v>
          </cell>
          <cell r="Z1748">
            <v>7353.3</v>
          </cell>
          <cell r="AA1748">
            <v>1.28</v>
          </cell>
          <cell r="AB1748">
            <v>1</v>
          </cell>
          <cell r="AC1748" t="str">
            <v>201519</v>
          </cell>
          <cell r="AD1748" t="str">
            <v>201519</v>
          </cell>
          <cell r="AE1748">
            <v>0</v>
          </cell>
          <cell r="AF1748">
            <v>0</v>
          </cell>
          <cell r="AG1748">
            <v>0</v>
          </cell>
          <cell r="AH1748" t="str">
            <v>201523</v>
          </cell>
          <cell r="AI1748" t="str">
            <v>201715</v>
          </cell>
          <cell r="AJ1748">
            <v>0</v>
          </cell>
          <cell r="AK1748">
            <v>0</v>
          </cell>
          <cell r="AL1748">
            <v>0</v>
          </cell>
          <cell r="AM1748">
            <v>0</v>
          </cell>
          <cell r="AN1748" t="str">
            <v>-</v>
          </cell>
          <cell r="AO1748">
            <v>0</v>
          </cell>
          <cell r="AP1748">
            <v>-15013.35</v>
          </cell>
          <cell r="AQ1748">
            <v>0</v>
          </cell>
          <cell r="AR1748">
            <v>0</v>
          </cell>
          <cell r="AS1748" t="str">
            <v xml:space="preserve">6714501    </v>
          </cell>
          <cell r="AU1748">
            <v>0</v>
          </cell>
          <cell r="AY1748">
            <v>0</v>
          </cell>
          <cell r="AZ1748" t="str">
            <v xml:space="preserve">6714501    </v>
          </cell>
          <cell r="BB1748">
            <v>0</v>
          </cell>
          <cell r="BF1748">
            <v>0</v>
          </cell>
          <cell r="BG1748" t="str">
            <v xml:space="preserve">6714501    </v>
          </cell>
          <cell r="BI1748">
            <v>0</v>
          </cell>
          <cell r="BM1748">
            <v>0</v>
          </cell>
          <cell r="BN1748" t="str">
            <v xml:space="preserve">6714501    </v>
          </cell>
          <cell r="DR1748">
            <v>0</v>
          </cell>
        </row>
        <row r="1749">
          <cell r="A1749" t="str">
            <v>2216002</v>
          </cell>
          <cell r="B1749">
            <v>48</v>
          </cell>
          <cell r="C1749">
            <v>98</v>
          </cell>
          <cell r="D1749" t="str">
            <v>02</v>
          </cell>
          <cell r="E1749"/>
          <cell r="F1749"/>
          <cell r="G1749" t="str">
            <v>2216002</v>
          </cell>
          <cell r="H1749" t="str">
            <v>PROTON-L</v>
          </cell>
          <cell r="I1749" t="str">
            <v>15/7</v>
          </cell>
          <cell r="J1749" t="str">
            <v>-</v>
          </cell>
          <cell r="K1749" t="str">
            <v>B</v>
          </cell>
          <cell r="L1749" t="str">
            <v>S</v>
          </cell>
          <cell r="M1749">
            <v>5</v>
          </cell>
          <cell r="N1749">
            <v>585</v>
          </cell>
          <cell r="O1749">
            <v>686.48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70006</v>
          </cell>
          <cell r="X1749" t="str">
            <v>KALRO INTERNATI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 t="str">
            <v>-</v>
          </cell>
          <cell r="AD1749" t="str">
            <v>-</v>
          </cell>
          <cell r="AE1749">
            <v>0</v>
          </cell>
          <cell r="AF1749">
            <v>0</v>
          </cell>
          <cell r="AG1749">
            <v>0</v>
          </cell>
          <cell r="AH1749" t="str">
            <v>-</v>
          </cell>
          <cell r="AI1749" t="str">
            <v>-</v>
          </cell>
          <cell r="AJ1749">
            <v>0</v>
          </cell>
          <cell r="AK1749">
            <v>0</v>
          </cell>
          <cell r="AL1749">
            <v>0</v>
          </cell>
          <cell r="AM1749">
            <v>0</v>
          </cell>
          <cell r="AN1749" t="str">
            <v>-</v>
          </cell>
          <cell r="AO1749">
            <v>0</v>
          </cell>
          <cell r="AP1749">
            <v>-13629.59</v>
          </cell>
          <cell r="AQ1749">
            <v>0</v>
          </cell>
          <cell r="AR1749">
            <v>0</v>
          </cell>
          <cell r="AS1749"/>
          <cell r="AY1749">
            <v>0</v>
          </cell>
          <cell r="AZ1749"/>
          <cell r="BF1749">
            <v>0</v>
          </cell>
          <cell r="BG1749"/>
          <cell r="BM1749">
            <v>0</v>
          </cell>
          <cell r="BN1749"/>
        </row>
        <row r="1750">
          <cell r="A1750" t="str">
            <v>5598503</v>
          </cell>
          <cell r="B1750">
            <v>48</v>
          </cell>
          <cell r="C1750">
            <v>98</v>
          </cell>
          <cell r="D1750" t="str">
            <v>03</v>
          </cell>
          <cell r="E1750" t="str">
            <v>*</v>
          </cell>
          <cell r="F1750" t="str">
            <v>X0</v>
          </cell>
          <cell r="G1750" t="str">
            <v>5598503</v>
          </cell>
          <cell r="H1750" t="str">
            <v>CLAIRE</v>
          </cell>
          <cell r="I1750" t="str">
            <v>14/7</v>
          </cell>
          <cell r="J1750" t="str">
            <v>-</v>
          </cell>
          <cell r="K1750" t="str">
            <v>B</v>
          </cell>
          <cell r="L1750" t="str">
            <v>L</v>
          </cell>
          <cell r="M1750">
            <v>5</v>
          </cell>
          <cell r="N1750">
            <v>433.99</v>
          </cell>
          <cell r="O1750">
            <v>509.27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70077</v>
          </cell>
          <cell r="X1750" t="str">
            <v xml:space="preserve">C.P.I FOOTWARE </v>
          </cell>
          <cell r="Y1750">
            <v>2</v>
          </cell>
          <cell r="Z1750">
            <v>339.91</v>
          </cell>
          <cell r="AA1750">
            <v>0</v>
          </cell>
          <cell r="AB1750">
            <v>0</v>
          </cell>
          <cell r="AC1750" t="str">
            <v>201442</v>
          </cell>
          <cell r="AD1750" t="str">
            <v>201447</v>
          </cell>
          <cell r="AE1750">
            <v>0</v>
          </cell>
          <cell r="AF1750">
            <v>0</v>
          </cell>
          <cell r="AG1750">
            <v>0</v>
          </cell>
          <cell r="AH1750" t="str">
            <v>201443</v>
          </cell>
          <cell r="AI1750" t="str">
            <v>201651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 t="str">
            <v>-</v>
          </cell>
          <cell r="AO1750">
            <v>0</v>
          </cell>
          <cell r="AP1750">
            <v>-10085.48</v>
          </cell>
          <cell r="AQ1750">
            <v>0</v>
          </cell>
          <cell r="AR1750">
            <v>0</v>
          </cell>
          <cell r="AS1750" t="str">
            <v xml:space="preserve">5598503    </v>
          </cell>
          <cell r="AW1750">
            <v>0</v>
          </cell>
          <cell r="AY1750">
            <v>0</v>
          </cell>
          <cell r="AZ1750" t="str">
            <v xml:space="preserve">5598503    </v>
          </cell>
          <cell r="BD1750">
            <v>0</v>
          </cell>
          <cell r="BF1750">
            <v>0</v>
          </cell>
          <cell r="BG1750" t="str">
            <v xml:space="preserve">5598503    </v>
          </cell>
          <cell r="BK1750">
            <v>0</v>
          </cell>
          <cell r="BM1750">
            <v>0</v>
          </cell>
          <cell r="BN1750" t="str">
            <v xml:space="preserve">5598503    </v>
          </cell>
          <cell r="FS1750">
            <v>0</v>
          </cell>
        </row>
        <row r="1751">
          <cell r="A1751" t="str">
            <v>5186504</v>
          </cell>
          <cell r="B1751">
            <v>48</v>
          </cell>
          <cell r="C1751">
            <v>98</v>
          </cell>
          <cell r="D1751" t="str">
            <v>04</v>
          </cell>
          <cell r="E1751" t="str">
            <v>*</v>
          </cell>
          <cell r="F1751" t="str">
            <v>X0</v>
          </cell>
          <cell r="G1751" t="str">
            <v>5186504</v>
          </cell>
          <cell r="H1751" t="str">
            <v>EDGE A414</v>
          </cell>
          <cell r="I1751" t="str">
            <v>14/7</v>
          </cell>
          <cell r="J1751" t="str">
            <v>-</v>
          </cell>
          <cell r="K1751" t="str">
            <v>P</v>
          </cell>
          <cell r="L1751" t="str">
            <v>L</v>
          </cell>
          <cell r="M1751">
            <v>5</v>
          </cell>
          <cell r="N1751">
            <v>1787</v>
          </cell>
          <cell r="O1751">
            <v>1787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80042</v>
          </cell>
          <cell r="X1751" t="str">
            <v>P.T SEPATU BATA</v>
          </cell>
          <cell r="Y1751">
            <v>14</v>
          </cell>
          <cell r="Z1751">
            <v>13730.73</v>
          </cell>
          <cell r="AA1751">
            <v>0</v>
          </cell>
          <cell r="AB1751">
            <v>0</v>
          </cell>
          <cell r="AC1751" t="str">
            <v>201452</v>
          </cell>
          <cell r="AD1751" t="str">
            <v>201452</v>
          </cell>
          <cell r="AE1751">
            <v>0</v>
          </cell>
          <cell r="AF1751">
            <v>0</v>
          </cell>
          <cell r="AG1751">
            <v>0</v>
          </cell>
          <cell r="AH1751" t="str">
            <v>201452</v>
          </cell>
          <cell r="AI1751" t="str">
            <v>201638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 t="str">
            <v>-</v>
          </cell>
          <cell r="AO1751">
            <v>0</v>
          </cell>
          <cell r="AP1751">
            <v>-41839.800000000003</v>
          </cell>
          <cell r="AQ1751">
            <v>0</v>
          </cell>
          <cell r="AR1751">
            <v>0</v>
          </cell>
          <cell r="AS1751"/>
          <cell r="AY1751">
            <v>0</v>
          </cell>
          <cell r="AZ1751"/>
          <cell r="BF1751">
            <v>0</v>
          </cell>
          <cell r="BG1751"/>
          <cell r="BM1751">
            <v>0</v>
          </cell>
          <cell r="BN1751"/>
        </row>
        <row r="1752">
          <cell r="A1752" t="str">
            <v>6000005</v>
          </cell>
          <cell r="B1752">
            <v>48</v>
          </cell>
          <cell r="C1752">
            <v>98</v>
          </cell>
          <cell r="D1752" t="str">
            <v>05</v>
          </cell>
          <cell r="E1752"/>
          <cell r="F1752"/>
          <cell r="G1752" t="str">
            <v>6000005</v>
          </cell>
          <cell r="H1752" t="str">
            <v>L-LAD LIQ</v>
          </cell>
          <cell r="I1752" t="str">
            <v>00/0</v>
          </cell>
          <cell r="J1752"/>
          <cell r="K1752" t="str">
            <v>B</v>
          </cell>
          <cell r="L1752" t="str">
            <v>L</v>
          </cell>
          <cell r="M1752">
            <v>5</v>
          </cell>
          <cell r="N1752">
            <v>537.14</v>
          </cell>
          <cell r="O1752">
            <v>5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14100</v>
          </cell>
          <cell r="X1752" t="str">
            <v>LEATHER FACTORY</v>
          </cell>
          <cell r="Y1752">
            <v>3</v>
          </cell>
          <cell r="Z1752">
            <v>13.26</v>
          </cell>
          <cell r="AA1752">
            <v>0</v>
          </cell>
          <cell r="AB1752">
            <v>0</v>
          </cell>
          <cell r="AC1752" t="str">
            <v>-</v>
          </cell>
          <cell r="AD1752" t="str">
            <v>-</v>
          </cell>
          <cell r="AE1752">
            <v>0</v>
          </cell>
          <cell r="AF1752">
            <v>0</v>
          </cell>
          <cell r="AG1752">
            <v>0</v>
          </cell>
          <cell r="AH1752" t="str">
            <v>201633</v>
          </cell>
          <cell r="AI1752" t="str">
            <v>201633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 t="str">
            <v>-</v>
          </cell>
          <cell r="AO1752">
            <v>0</v>
          </cell>
          <cell r="AP1752">
            <v>-12506.35</v>
          </cell>
          <cell r="AQ1752">
            <v>0</v>
          </cell>
          <cell r="AR1752">
            <v>0</v>
          </cell>
          <cell r="AS1752"/>
          <cell r="AY1752">
            <v>0</v>
          </cell>
          <cell r="AZ1752"/>
          <cell r="BF1752">
            <v>0</v>
          </cell>
          <cell r="BG1752"/>
          <cell r="BM1752">
            <v>0</v>
          </cell>
          <cell r="BN1752"/>
        </row>
        <row r="1753">
          <cell r="A1753" t="str">
            <v>8000005</v>
          </cell>
          <cell r="B1753">
            <v>48</v>
          </cell>
          <cell r="C1753">
            <v>98</v>
          </cell>
          <cell r="D1753" t="str">
            <v>05</v>
          </cell>
          <cell r="E1753" t="str">
            <v>*</v>
          </cell>
          <cell r="F1753" t="str">
            <v>X0</v>
          </cell>
          <cell r="G1753" t="str">
            <v>8000005</v>
          </cell>
          <cell r="H1753" t="str">
            <v>L-MEN LIQ</v>
          </cell>
          <cell r="I1753" t="str">
            <v>00/0</v>
          </cell>
          <cell r="J1753"/>
          <cell r="K1753" t="str">
            <v>B</v>
          </cell>
          <cell r="L1753" t="str">
            <v>L</v>
          </cell>
          <cell r="M1753">
            <v>5</v>
          </cell>
          <cell r="N1753">
            <v>796.66</v>
          </cell>
          <cell r="O1753">
            <v>5</v>
          </cell>
          <cell r="P1753">
            <v>0</v>
          </cell>
          <cell r="Q1753">
            <v>0</v>
          </cell>
          <cell r="R1753">
            <v>0</v>
          </cell>
          <cell r="S1753">
            <v>1</v>
          </cell>
          <cell r="T1753">
            <v>4.2699999999999996</v>
          </cell>
          <cell r="U1753">
            <v>1</v>
          </cell>
          <cell r="V1753">
            <v>4.2699999999999996</v>
          </cell>
          <cell r="W1753">
            <v>14100</v>
          </cell>
          <cell r="X1753" t="str">
            <v>LEATHER FACTORY</v>
          </cell>
          <cell r="Y1753">
            <v>7</v>
          </cell>
          <cell r="Z1753">
            <v>30.19</v>
          </cell>
          <cell r="AA1753">
            <v>0</v>
          </cell>
          <cell r="AB1753">
            <v>0</v>
          </cell>
          <cell r="AC1753" t="str">
            <v>201626</v>
          </cell>
          <cell r="AD1753" t="str">
            <v>201626</v>
          </cell>
          <cell r="AE1753">
            <v>2</v>
          </cell>
          <cell r="AF1753">
            <v>0</v>
          </cell>
          <cell r="AG1753">
            <v>2</v>
          </cell>
          <cell r="AH1753" t="str">
            <v>201618</v>
          </cell>
          <cell r="AI1753" t="str">
            <v>201733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 t="str">
            <v>-</v>
          </cell>
          <cell r="AO1753">
            <v>-18557.14</v>
          </cell>
          <cell r="AP1753">
            <v>-18597.12</v>
          </cell>
          <cell r="AQ1753">
            <v>2</v>
          </cell>
          <cell r="AR1753">
            <v>1</v>
          </cell>
          <cell r="AS1753" t="str">
            <v xml:space="preserve">8000005    </v>
          </cell>
          <cell r="AT1753">
            <v>1</v>
          </cell>
          <cell r="AU1753">
            <v>0</v>
          </cell>
          <cell r="AV1753">
            <v>1</v>
          </cell>
          <cell r="AX1753">
            <v>0</v>
          </cell>
          <cell r="AY1753">
            <v>2</v>
          </cell>
          <cell r="AZ1753" t="str">
            <v xml:space="preserve">8000005    </v>
          </cell>
          <cell r="BA1753">
            <v>0</v>
          </cell>
          <cell r="BB1753">
            <v>0</v>
          </cell>
          <cell r="BC1753">
            <v>1</v>
          </cell>
          <cell r="BE1753">
            <v>0</v>
          </cell>
          <cell r="BF1753">
            <v>1</v>
          </cell>
          <cell r="BG1753" t="str">
            <v xml:space="preserve">8000005    </v>
          </cell>
          <cell r="BH1753">
            <v>0</v>
          </cell>
          <cell r="BI1753">
            <v>0</v>
          </cell>
          <cell r="BJ1753">
            <v>1</v>
          </cell>
          <cell r="BL1753">
            <v>0</v>
          </cell>
          <cell r="BM1753">
            <v>1</v>
          </cell>
          <cell r="BN1753" t="str">
            <v xml:space="preserve">8000005    </v>
          </cell>
          <cell r="BO1753">
            <v>0</v>
          </cell>
          <cell r="BP1753">
            <v>0</v>
          </cell>
          <cell r="BQ1753">
            <v>0</v>
          </cell>
          <cell r="BR1753">
            <v>0</v>
          </cell>
          <cell r="BS1753">
            <v>0</v>
          </cell>
          <cell r="BV1753">
            <v>0</v>
          </cell>
          <cell r="CP1753">
            <v>0</v>
          </cell>
          <cell r="CZ1753">
            <v>0</v>
          </cell>
          <cell r="DN1753">
            <v>0</v>
          </cell>
          <cell r="ER1753">
            <v>0</v>
          </cell>
          <cell r="ET1753">
            <v>1</v>
          </cell>
          <cell r="EU1753">
            <v>0</v>
          </cell>
          <cell r="EW1753">
            <v>0</v>
          </cell>
          <cell r="EX1753">
            <v>0</v>
          </cell>
          <cell r="FD1753">
            <v>0</v>
          </cell>
          <cell r="FE1753">
            <v>0</v>
          </cell>
          <cell r="GR1753">
            <v>0</v>
          </cell>
          <cell r="GS1753">
            <v>0</v>
          </cell>
          <cell r="GU1753">
            <v>0</v>
          </cell>
          <cell r="HB1753">
            <v>0</v>
          </cell>
          <cell r="HM1753">
            <v>0</v>
          </cell>
          <cell r="HN1753">
            <v>1</v>
          </cell>
        </row>
        <row r="1754">
          <cell r="A1754" t="str">
            <v>7000005</v>
          </cell>
          <cell r="B1754">
            <v>48</v>
          </cell>
          <cell r="C1754">
            <v>98</v>
          </cell>
          <cell r="D1754" t="str">
            <v>05</v>
          </cell>
          <cell r="E1754"/>
          <cell r="F1754"/>
          <cell r="G1754" t="str">
            <v>7000005</v>
          </cell>
          <cell r="H1754" t="str">
            <v>L-LAD LIQ</v>
          </cell>
          <cell r="I1754" t="str">
            <v>00/0</v>
          </cell>
          <cell r="J1754"/>
          <cell r="K1754" t="str">
            <v>B</v>
          </cell>
          <cell r="L1754" t="str">
            <v>L</v>
          </cell>
          <cell r="M1754">
            <v>5</v>
          </cell>
          <cell r="N1754">
            <v>797</v>
          </cell>
          <cell r="O1754">
            <v>5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0</v>
          </cell>
          <cell r="V1754">
            <v>0</v>
          </cell>
          <cell r="W1754">
            <v>14100</v>
          </cell>
          <cell r="X1754" t="str">
            <v>LEATHER FACTORY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 t="str">
            <v>-</v>
          </cell>
          <cell r="AD1754" t="str">
            <v>-</v>
          </cell>
          <cell r="AE1754">
            <v>0</v>
          </cell>
          <cell r="AF1754">
            <v>0</v>
          </cell>
          <cell r="AG1754">
            <v>0</v>
          </cell>
          <cell r="AH1754" t="str">
            <v>201619</v>
          </cell>
          <cell r="AI1754" t="str">
            <v>201619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 t="str">
            <v>-</v>
          </cell>
          <cell r="AO1754">
            <v>0</v>
          </cell>
          <cell r="AP1754">
            <v>-18605.099999999999</v>
          </cell>
          <cell r="AQ1754">
            <v>0</v>
          </cell>
          <cell r="AR1754">
            <v>0</v>
          </cell>
          <cell r="AS1754"/>
          <cell r="AY1754">
            <v>0</v>
          </cell>
          <cell r="AZ1754"/>
          <cell r="BF1754">
            <v>0</v>
          </cell>
          <cell r="BG1754"/>
          <cell r="BM1754">
            <v>0</v>
          </cell>
          <cell r="BN1754"/>
        </row>
        <row r="1755">
          <cell r="A1755" t="str">
            <v>5186505</v>
          </cell>
          <cell r="B1755">
            <v>48</v>
          </cell>
          <cell r="C1755">
            <v>98</v>
          </cell>
          <cell r="D1755" t="str">
            <v>05</v>
          </cell>
          <cell r="E1755" t="str">
            <v>*</v>
          </cell>
          <cell r="F1755" t="str">
            <v>X0</v>
          </cell>
          <cell r="G1755" t="str">
            <v>5186505</v>
          </cell>
          <cell r="H1755" t="str">
            <v>JOG E414</v>
          </cell>
          <cell r="I1755" t="str">
            <v>14/7</v>
          </cell>
          <cell r="J1755" t="str">
            <v>-</v>
          </cell>
          <cell r="K1755" t="str">
            <v>P</v>
          </cell>
          <cell r="L1755" t="str">
            <v>L</v>
          </cell>
          <cell r="M1755">
            <v>5</v>
          </cell>
          <cell r="N1755">
            <v>1844</v>
          </cell>
          <cell r="O1755">
            <v>1844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80042</v>
          </cell>
          <cell r="X1755" t="str">
            <v>P.T SEPATU BATA</v>
          </cell>
          <cell r="Y1755">
            <v>12</v>
          </cell>
          <cell r="Z1755">
            <v>14128.89</v>
          </cell>
          <cell r="AA1755">
            <v>0</v>
          </cell>
          <cell r="AB1755">
            <v>0</v>
          </cell>
          <cell r="AC1755" t="str">
            <v>201452</v>
          </cell>
          <cell r="AD1755" t="str">
            <v>201452</v>
          </cell>
          <cell r="AE1755">
            <v>0</v>
          </cell>
          <cell r="AF1755">
            <v>0</v>
          </cell>
          <cell r="AG1755">
            <v>0</v>
          </cell>
          <cell r="AH1755" t="str">
            <v>201452</v>
          </cell>
          <cell r="AI1755" t="str">
            <v>201640</v>
          </cell>
          <cell r="AJ1755">
            <v>123</v>
          </cell>
          <cell r="AK1755">
            <v>0</v>
          </cell>
          <cell r="AL1755">
            <v>0</v>
          </cell>
          <cell r="AM1755">
            <v>0</v>
          </cell>
          <cell r="AN1755" t="str">
            <v>-</v>
          </cell>
          <cell r="AO1755">
            <v>0</v>
          </cell>
          <cell r="AP1755">
            <v>-43177.55</v>
          </cell>
          <cell r="AQ1755">
            <v>0</v>
          </cell>
          <cell r="AR1755">
            <v>0</v>
          </cell>
          <cell r="AS1755" t="str">
            <v xml:space="preserve">5186505    </v>
          </cell>
          <cell r="AT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0</v>
          </cell>
          <cell r="AZ1755" t="str">
            <v xml:space="preserve">5186505    </v>
          </cell>
          <cell r="BA1755">
            <v>0</v>
          </cell>
          <cell r="BC1755">
            <v>0</v>
          </cell>
          <cell r="BD1755">
            <v>0</v>
          </cell>
          <cell r="BE1755">
            <v>0</v>
          </cell>
          <cell r="BF1755">
            <v>0</v>
          </cell>
          <cell r="BG1755" t="str">
            <v xml:space="preserve">5186505    </v>
          </cell>
          <cell r="BH1755">
            <v>0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 t="str">
            <v xml:space="preserve">5186505    </v>
          </cell>
          <cell r="BP1755">
            <v>0</v>
          </cell>
          <cell r="BR1755">
            <v>0</v>
          </cell>
          <cell r="BS1755">
            <v>0</v>
          </cell>
          <cell r="EX1755">
            <v>0</v>
          </cell>
          <cell r="FD1755">
            <v>0</v>
          </cell>
          <cell r="FS1755">
            <v>0</v>
          </cell>
          <cell r="GE1755">
            <v>0</v>
          </cell>
          <cell r="GR1755">
            <v>0</v>
          </cell>
        </row>
        <row r="1756">
          <cell r="A1756" t="str">
            <v>5000005</v>
          </cell>
          <cell r="B1756">
            <v>48</v>
          </cell>
          <cell r="C1756">
            <v>98</v>
          </cell>
          <cell r="D1756" t="str">
            <v>05</v>
          </cell>
          <cell r="E1756"/>
          <cell r="F1756"/>
          <cell r="G1756" t="str">
            <v>5000005</v>
          </cell>
          <cell r="H1756" t="str">
            <v>L-LAD LIQ</v>
          </cell>
          <cell r="I1756" t="str">
            <v>00/0</v>
          </cell>
          <cell r="J1756"/>
          <cell r="K1756" t="str">
            <v>B</v>
          </cell>
          <cell r="L1756" t="str">
            <v>L</v>
          </cell>
          <cell r="M1756">
            <v>5</v>
          </cell>
          <cell r="N1756">
            <v>715</v>
          </cell>
          <cell r="O1756">
            <v>5</v>
          </cell>
          <cell r="P1756">
            <v>0</v>
          </cell>
          <cell r="Q1756">
            <v>0</v>
          </cell>
          <cell r="R1756">
            <v>3</v>
          </cell>
          <cell r="S1756">
            <v>0</v>
          </cell>
          <cell r="T1756">
            <v>0</v>
          </cell>
          <cell r="U1756">
            <v>3</v>
          </cell>
          <cell r="V1756">
            <v>12.81</v>
          </cell>
          <cell r="W1756">
            <v>14100</v>
          </cell>
          <cell r="X1756" t="str">
            <v>LEATHER FACTORY</v>
          </cell>
          <cell r="Y1756">
            <v>10</v>
          </cell>
          <cell r="Z1756">
            <v>38.020000000000003</v>
          </cell>
          <cell r="AA1756">
            <v>0</v>
          </cell>
          <cell r="AB1756">
            <v>0</v>
          </cell>
          <cell r="AC1756" t="str">
            <v>201726</v>
          </cell>
          <cell r="AD1756" t="str">
            <v>201726</v>
          </cell>
          <cell r="AE1756">
            <v>0</v>
          </cell>
          <cell r="AF1756">
            <v>0</v>
          </cell>
          <cell r="AG1756">
            <v>0</v>
          </cell>
          <cell r="AH1756" t="str">
            <v>201633</v>
          </cell>
          <cell r="AI1756" t="str">
            <v>201730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 t="str">
            <v>-</v>
          </cell>
          <cell r="AO1756">
            <v>-16644.73</v>
          </cell>
          <cell r="AP1756">
            <v>-16680.61</v>
          </cell>
          <cell r="AQ1756">
            <v>1</v>
          </cell>
          <cell r="AR1756">
            <v>0</v>
          </cell>
          <cell r="AS1756" t="str">
            <v xml:space="preserve">5000005    </v>
          </cell>
          <cell r="AT1756">
            <v>0</v>
          </cell>
          <cell r="AU1756">
            <v>0</v>
          </cell>
          <cell r="AY1756">
            <v>0</v>
          </cell>
          <cell r="AZ1756" t="str">
            <v xml:space="preserve">5000005    </v>
          </cell>
          <cell r="BA1756">
            <v>0</v>
          </cell>
          <cell r="BB1756">
            <v>0</v>
          </cell>
          <cell r="BF1756">
            <v>0</v>
          </cell>
          <cell r="BG1756" t="str">
            <v xml:space="preserve">5000005    </v>
          </cell>
          <cell r="BH1756">
            <v>0</v>
          </cell>
          <cell r="BI1756">
            <v>3</v>
          </cell>
          <cell r="BM1756">
            <v>3</v>
          </cell>
          <cell r="BN1756" t="str">
            <v xml:space="preserve">5000005    </v>
          </cell>
          <cell r="BO1756">
            <v>0</v>
          </cell>
          <cell r="DO1756">
            <v>-3</v>
          </cell>
          <cell r="EK1756">
            <v>3</v>
          </cell>
        </row>
        <row r="1757">
          <cell r="A1757" t="str">
            <v>8146005</v>
          </cell>
          <cell r="B1757">
            <v>48</v>
          </cell>
          <cell r="C1757">
            <v>98</v>
          </cell>
          <cell r="D1757" t="str">
            <v>05</v>
          </cell>
          <cell r="E1757"/>
          <cell r="F1757" t="str">
            <v>X0</v>
          </cell>
          <cell r="G1757" t="str">
            <v>8146005</v>
          </cell>
          <cell r="H1757" t="str">
            <v>W-AIR WOMEN</v>
          </cell>
          <cell r="I1757" t="str">
            <v>15/7</v>
          </cell>
          <cell r="J1757" t="str">
            <v>-</v>
          </cell>
          <cell r="K1757" t="str">
            <v>B</v>
          </cell>
          <cell r="L1757" t="str">
            <v>S</v>
          </cell>
          <cell r="M1757">
            <v>5</v>
          </cell>
          <cell r="N1757">
            <v>1225</v>
          </cell>
          <cell r="O1757">
            <v>1225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14100</v>
          </cell>
          <cell r="X1757" t="str">
            <v>LEATHER FACTORY</v>
          </cell>
          <cell r="Y1757">
            <v>2</v>
          </cell>
          <cell r="Z1757">
            <v>876.1</v>
          </cell>
          <cell r="AA1757">
            <v>0</v>
          </cell>
          <cell r="AB1757">
            <v>0</v>
          </cell>
          <cell r="AC1757" t="str">
            <v>201519</v>
          </cell>
          <cell r="AD1757" t="str">
            <v>201519</v>
          </cell>
          <cell r="AE1757">
            <v>0</v>
          </cell>
          <cell r="AF1757">
            <v>0</v>
          </cell>
          <cell r="AG1757">
            <v>0</v>
          </cell>
          <cell r="AH1757" t="str">
            <v>201631</v>
          </cell>
          <cell r="AI1757" t="str">
            <v>201632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 t="str">
            <v>-</v>
          </cell>
          <cell r="AO1757">
            <v>0</v>
          </cell>
          <cell r="AP1757">
            <v>-28650</v>
          </cell>
          <cell r="AQ1757">
            <v>0</v>
          </cell>
          <cell r="AR1757">
            <v>0</v>
          </cell>
          <cell r="AS1757"/>
          <cell r="AY1757">
            <v>0</v>
          </cell>
          <cell r="AZ1757"/>
          <cell r="BF1757">
            <v>0</v>
          </cell>
          <cell r="BG1757"/>
          <cell r="BM1757">
            <v>0</v>
          </cell>
          <cell r="BN1757"/>
        </row>
        <row r="1758">
          <cell r="A1758" t="str">
            <v>3000005</v>
          </cell>
          <cell r="B1758">
            <v>48</v>
          </cell>
          <cell r="C1758">
            <v>98</v>
          </cell>
          <cell r="D1758" t="str">
            <v>05</v>
          </cell>
          <cell r="E1758"/>
          <cell r="F1758"/>
          <cell r="G1758" t="str">
            <v>3000005</v>
          </cell>
          <cell r="H1758" t="str">
            <v>L-CHL LIQ</v>
          </cell>
          <cell r="I1758" t="str">
            <v>00/0</v>
          </cell>
          <cell r="J1758"/>
          <cell r="K1758" t="str">
            <v>B</v>
          </cell>
          <cell r="L1758" t="str">
            <v>L</v>
          </cell>
          <cell r="M1758">
            <v>5</v>
          </cell>
          <cell r="N1758">
            <v>420</v>
          </cell>
          <cell r="O1758">
            <v>420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0</v>
          </cell>
          <cell r="V1758">
            <v>0</v>
          </cell>
          <cell r="W1758">
            <v>14100</v>
          </cell>
          <cell r="X1758" t="str">
            <v>LEATHER FACTORY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 t="str">
            <v>-</v>
          </cell>
          <cell r="AD1758" t="str">
            <v>-</v>
          </cell>
          <cell r="AE1758">
            <v>0</v>
          </cell>
          <cell r="AF1758">
            <v>0</v>
          </cell>
          <cell r="AG1758">
            <v>0</v>
          </cell>
          <cell r="AH1758" t="str">
            <v>-</v>
          </cell>
          <cell r="AI1758" t="str">
            <v>-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 t="str">
            <v>-</v>
          </cell>
          <cell r="AO1758">
            <v>0</v>
          </cell>
          <cell r="AP1758">
            <v>-9757.143</v>
          </cell>
          <cell r="AQ1758">
            <v>0</v>
          </cell>
          <cell r="AR1758">
            <v>0</v>
          </cell>
          <cell r="AS1758"/>
          <cell r="AY1758">
            <v>0</v>
          </cell>
          <cell r="AZ1758"/>
          <cell r="BF1758">
            <v>0</v>
          </cell>
          <cell r="BG1758"/>
          <cell r="BM1758">
            <v>0</v>
          </cell>
          <cell r="BN1758"/>
        </row>
        <row r="1759">
          <cell r="A1759" t="str">
            <v>2000005</v>
          </cell>
          <cell r="B1759">
            <v>48</v>
          </cell>
          <cell r="C1759">
            <v>98</v>
          </cell>
          <cell r="D1759" t="str">
            <v>05</v>
          </cell>
          <cell r="E1759"/>
          <cell r="F1759"/>
          <cell r="G1759" t="str">
            <v>2000005</v>
          </cell>
          <cell r="H1759" t="str">
            <v>L-CHL LIQ</v>
          </cell>
          <cell r="I1759" t="str">
            <v>00/0</v>
          </cell>
          <cell r="J1759"/>
          <cell r="K1759" t="str">
            <v>B</v>
          </cell>
          <cell r="L1759" t="str">
            <v>L</v>
          </cell>
          <cell r="M1759">
            <v>5</v>
          </cell>
          <cell r="N1759">
            <v>170.63</v>
          </cell>
          <cell r="O1759">
            <v>77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14100</v>
          </cell>
          <cell r="X1759" t="str">
            <v>LEATHER FACTORY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 t="str">
            <v>-</v>
          </cell>
          <cell r="AD1759" t="str">
            <v>-</v>
          </cell>
          <cell r="AE1759">
            <v>3</v>
          </cell>
          <cell r="AF1759">
            <v>0</v>
          </cell>
          <cell r="AG1759">
            <v>3</v>
          </cell>
          <cell r="AH1759" t="str">
            <v>-</v>
          </cell>
          <cell r="AI1759" t="str">
            <v>-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 t="str">
            <v>-</v>
          </cell>
          <cell r="AO1759">
            <v>0</v>
          </cell>
          <cell r="AP1759">
            <v>-3904.5819999999999</v>
          </cell>
          <cell r="AQ1759">
            <v>3</v>
          </cell>
          <cell r="AR1759">
            <v>0</v>
          </cell>
          <cell r="AS1759" t="str">
            <v xml:space="preserve">2000005    </v>
          </cell>
          <cell r="AU1759">
            <v>1</v>
          </cell>
          <cell r="AV1759">
            <v>1</v>
          </cell>
          <cell r="AW1759">
            <v>1</v>
          </cell>
          <cell r="AY1759">
            <v>3</v>
          </cell>
          <cell r="AZ1759" t="str">
            <v xml:space="preserve">2000005    </v>
          </cell>
          <cell r="BB1759">
            <v>0</v>
          </cell>
          <cell r="BC1759">
            <v>0</v>
          </cell>
          <cell r="BD1759">
            <v>0</v>
          </cell>
          <cell r="BF1759">
            <v>0</v>
          </cell>
          <cell r="BG1759" t="str">
            <v xml:space="preserve">2000005    </v>
          </cell>
          <cell r="BI1759">
            <v>0</v>
          </cell>
          <cell r="BJ1759">
            <v>0</v>
          </cell>
          <cell r="BK1759">
            <v>0</v>
          </cell>
          <cell r="BM1759">
            <v>0</v>
          </cell>
          <cell r="BN1759" t="str">
            <v xml:space="preserve">2000005    </v>
          </cell>
          <cell r="DN1759">
            <v>1</v>
          </cell>
          <cell r="ET1759">
            <v>1</v>
          </cell>
          <cell r="GL1759">
            <v>1</v>
          </cell>
          <cell r="HQ1759">
            <v>0</v>
          </cell>
        </row>
        <row r="1760">
          <cell r="A1760" t="str">
            <v>4000005</v>
          </cell>
          <cell r="B1760">
            <v>48</v>
          </cell>
          <cell r="C1760">
            <v>98</v>
          </cell>
          <cell r="D1760" t="str">
            <v>05</v>
          </cell>
          <cell r="E1760" t="str">
            <v>*</v>
          </cell>
          <cell r="F1760" t="str">
            <v>X0</v>
          </cell>
          <cell r="G1760" t="str">
            <v>4000005</v>
          </cell>
          <cell r="H1760" t="str">
            <v>L-MEN LIQ</v>
          </cell>
          <cell r="I1760" t="str">
            <v>00/0</v>
          </cell>
          <cell r="J1760"/>
          <cell r="K1760" t="str">
            <v>B</v>
          </cell>
          <cell r="L1760" t="str">
            <v>L</v>
          </cell>
          <cell r="M1760">
            <v>5</v>
          </cell>
          <cell r="N1760">
            <v>79</v>
          </cell>
          <cell r="O1760">
            <v>5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14100</v>
          </cell>
          <cell r="X1760" t="str">
            <v>LEATHER FACTORY</v>
          </cell>
          <cell r="Y1760">
            <v>0</v>
          </cell>
          <cell r="Z1760">
            <v>0</v>
          </cell>
          <cell r="AA1760">
            <v>4.2699999999999996</v>
          </cell>
          <cell r="AB1760">
            <v>1</v>
          </cell>
          <cell r="AC1760" t="str">
            <v>201626</v>
          </cell>
          <cell r="AD1760" t="str">
            <v>201626</v>
          </cell>
          <cell r="AE1760">
            <v>-1</v>
          </cell>
          <cell r="AF1760">
            <v>0</v>
          </cell>
          <cell r="AG1760">
            <v>-1</v>
          </cell>
          <cell r="AH1760" t="str">
            <v>201618</v>
          </cell>
          <cell r="AI1760" t="str">
            <v>201724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 t="str">
            <v>-</v>
          </cell>
          <cell r="AO1760">
            <v>0</v>
          </cell>
          <cell r="AP1760">
            <v>-1754.0820000000001</v>
          </cell>
          <cell r="AQ1760">
            <v>0</v>
          </cell>
          <cell r="AR1760">
            <v>0</v>
          </cell>
          <cell r="AS1760" t="str">
            <v xml:space="preserve">4000005    </v>
          </cell>
          <cell r="AT1760">
            <v>0</v>
          </cell>
          <cell r="AU1760">
            <v>-1</v>
          </cell>
          <cell r="AW1760">
            <v>0</v>
          </cell>
          <cell r="AY1760">
            <v>-1</v>
          </cell>
          <cell r="AZ1760" t="str">
            <v xml:space="preserve">4000005    </v>
          </cell>
          <cell r="BA1760">
            <v>0</v>
          </cell>
          <cell r="BB1760">
            <v>0</v>
          </cell>
          <cell r="BD1760">
            <v>0</v>
          </cell>
          <cell r="BF1760">
            <v>0</v>
          </cell>
          <cell r="BG1760" t="str">
            <v xml:space="preserve">4000005    </v>
          </cell>
          <cell r="BH1760">
            <v>0</v>
          </cell>
          <cell r="BI1760">
            <v>0</v>
          </cell>
          <cell r="BK1760">
            <v>0</v>
          </cell>
          <cell r="BM1760">
            <v>0</v>
          </cell>
          <cell r="BN1760" t="str">
            <v xml:space="preserve">4000005    </v>
          </cell>
          <cell r="BP1760">
            <v>0</v>
          </cell>
          <cell r="BR1760">
            <v>0</v>
          </cell>
          <cell r="DO1760">
            <v>-1</v>
          </cell>
          <cell r="FZ1760">
            <v>0</v>
          </cell>
        </row>
        <row r="1761">
          <cell r="A1761" t="str">
            <v>8779007</v>
          </cell>
          <cell r="B1761">
            <v>48</v>
          </cell>
          <cell r="C1761">
            <v>98</v>
          </cell>
          <cell r="D1761" t="str">
            <v>07</v>
          </cell>
          <cell r="E1761" t="str">
            <v>*</v>
          </cell>
          <cell r="F1761" t="str">
            <v>X0</v>
          </cell>
          <cell r="G1761" t="str">
            <v>8779007</v>
          </cell>
          <cell r="H1761" t="str">
            <v>NIFTY-2</v>
          </cell>
          <cell r="I1761" t="str">
            <v>21/7</v>
          </cell>
          <cell r="J1761" t="str">
            <v>-</v>
          </cell>
          <cell r="K1761" t="str">
            <v>J</v>
          </cell>
          <cell r="L1761" t="str">
            <v>D</v>
          </cell>
          <cell r="M1761">
            <v>90</v>
          </cell>
          <cell r="N1761">
            <v>143.63999999999999</v>
          </cell>
          <cell r="O1761">
            <v>141</v>
          </cell>
          <cell r="P1761">
            <v>0</v>
          </cell>
          <cell r="Q1761">
            <v>1</v>
          </cell>
          <cell r="R1761">
            <v>0</v>
          </cell>
          <cell r="S1761">
            <v>0</v>
          </cell>
          <cell r="T1761">
            <v>0</v>
          </cell>
          <cell r="U1761">
            <v>1</v>
          </cell>
          <cell r="V1761">
            <v>76.92</v>
          </cell>
          <cell r="W1761">
            <v>14100</v>
          </cell>
          <cell r="X1761" t="str">
            <v>LEATHER FACTORY</v>
          </cell>
          <cell r="Y1761">
            <v>92</v>
          </cell>
          <cell r="Z1761">
            <v>23537.02</v>
          </cell>
          <cell r="AA1761">
            <v>13662.56</v>
          </cell>
          <cell r="AB1761">
            <v>93</v>
          </cell>
          <cell r="AC1761" t="str">
            <v>201542</v>
          </cell>
          <cell r="AD1761" t="str">
            <v>201542</v>
          </cell>
          <cell r="AE1761">
            <v>8</v>
          </cell>
          <cell r="AF1761">
            <v>0</v>
          </cell>
          <cell r="AG1761">
            <v>8</v>
          </cell>
          <cell r="AH1761" t="str">
            <v>201543</v>
          </cell>
          <cell r="AI1761" t="str">
            <v>201731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 t="str">
            <v>-</v>
          </cell>
          <cell r="AO1761">
            <v>-86.739000000000004</v>
          </cell>
          <cell r="AP1761">
            <v>-87.286000000000001</v>
          </cell>
          <cell r="AQ1761">
            <v>6</v>
          </cell>
          <cell r="AR1761">
            <v>0</v>
          </cell>
          <cell r="AS1761" t="str">
            <v xml:space="preserve">8779007    </v>
          </cell>
          <cell r="AT1761">
            <v>2</v>
          </cell>
          <cell r="AU1761">
            <v>3</v>
          </cell>
          <cell r="AV1761">
            <v>2</v>
          </cell>
          <cell r="AW1761">
            <v>1</v>
          </cell>
          <cell r="AX1761">
            <v>0</v>
          </cell>
          <cell r="AY1761">
            <v>8</v>
          </cell>
          <cell r="AZ1761" t="str">
            <v xml:space="preserve">8779007    </v>
          </cell>
          <cell r="BA1761">
            <v>0</v>
          </cell>
          <cell r="BB1761">
            <v>0</v>
          </cell>
          <cell r="BC1761">
            <v>0</v>
          </cell>
          <cell r="BD1761">
            <v>0</v>
          </cell>
          <cell r="BE1761">
            <v>0</v>
          </cell>
          <cell r="BF1761">
            <v>0</v>
          </cell>
          <cell r="BG1761" t="str">
            <v xml:space="preserve">8779007    </v>
          </cell>
          <cell r="BH1761">
            <v>1</v>
          </cell>
          <cell r="BI1761">
            <v>0</v>
          </cell>
          <cell r="BJ1761">
            <v>0</v>
          </cell>
          <cell r="BK1761">
            <v>0</v>
          </cell>
          <cell r="BL1761">
            <v>0</v>
          </cell>
          <cell r="BM1761">
            <v>1</v>
          </cell>
          <cell r="BN1761" t="str">
            <v xml:space="preserve">8779007    </v>
          </cell>
          <cell r="BQ1761">
            <v>0</v>
          </cell>
          <cell r="BR1761">
            <v>0</v>
          </cell>
          <cell r="BS1761">
            <v>0</v>
          </cell>
          <cell r="BU1761">
            <v>0</v>
          </cell>
          <cell r="DH1761">
            <v>1</v>
          </cell>
          <cell r="DI1761">
            <v>0</v>
          </cell>
          <cell r="DL1761">
            <v>0</v>
          </cell>
          <cell r="DM1761">
            <v>0</v>
          </cell>
          <cell r="DN1761">
            <v>0</v>
          </cell>
          <cell r="DP1761">
            <v>0</v>
          </cell>
          <cell r="DQ1761">
            <v>0</v>
          </cell>
          <cell r="DU1761">
            <v>0</v>
          </cell>
          <cell r="DZ1761">
            <v>0</v>
          </cell>
          <cell r="EK1761">
            <v>2</v>
          </cell>
          <cell r="EM1761">
            <v>0</v>
          </cell>
          <cell r="EQ1761">
            <v>0</v>
          </cell>
          <cell r="ER1761">
            <v>0</v>
          </cell>
          <cell r="ES1761">
            <v>0</v>
          </cell>
          <cell r="ET1761">
            <v>0</v>
          </cell>
          <cell r="EV1761">
            <v>0</v>
          </cell>
          <cell r="EW1761">
            <v>1</v>
          </cell>
          <cell r="EY1761">
            <v>0</v>
          </cell>
          <cell r="FC1761">
            <v>0</v>
          </cell>
          <cell r="FD1761">
            <v>0</v>
          </cell>
          <cell r="FE1761">
            <v>1</v>
          </cell>
          <cell r="FF1761">
            <v>0</v>
          </cell>
          <cell r="FJ1761">
            <v>0</v>
          </cell>
          <cell r="FK1761">
            <v>0</v>
          </cell>
          <cell r="FM1761">
            <v>0</v>
          </cell>
          <cell r="FQ1761">
            <v>0</v>
          </cell>
          <cell r="FR1761">
            <v>0</v>
          </cell>
          <cell r="FS1761">
            <v>0</v>
          </cell>
          <cell r="FU1761">
            <v>0</v>
          </cell>
          <cell r="FY1761">
            <v>0</v>
          </cell>
          <cell r="FZ1761">
            <v>0</v>
          </cell>
          <cell r="GB1761">
            <v>0</v>
          </cell>
          <cell r="GQ1761">
            <v>0</v>
          </cell>
          <cell r="GS1761">
            <v>0</v>
          </cell>
          <cell r="GT1761">
            <v>0</v>
          </cell>
          <cell r="GU1761">
            <v>0</v>
          </cell>
          <cell r="GV1761">
            <v>0</v>
          </cell>
          <cell r="GW1761">
            <v>0</v>
          </cell>
          <cell r="GZ1761">
            <v>0</v>
          </cell>
          <cell r="HM1761">
            <v>0</v>
          </cell>
          <cell r="HN1761">
            <v>2</v>
          </cell>
          <cell r="HO1761">
            <v>0</v>
          </cell>
          <cell r="HP1761">
            <v>0</v>
          </cell>
          <cell r="HQ1761">
            <v>1</v>
          </cell>
          <cell r="HR1761">
            <v>0</v>
          </cell>
        </row>
        <row r="1762">
          <cell r="A1762" t="str">
            <v>8727508</v>
          </cell>
          <cell r="B1762">
            <v>48</v>
          </cell>
          <cell r="C1762">
            <v>98</v>
          </cell>
          <cell r="D1762" t="str">
            <v>08</v>
          </cell>
          <cell r="E1762" t="str">
            <v>*</v>
          </cell>
          <cell r="F1762" t="str">
            <v>X0</v>
          </cell>
          <cell r="G1762" t="str">
            <v>8727508</v>
          </cell>
          <cell r="H1762" t="str">
            <v>RAY</v>
          </cell>
          <cell r="I1762" t="str">
            <v>14/7</v>
          </cell>
          <cell r="J1762" t="str">
            <v>-</v>
          </cell>
          <cell r="K1762" t="str">
            <v>B</v>
          </cell>
          <cell r="L1762" t="str">
            <v>L</v>
          </cell>
          <cell r="M1762">
            <v>5</v>
          </cell>
          <cell r="N1762">
            <v>455</v>
          </cell>
          <cell r="O1762">
            <v>455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14240</v>
          </cell>
          <cell r="X1762" t="str">
            <v>LEATHER FACTORY</v>
          </cell>
          <cell r="Y1762">
            <v>45</v>
          </cell>
          <cell r="Z1762">
            <v>16731.689999999999</v>
          </cell>
          <cell r="AA1762">
            <v>0</v>
          </cell>
          <cell r="AB1762">
            <v>0</v>
          </cell>
          <cell r="AC1762" t="str">
            <v>201447</v>
          </cell>
          <cell r="AD1762" t="str">
            <v>201447</v>
          </cell>
          <cell r="AE1762">
            <v>0</v>
          </cell>
          <cell r="AF1762">
            <v>0</v>
          </cell>
          <cell r="AG1762">
            <v>0</v>
          </cell>
          <cell r="AH1762" t="str">
            <v>201447</v>
          </cell>
          <cell r="AI1762" t="str">
            <v>201653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 t="str">
            <v>-</v>
          </cell>
          <cell r="AO1762">
            <v>0</v>
          </cell>
          <cell r="AP1762">
            <v>-10578.57</v>
          </cell>
          <cell r="AQ1762">
            <v>0</v>
          </cell>
          <cell r="AR1762">
            <v>0</v>
          </cell>
          <cell r="AS1762"/>
          <cell r="AY1762">
            <v>0</v>
          </cell>
          <cell r="AZ1762"/>
          <cell r="BF1762">
            <v>0</v>
          </cell>
          <cell r="BG1762"/>
          <cell r="BM1762">
            <v>0</v>
          </cell>
          <cell r="BN1762"/>
        </row>
        <row r="1763">
          <cell r="A1763" t="str">
            <v>5000110</v>
          </cell>
          <cell r="B1763">
            <v>48</v>
          </cell>
          <cell r="C1763">
            <v>98</v>
          </cell>
          <cell r="D1763" t="str">
            <v>10</v>
          </cell>
          <cell r="E1763"/>
          <cell r="F1763"/>
          <cell r="G1763" t="str">
            <v>5000110</v>
          </cell>
          <cell r="H1763" t="str">
            <v>L-LAD LIQ</v>
          </cell>
          <cell r="I1763" t="str">
            <v>21/7</v>
          </cell>
          <cell r="J1763" t="str">
            <v>-</v>
          </cell>
          <cell r="K1763" t="str">
            <v>B</v>
          </cell>
          <cell r="L1763" t="str">
            <v>L</v>
          </cell>
          <cell r="M1763">
            <v>90</v>
          </cell>
          <cell r="N1763">
            <v>85</v>
          </cell>
          <cell r="O1763">
            <v>85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14100</v>
          </cell>
          <cell r="X1763" t="str">
            <v>LEATHER FACTORY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 t="str">
            <v>-</v>
          </cell>
          <cell r="AD1763" t="str">
            <v>-</v>
          </cell>
          <cell r="AE1763">
            <v>0</v>
          </cell>
          <cell r="AF1763">
            <v>0</v>
          </cell>
          <cell r="AG1763">
            <v>0</v>
          </cell>
          <cell r="AH1763" t="str">
            <v>-</v>
          </cell>
          <cell r="AI1763" t="str">
            <v>-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 t="str">
            <v>-</v>
          </cell>
          <cell r="AO1763">
            <v>0</v>
          </cell>
          <cell r="AP1763">
            <v>-10.827999999999999</v>
          </cell>
          <cell r="AQ1763">
            <v>0</v>
          </cell>
          <cell r="AR1763">
            <v>0</v>
          </cell>
          <cell r="AS1763"/>
          <cell r="AY1763">
            <v>0</v>
          </cell>
          <cell r="AZ1763"/>
          <cell r="BF1763">
            <v>0</v>
          </cell>
          <cell r="BG1763"/>
          <cell r="BM1763">
            <v>0</v>
          </cell>
          <cell r="BN1763"/>
        </row>
        <row r="1764">
          <cell r="A1764" t="str">
            <v>5775011</v>
          </cell>
          <cell r="B1764">
            <v>48</v>
          </cell>
          <cell r="C1764">
            <v>98</v>
          </cell>
          <cell r="D1764" t="str">
            <v>11</v>
          </cell>
          <cell r="E1764" t="str">
            <v>*</v>
          </cell>
          <cell r="F1764" t="str">
            <v>X0</v>
          </cell>
          <cell r="G1764" t="str">
            <v>5775011</v>
          </cell>
          <cell r="H1764" t="str">
            <v>LIFTY</v>
          </cell>
          <cell r="I1764" t="str">
            <v>14/7</v>
          </cell>
          <cell r="J1764" t="str">
            <v>-</v>
          </cell>
          <cell r="K1764" t="str">
            <v>J</v>
          </cell>
          <cell r="L1764" t="str">
            <v>L</v>
          </cell>
          <cell r="M1764">
            <v>5</v>
          </cell>
          <cell r="N1764">
            <v>120</v>
          </cell>
          <cell r="O1764">
            <v>120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13250</v>
          </cell>
          <cell r="X1764" t="str">
            <v xml:space="preserve">THONGS         </v>
          </cell>
          <cell r="Y1764">
            <v>42</v>
          </cell>
          <cell r="Z1764">
            <v>5773.12</v>
          </cell>
          <cell r="AA1764">
            <v>0</v>
          </cell>
          <cell r="AB1764">
            <v>0</v>
          </cell>
          <cell r="AC1764" t="str">
            <v>201241</v>
          </cell>
          <cell r="AD1764" t="str">
            <v>201443</v>
          </cell>
          <cell r="AE1764">
            <v>0</v>
          </cell>
          <cell r="AF1764">
            <v>0</v>
          </cell>
          <cell r="AG1764">
            <v>0</v>
          </cell>
          <cell r="AH1764" t="str">
            <v>201242</v>
          </cell>
          <cell r="AI1764" t="str">
            <v>201648</v>
          </cell>
          <cell r="AJ1764">
            <v>36</v>
          </cell>
          <cell r="AK1764">
            <v>0</v>
          </cell>
          <cell r="AL1764">
            <v>0</v>
          </cell>
          <cell r="AM1764">
            <v>0</v>
          </cell>
          <cell r="AN1764" t="str">
            <v>-</v>
          </cell>
          <cell r="AO1764">
            <v>0</v>
          </cell>
          <cell r="AP1764">
            <v>-2716.3270000000002</v>
          </cell>
          <cell r="AQ1764">
            <v>0</v>
          </cell>
          <cell r="AR1764">
            <v>0</v>
          </cell>
          <cell r="AS1764" t="str">
            <v xml:space="preserve">5775011    </v>
          </cell>
          <cell r="AT1764">
            <v>0</v>
          </cell>
          <cell r="AU1764">
            <v>0</v>
          </cell>
          <cell r="AV1764">
            <v>0</v>
          </cell>
          <cell r="AY1764">
            <v>0</v>
          </cell>
          <cell r="AZ1764" t="str">
            <v xml:space="preserve">5775011    </v>
          </cell>
          <cell r="BA1764">
            <v>0</v>
          </cell>
          <cell r="BB1764">
            <v>0</v>
          </cell>
          <cell r="BC1764">
            <v>0</v>
          </cell>
          <cell r="BF1764">
            <v>0</v>
          </cell>
          <cell r="BG1764" t="str">
            <v xml:space="preserve">5775011    </v>
          </cell>
          <cell r="BH1764">
            <v>0</v>
          </cell>
          <cell r="BI1764">
            <v>0</v>
          </cell>
          <cell r="BJ1764">
            <v>0</v>
          </cell>
          <cell r="BM1764">
            <v>0</v>
          </cell>
          <cell r="BN1764" t="str">
            <v xml:space="preserve">5775011    </v>
          </cell>
          <cell r="BP1764">
            <v>0</v>
          </cell>
          <cell r="CP1764">
            <v>0</v>
          </cell>
          <cell r="DH1764">
            <v>0</v>
          </cell>
          <cell r="DI1764">
            <v>0</v>
          </cell>
          <cell r="DJ1764">
            <v>0</v>
          </cell>
          <cell r="DM1764">
            <v>0</v>
          </cell>
          <cell r="DQ1764">
            <v>0</v>
          </cell>
          <cell r="DU1764">
            <v>0</v>
          </cell>
          <cell r="DX1764">
            <v>0</v>
          </cell>
          <cell r="EQ1764">
            <v>0</v>
          </cell>
          <cell r="ER1764">
            <v>0</v>
          </cell>
          <cell r="ES1764">
            <v>0</v>
          </cell>
          <cell r="ET1764">
            <v>0</v>
          </cell>
          <cell r="EV1764">
            <v>0</v>
          </cell>
          <cell r="EW1764">
            <v>0</v>
          </cell>
          <cell r="EX1764">
            <v>0</v>
          </cell>
          <cell r="FC1764">
            <v>0</v>
          </cell>
        </row>
        <row r="1765">
          <cell r="A1765" t="str">
            <v>1111111</v>
          </cell>
          <cell r="B1765">
            <v>48</v>
          </cell>
          <cell r="C1765">
            <v>98</v>
          </cell>
          <cell r="D1765" t="str">
            <v>11</v>
          </cell>
          <cell r="E1765"/>
          <cell r="F1765"/>
          <cell r="G1765" t="str">
            <v>1111111</v>
          </cell>
          <cell r="H1765" t="str">
            <v>GIFT VOUCHER</v>
          </cell>
          <cell r="I1765" t="str">
            <v>00/0</v>
          </cell>
          <cell r="J1765"/>
          <cell r="K1765" t="str">
            <v>B</v>
          </cell>
          <cell r="L1765" t="str">
            <v>L</v>
          </cell>
          <cell r="M1765">
            <v>2000</v>
          </cell>
          <cell r="N1765">
            <v>920</v>
          </cell>
          <cell r="O1765">
            <v>920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14100</v>
          </cell>
          <cell r="X1765" t="str">
            <v>LEATHER FACTORY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 t="str">
            <v>-</v>
          </cell>
          <cell r="AD1765" t="str">
            <v>-</v>
          </cell>
          <cell r="AE1765">
            <v>0</v>
          </cell>
          <cell r="AF1765">
            <v>0</v>
          </cell>
          <cell r="AG1765">
            <v>0</v>
          </cell>
          <cell r="AH1765" t="str">
            <v>-</v>
          </cell>
          <cell r="AI1765" t="str">
            <v>-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 t="str">
            <v>-</v>
          </cell>
          <cell r="AO1765">
            <v>0</v>
          </cell>
          <cell r="AP1765">
            <v>46.02</v>
          </cell>
          <cell r="AQ1765">
            <v>0</v>
          </cell>
          <cell r="AR1765">
            <v>0</v>
          </cell>
          <cell r="AS1765"/>
          <cell r="AY1765">
            <v>0</v>
          </cell>
          <cell r="AZ1765"/>
          <cell r="BF1765">
            <v>0</v>
          </cell>
          <cell r="BG1765"/>
          <cell r="BM1765">
            <v>0</v>
          </cell>
          <cell r="BN1765"/>
        </row>
        <row r="1766">
          <cell r="A1766" t="str">
            <v>5596012</v>
          </cell>
          <cell r="B1766">
            <v>48</v>
          </cell>
          <cell r="C1766">
            <v>98</v>
          </cell>
          <cell r="D1766" t="str">
            <v>12</v>
          </cell>
          <cell r="E1766"/>
          <cell r="F1766" t="str">
            <v>X390</v>
          </cell>
          <cell r="G1766" t="str">
            <v>5596012</v>
          </cell>
          <cell r="H1766" t="str">
            <v>FABEE</v>
          </cell>
          <cell r="I1766" t="str">
            <v>15/7</v>
          </cell>
          <cell r="J1766" t="str">
            <v>-</v>
          </cell>
          <cell r="K1766" t="str">
            <v>B</v>
          </cell>
          <cell r="L1766" t="str">
            <v>L</v>
          </cell>
          <cell r="M1766">
            <v>690</v>
          </cell>
          <cell r="N1766">
            <v>350</v>
          </cell>
          <cell r="O1766">
            <v>410.71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70059</v>
          </cell>
          <cell r="X1766" t="str">
            <v>D &amp; D INDUSTRIE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 t="str">
            <v>-</v>
          </cell>
          <cell r="AD1766" t="str">
            <v>-</v>
          </cell>
          <cell r="AE1766">
            <v>2</v>
          </cell>
          <cell r="AF1766">
            <v>0</v>
          </cell>
          <cell r="AG1766">
            <v>2</v>
          </cell>
          <cell r="AH1766" t="str">
            <v>-</v>
          </cell>
          <cell r="AI1766" t="str">
            <v>-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 t="str">
            <v>-</v>
          </cell>
          <cell r="AO1766">
            <v>0</v>
          </cell>
          <cell r="AP1766">
            <v>40.475999999999999</v>
          </cell>
          <cell r="AQ1766">
            <v>1</v>
          </cell>
          <cell r="AR1766">
            <v>0</v>
          </cell>
          <cell r="AS1766" t="str">
            <v xml:space="preserve">5596012    </v>
          </cell>
          <cell r="AV1766">
            <v>2</v>
          </cell>
          <cell r="AY1766">
            <v>2</v>
          </cell>
          <cell r="AZ1766" t="str">
            <v xml:space="preserve">5596012    </v>
          </cell>
          <cell r="BC1766">
            <v>0</v>
          </cell>
          <cell r="BF1766">
            <v>0</v>
          </cell>
          <cell r="BG1766" t="str">
            <v xml:space="preserve">5596012    </v>
          </cell>
          <cell r="BJ1766">
            <v>0</v>
          </cell>
          <cell r="BM1766">
            <v>0</v>
          </cell>
          <cell r="BN1766" t="str">
            <v xml:space="preserve">5596012    </v>
          </cell>
          <cell r="EV1766">
            <v>2</v>
          </cell>
        </row>
        <row r="1767">
          <cell r="A1767" t="str">
            <v>6715913</v>
          </cell>
          <cell r="B1767">
            <v>48</v>
          </cell>
          <cell r="C1767">
            <v>98</v>
          </cell>
          <cell r="D1767" t="str">
            <v>13</v>
          </cell>
          <cell r="E1767" t="str">
            <v>*</v>
          </cell>
          <cell r="F1767" t="str">
            <v>X0</v>
          </cell>
          <cell r="G1767" t="str">
            <v>6715913</v>
          </cell>
          <cell r="H1767" t="str">
            <v>AHANA</v>
          </cell>
          <cell r="I1767" t="str">
            <v>14/7</v>
          </cell>
          <cell r="J1767" t="str">
            <v>-</v>
          </cell>
          <cell r="K1767" t="str">
            <v>B</v>
          </cell>
          <cell r="L1767" t="str">
            <v>L</v>
          </cell>
          <cell r="M1767">
            <v>5</v>
          </cell>
          <cell r="N1767">
            <v>1199</v>
          </cell>
          <cell r="O1767">
            <v>1199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80005</v>
          </cell>
          <cell r="X1767" t="str">
            <v xml:space="preserve">MUMBAI INDIA   </v>
          </cell>
          <cell r="Y1767">
            <v>28</v>
          </cell>
          <cell r="Z1767">
            <v>32335.03</v>
          </cell>
          <cell r="AA1767">
            <v>0</v>
          </cell>
          <cell r="AB1767">
            <v>0</v>
          </cell>
          <cell r="AC1767" t="str">
            <v>201525</v>
          </cell>
          <cell r="AD1767" t="str">
            <v>201525</v>
          </cell>
          <cell r="AE1767">
            <v>0</v>
          </cell>
          <cell r="AF1767">
            <v>0</v>
          </cell>
          <cell r="AG1767">
            <v>0</v>
          </cell>
          <cell r="AH1767" t="str">
            <v>201525</v>
          </cell>
          <cell r="AI1767" t="str">
            <v>201651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 t="str">
            <v>-</v>
          </cell>
          <cell r="AO1767">
            <v>0</v>
          </cell>
          <cell r="AP1767">
            <v>-28039.8</v>
          </cell>
          <cell r="AQ1767">
            <v>0</v>
          </cell>
          <cell r="AR1767">
            <v>0</v>
          </cell>
          <cell r="AS1767"/>
          <cell r="AY1767">
            <v>0</v>
          </cell>
          <cell r="AZ1767"/>
          <cell r="BF1767">
            <v>0</v>
          </cell>
          <cell r="BG1767"/>
          <cell r="BM1767">
            <v>0</v>
          </cell>
          <cell r="BN1767"/>
        </row>
        <row r="1768">
          <cell r="A1768" t="str">
            <v>4516014</v>
          </cell>
          <cell r="B1768">
            <v>48</v>
          </cell>
          <cell r="C1768">
            <v>98</v>
          </cell>
          <cell r="D1768" t="str">
            <v>14</v>
          </cell>
          <cell r="E1768" t="str">
            <v>*</v>
          </cell>
          <cell r="F1768" t="str">
            <v>X590</v>
          </cell>
          <cell r="G1768" t="str">
            <v>4516014</v>
          </cell>
          <cell r="H1768" t="str">
            <v>SANY</v>
          </cell>
          <cell r="I1768" t="str">
            <v>15/7</v>
          </cell>
          <cell r="J1768" t="str">
            <v>-</v>
          </cell>
          <cell r="K1768" t="str">
            <v>F</v>
          </cell>
          <cell r="L1768" t="str">
            <v>L</v>
          </cell>
          <cell r="M1768">
            <v>990</v>
          </cell>
          <cell r="N1768">
            <v>465</v>
          </cell>
          <cell r="O1768">
            <v>465</v>
          </cell>
          <cell r="P1768">
            <v>5</v>
          </cell>
          <cell r="Q1768">
            <v>2</v>
          </cell>
          <cell r="R1768">
            <v>3</v>
          </cell>
          <cell r="S1768">
            <v>2</v>
          </cell>
          <cell r="T1768">
            <v>780.4</v>
          </cell>
          <cell r="U1768">
            <v>50</v>
          </cell>
          <cell r="V1768">
            <v>12396.4</v>
          </cell>
          <cell r="W1768">
            <v>13263</v>
          </cell>
          <cell r="X1768" t="str">
            <v xml:space="preserve">D.I.P          </v>
          </cell>
          <cell r="Y1768">
            <v>112</v>
          </cell>
          <cell r="Z1768">
            <v>36084.14</v>
          </cell>
          <cell r="AA1768">
            <v>8514.35</v>
          </cell>
          <cell r="AB1768">
            <v>20</v>
          </cell>
          <cell r="AC1768" t="str">
            <v>201332</v>
          </cell>
          <cell r="AD1768" t="str">
            <v>201452</v>
          </cell>
          <cell r="AE1768">
            <v>155</v>
          </cell>
          <cell r="AF1768">
            <v>0</v>
          </cell>
          <cell r="AG1768">
            <v>155</v>
          </cell>
          <cell r="AH1768" t="str">
            <v>201333</v>
          </cell>
          <cell r="AI1768" t="str">
            <v>201733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 t="str">
            <v>-</v>
          </cell>
          <cell r="AO1768">
            <v>-87.554000000000002</v>
          </cell>
          <cell r="AP1768">
            <v>44.881999999999998</v>
          </cell>
          <cell r="AQ1768">
            <v>12</v>
          </cell>
          <cell r="AR1768">
            <v>2</v>
          </cell>
          <cell r="AS1768" t="str">
            <v xml:space="preserve">4516014    </v>
          </cell>
          <cell r="AT1768">
            <v>27</v>
          </cell>
          <cell r="AU1768">
            <v>114</v>
          </cell>
          <cell r="AV1768">
            <v>10</v>
          </cell>
          <cell r="AW1768">
            <v>4</v>
          </cell>
          <cell r="AX1768">
            <v>0</v>
          </cell>
          <cell r="AY1768">
            <v>155</v>
          </cell>
          <cell r="AZ1768" t="str">
            <v xml:space="preserve">4516014    </v>
          </cell>
          <cell r="BA1768">
            <v>1</v>
          </cell>
          <cell r="BB1768">
            <v>0</v>
          </cell>
          <cell r="BC1768">
            <v>0</v>
          </cell>
          <cell r="BD1768">
            <v>1</v>
          </cell>
          <cell r="BE1768">
            <v>0</v>
          </cell>
          <cell r="BF1768">
            <v>2</v>
          </cell>
          <cell r="BG1768" t="str">
            <v xml:space="preserve">4516014    </v>
          </cell>
          <cell r="BH1768">
            <v>6</v>
          </cell>
          <cell r="BI1768">
            <v>43</v>
          </cell>
          <cell r="BJ1768">
            <v>0</v>
          </cell>
          <cell r="BK1768">
            <v>1</v>
          </cell>
          <cell r="BL1768">
            <v>0</v>
          </cell>
          <cell r="BM1768">
            <v>50</v>
          </cell>
          <cell r="BN1768" t="str">
            <v xml:space="preserve">4516014    </v>
          </cell>
          <cell r="BO1768">
            <v>10</v>
          </cell>
          <cell r="DL1768">
            <v>1</v>
          </cell>
          <cell r="DN1768">
            <v>1</v>
          </cell>
          <cell r="DP1768">
            <v>0</v>
          </cell>
          <cell r="DX1768">
            <v>1</v>
          </cell>
          <cell r="EK1768">
            <v>111</v>
          </cell>
          <cell r="ET1768">
            <v>1</v>
          </cell>
          <cell r="EW1768">
            <v>0</v>
          </cell>
          <cell r="FC1768">
            <v>1</v>
          </cell>
          <cell r="FM1768">
            <v>0</v>
          </cell>
          <cell r="FY1768">
            <v>7</v>
          </cell>
          <cell r="GD1768">
            <v>1</v>
          </cell>
          <cell r="GL1768">
            <v>4</v>
          </cell>
          <cell r="HI1768">
            <v>0</v>
          </cell>
          <cell r="HM1768">
            <v>11</v>
          </cell>
          <cell r="HN1768">
            <v>0</v>
          </cell>
          <cell r="HO1768">
            <v>0</v>
          </cell>
          <cell r="HP1768">
            <v>6</v>
          </cell>
          <cell r="HQ1768">
            <v>0</v>
          </cell>
        </row>
        <row r="1769">
          <cell r="A1769" t="str">
            <v>6716516</v>
          </cell>
          <cell r="B1769">
            <v>48</v>
          </cell>
          <cell r="C1769">
            <v>98</v>
          </cell>
          <cell r="D1769" t="str">
            <v>16</v>
          </cell>
          <cell r="E1769" t="str">
            <v>*</v>
          </cell>
          <cell r="F1769" t="str">
            <v>X0</v>
          </cell>
          <cell r="G1769" t="str">
            <v>6716516</v>
          </cell>
          <cell r="H1769" t="str">
            <v>LILA LAZER-M</v>
          </cell>
          <cell r="I1769" t="str">
            <v>14/7</v>
          </cell>
          <cell r="J1769" t="str">
            <v>-</v>
          </cell>
          <cell r="K1769" t="str">
            <v>B</v>
          </cell>
          <cell r="L1769" t="str">
            <v>L</v>
          </cell>
          <cell r="M1769">
            <v>5</v>
          </cell>
          <cell r="N1769">
            <v>393.75</v>
          </cell>
          <cell r="O1769">
            <v>462.05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70075</v>
          </cell>
          <cell r="X1769" t="str">
            <v xml:space="preserve">NEW TEAM       </v>
          </cell>
          <cell r="Y1769">
            <v>40</v>
          </cell>
          <cell r="Z1769">
            <v>2413.62</v>
          </cell>
          <cell r="AA1769">
            <v>0</v>
          </cell>
          <cell r="AB1769">
            <v>0</v>
          </cell>
          <cell r="AC1769" t="str">
            <v>201410</v>
          </cell>
          <cell r="AD1769" t="str">
            <v>201426</v>
          </cell>
          <cell r="AE1769">
            <v>0</v>
          </cell>
          <cell r="AF1769">
            <v>0</v>
          </cell>
          <cell r="AG1769">
            <v>0</v>
          </cell>
          <cell r="AH1769" t="str">
            <v>201411</v>
          </cell>
          <cell r="AI1769" t="str">
            <v>201647</v>
          </cell>
          <cell r="AJ1769">
            <v>0</v>
          </cell>
          <cell r="AK1769">
            <v>0</v>
          </cell>
          <cell r="AL1769">
            <v>0</v>
          </cell>
          <cell r="AM1769">
            <v>0</v>
          </cell>
          <cell r="AN1769" t="str">
            <v>-</v>
          </cell>
          <cell r="AO1769">
            <v>0</v>
          </cell>
          <cell r="AP1769">
            <v>-9141.0709999999999</v>
          </cell>
          <cell r="AQ1769">
            <v>0</v>
          </cell>
          <cell r="AR1769">
            <v>0</v>
          </cell>
          <cell r="AS1769"/>
          <cell r="AY1769">
            <v>0</v>
          </cell>
          <cell r="AZ1769"/>
          <cell r="BF1769">
            <v>0</v>
          </cell>
          <cell r="BG1769"/>
          <cell r="BM1769">
            <v>0</v>
          </cell>
          <cell r="BN1769"/>
        </row>
        <row r="1770">
          <cell r="A1770" t="str">
            <v>6716517</v>
          </cell>
          <cell r="B1770">
            <v>48</v>
          </cell>
          <cell r="C1770">
            <v>98</v>
          </cell>
          <cell r="D1770" t="str">
            <v>17</v>
          </cell>
          <cell r="E1770" t="str">
            <v>*</v>
          </cell>
          <cell r="F1770" t="str">
            <v>X0</v>
          </cell>
          <cell r="G1770" t="str">
            <v>6716517</v>
          </cell>
          <cell r="H1770" t="str">
            <v>LILA LAZER-TR</v>
          </cell>
          <cell r="I1770" t="str">
            <v>15/7</v>
          </cell>
          <cell r="J1770" t="str">
            <v>-</v>
          </cell>
          <cell r="K1770" t="str">
            <v>B</v>
          </cell>
          <cell r="L1770" t="str">
            <v>L</v>
          </cell>
          <cell r="M1770">
            <v>590</v>
          </cell>
          <cell r="N1770">
            <v>393.75</v>
          </cell>
          <cell r="O1770">
            <v>462.05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70075</v>
          </cell>
          <cell r="X1770" t="str">
            <v xml:space="preserve">NEW TEAM       </v>
          </cell>
          <cell r="Y1770">
            <v>44</v>
          </cell>
          <cell r="Z1770">
            <v>2760.39</v>
          </cell>
          <cell r="AA1770">
            <v>0</v>
          </cell>
          <cell r="AB1770">
            <v>0</v>
          </cell>
          <cell r="AC1770" t="str">
            <v>201412</v>
          </cell>
          <cell r="AD1770" t="str">
            <v>201445</v>
          </cell>
          <cell r="AE1770">
            <v>-1</v>
          </cell>
          <cell r="AF1770">
            <v>0</v>
          </cell>
          <cell r="AG1770">
            <v>-1</v>
          </cell>
          <cell r="AH1770" t="str">
            <v>201413</v>
          </cell>
          <cell r="AI1770" t="str">
            <v>201646</v>
          </cell>
          <cell r="AJ1770">
            <v>0</v>
          </cell>
          <cell r="AK1770">
            <v>0</v>
          </cell>
          <cell r="AL1770">
            <v>0</v>
          </cell>
          <cell r="AM1770">
            <v>0</v>
          </cell>
          <cell r="AN1770" t="str">
            <v>-</v>
          </cell>
          <cell r="AO1770">
            <v>0</v>
          </cell>
          <cell r="AP1770">
            <v>21.686</v>
          </cell>
          <cell r="AQ1770">
            <v>0</v>
          </cell>
          <cell r="AR1770">
            <v>0</v>
          </cell>
          <cell r="AS1770" t="str">
            <v xml:space="preserve">6716517    </v>
          </cell>
          <cell r="AT1770">
            <v>-1</v>
          </cell>
          <cell r="AY1770">
            <v>-1</v>
          </cell>
          <cell r="AZ1770" t="str">
            <v xml:space="preserve">6716517    </v>
          </cell>
          <cell r="BA1770">
            <v>0</v>
          </cell>
          <cell r="BF1770">
            <v>0</v>
          </cell>
          <cell r="BG1770" t="str">
            <v xml:space="preserve">6716517    </v>
          </cell>
          <cell r="BH1770">
            <v>0</v>
          </cell>
          <cell r="BM1770">
            <v>0</v>
          </cell>
          <cell r="BN1770" t="str">
            <v xml:space="preserve">6716517    </v>
          </cell>
          <cell r="CZ1770">
            <v>-1</v>
          </cell>
        </row>
        <row r="1771">
          <cell r="A1771" t="str">
            <v>5778019</v>
          </cell>
          <cell r="B1771">
            <v>48</v>
          </cell>
          <cell r="C1771">
            <v>98</v>
          </cell>
          <cell r="D1771" t="str">
            <v>19</v>
          </cell>
          <cell r="E1771" t="str">
            <v>*</v>
          </cell>
          <cell r="F1771" t="str">
            <v>X0</v>
          </cell>
          <cell r="G1771" t="str">
            <v>5778019</v>
          </cell>
          <cell r="H1771" t="str">
            <v>KIYA</v>
          </cell>
          <cell r="I1771" t="str">
            <v>14/7</v>
          </cell>
          <cell r="J1771" t="str">
            <v>-</v>
          </cell>
          <cell r="K1771" t="str">
            <v>J</v>
          </cell>
          <cell r="L1771" t="str">
            <v>L</v>
          </cell>
          <cell r="M1771">
            <v>5</v>
          </cell>
          <cell r="N1771">
            <v>207</v>
          </cell>
          <cell r="O1771">
            <v>207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  <cell r="W1771">
            <v>14100</v>
          </cell>
          <cell r="X1771" t="str">
            <v>LEATHER FACTORY</v>
          </cell>
          <cell r="Y1771">
            <v>4</v>
          </cell>
          <cell r="Z1771">
            <v>176.91</v>
          </cell>
          <cell r="AA1771">
            <v>0</v>
          </cell>
          <cell r="AB1771">
            <v>0</v>
          </cell>
          <cell r="AC1771" t="str">
            <v>201449</v>
          </cell>
          <cell r="AD1771" t="str">
            <v>201449</v>
          </cell>
          <cell r="AE1771">
            <v>0</v>
          </cell>
          <cell r="AF1771">
            <v>0</v>
          </cell>
          <cell r="AG1771">
            <v>0</v>
          </cell>
          <cell r="AH1771" t="str">
            <v>201450</v>
          </cell>
          <cell r="AI1771" t="str">
            <v>201648</v>
          </cell>
          <cell r="AJ1771">
            <v>473</v>
          </cell>
          <cell r="AK1771">
            <v>0</v>
          </cell>
          <cell r="AL1771">
            <v>0</v>
          </cell>
          <cell r="AM1771">
            <v>0</v>
          </cell>
          <cell r="AN1771" t="str">
            <v>-</v>
          </cell>
          <cell r="AO1771">
            <v>0</v>
          </cell>
          <cell r="AP1771">
            <v>-4758.1629999999996</v>
          </cell>
          <cell r="AQ1771">
            <v>0</v>
          </cell>
          <cell r="AR1771">
            <v>0</v>
          </cell>
          <cell r="AS1771" t="str">
            <v xml:space="preserve">5778019    </v>
          </cell>
          <cell r="AU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0</v>
          </cell>
          <cell r="AZ1771" t="str">
            <v xml:space="preserve">5778019    </v>
          </cell>
          <cell r="BB1771">
            <v>0</v>
          </cell>
          <cell r="BC1771">
            <v>0</v>
          </cell>
          <cell r="BD1771">
            <v>0</v>
          </cell>
          <cell r="BE1771">
            <v>0</v>
          </cell>
          <cell r="BF1771">
            <v>0</v>
          </cell>
          <cell r="BG1771" t="str">
            <v xml:space="preserve">5778019    </v>
          </cell>
          <cell r="BI1771">
            <v>0</v>
          </cell>
          <cell r="BJ1771">
            <v>0</v>
          </cell>
          <cell r="BK1771">
            <v>0</v>
          </cell>
          <cell r="BL1771">
            <v>0</v>
          </cell>
          <cell r="BM1771">
            <v>0</v>
          </cell>
          <cell r="BN1771" t="str">
            <v xml:space="preserve">5778019    </v>
          </cell>
          <cell r="BX1771">
            <v>0</v>
          </cell>
          <cell r="DL1771">
            <v>0</v>
          </cell>
          <cell r="DM1771">
            <v>0</v>
          </cell>
          <cell r="DR1771">
            <v>0</v>
          </cell>
          <cell r="DU1771">
            <v>0</v>
          </cell>
          <cell r="EX1771">
            <v>0</v>
          </cell>
          <cell r="FD1771">
            <v>0</v>
          </cell>
          <cell r="FE1771">
            <v>0</v>
          </cell>
          <cell r="FS1771">
            <v>0</v>
          </cell>
          <cell r="FT1771">
            <v>0</v>
          </cell>
          <cell r="FV1771">
            <v>0</v>
          </cell>
          <cell r="FZ1771">
            <v>0</v>
          </cell>
          <cell r="GR1771">
            <v>0</v>
          </cell>
          <cell r="GU1771">
            <v>0</v>
          </cell>
          <cell r="GY1771">
            <v>0</v>
          </cell>
          <cell r="GZ1771">
            <v>0</v>
          </cell>
          <cell r="HQ1771">
            <v>0</v>
          </cell>
          <cell r="HR1771">
            <v>0</v>
          </cell>
          <cell r="HS1771">
            <v>0</v>
          </cell>
        </row>
        <row r="1772">
          <cell r="A1772" t="str">
            <v>5511019</v>
          </cell>
          <cell r="B1772">
            <v>48</v>
          </cell>
          <cell r="C1772">
            <v>98</v>
          </cell>
          <cell r="D1772" t="str">
            <v>19</v>
          </cell>
          <cell r="E1772"/>
          <cell r="F1772"/>
          <cell r="G1772" t="str">
            <v>5511019</v>
          </cell>
          <cell r="H1772" t="str">
            <v>PREFECT</v>
          </cell>
          <cell r="I1772" t="str">
            <v>18/7</v>
          </cell>
          <cell r="J1772" t="str">
            <v>+</v>
          </cell>
          <cell r="K1772" t="str">
            <v>F</v>
          </cell>
          <cell r="L1772" t="str">
            <v>S</v>
          </cell>
          <cell r="M1772">
            <v>1499</v>
          </cell>
          <cell r="N1772">
            <v>733</v>
          </cell>
          <cell r="O1772">
            <v>733</v>
          </cell>
          <cell r="P1772">
            <v>0</v>
          </cell>
          <cell r="Q1772">
            <v>1</v>
          </cell>
          <cell r="R1772">
            <v>0</v>
          </cell>
          <cell r="S1772">
            <v>0</v>
          </cell>
          <cell r="T1772">
            <v>0</v>
          </cell>
          <cell r="U1772">
            <v>2</v>
          </cell>
          <cell r="V1772">
            <v>2370.2199999999998</v>
          </cell>
          <cell r="W1772">
            <v>13262</v>
          </cell>
          <cell r="X1772" t="str">
            <v xml:space="preserve">D.I.P.         </v>
          </cell>
          <cell r="Y1772">
            <v>0</v>
          </cell>
          <cell r="Z1772">
            <v>0</v>
          </cell>
          <cell r="AA1772">
            <v>17424.28</v>
          </cell>
          <cell r="AB1772">
            <v>12</v>
          </cell>
          <cell r="AC1772" t="str">
            <v>201717</v>
          </cell>
          <cell r="AD1772" t="str">
            <v>201726</v>
          </cell>
          <cell r="AE1772">
            <v>14</v>
          </cell>
          <cell r="AF1772">
            <v>353</v>
          </cell>
          <cell r="AG1772">
            <v>367</v>
          </cell>
          <cell r="AH1772" t="str">
            <v>201718</v>
          </cell>
          <cell r="AI1772" t="str">
            <v>201731</v>
          </cell>
          <cell r="AJ1772">
            <v>239</v>
          </cell>
          <cell r="AK1772">
            <v>0</v>
          </cell>
          <cell r="AL1772">
            <v>0</v>
          </cell>
          <cell r="AM1772">
            <v>0</v>
          </cell>
          <cell r="AN1772" t="str">
            <v>-</v>
          </cell>
          <cell r="AO1772">
            <v>38.149000000000001</v>
          </cell>
          <cell r="AP1772">
            <v>42.618000000000002</v>
          </cell>
          <cell r="AQ1772">
            <v>3</v>
          </cell>
          <cell r="AR1772">
            <v>0</v>
          </cell>
          <cell r="AS1772" t="str">
            <v xml:space="preserve">5511019    </v>
          </cell>
          <cell r="AT1772">
            <v>0</v>
          </cell>
          <cell r="AU1772">
            <v>6</v>
          </cell>
          <cell r="AV1772">
            <v>0</v>
          </cell>
          <cell r="AW1772">
            <v>0</v>
          </cell>
          <cell r="AX1772">
            <v>18</v>
          </cell>
          <cell r="AY1772">
            <v>24</v>
          </cell>
          <cell r="AZ1772" t="str">
            <v xml:space="preserve">5511019    </v>
          </cell>
          <cell r="BA1772">
            <v>0</v>
          </cell>
          <cell r="BB1772">
            <v>0</v>
          </cell>
          <cell r="BC1772">
            <v>0</v>
          </cell>
          <cell r="BD1772">
            <v>0</v>
          </cell>
          <cell r="BE1772">
            <v>0</v>
          </cell>
          <cell r="BF1772">
            <v>0</v>
          </cell>
          <cell r="BG1772" t="str">
            <v xml:space="preserve">5511019    </v>
          </cell>
          <cell r="BH1772">
            <v>0</v>
          </cell>
          <cell r="BI1772">
            <v>0</v>
          </cell>
          <cell r="BJ1772">
            <v>0</v>
          </cell>
          <cell r="BK1772">
            <v>0</v>
          </cell>
          <cell r="BL1772">
            <v>2</v>
          </cell>
          <cell r="BM1772">
            <v>2</v>
          </cell>
          <cell r="BN1772" t="str">
            <v xml:space="preserve">5511019    </v>
          </cell>
          <cell r="BO1772">
            <v>0</v>
          </cell>
          <cell r="BP1772">
            <v>0</v>
          </cell>
          <cell r="BQ1772">
            <v>0</v>
          </cell>
          <cell r="BR1772">
            <v>0</v>
          </cell>
          <cell r="BS1772">
            <v>0</v>
          </cell>
          <cell r="BT1772">
            <v>0</v>
          </cell>
          <cell r="BU1772">
            <v>0</v>
          </cell>
          <cell r="BV1772">
            <v>0</v>
          </cell>
          <cell r="BW1772">
            <v>0</v>
          </cell>
          <cell r="BY1772">
            <v>0</v>
          </cell>
          <cell r="BZ1772">
            <v>0</v>
          </cell>
          <cell r="CA1772">
            <v>0</v>
          </cell>
          <cell r="CB1772">
            <v>0</v>
          </cell>
          <cell r="CC1772">
            <v>0</v>
          </cell>
          <cell r="CD1772">
            <v>0</v>
          </cell>
          <cell r="CE1772">
            <v>0</v>
          </cell>
          <cell r="CF1772">
            <v>0</v>
          </cell>
          <cell r="CG1772">
            <v>0</v>
          </cell>
          <cell r="CH1772">
            <v>0</v>
          </cell>
          <cell r="CI1772">
            <v>0</v>
          </cell>
          <cell r="CJ1772">
            <v>0</v>
          </cell>
          <cell r="CK1772">
            <v>0</v>
          </cell>
          <cell r="CL1772">
            <v>0</v>
          </cell>
          <cell r="CM1772">
            <v>0</v>
          </cell>
          <cell r="CN1772">
            <v>0</v>
          </cell>
          <cell r="CO1772">
            <v>0</v>
          </cell>
          <cell r="CP1772">
            <v>0</v>
          </cell>
          <cell r="CQ1772">
            <v>0</v>
          </cell>
          <cell r="CR1772">
            <v>0</v>
          </cell>
          <cell r="CS1772">
            <v>0</v>
          </cell>
          <cell r="CT1772">
            <v>0</v>
          </cell>
          <cell r="CV1772">
            <v>0</v>
          </cell>
          <cell r="CW1772">
            <v>0</v>
          </cell>
          <cell r="CX1772">
            <v>0</v>
          </cell>
          <cell r="CY1772">
            <v>0</v>
          </cell>
          <cell r="CZ1772">
            <v>0</v>
          </cell>
          <cell r="DA1772">
            <v>0</v>
          </cell>
          <cell r="DB1772">
            <v>0</v>
          </cell>
          <cell r="DC1772">
            <v>0</v>
          </cell>
          <cell r="DD1772">
            <v>0</v>
          </cell>
          <cell r="DE1772">
            <v>0</v>
          </cell>
          <cell r="DH1772">
            <v>0</v>
          </cell>
          <cell r="DL1772">
            <v>0</v>
          </cell>
          <cell r="DN1772">
            <v>0</v>
          </cell>
          <cell r="DO1772">
            <v>6</v>
          </cell>
          <cell r="DP1772">
            <v>7</v>
          </cell>
          <cell r="DQ1772">
            <v>0</v>
          </cell>
          <cell r="DR1772">
            <v>0</v>
          </cell>
          <cell r="EU1772">
            <v>0</v>
          </cell>
          <cell r="EX1772">
            <v>0</v>
          </cell>
          <cell r="EY1772">
            <v>0</v>
          </cell>
          <cell r="FD1772">
            <v>0</v>
          </cell>
          <cell r="FE1772">
            <v>0</v>
          </cell>
          <cell r="FQ1772">
            <v>0</v>
          </cell>
          <cell r="FR1772">
            <v>0</v>
          </cell>
          <cell r="FS1772">
            <v>0</v>
          </cell>
          <cell r="FT1772">
            <v>0</v>
          </cell>
          <cell r="FV1772">
            <v>0</v>
          </cell>
          <cell r="GB1772">
            <v>0</v>
          </cell>
          <cell r="GC1772">
            <v>0</v>
          </cell>
          <cell r="GR1772">
            <v>0</v>
          </cell>
          <cell r="GS1772">
            <v>0</v>
          </cell>
          <cell r="GU1772">
            <v>0</v>
          </cell>
          <cell r="GZ1772">
            <v>1</v>
          </cell>
          <cell r="HM1772">
            <v>0</v>
          </cell>
          <cell r="HN1772">
            <v>0</v>
          </cell>
          <cell r="HO1772">
            <v>0</v>
          </cell>
          <cell r="HP1772">
            <v>0</v>
          </cell>
          <cell r="HQ1772">
            <v>0</v>
          </cell>
          <cell r="HR1772">
            <v>0</v>
          </cell>
          <cell r="HS1772">
            <v>0</v>
          </cell>
        </row>
        <row r="1773">
          <cell r="A1773" t="str">
            <v>8613220</v>
          </cell>
          <cell r="B1773">
            <v>48</v>
          </cell>
          <cell r="C1773">
            <v>98</v>
          </cell>
          <cell r="D1773" t="str">
            <v>20</v>
          </cell>
          <cell r="E1773" t="str">
            <v>*</v>
          </cell>
          <cell r="F1773" t="str">
            <v>X590</v>
          </cell>
          <cell r="G1773" t="str">
            <v>8613220</v>
          </cell>
          <cell r="H1773" t="str">
            <v>SUPER STRIDE</v>
          </cell>
          <cell r="I1773" t="str">
            <v>15/7</v>
          </cell>
          <cell r="J1773" t="str">
            <v>-</v>
          </cell>
          <cell r="K1773" t="str">
            <v>B</v>
          </cell>
          <cell r="L1773" t="str">
            <v>L</v>
          </cell>
          <cell r="M1773">
            <v>1490</v>
          </cell>
          <cell r="N1773">
            <v>725</v>
          </cell>
          <cell r="O1773">
            <v>725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4</v>
          </cell>
          <cell r="V1773">
            <v>1018.8</v>
          </cell>
          <cell r="W1773">
            <v>14240</v>
          </cell>
          <cell r="X1773" t="str">
            <v>LEATHER FACTORY</v>
          </cell>
          <cell r="Y1773">
            <v>680</v>
          </cell>
          <cell r="Z1773">
            <v>211911.35</v>
          </cell>
          <cell r="AA1773">
            <v>19806.53</v>
          </cell>
          <cell r="AB1773">
            <v>47</v>
          </cell>
          <cell r="AC1773" t="str">
            <v>201447</v>
          </cell>
          <cell r="AD1773" t="str">
            <v>201448</v>
          </cell>
          <cell r="AE1773">
            <v>29</v>
          </cell>
          <cell r="AF1773">
            <v>0</v>
          </cell>
          <cell r="AG1773">
            <v>29</v>
          </cell>
          <cell r="AH1773" t="str">
            <v>201448</v>
          </cell>
          <cell r="AI1773" t="str">
            <v>201727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 t="str">
            <v>-</v>
          </cell>
          <cell r="AO1773">
            <v>-184.649</v>
          </cell>
          <cell r="AP1773">
            <v>42.902000000000001</v>
          </cell>
          <cell r="AQ1773">
            <v>6</v>
          </cell>
          <cell r="AR1773">
            <v>0</v>
          </cell>
          <cell r="AS1773" t="str">
            <v xml:space="preserve">8613220    </v>
          </cell>
          <cell r="AT1773">
            <v>6</v>
          </cell>
          <cell r="AU1773">
            <v>18</v>
          </cell>
          <cell r="AV1773">
            <v>4</v>
          </cell>
          <cell r="AW1773">
            <v>1</v>
          </cell>
          <cell r="AX1773">
            <v>0</v>
          </cell>
          <cell r="AY1773">
            <v>29</v>
          </cell>
          <cell r="AZ1773" t="str">
            <v xml:space="preserve">8613220    </v>
          </cell>
          <cell r="BA1773">
            <v>0</v>
          </cell>
          <cell r="BB1773">
            <v>0</v>
          </cell>
          <cell r="BC1773">
            <v>0</v>
          </cell>
          <cell r="BD1773">
            <v>0</v>
          </cell>
          <cell r="BE1773">
            <v>0</v>
          </cell>
          <cell r="BF1773">
            <v>0</v>
          </cell>
          <cell r="BG1773" t="str">
            <v xml:space="preserve">8613220    </v>
          </cell>
          <cell r="BH1773">
            <v>0</v>
          </cell>
          <cell r="BI1773">
            <v>4</v>
          </cell>
          <cell r="BJ1773">
            <v>0</v>
          </cell>
          <cell r="BK1773">
            <v>0</v>
          </cell>
          <cell r="BL1773">
            <v>0</v>
          </cell>
          <cell r="BM1773">
            <v>4</v>
          </cell>
          <cell r="BN1773" t="str">
            <v xml:space="preserve">8613220    </v>
          </cell>
          <cell r="CZ1773">
            <v>1</v>
          </cell>
          <cell r="DL1773">
            <v>0</v>
          </cell>
          <cell r="DP1773">
            <v>0</v>
          </cell>
          <cell r="DU1773">
            <v>17</v>
          </cell>
          <cell r="DY1773">
            <v>1</v>
          </cell>
          <cell r="EK1773">
            <v>0</v>
          </cell>
          <cell r="FC1773">
            <v>0</v>
          </cell>
          <cell r="FE1773">
            <v>4</v>
          </cell>
          <cell r="FK1773">
            <v>0</v>
          </cell>
          <cell r="FL1773">
            <v>0</v>
          </cell>
          <cell r="FM1773">
            <v>0</v>
          </cell>
          <cell r="FU1773">
            <v>0</v>
          </cell>
          <cell r="GD1773">
            <v>0</v>
          </cell>
          <cell r="GH1773">
            <v>1</v>
          </cell>
          <cell r="HM1773">
            <v>5</v>
          </cell>
        </row>
        <row r="1774">
          <cell r="A1774" t="str">
            <v>6604621</v>
          </cell>
          <cell r="B1774">
            <v>48</v>
          </cell>
          <cell r="C1774">
            <v>98</v>
          </cell>
          <cell r="D1774" t="str">
            <v>21</v>
          </cell>
          <cell r="E1774" t="str">
            <v>*</v>
          </cell>
          <cell r="F1774" t="str">
            <v>X690</v>
          </cell>
          <cell r="G1774" t="str">
            <v>6604621</v>
          </cell>
          <cell r="H1774" t="str">
            <v>TANIA</v>
          </cell>
          <cell r="I1774" t="str">
            <v>15/7</v>
          </cell>
          <cell r="J1774" t="str">
            <v>-</v>
          </cell>
          <cell r="K1774" t="str">
            <v>B</v>
          </cell>
          <cell r="L1774" t="str">
            <v>L</v>
          </cell>
          <cell r="M1774">
            <v>890</v>
          </cell>
          <cell r="N1774">
            <v>475</v>
          </cell>
          <cell r="O1774">
            <v>475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70078</v>
          </cell>
          <cell r="X1774" t="str">
            <v>SIRIMAL FOOT WE</v>
          </cell>
          <cell r="Y1774">
            <v>140</v>
          </cell>
          <cell r="Z1774">
            <v>31940.47</v>
          </cell>
          <cell r="AA1774">
            <v>3159.24</v>
          </cell>
          <cell r="AB1774">
            <v>17</v>
          </cell>
          <cell r="AC1774" t="str">
            <v>201314</v>
          </cell>
          <cell r="AD1774" t="str">
            <v>201435</v>
          </cell>
          <cell r="AE1774">
            <v>1</v>
          </cell>
          <cell r="AF1774">
            <v>0</v>
          </cell>
          <cell r="AG1774">
            <v>1</v>
          </cell>
          <cell r="AH1774" t="str">
            <v>201315</v>
          </cell>
          <cell r="AI1774" t="str">
            <v>201708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 t="str">
            <v>-</v>
          </cell>
          <cell r="AO1774">
            <v>0</v>
          </cell>
          <cell r="AP1774">
            <v>37.371000000000002</v>
          </cell>
          <cell r="AQ1774">
            <v>1</v>
          </cell>
          <cell r="AR1774">
            <v>0</v>
          </cell>
          <cell r="AS1774" t="str">
            <v xml:space="preserve">6604621    </v>
          </cell>
          <cell r="AT1774">
            <v>0</v>
          </cell>
          <cell r="AU1774">
            <v>1</v>
          </cell>
          <cell r="AY1774">
            <v>1</v>
          </cell>
          <cell r="AZ1774" t="str">
            <v xml:space="preserve">6604621    </v>
          </cell>
          <cell r="BA1774">
            <v>0</v>
          </cell>
          <cell r="BB1774">
            <v>0</v>
          </cell>
          <cell r="BF1774">
            <v>0</v>
          </cell>
          <cell r="BG1774" t="str">
            <v xml:space="preserve">6604621    </v>
          </cell>
          <cell r="BH1774">
            <v>0</v>
          </cell>
          <cell r="BI1774">
            <v>0</v>
          </cell>
          <cell r="BM1774">
            <v>0</v>
          </cell>
          <cell r="BN1774" t="str">
            <v xml:space="preserve">6604621    </v>
          </cell>
          <cell r="CZ1774">
            <v>0</v>
          </cell>
          <cell r="DU1774">
            <v>1</v>
          </cell>
        </row>
        <row r="1775">
          <cell r="A1775" t="str">
            <v>5775523</v>
          </cell>
          <cell r="B1775">
            <v>48</v>
          </cell>
          <cell r="C1775">
            <v>98</v>
          </cell>
          <cell r="D1775" t="str">
            <v>23</v>
          </cell>
          <cell r="E1775" t="str">
            <v>*</v>
          </cell>
          <cell r="F1775" t="str">
            <v>X0</v>
          </cell>
          <cell r="G1775" t="str">
            <v>5775523</v>
          </cell>
          <cell r="H1775" t="str">
            <v>BISO</v>
          </cell>
          <cell r="I1775" t="str">
            <v>14/7</v>
          </cell>
          <cell r="J1775" t="str">
            <v>-</v>
          </cell>
          <cell r="K1775" t="str">
            <v>J</v>
          </cell>
          <cell r="L1775" t="str">
            <v>L</v>
          </cell>
          <cell r="M1775">
            <v>5</v>
          </cell>
          <cell r="N1775">
            <v>219</v>
          </cell>
          <cell r="O1775">
            <v>219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14100</v>
          </cell>
          <cell r="X1775" t="str">
            <v>LEATHER FACTORY</v>
          </cell>
          <cell r="Y1775">
            <v>4</v>
          </cell>
          <cell r="Z1775">
            <v>995.64</v>
          </cell>
          <cell r="AA1775">
            <v>4.2699999999999996</v>
          </cell>
          <cell r="AB1775">
            <v>1</v>
          </cell>
          <cell r="AC1775" t="str">
            <v>201543</v>
          </cell>
          <cell r="AD1775" t="str">
            <v>201543</v>
          </cell>
          <cell r="AE1775">
            <v>0</v>
          </cell>
          <cell r="AF1775">
            <v>0</v>
          </cell>
          <cell r="AG1775">
            <v>0</v>
          </cell>
          <cell r="AH1775" t="str">
            <v>201544</v>
          </cell>
          <cell r="AI1775" t="str">
            <v>201714</v>
          </cell>
          <cell r="AJ1775">
            <v>958</v>
          </cell>
          <cell r="AK1775">
            <v>0</v>
          </cell>
          <cell r="AL1775">
            <v>0</v>
          </cell>
          <cell r="AM1775">
            <v>0</v>
          </cell>
          <cell r="AN1775" t="str">
            <v>-</v>
          </cell>
          <cell r="AO1775">
            <v>0</v>
          </cell>
          <cell r="AP1775">
            <v>-5039.7960000000003</v>
          </cell>
          <cell r="AQ1775">
            <v>0</v>
          </cell>
          <cell r="AR1775">
            <v>0</v>
          </cell>
          <cell r="AS1775" t="str">
            <v xml:space="preserve">5775523    </v>
          </cell>
          <cell r="AT1775">
            <v>0</v>
          </cell>
          <cell r="AU1775">
            <v>0</v>
          </cell>
          <cell r="AV1775">
            <v>0</v>
          </cell>
          <cell r="AW1775">
            <v>0</v>
          </cell>
          <cell r="AX1775">
            <v>0</v>
          </cell>
          <cell r="AY1775">
            <v>0</v>
          </cell>
          <cell r="AZ1775" t="str">
            <v xml:space="preserve">5775523    </v>
          </cell>
          <cell r="BA1775">
            <v>0</v>
          </cell>
          <cell r="BB1775">
            <v>0</v>
          </cell>
          <cell r="BC1775">
            <v>0</v>
          </cell>
          <cell r="BD1775">
            <v>0</v>
          </cell>
          <cell r="BE1775">
            <v>0</v>
          </cell>
          <cell r="BF1775">
            <v>0</v>
          </cell>
          <cell r="BG1775" t="str">
            <v xml:space="preserve">5775523    </v>
          </cell>
          <cell r="BH1775">
            <v>0</v>
          </cell>
          <cell r="BI1775">
            <v>0</v>
          </cell>
          <cell r="BJ1775">
            <v>0</v>
          </cell>
          <cell r="BK1775">
            <v>0</v>
          </cell>
          <cell r="BL1775">
            <v>0</v>
          </cell>
          <cell r="BM1775">
            <v>0</v>
          </cell>
          <cell r="BN1775" t="str">
            <v xml:space="preserve">5775523    </v>
          </cell>
          <cell r="BO1775">
            <v>0</v>
          </cell>
          <cell r="BP1775">
            <v>0</v>
          </cell>
          <cell r="BQ1775">
            <v>0</v>
          </cell>
          <cell r="BY1775">
            <v>0</v>
          </cell>
          <cell r="DK1775">
            <v>0</v>
          </cell>
          <cell r="DR1775">
            <v>0</v>
          </cell>
          <cell r="DU1775">
            <v>0</v>
          </cell>
          <cell r="FE1775">
            <v>0</v>
          </cell>
          <cell r="FQ1775">
            <v>0</v>
          </cell>
          <cell r="FS1775">
            <v>0</v>
          </cell>
          <cell r="FZ1775">
            <v>0</v>
          </cell>
          <cell r="GR1775">
            <v>0</v>
          </cell>
          <cell r="GS1775">
            <v>0</v>
          </cell>
          <cell r="GU1775">
            <v>0</v>
          </cell>
          <cell r="HM1775">
            <v>0</v>
          </cell>
          <cell r="HR1775">
            <v>0</v>
          </cell>
        </row>
        <row r="1776">
          <cell r="A1776" t="str">
            <v>4718023</v>
          </cell>
          <cell r="B1776">
            <v>48</v>
          </cell>
          <cell r="C1776">
            <v>98</v>
          </cell>
          <cell r="D1776" t="str">
            <v>23</v>
          </cell>
          <cell r="E1776" t="str">
            <v>*</v>
          </cell>
          <cell r="F1776" t="str">
            <v>X0</v>
          </cell>
          <cell r="G1776" t="str">
            <v>4718023</v>
          </cell>
          <cell r="H1776" t="str">
            <v>TANTOR</v>
          </cell>
          <cell r="I1776" t="str">
            <v>14/7</v>
          </cell>
          <cell r="J1776" t="str">
            <v>-</v>
          </cell>
          <cell r="K1776" t="str">
            <v>B</v>
          </cell>
          <cell r="L1776" t="str">
            <v>L</v>
          </cell>
          <cell r="M1776">
            <v>5</v>
          </cell>
          <cell r="N1776">
            <v>420</v>
          </cell>
          <cell r="O1776">
            <v>492.86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70063</v>
          </cell>
          <cell r="X1776" t="str">
            <v>SUPUN AIRSOFT P</v>
          </cell>
          <cell r="Y1776">
            <v>5</v>
          </cell>
          <cell r="Z1776">
            <v>2053.35</v>
          </cell>
          <cell r="AA1776">
            <v>0</v>
          </cell>
          <cell r="AB1776">
            <v>0</v>
          </cell>
          <cell r="AC1776" t="str">
            <v>201452</v>
          </cell>
          <cell r="AD1776" t="str">
            <v>201526</v>
          </cell>
          <cell r="AE1776">
            <v>0</v>
          </cell>
          <cell r="AF1776">
            <v>0</v>
          </cell>
          <cell r="AG1776">
            <v>0</v>
          </cell>
          <cell r="AH1776" t="str">
            <v>201452</v>
          </cell>
          <cell r="AI1776" t="str">
            <v>201647</v>
          </cell>
          <cell r="AJ1776">
            <v>1</v>
          </cell>
          <cell r="AK1776">
            <v>0</v>
          </cell>
          <cell r="AL1776">
            <v>0</v>
          </cell>
          <cell r="AM1776">
            <v>0</v>
          </cell>
          <cell r="AN1776" t="str">
            <v>-</v>
          </cell>
          <cell r="AO1776">
            <v>0</v>
          </cell>
          <cell r="AP1776">
            <v>-9757.143</v>
          </cell>
          <cell r="AQ1776">
            <v>0</v>
          </cell>
          <cell r="AR1776">
            <v>0</v>
          </cell>
          <cell r="AS1776" t="str">
            <v xml:space="preserve">4718023    </v>
          </cell>
          <cell r="AT1776">
            <v>0</v>
          </cell>
          <cell r="AY1776">
            <v>0</v>
          </cell>
          <cell r="AZ1776" t="str">
            <v xml:space="preserve">4718023    </v>
          </cell>
          <cell r="BA1776">
            <v>0</v>
          </cell>
          <cell r="BF1776">
            <v>0</v>
          </cell>
          <cell r="BG1776" t="str">
            <v xml:space="preserve">4718023    </v>
          </cell>
          <cell r="BH1776">
            <v>0</v>
          </cell>
          <cell r="BM1776">
            <v>0</v>
          </cell>
          <cell r="BN1776" t="str">
            <v xml:space="preserve">4718023    </v>
          </cell>
          <cell r="BR1776">
            <v>0</v>
          </cell>
        </row>
        <row r="1777">
          <cell r="A1777" t="str">
            <v>3715023</v>
          </cell>
          <cell r="B1777">
            <v>48</v>
          </cell>
          <cell r="C1777">
            <v>98</v>
          </cell>
          <cell r="D1777" t="str">
            <v>23</v>
          </cell>
          <cell r="E1777" t="str">
            <v>*</v>
          </cell>
          <cell r="F1777" t="str">
            <v>X0</v>
          </cell>
          <cell r="G1777" t="str">
            <v>3715023</v>
          </cell>
          <cell r="H1777" t="str">
            <v>TANTOR</v>
          </cell>
          <cell r="I1777" t="str">
            <v>14/7</v>
          </cell>
          <cell r="J1777" t="str">
            <v>-</v>
          </cell>
          <cell r="K1777" t="str">
            <v>B</v>
          </cell>
          <cell r="L1777" t="str">
            <v>L</v>
          </cell>
          <cell r="M1777">
            <v>5</v>
          </cell>
          <cell r="N1777">
            <v>420</v>
          </cell>
          <cell r="O1777">
            <v>492.86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70063</v>
          </cell>
          <cell r="X1777" t="str">
            <v>SUPUN AIRSOFT P</v>
          </cell>
          <cell r="Y1777">
            <v>22</v>
          </cell>
          <cell r="Z1777">
            <v>4507.25</v>
          </cell>
          <cell r="AA1777">
            <v>0</v>
          </cell>
          <cell r="AB1777">
            <v>0</v>
          </cell>
          <cell r="AC1777" t="str">
            <v>201452</v>
          </cell>
          <cell r="AD1777" t="str">
            <v>201505</v>
          </cell>
          <cell r="AE1777">
            <v>0</v>
          </cell>
          <cell r="AF1777">
            <v>0</v>
          </cell>
          <cell r="AG1777">
            <v>0</v>
          </cell>
          <cell r="AH1777" t="str">
            <v>201453</v>
          </cell>
          <cell r="AI1777" t="str">
            <v>201647</v>
          </cell>
          <cell r="AJ1777">
            <v>1</v>
          </cell>
          <cell r="AK1777">
            <v>0</v>
          </cell>
          <cell r="AL1777">
            <v>0</v>
          </cell>
          <cell r="AM1777">
            <v>0</v>
          </cell>
          <cell r="AN1777" t="str">
            <v>-</v>
          </cell>
          <cell r="AO1777">
            <v>0</v>
          </cell>
          <cell r="AP1777">
            <v>-9757.143</v>
          </cell>
          <cell r="AQ1777">
            <v>0</v>
          </cell>
          <cell r="AR1777">
            <v>0</v>
          </cell>
          <cell r="AS1777" t="str">
            <v xml:space="preserve">3715023    </v>
          </cell>
          <cell r="AT1777">
            <v>0</v>
          </cell>
          <cell r="AY1777">
            <v>0</v>
          </cell>
          <cell r="AZ1777" t="str">
            <v xml:space="preserve">3715023    </v>
          </cell>
          <cell r="BA1777">
            <v>0</v>
          </cell>
          <cell r="BF1777">
            <v>0</v>
          </cell>
          <cell r="BG1777" t="str">
            <v xml:space="preserve">3715023    </v>
          </cell>
          <cell r="BH1777">
            <v>0</v>
          </cell>
          <cell r="BM1777">
            <v>0</v>
          </cell>
          <cell r="BN1777" t="str">
            <v xml:space="preserve">3715023    </v>
          </cell>
          <cell r="BR1777">
            <v>0</v>
          </cell>
        </row>
        <row r="1778">
          <cell r="A1778" t="str">
            <v>6714524</v>
          </cell>
          <cell r="B1778">
            <v>48</v>
          </cell>
          <cell r="C1778">
            <v>98</v>
          </cell>
          <cell r="D1778" t="str">
            <v>24</v>
          </cell>
          <cell r="E1778" t="str">
            <v>*</v>
          </cell>
          <cell r="F1778" t="str">
            <v>X590</v>
          </cell>
          <cell r="G1778" t="str">
            <v>6714524</v>
          </cell>
          <cell r="H1778" t="str">
            <v>JULIA LAZER-M</v>
          </cell>
          <cell r="I1778" t="str">
            <v>15/7</v>
          </cell>
          <cell r="J1778" t="str">
            <v>-</v>
          </cell>
          <cell r="K1778" t="str">
            <v>B</v>
          </cell>
          <cell r="L1778" t="str">
            <v>L</v>
          </cell>
          <cell r="M1778">
            <v>890</v>
          </cell>
          <cell r="N1778">
            <v>455</v>
          </cell>
          <cell r="O1778">
            <v>533.92999999999995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70075</v>
          </cell>
          <cell r="X1778" t="str">
            <v xml:space="preserve">NEW TEAM       </v>
          </cell>
          <cell r="Y1778">
            <v>47</v>
          </cell>
          <cell r="Z1778">
            <v>2585.36</v>
          </cell>
          <cell r="AA1778">
            <v>912.81</v>
          </cell>
          <cell r="AB1778">
            <v>3</v>
          </cell>
          <cell r="AC1778" t="str">
            <v>201415</v>
          </cell>
          <cell r="AD1778" t="str">
            <v>201449</v>
          </cell>
          <cell r="AE1778">
            <v>6</v>
          </cell>
          <cell r="AF1778">
            <v>0</v>
          </cell>
          <cell r="AG1778">
            <v>6</v>
          </cell>
          <cell r="AH1778" t="str">
            <v>201415</v>
          </cell>
          <cell r="AI1778" t="str">
            <v>201725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 t="str">
            <v>-</v>
          </cell>
          <cell r="AO1778">
            <v>0</v>
          </cell>
          <cell r="AP1778">
            <v>40.008000000000003</v>
          </cell>
          <cell r="AQ1778">
            <v>1</v>
          </cell>
          <cell r="AR1778">
            <v>0</v>
          </cell>
          <cell r="AS1778" t="str">
            <v xml:space="preserve">6714524    </v>
          </cell>
          <cell r="AU1778">
            <v>6</v>
          </cell>
          <cell r="AV1778">
            <v>0</v>
          </cell>
          <cell r="AY1778">
            <v>6</v>
          </cell>
          <cell r="AZ1778" t="str">
            <v xml:space="preserve">6714524    </v>
          </cell>
          <cell r="BB1778">
            <v>0</v>
          </cell>
          <cell r="BC1778">
            <v>0</v>
          </cell>
          <cell r="BF1778">
            <v>0</v>
          </cell>
          <cell r="BG1778" t="str">
            <v xml:space="preserve">6714524    </v>
          </cell>
          <cell r="BI1778">
            <v>0</v>
          </cell>
          <cell r="BJ1778">
            <v>0</v>
          </cell>
          <cell r="BM1778">
            <v>0</v>
          </cell>
          <cell r="BN1778" t="str">
            <v xml:space="preserve">6714524    </v>
          </cell>
          <cell r="EK1778">
            <v>6</v>
          </cell>
          <cell r="EV1778">
            <v>0</v>
          </cell>
          <cell r="FQ1778">
            <v>0</v>
          </cell>
        </row>
        <row r="1779">
          <cell r="A1779" t="str">
            <v>6716527</v>
          </cell>
          <cell r="B1779">
            <v>48</v>
          </cell>
          <cell r="C1779">
            <v>98</v>
          </cell>
          <cell r="D1779" t="str">
            <v>27</v>
          </cell>
          <cell r="E1779" t="str">
            <v>*</v>
          </cell>
          <cell r="F1779" t="str">
            <v>X0</v>
          </cell>
          <cell r="G1779" t="str">
            <v>6716527</v>
          </cell>
          <cell r="H1779" t="str">
            <v>OMSONS-TH</v>
          </cell>
          <cell r="I1779" t="str">
            <v>14/7</v>
          </cell>
          <cell r="J1779" t="str">
            <v>-</v>
          </cell>
          <cell r="K1779" t="str">
            <v>B</v>
          </cell>
          <cell r="L1779" t="str">
            <v>L</v>
          </cell>
          <cell r="M1779">
            <v>5</v>
          </cell>
          <cell r="N1779">
            <v>530</v>
          </cell>
          <cell r="O1779">
            <v>530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70039</v>
          </cell>
          <cell r="X1779" t="str">
            <v>B &amp; Y SHOE PROD</v>
          </cell>
          <cell r="Y1779">
            <v>11</v>
          </cell>
          <cell r="Z1779">
            <v>3284.05</v>
          </cell>
          <cell r="AA1779">
            <v>0</v>
          </cell>
          <cell r="AB1779">
            <v>0</v>
          </cell>
          <cell r="AC1779" t="str">
            <v>201441</v>
          </cell>
          <cell r="AD1779" t="str">
            <v>201442</v>
          </cell>
          <cell r="AE1779">
            <v>0</v>
          </cell>
          <cell r="AF1779">
            <v>0</v>
          </cell>
          <cell r="AG1779">
            <v>0</v>
          </cell>
          <cell r="AH1779" t="str">
            <v>201442</v>
          </cell>
          <cell r="AI1779" t="str">
            <v>201645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 t="str">
            <v>-</v>
          </cell>
          <cell r="AO1779">
            <v>0</v>
          </cell>
          <cell r="AP1779">
            <v>-12338.78</v>
          </cell>
          <cell r="AQ1779">
            <v>0</v>
          </cell>
          <cell r="AR1779">
            <v>0</v>
          </cell>
          <cell r="AS1779"/>
          <cell r="AY1779">
            <v>0</v>
          </cell>
          <cell r="AZ1779"/>
          <cell r="BF1779">
            <v>0</v>
          </cell>
          <cell r="BG1779"/>
          <cell r="BM1779">
            <v>0</v>
          </cell>
          <cell r="BN1779"/>
        </row>
        <row r="1780">
          <cell r="A1780" t="str">
            <v>6616527</v>
          </cell>
          <cell r="B1780">
            <v>48</v>
          </cell>
          <cell r="C1780">
            <v>98</v>
          </cell>
          <cell r="D1780" t="str">
            <v>27</v>
          </cell>
          <cell r="E1780" t="str">
            <v>*</v>
          </cell>
          <cell r="F1780" t="str">
            <v>X390</v>
          </cell>
          <cell r="G1780" t="str">
            <v>6616527</v>
          </cell>
          <cell r="H1780" t="str">
            <v>DINUSHA-3S</v>
          </cell>
          <cell r="I1780" t="str">
            <v>15/7</v>
          </cell>
          <cell r="J1780" t="str">
            <v>-</v>
          </cell>
          <cell r="K1780" t="str">
            <v>B</v>
          </cell>
          <cell r="L1780" t="str">
            <v>L</v>
          </cell>
          <cell r="M1780">
            <v>590</v>
          </cell>
          <cell r="N1780">
            <v>347.9</v>
          </cell>
          <cell r="O1780">
            <v>408.25</v>
          </cell>
          <cell r="P1780">
            <v>0</v>
          </cell>
          <cell r="Q1780">
            <v>0</v>
          </cell>
          <cell r="R1780">
            <v>1</v>
          </cell>
          <cell r="S1780">
            <v>0</v>
          </cell>
          <cell r="T1780">
            <v>0</v>
          </cell>
          <cell r="U1780">
            <v>6</v>
          </cell>
          <cell r="V1780">
            <v>732.24</v>
          </cell>
          <cell r="W1780">
            <v>70075</v>
          </cell>
          <cell r="X1780" t="str">
            <v xml:space="preserve">NEW TEAM       </v>
          </cell>
          <cell r="Y1780">
            <v>124</v>
          </cell>
          <cell r="Z1780">
            <v>13874.15</v>
          </cell>
          <cell r="AA1780">
            <v>1262.24</v>
          </cell>
          <cell r="AB1780">
            <v>17</v>
          </cell>
          <cell r="AC1780" t="str">
            <v>201441</v>
          </cell>
          <cell r="AD1780" t="str">
            <v>201444</v>
          </cell>
          <cell r="AE1780">
            <v>1</v>
          </cell>
          <cell r="AF1780">
            <v>0</v>
          </cell>
          <cell r="AG1780">
            <v>1</v>
          </cell>
          <cell r="AH1780" t="str">
            <v>201442</v>
          </cell>
          <cell r="AI1780" t="str">
            <v>201730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 t="str">
            <v>-</v>
          </cell>
          <cell r="AO1780">
            <v>-185.07</v>
          </cell>
          <cell r="AP1780">
            <v>30.805</v>
          </cell>
          <cell r="AQ1780">
            <v>1</v>
          </cell>
          <cell r="AR1780">
            <v>0</v>
          </cell>
          <cell r="AS1780" t="str">
            <v xml:space="preserve">6616527    </v>
          </cell>
          <cell r="AU1780">
            <v>1</v>
          </cell>
          <cell r="AV1780">
            <v>0</v>
          </cell>
          <cell r="AW1780">
            <v>0</v>
          </cell>
          <cell r="AY1780">
            <v>1</v>
          </cell>
          <cell r="AZ1780" t="str">
            <v xml:space="preserve">6616527    </v>
          </cell>
          <cell r="BB1780">
            <v>0</v>
          </cell>
          <cell r="BC1780">
            <v>0</v>
          </cell>
          <cell r="BD1780">
            <v>0</v>
          </cell>
          <cell r="BF1780">
            <v>0</v>
          </cell>
          <cell r="BG1780" t="str">
            <v xml:space="preserve">6616527    </v>
          </cell>
          <cell r="BI1780">
            <v>6</v>
          </cell>
          <cell r="BJ1780">
            <v>0</v>
          </cell>
          <cell r="BK1780">
            <v>0</v>
          </cell>
          <cell r="BM1780">
            <v>6</v>
          </cell>
          <cell r="BN1780" t="str">
            <v xml:space="preserve">6616527    </v>
          </cell>
          <cell r="EK1780">
            <v>1</v>
          </cell>
          <cell r="FK1780">
            <v>0</v>
          </cell>
          <cell r="FM1780">
            <v>0</v>
          </cell>
          <cell r="FT1780">
            <v>0</v>
          </cell>
        </row>
        <row r="1781">
          <cell r="A1781" t="str">
            <v>3615027</v>
          </cell>
          <cell r="B1781">
            <v>48</v>
          </cell>
          <cell r="C1781">
            <v>98</v>
          </cell>
          <cell r="D1781" t="str">
            <v>27</v>
          </cell>
          <cell r="E1781" t="str">
            <v>*</v>
          </cell>
          <cell r="F1781" t="str">
            <v>X200</v>
          </cell>
          <cell r="G1781" t="str">
            <v>3615027</v>
          </cell>
          <cell r="H1781" t="str">
            <v>SASHA</v>
          </cell>
          <cell r="I1781" t="str">
            <v>41/6</v>
          </cell>
          <cell r="J1781" t="str">
            <v>-</v>
          </cell>
          <cell r="K1781" t="str">
            <v>G</v>
          </cell>
          <cell r="L1781" t="str">
            <v>L</v>
          </cell>
          <cell r="M1781">
            <v>290</v>
          </cell>
          <cell r="N1781">
            <v>238.38</v>
          </cell>
          <cell r="O1781">
            <v>279.73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70059</v>
          </cell>
          <cell r="X1781" t="str">
            <v>D &amp; D INDUSTRIE</v>
          </cell>
          <cell r="Y1781">
            <v>14</v>
          </cell>
          <cell r="Z1781">
            <v>5864.83</v>
          </cell>
          <cell r="AA1781">
            <v>173.5</v>
          </cell>
          <cell r="AB1781">
            <v>1</v>
          </cell>
          <cell r="AC1781" t="str">
            <v>201515</v>
          </cell>
          <cell r="AD1781" t="str">
            <v>201542</v>
          </cell>
          <cell r="AE1781">
            <v>3</v>
          </cell>
          <cell r="AF1781">
            <v>0</v>
          </cell>
          <cell r="AG1781">
            <v>3</v>
          </cell>
          <cell r="AH1781" t="str">
            <v>201515</v>
          </cell>
          <cell r="AI1781" t="str">
            <v>201702</v>
          </cell>
          <cell r="AJ1781">
            <v>4</v>
          </cell>
          <cell r="AK1781">
            <v>0</v>
          </cell>
          <cell r="AL1781">
            <v>0</v>
          </cell>
          <cell r="AM1781">
            <v>0</v>
          </cell>
          <cell r="AN1781" t="str">
            <v>-</v>
          </cell>
          <cell r="AO1781">
            <v>0</v>
          </cell>
          <cell r="AP1781">
            <v>3.5409999999999999</v>
          </cell>
          <cell r="AQ1781">
            <v>2</v>
          </cell>
          <cell r="AR1781">
            <v>0</v>
          </cell>
          <cell r="AS1781" t="str">
            <v xml:space="preserve">3615027    </v>
          </cell>
          <cell r="AT1781">
            <v>1</v>
          </cell>
          <cell r="AX1781">
            <v>2</v>
          </cell>
          <cell r="AY1781">
            <v>3</v>
          </cell>
          <cell r="AZ1781" t="str">
            <v xml:space="preserve">3615027    </v>
          </cell>
          <cell r="BA1781">
            <v>0</v>
          </cell>
          <cell r="BE1781">
            <v>0</v>
          </cell>
          <cell r="BF1781">
            <v>0</v>
          </cell>
          <cell r="BG1781" t="str">
            <v xml:space="preserve">3615027    </v>
          </cell>
          <cell r="BH1781">
            <v>0</v>
          </cell>
          <cell r="BL1781">
            <v>0</v>
          </cell>
          <cell r="BM1781">
            <v>0</v>
          </cell>
          <cell r="BN1781" t="str">
            <v xml:space="preserve">3615027    </v>
          </cell>
          <cell r="CZ1781">
            <v>0</v>
          </cell>
          <cell r="HA1781">
            <v>2</v>
          </cell>
          <cell r="HM1781">
            <v>1</v>
          </cell>
        </row>
        <row r="1782">
          <cell r="A1782" t="str">
            <v>3715529</v>
          </cell>
          <cell r="B1782">
            <v>48</v>
          </cell>
          <cell r="C1782">
            <v>98</v>
          </cell>
          <cell r="D1782" t="str">
            <v>29</v>
          </cell>
          <cell r="E1782" t="str">
            <v>*</v>
          </cell>
          <cell r="F1782" t="str">
            <v>X200</v>
          </cell>
          <cell r="G1782" t="str">
            <v>3715529</v>
          </cell>
          <cell r="H1782" t="str">
            <v>LILLY</v>
          </cell>
          <cell r="I1782" t="str">
            <v>21/7</v>
          </cell>
          <cell r="J1782" t="str">
            <v>-</v>
          </cell>
          <cell r="K1782" t="str">
            <v>G</v>
          </cell>
          <cell r="L1782" t="str">
            <v>L</v>
          </cell>
          <cell r="M1782">
            <v>290</v>
          </cell>
          <cell r="N1782">
            <v>220</v>
          </cell>
          <cell r="O1782">
            <v>220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70091</v>
          </cell>
          <cell r="X1782" t="str">
            <v>PREMALAL ENTERP</v>
          </cell>
          <cell r="Y1782">
            <v>120</v>
          </cell>
          <cell r="Z1782">
            <v>17061.64</v>
          </cell>
          <cell r="AA1782">
            <v>-260.69</v>
          </cell>
          <cell r="AB1782">
            <v>2</v>
          </cell>
          <cell r="AC1782" t="str">
            <v>201447</v>
          </cell>
          <cell r="AD1782" t="str">
            <v>201512</v>
          </cell>
          <cell r="AE1782">
            <v>2</v>
          </cell>
          <cell r="AF1782">
            <v>0</v>
          </cell>
          <cell r="AG1782">
            <v>2</v>
          </cell>
          <cell r="AH1782" t="str">
            <v>201448</v>
          </cell>
          <cell r="AI1782" t="str">
            <v>201724</v>
          </cell>
          <cell r="AJ1782">
            <v>1</v>
          </cell>
          <cell r="AK1782">
            <v>0</v>
          </cell>
          <cell r="AL1782">
            <v>0</v>
          </cell>
          <cell r="AM1782">
            <v>0</v>
          </cell>
          <cell r="AN1782" t="str">
            <v>-</v>
          </cell>
          <cell r="AO1782">
            <v>0</v>
          </cell>
          <cell r="AP1782">
            <v>10.978</v>
          </cell>
          <cell r="AQ1782">
            <v>2</v>
          </cell>
          <cell r="AR1782">
            <v>0</v>
          </cell>
          <cell r="AS1782" t="str">
            <v xml:space="preserve">3715529    </v>
          </cell>
          <cell r="AT1782">
            <v>0</v>
          </cell>
          <cell r="AU1782">
            <v>1</v>
          </cell>
          <cell r="AV1782">
            <v>0</v>
          </cell>
          <cell r="AX1782">
            <v>1</v>
          </cell>
          <cell r="AY1782">
            <v>2</v>
          </cell>
          <cell r="AZ1782" t="str">
            <v xml:space="preserve">3715529    </v>
          </cell>
          <cell r="BA1782">
            <v>0</v>
          </cell>
          <cell r="BB1782">
            <v>0</v>
          </cell>
          <cell r="BC1782">
            <v>0</v>
          </cell>
          <cell r="BE1782">
            <v>0</v>
          </cell>
          <cell r="BF1782">
            <v>0</v>
          </cell>
          <cell r="BG1782" t="str">
            <v xml:space="preserve">3715529    </v>
          </cell>
          <cell r="BH1782">
            <v>0</v>
          </cell>
          <cell r="BI1782">
            <v>0</v>
          </cell>
          <cell r="BJ1782">
            <v>0</v>
          </cell>
          <cell r="BL1782">
            <v>0</v>
          </cell>
          <cell r="BM1782">
            <v>0</v>
          </cell>
          <cell r="BN1782" t="str">
            <v xml:space="preserve">3715529    </v>
          </cell>
          <cell r="BR1782">
            <v>0</v>
          </cell>
          <cell r="DP1782">
            <v>1</v>
          </cell>
          <cell r="DY1782">
            <v>1</v>
          </cell>
          <cell r="FC1782">
            <v>0</v>
          </cell>
          <cell r="FE1782">
            <v>0</v>
          </cell>
          <cell r="FQ1782">
            <v>0</v>
          </cell>
          <cell r="HI1782">
            <v>0</v>
          </cell>
        </row>
        <row r="1783">
          <cell r="A1783" t="str">
            <v>5719531</v>
          </cell>
          <cell r="B1783">
            <v>48</v>
          </cell>
          <cell r="C1783">
            <v>98</v>
          </cell>
          <cell r="D1783" t="str">
            <v>31</v>
          </cell>
          <cell r="E1783" t="str">
            <v>*</v>
          </cell>
          <cell r="F1783" t="str">
            <v>X0</v>
          </cell>
          <cell r="G1783" t="str">
            <v>5719531</v>
          </cell>
          <cell r="H1783" t="str">
            <v>BINDI-TH</v>
          </cell>
          <cell r="I1783" t="str">
            <v>14/7</v>
          </cell>
          <cell r="J1783" t="str">
            <v>-</v>
          </cell>
          <cell r="K1783" t="str">
            <v>B</v>
          </cell>
          <cell r="L1783" t="str">
            <v>L</v>
          </cell>
          <cell r="M1783">
            <v>5</v>
          </cell>
          <cell r="N1783">
            <v>256.76</v>
          </cell>
          <cell r="O1783">
            <v>301.3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70077</v>
          </cell>
          <cell r="X1783" t="str">
            <v xml:space="preserve">C.P.I FOOTWARE </v>
          </cell>
          <cell r="Y1783">
            <v>10</v>
          </cell>
          <cell r="Z1783">
            <v>2086.31</v>
          </cell>
          <cell r="AA1783">
            <v>5.12</v>
          </cell>
          <cell r="AB1783">
            <v>2</v>
          </cell>
          <cell r="AC1783" t="str">
            <v>201451</v>
          </cell>
          <cell r="AD1783" t="str">
            <v>201451</v>
          </cell>
          <cell r="AE1783">
            <v>0</v>
          </cell>
          <cell r="AF1783">
            <v>0</v>
          </cell>
          <cell r="AG1783">
            <v>0</v>
          </cell>
          <cell r="AH1783" t="str">
            <v>201452</v>
          </cell>
          <cell r="AI1783" t="str">
            <v>201725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 t="str">
            <v>-</v>
          </cell>
          <cell r="AO1783">
            <v>0</v>
          </cell>
          <cell r="AP1783">
            <v>-5926</v>
          </cell>
          <cell r="AQ1783">
            <v>0</v>
          </cell>
          <cell r="AR1783">
            <v>0</v>
          </cell>
          <cell r="AS1783" t="str">
            <v xml:space="preserve">5719531    </v>
          </cell>
          <cell r="AU1783">
            <v>0</v>
          </cell>
          <cell r="AV1783">
            <v>0</v>
          </cell>
          <cell r="AY1783">
            <v>0</v>
          </cell>
          <cell r="AZ1783" t="str">
            <v xml:space="preserve">5719531    </v>
          </cell>
          <cell r="BB1783">
            <v>0</v>
          </cell>
          <cell r="BC1783">
            <v>0</v>
          </cell>
          <cell r="BF1783">
            <v>0</v>
          </cell>
          <cell r="BG1783" t="str">
            <v xml:space="preserve">5719531    </v>
          </cell>
          <cell r="BI1783">
            <v>0</v>
          </cell>
          <cell r="BJ1783">
            <v>0</v>
          </cell>
          <cell r="BM1783">
            <v>0</v>
          </cell>
          <cell r="BN1783" t="str">
            <v xml:space="preserve">5719531    </v>
          </cell>
          <cell r="DX1783">
            <v>0</v>
          </cell>
          <cell r="ET1783">
            <v>0</v>
          </cell>
        </row>
        <row r="1784">
          <cell r="A1784" t="str">
            <v>8775032</v>
          </cell>
          <cell r="B1784">
            <v>48</v>
          </cell>
          <cell r="C1784">
            <v>98</v>
          </cell>
          <cell r="D1784" t="str">
            <v>32</v>
          </cell>
          <cell r="E1784" t="str">
            <v>*</v>
          </cell>
          <cell r="F1784" t="str">
            <v>X0</v>
          </cell>
          <cell r="G1784" t="str">
            <v>8775032</v>
          </cell>
          <cell r="H1784" t="str">
            <v>KIN</v>
          </cell>
          <cell r="I1784" t="str">
            <v>14/7</v>
          </cell>
          <cell r="J1784" t="str">
            <v>-</v>
          </cell>
          <cell r="K1784" t="str">
            <v>J</v>
          </cell>
          <cell r="L1784" t="str">
            <v>L</v>
          </cell>
          <cell r="M1784">
            <v>5</v>
          </cell>
          <cell r="N1784">
            <v>228</v>
          </cell>
          <cell r="O1784">
            <v>228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14100</v>
          </cell>
          <cell r="X1784" t="str">
            <v>LEATHER FACTORY</v>
          </cell>
          <cell r="Y1784">
            <v>36</v>
          </cell>
          <cell r="Z1784">
            <v>2828.18</v>
          </cell>
          <cell r="AA1784">
            <v>0</v>
          </cell>
          <cell r="AB1784">
            <v>0</v>
          </cell>
          <cell r="AC1784" t="str">
            <v>201502</v>
          </cell>
          <cell r="AD1784" t="str">
            <v>201502</v>
          </cell>
          <cell r="AE1784">
            <v>0</v>
          </cell>
          <cell r="AF1784">
            <v>0</v>
          </cell>
          <cell r="AG1784">
            <v>0</v>
          </cell>
          <cell r="AH1784" t="str">
            <v>201503</v>
          </cell>
          <cell r="AI1784" t="str">
            <v>201649</v>
          </cell>
          <cell r="AJ1784">
            <v>518</v>
          </cell>
          <cell r="AK1784">
            <v>0</v>
          </cell>
          <cell r="AL1784">
            <v>0</v>
          </cell>
          <cell r="AM1784">
            <v>0</v>
          </cell>
          <cell r="AN1784" t="str">
            <v>-</v>
          </cell>
          <cell r="AO1784">
            <v>0</v>
          </cell>
          <cell r="AP1784">
            <v>-5251.02</v>
          </cell>
          <cell r="AQ1784">
            <v>0</v>
          </cell>
          <cell r="AR1784">
            <v>0</v>
          </cell>
          <cell r="AS1784" t="str">
            <v xml:space="preserve">8775032    </v>
          </cell>
          <cell r="AT1784">
            <v>0</v>
          </cell>
          <cell r="AU1784">
            <v>0</v>
          </cell>
          <cell r="AV1784">
            <v>0</v>
          </cell>
          <cell r="AW1784">
            <v>0</v>
          </cell>
          <cell r="AX1784">
            <v>0</v>
          </cell>
          <cell r="AY1784">
            <v>0</v>
          </cell>
          <cell r="AZ1784" t="str">
            <v xml:space="preserve">8775032    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E1784">
            <v>0</v>
          </cell>
          <cell r="BF1784">
            <v>0</v>
          </cell>
          <cell r="BG1784" t="str">
            <v xml:space="preserve">8775032    </v>
          </cell>
          <cell r="BH1784">
            <v>0</v>
          </cell>
          <cell r="BI1784">
            <v>0</v>
          </cell>
          <cell r="BJ1784">
            <v>0</v>
          </cell>
          <cell r="BK1784">
            <v>0</v>
          </cell>
          <cell r="BL1784">
            <v>0</v>
          </cell>
          <cell r="BM1784">
            <v>0</v>
          </cell>
          <cell r="BN1784" t="str">
            <v xml:space="preserve">8775032    </v>
          </cell>
          <cell r="BO1784">
            <v>0</v>
          </cell>
          <cell r="BP1784">
            <v>0</v>
          </cell>
          <cell r="BS1784">
            <v>0</v>
          </cell>
          <cell r="BX1784">
            <v>0</v>
          </cell>
          <cell r="BZ1784">
            <v>0</v>
          </cell>
          <cell r="DI1784">
            <v>0</v>
          </cell>
          <cell r="DM1784">
            <v>0</v>
          </cell>
          <cell r="DN1784">
            <v>0</v>
          </cell>
          <cell r="DP1784">
            <v>0</v>
          </cell>
          <cell r="DQ1784">
            <v>0</v>
          </cell>
          <cell r="DU1784">
            <v>0</v>
          </cell>
          <cell r="EQ1784">
            <v>0</v>
          </cell>
          <cell r="EX1784">
            <v>0</v>
          </cell>
          <cell r="EY1784">
            <v>0</v>
          </cell>
          <cell r="FD1784">
            <v>0</v>
          </cell>
          <cell r="FE1784">
            <v>0</v>
          </cell>
          <cell r="FK1784">
            <v>0</v>
          </cell>
          <cell r="FQ1784">
            <v>0</v>
          </cell>
          <cell r="FS1784">
            <v>0</v>
          </cell>
          <cell r="FT1784">
            <v>0</v>
          </cell>
          <cell r="FY1784">
            <v>0</v>
          </cell>
          <cell r="FZ1784">
            <v>0</v>
          </cell>
          <cell r="GB1784">
            <v>0</v>
          </cell>
          <cell r="GD1784">
            <v>0</v>
          </cell>
          <cell r="GE1784">
            <v>0</v>
          </cell>
          <cell r="GR1784">
            <v>0</v>
          </cell>
          <cell r="GU1784">
            <v>0</v>
          </cell>
          <cell r="GY1784">
            <v>0</v>
          </cell>
          <cell r="GZ1784">
            <v>0</v>
          </cell>
          <cell r="HN1784">
            <v>0</v>
          </cell>
          <cell r="HQ1784">
            <v>0</v>
          </cell>
          <cell r="HR1784">
            <v>0</v>
          </cell>
          <cell r="HS1784">
            <v>0</v>
          </cell>
        </row>
        <row r="1785">
          <cell r="A1785" t="str">
            <v>5144533</v>
          </cell>
          <cell r="B1785">
            <v>48</v>
          </cell>
          <cell r="C1785">
            <v>98</v>
          </cell>
          <cell r="D1785" t="str">
            <v>33</v>
          </cell>
          <cell r="E1785" t="str">
            <v>*</v>
          </cell>
          <cell r="F1785" t="str">
            <v>X2290</v>
          </cell>
          <cell r="G1785" t="str">
            <v>5144533</v>
          </cell>
          <cell r="H1785" t="str">
            <v>NORA</v>
          </cell>
          <cell r="I1785" t="str">
            <v>15/7</v>
          </cell>
          <cell r="J1785" t="str">
            <v>-</v>
          </cell>
          <cell r="K1785" t="str">
            <v>B</v>
          </cell>
          <cell r="L1785" t="str">
            <v>L</v>
          </cell>
          <cell r="M1785">
            <v>3490</v>
          </cell>
          <cell r="N1785">
            <v>1515.38</v>
          </cell>
          <cell r="O1785">
            <v>1778.25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2</v>
          </cell>
          <cell r="V1785">
            <v>1193.1600000000001</v>
          </cell>
          <cell r="W1785">
            <v>70019</v>
          </cell>
          <cell r="X1785" t="str">
            <v>PALLA &amp; COMPANY</v>
          </cell>
          <cell r="Y1785">
            <v>82</v>
          </cell>
          <cell r="Z1785">
            <v>78945.59</v>
          </cell>
          <cell r="AA1785">
            <v>2597.63</v>
          </cell>
          <cell r="AB1785">
            <v>5</v>
          </cell>
          <cell r="AC1785" t="str">
            <v>201451</v>
          </cell>
          <cell r="AD1785" t="str">
            <v>201451</v>
          </cell>
          <cell r="AE1785">
            <v>31</v>
          </cell>
          <cell r="AF1785">
            <v>0</v>
          </cell>
          <cell r="AG1785">
            <v>31</v>
          </cell>
          <cell r="AH1785" t="str">
            <v>201452</v>
          </cell>
          <cell r="AI1785" t="str">
            <v>201728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 t="str">
            <v>-</v>
          </cell>
          <cell r="AO1785">
            <v>-154.011</v>
          </cell>
          <cell r="AP1785">
            <v>49.046999999999997</v>
          </cell>
          <cell r="AQ1785">
            <v>1</v>
          </cell>
          <cell r="AR1785">
            <v>0</v>
          </cell>
          <cell r="AS1785" t="str">
            <v xml:space="preserve">5144533    </v>
          </cell>
          <cell r="AU1785">
            <v>31</v>
          </cell>
          <cell r="AV1785">
            <v>0</v>
          </cell>
          <cell r="AX1785">
            <v>0</v>
          </cell>
          <cell r="AY1785">
            <v>31</v>
          </cell>
          <cell r="AZ1785" t="str">
            <v xml:space="preserve">5144533    </v>
          </cell>
          <cell r="BB1785">
            <v>0</v>
          </cell>
          <cell r="BC1785">
            <v>0</v>
          </cell>
          <cell r="BE1785">
            <v>0</v>
          </cell>
          <cell r="BF1785">
            <v>0</v>
          </cell>
          <cell r="BG1785" t="str">
            <v xml:space="preserve">5144533    </v>
          </cell>
          <cell r="BI1785">
            <v>2</v>
          </cell>
          <cell r="BJ1785">
            <v>0</v>
          </cell>
          <cell r="BL1785">
            <v>0</v>
          </cell>
          <cell r="BM1785">
            <v>2</v>
          </cell>
          <cell r="BN1785" t="str">
            <v xml:space="preserve">5144533    </v>
          </cell>
          <cell r="DP1785">
            <v>0</v>
          </cell>
          <cell r="EK1785">
            <v>31</v>
          </cell>
          <cell r="FM1785">
            <v>0</v>
          </cell>
          <cell r="HA1785">
            <v>0</v>
          </cell>
          <cell r="HI1785">
            <v>0</v>
          </cell>
        </row>
        <row r="1786">
          <cell r="A1786" t="str">
            <v>5136534</v>
          </cell>
          <cell r="B1786">
            <v>48</v>
          </cell>
          <cell r="C1786">
            <v>98</v>
          </cell>
          <cell r="D1786" t="str">
            <v>34</v>
          </cell>
          <cell r="E1786" t="str">
            <v>*</v>
          </cell>
          <cell r="F1786" t="str">
            <v>X2790</v>
          </cell>
          <cell r="G1786" t="str">
            <v>5136534</v>
          </cell>
          <cell r="H1786" t="str">
            <v>DORA</v>
          </cell>
          <cell r="I1786" t="str">
            <v>15/7</v>
          </cell>
          <cell r="J1786" t="str">
            <v>-</v>
          </cell>
          <cell r="K1786" t="str">
            <v>B</v>
          </cell>
          <cell r="L1786" t="str">
            <v>L</v>
          </cell>
          <cell r="M1786">
            <v>3490</v>
          </cell>
          <cell r="N1786">
            <v>1578.06</v>
          </cell>
          <cell r="O1786">
            <v>1778.25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70019</v>
          </cell>
          <cell r="X1786" t="str">
            <v>PALLA &amp; COMPANY</v>
          </cell>
          <cell r="Y1786">
            <v>49</v>
          </cell>
          <cell r="Z1786">
            <v>12715.72</v>
          </cell>
          <cell r="AA1786">
            <v>-41099.97</v>
          </cell>
          <cell r="AB1786">
            <v>0</v>
          </cell>
          <cell r="AC1786" t="str">
            <v>201451</v>
          </cell>
          <cell r="AD1786" t="str">
            <v>201451</v>
          </cell>
          <cell r="AE1786">
            <v>13</v>
          </cell>
          <cell r="AF1786">
            <v>0</v>
          </cell>
          <cell r="AG1786">
            <v>13</v>
          </cell>
          <cell r="AH1786" t="str">
            <v>201452</v>
          </cell>
          <cell r="AI1786" t="str">
            <v>201722</v>
          </cell>
          <cell r="AJ1786">
            <v>10</v>
          </cell>
          <cell r="AK1786">
            <v>0</v>
          </cell>
          <cell r="AL1786">
            <v>0</v>
          </cell>
          <cell r="AM1786">
            <v>0</v>
          </cell>
          <cell r="AN1786" t="str">
            <v>-</v>
          </cell>
          <cell r="AO1786">
            <v>0</v>
          </cell>
          <cell r="AP1786">
            <v>46.94</v>
          </cell>
          <cell r="AQ1786">
            <v>2</v>
          </cell>
          <cell r="AR1786">
            <v>0</v>
          </cell>
          <cell r="AS1786" t="str">
            <v xml:space="preserve">5136534    </v>
          </cell>
          <cell r="AT1786">
            <v>6</v>
          </cell>
          <cell r="AU1786">
            <v>7</v>
          </cell>
          <cell r="AV1786">
            <v>0</v>
          </cell>
          <cell r="AX1786">
            <v>0</v>
          </cell>
          <cell r="AY1786">
            <v>13</v>
          </cell>
          <cell r="AZ1786" t="str">
            <v xml:space="preserve">5136534    </v>
          </cell>
          <cell r="BA1786">
            <v>0</v>
          </cell>
          <cell r="BB1786">
            <v>0</v>
          </cell>
          <cell r="BC1786">
            <v>0</v>
          </cell>
          <cell r="BE1786">
            <v>0</v>
          </cell>
          <cell r="BF1786">
            <v>0</v>
          </cell>
          <cell r="BG1786" t="str">
            <v xml:space="preserve">5136534    </v>
          </cell>
          <cell r="BH1786">
            <v>0</v>
          </cell>
          <cell r="BI1786">
            <v>0</v>
          </cell>
          <cell r="BJ1786">
            <v>0</v>
          </cell>
          <cell r="BL1786">
            <v>0</v>
          </cell>
          <cell r="BM1786">
            <v>0</v>
          </cell>
          <cell r="BN1786" t="str">
            <v xml:space="preserve">5136534    </v>
          </cell>
          <cell r="BR1786">
            <v>6</v>
          </cell>
          <cell r="CQ1786">
            <v>0</v>
          </cell>
          <cell r="CZ1786">
            <v>0</v>
          </cell>
          <cell r="DP1786">
            <v>0</v>
          </cell>
          <cell r="EK1786">
            <v>7</v>
          </cell>
          <cell r="FE1786">
            <v>0</v>
          </cell>
          <cell r="FK1786">
            <v>0</v>
          </cell>
          <cell r="HA1786">
            <v>0</v>
          </cell>
        </row>
        <row r="1787">
          <cell r="A1787" t="str">
            <v>3719035</v>
          </cell>
          <cell r="B1787">
            <v>48</v>
          </cell>
          <cell r="C1787">
            <v>98</v>
          </cell>
          <cell r="D1787" t="str">
            <v>35</v>
          </cell>
          <cell r="E1787" t="str">
            <v>*</v>
          </cell>
          <cell r="F1787" t="str">
            <v>X0</v>
          </cell>
          <cell r="G1787" t="str">
            <v>3719035</v>
          </cell>
          <cell r="H1787" t="str">
            <v>HANSI</v>
          </cell>
          <cell r="I1787" t="str">
            <v>14/7</v>
          </cell>
          <cell r="J1787" t="str">
            <v>-</v>
          </cell>
          <cell r="K1787" t="str">
            <v>B</v>
          </cell>
          <cell r="L1787" t="str">
            <v>L</v>
          </cell>
          <cell r="M1787">
            <v>5</v>
          </cell>
          <cell r="N1787">
            <v>225</v>
          </cell>
          <cell r="O1787">
            <v>225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  <cell r="W1787">
            <v>70078</v>
          </cell>
          <cell r="X1787" t="str">
            <v>SIRIMAL FOOT WE</v>
          </cell>
          <cell r="Y1787">
            <v>33</v>
          </cell>
          <cell r="Z1787">
            <v>6925.47</v>
          </cell>
          <cell r="AA1787">
            <v>0</v>
          </cell>
          <cell r="AB1787">
            <v>0</v>
          </cell>
          <cell r="AC1787" t="str">
            <v>201515</v>
          </cell>
          <cell r="AD1787" t="str">
            <v>201517</v>
          </cell>
          <cell r="AE1787">
            <v>0</v>
          </cell>
          <cell r="AF1787">
            <v>0</v>
          </cell>
          <cell r="AG1787">
            <v>0</v>
          </cell>
          <cell r="AH1787" t="str">
            <v>201515</v>
          </cell>
          <cell r="AI1787" t="str">
            <v>201643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 t="str">
            <v>-</v>
          </cell>
          <cell r="AO1787">
            <v>0</v>
          </cell>
          <cell r="AP1787">
            <v>-5180.6120000000001</v>
          </cell>
          <cell r="AQ1787">
            <v>0</v>
          </cell>
          <cell r="AR1787">
            <v>0</v>
          </cell>
          <cell r="AS1787"/>
          <cell r="AY1787">
            <v>0</v>
          </cell>
          <cell r="AZ1787"/>
          <cell r="BF1787">
            <v>0</v>
          </cell>
          <cell r="BG1787"/>
          <cell r="BM1787">
            <v>0</v>
          </cell>
          <cell r="BN1787"/>
        </row>
        <row r="1788">
          <cell r="A1788" t="str">
            <v>8716036</v>
          </cell>
          <cell r="B1788">
            <v>48</v>
          </cell>
          <cell r="C1788">
            <v>98</v>
          </cell>
          <cell r="D1788" t="str">
            <v>36</v>
          </cell>
          <cell r="E1788" t="str">
            <v>*</v>
          </cell>
          <cell r="F1788"/>
          <cell r="G1788" t="str">
            <v>8716036</v>
          </cell>
          <cell r="H1788" t="str">
            <v>EXPLORER</v>
          </cell>
          <cell r="I1788" t="str">
            <v>09/4</v>
          </cell>
          <cell r="J1788" t="str">
            <v>+</v>
          </cell>
          <cell r="K1788" t="str">
            <v>B</v>
          </cell>
          <cell r="L1788" t="str">
            <v>D</v>
          </cell>
          <cell r="M1788">
            <v>599</v>
          </cell>
          <cell r="N1788">
            <v>282.05</v>
          </cell>
          <cell r="O1788">
            <v>333.71</v>
          </cell>
          <cell r="P1788">
            <v>0</v>
          </cell>
          <cell r="Q1788">
            <v>0</v>
          </cell>
          <cell r="R1788">
            <v>4</v>
          </cell>
          <cell r="S1788">
            <v>5</v>
          </cell>
          <cell r="T1788">
            <v>2407.73</v>
          </cell>
          <cell r="U1788">
            <v>13</v>
          </cell>
          <cell r="V1788">
            <v>6452.29</v>
          </cell>
          <cell r="W1788">
            <v>70075</v>
          </cell>
          <cell r="X1788" t="str">
            <v xml:space="preserve">NEW TEAM       </v>
          </cell>
          <cell r="Y1788">
            <v>155</v>
          </cell>
          <cell r="Z1788">
            <v>71843.45</v>
          </cell>
          <cell r="AA1788">
            <v>18379.71</v>
          </cell>
          <cell r="AB1788">
            <v>41</v>
          </cell>
          <cell r="AC1788" t="str">
            <v>201251</v>
          </cell>
          <cell r="AD1788" t="str">
            <v>201652</v>
          </cell>
          <cell r="AE1788">
            <v>151</v>
          </cell>
          <cell r="AF1788">
            <v>0</v>
          </cell>
          <cell r="AG1788">
            <v>151</v>
          </cell>
          <cell r="AH1788" t="str">
            <v>201252</v>
          </cell>
          <cell r="AI1788" t="str">
            <v>201733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 t="str">
            <v>-</v>
          </cell>
          <cell r="AO1788">
            <v>43.173000000000002</v>
          </cell>
          <cell r="AP1788">
            <v>44.744999999999997</v>
          </cell>
          <cell r="AQ1788">
            <v>24</v>
          </cell>
          <cell r="AR1788">
            <v>4</v>
          </cell>
          <cell r="AS1788" t="str">
            <v xml:space="preserve">8716036    </v>
          </cell>
          <cell r="AT1788">
            <v>49</v>
          </cell>
          <cell r="AU1788">
            <v>49</v>
          </cell>
          <cell r="AV1788">
            <v>12</v>
          </cell>
          <cell r="AW1788">
            <v>37</v>
          </cell>
          <cell r="AX1788">
            <v>4</v>
          </cell>
          <cell r="AY1788">
            <v>151</v>
          </cell>
          <cell r="AZ1788" t="str">
            <v xml:space="preserve">8716036    </v>
          </cell>
          <cell r="BA1788">
            <v>0</v>
          </cell>
          <cell r="BB1788">
            <v>1</v>
          </cell>
          <cell r="BC1788">
            <v>2</v>
          </cell>
          <cell r="BD1788">
            <v>2</v>
          </cell>
          <cell r="BE1788">
            <v>0</v>
          </cell>
          <cell r="BF1788">
            <v>5</v>
          </cell>
          <cell r="BG1788" t="str">
            <v xml:space="preserve">8716036    </v>
          </cell>
          <cell r="BH1788">
            <v>1</v>
          </cell>
          <cell r="BI1788">
            <v>2</v>
          </cell>
          <cell r="BJ1788">
            <v>3</v>
          </cell>
          <cell r="BK1788">
            <v>6</v>
          </cell>
          <cell r="BL1788">
            <v>1</v>
          </cell>
          <cell r="BM1788">
            <v>13</v>
          </cell>
          <cell r="BN1788" t="str">
            <v xml:space="preserve">8716036    </v>
          </cell>
          <cell r="BO1788">
            <v>1</v>
          </cell>
          <cell r="BP1788">
            <v>27</v>
          </cell>
          <cell r="BX1788">
            <v>1</v>
          </cell>
          <cell r="CU1788">
            <v>0</v>
          </cell>
          <cell r="CZ1788">
            <v>4</v>
          </cell>
          <cell r="DL1788">
            <v>10</v>
          </cell>
          <cell r="DN1788">
            <v>3</v>
          </cell>
          <cell r="DO1788">
            <v>31</v>
          </cell>
          <cell r="DP1788">
            <v>0</v>
          </cell>
          <cell r="DU1788">
            <v>3</v>
          </cell>
          <cell r="EH1788">
            <v>2</v>
          </cell>
          <cell r="ES1788">
            <v>4</v>
          </cell>
          <cell r="ET1788">
            <v>1</v>
          </cell>
          <cell r="EU1788">
            <v>0</v>
          </cell>
          <cell r="EV1788">
            <v>5</v>
          </cell>
          <cell r="EW1788">
            <v>1</v>
          </cell>
          <cell r="EY1788">
            <v>0</v>
          </cell>
          <cell r="FC1788">
            <v>0</v>
          </cell>
          <cell r="FF1788">
            <v>1</v>
          </cell>
          <cell r="FQ1788">
            <v>0</v>
          </cell>
          <cell r="FR1788">
            <v>1</v>
          </cell>
          <cell r="FY1788">
            <v>0</v>
          </cell>
          <cell r="GB1788">
            <v>1</v>
          </cell>
          <cell r="GC1788">
            <v>0</v>
          </cell>
          <cell r="GE1788">
            <v>15</v>
          </cell>
          <cell r="GL1788">
            <v>18</v>
          </cell>
          <cell r="GQ1788">
            <v>0</v>
          </cell>
          <cell r="GR1788">
            <v>0</v>
          </cell>
          <cell r="HB1788">
            <v>3</v>
          </cell>
          <cell r="HI1788">
            <v>0</v>
          </cell>
          <cell r="HM1788">
            <v>6</v>
          </cell>
          <cell r="HN1788">
            <v>8</v>
          </cell>
          <cell r="HO1788">
            <v>1</v>
          </cell>
          <cell r="HP1788">
            <v>2</v>
          </cell>
          <cell r="HQ1788">
            <v>0</v>
          </cell>
          <cell r="HR1788">
            <v>2</v>
          </cell>
        </row>
        <row r="1789">
          <cell r="A1789" t="str">
            <v>4615537</v>
          </cell>
          <cell r="B1789">
            <v>48</v>
          </cell>
          <cell r="C1789">
            <v>98</v>
          </cell>
          <cell r="D1789" t="str">
            <v>37</v>
          </cell>
          <cell r="E1789"/>
          <cell r="F1789" t="str">
            <v>X0</v>
          </cell>
          <cell r="G1789" t="str">
            <v>4615537</v>
          </cell>
          <cell r="H1789" t="str">
            <v>NELI</v>
          </cell>
          <cell r="I1789" t="str">
            <v>15/7</v>
          </cell>
          <cell r="J1789" t="str">
            <v>-</v>
          </cell>
          <cell r="K1789" t="str">
            <v>B</v>
          </cell>
          <cell r="L1789" t="str">
            <v>L</v>
          </cell>
          <cell r="M1789">
            <v>690</v>
          </cell>
          <cell r="N1789">
            <v>330</v>
          </cell>
          <cell r="O1789">
            <v>387.24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70059</v>
          </cell>
          <cell r="X1789" t="str">
            <v>D &amp; D INDUSTRIE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 t="str">
            <v>-</v>
          </cell>
          <cell r="AD1789" t="str">
            <v>-</v>
          </cell>
          <cell r="AE1789">
            <v>0</v>
          </cell>
          <cell r="AF1789">
            <v>0</v>
          </cell>
          <cell r="AG1789">
            <v>0</v>
          </cell>
          <cell r="AH1789" t="str">
            <v>-</v>
          </cell>
          <cell r="AI1789" t="str">
            <v>-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 t="str">
            <v>-</v>
          </cell>
          <cell r="AO1789">
            <v>0</v>
          </cell>
          <cell r="AP1789">
            <v>43.878</v>
          </cell>
          <cell r="AQ1789">
            <v>0</v>
          </cell>
          <cell r="AR1789">
            <v>0</v>
          </cell>
          <cell r="AS1789"/>
          <cell r="AY1789">
            <v>0</v>
          </cell>
          <cell r="AZ1789"/>
          <cell r="BF1789">
            <v>0</v>
          </cell>
          <cell r="BG1789"/>
          <cell r="BM1789">
            <v>0</v>
          </cell>
          <cell r="BN1789"/>
        </row>
        <row r="1790">
          <cell r="A1790" t="str">
            <v>4516538</v>
          </cell>
          <cell r="B1790">
            <v>48</v>
          </cell>
          <cell r="C1790">
            <v>98</v>
          </cell>
          <cell r="D1790" t="str">
            <v>38</v>
          </cell>
          <cell r="E1790" t="str">
            <v>*</v>
          </cell>
          <cell r="F1790" t="str">
            <v>X0</v>
          </cell>
          <cell r="G1790" t="str">
            <v>4516538</v>
          </cell>
          <cell r="H1790" t="str">
            <v>SAM 1-V</v>
          </cell>
          <cell r="I1790" t="str">
            <v>41/6</v>
          </cell>
          <cell r="J1790" t="str">
            <v>-</v>
          </cell>
          <cell r="K1790" t="str">
            <v>F</v>
          </cell>
          <cell r="L1790" t="str">
            <v>L</v>
          </cell>
          <cell r="M1790">
            <v>690</v>
          </cell>
          <cell r="N1790">
            <v>630.14</v>
          </cell>
          <cell r="O1790">
            <v>739.45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70093</v>
          </cell>
          <cell r="X1790" t="str">
            <v>OGEL SHOE COMPA</v>
          </cell>
          <cell r="Y1790">
            <v>68</v>
          </cell>
          <cell r="Z1790">
            <v>20563.68</v>
          </cell>
          <cell r="AA1790">
            <v>589.74</v>
          </cell>
          <cell r="AB1790">
            <v>1</v>
          </cell>
          <cell r="AC1790" t="str">
            <v>201450</v>
          </cell>
          <cell r="AD1790" t="str">
            <v>201506</v>
          </cell>
          <cell r="AE1790">
            <v>0</v>
          </cell>
          <cell r="AF1790">
            <v>0</v>
          </cell>
          <cell r="AG1790">
            <v>0</v>
          </cell>
          <cell r="AH1790" t="str">
            <v>201450</v>
          </cell>
          <cell r="AI1790" t="str">
            <v>201705</v>
          </cell>
          <cell r="AJ1790">
            <v>113</v>
          </cell>
          <cell r="AK1790">
            <v>0</v>
          </cell>
          <cell r="AL1790">
            <v>0</v>
          </cell>
          <cell r="AM1790">
            <v>0</v>
          </cell>
          <cell r="AN1790" t="str">
            <v>-</v>
          </cell>
          <cell r="AO1790">
            <v>0</v>
          </cell>
          <cell r="AP1790">
            <v>-7.1669999999999998</v>
          </cell>
          <cell r="AQ1790">
            <v>0</v>
          </cell>
          <cell r="AR1790">
            <v>0</v>
          </cell>
          <cell r="AS1790" t="str">
            <v xml:space="preserve">4516538    </v>
          </cell>
          <cell r="AT1790">
            <v>0</v>
          </cell>
          <cell r="AU1790">
            <v>0</v>
          </cell>
          <cell r="AV1790">
            <v>0</v>
          </cell>
          <cell r="AW1790">
            <v>0</v>
          </cell>
          <cell r="AY1790">
            <v>0</v>
          </cell>
          <cell r="AZ1790" t="str">
            <v xml:space="preserve">4516538    </v>
          </cell>
          <cell r="BA1790">
            <v>0</v>
          </cell>
          <cell r="BB1790">
            <v>0</v>
          </cell>
          <cell r="BC1790">
            <v>0</v>
          </cell>
          <cell r="BD1790">
            <v>0</v>
          </cell>
          <cell r="BF1790">
            <v>0</v>
          </cell>
          <cell r="BG1790" t="str">
            <v xml:space="preserve">4516538    </v>
          </cell>
          <cell r="BH1790">
            <v>0</v>
          </cell>
          <cell r="BI1790">
            <v>0</v>
          </cell>
          <cell r="BJ1790">
            <v>0</v>
          </cell>
          <cell r="BK1790">
            <v>0</v>
          </cell>
          <cell r="BM1790">
            <v>0</v>
          </cell>
          <cell r="BN1790" t="str">
            <v xml:space="preserve">4516538    </v>
          </cell>
          <cell r="BQ1790">
            <v>0</v>
          </cell>
          <cell r="BY1790">
            <v>0</v>
          </cell>
          <cell r="DS1790">
            <v>0</v>
          </cell>
          <cell r="EQ1790">
            <v>0</v>
          </cell>
          <cell r="ER1790">
            <v>0</v>
          </cell>
          <cell r="ET1790">
            <v>0</v>
          </cell>
          <cell r="EW1790">
            <v>0</v>
          </cell>
          <cell r="FC1790">
            <v>0</v>
          </cell>
          <cell r="FE1790">
            <v>0</v>
          </cell>
          <cell r="FK1790">
            <v>0</v>
          </cell>
          <cell r="GD1790">
            <v>0</v>
          </cell>
          <cell r="HM1790">
            <v>0</v>
          </cell>
          <cell r="HO1790">
            <v>0</v>
          </cell>
          <cell r="HQ1790">
            <v>0</v>
          </cell>
          <cell r="HR1790">
            <v>0</v>
          </cell>
        </row>
        <row r="1791">
          <cell r="A1791" t="str">
            <v>3216538</v>
          </cell>
          <cell r="B1791">
            <v>48</v>
          </cell>
          <cell r="C1791">
            <v>98</v>
          </cell>
          <cell r="D1791" t="str">
            <v>38</v>
          </cell>
          <cell r="E1791" t="str">
            <v>*</v>
          </cell>
          <cell r="F1791" t="str">
            <v>X0</v>
          </cell>
          <cell r="G1791" t="str">
            <v>3216538</v>
          </cell>
          <cell r="H1791" t="str">
            <v>SAM 1-L</v>
          </cell>
          <cell r="I1791" t="str">
            <v>15/7</v>
          </cell>
          <cell r="J1791" t="str">
            <v>-</v>
          </cell>
          <cell r="K1791" t="str">
            <v>F</v>
          </cell>
          <cell r="L1791" t="str">
            <v>L</v>
          </cell>
          <cell r="M1791">
            <v>990</v>
          </cell>
          <cell r="N1791">
            <v>534.1</v>
          </cell>
          <cell r="O1791">
            <v>626.75</v>
          </cell>
          <cell r="P1791">
            <v>0</v>
          </cell>
          <cell r="Q1791">
            <v>-1</v>
          </cell>
          <cell r="R1791">
            <v>0</v>
          </cell>
          <cell r="S1791">
            <v>0</v>
          </cell>
          <cell r="T1791">
            <v>0</v>
          </cell>
          <cell r="U1791">
            <v>1</v>
          </cell>
          <cell r="V1791">
            <v>-507.69</v>
          </cell>
          <cell r="W1791">
            <v>70093</v>
          </cell>
          <cell r="X1791" t="str">
            <v>OGEL SHOE COMPA</v>
          </cell>
          <cell r="Y1791">
            <v>65</v>
          </cell>
          <cell r="Z1791">
            <v>19015.46</v>
          </cell>
          <cell r="AA1791">
            <v>0.05</v>
          </cell>
          <cell r="AB1791">
            <v>7</v>
          </cell>
          <cell r="AC1791" t="str">
            <v>201453</v>
          </cell>
          <cell r="AD1791" t="str">
            <v>201506</v>
          </cell>
          <cell r="AE1791">
            <v>-1</v>
          </cell>
          <cell r="AF1791">
            <v>0</v>
          </cell>
          <cell r="AG1791">
            <v>-1</v>
          </cell>
          <cell r="AH1791" t="str">
            <v>201452</v>
          </cell>
          <cell r="AI1791" t="str">
            <v>201731</v>
          </cell>
          <cell r="AJ1791">
            <v>402</v>
          </cell>
          <cell r="AK1791">
            <v>0</v>
          </cell>
          <cell r="AL1791">
            <v>0</v>
          </cell>
          <cell r="AM1791">
            <v>0</v>
          </cell>
          <cell r="AN1791" t="str">
            <v>-</v>
          </cell>
          <cell r="AO1791">
            <v>205.202</v>
          </cell>
          <cell r="AP1791">
            <v>36.692</v>
          </cell>
          <cell r="AQ1791">
            <v>3</v>
          </cell>
          <cell r="AR1791">
            <v>0</v>
          </cell>
          <cell r="AS1791" t="str">
            <v xml:space="preserve">3216538    </v>
          </cell>
          <cell r="AT1791">
            <v>1</v>
          </cell>
          <cell r="AU1791">
            <v>-6</v>
          </cell>
          <cell r="AV1791">
            <v>3</v>
          </cell>
          <cell r="AW1791">
            <v>1</v>
          </cell>
          <cell r="AX1791">
            <v>0</v>
          </cell>
          <cell r="AY1791">
            <v>-1</v>
          </cell>
          <cell r="AZ1791" t="str">
            <v xml:space="preserve">3216538    </v>
          </cell>
          <cell r="BA1791">
            <v>0</v>
          </cell>
          <cell r="BB1791">
            <v>0</v>
          </cell>
          <cell r="BC1791">
            <v>0</v>
          </cell>
          <cell r="BD1791">
            <v>0</v>
          </cell>
          <cell r="BE1791">
            <v>0</v>
          </cell>
          <cell r="BF1791">
            <v>0</v>
          </cell>
          <cell r="BG1791" t="str">
            <v xml:space="preserve">3216538    </v>
          </cell>
          <cell r="BH1791">
            <v>-1</v>
          </cell>
          <cell r="BI1791">
            <v>0</v>
          </cell>
          <cell r="BJ1791">
            <v>2</v>
          </cell>
          <cell r="BK1791">
            <v>0</v>
          </cell>
          <cell r="BL1791">
            <v>0</v>
          </cell>
          <cell r="BM1791">
            <v>1</v>
          </cell>
          <cell r="BN1791" t="str">
            <v xml:space="preserve">3216538    </v>
          </cell>
          <cell r="BO1791">
            <v>0</v>
          </cell>
          <cell r="BQ1791">
            <v>0</v>
          </cell>
          <cell r="BS1791">
            <v>0</v>
          </cell>
          <cell r="BU1791">
            <v>0</v>
          </cell>
          <cell r="BX1791">
            <v>0</v>
          </cell>
          <cell r="BY1791">
            <v>0</v>
          </cell>
          <cell r="DO1791">
            <v>-6</v>
          </cell>
          <cell r="DP1791">
            <v>0</v>
          </cell>
          <cell r="DS1791">
            <v>0</v>
          </cell>
          <cell r="EM1791">
            <v>0</v>
          </cell>
          <cell r="EQ1791">
            <v>0</v>
          </cell>
          <cell r="ER1791">
            <v>0</v>
          </cell>
          <cell r="ES1791">
            <v>0</v>
          </cell>
          <cell r="ET1791">
            <v>0</v>
          </cell>
          <cell r="EU1791">
            <v>0</v>
          </cell>
          <cell r="EV1791">
            <v>3</v>
          </cell>
          <cell r="EW1791">
            <v>0</v>
          </cell>
          <cell r="EX1791">
            <v>0</v>
          </cell>
          <cell r="EY1791">
            <v>0</v>
          </cell>
          <cell r="FC1791">
            <v>0</v>
          </cell>
          <cell r="FD1791">
            <v>0</v>
          </cell>
          <cell r="FE1791">
            <v>0</v>
          </cell>
          <cell r="FK1791">
            <v>0</v>
          </cell>
          <cell r="FQ1791">
            <v>0</v>
          </cell>
          <cell r="FV1791">
            <v>0</v>
          </cell>
          <cell r="GC1791">
            <v>0</v>
          </cell>
          <cell r="GL1791">
            <v>1</v>
          </cell>
          <cell r="GU1791">
            <v>0</v>
          </cell>
          <cell r="GV1791">
            <v>0</v>
          </cell>
          <cell r="GY1791">
            <v>0</v>
          </cell>
          <cell r="HM1791">
            <v>0</v>
          </cell>
          <cell r="HN1791">
            <v>1</v>
          </cell>
          <cell r="HO1791">
            <v>0</v>
          </cell>
          <cell r="HP1791">
            <v>0</v>
          </cell>
          <cell r="HQ1791">
            <v>0</v>
          </cell>
          <cell r="HR1791">
            <v>0</v>
          </cell>
          <cell r="HS1791">
            <v>0</v>
          </cell>
        </row>
        <row r="1792">
          <cell r="A1792" t="str">
            <v>5616539</v>
          </cell>
          <cell r="B1792">
            <v>48</v>
          </cell>
          <cell r="C1792">
            <v>98</v>
          </cell>
          <cell r="D1792" t="str">
            <v>39</v>
          </cell>
          <cell r="E1792" t="str">
            <v>*</v>
          </cell>
          <cell r="F1792" t="str">
            <v>X490</v>
          </cell>
          <cell r="G1792" t="str">
            <v>5616539</v>
          </cell>
          <cell r="H1792" t="str">
            <v>ELAST-2</v>
          </cell>
          <cell r="I1792" t="str">
            <v>15/7</v>
          </cell>
          <cell r="J1792" t="str">
            <v>-</v>
          </cell>
          <cell r="K1792" t="str">
            <v>B</v>
          </cell>
          <cell r="L1792" t="str">
            <v>L</v>
          </cell>
          <cell r="M1792">
            <v>690</v>
          </cell>
          <cell r="N1792">
            <v>355</v>
          </cell>
          <cell r="O1792">
            <v>355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70007</v>
          </cell>
          <cell r="X1792" t="str">
            <v>J.R ENTERPRISES</v>
          </cell>
          <cell r="Y1792">
            <v>15</v>
          </cell>
          <cell r="Z1792">
            <v>3135.88</v>
          </cell>
          <cell r="AA1792">
            <v>235.9</v>
          </cell>
          <cell r="AB1792">
            <v>2</v>
          </cell>
          <cell r="AC1792" t="str">
            <v>201415</v>
          </cell>
          <cell r="AD1792" t="str">
            <v>201443</v>
          </cell>
          <cell r="AE1792">
            <v>7</v>
          </cell>
          <cell r="AF1792">
            <v>0</v>
          </cell>
          <cell r="AG1792">
            <v>7</v>
          </cell>
          <cell r="AH1792" t="str">
            <v>201415</v>
          </cell>
          <cell r="AI1792" t="str">
            <v>201724</v>
          </cell>
          <cell r="AJ1792">
            <v>0</v>
          </cell>
          <cell r="AK1792">
            <v>0</v>
          </cell>
          <cell r="AL1792">
            <v>0</v>
          </cell>
          <cell r="AM1792">
            <v>0</v>
          </cell>
          <cell r="AN1792" t="str">
            <v>-</v>
          </cell>
          <cell r="AO1792">
            <v>0</v>
          </cell>
          <cell r="AP1792">
            <v>39.625999999999998</v>
          </cell>
          <cell r="AQ1792">
            <v>3</v>
          </cell>
          <cell r="AR1792">
            <v>0</v>
          </cell>
          <cell r="AS1792" t="str">
            <v xml:space="preserve">5616539    </v>
          </cell>
          <cell r="AT1792">
            <v>0</v>
          </cell>
          <cell r="AU1792">
            <v>5</v>
          </cell>
          <cell r="AV1792">
            <v>2</v>
          </cell>
          <cell r="AW1792">
            <v>0</v>
          </cell>
          <cell r="AY1792">
            <v>7</v>
          </cell>
          <cell r="AZ1792" t="str">
            <v xml:space="preserve">5616539    </v>
          </cell>
          <cell r="BA1792">
            <v>0</v>
          </cell>
          <cell r="BB1792">
            <v>0</v>
          </cell>
          <cell r="BC1792">
            <v>0</v>
          </cell>
          <cell r="BD1792">
            <v>0</v>
          </cell>
          <cell r="BF1792">
            <v>0</v>
          </cell>
          <cell r="BG1792" t="str">
            <v xml:space="preserve">5616539    </v>
          </cell>
          <cell r="BH1792">
            <v>0</v>
          </cell>
          <cell r="BI1792">
            <v>0</v>
          </cell>
          <cell r="BJ1792">
            <v>0</v>
          </cell>
          <cell r="BK1792">
            <v>0</v>
          </cell>
          <cell r="BM1792">
            <v>0</v>
          </cell>
          <cell r="BN1792" t="str">
            <v xml:space="preserve">5616539    </v>
          </cell>
          <cell r="BR1792">
            <v>0</v>
          </cell>
          <cell r="EH1792">
            <v>3</v>
          </cell>
          <cell r="EK1792">
            <v>2</v>
          </cell>
          <cell r="FQ1792">
            <v>2</v>
          </cell>
          <cell r="GC1792">
            <v>0</v>
          </cell>
        </row>
        <row r="1793">
          <cell r="A1793" t="str">
            <v>5670240</v>
          </cell>
          <cell r="B1793">
            <v>48</v>
          </cell>
          <cell r="C1793">
            <v>98</v>
          </cell>
          <cell r="D1793" t="str">
            <v>40</v>
          </cell>
          <cell r="E1793"/>
          <cell r="F1793"/>
          <cell r="G1793" t="str">
            <v>5670240</v>
          </cell>
          <cell r="H1793" t="str">
            <v>R</v>
          </cell>
          <cell r="I1793" t="str">
            <v>00/0</v>
          </cell>
          <cell r="J1793"/>
          <cell r="K1793" t="str">
            <v>J</v>
          </cell>
          <cell r="L1793" t="str">
            <v>L</v>
          </cell>
          <cell r="M1793">
            <v>240</v>
          </cell>
          <cell r="N1793">
            <v>128</v>
          </cell>
          <cell r="O1793">
            <v>128</v>
          </cell>
          <cell r="P1793">
            <v>2</v>
          </cell>
          <cell r="Q1793">
            <v>2</v>
          </cell>
          <cell r="R1793">
            <v>4</v>
          </cell>
          <cell r="S1793">
            <v>43</v>
          </cell>
          <cell r="T1793">
            <v>10057.15</v>
          </cell>
          <cell r="U1793">
            <v>62</v>
          </cell>
          <cell r="V1793">
            <v>13932.88</v>
          </cell>
          <cell r="W1793">
            <v>14100</v>
          </cell>
          <cell r="X1793" t="str">
            <v>LEATHER FACTORY</v>
          </cell>
          <cell r="Y1793">
            <v>927</v>
          </cell>
          <cell r="Z1793">
            <v>194779.19</v>
          </cell>
          <cell r="AA1793">
            <v>33822.28</v>
          </cell>
          <cell r="AB1793">
            <v>164</v>
          </cell>
          <cell r="AC1793" t="str">
            <v>201629</v>
          </cell>
          <cell r="AD1793" t="str">
            <v>201709</v>
          </cell>
          <cell r="AE1793">
            <v>327</v>
          </cell>
          <cell r="AF1793">
            <v>0</v>
          </cell>
          <cell r="AG1793">
            <v>327</v>
          </cell>
          <cell r="AH1793" t="str">
            <v>201627</v>
          </cell>
          <cell r="AI1793" t="str">
            <v>201733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 t="str">
            <v>-</v>
          </cell>
          <cell r="AO1793">
            <v>43.040999999999997</v>
          </cell>
          <cell r="AP1793">
            <v>37.414999999999999</v>
          </cell>
          <cell r="AQ1793">
            <v>4</v>
          </cell>
          <cell r="AR1793">
            <v>3</v>
          </cell>
          <cell r="AS1793" t="str">
            <v xml:space="preserve">5670240    </v>
          </cell>
          <cell r="AT1793">
            <v>24</v>
          </cell>
          <cell r="AU1793">
            <v>99</v>
          </cell>
          <cell r="AV1793">
            <v>0</v>
          </cell>
          <cell r="AW1793">
            <v>204</v>
          </cell>
          <cell r="AX1793">
            <v>0</v>
          </cell>
          <cell r="AY1793">
            <v>327</v>
          </cell>
          <cell r="AZ1793" t="str">
            <v xml:space="preserve">5670240    </v>
          </cell>
          <cell r="BA1793">
            <v>0</v>
          </cell>
          <cell r="BB1793">
            <v>2</v>
          </cell>
          <cell r="BC1793">
            <v>0</v>
          </cell>
          <cell r="BD1793">
            <v>41</v>
          </cell>
          <cell r="BE1793">
            <v>0</v>
          </cell>
          <cell r="BF1793">
            <v>43</v>
          </cell>
          <cell r="BG1793" t="str">
            <v xml:space="preserve">5670240    </v>
          </cell>
          <cell r="BH1793">
            <v>0</v>
          </cell>
          <cell r="BI1793">
            <v>14</v>
          </cell>
          <cell r="BJ1793">
            <v>0</v>
          </cell>
          <cell r="BK1793">
            <v>48</v>
          </cell>
          <cell r="BL1793">
            <v>0</v>
          </cell>
          <cell r="BM1793">
            <v>62</v>
          </cell>
          <cell r="BN1793" t="str">
            <v xml:space="preserve">5670240    </v>
          </cell>
          <cell r="CQ1793">
            <v>0</v>
          </cell>
          <cell r="CZ1793">
            <v>24</v>
          </cell>
          <cell r="DD1793">
            <v>0</v>
          </cell>
          <cell r="EK1793">
            <v>99</v>
          </cell>
          <cell r="FK1793">
            <v>0</v>
          </cell>
          <cell r="FL1793">
            <v>0</v>
          </cell>
          <cell r="FM1793">
            <v>0</v>
          </cell>
          <cell r="FU1793">
            <v>41</v>
          </cell>
          <cell r="FY1793">
            <v>0</v>
          </cell>
          <cell r="GL1793">
            <v>163</v>
          </cell>
          <cell r="GO1793">
            <v>0</v>
          </cell>
          <cell r="GQ1793">
            <v>0</v>
          </cell>
          <cell r="HI1793">
            <v>0</v>
          </cell>
          <cell r="HJ1793">
            <v>0</v>
          </cell>
          <cell r="HQ1793">
            <v>0</v>
          </cell>
        </row>
        <row r="1794">
          <cell r="A1794" t="str">
            <v>5118940</v>
          </cell>
          <cell r="B1794">
            <v>48</v>
          </cell>
          <cell r="C1794">
            <v>98</v>
          </cell>
          <cell r="D1794" t="str">
            <v>40</v>
          </cell>
          <cell r="E1794" t="str">
            <v>*</v>
          </cell>
          <cell r="F1794" t="str">
            <v>X0</v>
          </cell>
          <cell r="G1794" t="str">
            <v>5118940</v>
          </cell>
          <cell r="H1794" t="str">
            <v>FIONA BAL</v>
          </cell>
          <cell r="I1794" t="str">
            <v>41/6</v>
          </cell>
          <cell r="J1794" t="str">
            <v>-</v>
          </cell>
          <cell r="K1794" t="str">
            <v>B</v>
          </cell>
          <cell r="L1794" t="str">
            <v>L</v>
          </cell>
          <cell r="M1794">
            <v>5</v>
          </cell>
          <cell r="N1794">
            <v>1761</v>
          </cell>
          <cell r="O1794">
            <v>1761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80005</v>
          </cell>
          <cell r="X1794" t="str">
            <v xml:space="preserve">MUMBAI INDIA   </v>
          </cell>
          <cell r="Y1794">
            <v>21</v>
          </cell>
          <cell r="Z1794">
            <v>19221.61</v>
          </cell>
          <cell r="AA1794">
            <v>8.5399999999999991</v>
          </cell>
          <cell r="AB1794">
            <v>2</v>
          </cell>
          <cell r="AC1794" t="str">
            <v>201504</v>
          </cell>
          <cell r="AD1794" t="str">
            <v>201504</v>
          </cell>
          <cell r="AE1794">
            <v>0</v>
          </cell>
          <cell r="AF1794">
            <v>0</v>
          </cell>
          <cell r="AG1794">
            <v>0</v>
          </cell>
          <cell r="AH1794" t="str">
            <v>201508</v>
          </cell>
          <cell r="AI1794" t="str">
            <v>201718</v>
          </cell>
          <cell r="AJ1794">
            <v>0</v>
          </cell>
          <cell r="AK1794">
            <v>0</v>
          </cell>
          <cell r="AL1794">
            <v>0</v>
          </cell>
          <cell r="AM1794">
            <v>0</v>
          </cell>
          <cell r="AN1794" t="str">
            <v>-</v>
          </cell>
          <cell r="AO1794">
            <v>0</v>
          </cell>
          <cell r="AP1794">
            <v>-41229.589999999997</v>
          </cell>
          <cell r="AQ1794">
            <v>0</v>
          </cell>
          <cell r="AR1794">
            <v>0</v>
          </cell>
          <cell r="AS1794" t="str">
            <v xml:space="preserve">5118940    </v>
          </cell>
          <cell r="AT1794">
            <v>0</v>
          </cell>
          <cell r="AX1794">
            <v>0</v>
          </cell>
          <cell r="AY1794">
            <v>0</v>
          </cell>
          <cell r="AZ1794" t="str">
            <v xml:space="preserve">5118940    </v>
          </cell>
          <cell r="BA1794">
            <v>0</v>
          </cell>
          <cell r="BE1794">
            <v>0</v>
          </cell>
          <cell r="BF1794">
            <v>0</v>
          </cell>
          <cell r="BG1794" t="str">
            <v xml:space="preserve">5118940    </v>
          </cell>
          <cell r="BH1794">
            <v>0</v>
          </cell>
          <cell r="BL1794">
            <v>0</v>
          </cell>
          <cell r="BM1794">
            <v>0</v>
          </cell>
          <cell r="BN1794" t="str">
            <v xml:space="preserve">5118940    </v>
          </cell>
          <cell r="BR1794">
            <v>0</v>
          </cell>
          <cell r="HA1794">
            <v>0</v>
          </cell>
        </row>
        <row r="1795">
          <cell r="A1795" t="str">
            <v>8030140</v>
          </cell>
          <cell r="B1795">
            <v>48</v>
          </cell>
          <cell r="C1795">
            <v>98</v>
          </cell>
          <cell r="D1795" t="str">
            <v>40</v>
          </cell>
          <cell r="E1795"/>
          <cell r="F1795"/>
          <cell r="G1795" t="str">
            <v>8030140</v>
          </cell>
          <cell r="H1795" t="str">
            <v>R</v>
          </cell>
          <cell r="I1795" t="str">
            <v>00/0</v>
          </cell>
          <cell r="J1795"/>
          <cell r="K1795" t="str">
            <v>B</v>
          </cell>
          <cell r="L1795" t="str">
            <v>L</v>
          </cell>
          <cell r="M1795">
            <v>140</v>
          </cell>
          <cell r="N1795">
            <v>75</v>
          </cell>
          <cell r="O1795">
            <v>75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14100</v>
          </cell>
          <cell r="X1795" t="str">
            <v>LEATHER FACTORY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 t="str">
            <v>-</v>
          </cell>
          <cell r="AD1795" t="str">
            <v>-</v>
          </cell>
          <cell r="AE1795">
            <v>0</v>
          </cell>
          <cell r="AF1795">
            <v>0</v>
          </cell>
          <cell r="AG1795">
            <v>0</v>
          </cell>
          <cell r="AH1795" t="str">
            <v>-</v>
          </cell>
          <cell r="AI1795" t="str">
            <v>-</v>
          </cell>
          <cell r="AJ1795">
            <v>0</v>
          </cell>
          <cell r="AK1795">
            <v>0</v>
          </cell>
          <cell r="AL1795">
            <v>0</v>
          </cell>
          <cell r="AM1795">
            <v>0</v>
          </cell>
          <cell r="AN1795" t="str">
            <v>-</v>
          </cell>
          <cell r="AO1795">
            <v>0</v>
          </cell>
          <cell r="AP1795">
            <v>37.136000000000003</v>
          </cell>
          <cell r="AQ1795">
            <v>0</v>
          </cell>
          <cell r="AR1795">
            <v>0</v>
          </cell>
          <cell r="AS1795"/>
          <cell r="AY1795">
            <v>0</v>
          </cell>
          <cell r="AZ1795"/>
          <cell r="BF1795">
            <v>0</v>
          </cell>
          <cell r="BG1795"/>
          <cell r="BM1795">
            <v>0</v>
          </cell>
          <cell r="BN1795"/>
        </row>
        <row r="1796">
          <cell r="A1796" t="str">
            <v>8030240</v>
          </cell>
          <cell r="B1796">
            <v>48</v>
          </cell>
          <cell r="C1796">
            <v>98</v>
          </cell>
          <cell r="D1796" t="str">
            <v>40</v>
          </cell>
          <cell r="E1796"/>
          <cell r="F1796"/>
          <cell r="G1796" t="str">
            <v>8030240</v>
          </cell>
          <cell r="H1796" t="str">
            <v>R</v>
          </cell>
          <cell r="I1796" t="str">
            <v>00/0</v>
          </cell>
          <cell r="J1796"/>
          <cell r="K1796" t="str">
            <v>B</v>
          </cell>
          <cell r="L1796" t="str">
            <v>L</v>
          </cell>
          <cell r="M1796">
            <v>240</v>
          </cell>
          <cell r="N1796">
            <v>128</v>
          </cell>
          <cell r="O1796">
            <v>128</v>
          </cell>
          <cell r="P1796">
            <v>0</v>
          </cell>
          <cell r="Q1796">
            <v>1</v>
          </cell>
          <cell r="R1796">
            <v>0</v>
          </cell>
          <cell r="S1796">
            <v>14</v>
          </cell>
          <cell r="T1796">
            <v>3294.06</v>
          </cell>
          <cell r="U1796">
            <v>19</v>
          </cell>
          <cell r="V1796">
            <v>4319.71</v>
          </cell>
          <cell r="W1796">
            <v>14100</v>
          </cell>
          <cell r="X1796" t="str">
            <v>LEATHER FACTORY</v>
          </cell>
          <cell r="Y1796">
            <v>941</v>
          </cell>
          <cell r="Z1796">
            <v>196621.96</v>
          </cell>
          <cell r="AA1796">
            <v>6564.16</v>
          </cell>
          <cell r="AB1796">
            <v>32</v>
          </cell>
          <cell r="AC1796" t="str">
            <v>201627</v>
          </cell>
          <cell r="AD1796" t="str">
            <v>201707</v>
          </cell>
          <cell r="AE1796">
            <v>92</v>
          </cell>
          <cell r="AF1796">
            <v>0</v>
          </cell>
          <cell r="AG1796">
            <v>92</v>
          </cell>
          <cell r="AH1796" t="str">
            <v>201629</v>
          </cell>
          <cell r="AI1796" t="str">
            <v>201733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 t="str">
            <v>-</v>
          </cell>
          <cell r="AO1796">
            <v>43.7</v>
          </cell>
          <cell r="AP1796">
            <v>37.414999999999999</v>
          </cell>
          <cell r="AQ1796">
            <v>2</v>
          </cell>
          <cell r="AR1796">
            <v>1</v>
          </cell>
          <cell r="AS1796" t="str">
            <v xml:space="preserve">8030240    </v>
          </cell>
          <cell r="AU1796">
            <v>52</v>
          </cell>
          <cell r="AW1796">
            <v>40</v>
          </cell>
          <cell r="AY1796">
            <v>92</v>
          </cell>
          <cell r="AZ1796" t="str">
            <v xml:space="preserve">8030240    </v>
          </cell>
          <cell r="BB1796">
            <v>0</v>
          </cell>
          <cell r="BD1796">
            <v>14</v>
          </cell>
          <cell r="BF1796">
            <v>14</v>
          </cell>
          <cell r="BG1796" t="str">
            <v xml:space="preserve">8030240    </v>
          </cell>
          <cell r="BI1796">
            <v>5</v>
          </cell>
          <cell r="BK1796">
            <v>14</v>
          </cell>
          <cell r="BM1796">
            <v>19</v>
          </cell>
          <cell r="BN1796" t="str">
            <v xml:space="preserve">8030240    </v>
          </cell>
          <cell r="EH1796">
            <v>52</v>
          </cell>
          <cell r="GL1796">
            <v>40</v>
          </cell>
          <cell r="GQ1796">
            <v>0</v>
          </cell>
          <cell r="HJ1796">
            <v>0</v>
          </cell>
          <cell r="HQ1796">
            <v>0</v>
          </cell>
        </row>
        <row r="1797">
          <cell r="A1797" t="str">
            <v>3200140</v>
          </cell>
          <cell r="B1797">
            <v>48</v>
          </cell>
          <cell r="C1797">
            <v>98</v>
          </cell>
          <cell r="D1797" t="str">
            <v>40</v>
          </cell>
          <cell r="E1797"/>
          <cell r="F1797"/>
          <cell r="G1797" t="str">
            <v>3200140</v>
          </cell>
          <cell r="H1797" t="str">
            <v>R</v>
          </cell>
          <cell r="I1797" t="str">
            <v>00/0</v>
          </cell>
          <cell r="J1797"/>
          <cell r="K1797" t="str">
            <v>B</v>
          </cell>
          <cell r="L1797" t="str">
            <v>L</v>
          </cell>
          <cell r="M1797">
            <v>140</v>
          </cell>
          <cell r="N1797">
            <v>75</v>
          </cell>
          <cell r="O1797">
            <v>75</v>
          </cell>
          <cell r="P1797">
            <v>0</v>
          </cell>
          <cell r="Q1797">
            <v>0</v>
          </cell>
          <cell r="R1797">
            <v>0</v>
          </cell>
          <cell r="S1797">
            <v>9</v>
          </cell>
          <cell r="T1797">
            <v>1235.25</v>
          </cell>
          <cell r="U1797">
            <v>9</v>
          </cell>
          <cell r="V1797">
            <v>1235.25</v>
          </cell>
          <cell r="W1797">
            <v>14100</v>
          </cell>
          <cell r="X1797" t="str">
            <v>LEATHER FACTORY</v>
          </cell>
          <cell r="Y1797">
            <v>680</v>
          </cell>
          <cell r="Z1797">
            <v>83291.100000000006</v>
          </cell>
          <cell r="AA1797">
            <v>8974.5</v>
          </cell>
          <cell r="AB1797">
            <v>75</v>
          </cell>
          <cell r="AC1797" t="str">
            <v>201643</v>
          </cell>
          <cell r="AD1797" t="str">
            <v>201726</v>
          </cell>
          <cell r="AE1797">
            <v>363</v>
          </cell>
          <cell r="AF1797">
            <v>0</v>
          </cell>
          <cell r="AG1797">
            <v>363</v>
          </cell>
          <cell r="AH1797" t="str">
            <v>201632</v>
          </cell>
          <cell r="AI1797" t="str">
            <v>201733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 t="str">
            <v>-</v>
          </cell>
          <cell r="AO1797">
            <v>45.354999999999997</v>
          </cell>
          <cell r="AP1797">
            <v>37.136000000000003</v>
          </cell>
          <cell r="AQ1797">
            <v>2</v>
          </cell>
          <cell r="AR1797">
            <v>1</v>
          </cell>
          <cell r="AS1797" t="str">
            <v xml:space="preserve">3200140    </v>
          </cell>
          <cell r="AU1797">
            <v>0</v>
          </cell>
          <cell r="AV1797">
            <v>0</v>
          </cell>
          <cell r="AW1797">
            <v>35</v>
          </cell>
          <cell r="AX1797">
            <v>328</v>
          </cell>
          <cell r="AY1797">
            <v>363</v>
          </cell>
          <cell r="AZ1797" t="str">
            <v xml:space="preserve">3200140    </v>
          </cell>
          <cell r="BB1797">
            <v>0</v>
          </cell>
          <cell r="BC1797">
            <v>0</v>
          </cell>
          <cell r="BD1797">
            <v>9</v>
          </cell>
          <cell r="BE1797">
            <v>0</v>
          </cell>
          <cell r="BF1797">
            <v>9</v>
          </cell>
          <cell r="BG1797" t="str">
            <v xml:space="preserve">3200140    </v>
          </cell>
          <cell r="BI1797">
            <v>0</v>
          </cell>
          <cell r="BJ1797">
            <v>0</v>
          </cell>
          <cell r="BK1797">
            <v>9</v>
          </cell>
          <cell r="BL1797">
            <v>0</v>
          </cell>
          <cell r="BM1797">
            <v>9</v>
          </cell>
          <cell r="BN1797" t="str">
            <v xml:space="preserve">3200140    </v>
          </cell>
          <cell r="DP1797">
            <v>328</v>
          </cell>
          <cell r="FK1797">
            <v>0</v>
          </cell>
          <cell r="FM1797">
            <v>0</v>
          </cell>
          <cell r="GL1797">
            <v>35</v>
          </cell>
          <cell r="HI1797">
            <v>0</v>
          </cell>
          <cell r="HQ1797">
            <v>0</v>
          </cell>
        </row>
        <row r="1798">
          <cell r="A1798" t="str">
            <v>5719541</v>
          </cell>
          <cell r="B1798">
            <v>48</v>
          </cell>
          <cell r="C1798">
            <v>98</v>
          </cell>
          <cell r="D1798" t="str">
            <v>41</v>
          </cell>
          <cell r="E1798" t="str">
            <v>*</v>
          </cell>
          <cell r="F1798" t="str">
            <v>X290</v>
          </cell>
          <cell r="G1798" t="str">
            <v>5719541</v>
          </cell>
          <cell r="H1798" t="str">
            <v>GOLDY-TR</v>
          </cell>
          <cell r="I1798" t="str">
            <v>15/7</v>
          </cell>
          <cell r="J1798" t="str">
            <v>-</v>
          </cell>
          <cell r="K1798" t="str">
            <v>B</v>
          </cell>
          <cell r="L1798" t="str">
            <v>L</v>
          </cell>
          <cell r="M1798">
            <v>490</v>
          </cell>
          <cell r="N1798">
            <v>273</v>
          </cell>
          <cell r="O1798">
            <v>320.36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  <cell r="W1798">
            <v>70075</v>
          </cell>
          <cell r="X1798" t="str">
            <v xml:space="preserve">NEW TEAM       </v>
          </cell>
          <cell r="Y1798">
            <v>82</v>
          </cell>
          <cell r="Z1798">
            <v>8589.94</v>
          </cell>
          <cell r="AA1798">
            <v>1494.95</v>
          </cell>
          <cell r="AB1798">
            <v>29</v>
          </cell>
          <cell r="AC1798" t="str">
            <v>201428</v>
          </cell>
          <cell r="AD1798" t="str">
            <v>201439</v>
          </cell>
          <cell r="AE1798">
            <v>0</v>
          </cell>
          <cell r="AF1798">
            <v>0</v>
          </cell>
          <cell r="AG1798">
            <v>0</v>
          </cell>
          <cell r="AH1798" t="str">
            <v>201429</v>
          </cell>
          <cell r="AI1798" t="str">
            <v>201712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 t="str">
            <v>-</v>
          </cell>
          <cell r="AO1798">
            <v>0</v>
          </cell>
          <cell r="AP1798">
            <v>34.621000000000002</v>
          </cell>
          <cell r="AQ1798">
            <v>0</v>
          </cell>
          <cell r="AR1798">
            <v>0</v>
          </cell>
          <cell r="AS1798" t="str">
            <v xml:space="preserve">5719541    </v>
          </cell>
          <cell r="AT1798">
            <v>0</v>
          </cell>
          <cell r="AV1798">
            <v>0</v>
          </cell>
          <cell r="AY1798">
            <v>0</v>
          </cell>
          <cell r="AZ1798" t="str">
            <v xml:space="preserve">5719541    </v>
          </cell>
          <cell r="BA1798">
            <v>0</v>
          </cell>
          <cell r="BC1798">
            <v>0</v>
          </cell>
          <cell r="BF1798">
            <v>0</v>
          </cell>
          <cell r="BG1798" t="str">
            <v xml:space="preserve">5719541    </v>
          </cell>
          <cell r="BH1798">
            <v>0</v>
          </cell>
          <cell r="BJ1798">
            <v>0</v>
          </cell>
          <cell r="BM1798">
            <v>0</v>
          </cell>
          <cell r="BN1798" t="str">
            <v xml:space="preserve">5719541    </v>
          </cell>
          <cell r="CZ1798">
            <v>0</v>
          </cell>
          <cell r="FC1798">
            <v>0</v>
          </cell>
          <cell r="FM1798">
            <v>0</v>
          </cell>
        </row>
        <row r="1799">
          <cell r="A1799" t="str">
            <v>5614541</v>
          </cell>
          <cell r="B1799">
            <v>48</v>
          </cell>
          <cell r="C1799">
            <v>98</v>
          </cell>
          <cell r="D1799" t="str">
            <v>41</v>
          </cell>
          <cell r="E1799" t="str">
            <v>*</v>
          </cell>
          <cell r="F1799" t="str">
            <v>X0</v>
          </cell>
          <cell r="G1799" t="str">
            <v>5614541</v>
          </cell>
          <cell r="H1799" t="str">
            <v>TOTAL-3</v>
          </cell>
          <cell r="I1799" t="str">
            <v>14/7</v>
          </cell>
          <cell r="J1799" t="str">
            <v>-</v>
          </cell>
          <cell r="K1799" t="str">
            <v>B</v>
          </cell>
          <cell r="L1799" t="str">
            <v>L</v>
          </cell>
          <cell r="M1799">
            <v>5</v>
          </cell>
          <cell r="N1799">
            <v>329.88</v>
          </cell>
          <cell r="O1799">
            <v>387.1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  <cell r="W1799">
            <v>70075</v>
          </cell>
          <cell r="X1799" t="str">
            <v xml:space="preserve">NEW TEAM       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 t="str">
            <v>201334</v>
          </cell>
          <cell r="AD1799" t="str">
            <v>201424</v>
          </cell>
          <cell r="AE1799">
            <v>0</v>
          </cell>
          <cell r="AF1799">
            <v>0</v>
          </cell>
          <cell r="AG1799">
            <v>0</v>
          </cell>
          <cell r="AH1799" t="str">
            <v>201335</v>
          </cell>
          <cell r="AI1799" t="str">
            <v>201615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 t="str">
            <v>-</v>
          </cell>
          <cell r="AO1799">
            <v>0</v>
          </cell>
          <cell r="AP1799">
            <v>-7642.0820000000003</v>
          </cell>
          <cell r="AQ1799">
            <v>0</v>
          </cell>
          <cell r="AR1799">
            <v>0</v>
          </cell>
          <cell r="AS1799"/>
          <cell r="AY1799">
            <v>0</v>
          </cell>
          <cell r="AZ1799"/>
          <cell r="BF1799">
            <v>0</v>
          </cell>
          <cell r="BG1799"/>
          <cell r="BM1799">
            <v>0</v>
          </cell>
          <cell r="BN1799"/>
        </row>
        <row r="1800">
          <cell r="A1800" t="str">
            <v>3719041</v>
          </cell>
          <cell r="B1800">
            <v>48</v>
          </cell>
          <cell r="C1800">
            <v>98</v>
          </cell>
          <cell r="D1800" t="str">
            <v>41</v>
          </cell>
          <cell r="E1800"/>
          <cell r="F1800"/>
          <cell r="G1800" t="str">
            <v>3719041</v>
          </cell>
          <cell r="H1800" t="str">
            <v>CHUMMY</v>
          </cell>
          <cell r="I1800" t="str">
            <v>15/7</v>
          </cell>
          <cell r="J1800" t="str">
            <v>-</v>
          </cell>
          <cell r="K1800" t="str">
            <v>G</v>
          </cell>
          <cell r="L1800" t="str">
            <v>D</v>
          </cell>
          <cell r="M1800">
            <v>5</v>
          </cell>
          <cell r="N1800">
            <v>145</v>
          </cell>
          <cell r="O1800">
            <v>170.15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70035</v>
          </cell>
          <cell r="X1800" t="str">
            <v xml:space="preserve">LAKPA FOOTWEAR </v>
          </cell>
          <cell r="Y1800">
            <v>8</v>
          </cell>
          <cell r="Z1800">
            <v>2470.8000000000002</v>
          </cell>
          <cell r="AA1800">
            <v>0</v>
          </cell>
          <cell r="AB1800">
            <v>0</v>
          </cell>
          <cell r="AC1800" t="str">
            <v>-</v>
          </cell>
          <cell r="AD1800" t="str">
            <v>-</v>
          </cell>
          <cell r="AE1800">
            <v>0</v>
          </cell>
          <cell r="AF1800">
            <v>0</v>
          </cell>
          <cell r="AG1800">
            <v>0</v>
          </cell>
          <cell r="AH1800" t="str">
            <v>201637</v>
          </cell>
          <cell r="AI1800" t="str">
            <v>201637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 t="str">
            <v>-</v>
          </cell>
          <cell r="AO1800">
            <v>0</v>
          </cell>
          <cell r="AP1800">
            <v>-3303.0610000000001</v>
          </cell>
          <cell r="AQ1800">
            <v>0</v>
          </cell>
          <cell r="AR1800">
            <v>0</v>
          </cell>
          <cell r="AS1800"/>
          <cell r="AY1800">
            <v>0</v>
          </cell>
          <cell r="AZ1800"/>
          <cell r="BF1800">
            <v>0</v>
          </cell>
          <cell r="BG1800"/>
          <cell r="BM1800">
            <v>0</v>
          </cell>
          <cell r="BN1800"/>
        </row>
        <row r="1801">
          <cell r="A1801" t="str">
            <v>8770542</v>
          </cell>
          <cell r="B1801">
            <v>48</v>
          </cell>
          <cell r="C1801">
            <v>98</v>
          </cell>
          <cell r="D1801" t="str">
            <v>42</v>
          </cell>
          <cell r="E1801" t="str">
            <v>*</v>
          </cell>
          <cell r="F1801" t="str">
            <v>X0</v>
          </cell>
          <cell r="G1801" t="str">
            <v>8770542</v>
          </cell>
          <cell r="H1801" t="str">
            <v>DS-LF</v>
          </cell>
          <cell r="I1801" t="str">
            <v>14/7</v>
          </cell>
          <cell r="J1801" t="str">
            <v>-</v>
          </cell>
          <cell r="K1801" t="str">
            <v>J</v>
          </cell>
          <cell r="L1801" t="str">
            <v>D</v>
          </cell>
          <cell r="M1801">
            <v>5</v>
          </cell>
          <cell r="N1801">
            <v>91.3</v>
          </cell>
          <cell r="O1801">
            <v>107.14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70034</v>
          </cell>
          <cell r="X1801" t="str">
            <v xml:space="preserve">LITTLE FLOWER  </v>
          </cell>
          <cell r="Y1801">
            <v>637</v>
          </cell>
          <cell r="Z1801">
            <v>71842.100000000006</v>
          </cell>
          <cell r="AA1801">
            <v>333.33</v>
          </cell>
          <cell r="AB1801">
            <v>3</v>
          </cell>
          <cell r="AC1801" t="str">
            <v>201617</v>
          </cell>
          <cell r="AD1801" t="str">
            <v>201642</v>
          </cell>
          <cell r="AE1801">
            <v>0</v>
          </cell>
          <cell r="AF1801">
            <v>0</v>
          </cell>
          <cell r="AG1801">
            <v>0</v>
          </cell>
          <cell r="AH1801" t="str">
            <v>201615</v>
          </cell>
          <cell r="AI1801" t="str">
            <v>201703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 t="str">
            <v>-</v>
          </cell>
          <cell r="AO1801">
            <v>0</v>
          </cell>
          <cell r="AP1801">
            <v>-2042.7550000000001</v>
          </cell>
          <cell r="AQ1801">
            <v>0</v>
          </cell>
          <cell r="AR1801">
            <v>0</v>
          </cell>
          <cell r="AS1801" t="str">
            <v xml:space="preserve">8770542    </v>
          </cell>
          <cell r="AV1801">
            <v>0</v>
          </cell>
          <cell r="AY1801">
            <v>0</v>
          </cell>
          <cell r="AZ1801" t="str">
            <v xml:space="preserve">8770542    </v>
          </cell>
          <cell r="BC1801">
            <v>0</v>
          </cell>
          <cell r="BF1801">
            <v>0</v>
          </cell>
          <cell r="BG1801" t="str">
            <v xml:space="preserve">8770542    </v>
          </cell>
          <cell r="BJ1801">
            <v>0</v>
          </cell>
          <cell r="BM1801">
            <v>0</v>
          </cell>
          <cell r="BN1801" t="str">
            <v xml:space="preserve">8770542    </v>
          </cell>
          <cell r="FM1801">
            <v>0</v>
          </cell>
        </row>
        <row r="1802">
          <cell r="A1802" t="str">
            <v>8776044</v>
          </cell>
          <cell r="B1802">
            <v>48</v>
          </cell>
          <cell r="C1802">
            <v>98</v>
          </cell>
          <cell r="D1802" t="str">
            <v>44</v>
          </cell>
          <cell r="E1802" t="str">
            <v>*</v>
          </cell>
          <cell r="F1802" t="str">
            <v>X0</v>
          </cell>
          <cell r="G1802" t="str">
            <v>8776044</v>
          </cell>
          <cell r="H1802" t="str">
            <v>COMFORT</v>
          </cell>
          <cell r="I1802" t="str">
            <v>14/7</v>
          </cell>
          <cell r="J1802" t="str">
            <v>-</v>
          </cell>
          <cell r="K1802" t="str">
            <v>J</v>
          </cell>
          <cell r="L1802" t="str">
            <v>L</v>
          </cell>
          <cell r="M1802">
            <v>5</v>
          </cell>
          <cell r="N1802">
            <v>208</v>
          </cell>
          <cell r="O1802">
            <v>208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13250</v>
          </cell>
          <cell r="X1802" t="str">
            <v xml:space="preserve">THONGS         </v>
          </cell>
          <cell r="Y1802">
            <v>3</v>
          </cell>
          <cell r="Z1802">
            <v>233.49</v>
          </cell>
          <cell r="AA1802">
            <v>0</v>
          </cell>
          <cell r="AB1802">
            <v>0</v>
          </cell>
          <cell r="AC1802" t="str">
            <v>201345</v>
          </cell>
          <cell r="AD1802" t="str">
            <v>201412</v>
          </cell>
          <cell r="AE1802">
            <v>0</v>
          </cell>
          <cell r="AF1802">
            <v>0</v>
          </cell>
          <cell r="AG1802">
            <v>0</v>
          </cell>
          <cell r="AH1802" t="str">
            <v>201345</v>
          </cell>
          <cell r="AI1802" t="str">
            <v>201646</v>
          </cell>
          <cell r="AJ1802">
            <v>1</v>
          </cell>
          <cell r="AK1802">
            <v>0</v>
          </cell>
          <cell r="AL1802">
            <v>0</v>
          </cell>
          <cell r="AM1802">
            <v>0</v>
          </cell>
          <cell r="AN1802" t="str">
            <v>-</v>
          </cell>
          <cell r="AO1802">
            <v>0</v>
          </cell>
          <cell r="AP1802">
            <v>-4781.6329999999998</v>
          </cell>
          <cell r="AQ1802">
            <v>0</v>
          </cell>
          <cell r="AR1802">
            <v>0</v>
          </cell>
          <cell r="AS1802" t="str">
            <v xml:space="preserve">8776044    </v>
          </cell>
          <cell r="AT1802">
            <v>0</v>
          </cell>
          <cell r="AU1802">
            <v>0</v>
          </cell>
          <cell r="AV1802">
            <v>0</v>
          </cell>
          <cell r="AW1802">
            <v>0</v>
          </cell>
          <cell r="AX1802">
            <v>0</v>
          </cell>
          <cell r="AY1802">
            <v>0</v>
          </cell>
          <cell r="AZ1802" t="str">
            <v xml:space="preserve">8776044    </v>
          </cell>
          <cell r="BA1802">
            <v>0</v>
          </cell>
          <cell r="BB1802">
            <v>0</v>
          </cell>
          <cell r="BC1802">
            <v>0</v>
          </cell>
          <cell r="BD1802">
            <v>0</v>
          </cell>
          <cell r="BE1802">
            <v>0</v>
          </cell>
          <cell r="BF1802">
            <v>0</v>
          </cell>
          <cell r="BG1802" t="str">
            <v xml:space="preserve">8776044    </v>
          </cell>
          <cell r="BH1802">
            <v>0</v>
          </cell>
          <cell r="BI1802">
            <v>0</v>
          </cell>
          <cell r="BJ1802">
            <v>0</v>
          </cell>
          <cell r="BK1802">
            <v>0</v>
          </cell>
          <cell r="BL1802">
            <v>0</v>
          </cell>
          <cell r="BM1802">
            <v>0</v>
          </cell>
          <cell r="BN1802" t="str">
            <v xml:space="preserve">8776044    </v>
          </cell>
          <cell r="BR1802">
            <v>0</v>
          </cell>
          <cell r="DP1802">
            <v>0</v>
          </cell>
          <cell r="ER1802">
            <v>0</v>
          </cell>
          <cell r="ES1802">
            <v>0</v>
          </cell>
          <cell r="ET1802">
            <v>0</v>
          </cell>
          <cell r="EU1802">
            <v>0</v>
          </cell>
          <cell r="EX1802">
            <v>0</v>
          </cell>
          <cell r="FK1802">
            <v>0</v>
          </cell>
          <cell r="FQ1802">
            <v>0</v>
          </cell>
          <cell r="FT1802">
            <v>0</v>
          </cell>
          <cell r="FU1802">
            <v>0</v>
          </cell>
          <cell r="GC1802">
            <v>0</v>
          </cell>
          <cell r="HQ1802">
            <v>0</v>
          </cell>
        </row>
        <row r="1803">
          <cell r="A1803" t="str">
            <v>2599045</v>
          </cell>
          <cell r="B1803">
            <v>48</v>
          </cell>
          <cell r="C1803">
            <v>98</v>
          </cell>
          <cell r="D1803" t="str">
            <v>45</v>
          </cell>
          <cell r="E1803" t="str">
            <v>*</v>
          </cell>
          <cell r="F1803" t="str">
            <v>X399</v>
          </cell>
          <cell r="G1803" t="str">
            <v>2599045</v>
          </cell>
          <cell r="H1803" t="str">
            <v>GOOFY</v>
          </cell>
          <cell r="I1803" t="str">
            <v>00/0</v>
          </cell>
          <cell r="J1803"/>
          <cell r="K1803" t="str">
            <v>G</v>
          </cell>
          <cell r="L1803" t="str">
            <v>D</v>
          </cell>
          <cell r="M1803">
            <v>899</v>
          </cell>
          <cell r="N1803">
            <v>442</v>
          </cell>
          <cell r="O1803">
            <v>442</v>
          </cell>
          <cell r="P1803">
            <v>0</v>
          </cell>
          <cell r="Q1803">
            <v>-2</v>
          </cell>
          <cell r="R1803">
            <v>0</v>
          </cell>
          <cell r="S1803">
            <v>2</v>
          </cell>
          <cell r="T1803">
            <v>917.55</v>
          </cell>
          <cell r="U1803">
            <v>-3</v>
          </cell>
          <cell r="V1803">
            <v>-3692.73</v>
          </cell>
          <cell r="W1803">
            <v>14100</v>
          </cell>
          <cell r="X1803" t="str">
            <v>LEATHER FACTORY</v>
          </cell>
          <cell r="Y1803">
            <v>30</v>
          </cell>
          <cell r="Z1803">
            <v>21538.45</v>
          </cell>
          <cell r="AA1803">
            <v>14770.96</v>
          </cell>
          <cell r="AB1803">
            <v>32</v>
          </cell>
          <cell r="AC1803" t="str">
            <v>201526</v>
          </cell>
          <cell r="AD1803" t="str">
            <v>201538</v>
          </cell>
          <cell r="AE1803">
            <v>47</v>
          </cell>
          <cell r="AF1803">
            <v>0</v>
          </cell>
          <cell r="AG1803">
            <v>47</v>
          </cell>
          <cell r="AH1803" t="str">
            <v>201530</v>
          </cell>
          <cell r="AI1803" t="str">
            <v>201733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 t="str">
            <v>-</v>
          </cell>
          <cell r="AO1803">
            <v>64.091999999999999</v>
          </cell>
          <cell r="AP1803">
            <v>42.305999999999997</v>
          </cell>
          <cell r="AQ1803">
            <v>12</v>
          </cell>
          <cell r="AR1803">
            <v>2</v>
          </cell>
          <cell r="AS1803" t="str">
            <v xml:space="preserve">2599045    </v>
          </cell>
          <cell r="AT1803">
            <v>1</v>
          </cell>
          <cell r="AU1803">
            <v>20</v>
          </cell>
          <cell r="AV1803">
            <v>6</v>
          </cell>
          <cell r="AW1803">
            <v>14</v>
          </cell>
          <cell r="AX1803">
            <v>6</v>
          </cell>
          <cell r="AY1803">
            <v>47</v>
          </cell>
          <cell r="AZ1803" t="str">
            <v xml:space="preserve">2599045    </v>
          </cell>
          <cell r="BA1803">
            <v>0</v>
          </cell>
          <cell r="BB1803">
            <v>0</v>
          </cell>
          <cell r="BC1803">
            <v>2</v>
          </cell>
          <cell r="BD1803">
            <v>0</v>
          </cell>
          <cell r="BE1803">
            <v>0</v>
          </cell>
          <cell r="BF1803">
            <v>2</v>
          </cell>
          <cell r="BG1803" t="str">
            <v xml:space="preserve">2599045    </v>
          </cell>
          <cell r="BH1803">
            <v>0</v>
          </cell>
          <cell r="BI1803">
            <v>0</v>
          </cell>
          <cell r="BJ1803">
            <v>2</v>
          </cell>
          <cell r="BK1803">
            <v>-5</v>
          </cell>
          <cell r="BL1803">
            <v>0</v>
          </cell>
          <cell r="BM1803">
            <v>-3</v>
          </cell>
          <cell r="BN1803" t="str">
            <v xml:space="preserve">2599045    </v>
          </cell>
          <cell r="BP1803">
            <v>1</v>
          </cell>
          <cell r="BQ1803">
            <v>0</v>
          </cell>
          <cell r="BZ1803">
            <v>0</v>
          </cell>
          <cell r="CZ1803">
            <v>0</v>
          </cell>
          <cell r="DH1803">
            <v>4</v>
          </cell>
          <cell r="DP1803">
            <v>1</v>
          </cell>
          <cell r="DR1803">
            <v>3</v>
          </cell>
          <cell r="DU1803">
            <v>1</v>
          </cell>
          <cell r="EK1803">
            <v>12</v>
          </cell>
          <cell r="EW1803">
            <v>1</v>
          </cell>
          <cell r="FF1803">
            <v>0</v>
          </cell>
          <cell r="FQ1803">
            <v>3</v>
          </cell>
          <cell r="FS1803">
            <v>0</v>
          </cell>
          <cell r="FU1803">
            <v>8</v>
          </cell>
          <cell r="GD1803">
            <v>2</v>
          </cell>
          <cell r="GE1803">
            <v>6</v>
          </cell>
          <cell r="GO1803">
            <v>0</v>
          </cell>
          <cell r="GS1803">
            <v>0</v>
          </cell>
          <cell r="HB1803">
            <v>5</v>
          </cell>
        </row>
        <row r="1804">
          <cell r="A1804" t="str">
            <v>7618047</v>
          </cell>
          <cell r="B1804">
            <v>48</v>
          </cell>
          <cell r="C1804">
            <v>98</v>
          </cell>
          <cell r="D1804" t="str">
            <v>47</v>
          </cell>
          <cell r="E1804" t="str">
            <v>*</v>
          </cell>
          <cell r="F1804"/>
          <cell r="G1804" t="str">
            <v>7618047</v>
          </cell>
          <cell r="H1804" t="str">
            <v>SANDRA LACE</v>
          </cell>
          <cell r="I1804" t="str">
            <v>15/7</v>
          </cell>
          <cell r="J1804" t="str">
            <v>-</v>
          </cell>
          <cell r="K1804" t="str">
            <v>B</v>
          </cell>
          <cell r="L1804" t="str">
            <v>D</v>
          </cell>
          <cell r="M1804">
            <v>5</v>
          </cell>
          <cell r="N1804">
            <v>1200</v>
          </cell>
          <cell r="O1804">
            <v>1200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70070</v>
          </cell>
          <cell r="X1804" t="str">
            <v>ARINA SHOE STUD</v>
          </cell>
          <cell r="Y1804">
            <v>10</v>
          </cell>
          <cell r="Z1804">
            <v>21965</v>
          </cell>
          <cell r="AA1804">
            <v>-2221.37</v>
          </cell>
          <cell r="AB1804">
            <v>-1</v>
          </cell>
          <cell r="AC1804" t="str">
            <v>201638</v>
          </cell>
          <cell r="AD1804" t="str">
            <v>201638</v>
          </cell>
          <cell r="AE1804">
            <v>1</v>
          </cell>
          <cell r="AF1804">
            <v>0</v>
          </cell>
          <cell r="AG1804">
            <v>1</v>
          </cell>
          <cell r="AH1804" t="str">
            <v>201638</v>
          </cell>
          <cell r="AI1804" t="str">
            <v>201713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 t="str">
            <v>-</v>
          </cell>
          <cell r="AO1804">
            <v>0</v>
          </cell>
          <cell r="AP1804">
            <v>-28063.27</v>
          </cell>
          <cell r="AQ1804">
            <v>1</v>
          </cell>
          <cell r="AR1804">
            <v>0</v>
          </cell>
          <cell r="AS1804" t="str">
            <v xml:space="preserve">7618047    </v>
          </cell>
          <cell r="AV1804">
            <v>1</v>
          </cell>
          <cell r="AY1804">
            <v>1</v>
          </cell>
          <cell r="AZ1804" t="str">
            <v xml:space="preserve">7618047    </v>
          </cell>
          <cell r="BC1804">
            <v>0</v>
          </cell>
          <cell r="BF1804">
            <v>0</v>
          </cell>
          <cell r="BG1804" t="str">
            <v xml:space="preserve">7618047    </v>
          </cell>
          <cell r="BJ1804">
            <v>0</v>
          </cell>
          <cell r="BM1804">
            <v>0</v>
          </cell>
          <cell r="BN1804" t="str">
            <v xml:space="preserve">7618047    </v>
          </cell>
          <cell r="FD1804">
            <v>1</v>
          </cell>
        </row>
        <row r="1805">
          <cell r="A1805" t="str">
            <v>7614048</v>
          </cell>
          <cell r="B1805">
            <v>48</v>
          </cell>
          <cell r="C1805">
            <v>98</v>
          </cell>
          <cell r="D1805" t="str">
            <v>48</v>
          </cell>
          <cell r="E1805" t="str">
            <v>*</v>
          </cell>
          <cell r="F1805"/>
          <cell r="G1805" t="str">
            <v>7614048</v>
          </cell>
          <cell r="H1805" t="str">
            <v>SANDRA BACK ST</v>
          </cell>
          <cell r="I1805" t="str">
            <v>15/7</v>
          </cell>
          <cell r="J1805" t="str">
            <v>-</v>
          </cell>
          <cell r="K1805" t="str">
            <v>B</v>
          </cell>
          <cell r="L1805" t="str">
            <v>D</v>
          </cell>
          <cell r="M1805">
            <v>5</v>
          </cell>
          <cell r="N1805">
            <v>1200</v>
          </cell>
          <cell r="O1805">
            <v>1200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70070</v>
          </cell>
          <cell r="X1805" t="str">
            <v>ARINA SHOE STUD</v>
          </cell>
          <cell r="Y1805">
            <v>9</v>
          </cell>
          <cell r="Z1805">
            <v>20306.849999999999</v>
          </cell>
          <cell r="AA1805">
            <v>0</v>
          </cell>
          <cell r="AB1805">
            <v>0</v>
          </cell>
          <cell r="AC1805" t="str">
            <v>201638</v>
          </cell>
          <cell r="AD1805" t="str">
            <v>201638</v>
          </cell>
          <cell r="AE1805">
            <v>0</v>
          </cell>
          <cell r="AF1805">
            <v>0</v>
          </cell>
          <cell r="AG1805">
            <v>0</v>
          </cell>
          <cell r="AH1805" t="str">
            <v>201639</v>
          </cell>
          <cell r="AI1805" t="str">
            <v>201647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 t="str">
            <v>-</v>
          </cell>
          <cell r="AO1805">
            <v>0</v>
          </cell>
          <cell r="AP1805">
            <v>-28063.27</v>
          </cell>
          <cell r="AQ1805">
            <v>0</v>
          </cell>
          <cell r="AR1805">
            <v>0</v>
          </cell>
          <cell r="AS1805"/>
          <cell r="AY1805">
            <v>0</v>
          </cell>
          <cell r="AZ1805"/>
          <cell r="BF1805">
            <v>0</v>
          </cell>
          <cell r="BG1805"/>
          <cell r="BM1805">
            <v>0</v>
          </cell>
          <cell r="BN1805"/>
        </row>
        <row r="1806">
          <cell r="A1806" t="str">
            <v>8516048</v>
          </cell>
          <cell r="B1806">
            <v>48</v>
          </cell>
          <cell r="C1806">
            <v>98</v>
          </cell>
          <cell r="D1806" t="str">
            <v>48</v>
          </cell>
          <cell r="E1806" t="str">
            <v>*</v>
          </cell>
          <cell r="F1806" t="str">
            <v>X1990</v>
          </cell>
          <cell r="G1806" t="str">
            <v>8516048</v>
          </cell>
          <cell r="H1806" t="str">
            <v>CHARGER</v>
          </cell>
          <cell r="I1806" t="str">
            <v>15/7</v>
          </cell>
          <cell r="J1806" t="str">
            <v>-</v>
          </cell>
          <cell r="K1806" t="str">
            <v>B</v>
          </cell>
          <cell r="L1806" t="str">
            <v>L</v>
          </cell>
          <cell r="M1806">
            <v>3990</v>
          </cell>
          <cell r="N1806">
            <v>1724</v>
          </cell>
          <cell r="O1806">
            <v>1724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  <cell r="W1806">
            <v>80005</v>
          </cell>
          <cell r="X1806" t="str">
            <v xml:space="preserve">MUMBAI INDIA   </v>
          </cell>
          <cell r="Y1806">
            <v>34</v>
          </cell>
          <cell r="Z1806">
            <v>90667.4</v>
          </cell>
          <cell r="AA1806">
            <v>11782.92</v>
          </cell>
          <cell r="AB1806">
            <v>6</v>
          </cell>
          <cell r="AC1806" t="str">
            <v>201533</v>
          </cell>
          <cell r="AD1806" t="str">
            <v>201533</v>
          </cell>
          <cell r="AE1806">
            <v>1</v>
          </cell>
          <cell r="AF1806">
            <v>0</v>
          </cell>
          <cell r="AG1806">
            <v>1</v>
          </cell>
          <cell r="AH1806" t="str">
            <v>201533</v>
          </cell>
          <cell r="AI1806" t="str">
            <v>201717</v>
          </cell>
          <cell r="AJ1806">
            <v>33</v>
          </cell>
          <cell r="AK1806">
            <v>0</v>
          </cell>
          <cell r="AL1806">
            <v>0</v>
          </cell>
          <cell r="AM1806">
            <v>0</v>
          </cell>
          <cell r="AN1806" t="str">
            <v>-</v>
          </cell>
          <cell r="AO1806">
            <v>0</v>
          </cell>
          <cell r="AP1806">
            <v>49.296999999999997</v>
          </cell>
          <cell r="AQ1806">
            <v>1</v>
          </cell>
          <cell r="AR1806">
            <v>0</v>
          </cell>
          <cell r="AS1806" t="str">
            <v xml:space="preserve">8516048    </v>
          </cell>
          <cell r="AT1806">
            <v>1</v>
          </cell>
          <cell r="AV1806">
            <v>0</v>
          </cell>
          <cell r="AY1806">
            <v>1</v>
          </cell>
          <cell r="AZ1806" t="str">
            <v xml:space="preserve">8516048    </v>
          </cell>
          <cell r="BA1806">
            <v>0</v>
          </cell>
          <cell r="BC1806">
            <v>0</v>
          </cell>
          <cell r="BF1806">
            <v>0</v>
          </cell>
          <cell r="BG1806" t="str">
            <v xml:space="preserve">8516048    </v>
          </cell>
          <cell r="BH1806">
            <v>0</v>
          </cell>
          <cell r="BJ1806">
            <v>0</v>
          </cell>
          <cell r="BM1806">
            <v>0</v>
          </cell>
          <cell r="BN1806" t="str">
            <v xml:space="preserve">8516048    </v>
          </cell>
          <cell r="BP1806">
            <v>1</v>
          </cell>
          <cell r="BS1806">
            <v>0</v>
          </cell>
          <cell r="CZ1806">
            <v>0</v>
          </cell>
          <cell r="FD1806">
            <v>0</v>
          </cell>
        </row>
        <row r="1807">
          <cell r="A1807" t="str">
            <v>8776049</v>
          </cell>
          <cell r="B1807">
            <v>48</v>
          </cell>
          <cell r="C1807">
            <v>98</v>
          </cell>
          <cell r="D1807" t="str">
            <v>49</v>
          </cell>
          <cell r="E1807" t="str">
            <v>*</v>
          </cell>
          <cell r="F1807" t="str">
            <v>X99</v>
          </cell>
          <cell r="G1807" t="str">
            <v>8776049</v>
          </cell>
          <cell r="H1807" t="str">
            <v>B-JOY</v>
          </cell>
          <cell r="I1807" t="str">
            <v>00/0</v>
          </cell>
          <cell r="J1807"/>
          <cell r="K1807" t="str">
            <v>B</v>
          </cell>
          <cell r="L1807" t="str">
            <v>D</v>
          </cell>
          <cell r="M1807">
            <v>199</v>
          </cell>
          <cell r="N1807">
            <v>124</v>
          </cell>
          <cell r="O1807">
            <v>124</v>
          </cell>
          <cell r="P1807">
            <v>13</v>
          </cell>
          <cell r="Q1807">
            <v>4</v>
          </cell>
          <cell r="R1807">
            <v>5</v>
          </cell>
          <cell r="S1807">
            <v>29</v>
          </cell>
          <cell r="T1807">
            <v>2730.03</v>
          </cell>
          <cell r="U1807">
            <v>63</v>
          </cell>
          <cell r="V1807">
            <v>7140.87</v>
          </cell>
          <cell r="W1807">
            <v>14100</v>
          </cell>
          <cell r="X1807" t="str">
            <v>LEATHER FACTORY</v>
          </cell>
          <cell r="Y1807">
            <v>696</v>
          </cell>
          <cell r="Z1807">
            <v>120325.01</v>
          </cell>
          <cell r="AA1807">
            <v>34068.050000000003</v>
          </cell>
          <cell r="AB1807">
            <v>223</v>
          </cell>
          <cell r="AC1807" t="str">
            <v>201434</v>
          </cell>
          <cell r="AD1807" t="str">
            <v>201609</v>
          </cell>
          <cell r="AE1807">
            <v>228</v>
          </cell>
          <cell r="AF1807">
            <v>0</v>
          </cell>
          <cell r="AG1807">
            <v>228</v>
          </cell>
          <cell r="AH1807" t="str">
            <v>201435</v>
          </cell>
          <cell r="AI1807" t="str">
            <v>201733</v>
          </cell>
          <cell r="AJ1807">
            <v>52</v>
          </cell>
          <cell r="AK1807">
            <v>0</v>
          </cell>
          <cell r="AL1807">
            <v>0</v>
          </cell>
          <cell r="AM1807">
            <v>0</v>
          </cell>
          <cell r="AN1807" t="str">
            <v>-</v>
          </cell>
          <cell r="AO1807">
            <v>-9.3979999999999997</v>
          </cell>
          <cell r="AP1807">
            <v>26.879000000000001</v>
          </cell>
          <cell r="AQ1807">
            <v>11</v>
          </cell>
          <cell r="AR1807">
            <v>3</v>
          </cell>
          <cell r="AS1807" t="str">
            <v xml:space="preserve">8776049    </v>
          </cell>
          <cell r="AT1807">
            <v>13</v>
          </cell>
          <cell r="AU1807">
            <v>67</v>
          </cell>
          <cell r="AV1807">
            <v>41</v>
          </cell>
          <cell r="AW1807">
            <v>23</v>
          </cell>
          <cell r="AX1807">
            <v>84</v>
          </cell>
          <cell r="AY1807">
            <v>228</v>
          </cell>
          <cell r="AZ1807" t="str">
            <v xml:space="preserve">8776049    </v>
          </cell>
          <cell r="BA1807">
            <v>0</v>
          </cell>
          <cell r="BB1807">
            <v>0</v>
          </cell>
          <cell r="BC1807">
            <v>21</v>
          </cell>
          <cell r="BD1807">
            <v>0</v>
          </cell>
          <cell r="BE1807">
            <v>8</v>
          </cell>
          <cell r="BF1807">
            <v>29</v>
          </cell>
          <cell r="BG1807" t="str">
            <v xml:space="preserve">8776049    </v>
          </cell>
          <cell r="BH1807">
            <v>0</v>
          </cell>
          <cell r="BI1807">
            <v>3</v>
          </cell>
          <cell r="BJ1807">
            <v>28</v>
          </cell>
          <cell r="BK1807">
            <v>0</v>
          </cell>
          <cell r="BL1807">
            <v>32</v>
          </cell>
          <cell r="BM1807">
            <v>63</v>
          </cell>
          <cell r="BN1807" t="str">
            <v xml:space="preserve">8776049    </v>
          </cell>
          <cell r="BO1807">
            <v>0</v>
          </cell>
          <cell r="BQ1807">
            <v>0</v>
          </cell>
          <cell r="BX1807">
            <v>0</v>
          </cell>
          <cell r="CZ1807">
            <v>0</v>
          </cell>
          <cell r="DI1807">
            <v>10</v>
          </cell>
          <cell r="DJ1807">
            <v>0</v>
          </cell>
          <cell r="DN1807">
            <v>0</v>
          </cell>
          <cell r="DP1807">
            <v>35</v>
          </cell>
          <cell r="DQ1807">
            <v>0</v>
          </cell>
          <cell r="DR1807">
            <v>4</v>
          </cell>
          <cell r="DU1807">
            <v>0</v>
          </cell>
          <cell r="DZ1807">
            <v>0</v>
          </cell>
          <cell r="EH1807">
            <v>53</v>
          </cell>
          <cell r="EM1807">
            <v>0</v>
          </cell>
          <cell r="ER1807">
            <v>0</v>
          </cell>
          <cell r="EV1807">
            <v>38</v>
          </cell>
          <cell r="EW1807">
            <v>0</v>
          </cell>
          <cell r="EY1807">
            <v>20</v>
          </cell>
          <cell r="FC1807">
            <v>0</v>
          </cell>
          <cell r="FK1807">
            <v>0</v>
          </cell>
          <cell r="FL1807">
            <v>0</v>
          </cell>
          <cell r="FM1807">
            <v>0</v>
          </cell>
          <cell r="FU1807">
            <v>0</v>
          </cell>
          <cell r="FY1807">
            <v>3</v>
          </cell>
          <cell r="GB1807">
            <v>23</v>
          </cell>
          <cell r="GT1807">
            <v>0</v>
          </cell>
          <cell r="GU1807">
            <v>24</v>
          </cell>
          <cell r="GW1807">
            <v>5</v>
          </cell>
          <cell r="GZ1807">
            <v>0</v>
          </cell>
          <cell r="HM1807">
            <v>0</v>
          </cell>
          <cell r="HO1807">
            <v>13</v>
          </cell>
          <cell r="HP1807">
            <v>0</v>
          </cell>
        </row>
        <row r="1808">
          <cell r="A1808" t="str">
            <v>7616049</v>
          </cell>
          <cell r="B1808">
            <v>48</v>
          </cell>
          <cell r="C1808">
            <v>98</v>
          </cell>
          <cell r="D1808" t="str">
            <v>49</v>
          </cell>
          <cell r="E1808" t="str">
            <v>*</v>
          </cell>
          <cell r="F1808"/>
          <cell r="G1808" t="str">
            <v>7616049</v>
          </cell>
          <cell r="H1808" t="str">
            <v>SANDRA CUT</v>
          </cell>
          <cell r="I1808" t="str">
            <v>15/7</v>
          </cell>
          <cell r="J1808" t="str">
            <v>-</v>
          </cell>
          <cell r="K1808" t="str">
            <v>B</v>
          </cell>
          <cell r="L1808" t="str">
            <v>D</v>
          </cell>
          <cell r="M1808">
            <v>5</v>
          </cell>
          <cell r="N1808">
            <v>1200</v>
          </cell>
          <cell r="O1808">
            <v>1200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70070</v>
          </cell>
          <cell r="X1808" t="str">
            <v>ARINA SHOE STUD</v>
          </cell>
          <cell r="Y1808">
            <v>9</v>
          </cell>
          <cell r="Z1808">
            <v>20385.48</v>
          </cell>
          <cell r="AA1808">
            <v>4.2699999999999996</v>
          </cell>
          <cell r="AB1808">
            <v>1</v>
          </cell>
          <cell r="AC1808" t="str">
            <v>201638</v>
          </cell>
          <cell r="AD1808" t="str">
            <v>201638</v>
          </cell>
          <cell r="AE1808">
            <v>0</v>
          </cell>
          <cell r="AF1808">
            <v>0</v>
          </cell>
          <cell r="AG1808">
            <v>0</v>
          </cell>
          <cell r="AH1808" t="str">
            <v>201643</v>
          </cell>
          <cell r="AI1808" t="str">
            <v>201716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 t="str">
            <v>-</v>
          </cell>
          <cell r="AO1808">
            <v>0</v>
          </cell>
          <cell r="AP1808">
            <v>-28063.27</v>
          </cell>
          <cell r="AQ1808">
            <v>0</v>
          </cell>
          <cell r="AR1808">
            <v>0</v>
          </cell>
          <cell r="AS1808" t="str">
            <v xml:space="preserve">7616049    </v>
          </cell>
          <cell r="AV1808">
            <v>0</v>
          </cell>
          <cell r="AY1808">
            <v>0</v>
          </cell>
          <cell r="AZ1808" t="str">
            <v xml:space="preserve">7616049    </v>
          </cell>
          <cell r="BC1808">
            <v>0</v>
          </cell>
          <cell r="BF1808">
            <v>0</v>
          </cell>
          <cell r="BG1808" t="str">
            <v xml:space="preserve">7616049    </v>
          </cell>
          <cell r="BJ1808">
            <v>0</v>
          </cell>
          <cell r="BM1808">
            <v>0</v>
          </cell>
          <cell r="BN1808" t="str">
            <v xml:space="preserve">7616049    </v>
          </cell>
          <cell r="FD1808">
            <v>0</v>
          </cell>
        </row>
        <row r="1809">
          <cell r="A1809" t="str">
            <v>8516549</v>
          </cell>
          <cell r="B1809">
            <v>48</v>
          </cell>
          <cell r="C1809">
            <v>98</v>
          </cell>
          <cell r="D1809" t="str">
            <v>49</v>
          </cell>
          <cell r="E1809" t="str">
            <v>*</v>
          </cell>
          <cell r="F1809" t="str">
            <v>X1490</v>
          </cell>
          <cell r="G1809" t="str">
            <v>8516549</v>
          </cell>
          <cell r="H1809" t="str">
            <v>SMART</v>
          </cell>
          <cell r="I1809" t="str">
            <v>15/7</v>
          </cell>
          <cell r="J1809" t="str">
            <v>-</v>
          </cell>
          <cell r="K1809" t="str">
            <v>B</v>
          </cell>
          <cell r="L1809" t="str">
            <v>L</v>
          </cell>
          <cell r="M1809">
            <v>1990</v>
          </cell>
          <cell r="N1809">
            <v>965.12</v>
          </cell>
          <cell r="O1809">
            <v>1132.54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70077</v>
          </cell>
          <cell r="X1809" t="str">
            <v xml:space="preserve">C.P.I FOOTWARE </v>
          </cell>
          <cell r="Y1809">
            <v>90</v>
          </cell>
          <cell r="Z1809">
            <v>60502.29</v>
          </cell>
          <cell r="AA1809">
            <v>1408.12</v>
          </cell>
          <cell r="AB1809">
            <v>5</v>
          </cell>
          <cell r="AC1809" t="str">
            <v>201315</v>
          </cell>
          <cell r="AD1809" t="str">
            <v>201510</v>
          </cell>
          <cell r="AE1809">
            <v>5</v>
          </cell>
          <cell r="AF1809">
            <v>0</v>
          </cell>
          <cell r="AG1809">
            <v>5</v>
          </cell>
          <cell r="AH1809" t="str">
            <v>201316</v>
          </cell>
          <cell r="AI1809" t="str">
            <v>201724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 t="str">
            <v>-</v>
          </cell>
          <cell r="AO1809">
            <v>0</v>
          </cell>
          <cell r="AP1809">
            <v>43.088999999999999</v>
          </cell>
          <cell r="AQ1809">
            <v>1</v>
          </cell>
          <cell r="AR1809">
            <v>0</v>
          </cell>
          <cell r="AS1809" t="str">
            <v xml:space="preserve">8516549    </v>
          </cell>
          <cell r="AT1809">
            <v>0</v>
          </cell>
          <cell r="AU1809">
            <v>0</v>
          </cell>
          <cell r="AV1809">
            <v>5</v>
          </cell>
          <cell r="AY1809">
            <v>5</v>
          </cell>
          <cell r="AZ1809" t="str">
            <v xml:space="preserve">8516549    </v>
          </cell>
          <cell r="BA1809">
            <v>0</v>
          </cell>
          <cell r="BB1809">
            <v>0</v>
          </cell>
          <cell r="BC1809">
            <v>0</v>
          </cell>
          <cell r="BF1809">
            <v>0</v>
          </cell>
          <cell r="BG1809" t="str">
            <v xml:space="preserve">8516549    </v>
          </cell>
          <cell r="BH1809">
            <v>0</v>
          </cell>
          <cell r="BI1809">
            <v>0</v>
          </cell>
          <cell r="BJ1809">
            <v>0</v>
          </cell>
          <cell r="BM1809">
            <v>0</v>
          </cell>
          <cell r="BN1809" t="str">
            <v xml:space="preserve">8516549    </v>
          </cell>
          <cell r="CZ1809">
            <v>0</v>
          </cell>
          <cell r="DO1809">
            <v>0</v>
          </cell>
          <cell r="DY1809">
            <v>0</v>
          </cell>
          <cell r="ET1809">
            <v>5</v>
          </cell>
          <cell r="FL1809">
            <v>0</v>
          </cell>
          <cell r="FM1809">
            <v>0</v>
          </cell>
        </row>
        <row r="1810">
          <cell r="A1810" t="str">
            <v>4515549</v>
          </cell>
          <cell r="B1810">
            <v>48</v>
          </cell>
          <cell r="C1810">
            <v>98</v>
          </cell>
          <cell r="D1810" t="str">
            <v>49</v>
          </cell>
          <cell r="E1810" t="str">
            <v>*</v>
          </cell>
          <cell r="F1810" t="str">
            <v>X490</v>
          </cell>
          <cell r="G1810" t="str">
            <v>4515549</v>
          </cell>
          <cell r="H1810" t="str">
            <v>CHERRY QQ</v>
          </cell>
          <cell r="I1810" t="str">
            <v>15/7</v>
          </cell>
          <cell r="J1810" t="str">
            <v>-</v>
          </cell>
          <cell r="K1810" t="str">
            <v>B</v>
          </cell>
          <cell r="L1810" t="str">
            <v>L</v>
          </cell>
          <cell r="M1810">
            <v>1790</v>
          </cell>
          <cell r="N1810">
            <v>850</v>
          </cell>
          <cell r="O1810">
            <v>850</v>
          </cell>
          <cell r="P1810">
            <v>1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1</v>
          </cell>
          <cell r="V1810">
            <v>1111.1099999999999</v>
          </cell>
          <cell r="W1810">
            <v>70056</v>
          </cell>
          <cell r="X1810" t="str">
            <v xml:space="preserve">SAF SHOES      </v>
          </cell>
          <cell r="Y1810">
            <v>25</v>
          </cell>
          <cell r="Z1810">
            <v>42102.67</v>
          </cell>
          <cell r="AA1810">
            <v>32218.14</v>
          </cell>
          <cell r="AB1810">
            <v>20</v>
          </cell>
          <cell r="AC1810" t="str">
            <v>201643</v>
          </cell>
          <cell r="AD1810" t="str">
            <v>201643</v>
          </cell>
          <cell r="AE1810">
            <v>9</v>
          </cell>
          <cell r="AF1810">
            <v>0</v>
          </cell>
          <cell r="AG1810">
            <v>9</v>
          </cell>
          <cell r="AH1810" t="str">
            <v>201647</v>
          </cell>
          <cell r="AI1810" t="str">
            <v>201732</v>
          </cell>
          <cell r="AJ1810">
            <v>18</v>
          </cell>
          <cell r="AK1810">
            <v>0</v>
          </cell>
          <cell r="AL1810">
            <v>0</v>
          </cell>
          <cell r="AM1810">
            <v>0</v>
          </cell>
          <cell r="AN1810" t="str">
            <v>-</v>
          </cell>
          <cell r="AO1810">
            <v>23.5</v>
          </cell>
          <cell r="AP1810">
            <v>44.277000000000001</v>
          </cell>
          <cell r="AQ1810">
            <v>3</v>
          </cell>
          <cell r="AR1810">
            <v>0</v>
          </cell>
          <cell r="AS1810" t="str">
            <v xml:space="preserve">4515549    </v>
          </cell>
          <cell r="AT1810">
            <v>4</v>
          </cell>
          <cell r="AV1810">
            <v>5</v>
          </cell>
          <cell r="AW1810">
            <v>0</v>
          </cell>
          <cell r="AY1810">
            <v>9</v>
          </cell>
          <cell r="AZ1810" t="str">
            <v xml:space="preserve">4515549    </v>
          </cell>
          <cell r="BA1810">
            <v>0</v>
          </cell>
          <cell r="BC1810">
            <v>0</v>
          </cell>
          <cell r="BD1810">
            <v>0</v>
          </cell>
          <cell r="BF1810">
            <v>0</v>
          </cell>
          <cell r="BG1810" t="str">
            <v xml:space="preserve">4515549    </v>
          </cell>
          <cell r="BH1810">
            <v>1</v>
          </cell>
          <cell r="BJ1810">
            <v>0</v>
          </cell>
          <cell r="BK1810">
            <v>0</v>
          </cell>
          <cell r="BM1810">
            <v>1</v>
          </cell>
          <cell r="BN1810" t="str">
            <v xml:space="preserve">4515549    </v>
          </cell>
          <cell r="BP1810">
            <v>1</v>
          </cell>
          <cell r="BS1810">
            <v>3</v>
          </cell>
          <cell r="FD1810">
            <v>5</v>
          </cell>
          <cell r="FS1810">
            <v>0</v>
          </cell>
          <cell r="HM1810">
            <v>0</v>
          </cell>
        </row>
        <row r="1811">
          <cell r="A1811" t="str">
            <v>5000250</v>
          </cell>
          <cell r="B1811">
            <v>48</v>
          </cell>
          <cell r="C1811">
            <v>98</v>
          </cell>
          <cell r="D1811" t="str">
            <v>50</v>
          </cell>
          <cell r="E1811"/>
          <cell r="F1811"/>
          <cell r="G1811" t="str">
            <v>5000250</v>
          </cell>
          <cell r="H1811" t="str">
            <v>L-LAD LIQ</v>
          </cell>
          <cell r="I1811" t="str">
            <v>00/0</v>
          </cell>
          <cell r="J1811"/>
          <cell r="K1811" t="str">
            <v>B</v>
          </cell>
          <cell r="L1811" t="str">
            <v>L</v>
          </cell>
          <cell r="M1811">
            <v>250</v>
          </cell>
          <cell r="N1811">
            <v>258.93</v>
          </cell>
          <cell r="O1811">
            <v>258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14100</v>
          </cell>
          <cell r="X1811" t="str">
            <v>LEATHER FACTORY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 t="str">
            <v>-</v>
          </cell>
          <cell r="AD1811" t="str">
            <v>-</v>
          </cell>
          <cell r="AE1811">
            <v>0</v>
          </cell>
          <cell r="AF1811">
            <v>0</v>
          </cell>
          <cell r="AG1811">
            <v>0</v>
          </cell>
          <cell r="AH1811" t="str">
            <v>201611</v>
          </cell>
          <cell r="AI1811" t="str">
            <v>201611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 t="str">
            <v>-</v>
          </cell>
          <cell r="AO1811">
            <v>0</v>
          </cell>
          <cell r="AP1811">
            <v>-21.539000000000001</v>
          </cell>
          <cell r="AQ1811">
            <v>0</v>
          </cell>
          <cell r="AR1811">
            <v>0</v>
          </cell>
          <cell r="AS1811"/>
          <cell r="AY1811">
            <v>0</v>
          </cell>
          <cell r="AZ1811"/>
          <cell r="BF1811">
            <v>0</v>
          </cell>
          <cell r="BG1811"/>
          <cell r="BM1811">
            <v>0</v>
          </cell>
          <cell r="BN1811"/>
        </row>
        <row r="1812">
          <cell r="A1812" t="str">
            <v>4518050</v>
          </cell>
          <cell r="B1812">
            <v>48</v>
          </cell>
          <cell r="C1812">
            <v>98</v>
          </cell>
          <cell r="D1812" t="str">
            <v>50</v>
          </cell>
          <cell r="E1812" t="str">
            <v>*</v>
          </cell>
          <cell r="F1812" t="str">
            <v>X490</v>
          </cell>
          <cell r="G1812" t="str">
            <v>4518050</v>
          </cell>
          <cell r="H1812" t="str">
            <v>SPORTAGE</v>
          </cell>
          <cell r="I1812" t="str">
            <v>15/7</v>
          </cell>
          <cell r="J1812" t="str">
            <v>-</v>
          </cell>
          <cell r="K1812" t="str">
            <v>B</v>
          </cell>
          <cell r="L1812" t="str">
            <v>L</v>
          </cell>
          <cell r="M1812">
            <v>1790</v>
          </cell>
          <cell r="N1812">
            <v>850</v>
          </cell>
          <cell r="O1812">
            <v>850</v>
          </cell>
          <cell r="P1812">
            <v>0</v>
          </cell>
          <cell r="Q1812">
            <v>0</v>
          </cell>
          <cell r="R1812">
            <v>1</v>
          </cell>
          <cell r="S1812">
            <v>0</v>
          </cell>
          <cell r="T1812">
            <v>0</v>
          </cell>
          <cell r="U1812">
            <v>2</v>
          </cell>
          <cell r="V1812">
            <v>3059.82</v>
          </cell>
          <cell r="W1812">
            <v>70056</v>
          </cell>
          <cell r="X1812" t="str">
            <v xml:space="preserve">SAF SHOES      </v>
          </cell>
          <cell r="Y1812">
            <v>29</v>
          </cell>
          <cell r="Z1812">
            <v>46074.34</v>
          </cell>
          <cell r="AA1812">
            <v>29031.55</v>
          </cell>
          <cell r="AB1812">
            <v>18</v>
          </cell>
          <cell r="AC1812" t="str">
            <v>201643</v>
          </cell>
          <cell r="AD1812" t="str">
            <v>201643</v>
          </cell>
          <cell r="AE1812">
            <v>4</v>
          </cell>
          <cell r="AF1812">
            <v>0</v>
          </cell>
          <cell r="AG1812">
            <v>4</v>
          </cell>
          <cell r="AH1812" t="str">
            <v>201643</v>
          </cell>
          <cell r="AI1812" t="str">
            <v>201730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 t="str">
            <v>-</v>
          </cell>
          <cell r="AO1812">
            <v>44.441000000000003</v>
          </cell>
          <cell r="AP1812">
            <v>44.277000000000001</v>
          </cell>
          <cell r="AQ1812">
            <v>4</v>
          </cell>
          <cell r="AR1812">
            <v>0</v>
          </cell>
          <cell r="AS1812" t="str">
            <v xml:space="preserve">4518050    </v>
          </cell>
          <cell r="AT1812">
            <v>2</v>
          </cell>
          <cell r="AU1812">
            <v>1</v>
          </cell>
          <cell r="AV1812">
            <v>1</v>
          </cell>
          <cell r="AY1812">
            <v>4</v>
          </cell>
          <cell r="AZ1812" t="str">
            <v xml:space="preserve">4518050    </v>
          </cell>
          <cell r="BA1812">
            <v>0</v>
          </cell>
          <cell r="BB1812">
            <v>0</v>
          </cell>
          <cell r="BC1812">
            <v>0</v>
          </cell>
          <cell r="BF1812">
            <v>0</v>
          </cell>
          <cell r="BG1812" t="str">
            <v xml:space="preserve">4518050    </v>
          </cell>
          <cell r="BH1812">
            <v>2</v>
          </cell>
          <cell r="BI1812">
            <v>0</v>
          </cell>
          <cell r="BJ1812">
            <v>0</v>
          </cell>
          <cell r="BM1812">
            <v>2</v>
          </cell>
          <cell r="BN1812" t="str">
            <v xml:space="preserve">4518050    </v>
          </cell>
          <cell r="BO1812">
            <v>0</v>
          </cell>
          <cell r="BP1812">
            <v>1</v>
          </cell>
          <cell r="BS1812">
            <v>1</v>
          </cell>
          <cell r="DH1812">
            <v>1</v>
          </cell>
          <cell r="FD1812">
            <v>1</v>
          </cell>
          <cell r="HM1812">
            <v>0</v>
          </cell>
          <cell r="HN1812">
            <v>0</v>
          </cell>
        </row>
        <row r="1813">
          <cell r="A1813" t="str">
            <v>7615851</v>
          </cell>
          <cell r="B1813">
            <v>48</v>
          </cell>
          <cell r="C1813">
            <v>98</v>
          </cell>
          <cell r="D1813" t="str">
            <v>51</v>
          </cell>
          <cell r="E1813"/>
          <cell r="F1813"/>
          <cell r="G1813" t="str">
            <v>7615851</v>
          </cell>
          <cell r="H1813" t="str">
            <v>TRLBY</v>
          </cell>
          <cell r="I1813" t="str">
            <v>15/7</v>
          </cell>
          <cell r="J1813" t="str">
            <v>-</v>
          </cell>
          <cell r="K1813" t="str">
            <v>B</v>
          </cell>
          <cell r="L1813" t="str">
            <v>D</v>
          </cell>
          <cell r="M1813">
            <v>5</v>
          </cell>
          <cell r="N1813">
            <v>1901</v>
          </cell>
          <cell r="O1813">
            <v>1901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80042</v>
          </cell>
          <cell r="X1813" t="str">
            <v>P.T SEPATU BATA</v>
          </cell>
          <cell r="Y1813">
            <v>3</v>
          </cell>
          <cell r="Z1813">
            <v>2307.1799999999998</v>
          </cell>
          <cell r="AA1813">
            <v>0</v>
          </cell>
          <cell r="AB1813">
            <v>0</v>
          </cell>
          <cell r="AC1813" t="str">
            <v>-</v>
          </cell>
          <cell r="AD1813" t="str">
            <v>-</v>
          </cell>
          <cell r="AE1813">
            <v>0</v>
          </cell>
          <cell r="AF1813">
            <v>0</v>
          </cell>
          <cell r="AG1813">
            <v>0</v>
          </cell>
          <cell r="AH1813" t="str">
            <v>201507</v>
          </cell>
          <cell r="AI1813" t="str">
            <v>201647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 t="str">
            <v>-</v>
          </cell>
          <cell r="AO1813">
            <v>0</v>
          </cell>
          <cell r="AP1813">
            <v>-44515.31</v>
          </cell>
          <cell r="AQ1813">
            <v>0</v>
          </cell>
          <cell r="AR1813">
            <v>0</v>
          </cell>
          <cell r="AS1813"/>
          <cell r="AY1813">
            <v>0</v>
          </cell>
          <cell r="AZ1813"/>
          <cell r="BF1813">
            <v>0</v>
          </cell>
          <cell r="BG1813"/>
          <cell r="BM1813">
            <v>0</v>
          </cell>
          <cell r="BN1813"/>
        </row>
        <row r="1814">
          <cell r="A1814" t="str">
            <v>7617852</v>
          </cell>
          <cell r="B1814">
            <v>48</v>
          </cell>
          <cell r="C1814">
            <v>98</v>
          </cell>
          <cell r="D1814" t="str">
            <v>52</v>
          </cell>
          <cell r="E1814" t="str">
            <v>*</v>
          </cell>
          <cell r="F1814" t="str">
            <v>X0</v>
          </cell>
          <cell r="G1814" t="str">
            <v>7617852</v>
          </cell>
          <cell r="H1814" t="str">
            <v>TRLBY</v>
          </cell>
          <cell r="I1814" t="str">
            <v>41/6</v>
          </cell>
          <cell r="J1814" t="str">
            <v>-</v>
          </cell>
          <cell r="K1814" t="str">
            <v>B</v>
          </cell>
          <cell r="L1814" t="str">
            <v>L</v>
          </cell>
          <cell r="M1814">
            <v>5</v>
          </cell>
          <cell r="N1814">
            <v>1730</v>
          </cell>
          <cell r="O1814">
            <v>1730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80042</v>
          </cell>
          <cell r="X1814" t="str">
            <v>P.T SEPATU BATA</v>
          </cell>
          <cell r="Y1814">
            <v>50</v>
          </cell>
          <cell r="Z1814">
            <v>4276.82</v>
          </cell>
          <cell r="AA1814">
            <v>1.7</v>
          </cell>
          <cell r="AB1814">
            <v>2</v>
          </cell>
          <cell r="AC1814" t="str">
            <v>201452</v>
          </cell>
          <cell r="AD1814" t="str">
            <v>201452</v>
          </cell>
          <cell r="AE1814">
            <v>0</v>
          </cell>
          <cell r="AF1814">
            <v>0</v>
          </cell>
          <cell r="AG1814">
            <v>0</v>
          </cell>
          <cell r="AH1814" t="str">
            <v>201452</v>
          </cell>
          <cell r="AI1814" t="str">
            <v>201723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 t="str">
            <v>-</v>
          </cell>
          <cell r="AO1814">
            <v>0</v>
          </cell>
          <cell r="AP1814">
            <v>-40502.04</v>
          </cell>
          <cell r="AQ1814">
            <v>0</v>
          </cell>
          <cell r="AR1814">
            <v>0</v>
          </cell>
          <cell r="AS1814" t="str">
            <v xml:space="preserve">7617852    </v>
          </cell>
          <cell r="AU1814">
            <v>0</v>
          </cell>
          <cell r="AY1814">
            <v>0</v>
          </cell>
          <cell r="AZ1814" t="str">
            <v xml:space="preserve">7617852    </v>
          </cell>
          <cell r="BB1814">
            <v>0</v>
          </cell>
          <cell r="BF1814">
            <v>0</v>
          </cell>
          <cell r="BG1814" t="str">
            <v xml:space="preserve">7617852    </v>
          </cell>
          <cell r="BI1814">
            <v>0</v>
          </cell>
          <cell r="BM1814">
            <v>0</v>
          </cell>
          <cell r="BN1814" t="str">
            <v xml:space="preserve">7617852    </v>
          </cell>
          <cell r="DZ1814">
            <v>0</v>
          </cell>
        </row>
        <row r="1815">
          <cell r="A1815" t="str">
            <v>8536052</v>
          </cell>
          <cell r="B1815">
            <v>48</v>
          </cell>
          <cell r="C1815">
            <v>98</v>
          </cell>
          <cell r="D1815" t="str">
            <v>52</v>
          </cell>
          <cell r="E1815" t="str">
            <v>*</v>
          </cell>
          <cell r="F1815" t="str">
            <v>X1499</v>
          </cell>
          <cell r="G1815" t="str">
            <v>8536052</v>
          </cell>
          <cell r="H1815" t="str">
            <v>FOOTIN</v>
          </cell>
          <cell r="I1815" t="str">
            <v>00/0</v>
          </cell>
          <cell r="J1815"/>
          <cell r="K1815" t="str">
            <v>B</v>
          </cell>
          <cell r="L1815" t="str">
            <v>D</v>
          </cell>
          <cell r="M1815">
            <v>4999</v>
          </cell>
          <cell r="N1815">
            <v>2303</v>
          </cell>
          <cell r="O1815">
            <v>2303</v>
          </cell>
          <cell r="P1815">
            <v>0</v>
          </cell>
          <cell r="Q1815">
            <v>4</v>
          </cell>
          <cell r="R1815">
            <v>0</v>
          </cell>
          <cell r="S1815">
            <v>2</v>
          </cell>
          <cell r="T1815">
            <v>6862.74</v>
          </cell>
          <cell r="U1815">
            <v>11</v>
          </cell>
          <cell r="V1815">
            <v>27072.36</v>
          </cell>
          <cell r="W1815">
            <v>80005</v>
          </cell>
          <cell r="X1815" t="str">
            <v xml:space="preserve">MUMBAI INDIA   </v>
          </cell>
          <cell r="Y1815">
            <v>44</v>
          </cell>
          <cell r="Z1815">
            <v>189249.94</v>
          </cell>
          <cell r="AA1815">
            <v>105406.2</v>
          </cell>
          <cell r="AB1815">
            <v>29</v>
          </cell>
          <cell r="AC1815" t="str">
            <v>201609</v>
          </cell>
          <cell r="AD1815" t="str">
            <v>201609</v>
          </cell>
          <cell r="AE1815">
            <v>63</v>
          </cell>
          <cell r="AF1815">
            <v>0</v>
          </cell>
          <cell r="AG1815">
            <v>63</v>
          </cell>
          <cell r="AH1815" t="str">
            <v>201609</v>
          </cell>
          <cell r="AI1815" t="str">
            <v>201733</v>
          </cell>
          <cell r="AJ1815">
            <v>0</v>
          </cell>
          <cell r="AK1815">
            <v>0</v>
          </cell>
          <cell r="AL1815">
            <v>0</v>
          </cell>
          <cell r="AM1815">
            <v>0</v>
          </cell>
          <cell r="AN1815" t="str">
            <v>-</v>
          </cell>
          <cell r="AO1815">
            <v>6.4249999999999998</v>
          </cell>
          <cell r="AP1815">
            <v>45.939</v>
          </cell>
          <cell r="AQ1815">
            <v>9</v>
          </cell>
          <cell r="AR1815">
            <v>1</v>
          </cell>
          <cell r="AS1815" t="str">
            <v xml:space="preserve">8536052    </v>
          </cell>
          <cell r="AT1815">
            <v>37</v>
          </cell>
          <cell r="AU1815">
            <v>10</v>
          </cell>
          <cell r="AV1815">
            <v>3</v>
          </cell>
          <cell r="AW1815">
            <v>7</v>
          </cell>
          <cell r="AX1815">
            <v>6</v>
          </cell>
          <cell r="AY1815">
            <v>63</v>
          </cell>
          <cell r="AZ1815" t="str">
            <v xml:space="preserve">8536052    </v>
          </cell>
          <cell r="BA1815">
            <v>2</v>
          </cell>
          <cell r="BB1815">
            <v>0</v>
          </cell>
          <cell r="BC1815">
            <v>0</v>
          </cell>
          <cell r="BD1815">
            <v>0</v>
          </cell>
          <cell r="BE1815">
            <v>0</v>
          </cell>
          <cell r="BF1815">
            <v>2</v>
          </cell>
          <cell r="BG1815" t="str">
            <v xml:space="preserve">8536052    </v>
          </cell>
          <cell r="BH1815">
            <v>7</v>
          </cell>
          <cell r="BI1815">
            <v>4</v>
          </cell>
          <cell r="BJ1815">
            <v>0</v>
          </cell>
          <cell r="BK1815">
            <v>0</v>
          </cell>
          <cell r="BL1815">
            <v>0</v>
          </cell>
          <cell r="BM1815">
            <v>11</v>
          </cell>
          <cell r="BN1815" t="str">
            <v xml:space="preserve">8536052    </v>
          </cell>
          <cell r="BP1815">
            <v>11</v>
          </cell>
          <cell r="BR1815">
            <v>2</v>
          </cell>
          <cell r="BS1815">
            <v>22</v>
          </cell>
          <cell r="CN1815">
            <v>0</v>
          </cell>
          <cell r="CU1815">
            <v>0</v>
          </cell>
          <cell r="DD1815">
            <v>0</v>
          </cell>
          <cell r="DH1815">
            <v>6</v>
          </cell>
          <cell r="EK1815">
            <v>4</v>
          </cell>
          <cell r="EX1815">
            <v>0</v>
          </cell>
          <cell r="FF1815">
            <v>3</v>
          </cell>
          <cell r="GR1815">
            <v>6</v>
          </cell>
          <cell r="GS1815">
            <v>2</v>
          </cell>
          <cell r="GU1815">
            <v>0</v>
          </cell>
          <cell r="HK1815">
            <v>0</v>
          </cell>
          <cell r="HR1815">
            <v>7</v>
          </cell>
        </row>
        <row r="1816">
          <cell r="A1816" t="str">
            <v>6716554</v>
          </cell>
          <cell r="B1816">
            <v>48</v>
          </cell>
          <cell r="C1816">
            <v>98</v>
          </cell>
          <cell r="D1816" t="str">
            <v>54</v>
          </cell>
          <cell r="E1816" t="str">
            <v>*</v>
          </cell>
          <cell r="F1816" t="str">
            <v>X0</v>
          </cell>
          <cell r="G1816" t="str">
            <v>6716554</v>
          </cell>
          <cell r="H1816" t="str">
            <v>LILA</v>
          </cell>
          <cell r="I1816" t="str">
            <v>14/7</v>
          </cell>
          <cell r="J1816" t="str">
            <v>-</v>
          </cell>
          <cell r="K1816" t="str">
            <v>B</v>
          </cell>
          <cell r="L1816" t="str">
            <v>L</v>
          </cell>
          <cell r="M1816">
            <v>5</v>
          </cell>
          <cell r="N1816">
            <v>294.87</v>
          </cell>
          <cell r="O1816">
            <v>346.02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70075</v>
          </cell>
          <cell r="X1816" t="str">
            <v xml:space="preserve">NEW TEAM       </v>
          </cell>
          <cell r="Y1816">
            <v>4</v>
          </cell>
          <cell r="Z1816">
            <v>693.82</v>
          </cell>
          <cell r="AA1816">
            <v>12.81</v>
          </cell>
          <cell r="AB1816">
            <v>3</v>
          </cell>
          <cell r="AC1816" t="str">
            <v>201310</v>
          </cell>
          <cell r="AD1816" t="str">
            <v>201440</v>
          </cell>
          <cell r="AE1816">
            <v>1</v>
          </cell>
          <cell r="AF1816">
            <v>0</v>
          </cell>
          <cell r="AG1816">
            <v>1</v>
          </cell>
          <cell r="AH1816" t="str">
            <v>201311</v>
          </cell>
          <cell r="AI1816" t="str">
            <v>201715</v>
          </cell>
          <cell r="AJ1816">
            <v>9</v>
          </cell>
          <cell r="AK1816">
            <v>0</v>
          </cell>
          <cell r="AL1816">
            <v>0</v>
          </cell>
          <cell r="AM1816">
            <v>0</v>
          </cell>
          <cell r="AN1816" t="str">
            <v>-</v>
          </cell>
          <cell r="AO1816">
            <v>0</v>
          </cell>
          <cell r="AP1816">
            <v>-6820.4179999999997</v>
          </cell>
          <cell r="AQ1816">
            <v>1</v>
          </cell>
          <cell r="AR1816">
            <v>0</v>
          </cell>
          <cell r="AS1816" t="str">
            <v xml:space="preserve">6716554    </v>
          </cell>
          <cell r="AV1816">
            <v>0</v>
          </cell>
          <cell r="AW1816">
            <v>0</v>
          </cell>
          <cell r="AX1816">
            <v>1</v>
          </cell>
          <cell r="AY1816">
            <v>1</v>
          </cell>
          <cell r="AZ1816" t="str">
            <v xml:space="preserve">6716554    </v>
          </cell>
          <cell r="BC1816">
            <v>0</v>
          </cell>
          <cell r="BD1816">
            <v>0</v>
          </cell>
          <cell r="BE1816">
            <v>0</v>
          </cell>
          <cell r="BF1816">
            <v>0</v>
          </cell>
          <cell r="BG1816" t="str">
            <v xml:space="preserve">6716554    </v>
          </cell>
          <cell r="BJ1816">
            <v>0</v>
          </cell>
          <cell r="BK1816">
            <v>0</v>
          </cell>
          <cell r="BL1816">
            <v>0</v>
          </cell>
          <cell r="BM1816">
            <v>0</v>
          </cell>
          <cell r="BN1816" t="str">
            <v xml:space="preserve">6716554    </v>
          </cell>
          <cell r="ET1816">
            <v>0</v>
          </cell>
          <cell r="GC1816">
            <v>0</v>
          </cell>
          <cell r="HA1816">
            <v>1</v>
          </cell>
          <cell r="HT1816">
            <v>0</v>
          </cell>
        </row>
        <row r="1817">
          <cell r="A1817" t="str">
            <v>5714556</v>
          </cell>
          <cell r="B1817">
            <v>48</v>
          </cell>
          <cell r="C1817">
            <v>98</v>
          </cell>
          <cell r="D1817" t="str">
            <v>56</v>
          </cell>
          <cell r="E1817" t="str">
            <v>*</v>
          </cell>
          <cell r="F1817" t="str">
            <v>X390</v>
          </cell>
          <cell r="G1817" t="str">
            <v>5714556</v>
          </cell>
          <cell r="H1817" t="str">
            <v>ZARINA-TH</v>
          </cell>
          <cell r="I1817" t="str">
            <v>15/7</v>
          </cell>
          <cell r="J1817" t="str">
            <v>-</v>
          </cell>
          <cell r="K1817" t="str">
            <v>B</v>
          </cell>
          <cell r="L1817" t="str">
            <v>L</v>
          </cell>
          <cell r="M1817">
            <v>690</v>
          </cell>
          <cell r="N1817">
            <v>372</v>
          </cell>
          <cell r="O1817">
            <v>372</v>
          </cell>
          <cell r="P1817">
            <v>0</v>
          </cell>
          <cell r="Q1817">
            <v>0</v>
          </cell>
          <cell r="R1817">
            <v>0</v>
          </cell>
          <cell r="S1817">
            <v>1</v>
          </cell>
          <cell r="T1817">
            <v>256.41000000000003</v>
          </cell>
          <cell r="U1817">
            <v>1</v>
          </cell>
          <cell r="V1817">
            <v>256.41000000000003</v>
          </cell>
          <cell r="W1817">
            <v>70078</v>
          </cell>
          <cell r="X1817" t="str">
            <v>SIRIMAL FOOT WE</v>
          </cell>
          <cell r="Y1817">
            <v>488</v>
          </cell>
          <cell r="Z1817">
            <v>66765.55</v>
          </cell>
          <cell r="AA1817">
            <v>655.57</v>
          </cell>
          <cell r="AB1817">
            <v>11</v>
          </cell>
          <cell r="AC1817" t="str">
            <v>201430</v>
          </cell>
          <cell r="AD1817" t="str">
            <v>201451</v>
          </cell>
          <cell r="AE1817">
            <v>12</v>
          </cell>
          <cell r="AF1817">
            <v>0</v>
          </cell>
          <cell r="AG1817">
            <v>12</v>
          </cell>
          <cell r="AH1817" t="str">
            <v>201432</v>
          </cell>
          <cell r="AI1817" t="str">
            <v>201733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 t="str">
            <v>-</v>
          </cell>
          <cell r="AO1817">
            <v>-45.08</v>
          </cell>
          <cell r="AP1817">
            <v>36.734999999999999</v>
          </cell>
          <cell r="AQ1817">
            <v>2</v>
          </cell>
          <cell r="AR1817">
            <v>1</v>
          </cell>
          <cell r="AS1817" t="str">
            <v xml:space="preserve">5714556    </v>
          </cell>
          <cell r="AT1817">
            <v>0</v>
          </cell>
          <cell r="AU1817">
            <v>-1</v>
          </cell>
          <cell r="AV1817">
            <v>13</v>
          </cell>
          <cell r="AY1817">
            <v>12</v>
          </cell>
          <cell r="AZ1817" t="str">
            <v xml:space="preserve">5714556    </v>
          </cell>
          <cell r="BA1817">
            <v>0</v>
          </cell>
          <cell r="BB1817">
            <v>0</v>
          </cell>
          <cell r="BC1817">
            <v>1</v>
          </cell>
          <cell r="BF1817">
            <v>1</v>
          </cell>
          <cell r="BG1817" t="str">
            <v xml:space="preserve">5714556    </v>
          </cell>
          <cell r="BH1817">
            <v>0</v>
          </cell>
          <cell r="BI1817">
            <v>0</v>
          </cell>
          <cell r="BJ1817">
            <v>1</v>
          </cell>
          <cell r="BM1817">
            <v>1</v>
          </cell>
          <cell r="BN1817" t="str">
            <v xml:space="preserve">5714556    </v>
          </cell>
          <cell r="CZ1817">
            <v>0</v>
          </cell>
          <cell r="DL1817">
            <v>-1</v>
          </cell>
          <cell r="FE1817">
            <v>1</v>
          </cell>
          <cell r="FJ1817">
            <v>0</v>
          </cell>
          <cell r="FL1817">
            <v>0</v>
          </cell>
          <cell r="FY1817">
            <v>12</v>
          </cell>
        </row>
        <row r="1818">
          <cell r="A1818" t="str">
            <v>2615556</v>
          </cell>
          <cell r="B1818">
            <v>48</v>
          </cell>
          <cell r="C1818">
            <v>98</v>
          </cell>
          <cell r="D1818" t="str">
            <v>56</v>
          </cell>
          <cell r="E1818" t="str">
            <v>*</v>
          </cell>
          <cell r="F1818"/>
          <cell r="G1818" t="str">
            <v>2615556</v>
          </cell>
          <cell r="H1818" t="str">
            <v>ARALIYA</v>
          </cell>
          <cell r="I1818" t="str">
            <v>00/0</v>
          </cell>
          <cell r="J1818"/>
          <cell r="K1818" t="str">
            <v>G</v>
          </cell>
          <cell r="L1818" t="str">
            <v>D</v>
          </cell>
          <cell r="M1818">
            <v>599</v>
          </cell>
          <cell r="N1818">
            <v>244.56</v>
          </cell>
          <cell r="O1818">
            <v>286.98</v>
          </cell>
          <cell r="P1818">
            <v>4</v>
          </cell>
          <cell r="Q1818">
            <v>5</v>
          </cell>
          <cell r="R1818">
            <v>2</v>
          </cell>
          <cell r="S1818">
            <v>6</v>
          </cell>
          <cell r="T1818">
            <v>3523.5</v>
          </cell>
          <cell r="U1818">
            <v>24</v>
          </cell>
          <cell r="V1818">
            <v>12897.65</v>
          </cell>
          <cell r="W1818">
            <v>70059</v>
          </cell>
          <cell r="X1818" t="str">
            <v>D &amp; D INDUSTRIE</v>
          </cell>
          <cell r="Y1818">
            <v>205</v>
          </cell>
          <cell r="Z1818">
            <v>106053.59</v>
          </cell>
          <cell r="AA1818">
            <v>50734.68</v>
          </cell>
          <cell r="AB1818">
            <v>100</v>
          </cell>
          <cell r="AC1818" t="str">
            <v>201610</v>
          </cell>
          <cell r="AD1818" t="str">
            <v>201641</v>
          </cell>
          <cell r="AE1818">
            <v>123</v>
          </cell>
          <cell r="AF1818">
            <v>0</v>
          </cell>
          <cell r="AG1818">
            <v>123</v>
          </cell>
          <cell r="AH1818" t="str">
            <v>201611</v>
          </cell>
          <cell r="AI1818" t="str">
            <v>201733</v>
          </cell>
          <cell r="AJ1818">
            <v>271</v>
          </cell>
          <cell r="AK1818">
            <v>0</v>
          </cell>
          <cell r="AL1818">
            <v>0</v>
          </cell>
          <cell r="AM1818">
            <v>0</v>
          </cell>
          <cell r="AN1818" t="str">
            <v>-</v>
          </cell>
          <cell r="AO1818">
            <v>54.491999999999997</v>
          </cell>
          <cell r="AP1818">
            <v>52.09</v>
          </cell>
          <cell r="AQ1818">
            <v>29</v>
          </cell>
          <cell r="AR1818">
            <v>5</v>
          </cell>
          <cell r="AS1818" t="str">
            <v xml:space="preserve">2615556    </v>
          </cell>
          <cell r="AT1818">
            <v>41</v>
          </cell>
          <cell r="AU1818">
            <v>29</v>
          </cell>
          <cell r="AV1818">
            <v>13</v>
          </cell>
          <cell r="AW1818">
            <v>18</v>
          </cell>
          <cell r="AX1818">
            <v>22</v>
          </cell>
          <cell r="AY1818">
            <v>123</v>
          </cell>
          <cell r="AZ1818" t="str">
            <v xml:space="preserve">2615556    </v>
          </cell>
          <cell r="BA1818">
            <v>1</v>
          </cell>
          <cell r="BB1818">
            <v>4</v>
          </cell>
          <cell r="BC1818">
            <v>0</v>
          </cell>
          <cell r="BD1818">
            <v>1</v>
          </cell>
          <cell r="BE1818">
            <v>0</v>
          </cell>
          <cell r="BF1818">
            <v>6</v>
          </cell>
          <cell r="BG1818" t="str">
            <v xml:space="preserve">2615556    </v>
          </cell>
          <cell r="BH1818">
            <v>4</v>
          </cell>
          <cell r="BI1818">
            <v>12</v>
          </cell>
          <cell r="BJ1818">
            <v>1</v>
          </cell>
          <cell r="BK1818">
            <v>2</v>
          </cell>
          <cell r="BL1818">
            <v>5</v>
          </cell>
          <cell r="BM1818">
            <v>24</v>
          </cell>
          <cell r="BN1818" t="str">
            <v xml:space="preserve">2615556    </v>
          </cell>
          <cell r="BO1818">
            <v>0</v>
          </cell>
          <cell r="BP1818">
            <v>13</v>
          </cell>
          <cell r="BQ1818">
            <v>2</v>
          </cell>
          <cell r="BR1818">
            <v>3</v>
          </cell>
          <cell r="BS1818">
            <v>13</v>
          </cell>
          <cell r="BU1818">
            <v>0</v>
          </cell>
          <cell r="BX1818">
            <v>0</v>
          </cell>
          <cell r="BY1818">
            <v>0</v>
          </cell>
          <cell r="BZ1818">
            <v>1</v>
          </cell>
          <cell r="CH1818">
            <v>1</v>
          </cell>
          <cell r="DG1818">
            <v>5</v>
          </cell>
          <cell r="DH1818">
            <v>4</v>
          </cell>
          <cell r="DL1818">
            <v>1</v>
          </cell>
          <cell r="DM1818">
            <v>0</v>
          </cell>
          <cell r="DN1818">
            <v>0</v>
          </cell>
          <cell r="DP1818">
            <v>0</v>
          </cell>
          <cell r="DQ1818">
            <v>7</v>
          </cell>
          <cell r="DR1818">
            <v>0</v>
          </cell>
          <cell r="DU1818">
            <v>5</v>
          </cell>
          <cell r="DZ1818">
            <v>2</v>
          </cell>
          <cell r="EE1818">
            <v>9</v>
          </cell>
          <cell r="EF1818">
            <v>1</v>
          </cell>
          <cell r="EQ1818">
            <v>0</v>
          </cell>
          <cell r="ER1818">
            <v>0</v>
          </cell>
          <cell r="ES1818">
            <v>0</v>
          </cell>
          <cell r="ET1818">
            <v>0</v>
          </cell>
          <cell r="EU1818">
            <v>1</v>
          </cell>
          <cell r="EV1818">
            <v>0</v>
          </cell>
          <cell r="EX1818">
            <v>0</v>
          </cell>
          <cell r="FC1818">
            <v>0</v>
          </cell>
          <cell r="FD1818">
            <v>6</v>
          </cell>
          <cell r="FE1818">
            <v>6</v>
          </cell>
          <cell r="FF1818">
            <v>0</v>
          </cell>
          <cell r="FQ1818">
            <v>0</v>
          </cell>
          <cell r="FR1818">
            <v>0</v>
          </cell>
          <cell r="FS1818">
            <v>2</v>
          </cell>
          <cell r="FT1818">
            <v>0</v>
          </cell>
          <cell r="FU1818">
            <v>1</v>
          </cell>
          <cell r="FV1818">
            <v>0</v>
          </cell>
          <cell r="FZ1818">
            <v>0</v>
          </cell>
          <cell r="GB1818">
            <v>0</v>
          </cell>
          <cell r="GD1818">
            <v>0</v>
          </cell>
          <cell r="GI1818">
            <v>0</v>
          </cell>
          <cell r="GK1818">
            <v>0</v>
          </cell>
          <cell r="GR1818">
            <v>4</v>
          </cell>
          <cell r="GS1818">
            <v>6</v>
          </cell>
          <cell r="GU1818">
            <v>6</v>
          </cell>
          <cell r="GY1818">
            <v>1</v>
          </cell>
          <cell r="GZ1818">
            <v>0</v>
          </cell>
          <cell r="HA1818">
            <v>2</v>
          </cell>
          <cell r="HB1818">
            <v>6</v>
          </cell>
          <cell r="HE1818">
            <v>3</v>
          </cell>
          <cell r="HH1818">
            <v>0</v>
          </cell>
          <cell r="HM1818">
            <v>2</v>
          </cell>
          <cell r="HN1818">
            <v>0</v>
          </cell>
          <cell r="HQ1818">
            <v>1</v>
          </cell>
          <cell r="HR1818">
            <v>11</v>
          </cell>
          <cell r="HS1818">
            <v>3</v>
          </cell>
        </row>
        <row r="1819">
          <cell r="A1819" t="str">
            <v>5616057</v>
          </cell>
          <cell r="B1819">
            <v>48</v>
          </cell>
          <cell r="C1819">
            <v>98</v>
          </cell>
          <cell r="D1819" t="str">
            <v>57</v>
          </cell>
          <cell r="E1819" t="str">
            <v>*</v>
          </cell>
          <cell r="F1819" t="str">
            <v>X0</v>
          </cell>
          <cell r="G1819" t="str">
            <v>5616057</v>
          </cell>
          <cell r="H1819" t="str">
            <v>TOTAL</v>
          </cell>
          <cell r="I1819" t="str">
            <v>14/7</v>
          </cell>
          <cell r="J1819" t="str">
            <v>-</v>
          </cell>
          <cell r="K1819" t="str">
            <v>B</v>
          </cell>
          <cell r="L1819" t="str">
            <v>L</v>
          </cell>
          <cell r="M1819">
            <v>5</v>
          </cell>
          <cell r="N1819">
            <v>321.44</v>
          </cell>
          <cell r="O1819">
            <v>377.2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70075</v>
          </cell>
          <cell r="X1819" t="str">
            <v xml:space="preserve">NEW TEAM       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 t="str">
            <v>201237</v>
          </cell>
          <cell r="AD1819" t="str">
            <v>201441</v>
          </cell>
          <cell r="AE1819">
            <v>0</v>
          </cell>
          <cell r="AF1819">
            <v>0</v>
          </cell>
          <cell r="AG1819">
            <v>0</v>
          </cell>
          <cell r="AH1819" t="str">
            <v>201231</v>
          </cell>
          <cell r="AI1819" t="str">
            <v>201610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 t="str">
            <v>-</v>
          </cell>
          <cell r="AO1819">
            <v>0</v>
          </cell>
          <cell r="AP1819">
            <v>-7444</v>
          </cell>
          <cell r="AQ1819">
            <v>0</v>
          </cell>
          <cell r="AR1819">
            <v>0</v>
          </cell>
          <cell r="AS1819"/>
          <cell r="AY1819">
            <v>0</v>
          </cell>
          <cell r="AZ1819"/>
          <cell r="BF1819">
            <v>0</v>
          </cell>
          <cell r="BG1819"/>
          <cell r="BM1819">
            <v>0</v>
          </cell>
          <cell r="BN1819"/>
        </row>
        <row r="1820">
          <cell r="A1820" t="str">
            <v>2616057</v>
          </cell>
          <cell r="B1820">
            <v>48</v>
          </cell>
          <cell r="C1820">
            <v>98</v>
          </cell>
          <cell r="D1820" t="str">
            <v>57</v>
          </cell>
          <cell r="E1820" t="str">
            <v>*</v>
          </cell>
          <cell r="F1820" t="str">
            <v>X190</v>
          </cell>
          <cell r="G1820" t="str">
            <v>2616057</v>
          </cell>
          <cell r="H1820" t="str">
            <v>LAVENDER</v>
          </cell>
          <cell r="I1820" t="str">
            <v>15/7</v>
          </cell>
          <cell r="J1820" t="str">
            <v>-</v>
          </cell>
          <cell r="K1820" t="str">
            <v>G</v>
          </cell>
          <cell r="L1820" t="str">
            <v>L</v>
          </cell>
          <cell r="M1820">
            <v>490</v>
          </cell>
          <cell r="N1820">
            <v>261.33</v>
          </cell>
          <cell r="O1820">
            <v>306.66000000000003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1</v>
          </cell>
          <cell r="V1820">
            <v>256.41000000000003</v>
          </cell>
          <cell r="W1820">
            <v>70059</v>
          </cell>
          <cell r="X1820" t="str">
            <v>D &amp; D INDUSTRIE</v>
          </cell>
          <cell r="Y1820">
            <v>23</v>
          </cell>
          <cell r="Z1820">
            <v>11858.88</v>
          </cell>
          <cell r="AA1820">
            <v>2233.85</v>
          </cell>
          <cell r="AB1820">
            <v>7</v>
          </cell>
          <cell r="AC1820" t="str">
            <v>201607</v>
          </cell>
          <cell r="AD1820" t="str">
            <v>201607</v>
          </cell>
          <cell r="AE1820">
            <v>3</v>
          </cell>
          <cell r="AF1820">
            <v>0</v>
          </cell>
          <cell r="AG1820">
            <v>3</v>
          </cell>
          <cell r="AH1820" t="str">
            <v>201608</v>
          </cell>
          <cell r="AI1820" t="str">
            <v>201728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 t="str">
            <v>-</v>
          </cell>
          <cell r="AO1820">
            <v>-1.919</v>
          </cell>
          <cell r="AP1820">
            <v>37.415999999999997</v>
          </cell>
          <cell r="AQ1820">
            <v>3</v>
          </cell>
          <cell r="AR1820">
            <v>0</v>
          </cell>
          <cell r="AS1820" t="str">
            <v xml:space="preserve">2616057    </v>
          </cell>
          <cell r="AT1820">
            <v>1</v>
          </cell>
          <cell r="AW1820">
            <v>0</v>
          </cell>
          <cell r="AX1820">
            <v>2</v>
          </cell>
          <cell r="AY1820">
            <v>3</v>
          </cell>
          <cell r="AZ1820" t="str">
            <v xml:space="preserve">2616057    </v>
          </cell>
          <cell r="BA1820">
            <v>0</v>
          </cell>
          <cell r="BD1820">
            <v>0</v>
          </cell>
          <cell r="BE1820">
            <v>0</v>
          </cell>
          <cell r="BF1820">
            <v>0</v>
          </cell>
          <cell r="BG1820" t="str">
            <v xml:space="preserve">2616057    </v>
          </cell>
          <cell r="BH1820">
            <v>1</v>
          </cell>
          <cell r="BK1820">
            <v>0</v>
          </cell>
          <cell r="BL1820">
            <v>0</v>
          </cell>
          <cell r="BM1820">
            <v>1</v>
          </cell>
          <cell r="BN1820" t="str">
            <v xml:space="preserve">2616057    </v>
          </cell>
          <cell r="BO1820">
            <v>1</v>
          </cell>
          <cell r="FU1820">
            <v>0</v>
          </cell>
          <cell r="GU1820">
            <v>0</v>
          </cell>
          <cell r="HA1820">
            <v>1</v>
          </cell>
          <cell r="HB1820">
            <v>1</v>
          </cell>
        </row>
        <row r="1821">
          <cell r="A1821" t="str">
            <v>3616057</v>
          </cell>
          <cell r="B1821">
            <v>48</v>
          </cell>
          <cell r="C1821">
            <v>98</v>
          </cell>
          <cell r="D1821" t="str">
            <v>57</v>
          </cell>
          <cell r="E1821" t="str">
            <v>*</v>
          </cell>
          <cell r="F1821" t="str">
            <v>X200</v>
          </cell>
          <cell r="G1821" t="str">
            <v>3616057</v>
          </cell>
          <cell r="H1821" t="str">
            <v>LAVENDER</v>
          </cell>
          <cell r="I1821" t="str">
            <v>41/6</v>
          </cell>
          <cell r="J1821" t="str">
            <v>-</v>
          </cell>
          <cell r="K1821" t="str">
            <v>G</v>
          </cell>
          <cell r="L1821" t="str">
            <v>L</v>
          </cell>
          <cell r="M1821">
            <v>290</v>
          </cell>
          <cell r="N1821">
            <v>261.33</v>
          </cell>
          <cell r="O1821">
            <v>306.66000000000003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70059</v>
          </cell>
          <cell r="X1821" t="str">
            <v>D &amp; D INDUSTRIE</v>
          </cell>
          <cell r="Y1821">
            <v>19</v>
          </cell>
          <cell r="Z1821">
            <v>9662.64</v>
          </cell>
          <cell r="AA1821">
            <v>991.44</v>
          </cell>
          <cell r="AB1821">
            <v>6</v>
          </cell>
          <cell r="AC1821" t="str">
            <v>201607</v>
          </cell>
          <cell r="AD1821" t="str">
            <v>201607</v>
          </cell>
          <cell r="AE1821">
            <v>2</v>
          </cell>
          <cell r="AF1821">
            <v>0</v>
          </cell>
          <cell r="AG1821">
            <v>2</v>
          </cell>
          <cell r="AH1821" t="str">
            <v>201608</v>
          </cell>
          <cell r="AI1821" t="str">
            <v>201726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 t="str">
            <v>-</v>
          </cell>
          <cell r="AO1821">
            <v>0</v>
          </cell>
          <cell r="AP1821">
            <v>-5.7460000000000004</v>
          </cell>
          <cell r="AQ1821">
            <v>2</v>
          </cell>
          <cell r="AR1821">
            <v>0</v>
          </cell>
          <cell r="AS1821" t="str">
            <v xml:space="preserve">3616057    </v>
          </cell>
          <cell r="AT1821">
            <v>0</v>
          </cell>
          <cell r="AU1821">
            <v>0</v>
          </cell>
          <cell r="AX1821">
            <v>2</v>
          </cell>
          <cell r="AY1821">
            <v>2</v>
          </cell>
          <cell r="AZ1821" t="str">
            <v xml:space="preserve">3616057    </v>
          </cell>
          <cell r="BA1821">
            <v>0</v>
          </cell>
          <cell r="BB1821">
            <v>0</v>
          </cell>
          <cell r="BE1821">
            <v>0</v>
          </cell>
          <cell r="BF1821">
            <v>0</v>
          </cell>
          <cell r="BG1821" t="str">
            <v xml:space="preserve">3616057    </v>
          </cell>
          <cell r="BH1821">
            <v>0</v>
          </cell>
          <cell r="BI1821">
            <v>0</v>
          </cell>
          <cell r="BL1821">
            <v>0</v>
          </cell>
          <cell r="BM1821">
            <v>0</v>
          </cell>
          <cell r="BN1821" t="str">
            <v xml:space="preserve">3616057    </v>
          </cell>
          <cell r="DL1821">
            <v>0</v>
          </cell>
          <cell r="GS1821">
            <v>0</v>
          </cell>
          <cell r="GU1821">
            <v>0</v>
          </cell>
          <cell r="HA1821">
            <v>1</v>
          </cell>
          <cell r="HB1821">
            <v>1</v>
          </cell>
        </row>
        <row r="1822">
          <cell r="A1822" t="str">
            <v>8896059</v>
          </cell>
          <cell r="B1822">
            <v>48</v>
          </cell>
          <cell r="C1822">
            <v>98</v>
          </cell>
          <cell r="D1822" t="str">
            <v>59</v>
          </cell>
          <cell r="E1822" t="str">
            <v>*</v>
          </cell>
          <cell r="F1822" t="str">
            <v>X790</v>
          </cell>
          <cell r="G1822" t="str">
            <v>8896059</v>
          </cell>
          <cell r="H1822" t="str">
            <v>RALLY-V</v>
          </cell>
          <cell r="I1822" t="str">
            <v>15/7</v>
          </cell>
          <cell r="J1822" t="str">
            <v>-</v>
          </cell>
          <cell r="K1822" t="str">
            <v>B</v>
          </cell>
          <cell r="L1822" t="str">
            <v>L</v>
          </cell>
          <cell r="M1822">
            <v>1290</v>
          </cell>
          <cell r="N1822">
            <v>838</v>
          </cell>
          <cell r="O1822">
            <v>838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1</v>
          </cell>
          <cell r="V1822">
            <v>427.35</v>
          </cell>
          <cell r="W1822">
            <v>13262</v>
          </cell>
          <cell r="X1822" t="str">
            <v xml:space="preserve">D.I.P.         </v>
          </cell>
          <cell r="Y1822">
            <v>39</v>
          </cell>
          <cell r="Z1822">
            <v>10136.34</v>
          </cell>
          <cell r="AA1822">
            <v>5605.94</v>
          </cell>
          <cell r="AB1822">
            <v>18</v>
          </cell>
          <cell r="AC1822" t="str">
            <v>201429</v>
          </cell>
          <cell r="AD1822" t="str">
            <v>201432</v>
          </cell>
          <cell r="AE1822">
            <v>13</v>
          </cell>
          <cell r="AF1822">
            <v>0</v>
          </cell>
          <cell r="AG1822">
            <v>13</v>
          </cell>
          <cell r="AH1822" t="str">
            <v>201430</v>
          </cell>
          <cell r="AI1822" t="str">
            <v>201729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 t="str">
            <v>-</v>
          </cell>
          <cell r="AO1822">
            <v>-96.091999999999999</v>
          </cell>
          <cell r="AP1822">
            <v>23.77</v>
          </cell>
          <cell r="AQ1822">
            <v>4</v>
          </cell>
          <cell r="AR1822">
            <v>0</v>
          </cell>
          <cell r="AS1822" t="str">
            <v xml:space="preserve">8896059    </v>
          </cell>
          <cell r="AT1822">
            <v>3</v>
          </cell>
          <cell r="AU1822">
            <v>6</v>
          </cell>
          <cell r="AV1822">
            <v>3</v>
          </cell>
          <cell r="AW1822">
            <v>1</v>
          </cell>
          <cell r="AX1822">
            <v>0</v>
          </cell>
          <cell r="AY1822">
            <v>13</v>
          </cell>
          <cell r="AZ1822" t="str">
            <v xml:space="preserve">8896059    </v>
          </cell>
          <cell r="BA1822">
            <v>0</v>
          </cell>
          <cell r="BB1822">
            <v>0</v>
          </cell>
          <cell r="BC1822">
            <v>0</v>
          </cell>
          <cell r="BD1822">
            <v>0</v>
          </cell>
          <cell r="BE1822">
            <v>0</v>
          </cell>
          <cell r="BF1822">
            <v>0</v>
          </cell>
          <cell r="BG1822" t="str">
            <v xml:space="preserve">8896059    </v>
          </cell>
          <cell r="BH1822">
            <v>0</v>
          </cell>
          <cell r="BI1822">
            <v>1</v>
          </cell>
          <cell r="BJ1822">
            <v>0</v>
          </cell>
          <cell r="BK1822">
            <v>0</v>
          </cell>
          <cell r="BL1822">
            <v>0</v>
          </cell>
          <cell r="BM1822">
            <v>1</v>
          </cell>
          <cell r="BN1822" t="str">
            <v xml:space="preserve">8896059    </v>
          </cell>
          <cell r="CZ1822">
            <v>3</v>
          </cell>
          <cell r="DP1822">
            <v>0</v>
          </cell>
          <cell r="DY1822">
            <v>0</v>
          </cell>
          <cell r="EH1822">
            <v>0</v>
          </cell>
          <cell r="EK1822">
            <v>6</v>
          </cell>
          <cell r="EW1822">
            <v>3</v>
          </cell>
          <cell r="FE1822">
            <v>0</v>
          </cell>
          <cell r="FR1822">
            <v>1</v>
          </cell>
        </row>
        <row r="1823">
          <cell r="A1823" t="str">
            <v>4891059</v>
          </cell>
          <cell r="B1823">
            <v>48</v>
          </cell>
          <cell r="C1823">
            <v>98</v>
          </cell>
          <cell r="D1823" t="str">
            <v>59</v>
          </cell>
          <cell r="E1823" t="str">
            <v>*</v>
          </cell>
          <cell r="F1823" t="str">
            <v>X590</v>
          </cell>
          <cell r="G1823" t="str">
            <v>4891059</v>
          </cell>
          <cell r="H1823" t="str">
            <v>RALLY-V</v>
          </cell>
          <cell r="I1823" t="str">
            <v>15/7</v>
          </cell>
          <cell r="J1823" t="str">
            <v>-</v>
          </cell>
          <cell r="K1823" t="str">
            <v>B</v>
          </cell>
          <cell r="L1823" t="str">
            <v>L</v>
          </cell>
          <cell r="M1823">
            <v>1090</v>
          </cell>
          <cell r="N1823">
            <v>710</v>
          </cell>
          <cell r="O1823">
            <v>710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13262</v>
          </cell>
          <cell r="X1823" t="str">
            <v xml:space="preserve">D.I.P.         </v>
          </cell>
          <cell r="Y1823">
            <v>129</v>
          </cell>
          <cell r="Z1823">
            <v>37555.08</v>
          </cell>
          <cell r="AA1823">
            <v>9083.1</v>
          </cell>
          <cell r="AB1823">
            <v>49</v>
          </cell>
          <cell r="AC1823" t="str">
            <v>201427</v>
          </cell>
          <cell r="AD1823" t="str">
            <v>201449</v>
          </cell>
          <cell r="AE1823">
            <v>2</v>
          </cell>
          <cell r="AF1823">
            <v>0</v>
          </cell>
          <cell r="AG1823">
            <v>2</v>
          </cell>
          <cell r="AH1823" t="str">
            <v>201429</v>
          </cell>
          <cell r="AI1823" t="str">
            <v>201724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 t="str">
            <v>-</v>
          </cell>
          <cell r="AO1823">
            <v>0</v>
          </cell>
          <cell r="AP1823">
            <v>23.562999999999999</v>
          </cell>
          <cell r="AQ1823">
            <v>2</v>
          </cell>
          <cell r="AR1823">
            <v>0</v>
          </cell>
          <cell r="AS1823" t="str">
            <v xml:space="preserve">4891059    </v>
          </cell>
          <cell r="AU1823">
            <v>1</v>
          </cell>
          <cell r="AV1823">
            <v>1</v>
          </cell>
          <cell r="AY1823">
            <v>2</v>
          </cell>
          <cell r="AZ1823" t="str">
            <v xml:space="preserve">4891059    </v>
          </cell>
          <cell r="BB1823">
            <v>0</v>
          </cell>
          <cell r="BC1823">
            <v>0</v>
          </cell>
          <cell r="BF1823">
            <v>0</v>
          </cell>
          <cell r="BG1823" t="str">
            <v xml:space="preserve">4891059    </v>
          </cell>
          <cell r="BI1823">
            <v>0</v>
          </cell>
          <cell r="BJ1823">
            <v>0</v>
          </cell>
          <cell r="BM1823">
            <v>0</v>
          </cell>
          <cell r="BN1823" t="str">
            <v xml:space="preserve">4891059    </v>
          </cell>
          <cell r="DO1823">
            <v>0</v>
          </cell>
          <cell r="DZ1823">
            <v>1</v>
          </cell>
          <cell r="EK1823">
            <v>0</v>
          </cell>
          <cell r="EV1823">
            <v>1</v>
          </cell>
          <cell r="FE1823">
            <v>0</v>
          </cell>
          <cell r="FJ1823">
            <v>0</v>
          </cell>
        </row>
        <row r="1824">
          <cell r="A1824" t="str">
            <v>3891059</v>
          </cell>
          <cell r="B1824">
            <v>48</v>
          </cell>
          <cell r="C1824">
            <v>98</v>
          </cell>
          <cell r="D1824" t="str">
            <v>59</v>
          </cell>
          <cell r="E1824" t="str">
            <v>*</v>
          </cell>
          <cell r="F1824" t="str">
            <v>X390</v>
          </cell>
          <cell r="G1824" t="str">
            <v>3891059</v>
          </cell>
          <cell r="H1824" t="str">
            <v>RALLY-V</v>
          </cell>
          <cell r="I1824" t="str">
            <v>15/7</v>
          </cell>
          <cell r="J1824" t="str">
            <v>-</v>
          </cell>
          <cell r="K1824" t="str">
            <v>B</v>
          </cell>
          <cell r="L1824" t="str">
            <v>L</v>
          </cell>
          <cell r="M1824">
            <v>990</v>
          </cell>
          <cell r="N1824">
            <v>638</v>
          </cell>
          <cell r="O1824">
            <v>638</v>
          </cell>
          <cell r="P1824">
            <v>0</v>
          </cell>
          <cell r="Q1824">
            <v>1</v>
          </cell>
          <cell r="R1824">
            <v>0</v>
          </cell>
          <cell r="S1824">
            <v>0</v>
          </cell>
          <cell r="T1824">
            <v>0</v>
          </cell>
          <cell r="U1824">
            <v>1</v>
          </cell>
          <cell r="V1824">
            <v>512.82000000000005</v>
          </cell>
          <cell r="W1824">
            <v>13262</v>
          </cell>
          <cell r="X1824" t="str">
            <v xml:space="preserve">D.I.P.         </v>
          </cell>
          <cell r="Y1824">
            <v>155</v>
          </cell>
          <cell r="Z1824">
            <v>41817.67</v>
          </cell>
          <cell r="AA1824">
            <v>4812.21</v>
          </cell>
          <cell r="AB1824">
            <v>23</v>
          </cell>
          <cell r="AC1824" t="str">
            <v>201425</v>
          </cell>
          <cell r="AD1824" t="str">
            <v>201449</v>
          </cell>
          <cell r="AE1824">
            <v>26</v>
          </cell>
          <cell r="AF1824">
            <v>0</v>
          </cell>
          <cell r="AG1824">
            <v>26</v>
          </cell>
          <cell r="AH1824" t="str">
            <v>201426</v>
          </cell>
          <cell r="AI1824" t="str">
            <v>201731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 t="str">
            <v>-</v>
          </cell>
          <cell r="AO1824">
            <v>-24.41</v>
          </cell>
          <cell r="AP1824">
            <v>24.376000000000001</v>
          </cell>
          <cell r="AQ1824">
            <v>3</v>
          </cell>
          <cell r="AR1824">
            <v>0</v>
          </cell>
          <cell r="AS1824" t="str">
            <v xml:space="preserve">3891059    </v>
          </cell>
          <cell r="AT1824">
            <v>-10</v>
          </cell>
          <cell r="AU1824">
            <v>26</v>
          </cell>
          <cell r="AV1824">
            <v>10</v>
          </cell>
          <cell r="AX1824">
            <v>0</v>
          </cell>
          <cell r="AY1824">
            <v>26</v>
          </cell>
          <cell r="AZ1824" t="str">
            <v xml:space="preserve">3891059    </v>
          </cell>
          <cell r="BA1824">
            <v>0</v>
          </cell>
          <cell r="BB1824">
            <v>0</v>
          </cell>
          <cell r="BC1824">
            <v>0</v>
          </cell>
          <cell r="BE1824">
            <v>0</v>
          </cell>
          <cell r="BF1824">
            <v>0</v>
          </cell>
          <cell r="BG1824" t="str">
            <v xml:space="preserve">3891059    </v>
          </cell>
          <cell r="BH1824">
            <v>0</v>
          </cell>
          <cell r="BI1824">
            <v>0</v>
          </cell>
          <cell r="BJ1824">
            <v>1</v>
          </cell>
          <cell r="BL1824">
            <v>0</v>
          </cell>
          <cell r="BM1824">
            <v>1</v>
          </cell>
          <cell r="BN1824" t="str">
            <v xml:space="preserve">3891059    </v>
          </cell>
          <cell r="CZ1824">
            <v>-10</v>
          </cell>
          <cell r="DP1824">
            <v>0</v>
          </cell>
          <cell r="EK1824">
            <v>26</v>
          </cell>
          <cell r="EV1824">
            <v>9</v>
          </cell>
          <cell r="EW1824">
            <v>1</v>
          </cell>
          <cell r="FE1824">
            <v>0</v>
          </cell>
          <cell r="FJ1824">
            <v>0</v>
          </cell>
          <cell r="FK1824">
            <v>0</v>
          </cell>
        </row>
        <row r="1825">
          <cell r="A1825" t="str">
            <v>5715562</v>
          </cell>
          <cell r="B1825">
            <v>48</v>
          </cell>
          <cell r="C1825">
            <v>98</v>
          </cell>
          <cell r="D1825" t="str">
            <v>62</v>
          </cell>
          <cell r="E1825" t="str">
            <v>*</v>
          </cell>
          <cell r="F1825" t="str">
            <v>X490</v>
          </cell>
          <cell r="G1825" t="str">
            <v>5715562</v>
          </cell>
          <cell r="H1825" t="str">
            <v>TOTAL-4TH</v>
          </cell>
          <cell r="I1825" t="str">
            <v>15/7</v>
          </cell>
          <cell r="J1825" t="str">
            <v>-</v>
          </cell>
          <cell r="K1825" t="str">
            <v>B</v>
          </cell>
          <cell r="L1825" t="str">
            <v>L</v>
          </cell>
          <cell r="M1825">
            <v>690</v>
          </cell>
          <cell r="N1825">
            <v>359.62</v>
          </cell>
          <cell r="O1825">
            <v>422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70075</v>
          </cell>
          <cell r="X1825" t="str">
            <v xml:space="preserve">NEW TEAM       </v>
          </cell>
          <cell r="Y1825">
            <v>55</v>
          </cell>
          <cell r="Z1825">
            <v>10509.93</v>
          </cell>
          <cell r="AA1825">
            <v>0</v>
          </cell>
          <cell r="AB1825">
            <v>0</v>
          </cell>
          <cell r="AC1825" t="str">
            <v>201433</v>
          </cell>
          <cell r="AD1825" t="str">
            <v>201503</v>
          </cell>
          <cell r="AE1825">
            <v>26</v>
          </cell>
          <cell r="AF1825">
            <v>0</v>
          </cell>
          <cell r="AG1825">
            <v>26</v>
          </cell>
          <cell r="AH1825" t="str">
            <v>201435</v>
          </cell>
          <cell r="AI1825" t="str">
            <v>201653</v>
          </cell>
          <cell r="AJ1825">
            <v>474</v>
          </cell>
          <cell r="AK1825">
            <v>0</v>
          </cell>
          <cell r="AL1825">
            <v>0</v>
          </cell>
          <cell r="AM1825">
            <v>0</v>
          </cell>
          <cell r="AN1825" t="str">
            <v>-</v>
          </cell>
          <cell r="AO1825">
            <v>0</v>
          </cell>
          <cell r="AP1825">
            <v>38.840000000000003</v>
          </cell>
          <cell r="AQ1825">
            <v>2</v>
          </cell>
          <cell r="AR1825">
            <v>0</v>
          </cell>
          <cell r="AS1825" t="str">
            <v xml:space="preserve">5715562    </v>
          </cell>
          <cell r="AT1825">
            <v>25</v>
          </cell>
          <cell r="AU1825">
            <v>0</v>
          </cell>
          <cell r="AW1825">
            <v>1</v>
          </cell>
          <cell r="AX1825">
            <v>0</v>
          </cell>
          <cell r="AY1825">
            <v>26</v>
          </cell>
          <cell r="AZ1825" t="str">
            <v xml:space="preserve">5715562    </v>
          </cell>
          <cell r="BA1825">
            <v>0</v>
          </cell>
          <cell r="BB1825">
            <v>0</v>
          </cell>
          <cell r="BD1825">
            <v>0</v>
          </cell>
          <cell r="BE1825">
            <v>0</v>
          </cell>
          <cell r="BF1825">
            <v>0</v>
          </cell>
          <cell r="BG1825" t="str">
            <v xml:space="preserve">5715562    </v>
          </cell>
          <cell r="BH1825">
            <v>0</v>
          </cell>
          <cell r="BI1825">
            <v>0</v>
          </cell>
          <cell r="BK1825">
            <v>0</v>
          </cell>
          <cell r="BL1825">
            <v>0</v>
          </cell>
          <cell r="BM1825">
            <v>0</v>
          </cell>
          <cell r="BN1825" t="str">
            <v xml:space="preserve">5715562    </v>
          </cell>
          <cell r="BO1825">
            <v>0</v>
          </cell>
          <cell r="BP1825">
            <v>0</v>
          </cell>
          <cell r="BQ1825">
            <v>0</v>
          </cell>
          <cell r="BR1825">
            <v>0</v>
          </cell>
          <cell r="BT1825">
            <v>0</v>
          </cell>
          <cell r="BU1825">
            <v>0</v>
          </cell>
          <cell r="BV1825">
            <v>0</v>
          </cell>
          <cell r="BX1825">
            <v>0</v>
          </cell>
          <cell r="BY1825">
            <v>0</v>
          </cell>
          <cell r="BZ1825">
            <v>0</v>
          </cell>
          <cell r="CZ1825">
            <v>25</v>
          </cell>
          <cell r="DH1825">
            <v>0</v>
          </cell>
          <cell r="DL1825">
            <v>0</v>
          </cell>
          <cell r="DN1825">
            <v>0</v>
          </cell>
          <cell r="DP1825">
            <v>0</v>
          </cell>
          <cell r="DQ1825">
            <v>0</v>
          </cell>
          <cell r="DR1825">
            <v>0</v>
          </cell>
          <cell r="DS1825">
            <v>0</v>
          </cell>
          <cell r="DU1825">
            <v>0</v>
          </cell>
          <cell r="DV1825">
            <v>0</v>
          </cell>
          <cell r="EY1825">
            <v>0</v>
          </cell>
          <cell r="FR1825">
            <v>0</v>
          </cell>
          <cell r="FS1825">
            <v>0</v>
          </cell>
          <cell r="FT1825">
            <v>0</v>
          </cell>
          <cell r="FV1825">
            <v>0</v>
          </cell>
          <cell r="GB1825">
            <v>0</v>
          </cell>
          <cell r="GC1825">
            <v>0</v>
          </cell>
          <cell r="GE1825">
            <v>0</v>
          </cell>
          <cell r="GL1825">
            <v>1</v>
          </cell>
          <cell r="GR1825">
            <v>0</v>
          </cell>
          <cell r="GU1825">
            <v>0</v>
          </cell>
          <cell r="GV1825">
            <v>0</v>
          </cell>
          <cell r="GY1825">
            <v>0</v>
          </cell>
          <cell r="GZ1825">
            <v>0</v>
          </cell>
          <cell r="HM1825">
            <v>0</v>
          </cell>
          <cell r="HN1825">
            <v>0</v>
          </cell>
          <cell r="HQ1825">
            <v>0</v>
          </cell>
          <cell r="HR1825">
            <v>0</v>
          </cell>
          <cell r="HS1825">
            <v>0</v>
          </cell>
        </row>
        <row r="1826">
          <cell r="A1826" t="str">
            <v>8714764</v>
          </cell>
          <cell r="B1826">
            <v>48</v>
          </cell>
          <cell r="C1826">
            <v>98</v>
          </cell>
          <cell r="D1826" t="str">
            <v>64</v>
          </cell>
          <cell r="E1826" t="str">
            <v>*</v>
          </cell>
          <cell r="F1826" t="str">
            <v>X590</v>
          </cell>
          <cell r="G1826" t="str">
            <v>8714764</v>
          </cell>
          <cell r="H1826" t="str">
            <v>ALTO</v>
          </cell>
          <cell r="I1826" t="str">
            <v>15/7</v>
          </cell>
          <cell r="J1826" t="str">
            <v>-</v>
          </cell>
          <cell r="K1826" t="str">
            <v>B</v>
          </cell>
          <cell r="L1826" t="str">
            <v>L</v>
          </cell>
          <cell r="M1826">
            <v>890</v>
          </cell>
          <cell r="N1826">
            <v>508</v>
          </cell>
          <cell r="O1826">
            <v>508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14240</v>
          </cell>
          <cell r="X1826" t="str">
            <v>LEATHER FACTORY</v>
          </cell>
          <cell r="Y1826">
            <v>24</v>
          </cell>
          <cell r="Z1826">
            <v>7001.52</v>
          </cell>
          <cell r="AA1826">
            <v>0</v>
          </cell>
          <cell r="AB1826">
            <v>0</v>
          </cell>
          <cell r="AC1826" t="str">
            <v>201414</v>
          </cell>
          <cell r="AD1826" t="str">
            <v>201528</v>
          </cell>
          <cell r="AE1826">
            <v>13</v>
          </cell>
          <cell r="AF1826">
            <v>0</v>
          </cell>
          <cell r="AG1826">
            <v>13</v>
          </cell>
          <cell r="AH1826" t="str">
            <v>201414</v>
          </cell>
          <cell r="AI1826" t="str">
            <v>201651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 t="str">
            <v>-</v>
          </cell>
          <cell r="AO1826">
            <v>0</v>
          </cell>
          <cell r="AP1826">
            <v>33.020000000000003</v>
          </cell>
          <cell r="AQ1826">
            <v>2</v>
          </cell>
          <cell r="AR1826">
            <v>0</v>
          </cell>
          <cell r="AS1826" t="str">
            <v xml:space="preserve">8714764    </v>
          </cell>
          <cell r="AT1826">
            <v>11</v>
          </cell>
          <cell r="AV1826">
            <v>2</v>
          </cell>
          <cell r="AY1826">
            <v>13</v>
          </cell>
          <cell r="AZ1826" t="str">
            <v xml:space="preserve">8714764    </v>
          </cell>
          <cell r="BA1826">
            <v>0</v>
          </cell>
          <cell r="BC1826">
            <v>0</v>
          </cell>
          <cell r="BF1826">
            <v>0</v>
          </cell>
          <cell r="BG1826" t="str">
            <v xml:space="preserve">8714764    </v>
          </cell>
          <cell r="BH1826">
            <v>0</v>
          </cell>
          <cell r="BJ1826">
            <v>0</v>
          </cell>
          <cell r="BM1826">
            <v>0</v>
          </cell>
          <cell r="BN1826" t="str">
            <v xml:space="preserve">8714764    </v>
          </cell>
          <cell r="CZ1826">
            <v>11</v>
          </cell>
          <cell r="FQ1826">
            <v>2</v>
          </cell>
        </row>
        <row r="1827">
          <cell r="A1827" t="str">
            <v>8144065</v>
          </cell>
          <cell r="B1827">
            <v>48</v>
          </cell>
          <cell r="C1827">
            <v>98</v>
          </cell>
          <cell r="D1827" t="str">
            <v>65</v>
          </cell>
          <cell r="E1827" t="str">
            <v>*</v>
          </cell>
          <cell r="F1827" t="str">
            <v>X2290</v>
          </cell>
          <cell r="G1827" t="str">
            <v>8144065</v>
          </cell>
          <cell r="H1827" t="str">
            <v>TITUS</v>
          </cell>
          <cell r="I1827" t="str">
            <v>15/7</v>
          </cell>
          <cell r="J1827" t="str">
            <v>-</v>
          </cell>
          <cell r="K1827" t="str">
            <v>B</v>
          </cell>
          <cell r="L1827" t="str">
            <v>L</v>
          </cell>
          <cell r="M1827">
            <v>2990</v>
          </cell>
          <cell r="N1827">
            <v>1565</v>
          </cell>
          <cell r="O1827">
            <v>1565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70052</v>
          </cell>
          <cell r="X1827" t="str">
            <v>S.G. QUALITY SH</v>
          </cell>
          <cell r="Y1827">
            <v>168</v>
          </cell>
          <cell r="Z1827">
            <v>126536.38</v>
          </cell>
          <cell r="AA1827">
            <v>3185.79</v>
          </cell>
          <cell r="AB1827">
            <v>13</v>
          </cell>
          <cell r="AC1827" t="str">
            <v>201440</v>
          </cell>
          <cell r="AD1827" t="str">
            <v>201448</v>
          </cell>
          <cell r="AE1827">
            <v>6</v>
          </cell>
          <cell r="AF1827">
            <v>0</v>
          </cell>
          <cell r="AG1827">
            <v>6</v>
          </cell>
          <cell r="AH1827" t="str">
            <v>201442</v>
          </cell>
          <cell r="AI1827" t="str">
            <v>201725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 t="str">
            <v>-</v>
          </cell>
          <cell r="AO1827">
            <v>0</v>
          </cell>
          <cell r="AP1827">
            <v>38.579000000000001</v>
          </cell>
          <cell r="AQ1827">
            <v>3</v>
          </cell>
          <cell r="AR1827">
            <v>0</v>
          </cell>
          <cell r="AS1827" t="str">
            <v xml:space="preserve">8144065    </v>
          </cell>
          <cell r="AT1827">
            <v>2</v>
          </cell>
          <cell r="AU1827">
            <v>0</v>
          </cell>
          <cell r="AV1827">
            <v>4</v>
          </cell>
          <cell r="AW1827">
            <v>0</v>
          </cell>
          <cell r="AY1827">
            <v>6</v>
          </cell>
          <cell r="AZ1827" t="str">
            <v xml:space="preserve">8144065    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F1827">
            <v>0</v>
          </cell>
          <cell r="BG1827" t="str">
            <v xml:space="preserve">8144065    </v>
          </cell>
          <cell r="BH1827">
            <v>0</v>
          </cell>
          <cell r="BI1827">
            <v>0</v>
          </cell>
          <cell r="BJ1827">
            <v>0</v>
          </cell>
          <cell r="BK1827">
            <v>0</v>
          </cell>
          <cell r="BM1827">
            <v>0</v>
          </cell>
          <cell r="BN1827" t="str">
            <v xml:space="preserve">8144065    </v>
          </cell>
          <cell r="BR1827">
            <v>1</v>
          </cell>
          <cell r="CZ1827">
            <v>1</v>
          </cell>
          <cell r="DZ1827">
            <v>0</v>
          </cell>
          <cell r="EK1827">
            <v>0</v>
          </cell>
          <cell r="ET1827">
            <v>4</v>
          </cell>
          <cell r="FC1827">
            <v>0</v>
          </cell>
          <cell r="FU1827">
            <v>0</v>
          </cell>
          <cell r="GO1827">
            <v>0</v>
          </cell>
        </row>
        <row r="1828">
          <cell r="A1828" t="str">
            <v>5716566</v>
          </cell>
          <cell r="B1828">
            <v>48</v>
          </cell>
          <cell r="C1828">
            <v>98</v>
          </cell>
          <cell r="D1828" t="str">
            <v>66</v>
          </cell>
          <cell r="E1828" t="str">
            <v>*</v>
          </cell>
          <cell r="F1828" t="str">
            <v>X0</v>
          </cell>
          <cell r="G1828" t="str">
            <v>5716566</v>
          </cell>
          <cell r="H1828" t="str">
            <v>REA-TH</v>
          </cell>
          <cell r="I1828" t="str">
            <v>14/7</v>
          </cell>
          <cell r="J1828" t="str">
            <v>-</v>
          </cell>
          <cell r="K1828" t="str">
            <v>B</v>
          </cell>
          <cell r="L1828" t="str">
            <v>L</v>
          </cell>
          <cell r="M1828">
            <v>5</v>
          </cell>
          <cell r="N1828">
            <v>432</v>
          </cell>
          <cell r="O1828">
            <v>432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70091</v>
          </cell>
          <cell r="X1828" t="str">
            <v>PREMALAL ENTERP</v>
          </cell>
          <cell r="Y1828">
            <v>2</v>
          </cell>
          <cell r="Z1828">
            <v>678.76</v>
          </cell>
          <cell r="AA1828">
            <v>0</v>
          </cell>
          <cell r="AB1828">
            <v>0</v>
          </cell>
          <cell r="AC1828" t="str">
            <v>201503</v>
          </cell>
          <cell r="AD1828" t="str">
            <v>201503</v>
          </cell>
          <cell r="AE1828">
            <v>0</v>
          </cell>
          <cell r="AF1828">
            <v>0</v>
          </cell>
          <cell r="AG1828">
            <v>0</v>
          </cell>
          <cell r="AH1828" t="str">
            <v>201503</v>
          </cell>
          <cell r="AI1828" t="str">
            <v>201644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 t="str">
            <v>-</v>
          </cell>
          <cell r="AO1828">
            <v>0</v>
          </cell>
          <cell r="AP1828">
            <v>-10038.780000000001</v>
          </cell>
          <cell r="AQ1828">
            <v>0</v>
          </cell>
          <cell r="AR1828">
            <v>0</v>
          </cell>
          <cell r="AS1828"/>
          <cell r="AY1828">
            <v>0</v>
          </cell>
          <cell r="AZ1828"/>
          <cell r="BF1828">
            <v>0</v>
          </cell>
          <cell r="BG1828"/>
          <cell r="BM1828">
            <v>0</v>
          </cell>
          <cell r="BN1828"/>
        </row>
        <row r="1829">
          <cell r="A1829" t="str">
            <v>3705067</v>
          </cell>
          <cell r="B1829">
            <v>48</v>
          </cell>
          <cell r="C1829">
            <v>98</v>
          </cell>
          <cell r="D1829" t="str">
            <v>67</v>
          </cell>
          <cell r="E1829" t="str">
            <v>*</v>
          </cell>
          <cell r="F1829" t="str">
            <v>X90</v>
          </cell>
          <cell r="G1829" t="str">
            <v>3705067</v>
          </cell>
          <cell r="H1829" t="str">
            <v>AKESH</v>
          </cell>
          <cell r="I1829" t="str">
            <v>21/7</v>
          </cell>
          <cell r="J1829" t="str">
            <v>-</v>
          </cell>
          <cell r="K1829" t="str">
            <v>G</v>
          </cell>
          <cell r="L1829" t="str">
            <v>L</v>
          </cell>
          <cell r="M1829">
            <v>290</v>
          </cell>
          <cell r="N1829">
            <v>192.5</v>
          </cell>
          <cell r="O1829">
            <v>225.89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70059</v>
          </cell>
          <cell r="X1829" t="str">
            <v>D &amp; D INDUSTRIE</v>
          </cell>
          <cell r="Y1829">
            <v>50</v>
          </cell>
          <cell r="Z1829">
            <v>6747.77</v>
          </cell>
          <cell r="AA1829">
            <v>99.14</v>
          </cell>
          <cell r="AB1829">
            <v>2</v>
          </cell>
          <cell r="AC1829" t="str">
            <v>201305</v>
          </cell>
          <cell r="AD1829" t="str">
            <v>201452</v>
          </cell>
          <cell r="AE1829">
            <v>1</v>
          </cell>
          <cell r="AF1829">
            <v>0</v>
          </cell>
          <cell r="AG1829">
            <v>1</v>
          </cell>
          <cell r="AH1829" t="str">
            <v>201251</v>
          </cell>
          <cell r="AI1829" t="str">
            <v>201725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 t="str">
            <v>-</v>
          </cell>
          <cell r="AO1829">
            <v>0</v>
          </cell>
          <cell r="AP1829">
            <v>22.106000000000002</v>
          </cell>
          <cell r="AQ1829">
            <v>1</v>
          </cell>
          <cell r="AR1829">
            <v>0</v>
          </cell>
          <cell r="AS1829" t="str">
            <v xml:space="preserve">3705067    </v>
          </cell>
          <cell r="AU1829">
            <v>1</v>
          </cell>
          <cell r="AV1829">
            <v>0</v>
          </cell>
          <cell r="AY1829">
            <v>1</v>
          </cell>
          <cell r="AZ1829" t="str">
            <v xml:space="preserve">3705067    </v>
          </cell>
          <cell r="BB1829">
            <v>0</v>
          </cell>
          <cell r="BC1829">
            <v>0</v>
          </cell>
          <cell r="BF1829">
            <v>0</v>
          </cell>
          <cell r="BG1829" t="str">
            <v xml:space="preserve">3705067    </v>
          </cell>
          <cell r="BI1829">
            <v>0</v>
          </cell>
          <cell r="BJ1829">
            <v>0</v>
          </cell>
          <cell r="BM1829">
            <v>0</v>
          </cell>
          <cell r="BN1829" t="str">
            <v xml:space="preserve">3705067    </v>
          </cell>
          <cell r="EK1829">
            <v>1</v>
          </cell>
          <cell r="FE1829">
            <v>0</v>
          </cell>
        </row>
        <row r="1830">
          <cell r="A1830" t="str">
            <v>5779069</v>
          </cell>
          <cell r="B1830">
            <v>48</v>
          </cell>
          <cell r="C1830">
            <v>98</v>
          </cell>
          <cell r="D1830" t="str">
            <v>69</v>
          </cell>
          <cell r="E1830"/>
          <cell r="F1830" t="str">
            <v>X120</v>
          </cell>
          <cell r="G1830" t="str">
            <v>5779069</v>
          </cell>
          <cell r="H1830" t="str">
            <v>B-VALLEY</v>
          </cell>
          <cell r="I1830" t="str">
            <v>15/7</v>
          </cell>
          <cell r="J1830" t="str">
            <v>-</v>
          </cell>
          <cell r="K1830" t="str">
            <v>J</v>
          </cell>
          <cell r="L1830" t="str">
            <v>S</v>
          </cell>
          <cell r="M1830">
            <v>290</v>
          </cell>
          <cell r="N1830">
            <v>155</v>
          </cell>
          <cell r="O1830">
            <v>155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70091</v>
          </cell>
          <cell r="X1830" t="str">
            <v>PREMALAL ENTERP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 t="str">
            <v>-</v>
          </cell>
          <cell r="AD1830" t="str">
            <v>-</v>
          </cell>
          <cell r="AE1830">
            <v>12</v>
          </cell>
          <cell r="AF1830">
            <v>0</v>
          </cell>
          <cell r="AG1830">
            <v>12</v>
          </cell>
          <cell r="AH1830" t="str">
            <v>-</v>
          </cell>
          <cell r="AI1830" t="str">
            <v>-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 t="str">
            <v>-</v>
          </cell>
          <cell r="AO1830">
            <v>0</v>
          </cell>
          <cell r="AP1830">
            <v>37.28</v>
          </cell>
          <cell r="AQ1830">
            <v>1</v>
          </cell>
          <cell r="AR1830">
            <v>0</v>
          </cell>
          <cell r="AS1830" t="str">
            <v xml:space="preserve">5779069    </v>
          </cell>
          <cell r="AX1830">
            <v>12</v>
          </cell>
          <cell r="AY1830">
            <v>12</v>
          </cell>
          <cell r="AZ1830" t="str">
            <v xml:space="preserve">5779069    </v>
          </cell>
          <cell r="BE1830">
            <v>0</v>
          </cell>
          <cell r="BF1830">
            <v>0</v>
          </cell>
          <cell r="BG1830" t="str">
            <v xml:space="preserve">5779069    </v>
          </cell>
          <cell r="BL1830">
            <v>0</v>
          </cell>
          <cell r="BM1830">
            <v>0</v>
          </cell>
          <cell r="BN1830" t="str">
            <v xml:space="preserve">5779069    </v>
          </cell>
          <cell r="DP1830">
            <v>12</v>
          </cell>
        </row>
        <row r="1831">
          <cell r="A1831" t="str">
            <v>3615071</v>
          </cell>
          <cell r="B1831">
            <v>48</v>
          </cell>
          <cell r="C1831">
            <v>98</v>
          </cell>
          <cell r="D1831" t="str">
            <v>71</v>
          </cell>
          <cell r="E1831" t="str">
            <v>*</v>
          </cell>
          <cell r="F1831" t="str">
            <v>X0</v>
          </cell>
          <cell r="G1831" t="str">
            <v>3615071</v>
          </cell>
          <cell r="H1831" t="str">
            <v>AKESHA</v>
          </cell>
          <cell r="I1831" t="str">
            <v>14/7</v>
          </cell>
          <cell r="J1831" t="str">
            <v>-</v>
          </cell>
          <cell r="K1831" t="str">
            <v>B</v>
          </cell>
          <cell r="L1831" t="str">
            <v>L</v>
          </cell>
          <cell r="M1831">
            <v>5</v>
          </cell>
          <cell r="N1831">
            <v>278.25</v>
          </cell>
          <cell r="O1831">
            <v>326.52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70059</v>
          </cell>
          <cell r="X1831" t="str">
            <v>D &amp; D INDUSTRIE</v>
          </cell>
          <cell r="Y1831">
            <v>2</v>
          </cell>
          <cell r="Z1831">
            <v>402.36</v>
          </cell>
          <cell r="AA1831">
            <v>12.81</v>
          </cell>
          <cell r="AB1831">
            <v>3</v>
          </cell>
          <cell r="AC1831" t="str">
            <v>201321</v>
          </cell>
          <cell r="AD1831" t="str">
            <v>201431</v>
          </cell>
          <cell r="AE1831">
            <v>1</v>
          </cell>
          <cell r="AF1831">
            <v>0</v>
          </cell>
          <cell r="AG1831">
            <v>1</v>
          </cell>
          <cell r="AH1831" t="str">
            <v>201321</v>
          </cell>
          <cell r="AI1831" t="str">
            <v>201715</v>
          </cell>
          <cell r="AJ1831">
            <v>1132</v>
          </cell>
          <cell r="AK1831">
            <v>0</v>
          </cell>
          <cell r="AL1831">
            <v>0</v>
          </cell>
          <cell r="AM1831">
            <v>0</v>
          </cell>
          <cell r="AN1831" t="str">
            <v>-</v>
          </cell>
          <cell r="AO1831">
            <v>0</v>
          </cell>
          <cell r="AP1831">
            <v>-6430.357</v>
          </cell>
          <cell r="AQ1831">
            <v>1</v>
          </cell>
          <cell r="AR1831">
            <v>0</v>
          </cell>
          <cell r="AS1831" t="str">
            <v xml:space="preserve">3615071    </v>
          </cell>
          <cell r="AT1831">
            <v>0</v>
          </cell>
          <cell r="AU1831">
            <v>1</v>
          </cell>
          <cell r="AV1831">
            <v>0</v>
          </cell>
          <cell r="AW1831">
            <v>0</v>
          </cell>
          <cell r="AX1831">
            <v>0</v>
          </cell>
          <cell r="AY1831">
            <v>1</v>
          </cell>
          <cell r="AZ1831" t="str">
            <v xml:space="preserve">3615071    </v>
          </cell>
          <cell r="BA1831">
            <v>0</v>
          </cell>
          <cell r="BB1831">
            <v>0</v>
          </cell>
          <cell r="BC1831">
            <v>0</v>
          </cell>
          <cell r="BD1831">
            <v>0</v>
          </cell>
          <cell r="BE1831">
            <v>0</v>
          </cell>
          <cell r="BF1831">
            <v>0</v>
          </cell>
          <cell r="BG1831" t="str">
            <v xml:space="preserve">3615071    </v>
          </cell>
          <cell r="BH1831">
            <v>0</v>
          </cell>
          <cell r="BI1831">
            <v>0</v>
          </cell>
          <cell r="BJ1831">
            <v>0</v>
          </cell>
          <cell r="BK1831">
            <v>0</v>
          </cell>
          <cell r="BL1831">
            <v>0</v>
          </cell>
          <cell r="BM1831">
            <v>0</v>
          </cell>
          <cell r="BN1831" t="str">
            <v xml:space="preserve">3615071    </v>
          </cell>
          <cell r="BO1831">
            <v>0</v>
          </cell>
          <cell r="BP1831">
            <v>0</v>
          </cell>
          <cell r="BQ1831">
            <v>0</v>
          </cell>
          <cell r="BR1831">
            <v>0</v>
          </cell>
          <cell r="BS1831">
            <v>0</v>
          </cell>
          <cell r="BU1831">
            <v>0</v>
          </cell>
          <cell r="BV1831">
            <v>0</v>
          </cell>
          <cell r="BX1831">
            <v>0</v>
          </cell>
          <cell r="BY1831">
            <v>0</v>
          </cell>
          <cell r="DH1831">
            <v>0</v>
          </cell>
          <cell r="DI1831">
            <v>0</v>
          </cell>
          <cell r="DJ1831">
            <v>0</v>
          </cell>
          <cell r="DL1831">
            <v>0</v>
          </cell>
          <cell r="DM1831">
            <v>0</v>
          </cell>
          <cell r="DN1831">
            <v>0</v>
          </cell>
          <cell r="DP1831">
            <v>0</v>
          </cell>
          <cell r="DQ1831">
            <v>0</v>
          </cell>
          <cell r="DR1831">
            <v>1</v>
          </cell>
          <cell r="DS1831">
            <v>0</v>
          </cell>
          <cell r="DU1831">
            <v>0</v>
          </cell>
          <cell r="DV1831">
            <v>0</v>
          </cell>
          <cell r="EM1831">
            <v>0</v>
          </cell>
          <cell r="EQ1831">
            <v>0</v>
          </cell>
          <cell r="ER1831">
            <v>0</v>
          </cell>
          <cell r="ES1831">
            <v>0</v>
          </cell>
          <cell r="ET1831">
            <v>0</v>
          </cell>
          <cell r="EU1831">
            <v>0</v>
          </cell>
          <cell r="EV1831">
            <v>0</v>
          </cell>
          <cell r="EW1831">
            <v>0</v>
          </cell>
          <cell r="EX1831">
            <v>0</v>
          </cell>
          <cell r="EY1831">
            <v>0</v>
          </cell>
          <cell r="EZ1831">
            <v>0</v>
          </cell>
          <cell r="FC1831">
            <v>0</v>
          </cell>
          <cell r="FD1831">
            <v>0</v>
          </cell>
          <cell r="FE1831">
            <v>0</v>
          </cell>
          <cell r="FK1831">
            <v>0</v>
          </cell>
          <cell r="FQ1831">
            <v>0</v>
          </cell>
          <cell r="FS1831">
            <v>0</v>
          </cell>
          <cell r="FT1831">
            <v>0</v>
          </cell>
          <cell r="FU1831">
            <v>0</v>
          </cell>
          <cell r="FV1831">
            <v>0</v>
          </cell>
          <cell r="FW1831">
            <v>0</v>
          </cell>
          <cell r="FY1831">
            <v>0</v>
          </cell>
          <cell r="FZ1831">
            <v>0</v>
          </cell>
          <cell r="GB1831">
            <v>0</v>
          </cell>
          <cell r="GC1831">
            <v>0</v>
          </cell>
          <cell r="GR1831">
            <v>0</v>
          </cell>
          <cell r="GS1831">
            <v>0</v>
          </cell>
          <cell r="GT1831">
            <v>0</v>
          </cell>
          <cell r="GU1831">
            <v>0</v>
          </cell>
          <cell r="GV1831">
            <v>0</v>
          </cell>
          <cell r="GW1831">
            <v>0</v>
          </cell>
          <cell r="GX1831">
            <v>0</v>
          </cell>
          <cell r="GY1831">
            <v>0</v>
          </cell>
          <cell r="HM1831">
            <v>0</v>
          </cell>
          <cell r="HN1831">
            <v>0</v>
          </cell>
          <cell r="HO1831">
            <v>0</v>
          </cell>
          <cell r="HP1831">
            <v>0</v>
          </cell>
          <cell r="HQ1831">
            <v>0</v>
          </cell>
          <cell r="HR1831">
            <v>0</v>
          </cell>
          <cell r="HS1831">
            <v>0</v>
          </cell>
        </row>
        <row r="1832">
          <cell r="A1832" t="str">
            <v>3616071</v>
          </cell>
          <cell r="B1832">
            <v>48</v>
          </cell>
          <cell r="C1832">
            <v>98</v>
          </cell>
          <cell r="D1832" t="str">
            <v>71</v>
          </cell>
          <cell r="E1832" t="str">
            <v>*</v>
          </cell>
          <cell r="F1832" t="str">
            <v>X90</v>
          </cell>
          <cell r="G1832" t="str">
            <v>3616071</v>
          </cell>
          <cell r="H1832" t="str">
            <v>AKESHA</v>
          </cell>
          <cell r="I1832" t="str">
            <v>21/7</v>
          </cell>
          <cell r="J1832" t="str">
            <v>-</v>
          </cell>
          <cell r="K1832" t="str">
            <v>B</v>
          </cell>
          <cell r="L1832" t="str">
            <v>L</v>
          </cell>
          <cell r="M1832">
            <v>290</v>
          </cell>
          <cell r="N1832">
            <v>278.25</v>
          </cell>
          <cell r="O1832">
            <v>326.52</v>
          </cell>
          <cell r="P1832">
            <v>0</v>
          </cell>
          <cell r="Q1832">
            <v>0</v>
          </cell>
          <cell r="R1832">
            <v>0</v>
          </cell>
          <cell r="S1832">
            <v>2</v>
          </cell>
          <cell r="T1832">
            <v>392.16</v>
          </cell>
          <cell r="U1832">
            <v>2</v>
          </cell>
          <cell r="V1832">
            <v>392.16</v>
          </cell>
          <cell r="W1832">
            <v>70059</v>
          </cell>
          <cell r="X1832" t="str">
            <v>D &amp; D INDUSTRIE</v>
          </cell>
          <cell r="Y1832">
            <v>153</v>
          </cell>
          <cell r="Z1832">
            <v>23345.59</v>
          </cell>
          <cell r="AA1832">
            <v>511.97</v>
          </cell>
          <cell r="AB1832">
            <v>1</v>
          </cell>
          <cell r="AC1832" t="str">
            <v>201420</v>
          </cell>
          <cell r="AD1832" t="str">
            <v>201435</v>
          </cell>
          <cell r="AE1832">
            <v>1</v>
          </cell>
          <cell r="AF1832">
            <v>0</v>
          </cell>
          <cell r="AG1832">
            <v>1</v>
          </cell>
          <cell r="AH1832" t="str">
            <v>201421</v>
          </cell>
          <cell r="AI1832" t="str">
            <v>201733</v>
          </cell>
          <cell r="AJ1832">
            <v>16</v>
          </cell>
          <cell r="AK1832">
            <v>0</v>
          </cell>
          <cell r="AL1832">
            <v>0</v>
          </cell>
          <cell r="AM1832">
            <v>0</v>
          </cell>
          <cell r="AN1832" t="str">
            <v>-</v>
          </cell>
          <cell r="AO1832">
            <v>-41.905999999999999</v>
          </cell>
          <cell r="AP1832">
            <v>-12.592000000000001</v>
          </cell>
          <cell r="AQ1832">
            <v>1</v>
          </cell>
          <cell r="AR1832">
            <v>1</v>
          </cell>
          <cell r="AS1832" t="str">
            <v xml:space="preserve">3616071    </v>
          </cell>
          <cell r="AT1832">
            <v>0</v>
          </cell>
          <cell r="AU1832">
            <v>0</v>
          </cell>
          <cell r="AV1832">
            <v>1</v>
          </cell>
          <cell r="AW1832">
            <v>0</v>
          </cell>
          <cell r="AY1832">
            <v>1</v>
          </cell>
          <cell r="AZ1832" t="str">
            <v xml:space="preserve">3616071    </v>
          </cell>
          <cell r="BA1832">
            <v>0</v>
          </cell>
          <cell r="BB1832">
            <v>0</v>
          </cell>
          <cell r="BC1832">
            <v>2</v>
          </cell>
          <cell r="BD1832">
            <v>0</v>
          </cell>
          <cell r="BF1832">
            <v>2</v>
          </cell>
          <cell r="BG1832" t="str">
            <v xml:space="preserve">3616071    </v>
          </cell>
          <cell r="BH1832">
            <v>0</v>
          </cell>
          <cell r="BI1832">
            <v>0</v>
          </cell>
          <cell r="BJ1832">
            <v>2</v>
          </cell>
          <cell r="BK1832">
            <v>0</v>
          </cell>
          <cell r="BM1832">
            <v>2</v>
          </cell>
          <cell r="BN1832" t="str">
            <v xml:space="preserve">3616071    </v>
          </cell>
          <cell r="BO1832">
            <v>0</v>
          </cell>
          <cell r="BR1832">
            <v>0</v>
          </cell>
          <cell r="DR1832">
            <v>0</v>
          </cell>
          <cell r="ET1832">
            <v>1</v>
          </cell>
          <cell r="EW1832">
            <v>0</v>
          </cell>
          <cell r="FE1832">
            <v>0</v>
          </cell>
          <cell r="FV1832">
            <v>0</v>
          </cell>
          <cell r="FZ1832">
            <v>0</v>
          </cell>
          <cell r="GB1832">
            <v>0</v>
          </cell>
          <cell r="GS1832">
            <v>0</v>
          </cell>
          <cell r="HO1832">
            <v>0</v>
          </cell>
          <cell r="HP1832">
            <v>0</v>
          </cell>
        </row>
        <row r="1833">
          <cell r="A1833" t="str">
            <v>1511072</v>
          </cell>
          <cell r="B1833">
            <v>48</v>
          </cell>
          <cell r="C1833">
            <v>98</v>
          </cell>
          <cell r="D1833" t="str">
            <v>72</v>
          </cell>
          <cell r="E1833"/>
          <cell r="F1833"/>
          <cell r="G1833" t="str">
            <v>1511072</v>
          </cell>
          <cell r="H1833" t="str">
            <v>SANY T BAR</v>
          </cell>
          <cell r="I1833" t="str">
            <v>15/7</v>
          </cell>
          <cell r="J1833" t="str">
            <v>-</v>
          </cell>
          <cell r="K1833" t="str">
            <v>F</v>
          </cell>
          <cell r="L1833" t="str">
            <v>S</v>
          </cell>
          <cell r="M1833">
            <v>5</v>
          </cell>
          <cell r="N1833">
            <v>395</v>
          </cell>
          <cell r="O1833">
            <v>395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13263</v>
          </cell>
          <cell r="X1833" t="str">
            <v xml:space="preserve">D.I.P          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 t="str">
            <v>201718</v>
          </cell>
          <cell r="AD1833" t="str">
            <v>201718</v>
          </cell>
          <cell r="AE1833">
            <v>0</v>
          </cell>
          <cell r="AF1833">
            <v>0</v>
          </cell>
          <cell r="AG1833">
            <v>0</v>
          </cell>
          <cell r="AH1833" t="str">
            <v>-</v>
          </cell>
          <cell r="AI1833" t="str">
            <v>-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 t="str">
            <v>-</v>
          </cell>
          <cell r="AO1833">
            <v>0</v>
          </cell>
          <cell r="AP1833">
            <v>-9170.4079999999994</v>
          </cell>
          <cell r="AQ1833">
            <v>0</v>
          </cell>
          <cell r="AR1833">
            <v>0</v>
          </cell>
          <cell r="AS1833"/>
          <cell r="AY1833">
            <v>0</v>
          </cell>
          <cell r="AZ1833"/>
          <cell r="BF1833">
            <v>0</v>
          </cell>
          <cell r="BG1833"/>
          <cell r="BM1833">
            <v>0</v>
          </cell>
          <cell r="BN1833"/>
        </row>
        <row r="1834">
          <cell r="A1834" t="str">
            <v>3895076</v>
          </cell>
          <cell r="B1834">
            <v>48</v>
          </cell>
          <cell r="C1834">
            <v>98</v>
          </cell>
          <cell r="D1834" t="str">
            <v>76</v>
          </cell>
          <cell r="E1834" t="str">
            <v>*</v>
          </cell>
          <cell r="F1834" t="str">
            <v>X590</v>
          </cell>
          <cell r="G1834" t="str">
            <v>3895076</v>
          </cell>
          <cell r="H1834" t="str">
            <v>CONVERTA FIRE</v>
          </cell>
          <cell r="I1834" t="str">
            <v>15/7</v>
          </cell>
          <cell r="J1834" t="str">
            <v>-</v>
          </cell>
          <cell r="K1834" t="str">
            <v>G</v>
          </cell>
          <cell r="L1834" t="str">
            <v>L</v>
          </cell>
          <cell r="M1834">
            <v>890</v>
          </cell>
          <cell r="N1834">
            <v>550</v>
          </cell>
          <cell r="O1834">
            <v>550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14100</v>
          </cell>
          <cell r="X1834" t="str">
            <v>LEATHER FACTORY</v>
          </cell>
          <cell r="Y1834">
            <v>33</v>
          </cell>
          <cell r="Z1834">
            <v>5061.83</v>
          </cell>
          <cell r="AA1834">
            <v>2604.94</v>
          </cell>
          <cell r="AB1834">
            <v>10</v>
          </cell>
          <cell r="AC1834" t="str">
            <v>201414</v>
          </cell>
          <cell r="AD1834" t="str">
            <v>201452</v>
          </cell>
          <cell r="AE1834">
            <v>26</v>
          </cell>
          <cell r="AF1834">
            <v>2</v>
          </cell>
          <cell r="AG1834">
            <v>28</v>
          </cell>
          <cell r="AH1834" t="str">
            <v>201415</v>
          </cell>
          <cell r="AI1834" t="str">
            <v>201724</v>
          </cell>
          <cell r="AJ1834">
            <v>1</v>
          </cell>
          <cell r="AK1834">
            <v>0</v>
          </cell>
          <cell r="AL1834">
            <v>0</v>
          </cell>
          <cell r="AM1834">
            <v>0</v>
          </cell>
          <cell r="AN1834" t="str">
            <v>-</v>
          </cell>
          <cell r="AO1834">
            <v>0</v>
          </cell>
          <cell r="AP1834">
            <v>27.481999999999999</v>
          </cell>
          <cell r="AQ1834">
            <v>2</v>
          </cell>
          <cell r="AR1834">
            <v>0</v>
          </cell>
          <cell r="AS1834" t="str">
            <v xml:space="preserve">3895076    </v>
          </cell>
          <cell r="AT1834">
            <v>0</v>
          </cell>
          <cell r="AU1834">
            <v>21</v>
          </cell>
          <cell r="AV1834">
            <v>5</v>
          </cell>
          <cell r="AW1834">
            <v>0</v>
          </cell>
          <cell r="AY1834">
            <v>26</v>
          </cell>
          <cell r="AZ1834" t="str">
            <v xml:space="preserve">3895076    </v>
          </cell>
          <cell r="BA1834">
            <v>0</v>
          </cell>
          <cell r="BB1834">
            <v>0</v>
          </cell>
          <cell r="BC1834">
            <v>0</v>
          </cell>
          <cell r="BD1834">
            <v>0</v>
          </cell>
          <cell r="BF1834">
            <v>0</v>
          </cell>
          <cell r="BG1834" t="str">
            <v xml:space="preserve">3895076    </v>
          </cell>
          <cell r="BH1834">
            <v>0</v>
          </cell>
          <cell r="BI1834">
            <v>0</v>
          </cell>
          <cell r="BJ1834">
            <v>0</v>
          </cell>
          <cell r="BK1834">
            <v>0</v>
          </cell>
          <cell r="BM1834">
            <v>0</v>
          </cell>
          <cell r="BN1834" t="str">
            <v xml:space="preserve">3895076    </v>
          </cell>
          <cell r="BS1834">
            <v>0</v>
          </cell>
          <cell r="EK1834">
            <v>21</v>
          </cell>
          <cell r="FK1834">
            <v>0</v>
          </cell>
          <cell r="FQ1834">
            <v>5</v>
          </cell>
          <cell r="FU1834">
            <v>0</v>
          </cell>
        </row>
        <row r="1835">
          <cell r="A1835" t="str">
            <v>5715078</v>
          </cell>
          <cell r="B1835">
            <v>48</v>
          </cell>
          <cell r="C1835">
            <v>98</v>
          </cell>
          <cell r="D1835" t="str">
            <v>78</v>
          </cell>
          <cell r="E1835" t="str">
            <v>*</v>
          </cell>
          <cell r="F1835" t="str">
            <v>X0</v>
          </cell>
          <cell r="G1835" t="str">
            <v>5715078</v>
          </cell>
          <cell r="H1835" t="str">
            <v>SENARA</v>
          </cell>
          <cell r="I1835" t="str">
            <v>14/7</v>
          </cell>
          <cell r="J1835" t="str">
            <v>-</v>
          </cell>
          <cell r="K1835" t="str">
            <v>B</v>
          </cell>
          <cell r="L1835" t="str">
            <v>L</v>
          </cell>
          <cell r="M1835">
            <v>5</v>
          </cell>
          <cell r="N1835">
            <v>108</v>
          </cell>
          <cell r="O1835">
            <v>126.73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70034</v>
          </cell>
          <cell r="X1835" t="str">
            <v xml:space="preserve">LITTLE FLOWER  </v>
          </cell>
          <cell r="Y1835">
            <v>11</v>
          </cell>
          <cell r="Z1835">
            <v>1837.8</v>
          </cell>
          <cell r="AA1835">
            <v>0</v>
          </cell>
          <cell r="AB1835">
            <v>0</v>
          </cell>
          <cell r="AC1835" t="str">
            <v>201544</v>
          </cell>
          <cell r="AD1835" t="str">
            <v>201544</v>
          </cell>
          <cell r="AE1835">
            <v>0</v>
          </cell>
          <cell r="AF1835">
            <v>0</v>
          </cell>
          <cell r="AG1835">
            <v>0</v>
          </cell>
          <cell r="AH1835" t="str">
            <v>201545</v>
          </cell>
          <cell r="AI1835" t="str">
            <v>201648</v>
          </cell>
          <cell r="AJ1835">
            <v>901</v>
          </cell>
          <cell r="AK1835">
            <v>0</v>
          </cell>
          <cell r="AL1835">
            <v>0</v>
          </cell>
          <cell r="AM1835">
            <v>0</v>
          </cell>
          <cell r="AN1835" t="str">
            <v>-</v>
          </cell>
          <cell r="AO1835">
            <v>0</v>
          </cell>
          <cell r="AP1835">
            <v>-2434.694</v>
          </cell>
          <cell r="AQ1835">
            <v>0</v>
          </cell>
          <cell r="AR1835">
            <v>0</v>
          </cell>
          <cell r="AS1835" t="str">
            <v xml:space="preserve">5715078    </v>
          </cell>
          <cell r="AT1835">
            <v>0</v>
          </cell>
          <cell r="AU1835">
            <v>0</v>
          </cell>
          <cell r="AV1835">
            <v>0</v>
          </cell>
          <cell r="AW1835">
            <v>0</v>
          </cell>
          <cell r="AX1835">
            <v>0</v>
          </cell>
          <cell r="AY1835">
            <v>0</v>
          </cell>
          <cell r="AZ1835" t="str">
            <v xml:space="preserve">5715078    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 t="str">
            <v xml:space="preserve">5715078    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  <cell r="BM1835">
            <v>0</v>
          </cell>
          <cell r="BN1835" t="str">
            <v xml:space="preserve">5715078    </v>
          </cell>
          <cell r="BP1835">
            <v>0</v>
          </cell>
          <cell r="BQ1835">
            <v>0</v>
          </cell>
          <cell r="BY1835">
            <v>0</v>
          </cell>
          <cell r="DH1835">
            <v>0</v>
          </cell>
          <cell r="DP1835">
            <v>0</v>
          </cell>
          <cell r="DR1835">
            <v>0</v>
          </cell>
          <cell r="DU1835">
            <v>0</v>
          </cell>
          <cell r="DZ1835">
            <v>0</v>
          </cell>
          <cell r="FE1835">
            <v>0</v>
          </cell>
          <cell r="FQ1835">
            <v>0</v>
          </cell>
          <cell r="FS1835">
            <v>0</v>
          </cell>
          <cell r="GR1835">
            <v>0</v>
          </cell>
          <cell r="GS1835">
            <v>0</v>
          </cell>
          <cell r="GU1835">
            <v>0</v>
          </cell>
          <cell r="HB1835">
            <v>0</v>
          </cell>
          <cell r="HM1835">
            <v>0</v>
          </cell>
          <cell r="HQ1835">
            <v>0</v>
          </cell>
          <cell r="HR1835">
            <v>0</v>
          </cell>
        </row>
        <row r="1836">
          <cell r="A1836" t="str">
            <v>5714579</v>
          </cell>
          <cell r="B1836">
            <v>48</v>
          </cell>
          <cell r="C1836">
            <v>98</v>
          </cell>
          <cell r="D1836" t="str">
            <v>79</v>
          </cell>
          <cell r="E1836" t="str">
            <v>*</v>
          </cell>
          <cell r="F1836" t="str">
            <v>X390</v>
          </cell>
          <cell r="G1836" t="str">
            <v>5714579</v>
          </cell>
          <cell r="H1836" t="str">
            <v>TOTAL-3</v>
          </cell>
          <cell r="I1836" t="str">
            <v>15/7</v>
          </cell>
          <cell r="J1836" t="str">
            <v>-</v>
          </cell>
          <cell r="K1836" t="str">
            <v>B</v>
          </cell>
          <cell r="L1836" t="str">
            <v>L</v>
          </cell>
          <cell r="M1836">
            <v>590</v>
          </cell>
          <cell r="N1836">
            <v>329.88</v>
          </cell>
          <cell r="O1836">
            <v>387.1</v>
          </cell>
          <cell r="P1836">
            <v>1</v>
          </cell>
          <cell r="Q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1</v>
          </cell>
          <cell r="V1836">
            <v>196.08</v>
          </cell>
          <cell r="W1836">
            <v>70075</v>
          </cell>
          <cell r="X1836" t="str">
            <v xml:space="preserve">NEW TEAM       </v>
          </cell>
          <cell r="Y1836">
            <v>118</v>
          </cell>
          <cell r="Z1836">
            <v>21695.26</v>
          </cell>
          <cell r="AA1836">
            <v>302.55</v>
          </cell>
          <cell r="AB1836">
            <v>3</v>
          </cell>
          <cell r="AC1836" t="str">
            <v>201332</v>
          </cell>
          <cell r="AD1836" t="str">
            <v>201447</v>
          </cell>
          <cell r="AE1836">
            <v>6</v>
          </cell>
          <cell r="AF1836">
            <v>0</v>
          </cell>
          <cell r="AG1836">
            <v>6</v>
          </cell>
          <cell r="AH1836" t="str">
            <v>201333</v>
          </cell>
          <cell r="AI1836" t="str">
            <v>201732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 t="str">
            <v>-</v>
          </cell>
          <cell r="AO1836">
            <v>-68.236999999999995</v>
          </cell>
          <cell r="AP1836">
            <v>34.389000000000003</v>
          </cell>
          <cell r="AQ1836">
            <v>2</v>
          </cell>
          <cell r="AR1836">
            <v>0</v>
          </cell>
          <cell r="AS1836" t="str">
            <v xml:space="preserve">5714579    </v>
          </cell>
          <cell r="AT1836">
            <v>1</v>
          </cell>
          <cell r="AU1836">
            <v>5</v>
          </cell>
          <cell r="AX1836">
            <v>0</v>
          </cell>
          <cell r="AY1836">
            <v>6</v>
          </cell>
          <cell r="AZ1836" t="str">
            <v xml:space="preserve">5714579    </v>
          </cell>
          <cell r="BA1836">
            <v>0</v>
          </cell>
          <cell r="BB1836">
            <v>0</v>
          </cell>
          <cell r="BE1836">
            <v>0</v>
          </cell>
          <cell r="BF1836">
            <v>0</v>
          </cell>
          <cell r="BG1836" t="str">
            <v xml:space="preserve">5714579    </v>
          </cell>
          <cell r="BH1836">
            <v>0</v>
          </cell>
          <cell r="BI1836">
            <v>1</v>
          </cell>
          <cell r="BL1836">
            <v>0</v>
          </cell>
          <cell r="BM1836">
            <v>1</v>
          </cell>
          <cell r="BN1836" t="str">
            <v xml:space="preserve">5714579    </v>
          </cell>
          <cell r="BO1836">
            <v>1</v>
          </cell>
          <cell r="DP1836">
            <v>0</v>
          </cell>
          <cell r="DZ1836">
            <v>0</v>
          </cell>
          <cell r="EK1836">
            <v>5</v>
          </cell>
        </row>
        <row r="1837">
          <cell r="A1837" t="str">
            <v>8896080</v>
          </cell>
          <cell r="B1837">
            <v>48</v>
          </cell>
          <cell r="C1837">
            <v>98</v>
          </cell>
          <cell r="D1837" t="str">
            <v>80</v>
          </cell>
          <cell r="E1837" t="str">
            <v>*</v>
          </cell>
          <cell r="F1837" t="str">
            <v>X0</v>
          </cell>
          <cell r="G1837" t="str">
            <v>8896080</v>
          </cell>
          <cell r="H1837" t="str">
            <v>CRIS</v>
          </cell>
          <cell r="I1837" t="str">
            <v>41/6</v>
          </cell>
          <cell r="J1837" t="str">
            <v>-</v>
          </cell>
          <cell r="K1837" t="str">
            <v>N</v>
          </cell>
          <cell r="L1837" t="str">
            <v>L</v>
          </cell>
          <cell r="M1837">
            <v>5</v>
          </cell>
          <cell r="N1837">
            <v>722</v>
          </cell>
          <cell r="O1837">
            <v>722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13261</v>
          </cell>
          <cell r="X1837" t="str">
            <v xml:space="preserve">D.I.P.         </v>
          </cell>
          <cell r="Y1837">
            <v>22</v>
          </cell>
          <cell r="Z1837">
            <v>3523.36</v>
          </cell>
          <cell r="AA1837">
            <v>4.2699999999999996</v>
          </cell>
          <cell r="AB1837">
            <v>1</v>
          </cell>
          <cell r="AC1837" t="str">
            <v>201248</v>
          </cell>
          <cell r="AD1837" t="str">
            <v>201448</v>
          </cell>
          <cell r="AE1837">
            <v>2</v>
          </cell>
          <cell r="AF1837">
            <v>0</v>
          </cell>
          <cell r="AG1837">
            <v>2</v>
          </cell>
          <cell r="AH1837" t="str">
            <v>201249</v>
          </cell>
          <cell r="AI1837" t="str">
            <v>201715</v>
          </cell>
          <cell r="AJ1837">
            <v>240</v>
          </cell>
          <cell r="AK1837">
            <v>0</v>
          </cell>
          <cell r="AL1837">
            <v>0</v>
          </cell>
          <cell r="AM1837">
            <v>0</v>
          </cell>
          <cell r="AN1837" t="str">
            <v>-</v>
          </cell>
          <cell r="AO1837">
            <v>0</v>
          </cell>
          <cell r="AP1837">
            <v>-16844.900000000001</v>
          </cell>
          <cell r="AQ1837">
            <v>1</v>
          </cell>
          <cell r="AR1837">
            <v>0</v>
          </cell>
          <cell r="AS1837" t="str">
            <v xml:space="preserve">8896080    </v>
          </cell>
          <cell r="AT1837">
            <v>0</v>
          </cell>
          <cell r="AU1837">
            <v>0</v>
          </cell>
          <cell r="AV1837">
            <v>0</v>
          </cell>
          <cell r="AW1837">
            <v>2</v>
          </cell>
          <cell r="AX1837">
            <v>0</v>
          </cell>
          <cell r="AY1837">
            <v>2</v>
          </cell>
          <cell r="AZ1837" t="str">
            <v xml:space="preserve">8896080    </v>
          </cell>
          <cell r="BA1837">
            <v>0</v>
          </cell>
          <cell r="BB1837">
            <v>0</v>
          </cell>
          <cell r="BC1837">
            <v>0</v>
          </cell>
          <cell r="BD1837">
            <v>0</v>
          </cell>
          <cell r="BE1837">
            <v>0</v>
          </cell>
          <cell r="BF1837">
            <v>0</v>
          </cell>
          <cell r="BG1837" t="str">
            <v xml:space="preserve">8896080    </v>
          </cell>
          <cell r="BH1837">
            <v>0</v>
          </cell>
          <cell r="BI1837">
            <v>0</v>
          </cell>
          <cell r="BJ1837">
            <v>0</v>
          </cell>
          <cell r="BK1837">
            <v>0</v>
          </cell>
          <cell r="BL1837">
            <v>0</v>
          </cell>
          <cell r="BM1837">
            <v>0</v>
          </cell>
          <cell r="BN1837" t="str">
            <v xml:space="preserve">8896080    </v>
          </cell>
          <cell r="BP1837">
            <v>0</v>
          </cell>
          <cell r="BQ1837">
            <v>0</v>
          </cell>
          <cell r="BU1837">
            <v>0</v>
          </cell>
          <cell r="DR1837">
            <v>0</v>
          </cell>
          <cell r="DY1837">
            <v>0</v>
          </cell>
          <cell r="ER1837">
            <v>0</v>
          </cell>
          <cell r="EU1837">
            <v>0</v>
          </cell>
          <cell r="EW1837">
            <v>0</v>
          </cell>
          <cell r="EX1837">
            <v>0</v>
          </cell>
          <cell r="FE1837">
            <v>0</v>
          </cell>
          <cell r="FK1837">
            <v>0</v>
          </cell>
          <cell r="GC1837">
            <v>0</v>
          </cell>
          <cell r="GL1837">
            <v>2</v>
          </cell>
          <cell r="GS1837">
            <v>0</v>
          </cell>
          <cell r="GZ1837">
            <v>0</v>
          </cell>
          <cell r="HB1837">
            <v>0</v>
          </cell>
          <cell r="HM1837">
            <v>0</v>
          </cell>
          <cell r="HN1837">
            <v>0</v>
          </cell>
          <cell r="HQ1837">
            <v>0</v>
          </cell>
          <cell r="HR1837">
            <v>0</v>
          </cell>
          <cell r="HS1837">
            <v>0</v>
          </cell>
        </row>
        <row r="1838">
          <cell r="A1838" t="str">
            <v>5725080</v>
          </cell>
          <cell r="B1838">
            <v>48</v>
          </cell>
          <cell r="C1838">
            <v>98</v>
          </cell>
          <cell r="D1838" t="str">
            <v>80</v>
          </cell>
          <cell r="E1838" t="str">
            <v>*</v>
          </cell>
          <cell r="F1838" t="str">
            <v>X590</v>
          </cell>
          <cell r="G1838" t="str">
            <v>5725080</v>
          </cell>
          <cell r="H1838" t="str">
            <v>FAUNA</v>
          </cell>
          <cell r="I1838" t="str">
            <v>15/7</v>
          </cell>
          <cell r="J1838" t="str">
            <v>-</v>
          </cell>
          <cell r="K1838" t="str">
            <v>B</v>
          </cell>
          <cell r="L1838" t="str">
            <v>L</v>
          </cell>
          <cell r="M1838">
            <v>1190</v>
          </cell>
          <cell r="N1838">
            <v>542</v>
          </cell>
          <cell r="O1838">
            <v>542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14240</v>
          </cell>
          <cell r="X1838" t="str">
            <v>LEATHER FACTORY</v>
          </cell>
          <cell r="Y1838">
            <v>73</v>
          </cell>
          <cell r="Z1838">
            <v>23472.74</v>
          </cell>
          <cell r="AA1838">
            <v>203.43</v>
          </cell>
          <cell r="AB1838">
            <v>6</v>
          </cell>
          <cell r="AC1838" t="str">
            <v>201449</v>
          </cell>
          <cell r="AD1838" t="str">
            <v>201449</v>
          </cell>
          <cell r="AE1838">
            <v>3</v>
          </cell>
          <cell r="AF1838">
            <v>0</v>
          </cell>
          <cell r="AG1838">
            <v>3</v>
          </cell>
          <cell r="AH1838" t="str">
            <v>201450</v>
          </cell>
          <cell r="AI1838" t="str">
            <v>201724</v>
          </cell>
          <cell r="AJ1838">
            <v>0</v>
          </cell>
          <cell r="AK1838">
            <v>0</v>
          </cell>
          <cell r="AL1838">
            <v>0</v>
          </cell>
          <cell r="AM1838">
            <v>0</v>
          </cell>
          <cell r="AN1838" t="str">
            <v>-</v>
          </cell>
          <cell r="AO1838">
            <v>0</v>
          </cell>
          <cell r="AP1838">
            <v>46.552999999999997</v>
          </cell>
          <cell r="AQ1838">
            <v>2</v>
          </cell>
          <cell r="AR1838">
            <v>0</v>
          </cell>
          <cell r="AS1838" t="str">
            <v xml:space="preserve">5725080    </v>
          </cell>
          <cell r="AT1838">
            <v>1</v>
          </cell>
          <cell r="AU1838">
            <v>0</v>
          </cell>
          <cell r="AV1838">
            <v>0</v>
          </cell>
          <cell r="AW1838">
            <v>2</v>
          </cell>
          <cell r="AY1838">
            <v>3</v>
          </cell>
          <cell r="AZ1838" t="str">
            <v xml:space="preserve">5725080    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F1838">
            <v>0</v>
          </cell>
          <cell r="BG1838" t="str">
            <v xml:space="preserve">5725080    </v>
          </cell>
          <cell r="BH1838">
            <v>0</v>
          </cell>
          <cell r="BI1838">
            <v>0</v>
          </cell>
          <cell r="BJ1838">
            <v>0</v>
          </cell>
          <cell r="BK1838">
            <v>0</v>
          </cell>
          <cell r="BM1838">
            <v>0</v>
          </cell>
          <cell r="BN1838" t="str">
            <v xml:space="preserve">5725080    </v>
          </cell>
          <cell r="BY1838">
            <v>1</v>
          </cell>
          <cell r="DL1838">
            <v>0</v>
          </cell>
          <cell r="EK1838">
            <v>0</v>
          </cell>
          <cell r="FE1838">
            <v>0</v>
          </cell>
          <cell r="GL1838">
            <v>2</v>
          </cell>
          <cell r="HQ1838">
            <v>0</v>
          </cell>
        </row>
        <row r="1839">
          <cell r="A1839" t="str">
            <v>7718582</v>
          </cell>
          <cell r="B1839">
            <v>48</v>
          </cell>
          <cell r="C1839">
            <v>98</v>
          </cell>
          <cell r="D1839" t="str">
            <v>82</v>
          </cell>
          <cell r="E1839" t="str">
            <v>*</v>
          </cell>
          <cell r="F1839" t="str">
            <v>X0</v>
          </cell>
          <cell r="G1839" t="str">
            <v>7718582</v>
          </cell>
          <cell r="H1839" t="str">
            <v>ANGEL</v>
          </cell>
          <cell r="I1839" t="str">
            <v>14/7</v>
          </cell>
          <cell r="J1839" t="str">
            <v>-</v>
          </cell>
          <cell r="K1839" t="str">
            <v>B</v>
          </cell>
          <cell r="L1839" t="str">
            <v>L</v>
          </cell>
          <cell r="M1839">
            <v>5</v>
          </cell>
          <cell r="N1839">
            <v>639</v>
          </cell>
          <cell r="O1839">
            <v>639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70091</v>
          </cell>
          <cell r="X1839" t="str">
            <v>PREMALAL ENTERP</v>
          </cell>
          <cell r="Y1839">
            <v>3</v>
          </cell>
          <cell r="Z1839">
            <v>2955.68</v>
          </cell>
          <cell r="AA1839">
            <v>0</v>
          </cell>
          <cell r="AB1839">
            <v>0</v>
          </cell>
          <cell r="AC1839" t="str">
            <v>201515</v>
          </cell>
          <cell r="AD1839" t="str">
            <v>201528</v>
          </cell>
          <cell r="AE1839">
            <v>0</v>
          </cell>
          <cell r="AF1839">
            <v>0</v>
          </cell>
          <cell r="AG1839">
            <v>0</v>
          </cell>
          <cell r="AH1839" t="str">
            <v>201517</v>
          </cell>
          <cell r="AI1839" t="str">
            <v>201638</v>
          </cell>
          <cell r="AJ1839">
            <v>78</v>
          </cell>
          <cell r="AK1839">
            <v>0</v>
          </cell>
          <cell r="AL1839">
            <v>0</v>
          </cell>
          <cell r="AM1839">
            <v>0</v>
          </cell>
          <cell r="AN1839" t="str">
            <v>-</v>
          </cell>
          <cell r="AO1839">
            <v>0</v>
          </cell>
          <cell r="AP1839">
            <v>-14896.94</v>
          </cell>
          <cell r="AQ1839">
            <v>0</v>
          </cell>
          <cell r="AR1839">
            <v>0</v>
          </cell>
          <cell r="AS1839" t="str">
            <v xml:space="preserve">7718582    </v>
          </cell>
          <cell r="AT1839">
            <v>0</v>
          </cell>
          <cell r="AW1839">
            <v>0</v>
          </cell>
          <cell r="AX1839">
            <v>0</v>
          </cell>
          <cell r="AY1839">
            <v>0</v>
          </cell>
          <cell r="AZ1839" t="str">
            <v xml:space="preserve">7718582    </v>
          </cell>
          <cell r="BA1839">
            <v>0</v>
          </cell>
          <cell r="BD1839">
            <v>0</v>
          </cell>
          <cell r="BE1839">
            <v>0</v>
          </cell>
          <cell r="BF1839">
            <v>0</v>
          </cell>
          <cell r="BG1839" t="str">
            <v xml:space="preserve">7718582    </v>
          </cell>
          <cell r="BH1839">
            <v>0</v>
          </cell>
          <cell r="BK1839">
            <v>0</v>
          </cell>
          <cell r="BL1839">
            <v>0</v>
          </cell>
          <cell r="BM1839">
            <v>0</v>
          </cell>
          <cell r="BN1839" t="str">
            <v xml:space="preserve">7718582    </v>
          </cell>
          <cell r="BO1839">
            <v>0</v>
          </cell>
          <cell r="BP1839">
            <v>0</v>
          </cell>
          <cell r="GE1839">
            <v>0</v>
          </cell>
          <cell r="GR1839">
            <v>0</v>
          </cell>
          <cell r="HA1839">
            <v>0</v>
          </cell>
          <cell r="HM1839">
            <v>0</v>
          </cell>
        </row>
        <row r="1840">
          <cell r="A1840" t="str">
            <v>7714582</v>
          </cell>
          <cell r="B1840">
            <v>48</v>
          </cell>
          <cell r="C1840">
            <v>98</v>
          </cell>
          <cell r="D1840" t="str">
            <v>82</v>
          </cell>
          <cell r="E1840" t="str">
            <v>*</v>
          </cell>
          <cell r="F1840" t="str">
            <v>X0</v>
          </cell>
          <cell r="G1840" t="str">
            <v>7714582</v>
          </cell>
          <cell r="H1840" t="str">
            <v>ANGEL</v>
          </cell>
          <cell r="I1840" t="str">
            <v>14/7</v>
          </cell>
          <cell r="J1840" t="str">
            <v>-</v>
          </cell>
          <cell r="K1840" t="str">
            <v>B</v>
          </cell>
          <cell r="L1840" t="str">
            <v>L</v>
          </cell>
          <cell r="M1840">
            <v>5</v>
          </cell>
          <cell r="N1840">
            <v>639</v>
          </cell>
          <cell r="O1840">
            <v>639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70091</v>
          </cell>
          <cell r="X1840" t="str">
            <v>PREMALAL ENTERP</v>
          </cell>
          <cell r="Y1840">
            <v>5</v>
          </cell>
          <cell r="Z1840">
            <v>5015.1000000000004</v>
          </cell>
          <cell r="AA1840">
            <v>0</v>
          </cell>
          <cell r="AB1840">
            <v>0</v>
          </cell>
          <cell r="AC1840" t="str">
            <v>201515</v>
          </cell>
          <cell r="AD1840" t="str">
            <v>201528</v>
          </cell>
          <cell r="AE1840">
            <v>0</v>
          </cell>
          <cell r="AF1840">
            <v>0</v>
          </cell>
          <cell r="AG1840">
            <v>0</v>
          </cell>
          <cell r="AH1840" t="str">
            <v>201515</v>
          </cell>
          <cell r="AI1840" t="str">
            <v>201648</v>
          </cell>
          <cell r="AJ1840">
            <v>136</v>
          </cell>
          <cell r="AK1840">
            <v>0</v>
          </cell>
          <cell r="AL1840">
            <v>0</v>
          </cell>
          <cell r="AM1840">
            <v>0</v>
          </cell>
          <cell r="AN1840" t="str">
            <v>-</v>
          </cell>
          <cell r="AO1840">
            <v>0</v>
          </cell>
          <cell r="AP1840">
            <v>-14896.94</v>
          </cell>
          <cell r="AQ1840">
            <v>0</v>
          </cell>
          <cell r="AR1840">
            <v>0</v>
          </cell>
          <cell r="AS1840" t="str">
            <v xml:space="preserve">7714582    </v>
          </cell>
          <cell r="AT1840">
            <v>0</v>
          </cell>
          <cell r="AV1840">
            <v>0</v>
          </cell>
          <cell r="AW1840">
            <v>0</v>
          </cell>
          <cell r="AX1840">
            <v>0</v>
          </cell>
          <cell r="AY1840">
            <v>0</v>
          </cell>
          <cell r="AZ1840" t="str">
            <v xml:space="preserve">7714582    </v>
          </cell>
          <cell r="BA1840">
            <v>0</v>
          </cell>
          <cell r="BC1840">
            <v>0</v>
          </cell>
          <cell r="BD1840">
            <v>0</v>
          </cell>
          <cell r="BE1840">
            <v>0</v>
          </cell>
          <cell r="BF1840">
            <v>0</v>
          </cell>
          <cell r="BG1840" t="str">
            <v xml:space="preserve">7714582    </v>
          </cell>
          <cell r="BH1840">
            <v>0</v>
          </cell>
          <cell r="BJ1840">
            <v>0</v>
          </cell>
          <cell r="BK1840">
            <v>0</v>
          </cell>
          <cell r="BL1840">
            <v>0</v>
          </cell>
          <cell r="BM1840">
            <v>0</v>
          </cell>
          <cell r="BN1840" t="str">
            <v xml:space="preserve">7714582    </v>
          </cell>
          <cell r="BO1840">
            <v>0</v>
          </cell>
          <cell r="BP1840">
            <v>0</v>
          </cell>
          <cell r="FE1840">
            <v>0</v>
          </cell>
          <cell r="FS1840">
            <v>0</v>
          </cell>
          <cell r="GE1840">
            <v>0</v>
          </cell>
          <cell r="GR1840">
            <v>0</v>
          </cell>
          <cell r="GU1840">
            <v>0</v>
          </cell>
          <cell r="HA1840">
            <v>0</v>
          </cell>
          <cell r="HM1840">
            <v>0</v>
          </cell>
          <cell r="HQ1840">
            <v>0</v>
          </cell>
        </row>
        <row r="1841">
          <cell r="A1841" t="str">
            <v>2770582</v>
          </cell>
          <cell r="B1841">
            <v>48</v>
          </cell>
          <cell r="C1841">
            <v>98</v>
          </cell>
          <cell r="D1841" t="str">
            <v>82</v>
          </cell>
          <cell r="E1841" t="str">
            <v>*</v>
          </cell>
          <cell r="F1841" t="str">
            <v>X0</v>
          </cell>
          <cell r="G1841" t="str">
            <v>2770582</v>
          </cell>
          <cell r="H1841" t="str">
            <v>DS-LF</v>
          </cell>
          <cell r="I1841" t="str">
            <v>14/7</v>
          </cell>
          <cell r="J1841" t="str">
            <v>-</v>
          </cell>
          <cell r="K1841" t="str">
            <v>J</v>
          </cell>
          <cell r="L1841" t="str">
            <v>L</v>
          </cell>
          <cell r="M1841">
            <v>5</v>
          </cell>
          <cell r="N1841">
            <v>76.5</v>
          </cell>
          <cell r="O1841">
            <v>89.77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70034</v>
          </cell>
          <cell r="X1841" t="str">
            <v xml:space="preserve">LITTLE FLOWER  </v>
          </cell>
          <cell r="Y1841">
            <v>644</v>
          </cell>
          <cell r="Z1841">
            <v>56529.03</v>
          </cell>
          <cell r="AA1841">
            <v>0</v>
          </cell>
          <cell r="AB1841">
            <v>0</v>
          </cell>
          <cell r="AC1841" t="str">
            <v>201617</v>
          </cell>
          <cell r="AD1841" t="str">
            <v>201619</v>
          </cell>
          <cell r="AE1841">
            <v>0</v>
          </cell>
          <cell r="AF1841">
            <v>0</v>
          </cell>
          <cell r="AG1841">
            <v>0</v>
          </cell>
          <cell r="AH1841" t="str">
            <v>201615</v>
          </cell>
          <cell r="AI1841" t="str">
            <v>201646</v>
          </cell>
          <cell r="AJ1841">
            <v>0</v>
          </cell>
          <cell r="AK1841">
            <v>0</v>
          </cell>
          <cell r="AL1841">
            <v>0</v>
          </cell>
          <cell r="AM1841">
            <v>0</v>
          </cell>
          <cell r="AN1841" t="str">
            <v>-</v>
          </cell>
          <cell r="AO1841">
            <v>0</v>
          </cell>
          <cell r="AP1841">
            <v>-1695.4079999999999</v>
          </cell>
          <cell r="AQ1841">
            <v>0</v>
          </cell>
          <cell r="AR1841">
            <v>0</v>
          </cell>
          <cell r="AS1841" t="str">
            <v xml:space="preserve">2770582    </v>
          </cell>
          <cell r="AW1841">
            <v>0</v>
          </cell>
          <cell r="AY1841">
            <v>0</v>
          </cell>
          <cell r="AZ1841" t="str">
            <v xml:space="preserve">2770582    </v>
          </cell>
          <cell r="BD1841">
            <v>0</v>
          </cell>
          <cell r="BF1841">
            <v>0</v>
          </cell>
          <cell r="BG1841" t="str">
            <v xml:space="preserve">2770582    </v>
          </cell>
          <cell r="BK1841">
            <v>0</v>
          </cell>
          <cell r="BM1841">
            <v>0</v>
          </cell>
          <cell r="BN1841" t="str">
            <v xml:space="preserve">2770582    </v>
          </cell>
          <cell r="GB1841">
            <v>0</v>
          </cell>
        </row>
        <row r="1842">
          <cell r="A1842" t="str">
            <v>3770582</v>
          </cell>
          <cell r="B1842">
            <v>48</v>
          </cell>
          <cell r="C1842">
            <v>98</v>
          </cell>
          <cell r="D1842" t="str">
            <v>82</v>
          </cell>
          <cell r="E1842" t="str">
            <v>*</v>
          </cell>
          <cell r="F1842" t="str">
            <v>X0</v>
          </cell>
          <cell r="G1842" t="str">
            <v>3770582</v>
          </cell>
          <cell r="H1842" t="str">
            <v>DS-LF</v>
          </cell>
          <cell r="I1842" t="str">
            <v>14/7</v>
          </cell>
          <cell r="J1842" t="str">
            <v>-</v>
          </cell>
          <cell r="K1842" t="str">
            <v>J</v>
          </cell>
          <cell r="L1842" t="str">
            <v>L</v>
          </cell>
          <cell r="M1842">
            <v>5</v>
          </cell>
          <cell r="N1842">
            <v>76.5</v>
          </cell>
          <cell r="O1842">
            <v>89.77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70034</v>
          </cell>
          <cell r="X1842" t="str">
            <v xml:space="preserve">LITTLE FLOWER  </v>
          </cell>
          <cell r="Y1842">
            <v>55</v>
          </cell>
          <cell r="Z1842">
            <v>4700.8500000000004</v>
          </cell>
          <cell r="AA1842">
            <v>0</v>
          </cell>
          <cell r="AB1842">
            <v>0</v>
          </cell>
          <cell r="AC1842" t="str">
            <v>201617</v>
          </cell>
          <cell r="AD1842" t="str">
            <v>201619</v>
          </cell>
          <cell r="AE1842">
            <v>0</v>
          </cell>
          <cell r="AF1842">
            <v>0</v>
          </cell>
          <cell r="AG1842">
            <v>0</v>
          </cell>
          <cell r="AH1842" t="str">
            <v>201615</v>
          </cell>
          <cell r="AI1842" t="str">
            <v>201630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 t="str">
            <v>-</v>
          </cell>
          <cell r="AO1842">
            <v>0</v>
          </cell>
          <cell r="AP1842">
            <v>-1695.4079999999999</v>
          </cell>
          <cell r="AQ1842">
            <v>0</v>
          </cell>
          <cell r="AR1842">
            <v>0</v>
          </cell>
          <cell r="AS1842"/>
          <cell r="AY1842">
            <v>0</v>
          </cell>
          <cell r="AZ1842"/>
          <cell r="BF1842">
            <v>0</v>
          </cell>
          <cell r="BG1842"/>
          <cell r="BM1842">
            <v>0</v>
          </cell>
          <cell r="BN1842"/>
        </row>
        <row r="1843">
          <cell r="A1843" t="str">
            <v>8538083</v>
          </cell>
          <cell r="B1843">
            <v>48</v>
          </cell>
          <cell r="C1843">
            <v>98</v>
          </cell>
          <cell r="D1843" t="str">
            <v>83</v>
          </cell>
          <cell r="E1843" t="str">
            <v>*</v>
          </cell>
          <cell r="F1843" t="str">
            <v>X4990</v>
          </cell>
          <cell r="G1843" t="str">
            <v>8538083</v>
          </cell>
          <cell r="H1843" t="str">
            <v>LUCA</v>
          </cell>
          <cell r="I1843" t="str">
            <v>15/7</v>
          </cell>
          <cell r="J1843" t="str">
            <v>-</v>
          </cell>
          <cell r="K1843" t="str">
            <v>B</v>
          </cell>
          <cell r="L1843" t="str">
            <v>L</v>
          </cell>
          <cell r="M1843">
            <v>7490</v>
          </cell>
          <cell r="N1843">
            <v>3518.6</v>
          </cell>
          <cell r="O1843">
            <v>3529</v>
          </cell>
          <cell r="P1843">
            <v>0</v>
          </cell>
          <cell r="Q1843">
            <v>1</v>
          </cell>
          <cell r="R1843">
            <v>-1</v>
          </cell>
          <cell r="S1843">
            <v>0</v>
          </cell>
          <cell r="T1843">
            <v>-5360.49</v>
          </cell>
          <cell r="U1843">
            <v>0</v>
          </cell>
          <cell r="V1843">
            <v>-10566.88</v>
          </cell>
          <cell r="W1843">
            <v>80005</v>
          </cell>
          <cell r="X1843" t="str">
            <v xml:space="preserve">MUMBAI INDIA   </v>
          </cell>
          <cell r="Y1843">
            <v>27</v>
          </cell>
          <cell r="Z1843">
            <v>147930.76999999999</v>
          </cell>
          <cell r="AA1843">
            <v>43770.78</v>
          </cell>
          <cell r="AB1843">
            <v>14</v>
          </cell>
          <cell r="AC1843" t="str">
            <v>201532</v>
          </cell>
          <cell r="AD1843" t="str">
            <v>201532</v>
          </cell>
          <cell r="AE1843">
            <v>10</v>
          </cell>
          <cell r="AF1843">
            <v>0</v>
          </cell>
          <cell r="AG1843">
            <v>10</v>
          </cell>
          <cell r="AH1843" t="str">
            <v>201532</v>
          </cell>
          <cell r="AI1843" t="str">
            <v>201733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 t="str">
            <v>-</v>
          </cell>
          <cell r="AO1843">
            <v>100</v>
          </cell>
          <cell r="AP1843">
            <v>44.874000000000002</v>
          </cell>
          <cell r="AQ1843">
            <v>6</v>
          </cell>
          <cell r="AR1843">
            <v>1</v>
          </cell>
          <cell r="AS1843" t="str">
            <v xml:space="preserve">8538083    </v>
          </cell>
          <cell r="AT1843">
            <v>3</v>
          </cell>
          <cell r="AU1843">
            <v>1</v>
          </cell>
          <cell r="AW1843">
            <v>6</v>
          </cell>
          <cell r="AX1843">
            <v>0</v>
          </cell>
          <cell r="AY1843">
            <v>10</v>
          </cell>
          <cell r="AZ1843" t="str">
            <v xml:space="preserve">8538083    </v>
          </cell>
          <cell r="BA1843">
            <v>0</v>
          </cell>
          <cell r="BB1843">
            <v>-1</v>
          </cell>
          <cell r="BD1843">
            <v>1</v>
          </cell>
          <cell r="BE1843">
            <v>0</v>
          </cell>
          <cell r="BF1843">
            <v>0</v>
          </cell>
          <cell r="BG1843" t="str">
            <v xml:space="preserve">8538083    </v>
          </cell>
          <cell r="BH1843">
            <v>0</v>
          </cell>
          <cell r="BI1843">
            <v>-1</v>
          </cell>
          <cell r="BK1843">
            <v>1</v>
          </cell>
          <cell r="BL1843">
            <v>0</v>
          </cell>
          <cell r="BM1843">
            <v>0</v>
          </cell>
          <cell r="BN1843" t="str">
            <v xml:space="preserve">8538083    </v>
          </cell>
          <cell r="BO1843">
            <v>1</v>
          </cell>
          <cell r="BR1843">
            <v>1</v>
          </cell>
          <cell r="CH1843">
            <v>1</v>
          </cell>
          <cell r="CQ1843">
            <v>0</v>
          </cell>
          <cell r="CZ1843">
            <v>0</v>
          </cell>
          <cell r="DD1843">
            <v>0</v>
          </cell>
          <cell r="DO1843">
            <v>1</v>
          </cell>
          <cell r="EK1843">
            <v>0</v>
          </cell>
          <cell r="FU1843">
            <v>1</v>
          </cell>
          <cell r="GL1843">
            <v>5</v>
          </cell>
          <cell r="GS1843">
            <v>0</v>
          </cell>
          <cell r="HA1843">
            <v>0</v>
          </cell>
          <cell r="HQ1843">
            <v>0</v>
          </cell>
        </row>
        <row r="1844">
          <cell r="A1844" t="str">
            <v>6714585</v>
          </cell>
          <cell r="B1844">
            <v>48</v>
          </cell>
          <cell r="C1844">
            <v>98</v>
          </cell>
          <cell r="D1844" t="str">
            <v>85</v>
          </cell>
          <cell r="E1844" t="str">
            <v>*</v>
          </cell>
          <cell r="F1844" t="str">
            <v>X0</v>
          </cell>
          <cell r="G1844" t="str">
            <v>6714585</v>
          </cell>
          <cell r="H1844" t="str">
            <v>NEW NETHU</v>
          </cell>
          <cell r="I1844" t="str">
            <v>15/7</v>
          </cell>
          <cell r="J1844" t="str">
            <v>-</v>
          </cell>
          <cell r="K1844" t="str">
            <v>B</v>
          </cell>
          <cell r="L1844" t="str">
            <v>L</v>
          </cell>
          <cell r="M1844">
            <v>890</v>
          </cell>
          <cell r="N1844">
            <v>475</v>
          </cell>
          <cell r="O1844">
            <v>475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70091</v>
          </cell>
          <cell r="X1844" t="str">
            <v>PREMALAL ENTERP</v>
          </cell>
          <cell r="Y1844">
            <v>57</v>
          </cell>
          <cell r="Z1844">
            <v>6631.91</v>
          </cell>
          <cell r="AA1844">
            <v>3629.56</v>
          </cell>
          <cell r="AB1844">
            <v>30</v>
          </cell>
          <cell r="AC1844" t="str">
            <v>201404</v>
          </cell>
          <cell r="AD1844" t="str">
            <v>201439</v>
          </cell>
          <cell r="AE1844">
            <v>0</v>
          </cell>
          <cell r="AF1844">
            <v>0</v>
          </cell>
          <cell r="AG1844">
            <v>0</v>
          </cell>
          <cell r="AH1844" t="str">
            <v>201405</v>
          </cell>
          <cell r="AI1844" t="str">
            <v>201724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 t="str">
            <v>-</v>
          </cell>
          <cell r="AO1844">
            <v>0</v>
          </cell>
          <cell r="AP1844">
            <v>37.371000000000002</v>
          </cell>
          <cell r="AQ1844">
            <v>0</v>
          </cell>
          <cell r="AR1844">
            <v>0</v>
          </cell>
          <cell r="AS1844" t="str">
            <v xml:space="preserve">6714585    </v>
          </cell>
          <cell r="AT1844">
            <v>0</v>
          </cell>
          <cell r="AY1844">
            <v>0</v>
          </cell>
          <cell r="AZ1844" t="str">
            <v xml:space="preserve">6714585    </v>
          </cell>
          <cell r="BA1844">
            <v>0</v>
          </cell>
          <cell r="BF1844">
            <v>0</v>
          </cell>
          <cell r="BG1844" t="str">
            <v xml:space="preserve">6714585    </v>
          </cell>
          <cell r="BH1844">
            <v>0</v>
          </cell>
          <cell r="BM1844">
            <v>0</v>
          </cell>
          <cell r="BN1844" t="str">
            <v xml:space="preserve">6714585    </v>
          </cell>
          <cell r="BR1844">
            <v>0</v>
          </cell>
          <cell r="CZ1844">
            <v>0</v>
          </cell>
        </row>
        <row r="1845">
          <cell r="A1845" t="str">
            <v>8772085</v>
          </cell>
          <cell r="B1845">
            <v>48</v>
          </cell>
          <cell r="C1845">
            <v>98</v>
          </cell>
          <cell r="D1845" t="str">
            <v>85</v>
          </cell>
          <cell r="E1845" t="str">
            <v>*</v>
          </cell>
          <cell r="F1845" t="str">
            <v>X0</v>
          </cell>
          <cell r="G1845" t="str">
            <v>8772085</v>
          </cell>
          <cell r="H1845" t="str">
            <v>SUNNY</v>
          </cell>
          <cell r="I1845" t="str">
            <v>41/6</v>
          </cell>
          <cell r="J1845" t="str">
            <v>-</v>
          </cell>
          <cell r="K1845" t="str">
            <v>B</v>
          </cell>
          <cell r="L1845" t="str">
            <v>L</v>
          </cell>
          <cell r="M1845">
            <v>90</v>
          </cell>
          <cell r="N1845">
            <v>116</v>
          </cell>
          <cell r="O1845">
            <v>116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14100</v>
          </cell>
          <cell r="X1845" t="str">
            <v>LEATHER FACTORY</v>
          </cell>
          <cell r="Y1845">
            <v>2</v>
          </cell>
          <cell r="Z1845">
            <v>263.45</v>
          </cell>
          <cell r="AA1845">
            <v>0</v>
          </cell>
          <cell r="AB1845">
            <v>0</v>
          </cell>
          <cell r="AC1845" t="str">
            <v>201439</v>
          </cell>
          <cell r="AD1845" t="str">
            <v>201515</v>
          </cell>
          <cell r="AE1845">
            <v>0</v>
          </cell>
          <cell r="AF1845">
            <v>0</v>
          </cell>
          <cell r="AG1845">
            <v>0</v>
          </cell>
          <cell r="AH1845" t="str">
            <v>201440</v>
          </cell>
          <cell r="AI1845" t="str">
            <v>201631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 t="str">
            <v>-</v>
          </cell>
          <cell r="AO1845">
            <v>0</v>
          </cell>
          <cell r="AP1845">
            <v>-51.247</v>
          </cell>
          <cell r="AQ1845">
            <v>0</v>
          </cell>
          <cell r="AR1845">
            <v>0</v>
          </cell>
          <cell r="AS1845" t="str">
            <v xml:space="preserve">8772085    </v>
          </cell>
          <cell r="AV1845">
            <v>0</v>
          </cell>
          <cell r="AX1845">
            <v>0</v>
          </cell>
          <cell r="AY1845">
            <v>0</v>
          </cell>
          <cell r="AZ1845" t="str">
            <v xml:space="preserve">8772085    </v>
          </cell>
          <cell r="BC1845">
            <v>0</v>
          </cell>
          <cell r="BE1845">
            <v>0</v>
          </cell>
          <cell r="BF1845">
            <v>0</v>
          </cell>
          <cell r="BG1845" t="str">
            <v xml:space="preserve">8772085    </v>
          </cell>
          <cell r="BJ1845">
            <v>0</v>
          </cell>
          <cell r="BL1845">
            <v>0</v>
          </cell>
          <cell r="BM1845">
            <v>0</v>
          </cell>
          <cell r="BN1845" t="str">
            <v xml:space="preserve">8772085    </v>
          </cell>
          <cell r="ET1845">
            <v>0</v>
          </cell>
          <cell r="GU1845">
            <v>0</v>
          </cell>
          <cell r="GV1845">
            <v>0</v>
          </cell>
        </row>
        <row r="1846">
          <cell r="A1846" t="str">
            <v>6716587</v>
          </cell>
          <cell r="B1846">
            <v>48</v>
          </cell>
          <cell r="C1846">
            <v>98</v>
          </cell>
          <cell r="D1846" t="str">
            <v>87</v>
          </cell>
          <cell r="E1846" t="str">
            <v>*</v>
          </cell>
          <cell r="F1846" t="str">
            <v>X0</v>
          </cell>
          <cell r="G1846" t="str">
            <v>6716587</v>
          </cell>
          <cell r="H1846" t="str">
            <v>MAAHI-TH</v>
          </cell>
          <cell r="I1846" t="str">
            <v>41/6</v>
          </cell>
          <cell r="J1846" t="str">
            <v>-</v>
          </cell>
          <cell r="K1846" t="str">
            <v>B</v>
          </cell>
          <cell r="L1846" t="str">
            <v>L</v>
          </cell>
          <cell r="M1846">
            <v>5</v>
          </cell>
          <cell r="N1846">
            <v>478</v>
          </cell>
          <cell r="O1846">
            <v>478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70091</v>
          </cell>
          <cell r="X1846" t="str">
            <v>PREMALAL ENTERP</v>
          </cell>
          <cell r="Y1846">
            <v>11</v>
          </cell>
          <cell r="Z1846">
            <v>3655.12</v>
          </cell>
          <cell r="AA1846">
            <v>0</v>
          </cell>
          <cell r="AB1846">
            <v>0</v>
          </cell>
          <cell r="AC1846" t="str">
            <v>201452</v>
          </cell>
          <cell r="AD1846" t="str">
            <v>201512</v>
          </cell>
          <cell r="AE1846">
            <v>0</v>
          </cell>
          <cell r="AF1846">
            <v>0</v>
          </cell>
          <cell r="AG1846">
            <v>0</v>
          </cell>
          <cell r="AH1846" t="str">
            <v>201452</v>
          </cell>
          <cell r="AI1846" t="str">
            <v>201644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 t="str">
            <v>-</v>
          </cell>
          <cell r="AO1846">
            <v>0</v>
          </cell>
          <cell r="AP1846">
            <v>-11118.37</v>
          </cell>
          <cell r="AQ1846">
            <v>0</v>
          </cell>
          <cell r="AR1846">
            <v>0</v>
          </cell>
          <cell r="AS1846"/>
          <cell r="AY1846">
            <v>0</v>
          </cell>
          <cell r="AZ1846"/>
          <cell r="BF1846">
            <v>0</v>
          </cell>
          <cell r="BG1846"/>
          <cell r="BM1846">
            <v>0</v>
          </cell>
          <cell r="BN1846"/>
        </row>
        <row r="1847">
          <cell r="A1847" t="str">
            <v>5670590</v>
          </cell>
          <cell r="B1847">
            <v>48</v>
          </cell>
          <cell r="C1847">
            <v>98</v>
          </cell>
          <cell r="D1847" t="str">
            <v>90</v>
          </cell>
          <cell r="E1847" t="str">
            <v>*</v>
          </cell>
          <cell r="F1847"/>
          <cell r="G1847" t="str">
            <v>5670590</v>
          </cell>
          <cell r="H1847" t="str">
            <v>R</v>
          </cell>
          <cell r="I1847" t="str">
            <v>00/0</v>
          </cell>
          <cell r="J1847"/>
          <cell r="K1847" t="str">
            <v>B</v>
          </cell>
          <cell r="L1847" t="str">
            <v>L</v>
          </cell>
          <cell r="M1847">
            <v>590</v>
          </cell>
          <cell r="N1847">
            <v>316</v>
          </cell>
          <cell r="O1847">
            <v>316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14100</v>
          </cell>
          <cell r="X1847" t="str">
            <v>LEATHER FACTORY</v>
          </cell>
          <cell r="Y1847">
            <v>47</v>
          </cell>
          <cell r="Z1847">
            <v>24111.24</v>
          </cell>
          <cell r="AA1847">
            <v>1149.75</v>
          </cell>
          <cell r="AB1847">
            <v>5</v>
          </cell>
          <cell r="AC1847" t="str">
            <v>201632</v>
          </cell>
          <cell r="AD1847" t="str">
            <v>201643</v>
          </cell>
          <cell r="AE1847">
            <v>2</v>
          </cell>
          <cell r="AF1847">
            <v>0</v>
          </cell>
          <cell r="AG1847">
            <v>2</v>
          </cell>
          <cell r="AH1847" t="str">
            <v>201632</v>
          </cell>
          <cell r="AI1847" t="str">
            <v>201715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 t="str">
            <v>-</v>
          </cell>
          <cell r="AO1847">
            <v>0</v>
          </cell>
          <cell r="AP1847">
            <v>37.15</v>
          </cell>
          <cell r="AQ1847">
            <v>1</v>
          </cell>
          <cell r="AR1847">
            <v>0</v>
          </cell>
          <cell r="AS1847" t="str">
            <v xml:space="preserve">5670590    </v>
          </cell>
          <cell r="AT1847">
            <v>2</v>
          </cell>
          <cell r="AY1847">
            <v>2</v>
          </cell>
          <cell r="AZ1847" t="str">
            <v xml:space="preserve">5670590    </v>
          </cell>
          <cell r="BA1847">
            <v>0</v>
          </cell>
          <cell r="BF1847">
            <v>0</v>
          </cell>
          <cell r="BG1847" t="str">
            <v xml:space="preserve">5670590    </v>
          </cell>
          <cell r="BH1847">
            <v>0</v>
          </cell>
          <cell r="BM1847">
            <v>0</v>
          </cell>
          <cell r="BN1847" t="str">
            <v xml:space="preserve">5670590    </v>
          </cell>
          <cell r="CZ1847">
            <v>2</v>
          </cell>
        </row>
        <row r="1848">
          <cell r="A1848" t="str">
            <v>6140590</v>
          </cell>
          <cell r="B1848">
            <v>48</v>
          </cell>
          <cell r="C1848">
            <v>98</v>
          </cell>
          <cell r="D1848" t="str">
            <v>90</v>
          </cell>
          <cell r="E1848"/>
          <cell r="F1848"/>
          <cell r="G1848" t="str">
            <v>6140590</v>
          </cell>
          <cell r="H1848" t="str">
            <v>L-LAD LIQ</v>
          </cell>
          <cell r="I1848" t="str">
            <v>19/6</v>
          </cell>
          <cell r="J1848" t="str">
            <v>-</v>
          </cell>
          <cell r="K1848" t="str">
            <v>B</v>
          </cell>
          <cell r="L1848" t="str">
            <v>L</v>
          </cell>
          <cell r="M1848">
            <v>490</v>
          </cell>
          <cell r="N1848">
            <v>555</v>
          </cell>
          <cell r="O1848">
            <v>555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14100</v>
          </cell>
          <cell r="X1848" t="str">
            <v>LEATHER FACTORY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 t="str">
            <v>-</v>
          </cell>
          <cell r="AD1848" t="str">
            <v>-</v>
          </cell>
          <cell r="AE1848">
            <v>0</v>
          </cell>
          <cell r="AF1848">
            <v>0</v>
          </cell>
          <cell r="AG1848">
            <v>0</v>
          </cell>
          <cell r="AH1848" t="str">
            <v>201541</v>
          </cell>
          <cell r="AI1848" t="str">
            <v>201625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 t="str">
            <v>-</v>
          </cell>
          <cell r="AO1848">
            <v>0</v>
          </cell>
          <cell r="AP1848">
            <v>-32.912999999999997</v>
          </cell>
          <cell r="AQ1848">
            <v>0</v>
          </cell>
          <cell r="AR1848">
            <v>0</v>
          </cell>
          <cell r="AS1848"/>
          <cell r="AY1848">
            <v>0</v>
          </cell>
          <cell r="AZ1848"/>
          <cell r="BF1848">
            <v>0</v>
          </cell>
          <cell r="BG1848"/>
          <cell r="BM1848">
            <v>0</v>
          </cell>
          <cell r="BN1848"/>
        </row>
        <row r="1849">
          <cell r="A1849" t="str">
            <v>6140690</v>
          </cell>
          <cell r="B1849">
            <v>48</v>
          </cell>
          <cell r="C1849">
            <v>98</v>
          </cell>
          <cell r="D1849" t="str">
            <v>90</v>
          </cell>
          <cell r="E1849"/>
          <cell r="F1849"/>
          <cell r="G1849" t="str">
            <v>6140690</v>
          </cell>
          <cell r="H1849" t="str">
            <v>L-LAD DRS</v>
          </cell>
          <cell r="I1849" t="str">
            <v>11/6</v>
          </cell>
          <cell r="J1849" t="str">
            <v>-</v>
          </cell>
          <cell r="K1849" t="str">
            <v>B</v>
          </cell>
          <cell r="L1849" t="str">
            <v>L</v>
          </cell>
          <cell r="M1849">
            <v>90</v>
          </cell>
          <cell r="N1849">
            <v>1796</v>
          </cell>
          <cell r="O1849">
            <v>491.1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14100</v>
          </cell>
          <cell r="X1849" t="str">
            <v>LEATHER FACTORY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 t="str">
            <v>-</v>
          </cell>
          <cell r="AD1849" t="str">
            <v>-</v>
          </cell>
          <cell r="AE1849">
            <v>0</v>
          </cell>
          <cell r="AF1849">
            <v>0</v>
          </cell>
          <cell r="AG1849">
            <v>0</v>
          </cell>
          <cell r="AH1849" t="str">
            <v>201544</v>
          </cell>
          <cell r="AI1849" t="str">
            <v>201614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 t="str">
            <v>-</v>
          </cell>
          <cell r="AO1849">
            <v>0</v>
          </cell>
          <cell r="AP1849">
            <v>-2241.723</v>
          </cell>
          <cell r="AQ1849">
            <v>0</v>
          </cell>
          <cell r="AR1849">
            <v>0</v>
          </cell>
          <cell r="AS1849"/>
          <cell r="AY1849">
            <v>0</v>
          </cell>
          <cell r="AZ1849"/>
          <cell r="BF1849">
            <v>0</v>
          </cell>
          <cell r="BG1849"/>
          <cell r="BM1849">
            <v>0</v>
          </cell>
          <cell r="BN1849"/>
        </row>
        <row r="1850">
          <cell r="A1850" t="str">
            <v>6140990</v>
          </cell>
          <cell r="B1850">
            <v>48</v>
          </cell>
          <cell r="C1850">
            <v>98</v>
          </cell>
          <cell r="D1850" t="str">
            <v>90</v>
          </cell>
          <cell r="E1850"/>
          <cell r="F1850"/>
          <cell r="G1850" t="str">
            <v>6140990</v>
          </cell>
          <cell r="H1850" t="str">
            <v>L-LAD DRS</v>
          </cell>
          <cell r="I1850" t="str">
            <v>19/6</v>
          </cell>
          <cell r="J1850" t="str">
            <v>-</v>
          </cell>
          <cell r="K1850" t="str">
            <v>B</v>
          </cell>
          <cell r="L1850" t="str">
            <v>L</v>
          </cell>
          <cell r="M1850">
            <v>5</v>
          </cell>
          <cell r="N1850">
            <v>500</v>
          </cell>
          <cell r="O1850">
            <v>500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14100</v>
          </cell>
          <cell r="X1850" t="str">
            <v>LEATHER FACTORY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 t="str">
            <v>-</v>
          </cell>
          <cell r="AD1850" t="str">
            <v>-</v>
          </cell>
          <cell r="AE1850">
            <v>0</v>
          </cell>
          <cell r="AF1850">
            <v>0</v>
          </cell>
          <cell r="AG1850">
            <v>0</v>
          </cell>
          <cell r="AH1850" t="str">
            <v>201607</v>
          </cell>
          <cell r="AI1850" t="str">
            <v>201617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 t="str">
            <v>-</v>
          </cell>
          <cell r="AO1850">
            <v>0</v>
          </cell>
          <cell r="AP1850">
            <v>-11634.69</v>
          </cell>
          <cell r="AQ1850">
            <v>0</v>
          </cell>
          <cell r="AR1850">
            <v>0</v>
          </cell>
          <cell r="AS1850"/>
          <cell r="AY1850">
            <v>0</v>
          </cell>
          <cell r="AZ1850"/>
          <cell r="BF1850">
            <v>0</v>
          </cell>
          <cell r="BG1850"/>
          <cell r="BM1850">
            <v>0</v>
          </cell>
          <cell r="BN1850"/>
        </row>
        <row r="1851">
          <cell r="A1851" t="str">
            <v>5670190</v>
          </cell>
          <cell r="B1851">
            <v>48</v>
          </cell>
          <cell r="C1851">
            <v>98</v>
          </cell>
          <cell r="D1851" t="str">
            <v>90</v>
          </cell>
          <cell r="E1851"/>
          <cell r="F1851"/>
          <cell r="G1851" t="str">
            <v>5670190</v>
          </cell>
          <cell r="H1851" t="str">
            <v>R</v>
          </cell>
          <cell r="I1851" t="str">
            <v>00/0</v>
          </cell>
          <cell r="J1851"/>
          <cell r="K1851" t="str">
            <v>B</v>
          </cell>
          <cell r="L1851" t="str">
            <v>L</v>
          </cell>
          <cell r="M1851">
            <v>190</v>
          </cell>
          <cell r="N1851">
            <v>102</v>
          </cell>
          <cell r="O1851">
            <v>102</v>
          </cell>
          <cell r="P1851">
            <v>0</v>
          </cell>
          <cell r="Q1851">
            <v>3</v>
          </cell>
          <cell r="R1851">
            <v>0</v>
          </cell>
          <cell r="S1851">
            <v>85</v>
          </cell>
          <cell r="T1851">
            <v>15832.95</v>
          </cell>
          <cell r="U1851">
            <v>93</v>
          </cell>
          <cell r="V1851">
            <v>17132.07</v>
          </cell>
          <cell r="W1851">
            <v>14100</v>
          </cell>
          <cell r="X1851" t="str">
            <v>LEATHER FACTORY</v>
          </cell>
          <cell r="Y1851">
            <v>185</v>
          </cell>
          <cell r="Z1851">
            <v>31050.42</v>
          </cell>
          <cell r="AA1851">
            <v>50321.79</v>
          </cell>
          <cell r="AB1851">
            <v>309</v>
          </cell>
          <cell r="AC1851" t="str">
            <v>201627</v>
          </cell>
          <cell r="AD1851" t="str">
            <v>201726</v>
          </cell>
          <cell r="AE1851">
            <v>26</v>
          </cell>
          <cell r="AF1851">
            <v>0</v>
          </cell>
          <cell r="AG1851">
            <v>26</v>
          </cell>
          <cell r="AH1851" t="str">
            <v>201627</v>
          </cell>
          <cell r="AI1851" t="str">
            <v>201733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 t="str">
            <v>-</v>
          </cell>
          <cell r="AO1851">
            <v>44.63</v>
          </cell>
          <cell r="AP1851">
            <v>37.003</v>
          </cell>
          <cell r="AQ1851">
            <v>2</v>
          </cell>
          <cell r="AR1851">
            <v>1</v>
          </cell>
          <cell r="AS1851" t="str">
            <v xml:space="preserve">5670190    </v>
          </cell>
          <cell r="AU1851">
            <v>3</v>
          </cell>
          <cell r="AW1851">
            <v>23</v>
          </cell>
          <cell r="AY1851">
            <v>26</v>
          </cell>
          <cell r="AZ1851" t="str">
            <v xml:space="preserve">5670190    </v>
          </cell>
          <cell r="BB1851">
            <v>0</v>
          </cell>
          <cell r="BD1851">
            <v>85</v>
          </cell>
          <cell r="BF1851">
            <v>85</v>
          </cell>
          <cell r="BG1851" t="str">
            <v xml:space="preserve">5670190    </v>
          </cell>
          <cell r="BI1851">
            <v>8</v>
          </cell>
          <cell r="BK1851">
            <v>85</v>
          </cell>
          <cell r="BM1851">
            <v>93</v>
          </cell>
          <cell r="BN1851" t="str">
            <v xml:space="preserve">5670190    </v>
          </cell>
          <cell r="EH1851">
            <v>3</v>
          </cell>
          <cell r="GL1851">
            <v>23</v>
          </cell>
          <cell r="GO1851">
            <v>0</v>
          </cell>
          <cell r="GQ1851">
            <v>0</v>
          </cell>
          <cell r="HJ1851">
            <v>0</v>
          </cell>
          <cell r="HQ1851">
            <v>0</v>
          </cell>
        </row>
        <row r="1852">
          <cell r="A1852" t="str">
            <v>5670690</v>
          </cell>
          <cell r="B1852">
            <v>48</v>
          </cell>
          <cell r="C1852">
            <v>98</v>
          </cell>
          <cell r="D1852" t="str">
            <v>90</v>
          </cell>
          <cell r="E1852"/>
          <cell r="F1852"/>
          <cell r="G1852" t="str">
            <v>5670690</v>
          </cell>
          <cell r="H1852" t="str">
            <v>R</v>
          </cell>
          <cell r="I1852" t="str">
            <v>00/0</v>
          </cell>
          <cell r="J1852"/>
          <cell r="K1852" t="str">
            <v>P</v>
          </cell>
          <cell r="L1852" t="str">
            <v>L</v>
          </cell>
          <cell r="M1852">
            <v>690</v>
          </cell>
          <cell r="N1852">
            <v>369</v>
          </cell>
          <cell r="O1852">
            <v>369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14100</v>
          </cell>
          <cell r="X1852" t="str">
            <v>LEATHER FACTORY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 t="str">
            <v>201726</v>
          </cell>
          <cell r="AD1852" t="str">
            <v>201726</v>
          </cell>
          <cell r="AE1852">
            <v>0</v>
          </cell>
          <cell r="AF1852">
            <v>0</v>
          </cell>
          <cell r="AG1852">
            <v>0</v>
          </cell>
          <cell r="AH1852" t="str">
            <v>-</v>
          </cell>
          <cell r="AI1852" t="str">
            <v>-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 t="str">
            <v>-</v>
          </cell>
          <cell r="AO1852">
            <v>0</v>
          </cell>
          <cell r="AP1852">
            <v>37.244999999999997</v>
          </cell>
          <cell r="AQ1852">
            <v>0</v>
          </cell>
          <cell r="AR1852">
            <v>0</v>
          </cell>
          <cell r="AS1852"/>
          <cell r="AY1852">
            <v>0</v>
          </cell>
          <cell r="AZ1852"/>
          <cell r="BF1852">
            <v>0</v>
          </cell>
          <cell r="BG1852"/>
          <cell r="BM1852">
            <v>0</v>
          </cell>
          <cell r="BN1852"/>
        </row>
        <row r="1853">
          <cell r="A1853" t="str">
            <v>5670490</v>
          </cell>
          <cell r="B1853">
            <v>48</v>
          </cell>
          <cell r="C1853">
            <v>98</v>
          </cell>
          <cell r="D1853" t="str">
            <v>90</v>
          </cell>
          <cell r="E1853" t="str">
            <v>*</v>
          </cell>
          <cell r="F1853"/>
          <cell r="G1853" t="str">
            <v>5670490</v>
          </cell>
          <cell r="H1853" t="str">
            <v>R</v>
          </cell>
          <cell r="I1853" t="str">
            <v>00/0</v>
          </cell>
          <cell r="J1853"/>
          <cell r="K1853" t="str">
            <v>B</v>
          </cell>
          <cell r="L1853" t="str">
            <v>L</v>
          </cell>
          <cell r="M1853">
            <v>490</v>
          </cell>
          <cell r="N1853">
            <v>262</v>
          </cell>
          <cell r="O1853">
            <v>262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14100</v>
          </cell>
          <cell r="X1853" t="str">
            <v>LEATHER FACTORY</v>
          </cell>
          <cell r="Y1853">
            <v>1</v>
          </cell>
          <cell r="Z1853">
            <v>130.09</v>
          </cell>
          <cell r="AA1853">
            <v>1675.2</v>
          </cell>
          <cell r="AB1853">
            <v>4</v>
          </cell>
          <cell r="AC1853" t="str">
            <v>201653</v>
          </cell>
          <cell r="AD1853" t="str">
            <v>201653</v>
          </cell>
          <cell r="AE1853">
            <v>0</v>
          </cell>
          <cell r="AF1853">
            <v>0</v>
          </cell>
          <cell r="AG1853">
            <v>0</v>
          </cell>
          <cell r="AH1853" t="str">
            <v>201640</v>
          </cell>
          <cell r="AI1853" t="str">
            <v>201711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 t="str">
            <v>-</v>
          </cell>
          <cell r="AO1853">
            <v>0</v>
          </cell>
          <cell r="AP1853">
            <v>37.255000000000003</v>
          </cell>
          <cell r="AQ1853">
            <v>0</v>
          </cell>
          <cell r="AR1853">
            <v>0</v>
          </cell>
          <cell r="AS1853" t="str">
            <v xml:space="preserve">5670490    </v>
          </cell>
          <cell r="AT1853">
            <v>0</v>
          </cell>
          <cell r="AY1853">
            <v>0</v>
          </cell>
          <cell r="AZ1853" t="str">
            <v xml:space="preserve">5670490    </v>
          </cell>
          <cell r="BA1853">
            <v>0</v>
          </cell>
          <cell r="BF1853">
            <v>0</v>
          </cell>
          <cell r="BG1853" t="str">
            <v xml:space="preserve">5670490    </v>
          </cell>
          <cell r="BH1853">
            <v>0</v>
          </cell>
          <cell r="BM1853">
            <v>0</v>
          </cell>
          <cell r="BN1853" t="str">
            <v xml:space="preserve">5670490    </v>
          </cell>
          <cell r="DD1853">
            <v>0</v>
          </cell>
        </row>
        <row r="1854">
          <cell r="A1854" t="str">
            <v>5670390</v>
          </cell>
          <cell r="B1854">
            <v>48</v>
          </cell>
          <cell r="C1854">
            <v>98</v>
          </cell>
          <cell r="D1854" t="str">
            <v>90</v>
          </cell>
          <cell r="E1854"/>
          <cell r="F1854"/>
          <cell r="G1854" t="str">
            <v>5670390</v>
          </cell>
          <cell r="H1854" t="str">
            <v>R</v>
          </cell>
          <cell r="I1854" t="str">
            <v>00/0</v>
          </cell>
          <cell r="J1854"/>
          <cell r="K1854" t="str">
            <v>B</v>
          </cell>
          <cell r="L1854" t="str">
            <v>L</v>
          </cell>
          <cell r="M1854">
            <v>390</v>
          </cell>
          <cell r="N1854">
            <v>209</v>
          </cell>
          <cell r="O1854">
            <v>209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14100</v>
          </cell>
          <cell r="X1854" t="str">
            <v>LEATHER FACTORY</v>
          </cell>
          <cell r="Y1854">
            <v>1</v>
          </cell>
          <cell r="Z1854">
            <v>66.67</v>
          </cell>
          <cell r="AA1854">
            <v>0</v>
          </cell>
          <cell r="AB1854">
            <v>0</v>
          </cell>
          <cell r="AC1854" t="str">
            <v>-</v>
          </cell>
          <cell r="AD1854" t="str">
            <v>-</v>
          </cell>
          <cell r="AE1854">
            <v>0</v>
          </cell>
          <cell r="AF1854">
            <v>0</v>
          </cell>
          <cell r="AG1854">
            <v>0</v>
          </cell>
          <cell r="AH1854" t="str">
            <v>201648</v>
          </cell>
          <cell r="AI1854" t="str">
            <v>201648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 t="str">
            <v>-</v>
          </cell>
          <cell r="AO1854">
            <v>0</v>
          </cell>
          <cell r="AP1854">
            <v>37.113999999999997</v>
          </cell>
          <cell r="AQ1854">
            <v>0</v>
          </cell>
          <cell r="AR1854">
            <v>0</v>
          </cell>
          <cell r="AS1854"/>
          <cell r="AY1854">
            <v>0</v>
          </cell>
          <cell r="AZ1854"/>
          <cell r="BF1854">
            <v>0</v>
          </cell>
          <cell r="BG1854"/>
          <cell r="BM1854">
            <v>0</v>
          </cell>
          <cell r="BN1854"/>
        </row>
        <row r="1855">
          <cell r="A1855" t="str">
            <v>6140490</v>
          </cell>
          <cell r="B1855">
            <v>48</v>
          </cell>
          <cell r="C1855">
            <v>98</v>
          </cell>
          <cell r="D1855" t="str">
            <v>90</v>
          </cell>
          <cell r="E1855"/>
          <cell r="F1855"/>
          <cell r="G1855" t="str">
            <v>6140490</v>
          </cell>
          <cell r="H1855" t="str">
            <v>L-LAD LIQ</v>
          </cell>
          <cell r="I1855" t="str">
            <v>00/0</v>
          </cell>
          <cell r="J1855"/>
          <cell r="K1855" t="str">
            <v>B</v>
          </cell>
          <cell r="L1855" t="str">
            <v>L</v>
          </cell>
          <cell r="M1855">
            <v>490</v>
          </cell>
          <cell r="N1855">
            <v>491</v>
          </cell>
          <cell r="O1855">
            <v>598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14100</v>
          </cell>
          <cell r="X1855" t="str">
            <v>LEATHER FACTORY</v>
          </cell>
          <cell r="Y1855">
            <v>19</v>
          </cell>
          <cell r="Z1855">
            <v>1600.35</v>
          </cell>
          <cell r="AA1855">
            <v>418.8</v>
          </cell>
          <cell r="AB1855">
            <v>1</v>
          </cell>
          <cell r="AC1855" t="str">
            <v>-</v>
          </cell>
          <cell r="AD1855" t="str">
            <v>-</v>
          </cell>
          <cell r="AE1855">
            <v>0</v>
          </cell>
          <cell r="AF1855">
            <v>0</v>
          </cell>
          <cell r="AG1855">
            <v>0</v>
          </cell>
          <cell r="AH1855" t="str">
            <v>201541</v>
          </cell>
          <cell r="AI1855" t="str">
            <v>201725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 t="str">
            <v>-</v>
          </cell>
          <cell r="AO1855">
            <v>0</v>
          </cell>
          <cell r="AP1855">
            <v>-17.585999999999999</v>
          </cell>
          <cell r="AQ1855">
            <v>0</v>
          </cell>
          <cell r="AR1855">
            <v>0</v>
          </cell>
          <cell r="AS1855" t="str">
            <v xml:space="preserve">6140490    </v>
          </cell>
          <cell r="AW1855">
            <v>0</v>
          </cell>
          <cell r="AY1855">
            <v>0</v>
          </cell>
          <cell r="AZ1855" t="str">
            <v xml:space="preserve">6140490    </v>
          </cell>
          <cell r="BD1855">
            <v>0</v>
          </cell>
          <cell r="BF1855">
            <v>0</v>
          </cell>
          <cell r="BG1855" t="str">
            <v xml:space="preserve">6140490    </v>
          </cell>
          <cell r="BK1855">
            <v>0</v>
          </cell>
          <cell r="BM1855">
            <v>0</v>
          </cell>
          <cell r="BN1855" t="str">
            <v xml:space="preserve">6140490    </v>
          </cell>
          <cell r="FU1855">
            <v>0</v>
          </cell>
        </row>
        <row r="1856">
          <cell r="A1856" t="str">
            <v>6000990</v>
          </cell>
          <cell r="B1856">
            <v>48</v>
          </cell>
          <cell r="C1856">
            <v>98</v>
          </cell>
          <cell r="D1856" t="str">
            <v>90</v>
          </cell>
          <cell r="E1856"/>
          <cell r="F1856"/>
          <cell r="G1856" t="str">
            <v>6000990</v>
          </cell>
          <cell r="H1856" t="str">
            <v>L-LAD LIQ</v>
          </cell>
          <cell r="I1856" t="str">
            <v>00/0</v>
          </cell>
          <cell r="J1856"/>
          <cell r="K1856" t="str">
            <v>B</v>
          </cell>
          <cell r="L1856" t="str">
            <v>L</v>
          </cell>
          <cell r="M1856">
            <v>990</v>
          </cell>
          <cell r="N1856">
            <v>707.35</v>
          </cell>
          <cell r="O1856">
            <v>730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14100</v>
          </cell>
          <cell r="X1856" t="str">
            <v>LEATHER FACTORY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 t="str">
            <v>-</v>
          </cell>
          <cell r="AD1856" t="str">
            <v>-</v>
          </cell>
          <cell r="AE1856">
            <v>14</v>
          </cell>
          <cell r="AF1856">
            <v>0</v>
          </cell>
          <cell r="AG1856">
            <v>14</v>
          </cell>
          <cell r="AH1856" t="str">
            <v>-</v>
          </cell>
          <cell r="AI1856" t="str">
            <v>-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 t="str">
            <v>-</v>
          </cell>
          <cell r="AO1856">
            <v>0</v>
          </cell>
          <cell r="AP1856">
            <v>16.155999999999999</v>
          </cell>
          <cell r="AQ1856">
            <v>7</v>
          </cell>
          <cell r="AR1856">
            <v>0</v>
          </cell>
          <cell r="AS1856" t="str">
            <v xml:space="preserve">6000990    </v>
          </cell>
          <cell r="AT1856">
            <v>7</v>
          </cell>
          <cell r="AU1856">
            <v>4</v>
          </cell>
          <cell r="AW1856">
            <v>1</v>
          </cell>
          <cell r="AX1856">
            <v>2</v>
          </cell>
          <cell r="AY1856">
            <v>14</v>
          </cell>
          <cell r="AZ1856" t="str">
            <v xml:space="preserve">6000990    </v>
          </cell>
          <cell r="BA1856">
            <v>0</v>
          </cell>
          <cell r="BB1856">
            <v>0</v>
          </cell>
          <cell r="BD1856">
            <v>0</v>
          </cell>
          <cell r="BE1856">
            <v>0</v>
          </cell>
          <cell r="BF1856">
            <v>0</v>
          </cell>
          <cell r="BG1856" t="str">
            <v xml:space="preserve">6000990    </v>
          </cell>
          <cell r="BH1856">
            <v>0</v>
          </cell>
          <cell r="BI1856">
            <v>0</v>
          </cell>
          <cell r="BK1856">
            <v>0</v>
          </cell>
          <cell r="BL1856">
            <v>0</v>
          </cell>
          <cell r="BM1856">
            <v>0</v>
          </cell>
          <cell r="BN1856" t="str">
            <v xml:space="preserve">6000990    </v>
          </cell>
          <cell r="BO1856">
            <v>0</v>
          </cell>
          <cell r="BR1856">
            <v>2</v>
          </cell>
          <cell r="CZ1856">
            <v>5</v>
          </cell>
          <cell r="DL1856">
            <v>1</v>
          </cell>
          <cell r="DO1856">
            <v>-1</v>
          </cell>
          <cell r="DU1856">
            <v>2</v>
          </cell>
          <cell r="DZ1856">
            <v>2</v>
          </cell>
          <cell r="HA1856">
            <v>2</v>
          </cell>
          <cell r="HR1856">
            <v>1</v>
          </cell>
        </row>
        <row r="1857">
          <cell r="A1857" t="str">
            <v>5670790</v>
          </cell>
          <cell r="B1857">
            <v>48</v>
          </cell>
          <cell r="C1857">
            <v>98</v>
          </cell>
          <cell r="D1857" t="str">
            <v>90</v>
          </cell>
          <cell r="E1857"/>
          <cell r="F1857"/>
          <cell r="G1857" t="str">
            <v>5670790</v>
          </cell>
          <cell r="H1857" t="str">
            <v>R</v>
          </cell>
          <cell r="I1857" t="str">
            <v>00/0</v>
          </cell>
          <cell r="J1857"/>
          <cell r="K1857" t="str">
            <v>B</v>
          </cell>
          <cell r="L1857" t="str">
            <v>L</v>
          </cell>
          <cell r="M1857">
            <v>790</v>
          </cell>
          <cell r="N1857">
            <v>423</v>
          </cell>
          <cell r="O1857">
            <v>423</v>
          </cell>
          <cell r="P1857">
            <v>0</v>
          </cell>
          <cell r="Q1857">
            <v>3</v>
          </cell>
          <cell r="R1857">
            <v>0</v>
          </cell>
          <cell r="S1857">
            <v>9</v>
          </cell>
          <cell r="T1857">
            <v>6970.59</v>
          </cell>
          <cell r="U1857">
            <v>12</v>
          </cell>
          <cell r="V1857">
            <v>8996.2199999999993</v>
          </cell>
          <cell r="W1857">
            <v>14100</v>
          </cell>
          <cell r="X1857" t="str">
            <v>LEATHER FACTORY</v>
          </cell>
          <cell r="Y1857">
            <v>24</v>
          </cell>
          <cell r="Z1857">
            <v>15906.93</v>
          </cell>
          <cell r="AA1857">
            <v>10803.36</v>
          </cell>
          <cell r="AB1857">
            <v>16</v>
          </cell>
          <cell r="AC1857" t="str">
            <v>201632</v>
          </cell>
          <cell r="AD1857" t="str">
            <v>201728</v>
          </cell>
          <cell r="AE1857">
            <v>119</v>
          </cell>
          <cell r="AF1857">
            <v>0</v>
          </cell>
          <cell r="AG1857">
            <v>119</v>
          </cell>
          <cell r="AH1857" t="str">
            <v>201629</v>
          </cell>
          <cell r="AI1857" t="str">
            <v>201733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 t="str">
            <v>-</v>
          </cell>
          <cell r="AO1857">
            <v>43.576000000000001</v>
          </cell>
          <cell r="AP1857">
            <v>37.167000000000002</v>
          </cell>
          <cell r="AQ1857">
            <v>6</v>
          </cell>
          <cell r="AR1857">
            <v>1</v>
          </cell>
          <cell r="AS1857" t="str">
            <v xml:space="preserve">5670790    </v>
          </cell>
          <cell r="AT1857">
            <v>96</v>
          </cell>
          <cell r="AU1857">
            <v>12</v>
          </cell>
          <cell r="AV1857">
            <v>0</v>
          </cell>
          <cell r="AW1857">
            <v>11</v>
          </cell>
          <cell r="AY1857">
            <v>119</v>
          </cell>
          <cell r="AZ1857" t="str">
            <v xml:space="preserve">5670790    </v>
          </cell>
          <cell r="BA1857">
            <v>0</v>
          </cell>
          <cell r="BB1857">
            <v>0</v>
          </cell>
          <cell r="BC1857">
            <v>0</v>
          </cell>
          <cell r="BD1857">
            <v>9</v>
          </cell>
          <cell r="BF1857">
            <v>9</v>
          </cell>
          <cell r="BG1857" t="str">
            <v xml:space="preserve">5670790    </v>
          </cell>
          <cell r="BH1857">
            <v>3</v>
          </cell>
          <cell r="BI1857">
            <v>0</v>
          </cell>
          <cell r="BJ1857">
            <v>0</v>
          </cell>
          <cell r="BK1857">
            <v>9</v>
          </cell>
          <cell r="BM1857">
            <v>12</v>
          </cell>
          <cell r="BN1857" t="str">
            <v xml:space="preserve">5670790    </v>
          </cell>
          <cell r="BP1857">
            <v>23</v>
          </cell>
          <cell r="CU1857">
            <v>1</v>
          </cell>
          <cell r="CZ1857">
            <v>70</v>
          </cell>
          <cell r="EK1857">
            <v>12</v>
          </cell>
          <cell r="EV1857">
            <v>0</v>
          </cell>
          <cell r="FY1857">
            <v>0</v>
          </cell>
          <cell r="GL1857">
            <v>11</v>
          </cell>
          <cell r="GO1857">
            <v>0</v>
          </cell>
          <cell r="HJ1857">
            <v>0</v>
          </cell>
          <cell r="HM1857">
            <v>2</v>
          </cell>
          <cell r="HQ1857">
            <v>0</v>
          </cell>
        </row>
        <row r="1858">
          <cell r="A1858" t="str">
            <v>6000890</v>
          </cell>
          <cell r="B1858">
            <v>48</v>
          </cell>
          <cell r="C1858">
            <v>98</v>
          </cell>
          <cell r="D1858" t="str">
            <v>90</v>
          </cell>
          <cell r="E1858"/>
          <cell r="F1858"/>
          <cell r="G1858" t="str">
            <v>6000890</v>
          </cell>
          <cell r="H1858" t="str">
            <v>L-LAD LIQ</v>
          </cell>
          <cell r="I1858" t="str">
            <v>00/0</v>
          </cell>
          <cell r="J1858"/>
          <cell r="K1858" t="str">
            <v>B</v>
          </cell>
          <cell r="L1858" t="str">
            <v>L</v>
          </cell>
          <cell r="M1858">
            <v>890</v>
          </cell>
          <cell r="N1858">
            <v>664</v>
          </cell>
          <cell r="O1858">
            <v>664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14100</v>
          </cell>
          <cell r="X1858" t="str">
            <v>LEATHER FACTORY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 t="str">
            <v>-</v>
          </cell>
          <cell r="AD1858" t="str">
            <v>-</v>
          </cell>
          <cell r="AE1858">
            <v>2</v>
          </cell>
          <cell r="AF1858">
            <v>0</v>
          </cell>
          <cell r="AG1858">
            <v>2</v>
          </cell>
          <cell r="AH1858" t="str">
            <v>-</v>
          </cell>
          <cell r="AI1858" t="str">
            <v>-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 t="str">
            <v>-</v>
          </cell>
          <cell r="AO1858">
            <v>0</v>
          </cell>
          <cell r="AP1858">
            <v>12.451000000000001</v>
          </cell>
          <cell r="AQ1858">
            <v>1</v>
          </cell>
          <cell r="AR1858">
            <v>0</v>
          </cell>
          <cell r="AS1858" t="str">
            <v xml:space="preserve">6000890    </v>
          </cell>
          <cell r="AX1858">
            <v>2</v>
          </cell>
          <cell r="AY1858">
            <v>2</v>
          </cell>
          <cell r="AZ1858" t="str">
            <v xml:space="preserve">6000890    </v>
          </cell>
          <cell r="BE1858">
            <v>0</v>
          </cell>
          <cell r="BF1858">
            <v>0</v>
          </cell>
          <cell r="BG1858" t="str">
            <v xml:space="preserve">6000890    </v>
          </cell>
          <cell r="BL1858">
            <v>0</v>
          </cell>
          <cell r="BM1858">
            <v>0</v>
          </cell>
          <cell r="BN1858" t="str">
            <v xml:space="preserve">6000890    </v>
          </cell>
          <cell r="HA1858">
            <v>2</v>
          </cell>
        </row>
        <row r="1859">
          <cell r="A1859" t="str">
            <v>6000190</v>
          </cell>
          <cell r="B1859">
            <v>48</v>
          </cell>
          <cell r="C1859">
            <v>98</v>
          </cell>
          <cell r="D1859" t="str">
            <v>90</v>
          </cell>
          <cell r="E1859"/>
          <cell r="F1859"/>
          <cell r="G1859" t="str">
            <v>6000190</v>
          </cell>
          <cell r="H1859" t="str">
            <v>L-LAD LIQ</v>
          </cell>
          <cell r="I1859" t="str">
            <v>00/0</v>
          </cell>
          <cell r="J1859"/>
          <cell r="K1859" t="str">
            <v>B</v>
          </cell>
          <cell r="L1859" t="str">
            <v>L</v>
          </cell>
          <cell r="M1859">
            <v>190</v>
          </cell>
          <cell r="N1859">
            <v>434.64</v>
          </cell>
          <cell r="O1859">
            <v>530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14100</v>
          </cell>
          <cell r="X1859" t="str">
            <v>LEATHER FACTORY</v>
          </cell>
          <cell r="Y1859">
            <v>1</v>
          </cell>
          <cell r="Z1859">
            <v>32.479999999999997</v>
          </cell>
          <cell r="AA1859">
            <v>0</v>
          </cell>
          <cell r="AB1859">
            <v>0</v>
          </cell>
          <cell r="AC1859" t="str">
            <v>-</v>
          </cell>
          <cell r="AD1859" t="str">
            <v>-</v>
          </cell>
          <cell r="AE1859">
            <v>0</v>
          </cell>
          <cell r="AF1859">
            <v>0</v>
          </cell>
          <cell r="AG1859">
            <v>0</v>
          </cell>
          <cell r="AH1859" t="str">
            <v>201648</v>
          </cell>
          <cell r="AI1859" t="str">
            <v>201648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 t="str">
            <v>-</v>
          </cell>
          <cell r="AO1859">
            <v>0</v>
          </cell>
          <cell r="AP1859">
            <v>-168.44</v>
          </cell>
          <cell r="AQ1859">
            <v>0</v>
          </cell>
          <cell r="AR1859">
            <v>0</v>
          </cell>
          <cell r="AS1859"/>
          <cell r="AY1859">
            <v>0</v>
          </cell>
          <cell r="AZ1859"/>
          <cell r="BF1859">
            <v>0</v>
          </cell>
          <cell r="BG1859"/>
          <cell r="BM1859">
            <v>0</v>
          </cell>
          <cell r="BN1859"/>
        </row>
        <row r="1860">
          <cell r="A1860" t="str">
            <v>6000290</v>
          </cell>
          <cell r="B1860">
            <v>48</v>
          </cell>
          <cell r="C1860">
            <v>98</v>
          </cell>
          <cell r="D1860" t="str">
            <v>90</v>
          </cell>
          <cell r="E1860"/>
          <cell r="F1860"/>
          <cell r="G1860" t="str">
            <v>6000290</v>
          </cell>
          <cell r="H1860" t="str">
            <v>L-LAD LIQ</v>
          </cell>
          <cell r="I1860" t="str">
            <v>00/0</v>
          </cell>
          <cell r="J1860"/>
          <cell r="K1860" t="str">
            <v>B</v>
          </cell>
          <cell r="L1860" t="str">
            <v>L</v>
          </cell>
          <cell r="M1860">
            <v>290</v>
          </cell>
          <cell r="N1860">
            <v>480</v>
          </cell>
          <cell r="O1860">
            <v>480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14100</v>
          </cell>
          <cell r="X1860" t="str">
            <v>LEATHER FACTORY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 t="str">
            <v>-</v>
          </cell>
          <cell r="AD1860" t="str">
            <v>-</v>
          </cell>
          <cell r="AE1860">
            <v>0</v>
          </cell>
          <cell r="AF1860">
            <v>0</v>
          </cell>
          <cell r="AG1860">
            <v>0</v>
          </cell>
          <cell r="AH1860" t="str">
            <v>201613</v>
          </cell>
          <cell r="AI1860" t="str">
            <v>201613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 t="str">
            <v>-</v>
          </cell>
          <cell r="AO1860">
            <v>0</v>
          </cell>
          <cell r="AP1860">
            <v>-94.228999999999999</v>
          </cell>
          <cell r="AQ1860">
            <v>0</v>
          </cell>
          <cell r="AR1860">
            <v>0</v>
          </cell>
          <cell r="AS1860"/>
          <cell r="AY1860">
            <v>0</v>
          </cell>
          <cell r="AZ1860"/>
          <cell r="BF1860">
            <v>0</v>
          </cell>
          <cell r="BG1860"/>
          <cell r="BM1860">
            <v>0</v>
          </cell>
          <cell r="BN1860"/>
        </row>
        <row r="1861">
          <cell r="A1861" t="str">
            <v>6000390</v>
          </cell>
          <cell r="B1861">
            <v>48</v>
          </cell>
          <cell r="C1861">
            <v>98</v>
          </cell>
          <cell r="D1861" t="str">
            <v>90</v>
          </cell>
          <cell r="E1861"/>
          <cell r="F1861"/>
          <cell r="G1861" t="str">
            <v>6000390</v>
          </cell>
          <cell r="H1861" t="str">
            <v>L-LAD LIQ</v>
          </cell>
          <cell r="I1861" t="str">
            <v>00/0</v>
          </cell>
          <cell r="J1861"/>
          <cell r="K1861" t="str">
            <v>B</v>
          </cell>
          <cell r="L1861" t="str">
            <v>L</v>
          </cell>
          <cell r="M1861">
            <v>390</v>
          </cell>
          <cell r="N1861">
            <v>261</v>
          </cell>
          <cell r="O1861">
            <v>261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14100</v>
          </cell>
          <cell r="X1861" t="str">
            <v>LEATHER FACTORY</v>
          </cell>
          <cell r="Y1861">
            <v>10</v>
          </cell>
          <cell r="Z1861">
            <v>666.7</v>
          </cell>
          <cell r="AA1861">
            <v>0</v>
          </cell>
          <cell r="AB1861">
            <v>0</v>
          </cell>
          <cell r="AC1861" t="str">
            <v>-</v>
          </cell>
          <cell r="AD1861" t="str">
            <v>-</v>
          </cell>
          <cell r="AE1861">
            <v>7</v>
          </cell>
          <cell r="AF1861">
            <v>0</v>
          </cell>
          <cell r="AG1861">
            <v>7</v>
          </cell>
          <cell r="AH1861" t="str">
            <v>201610</v>
          </cell>
          <cell r="AI1861" t="str">
            <v>201649</v>
          </cell>
          <cell r="AJ1861">
            <v>0</v>
          </cell>
          <cell r="AK1861">
            <v>0</v>
          </cell>
          <cell r="AL1861">
            <v>0</v>
          </cell>
          <cell r="AM1861">
            <v>0</v>
          </cell>
          <cell r="AN1861" t="str">
            <v>-</v>
          </cell>
          <cell r="AO1861">
            <v>0</v>
          </cell>
          <cell r="AP1861">
            <v>21.468</v>
          </cell>
          <cell r="AQ1861">
            <v>3</v>
          </cell>
          <cell r="AR1861">
            <v>0</v>
          </cell>
          <cell r="AS1861" t="str">
            <v xml:space="preserve">6000390    </v>
          </cell>
          <cell r="AV1861">
            <v>2</v>
          </cell>
          <cell r="AX1861">
            <v>5</v>
          </cell>
          <cell r="AY1861">
            <v>7</v>
          </cell>
          <cell r="AZ1861" t="str">
            <v xml:space="preserve">6000390    </v>
          </cell>
          <cell r="BC1861">
            <v>0</v>
          </cell>
          <cell r="BE1861">
            <v>0</v>
          </cell>
          <cell r="BF1861">
            <v>0</v>
          </cell>
          <cell r="BG1861" t="str">
            <v xml:space="preserve">6000390    </v>
          </cell>
          <cell r="BJ1861">
            <v>0</v>
          </cell>
          <cell r="BL1861">
            <v>0</v>
          </cell>
          <cell r="BM1861">
            <v>0</v>
          </cell>
          <cell r="BN1861" t="str">
            <v xml:space="preserve">6000390    </v>
          </cell>
          <cell r="DP1861">
            <v>5</v>
          </cell>
          <cell r="FQ1861">
            <v>1</v>
          </cell>
          <cell r="FY1861">
            <v>1</v>
          </cell>
          <cell r="HI1861">
            <v>0</v>
          </cell>
        </row>
        <row r="1862">
          <cell r="A1862" t="str">
            <v>6000490</v>
          </cell>
          <cell r="B1862">
            <v>48</v>
          </cell>
          <cell r="C1862">
            <v>98</v>
          </cell>
          <cell r="D1862" t="str">
            <v>90</v>
          </cell>
          <cell r="E1862"/>
          <cell r="F1862"/>
          <cell r="G1862" t="str">
            <v>6000490</v>
          </cell>
          <cell r="H1862" t="str">
            <v>L-LAD LIQ</v>
          </cell>
          <cell r="I1862" t="str">
            <v>00/0</v>
          </cell>
          <cell r="J1862"/>
          <cell r="K1862" t="str">
            <v>B</v>
          </cell>
          <cell r="L1862" t="str">
            <v>L</v>
          </cell>
          <cell r="M1862">
            <v>490</v>
          </cell>
          <cell r="N1862">
            <v>511.88</v>
          </cell>
          <cell r="O1862">
            <v>396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14100</v>
          </cell>
          <cell r="X1862" t="str">
            <v>LEATHER FACTORY</v>
          </cell>
          <cell r="Y1862">
            <v>6</v>
          </cell>
          <cell r="Z1862">
            <v>514.44000000000005</v>
          </cell>
          <cell r="AA1862">
            <v>0</v>
          </cell>
          <cell r="AB1862">
            <v>0</v>
          </cell>
          <cell r="AC1862" t="str">
            <v>-</v>
          </cell>
          <cell r="AD1862" t="str">
            <v>-</v>
          </cell>
          <cell r="AE1862">
            <v>14</v>
          </cell>
          <cell r="AF1862">
            <v>0</v>
          </cell>
          <cell r="AG1862">
            <v>14</v>
          </cell>
          <cell r="AH1862" t="str">
            <v>201627</v>
          </cell>
          <cell r="AI1862" t="str">
            <v>201647</v>
          </cell>
          <cell r="AJ1862">
            <v>0</v>
          </cell>
          <cell r="AK1862">
            <v>0</v>
          </cell>
          <cell r="AL1862">
            <v>0</v>
          </cell>
          <cell r="AM1862">
            <v>0</v>
          </cell>
          <cell r="AN1862" t="str">
            <v>-</v>
          </cell>
          <cell r="AO1862">
            <v>0</v>
          </cell>
          <cell r="AP1862">
            <v>-22.587</v>
          </cell>
          <cell r="AQ1862">
            <v>6</v>
          </cell>
          <cell r="AR1862">
            <v>0</v>
          </cell>
          <cell r="AS1862" t="str">
            <v xml:space="preserve">6000490    </v>
          </cell>
          <cell r="AT1862">
            <v>1</v>
          </cell>
          <cell r="AU1862">
            <v>1</v>
          </cell>
          <cell r="AV1862">
            <v>8</v>
          </cell>
          <cell r="AW1862">
            <v>2</v>
          </cell>
          <cell r="AX1862">
            <v>2</v>
          </cell>
          <cell r="AY1862">
            <v>14</v>
          </cell>
          <cell r="AZ1862" t="str">
            <v xml:space="preserve">6000490    </v>
          </cell>
          <cell r="BA1862">
            <v>0</v>
          </cell>
          <cell r="BB1862">
            <v>0</v>
          </cell>
          <cell r="BC1862">
            <v>0</v>
          </cell>
          <cell r="BD1862">
            <v>0</v>
          </cell>
          <cell r="BE1862">
            <v>0</v>
          </cell>
          <cell r="BF1862">
            <v>0</v>
          </cell>
          <cell r="BG1862" t="str">
            <v xml:space="preserve">6000490    </v>
          </cell>
          <cell r="BH1862">
            <v>0</v>
          </cell>
          <cell r="BI1862">
            <v>0</v>
          </cell>
          <cell r="BJ1862">
            <v>0</v>
          </cell>
          <cell r="BK1862">
            <v>0</v>
          </cell>
          <cell r="BL1862">
            <v>0</v>
          </cell>
          <cell r="BM1862">
            <v>0</v>
          </cell>
          <cell r="BN1862" t="str">
            <v xml:space="preserve">6000490    </v>
          </cell>
          <cell r="CZ1862">
            <v>1</v>
          </cell>
          <cell r="DP1862">
            <v>2</v>
          </cell>
          <cell r="EK1862">
            <v>1</v>
          </cell>
          <cell r="ET1862">
            <v>7</v>
          </cell>
          <cell r="FQ1862">
            <v>1</v>
          </cell>
          <cell r="GL1862">
            <v>2</v>
          </cell>
          <cell r="HQ1862">
            <v>0</v>
          </cell>
        </row>
        <row r="1863">
          <cell r="A1863" t="str">
            <v>6000590</v>
          </cell>
          <cell r="B1863">
            <v>48</v>
          </cell>
          <cell r="C1863">
            <v>98</v>
          </cell>
          <cell r="D1863" t="str">
            <v>90</v>
          </cell>
          <cell r="E1863"/>
          <cell r="F1863"/>
          <cell r="G1863" t="str">
            <v>6000590</v>
          </cell>
          <cell r="H1863" t="str">
            <v>L-LAD LIQ</v>
          </cell>
          <cell r="I1863" t="str">
            <v>00/0</v>
          </cell>
          <cell r="J1863"/>
          <cell r="K1863" t="str">
            <v>B</v>
          </cell>
          <cell r="L1863" t="str">
            <v>L</v>
          </cell>
          <cell r="M1863">
            <v>590</v>
          </cell>
          <cell r="N1863">
            <v>486</v>
          </cell>
          <cell r="O1863">
            <v>486</v>
          </cell>
          <cell r="P1863">
            <v>0</v>
          </cell>
          <cell r="Q1863">
            <v>0</v>
          </cell>
          <cell r="R1863">
            <v>6</v>
          </cell>
          <cell r="S1863">
            <v>0</v>
          </cell>
          <cell r="T1863">
            <v>0</v>
          </cell>
          <cell r="U1863">
            <v>7</v>
          </cell>
          <cell r="V1863">
            <v>3227.34</v>
          </cell>
          <cell r="W1863">
            <v>14100</v>
          </cell>
          <cell r="X1863" t="str">
            <v>LEATHER FACTORY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 t="str">
            <v>201726</v>
          </cell>
          <cell r="AD1863" t="str">
            <v>201726</v>
          </cell>
          <cell r="AE1863">
            <v>29</v>
          </cell>
          <cell r="AF1863">
            <v>0</v>
          </cell>
          <cell r="AG1863">
            <v>29</v>
          </cell>
          <cell r="AH1863" t="str">
            <v>201729</v>
          </cell>
          <cell r="AI1863" t="str">
            <v>201730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 t="str">
            <v>-</v>
          </cell>
          <cell r="AO1863">
            <v>-5.4119999999999999</v>
          </cell>
          <cell r="AP1863">
            <v>3.3380000000000001</v>
          </cell>
          <cell r="AQ1863">
            <v>4</v>
          </cell>
          <cell r="AR1863">
            <v>0</v>
          </cell>
          <cell r="AS1863" t="str">
            <v xml:space="preserve">6000590    </v>
          </cell>
          <cell r="AU1863">
            <v>22</v>
          </cell>
          <cell r="AV1863">
            <v>1</v>
          </cell>
          <cell r="AW1863">
            <v>1</v>
          </cell>
          <cell r="AX1863">
            <v>5</v>
          </cell>
          <cell r="AY1863">
            <v>29</v>
          </cell>
          <cell r="AZ1863" t="str">
            <v xml:space="preserve">6000590    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 t="str">
            <v xml:space="preserve">6000590    </v>
          </cell>
          <cell r="BI1863">
            <v>7</v>
          </cell>
          <cell r="BJ1863">
            <v>0</v>
          </cell>
          <cell r="BK1863">
            <v>0</v>
          </cell>
          <cell r="BL1863">
            <v>0</v>
          </cell>
          <cell r="BM1863">
            <v>7</v>
          </cell>
          <cell r="BN1863" t="str">
            <v xml:space="preserve">6000590    </v>
          </cell>
          <cell r="DO1863">
            <v>-28</v>
          </cell>
          <cell r="DP1863">
            <v>5</v>
          </cell>
          <cell r="EK1863">
            <v>50</v>
          </cell>
          <cell r="FE1863">
            <v>1</v>
          </cell>
          <cell r="GL1863">
            <v>1</v>
          </cell>
          <cell r="HI1863">
            <v>0</v>
          </cell>
          <cell r="HQ1863">
            <v>0</v>
          </cell>
        </row>
        <row r="1864">
          <cell r="A1864" t="str">
            <v>6001390</v>
          </cell>
          <cell r="B1864">
            <v>48</v>
          </cell>
          <cell r="C1864">
            <v>98</v>
          </cell>
          <cell r="D1864" t="str">
            <v>90</v>
          </cell>
          <cell r="E1864"/>
          <cell r="F1864"/>
          <cell r="G1864" t="str">
            <v>6001390</v>
          </cell>
          <cell r="H1864" t="str">
            <v>L-LAD LIQ</v>
          </cell>
          <cell r="I1864" t="str">
            <v>00/0</v>
          </cell>
          <cell r="J1864"/>
          <cell r="K1864" t="str">
            <v>B</v>
          </cell>
          <cell r="L1864" t="str">
            <v>L</v>
          </cell>
          <cell r="M1864">
            <v>1390</v>
          </cell>
          <cell r="N1864">
            <v>830</v>
          </cell>
          <cell r="O1864">
            <v>830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14100</v>
          </cell>
          <cell r="X1864" t="str">
            <v>LEATHER FACTORY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 t="str">
            <v>-</v>
          </cell>
          <cell r="AD1864" t="str">
            <v>-</v>
          </cell>
          <cell r="AE1864">
            <v>-14</v>
          </cell>
          <cell r="AF1864">
            <v>0</v>
          </cell>
          <cell r="AG1864">
            <v>-14</v>
          </cell>
          <cell r="AH1864" t="str">
            <v>-</v>
          </cell>
          <cell r="AI1864" t="str">
            <v>-</v>
          </cell>
          <cell r="AJ1864">
            <v>0</v>
          </cell>
          <cell r="AK1864">
            <v>0</v>
          </cell>
          <cell r="AL1864">
            <v>0</v>
          </cell>
          <cell r="AM1864">
            <v>0</v>
          </cell>
          <cell r="AN1864" t="str">
            <v>-</v>
          </cell>
          <cell r="AO1864">
            <v>0</v>
          </cell>
          <cell r="AP1864">
            <v>29.93</v>
          </cell>
          <cell r="AQ1864">
            <v>0</v>
          </cell>
          <cell r="AR1864">
            <v>0</v>
          </cell>
          <cell r="AS1864" t="str">
            <v xml:space="preserve">6001390    </v>
          </cell>
          <cell r="AU1864">
            <v>-14</v>
          </cell>
          <cell r="AY1864">
            <v>-14</v>
          </cell>
          <cell r="AZ1864" t="str">
            <v xml:space="preserve">6001390    </v>
          </cell>
          <cell r="BB1864">
            <v>0</v>
          </cell>
          <cell r="BF1864">
            <v>0</v>
          </cell>
          <cell r="BG1864" t="str">
            <v xml:space="preserve">6001390    </v>
          </cell>
          <cell r="BI1864">
            <v>0</v>
          </cell>
          <cell r="BM1864">
            <v>0</v>
          </cell>
          <cell r="BN1864" t="str">
            <v xml:space="preserve">6001390    </v>
          </cell>
          <cell r="DO1864">
            <v>-14</v>
          </cell>
        </row>
        <row r="1865">
          <cell r="A1865" t="str">
            <v>6000790</v>
          </cell>
          <cell r="B1865">
            <v>48</v>
          </cell>
          <cell r="C1865">
            <v>98</v>
          </cell>
          <cell r="D1865" t="str">
            <v>90</v>
          </cell>
          <cell r="E1865"/>
          <cell r="F1865"/>
          <cell r="G1865" t="str">
            <v>6000790</v>
          </cell>
          <cell r="H1865" t="str">
            <v>L-LAD LIQ</v>
          </cell>
          <cell r="I1865" t="str">
            <v>00/0</v>
          </cell>
          <cell r="J1865"/>
          <cell r="K1865" t="str">
            <v>B</v>
          </cell>
          <cell r="L1865" t="str">
            <v>L</v>
          </cell>
          <cell r="M1865">
            <v>790</v>
          </cell>
          <cell r="N1865">
            <v>628</v>
          </cell>
          <cell r="O1865">
            <v>628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14100</v>
          </cell>
          <cell r="X1865" t="str">
            <v>LEATHER FACTORY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 t="str">
            <v>-</v>
          </cell>
          <cell r="AD1865" t="str">
            <v>-</v>
          </cell>
          <cell r="AE1865">
            <v>2</v>
          </cell>
          <cell r="AF1865">
            <v>0</v>
          </cell>
          <cell r="AG1865">
            <v>2</v>
          </cell>
          <cell r="AH1865" t="str">
            <v>-</v>
          </cell>
          <cell r="AI1865" t="str">
            <v>-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 t="str">
            <v>-</v>
          </cell>
          <cell r="AO1865">
            <v>0</v>
          </cell>
          <cell r="AP1865">
            <v>6.7169999999999996</v>
          </cell>
          <cell r="AQ1865">
            <v>2</v>
          </cell>
          <cell r="AR1865">
            <v>0</v>
          </cell>
          <cell r="AS1865" t="str">
            <v xml:space="preserve">6000790    </v>
          </cell>
          <cell r="AT1865">
            <v>2</v>
          </cell>
          <cell r="AY1865">
            <v>2</v>
          </cell>
          <cell r="AZ1865" t="str">
            <v xml:space="preserve">6000790    </v>
          </cell>
          <cell r="BA1865">
            <v>0</v>
          </cell>
          <cell r="BF1865">
            <v>0</v>
          </cell>
          <cell r="BG1865" t="str">
            <v xml:space="preserve">6000790    </v>
          </cell>
          <cell r="BH1865">
            <v>0</v>
          </cell>
          <cell r="BM1865">
            <v>0</v>
          </cell>
          <cell r="BN1865" t="str">
            <v xml:space="preserve">6000790    </v>
          </cell>
          <cell r="BR1865">
            <v>1</v>
          </cell>
          <cell r="CZ1865">
            <v>1</v>
          </cell>
        </row>
        <row r="1866">
          <cell r="A1866" t="str">
            <v>6140390</v>
          </cell>
          <cell r="B1866">
            <v>48</v>
          </cell>
          <cell r="C1866">
            <v>98</v>
          </cell>
          <cell r="D1866" t="str">
            <v>90</v>
          </cell>
          <cell r="E1866"/>
          <cell r="F1866" t="str">
            <v>X0</v>
          </cell>
          <cell r="G1866" t="str">
            <v>6140390</v>
          </cell>
          <cell r="H1866" t="str">
            <v>DIANA</v>
          </cell>
          <cell r="I1866" t="str">
            <v>14/7</v>
          </cell>
          <cell r="J1866" t="str">
            <v>-</v>
          </cell>
          <cell r="K1866" t="str">
            <v>B</v>
          </cell>
          <cell r="L1866" t="str">
            <v>L</v>
          </cell>
          <cell r="M1866">
            <v>5</v>
          </cell>
          <cell r="N1866">
            <v>291.37</v>
          </cell>
          <cell r="O1866">
            <v>341.91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70023</v>
          </cell>
          <cell r="X1866" t="str">
            <v xml:space="preserve">G.J.S FER'DO &amp; 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 t="str">
            <v>-</v>
          </cell>
          <cell r="AD1866" t="str">
            <v>-</v>
          </cell>
          <cell r="AE1866">
            <v>0</v>
          </cell>
          <cell r="AF1866">
            <v>0</v>
          </cell>
          <cell r="AG1866">
            <v>0</v>
          </cell>
          <cell r="AH1866" t="str">
            <v>201410</v>
          </cell>
          <cell r="AI1866" t="str">
            <v>201610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 t="str">
            <v>-</v>
          </cell>
          <cell r="AO1866">
            <v>0</v>
          </cell>
          <cell r="AP1866">
            <v>-6738.2759999999998</v>
          </cell>
          <cell r="AQ1866">
            <v>0</v>
          </cell>
          <cell r="AR1866">
            <v>0</v>
          </cell>
          <cell r="AS1866"/>
          <cell r="AY1866">
            <v>0</v>
          </cell>
          <cell r="AZ1866"/>
          <cell r="BF1866">
            <v>0</v>
          </cell>
          <cell r="BG1866"/>
          <cell r="BM1866">
            <v>0</v>
          </cell>
          <cell r="BN1866"/>
        </row>
        <row r="1867">
          <cell r="A1867" t="str">
            <v>6001290</v>
          </cell>
          <cell r="B1867">
            <v>48</v>
          </cell>
          <cell r="C1867">
            <v>98</v>
          </cell>
          <cell r="D1867" t="str">
            <v>90</v>
          </cell>
          <cell r="E1867"/>
          <cell r="F1867"/>
          <cell r="G1867" t="str">
            <v>6001290</v>
          </cell>
          <cell r="H1867" t="str">
            <v>L-LAD LIQ</v>
          </cell>
          <cell r="I1867" t="str">
            <v>00/0</v>
          </cell>
          <cell r="J1867"/>
          <cell r="K1867" t="str">
            <v>B</v>
          </cell>
          <cell r="L1867" t="str">
            <v>L</v>
          </cell>
          <cell r="M1867">
            <v>1290</v>
          </cell>
          <cell r="N1867">
            <v>760</v>
          </cell>
          <cell r="O1867">
            <v>760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14100</v>
          </cell>
          <cell r="X1867" t="str">
            <v>LEATHER FACTORY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 t="str">
            <v>-</v>
          </cell>
          <cell r="AD1867" t="str">
            <v>-</v>
          </cell>
          <cell r="AE1867">
            <v>0</v>
          </cell>
          <cell r="AF1867">
            <v>0</v>
          </cell>
          <cell r="AG1867">
            <v>0</v>
          </cell>
          <cell r="AH1867" t="str">
            <v>-</v>
          </cell>
          <cell r="AI1867" t="str">
            <v>-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 t="str">
            <v>-</v>
          </cell>
          <cell r="AO1867">
            <v>0</v>
          </cell>
          <cell r="AP1867">
            <v>30.864999999999998</v>
          </cell>
          <cell r="AQ1867">
            <v>0</v>
          </cell>
          <cell r="AR1867">
            <v>0</v>
          </cell>
          <cell r="AS1867"/>
          <cell r="AY1867">
            <v>0</v>
          </cell>
          <cell r="AZ1867"/>
          <cell r="BF1867">
            <v>0</v>
          </cell>
          <cell r="BG1867"/>
          <cell r="BM1867">
            <v>0</v>
          </cell>
          <cell r="BN1867"/>
        </row>
        <row r="1868">
          <cell r="A1868" t="str">
            <v>6001490</v>
          </cell>
          <cell r="B1868">
            <v>48</v>
          </cell>
          <cell r="C1868">
            <v>98</v>
          </cell>
          <cell r="D1868" t="str">
            <v>90</v>
          </cell>
          <cell r="E1868"/>
          <cell r="F1868"/>
          <cell r="G1868" t="str">
            <v>6001490</v>
          </cell>
          <cell r="H1868" t="str">
            <v>L-LAD LIQ</v>
          </cell>
          <cell r="I1868" t="str">
            <v>00/0</v>
          </cell>
          <cell r="J1868"/>
          <cell r="K1868" t="str">
            <v>B</v>
          </cell>
          <cell r="L1868" t="str">
            <v>L</v>
          </cell>
          <cell r="M1868">
            <v>1490</v>
          </cell>
          <cell r="N1868">
            <v>1080</v>
          </cell>
          <cell r="O1868">
            <v>1080</v>
          </cell>
          <cell r="P1868">
            <v>0</v>
          </cell>
          <cell r="Q1868">
            <v>0</v>
          </cell>
          <cell r="R1868">
            <v>0</v>
          </cell>
          <cell r="S1868">
            <v>2</v>
          </cell>
          <cell r="T1868">
            <v>2921.56</v>
          </cell>
          <cell r="U1868">
            <v>2</v>
          </cell>
          <cell r="V1868">
            <v>2921.56</v>
          </cell>
          <cell r="W1868">
            <v>14100</v>
          </cell>
          <cell r="X1868" t="str">
            <v>LEATHER FACTORY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 t="str">
            <v>-</v>
          </cell>
          <cell r="AD1868" t="str">
            <v>-</v>
          </cell>
          <cell r="AE1868">
            <v>3</v>
          </cell>
          <cell r="AF1868">
            <v>0</v>
          </cell>
          <cell r="AG1868">
            <v>3</v>
          </cell>
          <cell r="AH1868" t="str">
            <v>201733</v>
          </cell>
          <cell r="AI1868" t="str">
            <v>201733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 t="str">
            <v>-</v>
          </cell>
          <cell r="AO1868">
            <v>26.067</v>
          </cell>
          <cell r="AP1868">
            <v>14.943</v>
          </cell>
          <cell r="AQ1868">
            <v>2</v>
          </cell>
          <cell r="AR1868">
            <v>1</v>
          </cell>
          <cell r="AS1868" t="str">
            <v xml:space="preserve">6001490    </v>
          </cell>
          <cell r="AU1868">
            <v>1</v>
          </cell>
          <cell r="AX1868">
            <v>2</v>
          </cell>
          <cell r="AY1868">
            <v>3</v>
          </cell>
          <cell r="AZ1868" t="str">
            <v xml:space="preserve">6001490    </v>
          </cell>
          <cell r="BB1868">
            <v>0</v>
          </cell>
          <cell r="BE1868">
            <v>2</v>
          </cell>
          <cell r="BF1868">
            <v>2</v>
          </cell>
          <cell r="BG1868" t="str">
            <v xml:space="preserve">6001490    </v>
          </cell>
          <cell r="BI1868">
            <v>0</v>
          </cell>
          <cell r="BL1868">
            <v>2</v>
          </cell>
          <cell r="BM1868">
            <v>2</v>
          </cell>
          <cell r="BN1868" t="str">
            <v xml:space="preserve">6001490    </v>
          </cell>
          <cell r="DZ1868">
            <v>1</v>
          </cell>
          <cell r="HA1868">
            <v>2</v>
          </cell>
        </row>
        <row r="1869">
          <cell r="A1869" t="str">
            <v>6001990</v>
          </cell>
          <cell r="B1869">
            <v>48</v>
          </cell>
          <cell r="C1869">
            <v>98</v>
          </cell>
          <cell r="D1869" t="str">
            <v>90</v>
          </cell>
          <cell r="E1869"/>
          <cell r="F1869"/>
          <cell r="G1869" t="str">
            <v>6001990</v>
          </cell>
          <cell r="H1869" t="str">
            <v>L-LAD LIQ</v>
          </cell>
          <cell r="I1869" t="str">
            <v>00/0</v>
          </cell>
          <cell r="J1869"/>
          <cell r="K1869" t="str">
            <v>B</v>
          </cell>
          <cell r="L1869" t="str">
            <v>L</v>
          </cell>
          <cell r="M1869">
            <v>1990</v>
          </cell>
          <cell r="N1869">
            <v>1672.07</v>
          </cell>
          <cell r="O1869">
            <v>1285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1</v>
          </cell>
          <cell r="V1869">
            <v>1700.85</v>
          </cell>
          <cell r="W1869">
            <v>14100</v>
          </cell>
          <cell r="X1869" t="str">
            <v>LEATHER FACTORY</v>
          </cell>
          <cell r="Y1869">
            <v>0</v>
          </cell>
          <cell r="Z1869">
            <v>0</v>
          </cell>
          <cell r="AA1869">
            <v>1700.85</v>
          </cell>
          <cell r="AB1869">
            <v>1</v>
          </cell>
          <cell r="AC1869" t="str">
            <v>201718</v>
          </cell>
          <cell r="AD1869" t="str">
            <v>201718</v>
          </cell>
          <cell r="AE1869">
            <v>5</v>
          </cell>
          <cell r="AF1869">
            <v>0</v>
          </cell>
          <cell r="AG1869">
            <v>5</v>
          </cell>
          <cell r="AH1869" t="str">
            <v>201724</v>
          </cell>
          <cell r="AI1869" t="str">
            <v>201727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 t="str">
            <v>-</v>
          </cell>
          <cell r="AO1869">
            <v>1.6919999999999999</v>
          </cell>
          <cell r="AP1869">
            <v>1.401</v>
          </cell>
          <cell r="AQ1869">
            <v>4</v>
          </cell>
          <cell r="AR1869">
            <v>0</v>
          </cell>
          <cell r="AS1869" t="str">
            <v xml:space="preserve">6001990    </v>
          </cell>
          <cell r="AT1869">
            <v>2</v>
          </cell>
          <cell r="AU1869">
            <v>2</v>
          </cell>
          <cell r="AV1869">
            <v>1</v>
          </cell>
          <cell r="AY1869">
            <v>5</v>
          </cell>
          <cell r="AZ1869" t="str">
            <v xml:space="preserve">6001990    </v>
          </cell>
          <cell r="BA1869">
            <v>0</v>
          </cell>
          <cell r="BB1869">
            <v>0</v>
          </cell>
          <cell r="BC1869">
            <v>0</v>
          </cell>
          <cell r="BF1869">
            <v>0</v>
          </cell>
          <cell r="BG1869" t="str">
            <v xml:space="preserve">6001990    </v>
          </cell>
          <cell r="BH1869">
            <v>1</v>
          </cell>
          <cell r="BI1869">
            <v>0</v>
          </cell>
          <cell r="BJ1869">
            <v>0</v>
          </cell>
          <cell r="BM1869">
            <v>1</v>
          </cell>
          <cell r="BN1869" t="str">
            <v xml:space="preserve">6001990    </v>
          </cell>
          <cell r="BS1869">
            <v>2</v>
          </cell>
          <cell r="DZ1869">
            <v>1</v>
          </cell>
          <cell r="EK1869">
            <v>1</v>
          </cell>
          <cell r="FE1869">
            <v>1</v>
          </cell>
          <cell r="GS1869">
            <v>0</v>
          </cell>
        </row>
        <row r="1870">
          <cell r="A1870" t="str">
            <v>6140090</v>
          </cell>
          <cell r="B1870">
            <v>48</v>
          </cell>
          <cell r="C1870">
            <v>98</v>
          </cell>
          <cell r="D1870" t="str">
            <v>90</v>
          </cell>
          <cell r="E1870"/>
          <cell r="F1870" t="str">
            <v>X0</v>
          </cell>
          <cell r="G1870" t="str">
            <v>6140090</v>
          </cell>
          <cell r="H1870" t="str">
            <v>L-LAD SUM 90</v>
          </cell>
          <cell r="I1870" t="str">
            <v>21/4</v>
          </cell>
          <cell r="J1870" t="str">
            <v>-</v>
          </cell>
          <cell r="K1870" t="str">
            <v>B</v>
          </cell>
          <cell r="L1870" t="str">
            <v>L</v>
          </cell>
          <cell r="M1870">
            <v>90</v>
          </cell>
          <cell r="N1870">
            <v>489</v>
          </cell>
          <cell r="O1870">
            <v>292.37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14100</v>
          </cell>
          <cell r="X1870" t="str">
            <v>LEATHER FACTORY</v>
          </cell>
          <cell r="Y1870">
            <v>1</v>
          </cell>
          <cell r="Z1870">
            <v>79.650000000000006</v>
          </cell>
          <cell r="AA1870">
            <v>0</v>
          </cell>
          <cell r="AB1870">
            <v>0</v>
          </cell>
          <cell r="AC1870" t="str">
            <v>201411</v>
          </cell>
          <cell r="AD1870" t="str">
            <v>201411</v>
          </cell>
          <cell r="AE1870">
            <v>0</v>
          </cell>
          <cell r="AF1870">
            <v>0</v>
          </cell>
          <cell r="AG1870">
            <v>0</v>
          </cell>
          <cell r="AH1870" t="str">
            <v>201227</v>
          </cell>
          <cell r="AI1870" t="str">
            <v>201636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 t="str">
            <v>-</v>
          </cell>
          <cell r="AO1870">
            <v>0</v>
          </cell>
          <cell r="AP1870">
            <v>-537.58500000000004</v>
          </cell>
          <cell r="AQ1870">
            <v>0</v>
          </cell>
          <cell r="AR1870">
            <v>0</v>
          </cell>
          <cell r="AS1870"/>
          <cell r="AY1870">
            <v>0</v>
          </cell>
          <cell r="AZ1870"/>
          <cell r="BF1870">
            <v>0</v>
          </cell>
          <cell r="BG1870"/>
          <cell r="BM1870">
            <v>0</v>
          </cell>
          <cell r="BN1870"/>
        </row>
        <row r="1871">
          <cell r="A1871" t="str">
            <v>6140190</v>
          </cell>
          <cell r="B1871">
            <v>48</v>
          </cell>
          <cell r="C1871">
            <v>98</v>
          </cell>
          <cell r="D1871" t="str">
            <v>90</v>
          </cell>
          <cell r="E1871"/>
          <cell r="F1871"/>
          <cell r="G1871" t="str">
            <v>6140190</v>
          </cell>
          <cell r="H1871" t="str">
            <v>L-LAD SUM 190</v>
          </cell>
          <cell r="I1871" t="str">
            <v>21/4</v>
          </cell>
          <cell r="J1871" t="str">
            <v>-</v>
          </cell>
          <cell r="K1871" t="str">
            <v>B</v>
          </cell>
          <cell r="L1871" t="str">
            <v>L</v>
          </cell>
          <cell r="M1871">
            <v>190</v>
          </cell>
          <cell r="N1871">
            <v>289</v>
          </cell>
          <cell r="O1871">
            <v>353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14100</v>
          </cell>
          <cell r="X1871" t="str">
            <v>LEATHER FACTORY</v>
          </cell>
          <cell r="Y1871">
            <v>1</v>
          </cell>
          <cell r="Z1871">
            <v>84.07</v>
          </cell>
          <cell r="AA1871">
            <v>-194.86</v>
          </cell>
          <cell r="AB1871">
            <v>2</v>
          </cell>
          <cell r="AC1871" t="str">
            <v>-</v>
          </cell>
          <cell r="AD1871" t="str">
            <v>-</v>
          </cell>
          <cell r="AE1871">
            <v>0</v>
          </cell>
          <cell r="AF1871">
            <v>0</v>
          </cell>
          <cell r="AG1871">
            <v>0</v>
          </cell>
          <cell r="AH1871" t="str">
            <v>201228</v>
          </cell>
          <cell r="AI1871" t="str">
            <v>201726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 t="str">
            <v>-</v>
          </cell>
          <cell r="AO1871">
            <v>0</v>
          </cell>
          <cell r="AP1871">
            <v>-78.491</v>
          </cell>
          <cell r="AQ1871">
            <v>0</v>
          </cell>
          <cell r="AR1871">
            <v>0</v>
          </cell>
          <cell r="AS1871" t="str">
            <v xml:space="preserve">6140190    </v>
          </cell>
          <cell r="AU1871">
            <v>0</v>
          </cell>
          <cell r="AW1871">
            <v>0</v>
          </cell>
          <cell r="AY1871">
            <v>0</v>
          </cell>
          <cell r="AZ1871" t="str">
            <v xml:space="preserve">6140190    </v>
          </cell>
          <cell r="BB1871">
            <v>0</v>
          </cell>
          <cell r="BD1871">
            <v>0</v>
          </cell>
          <cell r="BF1871">
            <v>0</v>
          </cell>
          <cell r="BG1871" t="str">
            <v xml:space="preserve">6140190    </v>
          </cell>
          <cell r="BI1871">
            <v>0</v>
          </cell>
          <cell r="BK1871">
            <v>0</v>
          </cell>
          <cell r="BM1871">
            <v>0</v>
          </cell>
          <cell r="BN1871" t="str">
            <v xml:space="preserve">6140190    </v>
          </cell>
          <cell r="EH1871">
            <v>0</v>
          </cell>
          <cell r="EK1871">
            <v>0</v>
          </cell>
          <cell r="GC1871">
            <v>0</v>
          </cell>
        </row>
        <row r="1872">
          <cell r="A1872" t="str">
            <v>6140290</v>
          </cell>
          <cell r="B1872">
            <v>48</v>
          </cell>
          <cell r="C1872">
            <v>98</v>
          </cell>
          <cell r="D1872" t="str">
            <v>90</v>
          </cell>
          <cell r="E1872"/>
          <cell r="F1872"/>
          <cell r="G1872" t="str">
            <v>6140290</v>
          </cell>
          <cell r="H1872" t="str">
            <v>L-LAD DRS</v>
          </cell>
          <cell r="I1872" t="str">
            <v>00/0</v>
          </cell>
          <cell r="J1872"/>
          <cell r="K1872" t="str">
            <v>B</v>
          </cell>
          <cell r="L1872" t="str">
            <v>L</v>
          </cell>
          <cell r="M1872">
            <v>290</v>
          </cell>
          <cell r="N1872">
            <v>278.57</v>
          </cell>
          <cell r="O1872">
            <v>640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14100</v>
          </cell>
          <cell r="X1872" t="str">
            <v>LEATHER FACTORY</v>
          </cell>
          <cell r="Y1872">
            <v>1</v>
          </cell>
          <cell r="Z1872">
            <v>76.989999999999995</v>
          </cell>
          <cell r="AA1872">
            <v>0</v>
          </cell>
          <cell r="AB1872">
            <v>0</v>
          </cell>
          <cell r="AC1872" t="str">
            <v>-</v>
          </cell>
          <cell r="AD1872" t="str">
            <v>-</v>
          </cell>
          <cell r="AE1872">
            <v>0</v>
          </cell>
          <cell r="AF1872">
            <v>0</v>
          </cell>
          <cell r="AG1872">
            <v>0</v>
          </cell>
          <cell r="AH1872" t="str">
            <v>201541</v>
          </cell>
          <cell r="AI1872" t="str">
            <v>201640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 t="str">
            <v>-</v>
          </cell>
          <cell r="AO1872">
            <v>0</v>
          </cell>
          <cell r="AP1872">
            <v>-12.722</v>
          </cell>
          <cell r="AQ1872">
            <v>0</v>
          </cell>
          <cell r="AR1872">
            <v>0</v>
          </cell>
          <cell r="AS1872"/>
          <cell r="AY1872">
            <v>0</v>
          </cell>
          <cell r="AZ1872"/>
          <cell r="BF1872">
            <v>0</v>
          </cell>
          <cell r="BG1872"/>
          <cell r="BM1872">
            <v>0</v>
          </cell>
          <cell r="BN1872"/>
        </row>
        <row r="1873">
          <cell r="A1873" t="str">
            <v>6000690</v>
          </cell>
          <cell r="B1873">
            <v>48</v>
          </cell>
          <cell r="C1873">
            <v>98</v>
          </cell>
          <cell r="D1873" t="str">
            <v>90</v>
          </cell>
          <cell r="E1873"/>
          <cell r="F1873"/>
          <cell r="G1873" t="str">
            <v>6000690</v>
          </cell>
          <cell r="H1873" t="str">
            <v>L-LAD LIQ</v>
          </cell>
          <cell r="I1873" t="str">
            <v>00/0</v>
          </cell>
          <cell r="J1873"/>
          <cell r="K1873" t="str">
            <v>B</v>
          </cell>
          <cell r="L1873" t="str">
            <v>L</v>
          </cell>
          <cell r="M1873">
            <v>690</v>
          </cell>
          <cell r="N1873">
            <v>617</v>
          </cell>
          <cell r="O1873">
            <v>617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14100</v>
          </cell>
          <cell r="X1873" t="str">
            <v>LEATHER FACTORY</v>
          </cell>
          <cell r="Y1873">
            <v>0</v>
          </cell>
          <cell r="Z1873">
            <v>0</v>
          </cell>
          <cell r="AA1873">
            <v>1769.22</v>
          </cell>
          <cell r="AB1873">
            <v>3</v>
          </cell>
          <cell r="AC1873" t="str">
            <v>-</v>
          </cell>
          <cell r="AD1873" t="str">
            <v>-</v>
          </cell>
          <cell r="AE1873">
            <v>14</v>
          </cell>
          <cell r="AF1873">
            <v>0</v>
          </cell>
          <cell r="AG1873">
            <v>14</v>
          </cell>
          <cell r="AH1873" t="str">
            <v>201724</v>
          </cell>
          <cell r="AI1873" t="str">
            <v>201724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 t="str">
            <v>-</v>
          </cell>
          <cell r="AO1873">
            <v>0</v>
          </cell>
          <cell r="AP1873">
            <v>-4.9320000000000004</v>
          </cell>
          <cell r="AQ1873">
            <v>4</v>
          </cell>
          <cell r="AR1873">
            <v>0</v>
          </cell>
          <cell r="AS1873" t="str">
            <v xml:space="preserve">6000690    </v>
          </cell>
          <cell r="AT1873">
            <v>5</v>
          </cell>
          <cell r="AU1873">
            <v>8</v>
          </cell>
          <cell r="AV1873">
            <v>1</v>
          </cell>
          <cell r="AY1873">
            <v>14</v>
          </cell>
          <cell r="AZ1873" t="str">
            <v xml:space="preserve">6000690    </v>
          </cell>
          <cell r="BA1873">
            <v>0</v>
          </cell>
          <cell r="BB1873">
            <v>0</v>
          </cell>
          <cell r="BC1873">
            <v>0</v>
          </cell>
          <cell r="BF1873">
            <v>0</v>
          </cell>
          <cell r="BG1873" t="str">
            <v xml:space="preserve">6000690    </v>
          </cell>
          <cell r="BH1873">
            <v>0</v>
          </cell>
          <cell r="BI1873">
            <v>0</v>
          </cell>
          <cell r="BJ1873">
            <v>0</v>
          </cell>
          <cell r="BM1873">
            <v>0</v>
          </cell>
          <cell r="BN1873" t="str">
            <v xml:space="preserve">6000690    </v>
          </cell>
          <cell r="BQ1873">
            <v>0</v>
          </cell>
          <cell r="DX1873">
            <v>1</v>
          </cell>
          <cell r="EK1873">
            <v>7</v>
          </cell>
          <cell r="EV1873">
            <v>1</v>
          </cell>
          <cell r="HP1873">
            <v>5</v>
          </cell>
        </row>
        <row r="1874">
          <cell r="A1874" t="str">
            <v>8000390</v>
          </cell>
          <cell r="B1874">
            <v>48</v>
          </cell>
          <cell r="C1874">
            <v>98</v>
          </cell>
          <cell r="D1874" t="str">
            <v>90</v>
          </cell>
          <cell r="E1874"/>
          <cell r="F1874"/>
          <cell r="G1874" t="str">
            <v>8000390</v>
          </cell>
          <cell r="H1874" t="str">
            <v>L-MEN LIQ</v>
          </cell>
          <cell r="I1874" t="str">
            <v>00/0</v>
          </cell>
          <cell r="J1874"/>
          <cell r="K1874" t="str">
            <v>B</v>
          </cell>
          <cell r="L1874" t="str">
            <v>L</v>
          </cell>
          <cell r="M1874">
            <v>390</v>
          </cell>
          <cell r="N1874">
            <v>380</v>
          </cell>
          <cell r="O1874">
            <v>476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14100</v>
          </cell>
          <cell r="X1874" t="str">
            <v>LEATHER FACTORY</v>
          </cell>
          <cell r="Y1874">
            <v>4</v>
          </cell>
          <cell r="Z1874">
            <v>273.76</v>
          </cell>
          <cell r="AA1874">
            <v>0</v>
          </cell>
          <cell r="AB1874">
            <v>0</v>
          </cell>
          <cell r="AC1874" t="str">
            <v>-</v>
          </cell>
          <cell r="AD1874" t="str">
            <v>-</v>
          </cell>
          <cell r="AE1874">
            <v>0</v>
          </cell>
          <cell r="AF1874">
            <v>0</v>
          </cell>
          <cell r="AG1874">
            <v>0</v>
          </cell>
          <cell r="AH1874" t="str">
            <v>201611</v>
          </cell>
          <cell r="AI1874" t="str">
            <v>201647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 t="str">
            <v>-</v>
          </cell>
          <cell r="AO1874">
            <v>0</v>
          </cell>
          <cell r="AP1874">
            <v>-14.337999999999999</v>
          </cell>
          <cell r="AQ1874">
            <v>0</v>
          </cell>
          <cell r="AR1874">
            <v>0</v>
          </cell>
          <cell r="AS1874"/>
          <cell r="AY1874">
            <v>0</v>
          </cell>
          <cell r="AZ1874"/>
          <cell r="BF1874">
            <v>0</v>
          </cell>
          <cell r="BG1874"/>
          <cell r="BM1874">
            <v>0</v>
          </cell>
          <cell r="BN1874"/>
        </row>
        <row r="1875">
          <cell r="A1875" t="str">
            <v>8000490</v>
          </cell>
          <cell r="B1875">
            <v>48</v>
          </cell>
          <cell r="C1875">
            <v>98</v>
          </cell>
          <cell r="D1875" t="str">
            <v>90</v>
          </cell>
          <cell r="E1875"/>
          <cell r="F1875"/>
          <cell r="G1875" t="str">
            <v>8000490</v>
          </cell>
          <cell r="H1875" t="str">
            <v>L-MEN LIQ</v>
          </cell>
          <cell r="I1875" t="str">
            <v>00/0</v>
          </cell>
          <cell r="J1875"/>
          <cell r="K1875" t="str">
            <v>B</v>
          </cell>
          <cell r="L1875" t="str">
            <v>L</v>
          </cell>
          <cell r="M1875">
            <v>490</v>
          </cell>
          <cell r="N1875">
            <v>505</v>
          </cell>
          <cell r="O1875">
            <v>475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14100</v>
          </cell>
          <cell r="X1875" t="str">
            <v>LEATHER FACTORY</v>
          </cell>
          <cell r="Y1875">
            <v>7</v>
          </cell>
          <cell r="Z1875">
            <v>604.14</v>
          </cell>
          <cell r="AA1875">
            <v>1256.4000000000001</v>
          </cell>
          <cell r="AB1875">
            <v>3</v>
          </cell>
          <cell r="AC1875" t="str">
            <v>201731</v>
          </cell>
          <cell r="AD1875" t="str">
            <v>201731</v>
          </cell>
          <cell r="AE1875">
            <v>20</v>
          </cell>
          <cell r="AF1875">
            <v>1</v>
          </cell>
          <cell r="AG1875">
            <v>21</v>
          </cell>
          <cell r="AH1875" t="str">
            <v>201619</v>
          </cell>
          <cell r="AI1875" t="str">
            <v>201718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 t="str">
            <v>-</v>
          </cell>
          <cell r="AO1875">
            <v>0</v>
          </cell>
          <cell r="AP1875">
            <v>-20.939</v>
          </cell>
          <cell r="AQ1875">
            <v>10</v>
          </cell>
          <cell r="AR1875">
            <v>0</v>
          </cell>
          <cell r="AS1875" t="str">
            <v xml:space="preserve">8000490    </v>
          </cell>
          <cell r="AT1875">
            <v>3</v>
          </cell>
          <cell r="AU1875">
            <v>3</v>
          </cell>
          <cell r="AV1875">
            <v>4</v>
          </cell>
          <cell r="AW1875">
            <v>3</v>
          </cell>
          <cell r="AX1875">
            <v>7</v>
          </cell>
          <cell r="AY1875">
            <v>20</v>
          </cell>
          <cell r="AZ1875" t="str">
            <v xml:space="preserve">8000490    </v>
          </cell>
          <cell r="BA1875">
            <v>0</v>
          </cell>
          <cell r="BB1875">
            <v>0</v>
          </cell>
          <cell r="BC1875">
            <v>0</v>
          </cell>
          <cell r="BD1875">
            <v>0</v>
          </cell>
          <cell r="BE1875">
            <v>0</v>
          </cell>
          <cell r="BF1875">
            <v>0</v>
          </cell>
          <cell r="BG1875" t="str">
            <v xml:space="preserve">8000490    </v>
          </cell>
          <cell r="BH1875">
            <v>0</v>
          </cell>
          <cell r="BI1875">
            <v>0</v>
          </cell>
          <cell r="BJ1875">
            <v>0</v>
          </cell>
          <cell r="BK1875">
            <v>0</v>
          </cell>
          <cell r="BL1875">
            <v>0</v>
          </cell>
          <cell r="BM1875">
            <v>0</v>
          </cell>
          <cell r="BN1875" t="str">
            <v xml:space="preserve">8000490    </v>
          </cell>
          <cell r="BR1875">
            <v>1</v>
          </cell>
          <cell r="CZ1875">
            <v>2</v>
          </cell>
          <cell r="DL1875">
            <v>1</v>
          </cell>
          <cell r="DO1875">
            <v>-1</v>
          </cell>
          <cell r="DP1875">
            <v>7</v>
          </cell>
          <cell r="DU1875">
            <v>1</v>
          </cell>
          <cell r="EH1875">
            <v>2</v>
          </cell>
          <cell r="EV1875">
            <v>3</v>
          </cell>
          <cell r="FQ1875">
            <v>1</v>
          </cell>
          <cell r="GE1875">
            <v>1</v>
          </cell>
          <cell r="GL1875">
            <v>2</v>
          </cell>
          <cell r="HI1875">
            <v>0</v>
          </cell>
          <cell r="HQ1875">
            <v>0</v>
          </cell>
        </row>
        <row r="1876">
          <cell r="A1876" t="str">
            <v>8000590</v>
          </cell>
          <cell r="B1876">
            <v>48</v>
          </cell>
          <cell r="C1876">
            <v>98</v>
          </cell>
          <cell r="D1876" t="str">
            <v>90</v>
          </cell>
          <cell r="E1876"/>
          <cell r="F1876" t="str">
            <v>X300</v>
          </cell>
          <cell r="G1876" t="str">
            <v>8000590</v>
          </cell>
          <cell r="H1876" t="str">
            <v>L-MEN LIQ</v>
          </cell>
          <cell r="I1876" t="str">
            <v>00/0</v>
          </cell>
          <cell r="J1876"/>
          <cell r="K1876" t="str">
            <v>B</v>
          </cell>
          <cell r="L1876" t="str">
            <v>L</v>
          </cell>
          <cell r="M1876">
            <v>590</v>
          </cell>
          <cell r="N1876">
            <v>445</v>
          </cell>
          <cell r="O1876">
            <v>445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14100</v>
          </cell>
          <cell r="X1876" t="str">
            <v>LEATHER FACTORY</v>
          </cell>
          <cell r="Y1876">
            <v>1</v>
          </cell>
          <cell r="Z1876">
            <v>504.27</v>
          </cell>
          <cell r="AA1876">
            <v>0</v>
          </cell>
          <cell r="AB1876">
            <v>0</v>
          </cell>
          <cell r="AC1876" t="str">
            <v>201609</v>
          </cell>
          <cell r="AD1876" t="str">
            <v>201609</v>
          </cell>
          <cell r="AE1876">
            <v>8</v>
          </cell>
          <cell r="AF1876">
            <v>0</v>
          </cell>
          <cell r="AG1876">
            <v>8</v>
          </cell>
          <cell r="AH1876" t="str">
            <v>201624</v>
          </cell>
          <cell r="AI1876" t="str">
            <v>201651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 t="str">
            <v>-</v>
          </cell>
          <cell r="AO1876">
            <v>0</v>
          </cell>
          <cell r="AP1876">
            <v>11.493</v>
          </cell>
          <cell r="AQ1876">
            <v>3</v>
          </cell>
          <cell r="AR1876">
            <v>0</v>
          </cell>
          <cell r="AS1876" t="str">
            <v xml:space="preserve">8000590    </v>
          </cell>
          <cell r="AT1876">
            <v>0</v>
          </cell>
          <cell r="AU1876">
            <v>1</v>
          </cell>
          <cell r="AV1876">
            <v>7</v>
          </cell>
          <cell r="AY1876">
            <v>8</v>
          </cell>
          <cell r="AZ1876" t="str">
            <v xml:space="preserve">8000590    </v>
          </cell>
          <cell r="BA1876">
            <v>0</v>
          </cell>
          <cell r="BB1876">
            <v>0</v>
          </cell>
          <cell r="BC1876">
            <v>0</v>
          </cell>
          <cell r="BF1876">
            <v>0</v>
          </cell>
          <cell r="BG1876" t="str">
            <v xml:space="preserve">8000590    </v>
          </cell>
          <cell r="BH1876">
            <v>0</v>
          </cell>
          <cell r="BI1876">
            <v>0</v>
          </cell>
          <cell r="BJ1876">
            <v>0</v>
          </cell>
          <cell r="BM1876">
            <v>0</v>
          </cell>
          <cell r="BN1876" t="str">
            <v xml:space="preserve">8000590    </v>
          </cell>
          <cell r="EK1876">
            <v>1</v>
          </cell>
          <cell r="ET1876">
            <v>3</v>
          </cell>
          <cell r="EW1876">
            <v>4</v>
          </cell>
          <cell r="HN1876">
            <v>0</v>
          </cell>
        </row>
        <row r="1877">
          <cell r="A1877" t="str">
            <v>8000890</v>
          </cell>
          <cell r="B1877">
            <v>48</v>
          </cell>
          <cell r="C1877">
            <v>98</v>
          </cell>
          <cell r="D1877" t="str">
            <v>90</v>
          </cell>
          <cell r="E1877"/>
          <cell r="F1877"/>
          <cell r="G1877" t="str">
            <v>8000890</v>
          </cell>
          <cell r="H1877" t="str">
            <v>L-MEN LIQ</v>
          </cell>
          <cell r="I1877" t="str">
            <v>00/0</v>
          </cell>
          <cell r="J1877"/>
          <cell r="K1877" t="str">
            <v>B</v>
          </cell>
          <cell r="L1877" t="str">
            <v>L</v>
          </cell>
          <cell r="M1877">
            <v>890</v>
          </cell>
          <cell r="N1877">
            <v>714</v>
          </cell>
          <cell r="O1877">
            <v>714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14100</v>
          </cell>
          <cell r="X1877" t="str">
            <v>LEATHER FACTORY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 t="str">
            <v>201726</v>
          </cell>
          <cell r="AD1877" t="str">
            <v>201726</v>
          </cell>
          <cell r="AE1877">
            <v>5</v>
          </cell>
          <cell r="AF1877">
            <v>3</v>
          </cell>
          <cell r="AG1877">
            <v>8</v>
          </cell>
          <cell r="AH1877" t="str">
            <v>-</v>
          </cell>
          <cell r="AI1877" t="str">
            <v>-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 t="str">
            <v>-</v>
          </cell>
          <cell r="AO1877">
            <v>0</v>
          </cell>
          <cell r="AP1877">
            <v>5.859</v>
          </cell>
          <cell r="AQ1877">
            <v>5</v>
          </cell>
          <cell r="AR1877">
            <v>0</v>
          </cell>
          <cell r="AS1877" t="str">
            <v xml:space="preserve">8000890    </v>
          </cell>
          <cell r="AT1877">
            <v>2</v>
          </cell>
          <cell r="AU1877">
            <v>-6</v>
          </cell>
          <cell r="AV1877">
            <v>1</v>
          </cell>
          <cell r="AW1877">
            <v>8</v>
          </cell>
          <cell r="AY1877">
            <v>5</v>
          </cell>
          <cell r="AZ1877" t="str">
            <v xml:space="preserve">8000890    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F1877">
            <v>0</v>
          </cell>
          <cell r="BG1877" t="str">
            <v xml:space="preserve">8000890    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M1877">
            <v>0</v>
          </cell>
          <cell r="BN1877" t="str">
            <v xml:space="preserve">8000890    </v>
          </cell>
          <cell r="CZ1877">
            <v>1</v>
          </cell>
          <cell r="DO1877">
            <v>-6</v>
          </cell>
          <cell r="FC1877">
            <v>1</v>
          </cell>
          <cell r="GL1877">
            <v>4</v>
          </cell>
          <cell r="HO1877">
            <v>1</v>
          </cell>
          <cell r="HQ1877">
            <v>4</v>
          </cell>
        </row>
        <row r="1878">
          <cell r="A1878" t="str">
            <v>8000790</v>
          </cell>
          <cell r="B1878">
            <v>48</v>
          </cell>
          <cell r="C1878">
            <v>98</v>
          </cell>
          <cell r="D1878" t="str">
            <v>90</v>
          </cell>
          <cell r="E1878"/>
          <cell r="F1878"/>
          <cell r="G1878" t="str">
            <v>8000790</v>
          </cell>
          <cell r="H1878" t="str">
            <v>L-MEN LIQ</v>
          </cell>
          <cell r="I1878" t="str">
            <v>00/0</v>
          </cell>
          <cell r="J1878"/>
          <cell r="K1878" t="str">
            <v>B</v>
          </cell>
          <cell r="L1878" t="str">
            <v>L</v>
          </cell>
          <cell r="M1878">
            <v>790</v>
          </cell>
          <cell r="N1878">
            <v>533.36</v>
          </cell>
          <cell r="O1878">
            <v>556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14100</v>
          </cell>
          <cell r="X1878" t="str">
            <v>LEATHER FACTORY</v>
          </cell>
          <cell r="Y1878">
            <v>4</v>
          </cell>
          <cell r="Z1878">
            <v>757.06</v>
          </cell>
          <cell r="AA1878">
            <v>675.21</v>
          </cell>
          <cell r="AB1878">
            <v>1</v>
          </cell>
          <cell r="AC1878" t="str">
            <v>-</v>
          </cell>
          <cell r="AD1878" t="str">
            <v>-</v>
          </cell>
          <cell r="AE1878">
            <v>6</v>
          </cell>
          <cell r="AF1878">
            <v>0</v>
          </cell>
          <cell r="AG1878">
            <v>6</v>
          </cell>
          <cell r="AH1878" t="str">
            <v>201608</v>
          </cell>
          <cell r="AI1878" t="str">
            <v>201723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 t="str">
            <v>-</v>
          </cell>
          <cell r="AO1878">
            <v>0</v>
          </cell>
          <cell r="AP1878">
            <v>20.774000000000001</v>
          </cell>
          <cell r="AQ1878">
            <v>5</v>
          </cell>
          <cell r="AR1878">
            <v>0</v>
          </cell>
          <cell r="AS1878" t="str">
            <v xml:space="preserve">8000790    </v>
          </cell>
          <cell r="AT1878">
            <v>2</v>
          </cell>
          <cell r="AU1878">
            <v>2</v>
          </cell>
          <cell r="AW1878">
            <v>2</v>
          </cell>
          <cell r="AY1878">
            <v>6</v>
          </cell>
          <cell r="AZ1878" t="str">
            <v xml:space="preserve">8000790    </v>
          </cell>
          <cell r="BA1878">
            <v>0</v>
          </cell>
          <cell r="BB1878">
            <v>0</v>
          </cell>
          <cell r="BD1878">
            <v>0</v>
          </cell>
          <cell r="BF1878">
            <v>0</v>
          </cell>
          <cell r="BG1878" t="str">
            <v xml:space="preserve">8000790    </v>
          </cell>
          <cell r="BH1878">
            <v>0</v>
          </cell>
          <cell r="BI1878">
            <v>0</v>
          </cell>
          <cell r="BK1878">
            <v>0</v>
          </cell>
          <cell r="BM1878">
            <v>0</v>
          </cell>
          <cell r="BN1878" t="str">
            <v xml:space="preserve">8000790    </v>
          </cell>
          <cell r="BP1878">
            <v>2</v>
          </cell>
          <cell r="CU1878">
            <v>0</v>
          </cell>
          <cell r="DL1878">
            <v>2</v>
          </cell>
          <cell r="DO1878">
            <v>-2</v>
          </cell>
          <cell r="DU1878">
            <v>1</v>
          </cell>
          <cell r="EK1878">
            <v>1</v>
          </cell>
          <cell r="FZ1878">
            <v>0</v>
          </cell>
          <cell r="GL1878">
            <v>2</v>
          </cell>
          <cell r="HQ1878">
            <v>0</v>
          </cell>
        </row>
        <row r="1879">
          <cell r="A1879" t="str">
            <v>8000290</v>
          </cell>
          <cell r="B1879">
            <v>48</v>
          </cell>
          <cell r="C1879">
            <v>98</v>
          </cell>
          <cell r="D1879" t="str">
            <v>90</v>
          </cell>
          <cell r="E1879"/>
          <cell r="F1879"/>
          <cell r="G1879" t="str">
            <v>8000290</v>
          </cell>
          <cell r="H1879" t="str">
            <v>L-MEN LIQ</v>
          </cell>
          <cell r="I1879" t="str">
            <v>00/0</v>
          </cell>
          <cell r="J1879"/>
          <cell r="K1879" t="str">
            <v>B</v>
          </cell>
          <cell r="L1879" t="str">
            <v>L</v>
          </cell>
          <cell r="M1879">
            <v>290</v>
          </cell>
          <cell r="N1879">
            <v>686.58</v>
          </cell>
          <cell r="O1879">
            <v>415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14100</v>
          </cell>
          <cell r="X1879" t="str">
            <v>LEATHER FACTORY</v>
          </cell>
          <cell r="Y1879">
            <v>7</v>
          </cell>
          <cell r="Z1879">
            <v>779.77</v>
          </cell>
          <cell r="AA1879">
            <v>247.86</v>
          </cell>
          <cell r="AB1879">
            <v>1</v>
          </cell>
          <cell r="AC1879" t="str">
            <v>201644</v>
          </cell>
          <cell r="AD1879" t="str">
            <v>201644</v>
          </cell>
          <cell r="AE1879">
            <v>0</v>
          </cell>
          <cell r="AF1879">
            <v>0</v>
          </cell>
          <cell r="AG1879">
            <v>0</v>
          </cell>
          <cell r="AH1879" t="str">
            <v>201611</v>
          </cell>
          <cell r="AI1879" t="str">
            <v>201719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 t="str">
            <v>-</v>
          </cell>
          <cell r="AO1879">
            <v>0</v>
          </cell>
          <cell r="AP1879">
            <v>-177.821</v>
          </cell>
          <cell r="AQ1879">
            <v>0</v>
          </cell>
          <cell r="AR1879">
            <v>0</v>
          </cell>
          <cell r="AS1879" t="str">
            <v xml:space="preserve">8000290    </v>
          </cell>
          <cell r="AT1879">
            <v>0</v>
          </cell>
          <cell r="AY1879">
            <v>0</v>
          </cell>
          <cell r="AZ1879" t="str">
            <v xml:space="preserve">8000290    </v>
          </cell>
          <cell r="BA1879">
            <v>0</v>
          </cell>
          <cell r="BF1879">
            <v>0</v>
          </cell>
          <cell r="BG1879" t="str">
            <v xml:space="preserve">8000290    </v>
          </cell>
          <cell r="BH1879">
            <v>0</v>
          </cell>
          <cell r="BM1879">
            <v>0</v>
          </cell>
          <cell r="BN1879" t="str">
            <v xml:space="preserve">8000290    </v>
          </cell>
          <cell r="GS1879">
            <v>0</v>
          </cell>
        </row>
        <row r="1880">
          <cell r="A1880" t="str">
            <v>8000190</v>
          </cell>
          <cell r="B1880">
            <v>48</v>
          </cell>
          <cell r="C1880">
            <v>98</v>
          </cell>
          <cell r="D1880" t="str">
            <v>90</v>
          </cell>
          <cell r="E1880"/>
          <cell r="F1880"/>
          <cell r="G1880" t="str">
            <v>8000190</v>
          </cell>
          <cell r="H1880" t="str">
            <v>L-MEN LIQ</v>
          </cell>
          <cell r="I1880" t="str">
            <v>00/0</v>
          </cell>
          <cell r="J1880"/>
          <cell r="K1880" t="str">
            <v>B</v>
          </cell>
          <cell r="L1880" t="str">
            <v>L</v>
          </cell>
          <cell r="M1880">
            <v>190</v>
          </cell>
          <cell r="N1880">
            <v>153</v>
          </cell>
          <cell r="O1880">
            <v>153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14100</v>
          </cell>
          <cell r="X1880" t="str">
            <v>LEATHER FACTORY</v>
          </cell>
          <cell r="Y1880">
            <v>6</v>
          </cell>
          <cell r="Z1880">
            <v>672.56</v>
          </cell>
          <cell r="AA1880">
            <v>162.38999999999999</v>
          </cell>
          <cell r="AB1880">
            <v>1</v>
          </cell>
          <cell r="AC1880" t="str">
            <v>-</v>
          </cell>
          <cell r="AD1880" t="str">
            <v>-</v>
          </cell>
          <cell r="AE1880">
            <v>12</v>
          </cell>
          <cell r="AF1880">
            <v>0</v>
          </cell>
          <cell r="AG1880">
            <v>12</v>
          </cell>
          <cell r="AH1880" t="str">
            <v>201614</v>
          </cell>
          <cell r="AI1880" t="str">
            <v>201718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 t="str">
            <v>-</v>
          </cell>
          <cell r="AO1880">
            <v>0</v>
          </cell>
          <cell r="AP1880">
            <v>5.5049999999999999</v>
          </cell>
          <cell r="AQ1880">
            <v>4</v>
          </cell>
          <cell r="AR1880">
            <v>0</v>
          </cell>
          <cell r="AS1880" t="str">
            <v xml:space="preserve">8000190    </v>
          </cell>
          <cell r="AU1880">
            <v>0</v>
          </cell>
          <cell r="AV1880">
            <v>11</v>
          </cell>
          <cell r="AW1880">
            <v>1</v>
          </cell>
          <cell r="AY1880">
            <v>12</v>
          </cell>
          <cell r="AZ1880" t="str">
            <v xml:space="preserve">8000190    </v>
          </cell>
          <cell r="BB1880">
            <v>0</v>
          </cell>
          <cell r="BC1880">
            <v>0</v>
          </cell>
          <cell r="BD1880">
            <v>0</v>
          </cell>
          <cell r="BF1880">
            <v>0</v>
          </cell>
          <cell r="BG1880" t="str">
            <v xml:space="preserve">8000190    </v>
          </cell>
          <cell r="BI1880">
            <v>0</v>
          </cell>
          <cell r="BJ1880">
            <v>0</v>
          </cell>
          <cell r="BK1880">
            <v>0</v>
          </cell>
          <cell r="BM1880">
            <v>0</v>
          </cell>
          <cell r="BN1880" t="str">
            <v xml:space="preserve">8000190    </v>
          </cell>
          <cell r="DR1880">
            <v>0</v>
          </cell>
          <cell r="EW1880">
            <v>4</v>
          </cell>
          <cell r="FD1880">
            <v>1</v>
          </cell>
          <cell r="FQ1880">
            <v>6</v>
          </cell>
          <cell r="FR1880">
            <v>1</v>
          </cell>
        </row>
        <row r="1881">
          <cell r="A1881" t="str">
            <v>8000690</v>
          </cell>
          <cell r="B1881">
            <v>48</v>
          </cell>
          <cell r="C1881">
            <v>98</v>
          </cell>
          <cell r="D1881" t="str">
            <v>90</v>
          </cell>
          <cell r="E1881"/>
          <cell r="F1881"/>
          <cell r="G1881" t="str">
            <v>8000690</v>
          </cell>
          <cell r="H1881" t="str">
            <v>L-MEN LIQ</v>
          </cell>
          <cell r="I1881" t="str">
            <v>00/0</v>
          </cell>
          <cell r="J1881"/>
          <cell r="K1881" t="str">
            <v>B</v>
          </cell>
          <cell r="L1881" t="str">
            <v>L</v>
          </cell>
          <cell r="M1881">
            <v>690</v>
          </cell>
          <cell r="N1881">
            <v>476</v>
          </cell>
          <cell r="O1881">
            <v>476</v>
          </cell>
          <cell r="P1881">
            <v>0</v>
          </cell>
          <cell r="Q1881">
            <v>0</v>
          </cell>
          <cell r="R1881">
            <v>1</v>
          </cell>
          <cell r="S1881">
            <v>0</v>
          </cell>
          <cell r="T1881">
            <v>0</v>
          </cell>
          <cell r="U1881">
            <v>1</v>
          </cell>
          <cell r="V1881">
            <v>589.74</v>
          </cell>
          <cell r="W1881">
            <v>14100</v>
          </cell>
          <cell r="X1881" t="str">
            <v>LEATHER FACTORY</v>
          </cell>
          <cell r="Y1881">
            <v>0</v>
          </cell>
          <cell r="Z1881">
            <v>0</v>
          </cell>
          <cell r="AA1881">
            <v>-589.74</v>
          </cell>
          <cell r="AB1881">
            <v>-1</v>
          </cell>
          <cell r="AC1881" t="str">
            <v>-</v>
          </cell>
          <cell r="AD1881" t="str">
            <v>-</v>
          </cell>
          <cell r="AE1881">
            <v>2</v>
          </cell>
          <cell r="AF1881">
            <v>0</v>
          </cell>
          <cell r="AG1881">
            <v>2</v>
          </cell>
          <cell r="AH1881" t="str">
            <v>201724</v>
          </cell>
          <cell r="AI1881" t="str">
            <v>201730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 t="str">
            <v>-</v>
          </cell>
          <cell r="AO1881">
            <v>19.286000000000001</v>
          </cell>
          <cell r="AP1881">
            <v>19.047999999999998</v>
          </cell>
          <cell r="AQ1881">
            <v>3</v>
          </cell>
          <cell r="AR1881">
            <v>0</v>
          </cell>
          <cell r="AS1881" t="str">
            <v xml:space="preserve">8000690    </v>
          </cell>
          <cell r="AT1881">
            <v>2</v>
          </cell>
          <cell r="AY1881">
            <v>2</v>
          </cell>
          <cell r="AZ1881" t="str">
            <v xml:space="preserve">8000690    </v>
          </cell>
          <cell r="BA1881">
            <v>0</v>
          </cell>
          <cell r="BF1881">
            <v>0</v>
          </cell>
          <cell r="BG1881" t="str">
            <v xml:space="preserve">8000690    </v>
          </cell>
          <cell r="BH1881">
            <v>1</v>
          </cell>
          <cell r="BM1881">
            <v>1</v>
          </cell>
          <cell r="BN1881" t="str">
            <v xml:space="preserve">8000690    </v>
          </cell>
          <cell r="BP1881">
            <v>1</v>
          </cell>
          <cell r="BR1881">
            <v>1</v>
          </cell>
          <cell r="CU1881">
            <v>0</v>
          </cell>
          <cell r="CZ1881">
            <v>1</v>
          </cell>
          <cell r="DD1881">
            <v>-1</v>
          </cell>
        </row>
        <row r="1882">
          <cell r="A1882" t="str">
            <v>8000090</v>
          </cell>
          <cell r="B1882">
            <v>48</v>
          </cell>
          <cell r="C1882">
            <v>98</v>
          </cell>
          <cell r="D1882" t="str">
            <v>90</v>
          </cell>
          <cell r="E1882"/>
          <cell r="F1882"/>
          <cell r="G1882" t="str">
            <v>8000090</v>
          </cell>
          <cell r="H1882" t="str">
            <v>L-MEN LIQ</v>
          </cell>
          <cell r="I1882" t="str">
            <v>19/6</v>
          </cell>
          <cell r="J1882" t="str">
            <v>-</v>
          </cell>
          <cell r="K1882" t="str">
            <v>B</v>
          </cell>
          <cell r="L1882" t="str">
            <v>L</v>
          </cell>
          <cell r="M1882">
            <v>5</v>
          </cell>
          <cell r="N1882">
            <v>116</v>
          </cell>
          <cell r="O1882">
            <v>116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14100</v>
          </cell>
          <cell r="X1882" t="str">
            <v>LEATHER FACTORY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 t="str">
            <v>-</v>
          </cell>
          <cell r="AD1882" t="str">
            <v>-</v>
          </cell>
          <cell r="AE1882">
            <v>0</v>
          </cell>
          <cell r="AF1882">
            <v>0</v>
          </cell>
          <cell r="AG1882">
            <v>0</v>
          </cell>
          <cell r="AH1882" t="str">
            <v>201614</v>
          </cell>
          <cell r="AI1882" t="str">
            <v>201617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 t="str">
            <v>-</v>
          </cell>
          <cell r="AO1882">
            <v>0</v>
          </cell>
          <cell r="AP1882">
            <v>-2622.4490000000001</v>
          </cell>
          <cell r="AQ1882">
            <v>0</v>
          </cell>
          <cell r="AR1882">
            <v>0</v>
          </cell>
          <cell r="AS1882"/>
          <cell r="AY1882">
            <v>0</v>
          </cell>
          <cell r="AZ1882"/>
          <cell r="BF1882">
            <v>0</v>
          </cell>
          <cell r="BG1882"/>
          <cell r="BM1882">
            <v>0</v>
          </cell>
          <cell r="BN1882"/>
        </row>
        <row r="1883">
          <cell r="A1883" t="str">
            <v>7000790</v>
          </cell>
          <cell r="B1883">
            <v>48</v>
          </cell>
          <cell r="C1883">
            <v>98</v>
          </cell>
          <cell r="D1883" t="str">
            <v>90</v>
          </cell>
          <cell r="E1883"/>
          <cell r="F1883"/>
          <cell r="G1883" t="str">
            <v>7000790</v>
          </cell>
          <cell r="H1883" t="str">
            <v>L-LAD LIQ</v>
          </cell>
          <cell r="I1883" t="str">
            <v>00/0</v>
          </cell>
          <cell r="J1883"/>
          <cell r="K1883" t="str">
            <v>B</v>
          </cell>
          <cell r="L1883" t="str">
            <v>L</v>
          </cell>
          <cell r="M1883">
            <v>790</v>
          </cell>
          <cell r="N1883">
            <v>1546</v>
          </cell>
          <cell r="O1883">
            <v>1546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14100</v>
          </cell>
          <cell r="X1883" t="str">
            <v>LEATHER FACTORY</v>
          </cell>
          <cell r="Y1883">
            <v>5</v>
          </cell>
          <cell r="Z1883">
            <v>337.6</v>
          </cell>
          <cell r="AA1883">
            <v>0</v>
          </cell>
          <cell r="AB1883">
            <v>0</v>
          </cell>
          <cell r="AC1883" t="str">
            <v>-</v>
          </cell>
          <cell r="AD1883" t="str">
            <v>-</v>
          </cell>
          <cell r="AE1883">
            <v>0</v>
          </cell>
          <cell r="AF1883">
            <v>0</v>
          </cell>
          <cell r="AG1883">
            <v>0</v>
          </cell>
          <cell r="AH1883" t="str">
            <v>201615</v>
          </cell>
          <cell r="AI1883" t="str">
            <v>201628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 t="str">
            <v>-</v>
          </cell>
          <cell r="AO1883">
            <v>0</v>
          </cell>
          <cell r="AP1883">
            <v>-129.64400000000001</v>
          </cell>
          <cell r="AQ1883">
            <v>0</v>
          </cell>
          <cell r="AR1883">
            <v>0</v>
          </cell>
          <cell r="AS1883"/>
          <cell r="AY1883">
            <v>0</v>
          </cell>
          <cell r="AZ1883"/>
          <cell r="BF1883">
            <v>0</v>
          </cell>
          <cell r="BG1883"/>
          <cell r="BM1883">
            <v>0</v>
          </cell>
          <cell r="BN1883"/>
        </row>
        <row r="1884">
          <cell r="A1884" t="str">
            <v>7000990</v>
          </cell>
          <cell r="B1884">
            <v>48</v>
          </cell>
          <cell r="C1884">
            <v>98</v>
          </cell>
          <cell r="D1884" t="str">
            <v>90</v>
          </cell>
          <cell r="E1884"/>
          <cell r="F1884"/>
          <cell r="G1884" t="str">
            <v>7000990</v>
          </cell>
          <cell r="H1884" t="str">
            <v>L-LAD LIQ</v>
          </cell>
          <cell r="I1884" t="str">
            <v>00/0</v>
          </cell>
          <cell r="J1884"/>
          <cell r="K1884" t="str">
            <v>B</v>
          </cell>
          <cell r="L1884" t="str">
            <v>L</v>
          </cell>
          <cell r="M1884">
            <v>990</v>
          </cell>
          <cell r="N1884">
            <v>1556</v>
          </cell>
          <cell r="O1884">
            <v>1568</v>
          </cell>
          <cell r="P1884">
            <v>0</v>
          </cell>
          <cell r="Q1884">
            <v>0</v>
          </cell>
          <cell r="R1884">
            <v>0</v>
          </cell>
          <cell r="S1884">
            <v>1</v>
          </cell>
          <cell r="T1884">
            <v>970.59</v>
          </cell>
          <cell r="U1884">
            <v>1</v>
          </cell>
          <cell r="V1884">
            <v>970.59</v>
          </cell>
          <cell r="W1884">
            <v>14100</v>
          </cell>
          <cell r="X1884" t="str">
            <v>LEATHER FACTORY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 t="str">
            <v>-</v>
          </cell>
          <cell r="AD1884" t="str">
            <v>-</v>
          </cell>
          <cell r="AE1884">
            <v>0</v>
          </cell>
          <cell r="AF1884">
            <v>0</v>
          </cell>
          <cell r="AG1884">
            <v>0</v>
          </cell>
          <cell r="AH1884" t="str">
            <v>201733</v>
          </cell>
          <cell r="AI1884" t="str">
            <v>201733</v>
          </cell>
          <cell r="AJ1884">
            <v>0</v>
          </cell>
          <cell r="AK1884">
            <v>0</v>
          </cell>
          <cell r="AL1884">
            <v>0</v>
          </cell>
          <cell r="AM1884">
            <v>0</v>
          </cell>
          <cell r="AN1884" t="str">
            <v>-</v>
          </cell>
          <cell r="AO1884">
            <v>-60.314999999999998</v>
          </cell>
          <cell r="AP1884">
            <v>-84.436000000000007</v>
          </cell>
          <cell r="AQ1884">
            <v>2</v>
          </cell>
          <cell r="AR1884">
            <v>1</v>
          </cell>
          <cell r="AS1884" t="str">
            <v xml:space="preserve">7000990    </v>
          </cell>
          <cell r="AT1884">
            <v>2</v>
          </cell>
          <cell r="AU1884">
            <v>-2</v>
          </cell>
          <cell r="AX1884">
            <v>0</v>
          </cell>
          <cell r="AY1884">
            <v>0</v>
          </cell>
          <cell r="AZ1884" t="str">
            <v xml:space="preserve">7000990    </v>
          </cell>
          <cell r="BA1884">
            <v>0</v>
          </cell>
          <cell r="BB1884">
            <v>0</v>
          </cell>
          <cell r="BE1884">
            <v>1</v>
          </cell>
          <cell r="BF1884">
            <v>1</v>
          </cell>
          <cell r="BG1884" t="str">
            <v xml:space="preserve">7000990    </v>
          </cell>
          <cell r="BH1884">
            <v>0</v>
          </cell>
          <cell r="BI1884">
            <v>0</v>
          </cell>
          <cell r="BL1884">
            <v>1</v>
          </cell>
          <cell r="BM1884">
            <v>1</v>
          </cell>
          <cell r="BN1884" t="str">
            <v xml:space="preserve">7000990    </v>
          </cell>
          <cell r="BO1884">
            <v>0</v>
          </cell>
          <cell r="BR1884">
            <v>1</v>
          </cell>
          <cell r="DO1884">
            <v>-2</v>
          </cell>
          <cell r="HA1884">
            <v>0</v>
          </cell>
          <cell r="HM1884">
            <v>1</v>
          </cell>
        </row>
        <row r="1885">
          <cell r="A1885" t="str">
            <v>7001990</v>
          </cell>
          <cell r="B1885">
            <v>48</v>
          </cell>
          <cell r="C1885">
            <v>98</v>
          </cell>
          <cell r="D1885" t="str">
            <v>90</v>
          </cell>
          <cell r="E1885"/>
          <cell r="F1885"/>
          <cell r="G1885" t="str">
            <v>7001990</v>
          </cell>
          <cell r="H1885" t="str">
            <v>L-LAD LIQ</v>
          </cell>
          <cell r="I1885" t="str">
            <v>00/0</v>
          </cell>
          <cell r="J1885"/>
          <cell r="K1885" t="str">
            <v>B</v>
          </cell>
          <cell r="L1885" t="str">
            <v>L</v>
          </cell>
          <cell r="M1885">
            <v>1990</v>
          </cell>
          <cell r="N1885">
            <v>1958</v>
          </cell>
          <cell r="O1885">
            <v>1958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14100</v>
          </cell>
          <cell r="X1885" t="str">
            <v>LEATHER FACTORY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 t="str">
            <v>-</v>
          </cell>
          <cell r="AD1885" t="str">
            <v>-</v>
          </cell>
          <cell r="AE1885">
            <v>0</v>
          </cell>
          <cell r="AF1885">
            <v>0</v>
          </cell>
          <cell r="AG1885">
            <v>0</v>
          </cell>
          <cell r="AH1885" t="str">
            <v>-</v>
          </cell>
          <cell r="AI1885" t="str">
            <v>-</v>
          </cell>
          <cell r="AJ1885">
            <v>0</v>
          </cell>
          <cell r="AK1885">
            <v>0</v>
          </cell>
          <cell r="AL1885">
            <v>0</v>
          </cell>
          <cell r="AM1885">
            <v>0</v>
          </cell>
          <cell r="AN1885" t="str">
            <v>-</v>
          </cell>
          <cell r="AO1885">
            <v>0</v>
          </cell>
          <cell r="AP1885">
            <v>-15.46</v>
          </cell>
          <cell r="AQ1885">
            <v>0</v>
          </cell>
          <cell r="AR1885">
            <v>0</v>
          </cell>
          <cell r="AS1885"/>
          <cell r="AY1885">
            <v>0</v>
          </cell>
          <cell r="AZ1885"/>
          <cell r="BF1885">
            <v>0</v>
          </cell>
          <cell r="BG1885"/>
          <cell r="BM1885">
            <v>0</v>
          </cell>
          <cell r="BN1885"/>
        </row>
        <row r="1886">
          <cell r="A1886" t="str">
            <v>7000190</v>
          </cell>
          <cell r="B1886">
            <v>48</v>
          </cell>
          <cell r="C1886">
            <v>98</v>
          </cell>
          <cell r="D1886" t="str">
            <v>90</v>
          </cell>
          <cell r="E1886"/>
          <cell r="F1886"/>
          <cell r="G1886" t="str">
            <v>7000190</v>
          </cell>
          <cell r="H1886" t="str">
            <v>L-LAD LIQ</v>
          </cell>
          <cell r="I1886" t="str">
            <v>00/0</v>
          </cell>
          <cell r="J1886"/>
          <cell r="K1886" t="str">
            <v>B</v>
          </cell>
          <cell r="L1886" t="str">
            <v>L</v>
          </cell>
          <cell r="M1886">
            <v>190</v>
          </cell>
          <cell r="N1886">
            <v>1168</v>
          </cell>
          <cell r="O1886">
            <v>2049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14100</v>
          </cell>
          <cell r="X1886" t="str">
            <v>LEATHER FACTORY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 t="str">
            <v>-</v>
          </cell>
          <cell r="AD1886" t="str">
            <v>-</v>
          </cell>
          <cell r="AE1886">
            <v>0</v>
          </cell>
          <cell r="AF1886">
            <v>0</v>
          </cell>
          <cell r="AG1886">
            <v>0</v>
          </cell>
          <cell r="AH1886" t="str">
            <v>-</v>
          </cell>
          <cell r="AI1886" t="str">
            <v>-</v>
          </cell>
          <cell r="AJ1886">
            <v>0</v>
          </cell>
          <cell r="AK1886">
            <v>0</v>
          </cell>
          <cell r="AL1886">
            <v>0</v>
          </cell>
          <cell r="AM1886">
            <v>0</v>
          </cell>
          <cell r="AN1886" t="str">
            <v>-</v>
          </cell>
          <cell r="AO1886">
            <v>0</v>
          </cell>
          <cell r="AP1886">
            <v>-621.375</v>
          </cell>
          <cell r="AQ1886">
            <v>0</v>
          </cell>
          <cell r="AR1886">
            <v>0</v>
          </cell>
          <cell r="AS1886"/>
          <cell r="AY1886">
            <v>0</v>
          </cell>
          <cell r="AZ1886"/>
          <cell r="BF1886">
            <v>0</v>
          </cell>
          <cell r="BG1886"/>
          <cell r="BM1886">
            <v>0</v>
          </cell>
          <cell r="BN1886"/>
        </row>
        <row r="1887">
          <cell r="A1887" t="str">
            <v>7000490</v>
          </cell>
          <cell r="B1887">
            <v>48</v>
          </cell>
          <cell r="C1887">
            <v>98</v>
          </cell>
          <cell r="D1887" t="str">
            <v>90</v>
          </cell>
          <cell r="E1887"/>
          <cell r="F1887"/>
          <cell r="G1887" t="str">
            <v>7000490</v>
          </cell>
          <cell r="H1887" t="str">
            <v>L-LAD LIQ</v>
          </cell>
          <cell r="I1887" t="str">
            <v>00/0</v>
          </cell>
          <cell r="J1887"/>
          <cell r="K1887" t="str">
            <v>B</v>
          </cell>
          <cell r="L1887" t="str">
            <v>L</v>
          </cell>
          <cell r="M1887">
            <v>490</v>
          </cell>
          <cell r="N1887">
            <v>562.08000000000004</v>
          </cell>
          <cell r="O1887">
            <v>750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14100</v>
          </cell>
          <cell r="X1887" t="str">
            <v>LEATHER FACTORY</v>
          </cell>
          <cell r="Y1887">
            <v>2</v>
          </cell>
          <cell r="Z1887">
            <v>167.52</v>
          </cell>
          <cell r="AA1887">
            <v>0</v>
          </cell>
          <cell r="AB1887">
            <v>0</v>
          </cell>
          <cell r="AC1887" t="str">
            <v>-</v>
          </cell>
          <cell r="AD1887" t="str">
            <v>-</v>
          </cell>
          <cell r="AE1887">
            <v>12</v>
          </cell>
          <cell r="AF1887">
            <v>0</v>
          </cell>
          <cell r="AG1887">
            <v>12</v>
          </cell>
          <cell r="AH1887" t="str">
            <v>201648</v>
          </cell>
          <cell r="AI1887" t="str">
            <v>201649</v>
          </cell>
          <cell r="AJ1887">
            <v>0</v>
          </cell>
          <cell r="AK1887">
            <v>0</v>
          </cell>
          <cell r="AL1887">
            <v>0</v>
          </cell>
          <cell r="AM1887">
            <v>0</v>
          </cell>
          <cell r="AN1887" t="str">
            <v>-</v>
          </cell>
          <cell r="AO1887">
            <v>0</v>
          </cell>
          <cell r="AP1887">
            <v>-34.609000000000002</v>
          </cell>
          <cell r="AQ1887">
            <v>4</v>
          </cell>
          <cell r="AR1887">
            <v>0</v>
          </cell>
          <cell r="AS1887" t="str">
            <v xml:space="preserve">7000490    </v>
          </cell>
          <cell r="AT1887">
            <v>1</v>
          </cell>
          <cell r="AU1887">
            <v>1</v>
          </cell>
          <cell r="AW1887">
            <v>3</v>
          </cell>
          <cell r="AX1887">
            <v>7</v>
          </cell>
          <cell r="AY1887">
            <v>12</v>
          </cell>
          <cell r="AZ1887" t="str">
            <v xml:space="preserve">7000490    </v>
          </cell>
          <cell r="BA1887">
            <v>0</v>
          </cell>
          <cell r="BB1887">
            <v>0</v>
          </cell>
          <cell r="BD1887">
            <v>0</v>
          </cell>
          <cell r="BE1887">
            <v>0</v>
          </cell>
          <cell r="BF1887">
            <v>0</v>
          </cell>
          <cell r="BG1887" t="str">
            <v xml:space="preserve">7000490    </v>
          </cell>
          <cell r="BH1887">
            <v>0</v>
          </cell>
          <cell r="BI1887">
            <v>0</v>
          </cell>
          <cell r="BK1887">
            <v>0</v>
          </cell>
          <cell r="BL1887">
            <v>0</v>
          </cell>
          <cell r="BM1887">
            <v>0</v>
          </cell>
          <cell r="BN1887" t="str">
            <v xml:space="preserve">7000490    </v>
          </cell>
          <cell r="BR1887">
            <v>1</v>
          </cell>
          <cell r="DL1887">
            <v>1</v>
          </cell>
          <cell r="DP1887">
            <v>7</v>
          </cell>
          <cell r="GL1887">
            <v>3</v>
          </cell>
          <cell r="HI1887">
            <v>0</v>
          </cell>
          <cell r="HQ1887">
            <v>0</v>
          </cell>
        </row>
        <row r="1888">
          <cell r="A1888" t="str">
            <v>7140790</v>
          </cell>
          <cell r="B1888">
            <v>48</v>
          </cell>
          <cell r="C1888">
            <v>98</v>
          </cell>
          <cell r="D1888" t="str">
            <v>90</v>
          </cell>
          <cell r="E1888"/>
          <cell r="F1888"/>
          <cell r="G1888" t="str">
            <v>7140790</v>
          </cell>
          <cell r="H1888" t="str">
            <v>L-LAD DRS</v>
          </cell>
          <cell r="I1888" t="str">
            <v>19/6</v>
          </cell>
          <cell r="J1888" t="str">
            <v>-</v>
          </cell>
          <cell r="K1888" t="str">
            <v>B</v>
          </cell>
          <cell r="L1888" t="str">
            <v>L</v>
          </cell>
          <cell r="M1888">
            <v>490</v>
          </cell>
          <cell r="N1888">
            <v>1687</v>
          </cell>
          <cell r="O1888">
            <v>750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14100</v>
          </cell>
          <cell r="X1888" t="str">
            <v>LEATHER FACTORY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 t="str">
            <v>-</v>
          </cell>
          <cell r="AD1888" t="str">
            <v>-</v>
          </cell>
          <cell r="AE1888">
            <v>0</v>
          </cell>
          <cell r="AF1888">
            <v>0</v>
          </cell>
          <cell r="AG1888">
            <v>0</v>
          </cell>
          <cell r="AH1888" t="str">
            <v>201542</v>
          </cell>
          <cell r="AI1888" t="str">
            <v>201615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 t="str">
            <v>-</v>
          </cell>
          <cell r="AO1888">
            <v>0</v>
          </cell>
          <cell r="AP1888">
            <v>-304.00900000000001</v>
          </cell>
          <cell r="AQ1888">
            <v>0</v>
          </cell>
          <cell r="AR1888">
            <v>0</v>
          </cell>
          <cell r="AS1888"/>
          <cell r="AY1888">
            <v>0</v>
          </cell>
          <cell r="AZ1888"/>
          <cell r="BF1888">
            <v>0</v>
          </cell>
          <cell r="BG1888"/>
          <cell r="BM1888">
            <v>0</v>
          </cell>
          <cell r="BN1888"/>
        </row>
        <row r="1889">
          <cell r="A1889" t="str">
            <v>7141990</v>
          </cell>
          <cell r="B1889">
            <v>48</v>
          </cell>
          <cell r="C1889">
            <v>98</v>
          </cell>
          <cell r="D1889" t="str">
            <v>90</v>
          </cell>
          <cell r="E1889"/>
          <cell r="F1889"/>
          <cell r="G1889" t="str">
            <v>7141990</v>
          </cell>
          <cell r="H1889" t="str">
            <v>L-LAD DRS</v>
          </cell>
          <cell r="I1889" t="str">
            <v>19/6</v>
          </cell>
          <cell r="J1889"/>
          <cell r="K1889" t="str">
            <v>B</v>
          </cell>
          <cell r="L1889" t="str">
            <v>L</v>
          </cell>
          <cell r="M1889">
            <v>1990</v>
          </cell>
          <cell r="N1889">
            <v>1831</v>
          </cell>
          <cell r="O1889">
            <v>1660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14100</v>
          </cell>
          <cell r="X1889" t="str">
            <v>LEATHER FACTORY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 t="str">
            <v>-</v>
          </cell>
          <cell r="AD1889" t="str">
            <v>-</v>
          </cell>
          <cell r="AE1889">
            <v>0</v>
          </cell>
          <cell r="AF1889">
            <v>0</v>
          </cell>
          <cell r="AG1889">
            <v>0</v>
          </cell>
          <cell r="AH1889" t="str">
            <v>201603</v>
          </cell>
          <cell r="AI1889" t="str">
            <v>201608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 t="str">
            <v>-</v>
          </cell>
          <cell r="AO1889">
            <v>0</v>
          </cell>
          <cell r="AP1889">
            <v>-7.9710000000000001</v>
          </cell>
          <cell r="AQ1889">
            <v>0</v>
          </cell>
          <cell r="AR1889">
            <v>0</v>
          </cell>
          <cell r="AS1889"/>
          <cell r="AY1889">
            <v>0</v>
          </cell>
          <cell r="AZ1889"/>
          <cell r="BF1889">
            <v>0</v>
          </cell>
          <cell r="BG1889"/>
          <cell r="BM1889">
            <v>0</v>
          </cell>
          <cell r="BN1889"/>
        </row>
        <row r="1890">
          <cell r="A1890" t="str">
            <v>7141290</v>
          </cell>
          <cell r="B1890">
            <v>48</v>
          </cell>
          <cell r="C1890">
            <v>98</v>
          </cell>
          <cell r="D1890" t="str">
            <v>90</v>
          </cell>
          <cell r="E1890"/>
          <cell r="F1890"/>
          <cell r="G1890" t="str">
            <v>7141290</v>
          </cell>
          <cell r="H1890" t="str">
            <v>L-LAD DRS</v>
          </cell>
          <cell r="I1890" t="str">
            <v>00/0</v>
          </cell>
          <cell r="J1890"/>
          <cell r="K1890" t="str">
            <v>B</v>
          </cell>
          <cell r="L1890" t="str">
            <v>L</v>
          </cell>
          <cell r="M1890">
            <v>1290</v>
          </cell>
          <cell r="N1890">
            <v>816</v>
          </cell>
          <cell r="O1890">
            <v>1015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14100</v>
          </cell>
          <cell r="X1890" t="str">
            <v>LEATHER FACTORY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 t="str">
            <v>-</v>
          </cell>
          <cell r="AD1890" t="str">
            <v>-</v>
          </cell>
          <cell r="AE1890">
            <v>0</v>
          </cell>
          <cell r="AF1890">
            <v>0</v>
          </cell>
          <cell r="AG1890">
            <v>0</v>
          </cell>
          <cell r="AH1890" t="str">
            <v>201541</v>
          </cell>
          <cell r="AI1890" t="str">
            <v>201613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 t="str">
            <v>-</v>
          </cell>
          <cell r="AO1890">
            <v>0</v>
          </cell>
          <cell r="AP1890">
            <v>25.771000000000001</v>
          </cell>
          <cell r="AQ1890">
            <v>0</v>
          </cell>
          <cell r="AR1890">
            <v>0</v>
          </cell>
          <cell r="AS1890"/>
          <cell r="AY1890">
            <v>0</v>
          </cell>
          <cell r="AZ1890"/>
          <cell r="BF1890">
            <v>0</v>
          </cell>
          <cell r="BG1890"/>
          <cell r="BM1890">
            <v>0</v>
          </cell>
          <cell r="BN1890"/>
        </row>
        <row r="1891">
          <cell r="A1891" t="str">
            <v>7001290</v>
          </cell>
          <cell r="B1891">
            <v>48</v>
          </cell>
          <cell r="C1891">
            <v>98</v>
          </cell>
          <cell r="D1891" t="str">
            <v>90</v>
          </cell>
          <cell r="E1891"/>
          <cell r="F1891"/>
          <cell r="G1891" t="str">
            <v>7001290</v>
          </cell>
          <cell r="H1891" t="str">
            <v>L-LAD LIQ</v>
          </cell>
          <cell r="I1891" t="str">
            <v>00/0</v>
          </cell>
          <cell r="J1891"/>
          <cell r="K1891" t="str">
            <v>B</v>
          </cell>
          <cell r="L1891" t="str">
            <v>L</v>
          </cell>
          <cell r="M1891">
            <v>1290</v>
          </cell>
          <cell r="N1891">
            <v>755</v>
          </cell>
          <cell r="O1891">
            <v>755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14100</v>
          </cell>
          <cell r="X1891" t="str">
            <v>LEATHER FACTORY</v>
          </cell>
          <cell r="Y1891">
            <v>3</v>
          </cell>
          <cell r="Z1891">
            <v>1015.73</v>
          </cell>
          <cell r="AA1891">
            <v>0</v>
          </cell>
          <cell r="AB1891">
            <v>0</v>
          </cell>
          <cell r="AC1891" t="str">
            <v>-</v>
          </cell>
          <cell r="AD1891" t="str">
            <v>-</v>
          </cell>
          <cell r="AE1891">
            <v>0</v>
          </cell>
          <cell r="AF1891">
            <v>0</v>
          </cell>
          <cell r="AG1891">
            <v>0</v>
          </cell>
          <cell r="AH1891" t="str">
            <v>201611</v>
          </cell>
          <cell r="AI1891" t="str">
            <v>201638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 t="str">
            <v>-</v>
          </cell>
          <cell r="AO1891">
            <v>0</v>
          </cell>
          <cell r="AP1891">
            <v>31.32</v>
          </cell>
          <cell r="AQ1891">
            <v>0</v>
          </cell>
          <cell r="AR1891">
            <v>0</v>
          </cell>
          <cell r="AS1891"/>
          <cell r="AY1891">
            <v>0</v>
          </cell>
          <cell r="AZ1891"/>
          <cell r="BF1891">
            <v>0</v>
          </cell>
          <cell r="BG1891"/>
          <cell r="BM1891">
            <v>0</v>
          </cell>
          <cell r="BN1891"/>
        </row>
        <row r="1892">
          <cell r="A1892" t="str">
            <v>5000490</v>
          </cell>
          <cell r="B1892">
            <v>48</v>
          </cell>
          <cell r="C1892">
            <v>98</v>
          </cell>
          <cell r="D1892" t="str">
            <v>90</v>
          </cell>
          <cell r="E1892"/>
          <cell r="F1892"/>
          <cell r="G1892" t="str">
            <v>5000490</v>
          </cell>
          <cell r="H1892" t="str">
            <v>L-LAD LIQ</v>
          </cell>
          <cell r="I1892" t="str">
            <v>00/0</v>
          </cell>
          <cell r="J1892"/>
          <cell r="K1892" t="str">
            <v>B</v>
          </cell>
          <cell r="L1892" t="str">
            <v>L</v>
          </cell>
          <cell r="M1892">
            <v>490</v>
          </cell>
          <cell r="N1892">
            <v>421.19</v>
          </cell>
          <cell r="O1892">
            <v>350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14100</v>
          </cell>
          <cell r="X1892" t="str">
            <v>LEATHER FACTORY</v>
          </cell>
          <cell r="Y1892">
            <v>0</v>
          </cell>
          <cell r="Z1892">
            <v>0</v>
          </cell>
          <cell r="AA1892">
            <v>1227.0899999999999</v>
          </cell>
          <cell r="AB1892">
            <v>5</v>
          </cell>
          <cell r="AC1892" t="str">
            <v>-</v>
          </cell>
          <cell r="AD1892" t="str">
            <v>-</v>
          </cell>
          <cell r="AE1892">
            <v>31</v>
          </cell>
          <cell r="AF1892">
            <v>0</v>
          </cell>
          <cell r="AG1892">
            <v>31</v>
          </cell>
          <cell r="AH1892" t="str">
            <v>201713</v>
          </cell>
          <cell r="AI1892" t="str">
            <v>201724</v>
          </cell>
          <cell r="AJ1892">
            <v>0</v>
          </cell>
          <cell r="AK1892">
            <v>0</v>
          </cell>
          <cell r="AL1892">
            <v>0</v>
          </cell>
          <cell r="AM1892">
            <v>0</v>
          </cell>
          <cell r="AN1892" t="str">
            <v>-</v>
          </cell>
          <cell r="AO1892">
            <v>0</v>
          </cell>
          <cell r="AP1892">
            <v>-0.86799999999999999</v>
          </cell>
          <cell r="AQ1892">
            <v>16</v>
          </cell>
          <cell r="AR1892">
            <v>0</v>
          </cell>
          <cell r="AS1892" t="str">
            <v xml:space="preserve">5000490    </v>
          </cell>
          <cell r="AT1892">
            <v>6</v>
          </cell>
          <cell r="AU1892">
            <v>5</v>
          </cell>
          <cell r="AV1892">
            <v>11</v>
          </cell>
          <cell r="AW1892">
            <v>4</v>
          </cell>
          <cell r="AX1892">
            <v>5</v>
          </cell>
          <cell r="AY1892">
            <v>31</v>
          </cell>
          <cell r="AZ1892" t="str">
            <v xml:space="preserve">5000490    </v>
          </cell>
          <cell r="BA1892">
            <v>0</v>
          </cell>
          <cell r="BB1892">
            <v>0</v>
          </cell>
          <cell r="BC1892">
            <v>0</v>
          </cell>
          <cell r="BD1892">
            <v>0</v>
          </cell>
          <cell r="BE1892">
            <v>0</v>
          </cell>
          <cell r="BF1892">
            <v>0</v>
          </cell>
          <cell r="BG1892" t="str">
            <v xml:space="preserve">5000490    </v>
          </cell>
          <cell r="BH1892">
            <v>0</v>
          </cell>
          <cell r="BI1892">
            <v>0</v>
          </cell>
          <cell r="BJ1892">
            <v>0</v>
          </cell>
          <cell r="BK1892">
            <v>0</v>
          </cell>
          <cell r="BL1892">
            <v>0</v>
          </cell>
          <cell r="BM1892">
            <v>0</v>
          </cell>
          <cell r="BN1892" t="str">
            <v xml:space="preserve">5000490    </v>
          </cell>
          <cell r="BO1892">
            <v>0</v>
          </cell>
          <cell r="BR1892">
            <v>3</v>
          </cell>
          <cell r="DL1892">
            <v>1</v>
          </cell>
          <cell r="DR1892">
            <v>1</v>
          </cell>
          <cell r="DU1892">
            <v>2</v>
          </cell>
          <cell r="DZ1892">
            <v>1</v>
          </cell>
          <cell r="ET1892">
            <v>6</v>
          </cell>
          <cell r="EY1892">
            <v>1</v>
          </cell>
          <cell r="FC1892">
            <v>0</v>
          </cell>
          <cell r="FE1892">
            <v>2</v>
          </cell>
          <cell r="FQ1892">
            <v>2</v>
          </cell>
          <cell r="FT1892">
            <v>2</v>
          </cell>
          <cell r="FU1892">
            <v>0</v>
          </cell>
          <cell r="FY1892">
            <v>1</v>
          </cell>
          <cell r="GB1892">
            <v>1</v>
          </cell>
          <cell r="GS1892">
            <v>0</v>
          </cell>
          <cell r="GU1892">
            <v>1</v>
          </cell>
          <cell r="HA1892">
            <v>3</v>
          </cell>
          <cell r="HI1892">
            <v>0</v>
          </cell>
          <cell r="HN1892">
            <v>0</v>
          </cell>
          <cell r="HO1892">
            <v>3</v>
          </cell>
          <cell r="HR1892">
            <v>1</v>
          </cell>
        </row>
        <row r="1893">
          <cell r="A1893" t="str">
            <v>5000090</v>
          </cell>
          <cell r="B1893">
            <v>48</v>
          </cell>
          <cell r="C1893">
            <v>98</v>
          </cell>
          <cell r="D1893" t="str">
            <v>90</v>
          </cell>
          <cell r="E1893"/>
          <cell r="F1893"/>
          <cell r="G1893" t="str">
            <v>5000090</v>
          </cell>
          <cell r="H1893" t="str">
            <v>L-LAD LIQ</v>
          </cell>
          <cell r="I1893" t="str">
            <v>00/0</v>
          </cell>
          <cell r="J1893"/>
          <cell r="K1893" t="str">
            <v>B</v>
          </cell>
          <cell r="L1893" t="str">
            <v>L</v>
          </cell>
          <cell r="M1893">
            <v>90</v>
          </cell>
          <cell r="N1893">
            <v>87</v>
          </cell>
          <cell r="O1893">
            <v>199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14100</v>
          </cell>
          <cell r="X1893" t="str">
            <v>LEATHER FACTORY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 t="str">
            <v>-</v>
          </cell>
          <cell r="AD1893" t="str">
            <v>-</v>
          </cell>
          <cell r="AE1893">
            <v>0</v>
          </cell>
          <cell r="AF1893">
            <v>0</v>
          </cell>
          <cell r="AG1893">
            <v>0</v>
          </cell>
          <cell r="AH1893" t="str">
            <v>-</v>
          </cell>
          <cell r="AI1893" t="str">
            <v>-</v>
          </cell>
          <cell r="AJ1893">
            <v>0</v>
          </cell>
          <cell r="AK1893">
            <v>0</v>
          </cell>
          <cell r="AL1893">
            <v>0</v>
          </cell>
          <cell r="AM1893">
            <v>0</v>
          </cell>
          <cell r="AN1893" t="str">
            <v>-</v>
          </cell>
          <cell r="AO1893">
            <v>0</v>
          </cell>
          <cell r="AP1893">
            <v>-13.435</v>
          </cell>
          <cell r="AQ1893">
            <v>0</v>
          </cell>
          <cell r="AR1893">
            <v>0</v>
          </cell>
          <cell r="AS1893"/>
          <cell r="AY1893">
            <v>0</v>
          </cell>
          <cell r="AZ1893"/>
          <cell r="BF1893">
            <v>0</v>
          </cell>
          <cell r="BG1893"/>
          <cell r="BM1893">
            <v>0</v>
          </cell>
          <cell r="BN1893"/>
        </row>
        <row r="1894">
          <cell r="A1894" t="str">
            <v>5000390</v>
          </cell>
          <cell r="B1894">
            <v>48</v>
          </cell>
          <cell r="C1894">
            <v>98</v>
          </cell>
          <cell r="D1894" t="str">
            <v>90</v>
          </cell>
          <cell r="E1894"/>
          <cell r="F1894"/>
          <cell r="G1894" t="str">
            <v>5000390</v>
          </cell>
          <cell r="H1894" t="str">
            <v>L-LAD LIQ</v>
          </cell>
          <cell r="I1894" t="str">
            <v>00/0</v>
          </cell>
          <cell r="J1894"/>
          <cell r="K1894" t="str">
            <v>B</v>
          </cell>
          <cell r="L1894" t="str">
            <v>L</v>
          </cell>
          <cell r="M1894">
            <v>390</v>
          </cell>
          <cell r="N1894">
            <v>249.96</v>
          </cell>
          <cell r="O1894">
            <v>313</v>
          </cell>
          <cell r="P1894">
            <v>0</v>
          </cell>
          <cell r="Q1894">
            <v>0</v>
          </cell>
          <cell r="R1894">
            <v>0</v>
          </cell>
          <cell r="S1894">
            <v>2</v>
          </cell>
          <cell r="T1894">
            <v>764.7</v>
          </cell>
          <cell r="U1894">
            <v>2</v>
          </cell>
          <cell r="V1894">
            <v>764.7</v>
          </cell>
          <cell r="W1894">
            <v>14100</v>
          </cell>
          <cell r="X1894" t="str">
            <v>LEATHER FACTORY</v>
          </cell>
          <cell r="Y1894">
            <v>5</v>
          </cell>
          <cell r="Z1894">
            <v>333.35</v>
          </cell>
          <cell r="AA1894">
            <v>333.33</v>
          </cell>
          <cell r="AB1894">
            <v>1</v>
          </cell>
          <cell r="AC1894" t="str">
            <v>-</v>
          </cell>
          <cell r="AD1894" t="str">
            <v>-</v>
          </cell>
          <cell r="AE1894">
            <v>12</v>
          </cell>
          <cell r="AF1894">
            <v>0</v>
          </cell>
          <cell r="AG1894">
            <v>12</v>
          </cell>
          <cell r="AH1894" t="str">
            <v>201611</v>
          </cell>
          <cell r="AI1894" t="str">
            <v>201733</v>
          </cell>
          <cell r="AJ1894">
            <v>0</v>
          </cell>
          <cell r="AK1894">
            <v>0</v>
          </cell>
          <cell r="AL1894">
            <v>0</v>
          </cell>
          <cell r="AM1894">
            <v>0</v>
          </cell>
          <cell r="AN1894" t="str">
            <v>-</v>
          </cell>
          <cell r="AO1894">
            <v>34.625</v>
          </cell>
          <cell r="AP1894">
            <v>24.79</v>
          </cell>
          <cell r="AQ1894">
            <v>9</v>
          </cell>
          <cell r="AR1894">
            <v>2</v>
          </cell>
          <cell r="AS1894" t="str">
            <v xml:space="preserve">5000390    </v>
          </cell>
          <cell r="AT1894">
            <v>3</v>
          </cell>
          <cell r="AU1894">
            <v>1</v>
          </cell>
          <cell r="AV1894">
            <v>4</v>
          </cell>
          <cell r="AX1894">
            <v>4</v>
          </cell>
          <cell r="AY1894">
            <v>12</v>
          </cell>
          <cell r="AZ1894" t="str">
            <v xml:space="preserve">5000390    </v>
          </cell>
          <cell r="BA1894">
            <v>0</v>
          </cell>
          <cell r="BB1894">
            <v>0</v>
          </cell>
          <cell r="BC1894">
            <v>1</v>
          </cell>
          <cell r="BE1894">
            <v>1</v>
          </cell>
          <cell r="BF1894">
            <v>2</v>
          </cell>
          <cell r="BG1894" t="str">
            <v xml:space="preserve">5000390    </v>
          </cell>
          <cell r="BH1894">
            <v>0</v>
          </cell>
          <cell r="BI1894">
            <v>0</v>
          </cell>
          <cell r="BJ1894">
            <v>1</v>
          </cell>
          <cell r="BL1894">
            <v>1</v>
          </cell>
          <cell r="BM1894">
            <v>2</v>
          </cell>
          <cell r="BN1894" t="str">
            <v xml:space="preserve">5000390    </v>
          </cell>
          <cell r="BQ1894">
            <v>1</v>
          </cell>
          <cell r="CZ1894">
            <v>1</v>
          </cell>
          <cell r="DL1894">
            <v>1</v>
          </cell>
          <cell r="DP1894">
            <v>3</v>
          </cell>
          <cell r="DQ1894">
            <v>0</v>
          </cell>
          <cell r="ES1894">
            <v>2</v>
          </cell>
          <cell r="ET1894">
            <v>1</v>
          </cell>
          <cell r="FE1894">
            <v>1</v>
          </cell>
          <cell r="HA1894">
            <v>1</v>
          </cell>
          <cell r="HN1894">
            <v>1</v>
          </cell>
        </row>
        <row r="1895">
          <cell r="A1895" t="str">
            <v>5000590</v>
          </cell>
          <cell r="B1895">
            <v>48</v>
          </cell>
          <cell r="C1895">
            <v>98</v>
          </cell>
          <cell r="D1895" t="str">
            <v>90</v>
          </cell>
          <cell r="E1895"/>
          <cell r="F1895"/>
          <cell r="G1895" t="str">
            <v>5000590</v>
          </cell>
          <cell r="H1895" t="str">
            <v>L-LAD LIQ</v>
          </cell>
          <cell r="I1895" t="str">
            <v>00/0</v>
          </cell>
          <cell r="J1895"/>
          <cell r="K1895" t="str">
            <v>B</v>
          </cell>
          <cell r="L1895" t="str">
            <v>L</v>
          </cell>
          <cell r="M1895">
            <v>590</v>
          </cell>
          <cell r="N1895">
            <v>448</v>
          </cell>
          <cell r="O1895">
            <v>448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14100</v>
          </cell>
          <cell r="X1895" t="str">
            <v>LEATHER FACTORY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 t="str">
            <v>-</v>
          </cell>
          <cell r="AD1895" t="str">
            <v>-</v>
          </cell>
          <cell r="AE1895">
            <v>1</v>
          </cell>
          <cell r="AF1895">
            <v>0</v>
          </cell>
          <cell r="AG1895">
            <v>1</v>
          </cell>
          <cell r="AH1895" t="str">
            <v>-</v>
          </cell>
          <cell r="AI1895" t="str">
            <v>-</v>
          </cell>
          <cell r="AJ1895">
            <v>0</v>
          </cell>
          <cell r="AK1895">
            <v>0</v>
          </cell>
          <cell r="AL1895">
            <v>0</v>
          </cell>
          <cell r="AM1895">
            <v>0</v>
          </cell>
          <cell r="AN1895" t="str">
            <v>-</v>
          </cell>
          <cell r="AO1895">
            <v>0</v>
          </cell>
          <cell r="AP1895">
            <v>10.896000000000001</v>
          </cell>
          <cell r="AQ1895">
            <v>1</v>
          </cell>
          <cell r="AR1895">
            <v>0</v>
          </cell>
          <cell r="AS1895" t="str">
            <v xml:space="preserve">5000590    </v>
          </cell>
          <cell r="AW1895">
            <v>1</v>
          </cell>
          <cell r="AY1895">
            <v>1</v>
          </cell>
          <cell r="AZ1895" t="str">
            <v xml:space="preserve">5000590    </v>
          </cell>
          <cell r="BD1895">
            <v>0</v>
          </cell>
          <cell r="BF1895">
            <v>0</v>
          </cell>
          <cell r="BG1895" t="str">
            <v xml:space="preserve">5000590    </v>
          </cell>
          <cell r="BK1895">
            <v>0</v>
          </cell>
          <cell r="BM1895">
            <v>0</v>
          </cell>
          <cell r="BN1895" t="str">
            <v xml:space="preserve">5000590    </v>
          </cell>
          <cell r="FV1895">
            <v>1</v>
          </cell>
        </row>
        <row r="1896">
          <cell r="A1896" t="str">
            <v>5140390</v>
          </cell>
          <cell r="B1896">
            <v>48</v>
          </cell>
          <cell r="C1896">
            <v>98</v>
          </cell>
          <cell r="D1896" t="str">
            <v>90</v>
          </cell>
          <cell r="E1896"/>
          <cell r="F1896"/>
          <cell r="G1896" t="str">
            <v>5140390</v>
          </cell>
          <cell r="H1896" t="str">
            <v>L-LAD LIQ</v>
          </cell>
          <cell r="I1896" t="str">
            <v>00/0</v>
          </cell>
          <cell r="J1896"/>
          <cell r="K1896" t="str">
            <v>B</v>
          </cell>
          <cell r="L1896" t="str">
            <v>L</v>
          </cell>
          <cell r="M1896">
            <v>390</v>
          </cell>
          <cell r="N1896">
            <v>400</v>
          </cell>
          <cell r="O1896">
            <v>400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14100</v>
          </cell>
          <cell r="X1896" t="str">
            <v>LEATHER FACTORY</v>
          </cell>
          <cell r="Y1896">
            <v>6</v>
          </cell>
          <cell r="Z1896">
            <v>400.02</v>
          </cell>
          <cell r="AA1896">
            <v>0</v>
          </cell>
          <cell r="AB1896">
            <v>0</v>
          </cell>
          <cell r="AC1896" t="str">
            <v>-</v>
          </cell>
          <cell r="AD1896" t="str">
            <v>-</v>
          </cell>
          <cell r="AE1896">
            <v>0</v>
          </cell>
          <cell r="AF1896">
            <v>0</v>
          </cell>
          <cell r="AG1896">
            <v>0</v>
          </cell>
          <cell r="AH1896" t="str">
            <v>201541</v>
          </cell>
          <cell r="AI1896" t="str">
            <v>201652</v>
          </cell>
          <cell r="AJ1896">
            <v>0</v>
          </cell>
          <cell r="AK1896">
            <v>0</v>
          </cell>
          <cell r="AL1896">
            <v>0</v>
          </cell>
          <cell r="AM1896">
            <v>0</v>
          </cell>
          <cell r="AN1896" t="str">
            <v>-</v>
          </cell>
          <cell r="AO1896">
            <v>0</v>
          </cell>
          <cell r="AP1896">
            <v>-20.356000000000002</v>
          </cell>
          <cell r="AQ1896">
            <v>0</v>
          </cell>
          <cell r="AR1896">
            <v>0</v>
          </cell>
          <cell r="AS1896"/>
          <cell r="AY1896">
            <v>0</v>
          </cell>
          <cell r="AZ1896"/>
          <cell r="BF1896">
            <v>0</v>
          </cell>
          <cell r="BG1896"/>
          <cell r="BM1896">
            <v>0</v>
          </cell>
          <cell r="BN1896"/>
        </row>
        <row r="1897">
          <cell r="A1897" t="str">
            <v>5002490</v>
          </cell>
          <cell r="B1897">
            <v>48</v>
          </cell>
          <cell r="C1897">
            <v>98</v>
          </cell>
          <cell r="D1897" t="str">
            <v>90</v>
          </cell>
          <cell r="E1897"/>
          <cell r="F1897"/>
          <cell r="G1897" t="str">
            <v>5002490</v>
          </cell>
          <cell r="H1897" t="str">
            <v>L-LDS LIQ</v>
          </cell>
          <cell r="I1897" t="str">
            <v>00/0</v>
          </cell>
          <cell r="J1897"/>
          <cell r="K1897" t="str">
            <v>B</v>
          </cell>
          <cell r="L1897" t="str">
            <v>L</v>
          </cell>
          <cell r="M1897">
            <v>2490</v>
          </cell>
          <cell r="N1897">
            <v>1534</v>
          </cell>
          <cell r="O1897">
            <v>1534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14100</v>
          </cell>
          <cell r="X1897" t="str">
            <v>LEATHER FACTORY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 t="str">
            <v>-</v>
          </cell>
          <cell r="AD1897" t="str">
            <v>-</v>
          </cell>
          <cell r="AE1897">
            <v>0</v>
          </cell>
          <cell r="AF1897">
            <v>0</v>
          </cell>
          <cell r="AG1897">
            <v>0</v>
          </cell>
          <cell r="AH1897" t="str">
            <v>-</v>
          </cell>
          <cell r="AI1897" t="str">
            <v>-</v>
          </cell>
          <cell r="AJ1897">
            <v>0</v>
          </cell>
          <cell r="AK1897">
            <v>0</v>
          </cell>
          <cell r="AL1897">
            <v>0</v>
          </cell>
          <cell r="AM1897">
            <v>0</v>
          </cell>
          <cell r="AN1897" t="str">
            <v>-</v>
          </cell>
          <cell r="AO1897">
            <v>0</v>
          </cell>
          <cell r="AP1897">
            <v>27.707000000000001</v>
          </cell>
          <cell r="AQ1897">
            <v>0</v>
          </cell>
          <cell r="AR1897">
            <v>0</v>
          </cell>
          <cell r="AS1897"/>
          <cell r="AY1897">
            <v>0</v>
          </cell>
          <cell r="AZ1897"/>
          <cell r="BF1897">
            <v>0</v>
          </cell>
          <cell r="BG1897"/>
          <cell r="BM1897">
            <v>0</v>
          </cell>
          <cell r="BN1897"/>
        </row>
        <row r="1898">
          <cell r="A1898" t="str">
            <v>5002790</v>
          </cell>
          <cell r="B1898">
            <v>48</v>
          </cell>
          <cell r="C1898">
            <v>98</v>
          </cell>
          <cell r="D1898" t="str">
            <v>90</v>
          </cell>
          <cell r="E1898"/>
          <cell r="F1898"/>
          <cell r="G1898" t="str">
            <v>5002790</v>
          </cell>
          <cell r="H1898" t="str">
            <v>L-LAD LIQ</v>
          </cell>
          <cell r="I1898" t="str">
            <v>00/0</v>
          </cell>
          <cell r="J1898"/>
          <cell r="K1898" t="str">
            <v>B</v>
          </cell>
          <cell r="L1898" t="str">
            <v>L</v>
          </cell>
          <cell r="M1898">
            <v>2790</v>
          </cell>
          <cell r="N1898">
            <v>1564</v>
          </cell>
          <cell r="O1898">
            <v>1564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14100</v>
          </cell>
          <cell r="X1898" t="str">
            <v>LEATHER FACTORY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 t="str">
            <v>-</v>
          </cell>
          <cell r="AD1898" t="str">
            <v>-</v>
          </cell>
          <cell r="AE1898">
            <v>1</v>
          </cell>
          <cell r="AF1898">
            <v>0</v>
          </cell>
          <cell r="AG1898">
            <v>1</v>
          </cell>
          <cell r="AH1898" t="str">
            <v>-</v>
          </cell>
          <cell r="AI1898" t="str">
            <v>-</v>
          </cell>
          <cell r="AJ1898">
            <v>0</v>
          </cell>
          <cell r="AK1898">
            <v>0</v>
          </cell>
          <cell r="AL1898">
            <v>0</v>
          </cell>
          <cell r="AM1898">
            <v>0</v>
          </cell>
          <cell r="AN1898" t="str">
            <v>-</v>
          </cell>
          <cell r="AO1898">
            <v>0</v>
          </cell>
          <cell r="AP1898">
            <v>34.218000000000004</v>
          </cell>
          <cell r="AQ1898">
            <v>1</v>
          </cell>
          <cell r="AR1898">
            <v>0</v>
          </cell>
          <cell r="AS1898" t="str">
            <v xml:space="preserve">5002790    </v>
          </cell>
          <cell r="AW1898">
            <v>1</v>
          </cell>
          <cell r="AY1898">
            <v>1</v>
          </cell>
          <cell r="AZ1898" t="str">
            <v xml:space="preserve">5002790    </v>
          </cell>
          <cell r="BD1898">
            <v>0</v>
          </cell>
          <cell r="BF1898">
            <v>0</v>
          </cell>
          <cell r="BG1898" t="str">
            <v xml:space="preserve">5002790    </v>
          </cell>
          <cell r="BK1898">
            <v>0</v>
          </cell>
          <cell r="BM1898">
            <v>0</v>
          </cell>
          <cell r="BN1898" t="str">
            <v xml:space="preserve">5002790    </v>
          </cell>
          <cell r="GL1898">
            <v>1</v>
          </cell>
          <cell r="HQ1898">
            <v>0</v>
          </cell>
        </row>
        <row r="1899">
          <cell r="A1899" t="str">
            <v>5002990</v>
          </cell>
          <cell r="B1899">
            <v>48</v>
          </cell>
          <cell r="C1899">
            <v>98</v>
          </cell>
          <cell r="D1899" t="str">
            <v>90</v>
          </cell>
          <cell r="E1899"/>
          <cell r="F1899"/>
          <cell r="G1899" t="str">
            <v>5002990</v>
          </cell>
          <cell r="H1899" t="str">
            <v>L-LAD LIQ</v>
          </cell>
          <cell r="I1899" t="str">
            <v>00/0</v>
          </cell>
          <cell r="J1899"/>
          <cell r="K1899" t="str">
            <v>B</v>
          </cell>
          <cell r="L1899" t="str">
            <v>L</v>
          </cell>
          <cell r="M1899">
            <v>2990</v>
          </cell>
          <cell r="N1899">
            <v>1586</v>
          </cell>
          <cell r="O1899">
            <v>1586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14100</v>
          </cell>
          <cell r="X1899" t="str">
            <v>LEATHER FACTORY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 t="str">
            <v>-</v>
          </cell>
          <cell r="AD1899" t="str">
            <v>-</v>
          </cell>
          <cell r="AE1899">
            <v>3</v>
          </cell>
          <cell r="AF1899">
            <v>0</v>
          </cell>
          <cell r="AG1899">
            <v>3</v>
          </cell>
          <cell r="AH1899" t="str">
            <v>-</v>
          </cell>
          <cell r="AI1899" t="str">
            <v>-</v>
          </cell>
          <cell r="AJ1899">
            <v>0</v>
          </cell>
          <cell r="AK1899">
            <v>0</v>
          </cell>
          <cell r="AL1899">
            <v>0</v>
          </cell>
          <cell r="AM1899">
            <v>0</v>
          </cell>
          <cell r="AN1899" t="str">
            <v>-</v>
          </cell>
          <cell r="AO1899">
            <v>0</v>
          </cell>
          <cell r="AP1899">
            <v>37.755000000000003</v>
          </cell>
          <cell r="AQ1899">
            <v>1</v>
          </cell>
          <cell r="AR1899">
            <v>0</v>
          </cell>
          <cell r="AS1899" t="str">
            <v xml:space="preserve">5002990    </v>
          </cell>
          <cell r="AU1899">
            <v>-1</v>
          </cell>
          <cell r="AV1899">
            <v>4</v>
          </cell>
          <cell r="AY1899">
            <v>3</v>
          </cell>
          <cell r="AZ1899" t="str">
            <v xml:space="preserve">5002990    </v>
          </cell>
          <cell r="BB1899">
            <v>0</v>
          </cell>
          <cell r="BC1899">
            <v>0</v>
          </cell>
          <cell r="BF1899">
            <v>0</v>
          </cell>
          <cell r="BG1899" t="str">
            <v xml:space="preserve">5002990    </v>
          </cell>
          <cell r="BI1899">
            <v>0</v>
          </cell>
          <cell r="BJ1899">
            <v>0</v>
          </cell>
          <cell r="BM1899">
            <v>0</v>
          </cell>
          <cell r="BN1899" t="str">
            <v xml:space="preserve">5002990    </v>
          </cell>
          <cell r="DO1899">
            <v>-1</v>
          </cell>
          <cell r="FE1899">
            <v>4</v>
          </cell>
        </row>
        <row r="1900">
          <cell r="A1900" t="str">
            <v>5003490</v>
          </cell>
          <cell r="B1900">
            <v>48</v>
          </cell>
          <cell r="C1900">
            <v>98</v>
          </cell>
          <cell r="D1900" t="str">
            <v>90</v>
          </cell>
          <cell r="E1900"/>
          <cell r="F1900"/>
          <cell r="G1900" t="str">
            <v>5003490</v>
          </cell>
          <cell r="H1900" t="str">
            <v>L-LAD LIQ</v>
          </cell>
          <cell r="I1900" t="str">
            <v>00/0</v>
          </cell>
          <cell r="J1900"/>
          <cell r="K1900" t="str">
            <v>B</v>
          </cell>
          <cell r="L1900" t="str">
            <v>L</v>
          </cell>
          <cell r="M1900">
            <v>3490</v>
          </cell>
          <cell r="N1900">
            <v>1787</v>
          </cell>
          <cell r="O1900">
            <v>1787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14100</v>
          </cell>
          <cell r="X1900" t="str">
            <v>LEATHER FACTORY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 t="str">
            <v>-</v>
          </cell>
          <cell r="AD1900" t="str">
            <v>-</v>
          </cell>
          <cell r="AE1900">
            <v>0</v>
          </cell>
          <cell r="AF1900">
            <v>0</v>
          </cell>
          <cell r="AG1900">
            <v>0</v>
          </cell>
          <cell r="AH1900" t="str">
            <v>-</v>
          </cell>
          <cell r="AI1900" t="str">
            <v>-</v>
          </cell>
          <cell r="AJ1900">
            <v>0</v>
          </cell>
          <cell r="AK1900">
            <v>0</v>
          </cell>
          <cell r="AL1900">
            <v>0</v>
          </cell>
          <cell r="AM1900">
            <v>0</v>
          </cell>
          <cell r="AN1900" t="str">
            <v>-</v>
          </cell>
          <cell r="AO1900">
            <v>0</v>
          </cell>
          <cell r="AP1900">
            <v>39.914000000000001</v>
          </cell>
          <cell r="AQ1900">
            <v>0</v>
          </cell>
          <cell r="AR1900">
            <v>0</v>
          </cell>
          <cell r="AS1900"/>
          <cell r="AY1900">
            <v>0</v>
          </cell>
          <cell r="AZ1900"/>
          <cell r="BF1900">
            <v>0</v>
          </cell>
          <cell r="BG1900"/>
          <cell r="BM1900">
            <v>0</v>
          </cell>
          <cell r="BN1900"/>
        </row>
        <row r="1901">
          <cell r="A1901" t="str">
            <v>5010590</v>
          </cell>
          <cell r="B1901">
            <v>48</v>
          </cell>
          <cell r="C1901">
            <v>98</v>
          </cell>
          <cell r="D1901" t="str">
            <v>90</v>
          </cell>
          <cell r="E1901"/>
          <cell r="F1901"/>
          <cell r="G1901" t="str">
            <v>5010590</v>
          </cell>
          <cell r="H1901" t="str">
            <v>R</v>
          </cell>
          <cell r="I1901" t="str">
            <v>00/0</v>
          </cell>
          <cell r="J1901"/>
          <cell r="K1901" t="str">
            <v>B</v>
          </cell>
          <cell r="L1901" t="str">
            <v>L</v>
          </cell>
          <cell r="M1901">
            <v>590</v>
          </cell>
          <cell r="N1901">
            <v>316</v>
          </cell>
          <cell r="O1901">
            <v>316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14100</v>
          </cell>
          <cell r="X1901" t="str">
            <v>LEATHER FACTORY</v>
          </cell>
          <cell r="Y1901">
            <v>279</v>
          </cell>
          <cell r="Z1901">
            <v>59951.51</v>
          </cell>
          <cell r="AA1901">
            <v>0</v>
          </cell>
          <cell r="AB1901">
            <v>0</v>
          </cell>
          <cell r="AC1901" t="str">
            <v>-</v>
          </cell>
          <cell r="AD1901" t="str">
            <v>-</v>
          </cell>
          <cell r="AE1901">
            <v>0</v>
          </cell>
          <cell r="AF1901">
            <v>0</v>
          </cell>
          <cell r="AG1901">
            <v>0</v>
          </cell>
          <cell r="AH1901" t="str">
            <v>201627</v>
          </cell>
          <cell r="AI1901" t="str">
            <v>201647</v>
          </cell>
          <cell r="AJ1901">
            <v>0</v>
          </cell>
          <cell r="AK1901">
            <v>0</v>
          </cell>
          <cell r="AL1901">
            <v>0</v>
          </cell>
          <cell r="AM1901">
            <v>0</v>
          </cell>
          <cell r="AN1901" t="str">
            <v>-</v>
          </cell>
          <cell r="AO1901">
            <v>0</v>
          </cell>
          <cell r="AP1901">
            <v>37.15</v>
          </cell>
          <cell r="AQ1901">
            <v>0</v>
          </cell>
          <cell r="AR1901">
            <v>0</v>
          </cell>
          <cell r="AS1901"/>
          <cell r="AY1901">
            <v>0</v>
          </cell>
          <cell r="AZ1901"/>
          <cell r="BF1901">
            <v>0</v>
          </cell>
          <cell r="BG1901"/>
          <cell r="BM1901">
            <v>0</v>
          </cell>
          <cell r="BN1901"/>
        </row>
        <row r="1902">
          <cell r="A1902" t="str">
            <v>5010690</v>
          </cell>
          <cell r="B1902">
            <v>48</v>
          </cell>
          <cell r="C1902">
            <v>98</v>
          </cell>
          <cell r="D1902" t="str">
            <v>90</v>
          </cell>
          <cell r="E1902"/>
          <cell r="F1902"/>
          <cell r="G1902" t="str">
            <v>5010690</v>
          </cell>
          <cell r="H1902" t="str">
            <v>R</v>
          </cell>
          <cell r="I1902" t="str">
            <v>00/0</v>
          </cell>
          <cell r="J1902"/>
          <cell r="K1902" t="str">
            <v>B</v>
          </cell>
          <cell r="L1902" t="str">
            <v>L</v>
          </cell>
          <cell r="M1902">
            <v>690</v>
          </cell>
          <cell r="N1902">
            <v>369</v>
          </cell>
          <cell r="O1902">
            <v>369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14100</v>
          </cell>
          <cell r="X1902" t="str">
            <v>LEATHER FACTORY</v>
          </cell>
          <cell r="Y1902">
            <v>383</v>
          </cell>
          <cell r="Z1902">
            <v>78499.58</v>
          </cell>
          <cell r="AA1902">
            <v>0</v>
          </cell>
          <cell r="AB1902">
            <v>0</v>
          </cell>
          <cell r="AC1902" t="str">
            <v>-</v>
          </cell>
          <cell r="AD1902" t="str">
            <v>-</v>
          </cell>
          <cell r="AE1902">
            <v>0</v>
          </cell>
          <cell r="AF1902">
            <v>0</v>
          </cell>
          <cell r="AG1902">
            <v>0</v>
          </cell>
          <cell r="AH1902" t="str">
            <v>201627</v>
          </cell>
          <cell r="AI1902" t="str">
            <v>201650</v>
          </cell>
          <cell r="AJ1902">
            <v>0</v>
          </cell>
          <cell r="AK1902">
            <v>0</v>
          </cell>
          <cell r="AL1902">
            <v>0</v>
          </cell>
          <cell r="AM1902">
            <v>0</v>
          </cell>
          <cell r="AN1902" t="str">
            <v>-</v>
          </cell>
          <cell r="AO1902">
            <v>0</v>
          </cell>
          <cell r="AP1902">
            <v>37.244999999999997</v>
          </cell>
          <cell r="AQ1902">
            <v>0</v>
          </cell>
          <cell r="AR1902">
            <v>0</v>
          </cell>
          <cell r="AS1902"/>
          <cell r="AY1902">
            <v>0</v>
          </cell>
          <cell r="AZ1902"/>
          <cell r="BF1902">
            <v>0</v>
          </cell>
          <cell r="BG1902"/>
          <cell r="BM1902">
            <v>0</v>
          </cell>
          <cell r="BN1902"/>
        </row>
        <row r="1903">
          <cell r="A1903" t="str">
            <v>5010790</v>
          </cell>
          <cell r="B1903">
            <v>48</v>
          </cell>
          <cell r="C1903">
            <v>98</v>
          </cell>
          <cell r="D1903" t="str">
            <v>90</v>
          </cell>
          <cell r="E1903"/>
          <cell r="F1903"/>
          <cell r="G1903" t="str">
            <v>5010790</v>
          </cell>
          <cell r="H1903" t="str">
            <v>R</v>
          </cell>
          <cell r="I1903" t="str">
            <v>00/0</v>
          </cell>
          <cell r="J1903"/>
          <cell r="K1903" t="str">
            <v>N</v>
          </cell>
          <cell r="L1903" t="str">
            <v>L</v>
          </cell>
          <cell r="M1903">
            <v>790</v>
          </cell>
          <cell r="N1903">
            <v>423</v>
          </cell>
          <cell r="O1903">
            <v>423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14100</v>
          </cell>
          <cell r="X1903" t="str">
            <v>LEATHER FACTORY</v>
          </cell>
          <cell r="Y1903">
            <v>0</v>
          </cell>
          <cell r="Z1903">
            <v>0</v>
          </cell>
          <cell r="AA1903">
            <v>1350.42</v>
          </cell>
          <cell r="AB1903">
            <v>2</v>
          </cell>
          <cell r="AC1903" t="str">
            <v>201704</v>
          </cell>
          <cell r="AD1903" t="str">
            <v>201711</v>
          </cell>
          <cell r="AE1903">
            <v>1</v>
          </cell>
          <cell r="AF1903">
            <v>0</v>
          </cell>
          <cell r="AG1903">
            <v>1</v>
          </cell>
          <cell r="AH1903" t="str">
            <v>201726</v>
          </cell>
          <cell r="AI1903" t="str">
            <v>201726</v>
          </cell>
          <cell r="AJ1903">
            <v>0</v>
          </cell>
          <cell r="AK1903">
            <v>0</v>
          </cell>
          <cell r="AL1903">
            <v>0</v>
          </cell>
          <cell r="AM1903">
            <v>0</v>
          </cell>
          <cell r="AN1903" t="str">
            <v>-</v>
          </cell>
          <cell r="AO1903">
            <v>0</v>
          </cell>
          <cell r="AP1903">
            <v>37.167000000000002</v>
          </cell>
          <cell r="AQ1903">
            <v>1</v>
          </cell>
          <cell r="AR1903">
            <v>0</v>
          </cell>
          <cell r="AS1903" t="str">
            <v xml:space="preserve">5010790    </v>
          </cell>
          <cell r="AT1903">
            <v>0</v>
          </cell>
          <cell r="AU1903">
            <v>1</v>
          </cell>
          <cell r="AY1903">
            <v>1</v>
          </cell>
          <cell r="AZ1903" t="str">
            <v xml:space="preserve">5010790    </v>
          </cell>
          <cell r="BA1903">
            <v>0</v>
          </cell>
          <cell r="BB1903">
            <v>0</v>
          </cell>
          <cell r="BF1903">
            <v>0</v>
          </cell>
          <cell r="BG1903" t="str">
            <v xml:space="preserve">5010790    </v>
          </cell>
          <cell r="BH1903">
            <v>0</v>
          </cell>
          <cell r="BI1903">
            <v>0</v>
          </cell>
          <cell r="BM1903">
            <v>0</v>
          </cell>
          <cell r="BN1903" t="str">
            <v xml:space="preserve">5010790    </v>
          </cell>
          <cell r="EK1903">
            <v>1</v>
          </cell>
          <cell r="HM1903">
            <v>0</v>
          </cell>
        </row>
        <row r="1904">
          <cell r="A1904" t="str">
            <v>5130490</v>
          </cell>
          <cell r="B1904">
            <v>48</v>
          </cell>
          <cell r="C1904">
            <v>98</v>
          </cell>
          <cell r="D1904" t="str">
            <v>90</v>
          </cell>
          <cell r="E1904"/>
          <cell r="F1904"/>
          <cell r="G1904" t="str">
            <v>5130490</v>
          </cell>
          <cell r="H1904" t="str">
            <v>L-LAD LIQ</v>
          </cell>
          <cell r="I1904" t="str">
            <v>19/6</v>
          </cell>
          <cell r="J1904" t="str">
            <v>-</v>
          </cell>
          <cell r="K1904" t="str">
            <v>B</v>
          </cell>
          <cell r="L1904" t="str">
            <v>L</v>
          </cell>
          <cell r="M1904">
            <v>90</v>
          </cell>
          <cell r="N1904">
            <v>369</v>
          </cell>
          <cell r="O1904">
            <v>369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14100</v>
          </cell>
          <cell r="X1904" t="str">
            <v>LEATHER FACTORY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 t="str">
            <v>-</v>
          </cell>
          <cell r="AD1904" t="str">
            <v>-</v>
          </cell>
          <cell r="AE1904">
            <v>0</v>
          </cell>
          <cell r="AF1904">
            <v>0</v>
          </cell>
          <cell r="AG1904">
            <v>0</v>
          </cell>
          <cell r="AH1904" t="str">
            <v>201549</v>
          </cell>
          <cell r="AI1904" t="str">
            <v>201617</v>
          </cell>
          <cell r="AJ1904">
            <v>0</v>
          </cell>
          <cell r="AK1904">
            <v>0</v>
          </cell>
          <cell r="AL1904">
            <v>0</v>
          </cell>
          <cell r="AM1904">
            <v>0</v>
          </cell>
          <cell r="AN1904" t="str">
            <v>-</v>
          </cell>
          <cell r="AO1904">
            <v>0</v>
          </cell>
          <cell r="AP1904">
            <v>-381.12200000000001</v>
          </cell>
          <cell r="AQ1904">
            <v>0</v>
          </cell>
          <cell r="AR1904">
            <v>0</v>
          </cell>
          <cell r="AS1904"/>
          <cell r="AY1904">
            <v>0</v>
          </cell>
          <cell r="AZ1904"/>
          <cell r="BF1904">
            <v>0</v>
          </cell>
          <cell r="BG1904"/>
          <cell r="BM1904">
            <v>0</v>
          </cell>
          <cell r="BN1904"/>
        </row>
        <row r="1905">
          <cell r="A1905" t="str">
            <v>5400890</v>
          </cell>
          <cell r="B1905">
            <v>48</v>
          </cell>
          <cell r="C1905">
            <v>98</v>
          </cell>
          <cell r="D1905" t="str">
            <v>90</v>
          </cell>
          <cell r="E1905"/>
          <cell r="F1905"/>
          <cell r="G1905" t="str">
            <v>5400890</v>
          </cell>
          <cell r="H1905" t="str">
            <v>R</v>
          </cell>
          <cell r="I1905" t="str">
            <v>00/0</v>
          </cell>
          <cell r="J1905"/>
          <cell r="K1905" t="str">
            <v>F</v>
          </cell>
          <cell r="L1905" t="str">
            <v>L</v>
          </cell>
          <cell r="M1905">
            <v>890</v>
          </cell>
          <cell r="N1905">
            <v>476</v>
          </cell>
          <cell r="O1905">
            <v>476</v>
          </cell>
          <cell r="P1905">
            <v>1</v>
          </cell>
          <cell r="Q1905">
            <v>29</v>
          </cell>
          <cell r="R1905">
            <v>7</v>
          </cell>
          <cell r="S1905">
            <v>30</v>
          </cell>
          <cell r="T1905">
            <v>26176.5</v>
          </cell>
          <cell r="U1905">
            <v>87</v>
          </cell>
          <cell r="V1905">
            <v>69231</v>
          </cell>
          <cell r="W1905">
            <v>14100</v>
          </cell>
          <cell r="X1905" t="str">
            <v>LEATHER FACTORY</v>
          </cell>
          <cell r="Y1905">
            <v>1784</v>
          </cell>
          <cell r="Z1905">
            <v>1365059</v>
          </cell>
          <cell r="AA1905">
            <v>222534.78</v>
          </cell>
          <cell r="AB1905">
            <v>295</v>
          </cell>
          <cell r="AC1905" t="str">
            <v>201627</v>
          </cell>
          <cell r="AD1905" t="str">
            <v>201733</v>
          </cell>
          <cell r="AE1905">
            <v>999</v>
          </cell>
          <cell r="AF1905">
            <v>20</v>
          </cell>
          <cell r="AG1905">
            <v>1019</v>
          </cell>
          <cell r="AH1905" t="str">
            <v>201627</v>
          </cell>
          <cell r="AI1905" t="str">
            <v>201733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 t="str">
            <v>-</v>
          </cell>
          <cell r="AO1905">
            <v>40.183</v>
          </cell>
          <cell r="AP1905">
            <v>37.238999999999997</v>
          </cell>
          <cell r="AQ1905">
            <v>10</v>
          </cell>
          <cell r="AR1905">
            <v>2</v>
          </cell>
          <cell r="AS1905" t="str">
            <v xml:space="preserve">5400890    </v>
          </cell>
          <cell r="AT1905">
            <v>717</v>
          </cell>
          <cell r="AU1905">
            <v>9</v>
          </cell>
          <cell r="AV1905">
            <v>7</v>
          </cell>
          <cell r="AW1905">
            <v>253</v>
          </cell>
          <cell r="AX1905">
            <v>13</v>
          </cell>
          <cell r="AY1905">
            <v>999</v>
          </cell>
          <cell r="AZ1905" t="str">
            <v xml:space="preserve">5400890    </v>
          </cell>
          <cell r="BA1905">
            <v>1</v>
          </cell>
          <cell r="BB1905">
            <v>0</v>
          </cell>
          <cell r="BC1905">
            <v>0</v>
          </cell>
          <cell r="BD1905">
            <v>29</v>
          </cell>
          <cell r="BE1905">
            <v>0</v>
          </cell>
          <cell r="BF1905">
            <v>30</v>
          </cell>
          <cell r="BG1905" t="str">
            <v xml:space="preserve">5400890    </v>
          </cell>
          <cell r="BH1905">
            <v>55</v>
          </cell>
          <cell r="BI1905">
            <v>2</v>
          </cell>
          <cell r="BJ1905">
            <v>0</v>
          </cell>
          <cell r="BK1905">
            <v>30</v>
          </cell>
          <cell r="BL1905">
            <v>0</v>
          </cell>
          <cell r="BM1905">
            <v>87</v>
          </cell>
          <cell r="BN1905" t="str">
            <v xml:space="preserve">5400890    </v>
          </cell>
          <cell r="BP1905">
            <v>37</v>
          </cell>
          <cell r="BR1905">
            <v>22</v>
          </cell>
          <cell r="CQ1905">
            <v>0</v>
          </cell>
          <cell r="CU1905">
            <v>0</v>
          </cell>
          <cell r="CX1905">
            <v>0</v>
          </cell>
          <cell r="CZ1905">
            <v>592</v>
          </cell>
          <cell r="DD1905">
            <v>-22</v>
          </cell>
          <cell r="DO1905">
            <v>0</v>
          </cell>
          <cell r="DP1905">
            <v>13</v>
          </cell>
          <cell r="EH1905">
            <v>0</v>
          </cell>
          <cell r="EK1905">
            <v>9</v>
          </cell>
          <cell r="FE1905">
            <v>7</v>
          </cell>
          <cell r="FJ1905">
            <v>0</v>
          </cell>
          <cell r="FK1905">
            <v>0</v>
          </cell>
          <cell r="FL1905">
            <v>0</v>
          </cell>
          <cell r="FM1905">
            <v>0</v>
          </cell>
          <cell r="FY1905">
            <v>0</v>
          </cell>
          <cell r="GL1905">
            <v>244</v>
          </cell>
          <cell r="GO1905">
            <v>0</v>
          </cell>
          <cell r="GQ1905">
            <v>0</v>
          </cell>
          <cell r="GR1905">
            <v>0</v>
          </cell>
          <cell r="GS1905">
            <v>2</v>
          </cell>
          <cell r="HI1905">
            <v>0</v>
          </cell>
          <cell r="HJ1905">
            <v>0</v>
          </cell>
          <cell r="HM1905">
            <v>86</v>
          </cell>
          <cell r="HQ1905">
            <v>0</v>
          </cell>
          <cell r="HR1905">
            <v>9</v>
          </cell>
        </row>
        <row r="1906">
          <cell r="A1906" t="str">
            <v>5140290</v>
          </cell>
          <cell r="B1906">
            <v>48</v>
          </cell>
          <cell r="C1906">
            <v>98</v>
          </cell>
          <cell r="D1906" t="str">
            <v>90</v>
          </cell>
          <cell r="E1906"/>
          <cell r="F1906"/>
          <cell r="G1906" t="str">
            <v>5140290</v>
          </cell>
          <cell r="H1906" t="str">
            <v>L-LAD DRS</v>
          </cell>
          <cell r="I1906" t="str">
            <v>19/6</v>
          </cell>
          <cell r="J1906" t="str">
            <v>-</v>
          </cell>
          <cell r="K1906" t="str">
            <v>B</v>
          </cell>
          <cell r="L1906" t="str">
            <v>L</v>
          </cell>
          <cell r="M1906">
            <v>90</v>
          </cell>
          <cell r="N1906">
            <v>359</v>
          </cell>
          <cell r="O1906">
            <v>775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14100</v>
          </cell>
          <cell r="X1906" t="str">
            <v>LEATHER FACTORY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 t="str">
            <v>-</v>
          </cell>
          <cell r="AD1906" t="str">
            <v>-</v>
          </cell>
          <cell r="AE1906">
            <v>0</v>
          </cell>
          <cell r="AF1906">
            <v>0</v>
          </cell>
          <cell r="AG1906">
            <v>0</v>
          </cell>
          <cell r="AH1906" t="str">
            <v>201541</v>
          </cell>
          <cell r="AI1906" t="str">
            <v>201617</v>
          </cell>
          <cell r="AJ1906">
            <v>0</v>
          </cell>
          <cell r="AK1906">
            <v>0</v>
          </cell>
          <cell r="AL1906">
            <v>0</v>
          </cell>
          <cell r="AM1906">
            <v>0</v>
          </cell>
          <cell r="AN1906" t="str">
            <v>-</v>
          </cell>
          <cell r="AO1906">
            <v>0</v>
          </cell>
          <cell r="AP1906">
            <v>-368.084</v>
          </cell>
          <cell r="AQ1906">
            <v>0</v>
          </cell>
          <cell r="AR1906">
            <v>0</v>
          </cell>
          <cell r="AS1906"/>
          <cell r="AY1906">
            <v>0</v>
          </cell>
          <cell r="AZ1906"/>
          <cell r="BF1906">
            <v>0</v>
          </cell>
          <cell r="BG1906"/>
          <cell r="BM1906">
            <v>0</v>
          </cell>
          <cell r="BN1906"/>
        </row>
        <row r="1907">
          <cell r="A1907" t="str">
            <v>5401190</v>
          </cell>
          <cell r="B1907">
            <v>48</v>
          </cell>
          <cell r="C1907">
            <v>98</v>
          </cell>
          <cell r="D1907" t="str">
            <v>90</v>
          </cell>
          <cell r="E1907"/>
          <cell r="F1907"/>
          <cell r="G1907" t="str">
            <v>5401190</v>
          </cell>
          <cell r="H1907" t="str">
            <v>R</v>
          </cell>
          <cell r="I1907" t="str">
            <v>00/0</v>
          </cell>
          <cell r="J1907"/>
          <cell r="K1907" t="str">
            <v>B</v>
          </cell>
          <cell r="L1907" t="str">
            <v>L</v>
          </cell>
          <cell r="M1907">
            <v>1190</v>
          </cell>
          <cell r="N1907">
            <v>637</v>
          </cell>
          <cell r="O1907">
            <v>637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14100</v>
          </cell>
          <cell r="X1907" t="str">
            <v>LEATHER FACTORY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 t="str">
            <v>-</v>
          </cell>
          <cell r="AD1907" t="str">
            <v>-</v>
          </cell>
          <cell r="AE1907">
            <v>0</v>
          </cell>
          <cell r="AF1907">
            <v>0</v>
          </cell>
          <cell r="AG1907">
            <v>0</v>
          </cell>
          <cell r="AH1907" t="str">
            <v>-</v>
          </cell>
          <cell r="AI1907" t="str">
            <v>-</v>
          </cell>
          <cell r="AJ1907">
            <v>0</v>
          </cell>
          <cell r="AK1907">
            <v>0</v>
          </cell>
          <cell r="AL1907">
            <v>0</v>
          </cell>
          <cell r="AM1907">
            <v>0</v>
          </cell>
          <cell r="AN1907" t="str">
            <v>-</v>
          </cell>
          <cell r="AO1907">
            <v>0</v>
          </cell>
          <cell r="AP1907">
            <v>37.185000000000002</v>
          </cell>
          <cell r="AQ1907">
            <v>0</v>
          </cell>
          <cell r="AR1907">
            <v>0</v>
          </cell>
          <cell r="AS1907"/>
          <cell r="AY1907">
            <v>0</v>
          </cell>
          <cell r="AZ1907"/>
          <cell r="BF1907">
            <v>0</v>
          </cell>
          <cell r="BG1907"/>
          <cell r="BM1907">
            <v>0</v>
          </cell>
          <cell r="BN1907"/>
        </row>
        <row r="1908">
          <cell r="A1908" t="str">
            <v>5140690</v>
          </cell>
          <cell r="B1908">
            <v>48</v>
          </cell>
          <cell r="C1908">
            <v>98</v>
          </cell>
          <cell r="D1908" t="str">
            <v>90</v>
          </cell>
          <cell r="E1908"/>
          <cell r="F1908"/>
          <cell r="G1908" t="str">
            <v>5140690</v>
          </cell>
          <cell r="H1908" t="str">
            <v>L-LAD LIQ</v>
          </cell>
          <cell r="I1908" t="str">
            <v>19/6</v>
          </cell>
          <cell r="J1908"/>
          <cell r="K1908" t="str">
            <v>B</v>
          </cell>
          <cell r="L1908" t="str">
            <v>L</v>
          </cell>
          <cell r="M1908">
            <v>690</v>
          </cell>
          <cell r="N1908">
            <v>715</v>
          </cell>
          <cell r="O1908">
            <v>715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14100</v>
          </cell>
          <cell r="X1908" t="str">
            <v>LEATHER FACTORY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 t="str">
            <v>-</v>
          </cell>
          <cell r="AD1908" t="str">
            <v>-</v>
          </cell>
          <cell r="AE1908">
            <v>0</v>
          </cell>
          <cell r="AF1908">
            <v>0</v>
          </cell>
          <cell r="AG1908">
            <v>0</v>
          </cell>
          <cell r="AH1908" t="str">
            <v>201603</v>
          </cell>
          <cell r="AI1908" t="str">
            <v>201603</v>
          </cell>
          <cell r="AJ1908">
            <v>0</v>
          </cell>
          <cell r="AK1908">
            <v>0</v>
          </cell>
          <cell r="AL1908">
            <v>0</v>
          </cell>
          <cell r="AM1908">
            <v>0</v>
          </cell>
          <cell r="AN1908" t="str">
            <v>-</v>
          </cell>
          <cell r="AO1908">
            <v>0</v>
          </cell>
          <cell r="AP1908">
            <v>-21.599</v>
          </cell>
          <cell r="AQ1908">
            <v>0</v>
          </cell>
          <cell r="AR1908">
            <v>0</v>
          </cell>
          <cell r="AS1908"/>
          <cell r="AY1908">
            <v>0</v>
          </cell>
          <cell r="AZ1908"/>
          <cell r="BF1908">
            <v>0</v>
          </cell>
          <cell r="BG1908"/>
          <cell r="BM1908">
            <v>0</v>
          </cell>
          <cell r="BN1908"/>
        </row>
        <row r="1909">
          <cell r="A1909" t="str">
            <v>5000190</v>
          </cell>
          <cell r="B1909">
            <v>48</v>
          </cell>
          <cell r="C1909">
            <v>98</v>
          </cell>
          <cell r="D1909" t="str">
            <v>90</v>
          </cell>
          <cell r="E1909"/>
          <cell r="F1909"/>
          <cell r="G1909" t="str">
            <v>5000190</v>
          </cell>
          <cell r="H1909" t="str">
            <v>L-LAD LIQ</v>
          </cell>
          <cell r="I1909" t="str">
            <v>00/0</v>
          </cell>
          <cell r="J1909"/>
          <cell r="K1909" t="str">
            <v>B</v>
          </cell>
          <cell r="L1909" t="str">
            <v>L</v>
          </cell>
          <cell r="M1909">
            <v>190</v>
          </cell>
          <cell r="N1909">
            <v>181.98</v>
          </cell>
          <cell r="O1909">
            <v>166</v>
          </cell>
          <cell r="P1909">
            <v>0</v>
          </cell>
          <cell r="Q1909">
            <v>0</v>
          </cell>
          <cell r="R1909">
            <v>0</v>
          </cell>
          <cell r="S1909">
            <v>1</v>
          </cell>
          <cell r="T1909">
            <v>186.27</v>
          </cell>
          <cell r="U1909">
            <v>1</v>
          </cell>
          <cell r="V1909">
            <v>186.27</v>
          </cell>
          <cell r="W1909">
            <v>14100</v>
          </cell>
          <cell r="X1909" t="str">
            <v>LEATHER FACTORY</v>
          </cell>
          <cell r="Y1909">
            <v>9</v>
          </cell>
          <cell r="Z1909">
            <v>531.16</v>
          </cell>
          <cell r="AA1909">
            <v>519.65</v>
          </cell>
          <cell r="AB1909">
            <v>4</v>
          </cell>
          <cell r="AC1909" t="str">
            <v>-</v>
          </cell>
          <cell r="AD1909" t="str">
            <v>-</v>
          </cell>
          <cell r="AE1909">
            <v>21</v>
          </cell>
          <cell r="AF1909">
            <v>0</v>
          </cell>
          <cell r="AG1909">
            <v>21</v>
          </cell>
          <cell r="AH1909" t="str">
            <v>201608</v>
          </cell>
          <cell r="AI1909" t="str">
            <v>201733</v>
          </cell>
          <cell r="AJ1909">
            <v>0</v>
          </cell>
          <cell r="AK1909">
            <v>0</v>
          </cell>
          <cell r="AL1909">
            <v>0</v>
          </cell>
          <cell r="AM1909">
            <v>0</v>
          </cell>
          <cell r="AN1909" t="str">
            <v>-</v>
          </cell>
          <cell r="AO1909">
            <v>2.3029999999999999</v>
          </cell>
          <cell r="AP1909">
            <v>-12.394</v>
          </cell>
          <cell r="AQ1909">
            <v>8</v>
          </cell>
          <cell r="AR1909">
            <v>1</v>
          </cell>
          <cell r="AS1909" t="str">
            <v xml:space="preserve">5000190    </v>
          </cell>
          <cell r="AT1909">
            <v>6</v>
          </cell>
          <cell r="AU1909">
            <v>4</v>
          </cell>
          <cell r="AV1909">
            <v>2</v>
          </cell>
          <cell r="AW1909">
            <v>1</v>
          </cell>
          <cell r="AX1909">
            <v>8</v>
          </cell>
          <cell r="AY1909">
            <v>21</v>
          </cell>
          <cell r="AZ1909" t="str">
            <v xml:space="preserve">5000190    </v>
          </cell>
          <cell r="BA1909">
            <v>0</v>
          </cell>
          <cell r="BB1909">
            <v>0</v>
          </cell>
          <cell r="BC1909">
            <v>0</v>
          </cell>
          <cell r="BD1909">
            <v>0</v>
          </cell>
          <cell r="BE1909">
            <v>1</v>
          </cell>
          <cell r="BF1909">
            <v>1</v>
          </cell>
          <cell r="BG1909" t="str">
            <v xml:space="preserve">5000190    </v>
          </cell>
          <cell r="BH1909">
            <v>0</v>
          </cell>
          <cell r="BI1909">
            <v>0</v>
          </cell>
          <cell r="BJ1909">
            <v>0</v>
          </cell>
          <cell r="BK1909">
            <v>0</v>
          </cell>
          <cell r="BL1909">
            <v>1</v>
          </cell>
          <cell r="BM1909">
            <v>1</v>
          </cell>
          <cell r="BN1909" t="str">
            <v xml:space="preserve">5000190    </v>
          </cell>
          <cell r="BR1909">
            <v>1</v>
          </cell>
          <cell r="BU1909">
            <v>1</v>
          </cell>
          <cell r="CH1909">
            <v>0</v>
          </cell>
          <cell r="CZ1909">
            <v>4</v>
          </cell>
          <cell r="EH1909">
            <v>0</v>
          </cell>
          <cell r="EK1909">
            <v>4</v>
          </cell>
          <cell r="EW1909">
            <v>1</v>
          </cell>
          <cell r="FE1909">
            <v>1</v>
          </cell>
          <cell r="FR1909">
            <v>1</v>
          </cell>
          <cell r="HA1909">
            <v>8</v>
          </cell>
          <cell r="HP1909">
            <v>0</v>
          </cell>
        </row>
        <row r="1910">
          <cell r="A1910" t="str">
            <v>5310490</v>
          </cell>
          <cell r="B1910">
            <v>48</v>
          </cell>
          <cell r="C1910">
            <v>98</v>
          </cell>
          <cell r="D1910" t="str">
            <v>90</v>
          </cell>
          <cell r="E1910"/>
          <cell r="F1910" t="str">
            <v>X200</v>
          </cell>
          <cell r="G1910" t="str">
            <v>5310490</v>
          </cell>
          <cell r="H1910" t="str">
            <v>L-SCH LAD 490</v>
          </cell>
          <cell r="I1910" t="str">
            <v>20/4</v>
          </cell>
          <cell r="J1910" t="str">
            <v>-</v>
          </cell>
          <cell r="K1910" t="str">
            <v>F</v>
          </cell>
          <cell r="L1910" t="str">
            <v>L</v>
          </cell>
          <cell r="M1910">
            <v>490</v>
          </cell>
          <cell r="N1910">
            <v>535</v>
          </cell>
          <cell r="O1910">
            <v>610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14100</v>
          </cell>
          <cell r="X1910" t="str">
            <v>LEATHER FACTORY</v>
          </cell>
          <cell r="Y1910">
            <v>0</v>
          </cell>
          <cell r="Z1910">
            <v>0</v>
          </cell>
          <cell r="AA1910">
            <v>83.76</v>
          </cell>
          <cell r="AB1910">
            <v>1</v>
          </cell>
          <cell r="AC1910" t="str">
            <v>201322</v>
          </cell>
          <cell r="AD1910" t="str">
            <v>201322</v>
          </cell>
          <cell r="AE1910">
            <v>1</v>
          </cell>
          <cell r="AF1910">
            <v>0</v>
          </cell>
          <cell r="AG1910">
            <v>1</v>
          </cell>
          <cell r="AH1910" t="str">
            <v>201248</v>
          </cell>
          <cell r="AI1910" t="str">
            <v>201724</v>
          </cell>
          <cell r="AJ1910">
            <v>0</v>
          </cell>
          <cell r="AK1910">
            <v>0</v>
          </cell>
          <cell r="AL1910">
            <v>0</v>
          </cell>
          <cell r="AM1910">
            <v>0</v>
          </cell>
          <cell r="AN1910" t="str">
            <v>-</v>
          </cell>
          <cell r="AO1910">
            <v>0</v>
          </cell>
          <cell r="AP1910">
            <v>-28.123999999999999</v>
          </cell>
          <cell r="AQ1910">
            <v>1</v>
          </cell>
          <cell r="AR1910">
            <v>0</v>
          </cell>
          <cell r="AS1910" t="str">
            <v xml:space="preserve">5310490    </v>
          </cell>
          <cell r="AU1910">
            <v>0</v>
          </cell>
          <cell r="AW1910">
            <v>1</v>
          </cell>
          <cell r="AY1910">
            <v>1</v>
          </cell>
          <cell r="AZ1910" t="str">
            <v xml:space="preserve">5310490    </v>
          </cell>
          <cell r="BB1910">
            <v>0</v>
          </cell>
          <cell r="BD1910">
            <v>0</v>
          </cell>
          <cell r="BF1910">
            <v>0</v>
          </cell>
          <cell r="BG1910" t="str">
            <v xml:space="preserve">5310490    </v>
          </cell>
          <cell r="BI1910">
            <v>0</v>
          </cell>
          <cell r="BK1910">
            <v>0</v>
          </cell>
          <cell r="BM1910">
            <v>0</v>
          </cell>
          <cell r="BN1910" t="str">
            <v xml:space="preserve">5310490    </v>
          </cell>
          <cell r="EK1910">
            <v>0</v>
          </cell>
          <cell r="FV1910">
            <v>1</v>
          </cell>
        </row>
        <row r="1911">
          <cell r="A1911" t="str">
            <v>5000290</v>
          </cell>
          <cell r="B1911">
            <v>48</v>
          </cell>
          <cell r="C1911">
            <v>98</v>
          </cell>
          <cell r="D1911" t="str">
            <v>90</v>
          </cell>
          <cell r="E1911"/>
          <cell r="F1911"/>
          <cell r="G1911" t="str">
            <v>5000290</v>
          </cell>
          <cell r="H1911" t="str">
            <v>L-LAD LIQ</v>
          </cell>
          <cell r="I1911" t="str">
            <v>00/0</v>
          </cell>
          <cell r="J1911"/>
          <cell r="K1911" t="str">
            <v>B</v>
          </cell>
          <cell r="L1911" t="str">
            <v>L</v>
          </cell>
          <cell r="M1911">
            <v>290</v>
          </cell>
          <cell r="N1911">
            <v>269.04000000000002</v>
          </cell>
          <cell r="O1911">
            <v>264</v>
          </cell>
          <cell r="P1911">
            <v>1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1</v>
          </cell>
          <cell r="V1911">
            <v>284.31</v>
          </cell>
          <cell r="W1911">
            <v>14100</v>
          </cell>
          <cell r="X1911" t="str">
            <v>LEATHER FACTORY</v>
          </cell>
          <cell r="Y1911">
            <v>3</v>
          </cell>
          <cell r="Z1911">
            <v>148.71</v>
          </cell>
          <cell r="AA1911">
            <v>324.7</v>
          </cell>
          <cell r="AB1911">
            <v>2</v>
          </cell>
          <cell r="AC1911" t="str">
            <v>-</v>
          </cell>
          <cell r="AD1911" t="str">
            <v>-</v>
          </cell>
          <cell r="AE1911">
            <v>17</v>
          </cell>
          <cell r="AF1911">
            <v>0</v>
          </cell>
          <cell r="AG1911">
            <v>17</v>
          </cell>
          <cell r="AH1911" t="str">
            <v>201611</v>
          </cell>
          <cell r="AI1911" t="str">
            <v>201732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 t="str">
            <v>-</v>
          </cell>
          <cell r="AO1911">
            <v>5.3710000000000004</v>
          </cell>
          <cell r="AP1911">
            <v>-8.8659999999999997</v>
          </cell>
          <cell r="AQ1911">
            <v>5</v>
          </cell>
          <cell r="AR1911">
            <v>0</v>
          </cell>
          <cell r="AS1911" t="str">
            <v xml:space="preserve">5000290    </v>
          </cell>
          <cell r="AT1911">
            <v>1</v>
          </cell>
          <cell r="AU1911">
            <v>4</v>
          </cell>
          <cell r="AV1911">
            <v>2</v>
          </cell>
          <cell r="AW1911">
            <v>10</v>
          </cell>
          <cell r="AX1911">
            <v>0</v>
          </cell>
          <cell r="AY1911">
            <v>17</v>
          </cell>
          <cell r="AZ1911" t="str">
            <v xml:space="preserve">5000290    </v>
          </cell>
          <cell r="BA1911">
            <v>0</v>
          </cell>
          <cell r="BB1911">
            <v>0</v>
          </cell>
          <cell r="BC1911">
            <v>0</v>
          </cell>
          <cell r="BD1911">
            <v>0</v>
          </cell>
          <cell r="BE1911">
            <v>0</v>
          </cell>
          <cell r="BF1911">
            <v>0</v>
          </cell>
          <cell r="BG1911" t="str">
            <v xml:space="preserve">5000290    </v>
          </cell>
          <cell r="BH1911">
            <v>0</v>
          </cell>
          <cell r="BI1911">
            <v>0</v>
          </cell>
          <cell r="BJ1911">
            <v>1</v>
          </cell>
          <cell r="BK1911">
            <v>0</v>
          </cell>
          <cell r="BL1911">
            <v>0</v>
          </cell>
          <cell r="BM1911">
            <v>1</v>
          </cell>
          <cell r="BN1911" t="str">
            <v xml:space="preserve">5000290    </v>
          </cell>
          <cell r="BR1911">
            <v>1</v>
          </cell>
          <cell r="DP1911">
            <v>0</v>
          </cell>
          <cell r="DU1911">
            <v>4</v>
          </cell>
          <cell r="FQ1911">
            <v>2</v>
          </cell>
          <cell r="FR1911">
            <v>1</v>
          </cell>
          <cell r="GL1911">
            <v>9</v>
          </cell>
          <cell r="HQ1911">
            <v>0</v>
          </cell>
        </row>
        <row r="1912">
          <cell r="A1912" t="str">
            <v>5000690</v>
          </cell>
          <cell r="B1912">
            <v>48</v>
          </cell>
          <cell r="C1912">
            <v>98</v>
          </cell>
          <cell r="D1912" t="str">
            <v>90</v>
          </cell>
          <cell r="E1912"/>
          <cell r="F1912"/>
          <cell r="G1912" t="str">
            <v>5000690</v>
          </cell>
          <cell r="H1912" t="str">
            <v>L-LAD LIQ</v>
          </cell>
          <cell r="I1912" t="str">
            <v>00/0</v>
          </cell>
          <cell r="J1912"/>
          <cell r="K1912" t="str">
            <v>B</v>
          </cell>
          <cell r="L1912" t="str">
            <v>L</v>
          </cell>
          <cell r="M1912">
            <v>690</v>
          </cell>
          <cell r="N1912">
            <v>427</v>
          </cell>
          <cell r="O1912">
            <v>427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14100</v>
          </cell>
          <cell r="X1912" t="str">
            <v>LEATHER FACTORY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 t="str">
            <v>-</v>
          </cell>
          <cell r="AD1912" t="str">
            <v>-</v>
          </cell>
          <cell r="AE1912">
            <v>3</v>
          </cell>
          <cell r="AF1912">
            <v>0</v>
          </cell>
          <cell r="AG1912">
            <v>3</v>
          </cell>
          <cell r="AH1912" t="str">
            <v>-</v>
          </cell>
          <cell r="AI1912" t="str">
            <v>-</v>
          </cell>
          <cell r="AJ1912">
            <v>0</v>
          </cell>
          <cell r="AK1912">
            <v>0</v>
          </cell>
          <cell r="AL1912">
            <v>0</v>
          </cell>
          <cell r="AM1912">
            <v>0</v>
          </cell>
          <cell r="AN1912" t="str">
            <v>-</v>
          </cell>
          <cell r="AO1912">
            <v>0</v>
          </cell>
          <cell r="AP1912">
            <v>27.381</v>
          </cell>
          <cell r="AQ1912">
            <v>1</v>
          </cell>
          <cell r="AR1912">
            <v>0</v>
          </cell>
          <cell r="AS1912" t="str">
            <v xml:space="preserve">5000690    </v>
          </cell>
          <cell r="AV1912">
            <v>3</v>
          </cell>
          <cell r="AY1912">
            <v>3</v>
          </cell>
          <cell r="AZ1912" t="str">
            <v xml:space="preserve">5000690    </v>
          </cell>
          <cell r="BC1912">
            <v>0</v>
          </cell>
          <cell r="BF1912">
            <v>0</v>
          </cell>
          <cell r="BG1912" t="str">
            <v xml:space="preserve">5000690    </v>
          </cell>
          <cell r="BJ1912">
            <v>0</v>
          </cell>
          <cell r="BM1912">
            <v>0</v>
          </cell>
          <cell r="BN1912" t="str">
            <v xml:space="preserve">5000690    </v>
          </cell>
          <cell r="FY1912">
            <v>3</v>
          </cell>
        </row>
        <row r="1913">
          <cell r="A1913" t="str">
            <v>5000790</v>
          </cell>
          <cell r="B1913">
            <v>48</v>
          </cell>
          <cell r="C1913">
            <v>98</v>
          </cell>
          <cell r="D1913" t="str">
            <v>90</v>
          </cell>
          <cell r="E1913"/>
          <cell r="F1913"/>
          <cell r="G1913" t="str">
            <v>5000790</v>
          </cell>
          <cell r="H1913" t="str">
            <v>L-LAD LIQ</v>
          </cell>
          <cell r="I1913" t="str">
            <v>00/0</v>
          </cell>
          <cell r="J1913"/>
          <cell r="K1913" t="str">
            <v>B</v>
          </cell>
          <cell r="L1913" t="str">
            <v>L</v>
          </cell>
          <cell r="M1913">
            <v>790</v>
          </cell>
          <cell r="N1913">
            <v>410</v>
          </cell>
          <cell r="O1913">
            <v>410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14100</v>
          </cell>
          <cell r="X1913" t="str">
            <v>LEATHER FACTORY</v>
          </cell>
          <cell r="Y1913">
            <v>2</v>
          </cell>
          <cell r="Z1913">
            <v>204.95</v>
          </cell>
          <cell r="AA1913">
            <v>1674.53</v>
          </cell>
          <cell r="AB1913">
            <v>5</v>
          </cell>
          <cell r="AC1913" t="str">
            <v>-</v>
          </cell>
          <cell r="AD1913" t="str">
            <v>-</v>
          </cell>
          <cell r="AE1913">
            <v>18</v>
          </cell>
          <cell r="AF1913">
            <v>0</v>
          </cell>
          <cell r="AG1913">
            <v>18</v>
          </cell>
          <cell r="AH1913" t="str">
            <v>201615</v>
          </cell>
          <cell r="AI1913" t="str">
            <v>201718</v>
          </cell>
          <cell r="AJ1913">
            <v>0</v>
          </cell>
          <cell r="AK1913">
            <v>0</v>
          </cell>
          <cell r="AL1913">
            <v>0</v>
          </cell>
          <cell r="AM1913">
            <v>0</v>
          </cell>
          <cell r="AN1913" t="str">
            <v>-</v>
          </cell>
          <cell r="AO1913">
            <v>0</v>
          </cell>
          <cell r="AP1913">
            <v>39.097999999999999</v>
          </cell>
          <cell r="AQ1913">
            <v>3</v>
          </cell>
          <cell r="AR1913">
            <v>0</v>
          </cell>
          <cell r="AS1913" t="str">
            <v xml:space="preserve">5000790    </v>
          </cell>
          <cell r="AT1913">
            <v>0</v>
          </cell>
          <cell r="AV1913">
            <v>17</v>
          </cell>
          <cell r="AW1913">
            <v>1</v>
          </cell>
          <cell r="AX1913">
            <v>0</v>
          </cell>
          <cell r="AY1913">
            <v>18</v>
          </cell>
          <cell r="AZ1913" t="str">
            <v xml:space="preserve">5000790    </v>
          </cell>
          <cell r="BA1913">
            <v>0</v>
          </cell>
          <cell r="BC1913">
            <v>0</v>
          </cell>
          <cell r="BD1913">
            <v>0</v>
          </cell>
          <cell r="BE1913">
            <v>0</v>
          </cell>
          <cell r="BF1913">
            <v>0</v>
          </cell>
          <cell r="BG1913" t="str">
            <v xml:space="preserve">5000790    </v>
          </cell>
          <cell r="BH1913">
            <v>0</v>
          </cell>
          <cell r="BJ1913">
            <v>0</v>
          </cell>
          <cell r="BK1913">
            <v>0</v>
          </cell>
          <cell r="BL1913">
            <v>0</v>
          </cell>
          <cell r="BM1913">
            <v>0</v>
          </cell>
          <cell r="BN1913" t="str">
            <v xml:space="preserve">5000790    </v>
          </cell>
          <cell r="CZ1913">
            <v>0</v>
          </cell>
          <cell r="FE1913">
            <v>7</v>
          </cell>
          <cell r="FU1913">
            <v>1</v>
          </cell>
          <cell r="FY1913">
            <v>10</v>
          </cell>
          <cell r="HI1913">
            <v>0</v>
          </cell>
        </row>
        <row r="1914">
          <cell r="A1914" t="str">
            <v>5400790</v>
          </cell>
          <cell r="B1914">
            <v>48</v>
          </cell>
          <cell r="C1914">
            <v>98</v>
          </cell>
          <cell r="D1914" t="str">
            <v>90</v>
          </cell>
          <cell r="E1914"/>
          <cell r="F1914"/>
          <cell r="G1914" t="str">
            <v>5400790</v>
          </cell>
          <cell r="H1914" t="str">
            <v>R</v>
          </cell>
          <cell r="I1914" t="str">
            <v>00/0</v>
          </cell>
          <cell r="J1914"/>
          <cell r="K1914" t="str">
            <v>B</v>
          </cell>
          <cell r="L1914" t="str">
            <v>L</v>
          </cell>
          <cell r="M1914">
            <v>790</v>
          </cell>
          <cell r="N1914">
            <v>423</v>
          </cell>
          <cell r="O1914">
            <v>423</v>
          </cell>
          <cell r="P1914">
            <v>0</v>
          </cell>
          <cell r="Q1914">
            <v>10</v>
          </cell>
          <cell r="R1914">
            <v>0</v>
          </cell>
          <cell r="S1914">
            <v>0</v>
          </cell>
          <cell r="T1914">
            <v>0</v>
          </cell>
          <cell r="U1914">
            <v>17</v>
          </cell>
          <cell r="V1914">
            <v>11073.45</v>
          </cell>
          <cell r="W1914">
            <v>14100</v>
          </cell>
          <cell r="X1914" t="str">
            <v>LEATHER FACTORY</v>
          </cell>
          <cell r="Y1914">
            <v>343</v>
          </cell>
          <cell r="Z1914">
            <v>234964.79</v>
          </cell>
          <cell r="AA1914">
            <v>72247.47</v>
          </cell>
          <cell r="AB1914">
            <v>107</v>
          </cell>
          <cell r="AC1914" t="str">
            <v>201627</v>
          </cell>
          <cell r="AD1914" t="str">
            <v>201728</v>
          </cell>
          <cell r="AE1914">
            <v>419</v>
          </cell>
          <cell r="AF1914">
            <v>3</v>
          </cell>
          <cell r="AG1914">
            <v>422</v>
          </cell>
          <cell r="AH1914" t="str">
            <v>201627</v>
          </cell>
          <cell r="AI1914" t="str">
            <v>201731</v>
          </cell>
          <cell r="AJ1914">
            <v>0</v>
          </cell>
          <cell r="AK1914">
            <v>0</v>
          </cell>
          <cell r="AL1914">
            <v>0</v>
          </cell>
          <cell r="AM1914">
            <v>0</v>
          </cell>
          <cell r="AN1914" t="str">
            <v>-</v>
          </cell>
          <cell r="AO1914">
            <v>35.061</v>
          </cell>
          <cell r="AP1914">
            <v>37.167000000000002</v>
          </cell>
          <cell r="AQ1914">
            <v>7</v>
          </cell>
          <cell r="AR1914">
            <v>0</v>
          </cell>
          <cell r="AS1914" t="str">
            <v xml:space="preserve">5400790    </v>
          </cell>
          <cell r="AT1914">
            <v>329</v>
          </cell>
          <cell r="AU1914">
            <v>21</v>
          </cell>
          <cell r="AV1914">
            <v>0</v>
          </cell>
          <cell r="AW1914">
            <v>57</v>
          </cell>
          <cell r="AX1914">
            <v>12</v>
          </cell>
          <cell r="AY1914">
            <v>419</v>
          </cell>
          <cell r="AZ1914" t="str">
            <v xml:space="preserve">5400790    </v>
          </cell>
          <cell r="BA1914">
            <v>0</v>
          </cell>
          <cell r="BB1914">
            <v>0</v>
          </cell>
          <cell r="BC1914">
            <v>0</v>
          </cell>
          <cell r="BD1914">
            <v>0</v>
          </cell>
          <cell r="BE1914">
            <v>0</v>
          </cell>
          <cell r="BF1914">
            <v>0</v>
          </cell>
          <cell r="BG1914" t="str">
            <v xml:space="preserve">5400790    </v>
          </cell>
          <cell r="BH1914">
            <v>14</v>
          </cell>
          <cell r="BI1914">
            <v>3</v>
          </cell>
          <cell r="BJ1914">
            <v>0</v>
          </cell>
          <cell r="BK1914">
            <v>0</v>
          </cell>
          <cell r="BL1914">
            <v>0</v>
          </cell>
          <cell r="BM1914">
            <v>17</v>
          </cell>
          <cell r="BN1914" t="str">
            <v xml:space="preserve">5400790    </v>
          </cell>
          <cell r="BP1914">
            <v>7</v>
          </cell>
          <cell r="CQ1914">
            <v>0</v>
          </cell>
          <cell r="CU1914">
            <v>0</v>
          </cell>
          <cell r="CX1914">
            <v>0</v>
          </cell>
          <cell r="CZ1914">
            <v>311</v>
          </cell>
          <cell r="DD1914">
            <v>0</v>
          </cell>
          <cell r="DP1914">
            <v>12</v>
          </cell>
          <cell r="EK1914">
            <v>21</v>
          </cell>
          <cell r="FJ1914">
            <v>0</v>
          </cell>
          <cell r="FK1914">
            <v>0</v>
          </cell>
          <cell r="FL1914">
            <v>0</v>
          </cell>
          <cell r="FM1914">
            <v>0</v>
          </cell>
          <cell r="FU1914">
            <v>13</v>
          </cell>
          <cell r="GL1914">
            <v>44</v>
          </cell>
          <cell r="GO1914">
            <v>0</v>
          </cell>
          <cell r="GQ1914">
            <v>0</v>
          </cell>
          <cell r="HM1914">
            <v>11</v>
          </cell>
          <cell r="HQ1914">
            <v>0</v>
          </cell>
        </row>
        <row r="1915">
          <cell r="A1915" t="str">
            <v>5400990</v>
          </cell>
          <cell r="B1915">
            <v>48</v>
          </cell>
          <cell r="C1915">
            <v>98</v>
          </cell>
          <cell r="D1915" t="str">
            <v>90</v>
          </cell>
          <cell r="E1915"/>
          <cell r="F1915"/>
          <cell r="G1915" t="str">
            <v>5400990</v>
          </cell>
          <cell r="H1915" t="str">
            <v>R</v>
          </cell>
          <cell r="I1915" t="str">
            <v>00/0</v>
          </cell>
          <cell r="J1915"/>
          <cell r="K1915" t="str">
            <v>F</v>
          </cell>
          <cell r="L1915" t="str">
            <v>L</v>
          </cell>
          <cell r="M1915">
            <v>990</v>
          </cell>
          <cell r="N1915">
            <v>530</v>
          </cell>
          <cell r="O1915">
            <v>530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1</v>
          </cell>
          <cell r="V1915">
            <v>846.15</v>
          </cell>
          <cell r="W1915">
            <v>14100</v>
          </cell>
          <cell r="X1915" t="str">
            <v>LEATHER FACTORY</v>
          </cell>
          <cell r="Y1915">
            <v>37</v>
          </cell>
          <cell r="Z1915">
            <v>29895.42</v>
          </cell>
          <cell r="AA1915">
            <v>11970.54</v>
          </cell>
          <cell r="AB1915">
            <v>14</v>
          </cell>
          <cell r="AC1915" t="str">
            <v>201630</v>
          </cell>
          <cell r="AD1915" t="str">
            <v>201727</v>
          </cell>
          <cell r="AE1915">
            <v>29</v>
          </cell>
          <cell r="AF1915">
            <v>5</v>
          </cell>
          <cell r="AG1915">
            <v>34</v>
          </cell>
          <cell r="AH1915" t="str">
            <v>201629</v>
          </cell>
          <cell r="AI1915" t="str">
            <v>201729</v>
          </cell>
          <cell r="AJ1915">
            <v>0</v>
          </cell>
          <cell r="AK1915">
            <v>0</v>
          </cell>
          <cell r="AL1915">
            <v>0</v>
          </cell>
          <cell r="AM1915">
            <v>0</v>
          </cell>
          <cell r="AN1915" t="str">
            <v>-</v>
          </cell>
          <cell r="AO1915">
            <v>37.363</v>
          </cell>
          <cell r="AP1915">
            <v>37.177999999999997</v>
          </cell>
          <cell r="AQ1915">
            <v>4</v>
          </cell>
          <cell r="AR1915">
            <v>0</v>
          </cell>
          <cell r="AS1915" t="str">
            <v xml:space="preserve">5400990    </v>
          </cell>
          <cell r="AT1915">
            <v>12</v>
          </cell>
          <cell r="AU1915">
            <v>16</v>
          </cell>
          <cell r="AV1915">
            <v>0</v>
          </cell>
          <cell r="AX1915">
            <v>1</v>
          </cell>
          <cell r="AY1915">
            <v>29</v>
          </cell>
          <cell r="AZ1915" t="str">
            <v xml:space="preserve">5400990    </v>
          </cell>
          <cell r="BA1915">
            <v>0</v>
          </cell>
          <cell r="BB1915">
            <v>0</v>
          </cell>
          <cell r="BC1915">
            <v>0</v>
          </cell>
          <cell r="BE1915">
            <v>0</v>
          </cell>
          <cell r="BF1915">
            <v>0</v>
          </cell>
          <cell r="BG1915" t="str">
            <v xml:space="preserve">5400990    </v>
          </cell>
          <cell r="BH1915">
            <v>0</v>
          </cell>
          <cell r="BI1915">
            <v>1</v>
          </cell>
          <cell r="BJ1915">
            <v>0</v>
          </cell>
          <cell r="BL1915">
            <v>0</v>
          </cell>
          <cell r="BM1915">
            <v>1</v>
          </cell>
          <cell r="BN1915" t="str">
            <v xml:space="preserve">5400990    </v>
          </cell>
          <cell r="CQ1915">
            <v>0</v>
          </cell>
          <cell r="CZ1915">
            <v>11</v>
          </cell>
          <cell r="DD1915">
            <v>0</v>
          </cell>
          <cell r="DP1915">
            <v>1</v>
          </cell>
          <cell r="EH1915">
            <v>16</v>
          </cell>
          <cell r="FC1915">
            <v>0</v>
          </cell>
          <cell r="FK1915">
            <v>0</v>
          </cell>
          <cell r="FM1915">
            <v>0</v>
          </cell>
          <cell r="HI1915">
            <v>0</v>
          </cell>
          <cell r="HJ1915">
            <v>0</v>
          </cell>
          <cell r="HM1915">
            <v>1</v>
          </cell>
        </row>
        <row r="1916">
          <cell r="A1916" t="str">
            <v>5401090</v>
          </cell>
          <cell r="B1916">
            <v>48</v>
          </cell>
          <cell r="C1916">
            <v>98</v>
          </cell>
          <cell r="D1916" t="str">
            <v>90</v>
          </cell>
          <cell r="E1916"/>
          <cell r="F1916"/>
          <cell r="G1916" t="str">
            <v>5401090</v>
          </cell>
          <cell r="H1916" t="str">
            <v>R</v>
          </cell>
          <cell r="I1916" t="str">
            <v>00/0</v>
          </cell>
          <cell r="J1916"/>
          <cell r="K1916" t="str">
            <v>B</v>
          </cell>
          <cell r="L1916" t="str">
            <v>L</v>
          </cell>
          <cell r="M1916">
            <v>1090</v>
          </cell>
          <cell r="N1916">
            <v>583</v>
          </cell>
          <cell r="O1916">
            <v>583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14100</v>
          </cell>
          <cell r="X1916" t="str">
            <v>LEATHER FACTORY</v>
          </cell>
          <cell r="Y1916">
            <v>2</v>
          </cell>
          <cell r="Z1916">
            <v>1253.98</v>
          </cell>
          <cell r="AA1916">
            <v>0</v>
          </cell>
          <cell r="AB1916">
            <v>0</v>
          </cell>
          <cell r="AC1916" t="str">
            <v>201727</v>
          </cell>
          <cell r="AD1916" t="str">
            <v>201730</v>
          </cell>
          <cell r="AE1916">
            <v>1</v>
          </cell>
          <cell r="AF1916">
            <v>5</v>
          </cell>
          <cell r="AG1916">
            <v>6</v>
          </cell>
          <cell r="AH1916" t="str">
            <v>201631</v>
          </cell>
          <cell r="AI1916" t="str">
            <v>201632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 t="str">
            <v>-</v>
          </cell>
          <cell r="AO1916">
            <v>0</v>
          </cell>
          <cell r="AP1916">
            <v>37.235999999999997</v>
          </cell>
          <cell r="AQ1916">
            <v>1</v>
          </cell>
          <cell r="AR1916">
            <v>0</v>
          </cell>
          <cell r="AS1916" t="str">
            <v xml:space="preserve">5401090    </v>
          </cell>
          <cell r="AT1916">
            <v>1</v>
          </cell>
          <cell r="AY1916">
            <v>1</v>
          </cell>
          <cell r="AZ1916" t="str">
            <v xml:space="preserve">5401090    </v>
          </cell>
          <cell r="BA1916">
            <v>0</v>
          </cell>
          <cell r="BF1916">
            <v>0</v>
          </cell>
          <cell r="BG1916" t="str">
            <v xml:space="preserve">5401090    </v>
          </cell>
          <cell r="BH1916">
            <v>0</v>
          </cell>
          <cell r="BM1916">
            <v>0</v>
          </cell>
          <cell r="BN1916" t="str">
            <v xml:space="preserve">5401090    </v>
          </cell>
          <cell r="BP1916">
            <v>1</v>
          </cell>
          <cell r="CU1916">
            <v>0</v>
          </cell>
        </row>
        <row r="1917">
          <cell r="A1917" t="str">
            <v>5140090</v>
          </cell>
          <cell r="B1917">
            <v>48</v>
          </cell>
          <cell r="C1917">
            <v>98</v>
          </cell>
          <cell r="D1917" t="str">
            <v>90</v>
          </cell>
          <cell r="E1917"/>
          <cell r="F1917" t="str">
            <v>X50</v>
          </cell>
          <cell r="G1917" t="str">
            <v>5140090</v>
          </cell>
          <cell r="H1917" t="str">
            <v>L-LAD SUM 90</v>
          </cell>
          <cell r="I1917" t="str">
            <v>21/4</v>
          </cell>
          <cell r="J1917" t="str">
            <v>-</v>
          </cell>
          <cell r="K1917" t="str">
            <v>J</v>
          </cell>
          <cell r="L1917" t="str">
            <v>L</v>
          </cell>
          <cell r="M1917">
            <v>90</v>
          </cell>
          <cell r="N1917">
            <v>210</v>
          </cell>
          <cell r="O1917">
            <v>197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14100</v>
          </cell>
          <cell r="X1917" t="str">
            <v>LEATHER FACTORY</v>
          </cell>
          <cell r="Y1917">
            <v>1</v>
          </cell>
          <cell r="Z1917">
            <v>76.92</v>
          </cell>
          <cell r="AA1917">
            <v>-76.92</v>
          </cell>
          <cell r="AB1917">
            <v>-1</v>
          </cell>
          <cell r="AC1917" t="str">
            <v>201231</v>
          </cell>
          <cell r="AD1917" t="str">
            <v>201231</v>
          </cell>
          <cell r="AE1917">
            <v>1</v>
          </cell>
          <cell r="AF1917">
            <v>0</v>
          </cell>
          <cell r="AG1917">
            <v>1</v>
          </cell>
          <cell r="AH1917" t="str">
            <v>201227</v>
          </cell>
          <cell r="AI1917" t="str">
            <v>201726</v>
          </cell>
          <cell r="AJ1917">
            <v>0</v>
          </cell>
          <cell r="AK1917">
            <v>0</v>
          </cell>
          <cell r="AL1917">
            <v>0</v>
          </cell>
          <cell r="AM1917">
            <v>0</v>
          </cell>
          <cell r="AN1917" t="str">
            <v>-</v>
          </cell>
          <cell r="AO1917">
            <v>0</v>
          </cell>
          <cell r="AP1917">
            <v>-173.81</v>
          </cell>
          <cell r="AQ1917">
            <v>1</v>
          </cell>
          <cell r="AR1917">
            <v>0</v>
          </cell>
          <cell r="AS1917" t="str">
            <v xml:space="preserve">5140090    </v>
          </cell>
          <cell r="AV1917">
            <v>1</v>
          </cell>
          <cell r="AW1917">
            <v>0</v>
          </cell>
          <cell r="AY1917">
            <v>1</v>
          </cell>
          <cell r="AZ1917" t="str">
            <v xml:space="preserve">5140090    </v>
          </cell>
          <cell r="BC1917">
            <v>0</v>
          </cell>
          <cell r="BD1917">
            <v>0</v>
          </cell>
          <cell r="BF1917">
            <v>0</v>
          </cell>
          <cell r="BG1917" t="str">
            <v xml:space="preserve">5140090    </v>
          </cell>
          <cell r="BJ1917">
            <v>0</v>
          </cell>
          <cell r="BK1917">
            <v>0</v>
          </cell>
          <cell r="BM1917">
            <v>0</v>
          </cell>
          <cell r="BN1917" t="str">
            <v xml:space="preserve">5140090    </v>
          </cell>
          <cell r="FQ1917">
            <v>1</v>
          </cell>
          <cell r="GC1917">
            <v>0</v>
          </cell>
        </row>
        <row r="1918">
          <cell r="A1918" t="str">
            <v>8011490</v>
          </cell>
          <cell r="B1918">
            <v>48</v>
          </cell>
          <cell r="C1918">
            <v>98</v>
          </cell>
          <cell r="D1918" t="str">
            <v>90</v>
          </cell>
          <cell r="E1918"/>
          <cell r="F1918"/>
          <cell r="G1918" t="str">
            <v>8011490</v>
          </cell>
          <cell r="H1918" t="str">
            <v>R</v>
          </cell>
          <cell r="I1918" t="str">
            <v>00/0</v>
          </cell>
          <cell r="J1918"/>
          <cell r="K1918" t="str">
            <v>B</v>
          </cell>
          <cell r="L1918" t="str">
            <v>L</v>
          </cell>
          <cell r="M1918">
            <v>1490</v>
          </cell>
          <cell r="N1918">
            <v>790</v>
          </cell>
          <cell r="O1918">
            <v>790</v>
          </cell>
          <cell r="P1918">
            <v>0</v>
          </cell>
          <cell r="Q1918">
            <v>9</v>
          </cell>
          <cell r="R1918">
            <v>0</v>
          </cell>
          <cell r="S1918">
            <v>11</v>
          </cell>
          <cell r="T1918">
            <v>15589.15</v>
          </cell>
          <cell r="U1918">
            <v>21</v>
          </cell>
          <cell r="V1918">
            <v>27814.75</v>
          </cell>
          <cell r="W1918">
            <v>14100</v>
          </cell>
          <cell r="X1918" t="str">
            <v>LEATHER FACTORY</v>
          </cell>
          <cell r="Y1918">
            <v>93</v>
          </cell>
          <cell r="Z1918">
            <v>121620.47</v>
          </cell>
          <cell r="AA1918">
            <v>21140.1</v>
          </cell>
          <cell r="AB1918">
            <v>17</v>
          </cell>
          <cell r="AC1918" t="str">
            <v>201636</v>
          </cell>
          <cell r="AD1918" t="str">
            <v>201728</v>
          </cell>
          <cell r="AE1918">
            <v>128</v>
          </cell>
          <cell r="AF1918">
            <v>679</v>
          </cell>
          <cell r="AG1918">
            <v>807</v>
          </cell>
          <cell r="AH1918" t="str">
            <v>201641</v>
          </cell>
          <cell r="AI1918" t="str">
            <v>201733</v>
          </cell>
          <cell r="AJ1918">
            <v>0</v>
          </cell>
          <cell r="AK1918">
            <v>0</v>
          </cell>
          <cell r="AL1918">
            <v>0</v>
          </cell>
          <cell r="AM1918">
            <v>0</v>
          </cell>
          <cell r="AN1918" t="str">
            <v>-</v>
          </cell>
          <cell r="AO1918">
            <v>40.354999999999997</v>
          </cell>
          <cell r="AP1918">
            <v>37.781999999999996</v>
          </cell>
          <cell r="AQ1918">
            <v>4</v>
          </cell>
          <cell r="AR1918">
            <v>3</v>
          </cell>
          <cell r="AS1918" t="str">
            <v xml:space="preserve">8011490    </v>
          </cell>
          <cell r="AT1918">
            <v>115</v>
          </cell>
          <cell r="AU1918">
            <v>4</v>
          </cell>
          <cell r="AV1918">
            <v>0</v>
          </cell>
          <cell r="AW1918">
            <v>9</v>
          </cell>
          <cell r="AY1918">
            <v>128</v>
          </cell>
          <cell r="AZ1918" t="str">
            <v xml:space="preserve">8011490    </v>
          </cell>
          <cell r="BA1918">
            <v>7</v>
          </cell>
          <cell r="BB1918">
            <v>1</v>
          </cell>
          <cell r="BC1918">
            <v>0</v>
          </cell>
          <cell r="BD1918">
            <v>3</v>
          </cell>
          <cell r="BF1918">
            <v>11</v>
          </cell>
          <cell r="BG1918" t="str">
            <v xml:space="preserve">8011490    </v>
          </cell>
          <cell r="BH1918">
            <v>17</v>
          </cell>
          <cell r="BI1918">
            <v>1</v>
          </cell>
          <cell r="BJ1918">
            <v>0</v>
          </cell>
          <cell r="BK1918">
            <v>3</v>
          </cell>
          <cell r="BM1918">
            <v>21</v>
          </cell>
          <cell r="BN1918" t="str">
            <v xml:space="preserve">8011490    </v>
          </cell>
          <cell r="BP1918">
            <v>113</v>
          </cell>
          <cell r="BR1918">
            <v>2</v>
          </cell>
          <cell r="CQ1918">
            <v>0</v>
          </cell>
          <cell r="CU1918">
            <v>0</v>
          </cell>
          <cell r="DD1918">
            <v>0</v>
          </cell>
          <cell r="EK1918">
            <v>4</v>
          </cell>
          <cell r="FJ1918">
            <v>0</v>
          </cell>
          <cell r="FK1918">
            <v>0</v>
          </cell>
          <cell r="GL1918">
            <v>9</v>
          </cell>
          <cell r="HM1918">
            <v>0</v>
          </cell>
          <cell r="HQ1918">
            <v>0</v>
          </cell>
        </row>
        <row r="1919">
          <cell r="A1919" t="str">
            <v>8011390</v>
          </cell>
          <cell r="B1919">
            <v>48</v>
          </cell>
          <cell r="C1919">
            <v>98</v>
          </cell>
          <cell r="D1919" t="str">
            <v>90</v>
          </cell>
          <cell r="E1919"/>
          <cell r="F1919"/>
          <cell r="G1919" t="str">
            <v>8011390</v>
          </cell>
          <cell r="H1919" t="str">
            <v>R</v>
          </cell>
          <cell r="I1919" t="str">
            <v>00/0</v>
          </cell>
          <cell r="J1919"/>
          <cell r="K1919" t="str">
            <v>B</v>
          </cell>
          <cell r="L1919" t="str">
            <v>L</v>
          </cell>
          <cell r="M1919">
            <v>1390</v>
          </cell>
          <cell r="N1919">
            <v>743.98</v>
          </cell>
          <cell r="O1919">
            <v>744</v>
          </cell>
          <cell r="P1919">
            <v>0</v>
          </cell>
          <cell r="Q1919">
            <v>0</v>
          </cell>
          <cell r="R1919">
            <v>1</v>
          </cell>
          <cell r="S1919">
            <v>8</v>
          </cell>
          <cell r="T1919">
            <v>10902</v>
          </cell>
          <cell r="U1919">
            <v>10</v>
          </cell>
          <cell r="V1919">
            <v>13278.06</v>
          </cell>
          <cell r="W1919">
            <v>14100</v>
          </cell>
          <cell r="X1919" t="str">
            <v>LEATHER FACTORY</v>
          </cell>
          <cell r="Y1919">
            <v>117</v>
          </cell>
          <cell r="Z1919">
            <v>142632.88</v>
          </cell>
          <cell r="AA1919">
            <v>117964.41</v>
          </cell>
          <cell r="AB1919">
            <v>99</v>
          </cell>
          <cell r="AC1919" t="str">
            <v>201629</v>
          </cell>
          <cell r="AD1919" t="str">
            <v>201726</v>
          </cell>
          <cell r="AE1919">
            <v>179</v>
          </cell>
          <cell r="AF1919">
            <v>0</v>
          </cell>
          <cell r="AG1919">
            <v>179</v>
          </cell>
          <cell r="AH1919" t="str">
            <v>201627</v>
          </cell>
          <cell r="AI1919" t="str">
            <v>201733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 t="str">
            <v>-</v>
          </cell>
          <cell r="AO1919">
            <v>43.969000000000001</v>
          </cell>
          <cell r="AP1919">
            <v>37.192</v>
          </cell>
          <cell r="AQ1919">
            <v>6</v>
          </cell>
          <cell r="AR1919">
            <v>1</v>
          </cell>
          <cell r="AS1919" t="str">
            <v xml:space="preserve">8011390    </v>
          </cell>
          <cell r="AT1919">
            <v>118</v>
          </cell>
          <cell r="AU1919">
            <v>21</v>
          </cell>
          <cell r="AV1919">
            <v>3</v>
          </cell>
          <cell r="AW1919">
            <v>37</v>
          </cell>
          <cell r="AY1919">
            <v>179</v>
          </cell>
          <cell r="AZ1919" t="str">
            <v xml:space="preserve">8011390    </v>
          </cell>
          <cell r="BA1919">
            <v>0</v>
          </cell>
          <cell r="BB1919">
            <v>0</v>
          </cell>
          <cell r="BC1919">
            <v>0</v>
          </cell>
          <cell r="BD1919">
            <v>8</v>
          </cell>
          <cell r="BF1919">
            <v>8</v>
          </cell>
          <cell r="BG1919" t="str">
            <v xml:space="preserve">8011390    </v>
          </cell>
          <cell r="BH1919">
            <v>0</v>
          </cell>
          <cell r="BI1919">
            <v>2</v>
          </cell>
          <cell r="BJ1919">
            <v>0</v>
          </cell>
          <cell r="BK1919">
            <v>8</v>
          </cell>
          <cell r="BM1919">
            <v>10</v>
          </cell>
          <cell r="BN1919" t="str">
            <v xml:space="preserve">8011390    </v>
          </cell>
          <cell r="BR1919">
            <v>2</v>
          </cell>
          <cell r="CQ1919">
            <v>0</v>
          </cell>
          <cell r="CZ1919">
            <v>71</v>
          </cell>
          <cell r="DD1919">
            <v>0</v>
          </cell>
          <cell r="EH1919">
            <v>21</v>
          </cell>
          <cell r="FE1919">
            <v>3</v>
          </cell>
          <cell r="FJ1919">
            <v>0</v>
          </cell>
          <cell r="FK1919">
            <v>0</v>
          </cell>
          <cell r="GL1919">
            <v>37</v>
          </cell>
          <cell r="GO1919">
            <v>0</v>
          </cell>
          <cell r="GQ1919">
            <v>0</v>
          </cell>
          <cell r="HJ1919">
            <v>0</v>
          </cell>
          <cell r="HM1919">
            <v>45</v>
          </cell>
          <cell r="HQ1919">
            <v>0</v>
          </cell>
        </row>
        <row r="1920">
          <cell r="A1920" t="str">
            <v>8011290</v>
          </cell>
          <cell r="B1920">
            <v>48</v>
          </cell>
          <cell r="C1920">
            <v>98</v>
          </cell>
          <cell r="D1920" t="str">
            <v>90</v>
          </cell>
          <cell r="E1920"/>
          <cell r="F1920"/>
          <cell r="G1920" t="str">
            <v>8011290</v>
          </cell>
          <cell r="H1920" t="str">
            <v>R</v>
          </cell>
          <cell r="I1920" t="str">
            <v>00/0</v>
          </cell>
          <cell r="J1920"/>
          <cell r="K1920" t="str">
            <v>B</v>
          </cell>
          <cell r="L1920" t="str">
            <v>L</v>
          </cell>
          <cell r="M1920">
            <v>1290</v>
          </cell>
          <cell r="N1920">
            <v>690</v>
          </cell>
          <cell r="O1920">
            <v>690</v>
          </cell>
          <cell r="P1920">
            <v>0</v>
          </cell>
          <cell r="Q1920">
            <v>0</v>
          </cell>
          <cell r="R1920">
            <v>0</v>
          </cell>
          <cell r="S1920">
            <v>3</v>
          </cell>
          <cell r="T1920">
            <v>3794.13</v>
          </cell>
          <cell r="U1920">
            <v>3</v>
          </cell>
          <cell r="V1920">
            <v>3794.13</v>
          </cell>
          <cell r="W1920">
            <v>14100</v>
          </cell>
          <cell r="X1920" t="str">
            <v>LEATHER FACTORY</v>
          </cell>
          <cell r="Y1920">
            <v>39</v>
          </cell>
          <cell r="Z1920">
            <v>44092.68</v>
          </cell>
          <cell r="AA1920">
            <v>3307.68</v>
          </cell>
          <cell r="AB1920">
            <v>3</v>
          </cell>
          <cell r="AC1920" t="str">
            <v>201627</v>
          </cell>
          <cell r="AD1920" t="str">
            <v>201704</v>
          </cell>
          <cell r="AE1920">
            <v>1</v>
          </cell>
          <cell r="AF1920">
            <v>0</v>
          </cell>
          <cell r="AG1920">
            <v>1</v>
          </cell>
          <cell r="AH1920" t="str">
            <v>201627</v>
          </cell>
          <cell r="AI1920" t="str">
            <v>201733</v>
          </cell>
          <cell r="AJ1920">
            <v>0</v>
          </cell>
          <cell r="AK1920">
            <v>0</v>
          </cell>
          <cell r="AL1920">
            <v>0</v>
          </cell>
          <cell r="AM1920">
            <v>0</v>
          </cell>
          <cell r="AN1920" t="str">
            <v>-</v>
          </cell>
          <cell r="AO1920">
            <v>45.442</v>
          </cell>
          <cell r="AP1920">
            <v>37.232999999999997</v>
          </cell>
          <cell r="AQ1920">
            <v>1</v>
          </cell>
          <cell r="AR1920">
            <v>1</v>
          </cell>
          <cell r="AS1920" t="str">
            <v xml:space="preserve">8011290    </v>
          </cell>
          <cell r="AT1920">
            <v>0</v>
          </cell>
          <cell r="AV1920">
            <v>1</v>
          </cell>
          <cell r="AW1920">
            <v>0</v>
          </cell>
          <cell r="AY1920">
            <v>1</v>
          </cell>
          <cell r="AZ1920" t="str">
            <v xml:space="preserve">8011290    </v>
          </cell>
          <cell r="BA1920">
            <v>0</v>
          </cell>
          <cell r="BC1920">
            <v>0</v>
          </cell>
          <cell r="BD1920">
            <v>3</v>
          </cell>
          <cell r="BF1920">
            <v>3</v>
          </cell>
          <cell r="BG1920" t="str">
            <v xml:space="preserve">8011290    </v>
          </cell>
          <cell r="BH1920">
            <v>0</v>
          </cell>
          <cell r="BJ1920">
            <v>0</v>
          </cell>
          <cell r="BK1920">
            <v>3</v>
          </cell>
          <cell r="BM1920">
            <v>3</v>
          </cell>
          <cell r="BN1920" t="str">
            <v xml:space="preserve">8011290    </v>
          </cell>
          <cell r="CZ1920">
            <v>0</v>
          </cell>
          <cell r="FE1920">
            <v>1</v>
          </cell>
          <cell r="GL1920">
            <v>0</v>
          </cell>
          <cell r="HQ1920">
            <v>0</v>
          </cell>
        </row>
        <row r="1921">
          <cell r="A1921" t="str">
            <v>8011190</v>
          </cell>
          <cell r="B1921">
            <v>48</v>
          </cell>
          <cell r="C1921">
            <v>98</v>
          </cell>
          <cell r="D1921" t="str">
            <v>90</v>
          </cell>
          <cell r="E1921" t="str">
            <v>*</v>
          </cell>
          <cell r="F1921"/>
          <cell r="G1921" t="str">
            <v>8011190</v>
          </cell>
          <cell r="H1921" t="str">
            <v>R</v>
          </cell>
          <cell r="I1921" t="str">
            <v>00/0</v>
          </cell>
          <cell r="J1921"/>
          <cell r="K1921" t="str">
            <v>B</v>
          </cell>
          <cell r="L1921" t="str">
            <v>L</v>
          </cell>
          <cell r="M1921">
            <v>1190</v>
          </cell>
          <cell r="N1921">
            <v>637</v>
          </cell>
          <cell r="O1921">
            <v>637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20</v>
          </cell>
          <cell r="V1921">
            <v>5695.74</v>
          </cell>
          <cell r="W1921">
            <v>14100</v>
          </cell>
          <cell r="X1921" t="str">
            <v>LEATHER FACTORY</v>
          </cell>
          <cell r="Y1921">
            <v>21</v>
          </cell>
          <cell r="Z1921">
            <v>15731.79</v>
          </cell>
          <cell r="AA1921">
            <v>35921.24</v>
          </cell>
          <cell r="AB1921">
            <v>48</v>
          </cell>
          <cell r="AC1921" t="str">
            <v>201640</v>
          </cell>
          <cell r="AD1921" t="str">
            <v>201653</v>
          </cell>
          <cell r="AE1921">
            <v>57</v>
          </cell>
          <cell r="AF1921">
            <v>0</v>
          </cell>
          <cell r="AG1921">
            <v>57</v>
          </cell>
          <cell r="AH1921" t="str">
            <v>201631</v>
          </cell>
          <cell r="AI1921" t="str">
            <v>201729</v>
          </cell>
          <cell r="AJ1921">
            <v>0</v>
          </cell>
          <cell r="AK1921">
            <v>0</v>
          </cell>
          <cell r="AL1921">
            <v>0</v>
          </cell>
          <cell r="AM1921">
            <v>0</v>
          </cell>
          <cell r="AN1921" t="str">
            <v>-</v>
          </cell>
          <cell r="AO1921">
            <v>-123.676</v>
          </cell>
          <cell r="AP1921">
            <v>37.185000000000002</v>
          </cell>
          <cell r="AQ1921">
            <v>4</v>
          </cell>
          <cell r="AR1921">
            <v>0</v>
          </cell>
          <cell r="AS1921" t="str">
            <v xml:space="preserve">8011190    </v>
          </cell>
          <cell r="AT1921">
            <v>0</v>
          </cell>
          <cell r="AU1921">
            <v>56</v>
          </cell>
          <cell r="AW1921">
            <v>1</v>
          </cell>
          <cell r="AY1921">
            <v>57</v>
          </cell>
          <cell r="AZ1921" t="str">
            <v xml:space="preserve">8011190    </v>
          </cell>
          <cell r="BA1921">
            <v>0</v>
          </cell>
          <cell r="BB1921">
            <v>0</v>
          </cell>
          <cell r="BD1921">
            <v>0</v>
          </cell>
          <cell r="BF1921">
            <v>0</v>
          </cell>
          <cell r="BG1921" t="str">
            <v xml:space="preserve">8011190    </v>
          </cell>
          <cell r="BH1921">
            <v>0</v>
          </cell>
          <cell r="BI1921">
            <v>20</v>
          </cell>
          <cell r="BK1921">
            <v>0</v>
          </cell>
          <cell r="BM1921">
            <v>20</v>
          </cell>
          <cell r="BN1921" t="str">
            <v xml:space="preserve">8011190    </v>
          </cell>
          <cell r="BR1921">
            <v>3</v>
          </cell>
          <cell r="CZ1921">
            <v>0</v>
          </cell>
          <cell r="DD1921">
            <v>-3</v>
          </cell>
          <cell r="EH1921">
            <v>12</v>
          </cell>
          <cell r="EK1921">
            <v>44</v>
          </cell>
          <cell r="FK1921">
            <v>0</v>
          </cell>
          <cell r="GL1921">
            <v>1</v>
          </cell>
          <cell r="HQ1921">
            <v>0</v>
          </cell>
        </row>
        <row r="1922">
          <cell r="A1922" t="str">
            <v>8001290</v>
          </cell>
          <cell r="B1922">
            <v>48</v>
          </cell>
          <cell r="C1922">
            <v>98</v>
          </cell>
          <cell r="D1922" t="str">
            <v>90</v>
          </cell>
          <cell r="E1922"/>
          <cell r="F1922"/>
          <cell r="G1922" t="str">
            <v>8001290</v>
          </cell>
          <cell r="H1922" t="str">
            <v>L-MEN LIQ</v>
          </cell>
          <cell r="I1922" t="str">
            <v>00/0</v>
          </cell>
          <cell r="J1922"/>
          <cell r="K1922" t="str">
            <v>B</v>
          </cell>
          <cell r="L1922" t="str">
            <v>L</v>
          </cell>
          <cell r="M1922">
            <v>1290</v>
          </cell>
          <cell r="N1922">
            <v>952</v>
          </cell>
          <cell r="O1922">
            <v>952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14100</v>
          </cell>
          <cell r="X1922" t="str">
            <v>LEATHER FACTORY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 t="str">
            <v>-</v>
          </cell>
          <cell r="AD1922" t="str">
            <v>-</v>
          </cell>
          <cell r="AE1922">
            <v>2</v>
          </cell>
          <cell r="AF1922">
            <v>0</v>
          </cell>
          <cell r="AG1922">
            <v>2</v>
          </cell>
          <cell r="AH1922" t="str">
            <v>-</v>
          </cell>
          <cell r="AI1922" t="str">
            <v>-</v>
          </cell>
          <cell r="AJ1922">
            <v>0</v>
          </cell>
          <cell r="AK1922">
            <v>0</v>
          </cell>
          <cell r="AL1922">
            <v>0</v>
          </cell>
          <cell r="AM1922">
            <v>0</v>
          </cell>
          <cell r="AN1922" t="str">
            <v>-</v>
          </cell>
          <cell r="AO1922">
            <v>0</v>
          </cell>
          <cell r="AP1922">
            <v>13.4</v>
          </cell>
          <cell r="AQ1922">
            <v>2</v>
          </cell>
          <cell r="AR1922">
            <v>0</v>
          </cell>
          <cell r="AS1922" t="str">
            <v xml:space="preserve">8001290    </v>
          </cell>
          <cell r="AT1922">
            <v>1</v>
          </cell>
          <cell r="AX1922">
            <v>1</v>
          </cell>
          <cell r="AY1922">
            <v>2</v>
          </cell>
          <cell r="AZ1922" t="str">
            <v xml:space="preserve">8001290    </v>
          </cell>
          <cell r="BA1922">
            <v>0</v>
          </cell>
          <cell r="BE1922">
            <v>0</v>
          </cell>
          <cell r="BF1922">
            <v>0</v>
          </cell>
          <cell r="BG1922" t="str">
            <v xml:space="preserve">8001290    </v>
          </cell>
          <cell r="BH1922">
            <v>0</v>
          </cell>
          <cell r="BL1922">
            <v>0</v>
          </cell>
          <cell r="BM1922">
            <v>0</v>
          </cell>
          <cell r="BN1922" t="str">
            <v xml:space="preserve">8001290    </v>
          </cell>
          <cell r="BX1922">
            <v>1</v>
          </cell>
          <cell r="CZ1922">
            <v>1</v>
          </cell>
        </row>
        <row r="1923">
          <cell r="A1923" t="str">
            <v>8011790</v>
          </cell>
          <cell r="B1923">
            <v>48</v>
          </cell>
          <cell r="C1923">
            <v>98</v>
          </cell>
          <cell r="D1923" t="str">
            <v>90</v>
          </cell>
          <cell r="E1923"/>
          <cell r="F1923"/>
          <cell r="G1923" t="str">
            <v>8011790</v>
          </cell>
          <cell r="H1923" t="str">
            <v>R</v>
          </cell>
          <cell r="I1923" t="str">
            <v>00/0</v>
          </cell>
          <cell r="J1923"/>
          <cell r="K1923" t="str">
            <v>B</v>
          </cell>
          <cell r="L1923" t="str">
            <v>L</v>
          </cell>
          <cell r="M1923">
            <v>1790</v>
          </cell>
          <cell r="N1923">
            <v>958</v>
          </cell>
          <cell r="O1923">
            <v>958</v>
          </cell>
          <cell r="P1923">
            <v>0</v>
          </cell>
          <cell r="Q1923">
            <v>0</v>
          </cell>
          <cell r="R1923">
            <v>0</v>
          </cell>
          <cell r="S1923">
            <v>14</v>
          </cell>
          <cell r="T1923">
            <v>24568.6</v>
          </cell>
          <cell r="U1923">
            <v>15</v>
          </cell>
          <cell r="V1923">
            <v>26098.51</v>
          </cell>
          <cell r="W1923">
            <v>14100</v>
          </cell>
          <cell r="X1923" t="str">
            <v>LEATHER FACTORY</v>
          </cell>
          <cell r="Y1923">
            <v>55</v>
          </cell>
          <cell r="Z1923">
            <v>75361.22</v>
          </cell>
          <cell r="AA1923">
            <v>68764.960000000006</v>
          </cell>
          <cell r="AB1923">
            <v>45</v>
          </cell>
          <cell r="AC1923" t="str">
            <v>201632</v>
          </cell>
          <cell r="AD1923" t="str">
            <v>201726</v>
          </cell>
          <cell r="AE1923">
            <v>62</v>
          </cell>
          <cell r="AF1923">
            <v>0</v>
          </cell>
          <cell r="AG1923">
            <v>62</v>
          </cell>
          <cell r="AH1923" t="str">
            <v>201627</v>
          </cell>
          <cell r="AI1923" t="str">
            <v>201733</v>
          </cell>
          <cell r="AJ1923">
            <v>0</v>
          </cell>
          <cell r="AK1923">
            <v>0</v>
          </cell>
          <cell r="AL1923">
            <v>0</v>
          </cell>
          <cell r="AM1923">
            <v>0</v>
          </cell>
          <cell r="AN1923" t="str">
            <v>-</v>
          </cell>
          <cell r="AO1923">
            <v>44.939</v>
          </cell>
          <cell r="AP1923">
            <v>37.195999999999998</v>
          </cell>
          <cell r="AQ1923">
            <v>5</v>
          </cell>
          <cell r="AR1923">
            <v>1</v>
          </cell>
          <cell r="AS1923" t="str">
            <v xml:space="preserve">8011790    </v>
          </cell>
          <cell r="AT1923">
            <v>17</v>
          </cell>
          <cell r="AU1923">
            <v>17</v>
          </cell>
          <cell r="AW1923">
            <v>28</v>
          </cell>
          <cell r="AX1923">
            <v>0</v>
          </cell>
          <cell r="AY1923">
            <v>62</v>
          </cell>
          <cell r="AZ1923" t="str">
            <v xml:space="preserve">8011790    </v>
          </cell>
          <cell r="BA1923">
            <v>0</v>
          </cell>
          <cell r="BB1923">
            <v>0</v>
          </cell>
          <cell r="BD1923">
            <v>14</v>
          </cell>
          <cell r="BE1923">
            <v>0</v>
          </cell>
          <cell r="BF1923">
            <v>14</v>
          </cell>
          <cell r="BG1923" t="str">
            <v xml:space="preserve">8011790    </v>
          </cell>
          <cell r="BH1923">
            <v>0</v>
          </cell>
          <cell r="BI1923">
            <v>1</v>
          </cell>
          <cell r="BK1923">
            <v>14</v>
          </cell>
          <cell r="BL1923">
            <v>0</v>
          </cell>
          <cell r="BM1923">
            <v>15</v>
          </cell>
          <cell r="BN1923" t="str">
            <v xml:space="preserve">8011790    </v>
          </cell>
          <cell r="CQ1923">
            <v>0</v>
          </cell>
          <cell r="CZ1923">
            <v>11</v>
          </cell>
          <cell r="DD1923">
            <v>0</v>
          </cell>
          <cell r="EH1923">
            <v>15</v>
          </cell>
          <cell r="EK1923">
            <v>2</v>
          </cell>
          <cell r="FK1923">
            <v>0</v>
          </cell>
          <cell r="GL1923">
            <v>28</v>
          </cell>
          <cell r="GO1923">
            <v>0</v>
          </cell>
          <cell r="GQ1923">
            <v>0</v>
          </cell>
          <cell r="HI1923">
            <v>0</v>
          </cell>
          <cell r="HJ1923">
            <v>0</v>
          </cell>
          <cell r="HM1923">
            <v>6</v>
          </cell>
          <cell r="HQ1923">
            <v>0</v>
          </cell>
        </row>
        <row r="1924">
          <cell r="A1924" t="str">
            <v>8011990</v>
          </cell>
          <cell r="B1924">
            <v>48</v>
          </cell>
          <cell r="C1924">
            <v>98</v>
          </cell>
          <cell r="D1924" t="str">
            <v>90</v>
          </cell>
          <cell r="E1924"/>
          <cell r="F1924"/>
          <cell r="G1924" t="str">
            <v>8011990</v>
          </cell>
          <cell r="H1924" t="str">
            <v>R</v>
          </cell>
          <cell r="I1924" t="str">
            <v>00/0</v>
          </cell>
          <cell r="J1924"/>
          <cell r="K1924" t="str">
            <v>B</v>
          </cell>
          <cell r="L1924" t="str">
            <v>L</v>
          </cell>
          <cell r="M1924">
            <v>1990</v>
          </cell>
          <cell r="N1924">
            <v>1064.6400000000001</v>
          </cell>
          <cell r="O1924">
            <v>1065</v>
          </cell>
          <cell r="P1924">
            <v>0</v>
          </cell>
          <cell r="Q1924">
            <v>0</v>
          </cell>
          <cell r="R1924">
            <v>1</v>
          </cell>
          <cell r="S1924">
            <v>0</v>
          </cell>
          <cell r="T1924">
            <v>0</v>
          </cell>
          <cell r="U1924">
            <v>1</v>
          </cell>
          <cell r="V1924">
            <v>1700.85</v>
          </cell>
          <cell r="W1924">
            <v>14100</v>
          </cell>
          <cell r="X1924" t="str">
            <v>LEATHER FACTORY</v>
          </cell>
          <cell r="Y1924">
            <v>198</v>
          </cell>
          <cell r="Z1924">
            <v>173704.22</v>
          </cell>
          <cell r="AA1924">
            <v>48984.480000000003</v>
          </cell>
          <cell r="AB1924">
            <v>29</v>
          </cell>
          <cell r="AC1924" t="str">
            <v>201638</v>
          </cell>
          <cell r="AD1924" t="str">
            <v>201712</v>
          </cell>
          <cell r="AE1924">
            <v>16</v>
          </cell>
          <cell r="AF1924">
            <v>0</v>
          </cell>
          <cell r="AG1924">
            <v>16</v>
          </cell>
          <cell r="AH1924" t="str">
            <v>201627</v>
          </cell>
          <cell r="AI1924" t="str">
            <v>201730</v>
          </cell>
          <cell r="AJ1924">
            <v>0</v>
          </cell>
          <cell r="AK1924">
            <v>0</v>
          </cell>
          <cell r="AL1924">
            <v>0</v>
          </cell>
          <cell r="AM1924">
            <v>0</v>
          </cell>
          <cell r="AN1924" t="str">
            <v>-</v>
          </cell>
          <cell r="AO1924">
            <v>37.405000000000001</v>
          </cell>
          <cell r="AP1924">
            <v>37.22</v>
          </cell>
          <cell r="AQ1924">
            <v>3</v>
          </cell>
          <cell r="AR1924">
            <v>0</v>
          </cell>
          <cell r="AS1924" t="str">
            <v xml:space="preserve">8011990    </v>
          </cell>
          <cell r="AT1924">
            <v>9</v>
          </cell>
          <cell r="AU1924">
            <v>0</v>
          </cell>
          <cell r="AW1924">
            <v>7</v>
          </cell>
          <cell r="AY1924">
            <v>16</v>
          </cell>
          <cell r="AZ1924" t="str">
            <v xml:space="preserve">8011990    </v>
          </cell>
          <cell r="BA1924">
            <v>0</v>
          </cell>
          <cell r="BB1924">
            <v>0</v>
          </cell>
          <cell r="BD1924">
            <v>0</v>
          </cell>
          <cell r="BF1924">
            <v>0</v>
          </cell>
          <cell r="BG1924" t="str">
            <v xml:space="preserve">8011990    </v>
          </cell>
          <cell r="BH1924">
            <v>0</v>
          </cell>
          <cell r="BI1924">
            <v>0</v>
          </cell>
          <cell r="BK1924">
            <v>1</v>
          </cell>
          <cell r="BM1924">
            <v>1</v>
          </cell>
          <cell r="BN1924" t="str">
            <v xml:space="preserve">8011990    </v>
          </cell>
          <cell r="CQ1924">
            <v>0</v>
          </cell>
          <cell r="CZ1924">
            <v>9</v>
          </cell>
          <cell r="DD1924">
            <v>0</v>
          </cell>
          <cell r="EK1924">
            <v>0</v>
          </cell>
          <cell r="FK1924">
            <v>0</v>
          </cell>
          <cell r="FU1924">
            <v>3</v>
          </cell>
          <cell r="GL1924">
            <v>4</v>
          </cell>
          <cell r="HJ1924">
            <v>0</v>
          </cell>
          <cell r="HQ1924">
            <v>0</v>
          </cell>
        </row>
        <row r="1925">
          <cell r="A1925" t="str">
            <v>8010990</v>
          </cell>
          <cell r="B1925">
            <v>48</v>
          </cell>
          <cell r="C1925">
            <v>98</v>
          </cell>
          <cell r="D1925" t="str">
            <v>90</v>
          </cell>
          <cell r="E1925" t="str">
            <v>*</v>
          </cell>
          <cell r="F1925"/>
          <cell r="G1925" t="str">
            <v>8010990</v>
          </cell>
          <cell r="H1925" t="str">
            <v>R</v>
          </cell>
          <cell r="I1925" t="str">
            <v>00/0</v>
          </cell>
          <cell r="J1925"/>
          <cell r="K1925" t="str">
            <v>B</v>
          </cell>
          <cell r="L1925" t="str">
            <v>L</v>
          </cell>
          <cell r="M1925">
            <v>990</v>
          </cell>
          <cell r="N1925">
            <v>529</v>
          </cell>
          <cell r="O1925">
            <v>529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14100</v>
          </cell>
          <cell r="X1925" t="str">
            <v>LEATHER FACTORY</v>
          </cell>
          <cell r="Y1925">
            <v>2</v>
          </cell>
          <cell r="Z1925">
            <v>1692.3</v>
          </cell>
          <cell r="AA1925">
            <v>846.15</v>
          </cell>
          <cell r="AB1925">
            <v>1</v>
          </cell>
          <cell r="AC1925" t="str">
            <v>201643</v>
          </cell>
          <cell r="AD1925" t="str">
            <v>201643</v>
          </cell>
          <cell r="AE1925">
            <v>0</v>
          </cell>
          <cell r="AF1925">
            <v>0</v>
          </cell>
          <cell r="AG1925">
            <v>0</v>
          </cell>
          <cell r="AH1925" t="str">
            <v>201650</v>
          </cell>
          <cell r="AI1925" t="str">
            <v>201702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 t="str">
            <v>-</v>
          </cell>
          <cell r="AO1925">
            <v>0</v>
          </cell>
          <cell r="AP1925">
            <v>37.295999999999999</v>
          </cell>
          <cell r="AQ1925">
            <v>0</v>
          </cell>
          <cell r="AR1925">
            <v>0</v>
          </cell>
          <cell r="AS1925" t="str">
            <v xml:space="preserve">8010990    </v>
          </cell>
          <cell r="AT1925">
            <v>0</v>
          </cell>
          <cell r="AY1925">
            <v>0</v>
          </cell>
          <cell r="AZ1925" t="str">
            <v xml:space="preserve">8010990    </v>
          </cell>
          <cell r="BA1925">
            <v>0</v>
          </cell>
          <cell r="BF1925">
            <v>0</v>
          </cell>
          <cell r="BG1925" t="str">
            <v xml:space="preserve">8010990    </v>
          </cell>
          <cell r="BH1925">
            <v>0</v>
          </cell>
          <cell r="BM1925">
            <v>0</v>
          </cell>
          <cell r="BN1925" t="str">
            <v xml:space="preserve">8010990    </v>
          </cell>
          <cell r="CZ1925">
            <v>0</v>
          </cell>
        </row>
        <row r="1926">
          <cell r="A1926" t="str">
            <v>8011590</v>
          </cell>
          <cell r="B1926">
            <v>48</v>
          </cell>
          <cell r="C1926">
            <v>98</v>
          </cell>
          <cell r="D1926" t="str">
            <v>90</v>
          </cell>
          <cell r="E1926"/>
          <cell r="F1926"/>
          <cell r="G1926" t="str">
            <v>8011590</v>
          </cell>
          <cell r="H1926" t="str">
            <v>R</v>
          </cell>
          <cell r="I1926" t="str">
            <v>00/0</v>
          </cell>
          <cell r="J1926"/>
          <cell r="K1926" t="str">
            <v>B</v>
          </cell>
          <cell r="L1926" t="str">
            <v>L</v>
          </cell>
          <cell r="M1926">
            <v>1590</v>
          </cell>
          <cell r="N1926">
            <v>851</v>
          </cell>
          <cell r="O1926">
            <v>851</v>
          </cell>
          <cell r="P1926">
            <v>0</v>
          </cell>
          <cell r="Q1926">
            <v>0</v>
          </cell>
          <cell r="R1926">
            <v>0</v>
          </cell>
          <cell r="S1926">
            <v>6</v>
          </cell>
          <cell r="T1926">
            <v>9352.92</v>
          </cell>
          <cell r="U1926">
            <v>6</v>
          </cell>
          <cell r="V1926">
            <v>9352.92</v>
          </cell>
          <cell r="W1926">
            <v>14100</v>
          </cell>
          <cell r="X1926" t="str">
            <v>LEATHER FACTORY</v>
          </cell>
          <cell r="Y1926">
            <v>36</v>
          </cell>
          <cell r="Z1926">
            <v>50947.13</v>
          </cell>
          <cell r="AA1926">
            <v>19025.580000000002</v>
          </cell>
          <cell r="AB1926">
            <v>14</v>
          </cell>
          <cell r="AC1926" t="str">
            <v>201628</v>
          </cell>
          <cell r="AD1926" t="str">
            <v>201724</v>
          </cell>
          <cell r="AE1926">
            <v>31</v>
          </cell>
          <cell r="AF1926">
            <v>0</v>
          </cell>
          <cell r="AG1926">
            <v>31</v>
          </cell>
          <cell r="AH1926" t="str">
            <v>201627</v>
          </cell>
          <cell r="AI1926" t="str">
            <v>201733</v>
          </cell>
          <cell r="AJ1926">
            <v>0</v>
          </cell>
          <cell r="AK1926">
            <v>0</v>
          </cell>
          <cell r="AL1926">
            <v>0</v>
          </cell>
          <cell r="AM1926">
            <v>0</v>
          </cell>
          <cell r="AN1926" t="str">
            <v>-</v>
          </cell>
          <cell r="AO1926">
            <v>45.406999999999996</v>
          </cell>
          <cell r="AP1926">
            <v>37.194000000000003</v>
          </cell>
          <cell r="AQ1926">
            <v>4</v>
          </cell>
          <cell r="AR1926">
            <v>1</v>
          </cell>
          <cell r="AS1926" t="str">
            <v xml:space="preserve">8011590    </v>
          </cell>
          <cell r="AT1926">
            <v>20</v>
          </cell>
          <cell r="AU1926">
            <v>1</v>
          </cell>
          <cell r="AW1926">
            <v>10</v>
          </cell>
          <cell r="AY1926">
            <v>31</v>
          </cell>
          <cell r="AZ1926" t="str">
            <v xml:space="preserve">8011590    </v>
          </cell>
          <cell r="BA1926">
            <v>0</v>
          </cell>
          <cell r="BB1926">
            <v>0</v>
          </cell>
          <cell r="BD1926">
            <v>6</v>
          </cell>
          <cell r="BF1926">
            <v>6</v>
          </cell>
          <cell r="BG1926" t="str">
            <v xml:space="preserve">8011590    </v>
          </cell>
          <cell r="BH1926">
            <v>0</v>
          </cell>
          <cell r="BI1926">
            <v>0</v>
          </cell>
          <cell r="BK1926">
            <v>6</v>
          </cell>
          <cell r="BM1926">
            <v>6</v>
          </cell>
          <cell r="BN1926" t="str">
            <v xml:space="preserve">8011590    </v>
          </cell>
          <cell r="CZ1926">
            <v>18</v>
          </cell>
          <cell r="DD1926">
            <v>0</v>
          </cell>
          <cell r="EK1926">
            <v>1</v>
          </cell>
          <cell r="GL1926">
            <v>10</v>
          </cell>
          <cell r="GO1926">
            <v>0</v>
          </cell>
          <cell r="HM1926">
            <v>2</v>
          </cell>
          <cell r="HQ1926">
            <v>0</v>
          </cell>
        </row>
        <row r="1927">
          <cell r="A1927" t="str">
            <v>8010890</v>
          </cell>
          <cell r="B1927">
            <v>48</v>
          </cell>
          <cell r="C1927">
            <v>98</v>
          </cell>
          <cell r="D1927" t="str">
            <v>90</v>
          </cell>
          <cell r="E1927" t="str">
            <v>*</v>
          </cell>
          <cell r="F1927"/>
          <cell r="G1927" t="str">
            <v>8010890</v>
          </cell>
          <cell r="H1927" t="str">
            <v>R</v>
          </cell>
          <cell r="I1927" t="str">
            <v>00/0</v>
          </cell>
          <cell r="J1927"/>
          <cell r="K1927" t="str">
            <v>B</v>
          </cell>
          <cell r="L1927" t="str">
            <v>L</v>
          </cell>
          <cell r="M1927">
            <v>890</v>
          </cell>
          <cell r="N1927">
            <v>476</v>
          </cell>
          <cell r="O1927">
            <v>476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14100</v>
          </cell>
          <cell r="X1927" t="str">
            <v>LEATHER FACTORY</v>
          </cell>
          <cell r="Y1927">
            <v>0</v>
          </cell>
          <cell r="Z1927">
            <v>0</v>
          </cell>
          <cell r="AA1927">
            <v>1521.36</v>
          </cell>
          <cell r="AB1927">
            <v>2</v>
          </cell>
          <cell r="AC1927" t="str">
            <v>201643</v>
          </cell>
          <cell r="AD1927" t="str">
            <v>201643</v>
          </cell>
          <cell r="AE1927">
            <v>0</v>
          </cell>
          <cell r="AF1927">
            <v>0</v>
          </cell>
          <cell r="AG1927">
            <v>0</v>
          </cell>
          <cell r="AH1927" t="str">
            <v>201711</v>
          </cell>
          <cell r="AI1927" t="str">
            <v>201711</v>
          </cell>
          <cell r="AJ1927">
            <v>0</v>
          </cell>
          <cell r="AK1927">
            <v>0</v>
          </cell>
          <cell r="AL1927">
            <v>0</v>
          </cell>
          <cell r="AM1927">
            <v>0</v>
          </cell>
          <cell r="AN1927" t="str">
            <v>-</v>
          </cell>
          <cell r="AO1927">
            <v>0</v>
          </cell>
          <cell r="AP1927">
            <v>37.238999999999997</v>
          </cell>
          <cell r="AQ1927">
            <v>0</v>
          </cell>
          <cell r="AR1927">
            <v>0</v>
          </cell>
          <cell r="AS1927" t="str">
            <v xml:space="preserve">8010890    </v>
          </cell>
          <cell r="AT1927">
            <v>0</v>
          </cell>
          <cell r="AY1927">
            <v>0</v>
          </cell>
          <cell r="AZ1927" t="str">
            <v xml:space="preserve">8010890    </v>
          </cell>
          <cell r="BA1927">
            <v>0</v>
          </cell>
          <cell r="BF1927">
            <v>0</v>
          </cell>
          <cell r="BG1927" t="str">
            <v xml:space="preserve">8010890    </v>
          </cell>
          <cell r="BH1927">
            <v>0</v>
          </cell>
          <cell r="BM1927">
            <v>0</v>
          </cell>
          <cell r="BN1927" t="str">
            <v xml:space="preserve">8010890    </v>
          </cell>
          <cell r="DD1927">
            <v>0</v>
          </cell>
        </row>
        <row r="1928">
          <cell r="A1928" t="str">
            <v>8010590</v>
          </cell>
          <cell r="B1928">
            <v>48</v>
          </cell>
          <cell r="C1928">
            <v>98</v>
          </cell>
          <cell r="D1928" t="str">
            <v>90</v>
          </cell>
          <cell r="E1928"/>
          <cell r="F1928"/>
          <cell r="G1928" t="str">
            <v>8010590</v>
          </cell>
          <cell r="H1928" t="str">
            <v>R</v>
          </cell>
          <cell r="I1928" t="str">
            <v>00/0</v>
          </cell>
          <cell r="J1928"/>
          <cell r="K1928" t="str">
            <v>B</v>
          </cell>
          <cell r="L1928" t="str">
            <v>L</v>
          </cell>
          <cell r="M1928">
            <v>590</v>
          </cell>
          <cell r="N1928">
            <v>316</v>
          </cell>
          <cell r="O1928">
            <v>316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14100</v>
          </cell>
          <cell r="X1928" t="str">
            <v>LEATHER FACTORY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 t="str">
            <v>-</v>
          </cell>
          <cell r="AD1928" t="str">
            <v>-</v>
          </cell>
          <cell r="AE1928">
            <v>0</v>
          </cell>
          <cell r="AF1928">
            <v>0</v>
          </cell>
          <cell r="AG1928">
            <v>0</v>
          </cell>
          <cell r="AH1928" t="str">
            <v>-</v>
          </cell>
          <cell r="AI1928" t="str">
            <v>-</v>
          </cell>
          <cell r="AJ1928">
            <v>0</v>
          </cell>
          <cell r="AK1928">
            <v>0</v>
          </cell>
          <cell r="AL1928">
            <v>0</v>
          </cell>
          <cell r="AM1928">
            <v>0</v>
          </cell>
          <cell r="AN1928" t="str">
            <v>-</v>
          </cell>
          <cell r="AO1928">
            <v>0</v>
          </cell>
          <cell r="AP1928">
            <v>37.15</v>
          </cell>
          <cell r="AQ1928">
            <v>0</v>
          </cell>
          <cell r="AR1928">
            <v>0</v>
          </cell>
          <cell r="AS1928"/>
          <cell r="AY1928">
            <v>0</v>
          </cell>
          <cell r="AZ1928"/>
          <cell r="BF1928">
            <v>0</v>
          </cell>
          <cell r="BG1928"/>
          <cell r="BM1928">
            <v>0</v>
          </cell>
          <cell r="BN1928"/>
        </row>
        <row r="1929">
          <cell r="A1929" t="str">
            <v>8004990</v>
          </cell>
          <cell r="B1929">
            <v>48</v>
          </cell>
          <cell r="C1929">
            <v>98</v>
          </cell>
          <cell r="D1929" t="str">
            <v>90</v>
          </cell>
          <cell r="E1929"/>
          <cell r="F1929"/>
          <cell r="G1929" t="str">
            <v>8004990</v>
          </cell>
          <cell r="H1929" t="str">
            <v>L-MEN LIQ</v>
          </cell>
          <cell r="I1929" t="str">
            <v>00/0</v>
          </cell>
          <cell r="J1929"/>
          <cell r="K1929" t="str">
            <v>B</v>
          </cell>
          <cell r="L1929" t="str">
            <v>L</v>
          </cell>
          <cell r="M1929">
            <v>4990</v>
          </cell>
          <cell r="N1929">
            <v>2901</v>
          </cell>
          <cell r="O1929">
            <v>2901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14100</v>
          </cell>
          <cell r="X1929" t="str">
            <v>LEATHER FACTORY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 t="str">
            <v>-</v>
          </cell>
          <cell r="AD1929" t="str">
            <v>-</v>
          </cell>
          <cell r="AE1929">
            <v>0</v>
          </cell>
          <cell r="AF1929">
            <v>0</v>
          </cell>
          <cell r="AG1929">
            <v>0</v>
          </cell>
          <cell r="AH1929" t="str">
            <v>-</v>
          </cell>
          <cell r="AI1929" t="str">
            <v>-</v>
          </cell>
          <cell r="AJ1929">
            <v>0</v>
          </cell>
          <cell r="AK1929">
            <v>0</v>
          </cell>
          <cell r="AL1929">
            <v>0</v>
          </cell>
          <cell r="AM1929">
            <v>0</v>
          </cell>
          <cell r="AN1929" t="str">
            <v>-</v>
          </cell>
          <cell r="AO1929">
            <v>0</v>
          </cell>
          <cell r="AP1929">
            <v>31.779</v>
          </cell>
          <cell r="AQ1929">
            <v>0</v>
          </cell>
          <cell r="AR1929">
            <v>0</v>
          </cell>
          <cell r="AS1929"/>
          <cell r="AY1929">
            <v>0</v>
          </cell>
          <cell r="AZ1929"/>
          <cell r="BF1929">
            <v>0</v>
          </cell>
          <cell r="BG1929"/>
          <cell r="BM1929">
            <v>0</v>
          </cell>
          <cell r="BN1929"/>
        </row>
        <row r="1930">
          <cell r="A1930" t="str">
            <v>8002990</v>
          </cell>
          <cell r="B1930">
            <v>48</v>
          </cell>
          <cell r="C1930">
            <v>98</v>
          </cell>
          <cell r="D1930" t="str">
            <v>90</v>
          </cell>
          <cell r="E1930"/>
          <cell r="F1930"/>
          <cell r="G1930" t="str">
            <v>8002990</v>
          </cell>
          <cell r="H1930" t="str">
            <v>L-MEN LIQ</v>
          </cell>
          <cell r="I1930" t="str">
            <v>00/0</v>
          </cell>
          <cell r="J1930"/>
          <cell r="K1930" t="str">
            <v>B</v>
          </cell>
          <cell r="L1930" t="str">
            <v>L</v>
          </cell>
          <cell r="M1930">
            <v>2990</v>
          </cell>
          <cell r="N1930">
            <v>1835</v>
          </cell>
          <cell r="O1930">
            <v>1835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1</v>
          </cell>
          <cell r="V1930">
            <v>766.67</v>
          </cell>
          <cell r="W1930">
            <v>14100</v>
          </cell>
          <cell r="X1930" t="str">
            <v>LEATHER FACTORY</v>
          </cell>
          <cell r="Y1930">
            <v>0</v>
          </cell>
          <cell r="Z1930">
            <v>0</v>
          </cell>
          <cell r="AA1930">
            <v>4932.2299999999996</v>
          </cell>
          <cell r="AB1930">
            <v>4</v>
          </cell>
          <cell r="AC1930" t="str">
            <v>-</v>
          </cell>
          <cell r="AD1930" t="str">
            <v>-</v>
          </cell>
          <cell r="AE1930">
            <v>21</v>
          </cell>
          <cell r="AF1930">
            <v>0</v>
          </cell>
          <cell r="AG1930">
            <v>21</v>
          </cell>
          <cell r="AH1930" t="str">
            <v>201714</v>
          </cell>
          <cell r="AI1930" t="str">
            <v>201729</v>
          </cell>
          <cell r="AJ1930">
            <v>0</v>
          </cell>
          <cell r="AK1930">
            <v>0</v>
          </cell>
          <cell r="AL1930">
            <v>0</v>
          </cell>
          <cell r="AM1930">
            <v>0</v>
          </cell>
          <cell r="AN1930" t="str">
            <v>-</v>
          </cell>
          <cell r="AO1930">
            <v>-139.34700000000001</v>
          </cell>
          <cell r="AP1930">
            <v>27.983000000000001</v>
          </cell>
          <cell r="AQ1930">
            <v>5</v>
          </cell>
          <cell r="AR1930">
            <v>0</v>
          </cell>
          <cell r="AS1930" t="str">
            <v xml:space="preserve">8002990    </v>
          </cell>
          <cell r="AT1930">
            <v>11</v>
          </cell>
          <cell r="AU1930">
            <v>1</v>
          </cell>
          <cell r="AV1930">
            <v>2</v>
          </cell>
          <cell r="AW1930">
            <v>7</v>
          </cell>
          <cell r="AY1930">
            <v>21</v>
          </cell>
          <cell r="AZ1930" t="str">
            <v xml:space="preserve">8002990    </v>
          </cell>
          <cell r="BA1930">
            <v>0</v>
          </cell>
          <cell r="BB1930">
            <v>0</v>
          </cell>
          <cell r="BC1930">
            <v>0</v>
          </cell>
          <cell r="BD1930">
            <v>0</v>
          </cell>
          <cell r="BF1930">
            <v>0</v>
          </cell>
          <cell r="BG1930" t="str">
            <v xml:space="preserve">8002990    </v>
          </cell>
          <cell r="BH1930">
            <v>1</v>
          </cell>
          <cell r="BI1930">
            <v>0</v>
          </cell>
          <cell r="BJ1930">
            <v>0</v>
          </cell>
          <cell r="BK1930">
            <v>0</v>
          </cell>
          <cell r="BM1930">
            <v>1</v>
          </cell>
          <cell r="BN1930" t="str">
            <v xml:space="preserve">8002990    </v>
          </cell>
          <cell r="CZ1930">
            <v>11</v>
          </cell>
          <cell r="DL1930">
            <v>1</v>
          </cell>
          <cell r="EV1930">
            <v>0</v>
          </cell>
          <cell r="FE1930">
            <v>2</v>
          </cell>
          <cell r="FV1930">
            <v>1</v>
          </cell>
          <cell r="GL1930">
            <v>6</v>
          </cell>
          <cell r="HQ1930">
            <v>0</v>
          </cell>
        </row>
        <row r="1931">
          <cell r="A1931" t="str">
            <v>8003990</v>
          </cell>
          <cell r="B1931">
            <v>48</v>
          </cell>
          <cell r="C1931">
            <v>98</v>
          </cell>
          <cell r="D1931" t="str">
            <v>90</v>
          </cell>
          <cell r="E1931"/>
          <cell r="F1931"/>
          <cell r="G1931" t="str">
            <v>8003990</v>
          </cell>
          <cell r="H1931" t="str">
            <v>L-MEN LIQ</v>
          </cell>
          <cell r="I1931" t="str">
            <v>00/0</v>
          </cell>
          <cell r="J1931"/>
          <cell r="K1931" t="str">
            <v>B</v>
          </cell>
          <cell r="L1931" t="str">
            <v>L</v>
          </cell>
          <cell r="M1931">
            <v>3990</v>
          </cell>
          <cell r="N1931">
            <v>2190.2399999999998</v>
          </cell>
          <cell r="O1931">
            <v>2153</v>
          </cell>
          <cell r="P1931">
            <v>0</v>
          </cell>
          <cell r="Q1931">
            <v>-2</v>
          </cell>
          <cell r="R1931">
            <v>0</v>
          </cell>
          <cell r="S1931">
            <v>0</v>
          </cell>
          <cell r="T1931">
            <v>0</v>
          </cell>
          <cell r="U1931">
            <v>-2</v>
          </cell>
          <cell r="V1931">
            <v>-6820.52</v>
          </cell>
          <cell r="W1931">
            <v>14100</v>
          </cell>
          <cell r="X1931" t="str">
            <v>LEATHER FACTORY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 t="str">
            <v>-</v>
          </cell>
          <cell r="AD1931" t="str">
            <v>-</v>
          </cell>
          <cell r="AE1931">
            <v>17</v>
          </cell>
          <cell r="AF1931">
            <v>0</v>
          </cell>
          <cell r="AG1931">
            <v>17</v>
          </cell>
          <cell r="AH1931" t="str">
            <v>201731</v>
          </cell>
          <cell r="AI1931" t="str">
            <v>201731</v>
          </cell>
          <cell r="AJ1931">
            <v>0</v>
          </cell>
          <cell r="AK1931">
            <v>0</v>
          </cell>
          <cell r="AL1931">
            <v>0</v>
          </cell>
          <cell r="AM1931">
            <v>0</v>
          </cell>
          <cell r="AN1931" t="str">
            <v>-</v>
          </cell>
          <cell r="AO1931">
            <v>35.774999999999999</v>
          </cell>
          <cell r="AP1931">
            <v>35.584000000000003</v>
          </cell>
          <cell r="AQ1931">
            <v>7</v>
          </cell>
          <cell r="AR1931">
            <v>0</v>
          </cell>
          <cell r="AS1931" t="str">
            <v xml:space="preserve">8003990    </v>
          </cell>
          <cell r="AT1931">
            <v>2</v>
          </cell>
          <cell r="AU1931">
            <v>14</v>
          </cell>
          <cell r="AV1931">
            <v>1</v>
          </cell>
          <cell r="AY1931">
            <v>17</v>
          </cell>
          <cell r="AZ1931" t="str">
            <v xml:space="preserve">8003990    </v>
          </cell>
          <cell r="BA1931">
            <v>0</v>
          </cell>
          <cell r="BB1931">
            <v>0</v>
          </cell>
          <cell r="BC1931">
            <v>0</v>
          </cell>
          <cell r="BF1931">
            <v>0</v>
          </cell>
          <cell r="BG1931" t="str">
            <v xml:space="preserve">8003990    </v>
          </cell>
          <cell r="BH1931">
            <v>0</v>
          </cell>
          <cell r="BI1931">
            <v>-2</v>
          </cell>
          <cell r="BJ1931">
            <v>0</v>
          </cell>
          <cell r="BM1931">
            <v>-2</v>
          </cell>
          <cell r="BN1931" t="str">
            <v xml:space="preserve">8003990    </v>
          </cell>
          <cell r="CZ1931">
            <v>2</v>
          </cell>
          <cell r="DL1931">
            <v>1</v>
          </cell>
          <cell r="DR1931">
            <v>6</v>
          </cell>
          <cell r="DU1931">
            <v>1</v>
          </cell>
          <cell r="DZ1931">
            <v>3</v>
          </cell>
          <cell r="EK1931">
            <v>3</v>
          </cell>
          <cell r="FY1931">
            <v>1</v>
          </cell>
        </row>
        <row r="1932">
          <cell r="A1932" t="str">
            <v>8003490</v>
          </cell>
          <cell r="B1932">
            <v>48</v>
          </cell>
          <cell r="C1932">
            <v>98</v>
          </cell>
          <cell r="D1932" t="str">
            <v>90</v>
          </cell>
          <cell r="E1932"/>
          <cell r="F1932"/>
          <cell r="G1932" t="str">
            <v>8003490</v>
          </cell>
          <cell r="H1932" t="str">
            <v>L-MEN LIQ</v>
          </cell>
          <cell r="I1932" t="str">
            <v>00/0</v>
          </cell>
          <cell r="J1932"/>
          <cell r="K1932" t="str">
            <v>B</v>
          </cell>
          <cell r="L1932" t="str">
            <v>L</v>
          </cell>
          <cell r="M1932">
            <v>3490</v>
          </cell>
          <cell r="N1932">
            <v>2022</v>
          </cell>
          <cell r="O1932">
            <v>2022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14100</v>
          </cell>
          <cell r="X1932" t="str">
            <v>LEATHER FACTORY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 t="str">
            <v>-</v>
          </cell>
          <cell r="AD1932" t="str">
            <v>-</v>
          </cell>
          <cell r="AE1932">
            <v>6</v>
          </cell>
          <cell r="AF1932">
            <v>0</v>
          </cell>
          <cell r="AG1932">
            <v>6</v>
          </cell>
          <cell r="AH1932" t="str">
            <v>-</v>
          </cell>
          <cell r="AI1932" t="str">
            <v>-</v>
          </cell>
          <cell r="AJ1932">
            <v>0</v>
          </cell>
          <cell r="AK1932">
            <v>0</v>
          </cell>
          <cell r="AL1932">
            <v>0</v>
          </cell>
          <cell r="AM1932">
            <v>0</v>
          </cell>
          <cell r="AN1932" t="str">
            <v>-</v>
          </cell>
          <cell r="AO1932">
            <v>0</v>
          </cell>
          <cell r="AP1932">
            <v>32.012999999999998</v>
          </cell>
          <cell r="AQ1932">
            <v>5</v>
          </cell>
          <cell r="AR1932">
            <v>0</v>
          </cell>
          <cell r="AS1932" t="str">
            <v xml:space="preserve">8003490    </v>
          </cell>
          <cell r="AT1932">
            <v>1</v>
          </cell>
          <cell r="AV1932">
            <v>1</v>
          </cell>
          <cell r="AW1932">
            <v>2</v>
          </cell>
          <cell r="AX1932">
            <v>2</v>
          </cell>
          <cell r="AY1932">
            <v>6</v>
          </cell>
          <cell r="AZ1932" t="str">
            <v xml:space="preserve">8003490    </v>
          </cell>
          <cell r="BA1932">
            <v>0</v>
          </cell>
          <cell r="BC1932">
            <v>0</v>
          </cell>
          <cell r="BD1932">
            <v>0</v>
          </cell>
          <cell r="BE1932">
            <v>0</v>
          </cell>
          <cell r="BF1932">
            <v>0</v>
          </cell>
          <cell r="BG1932" t="str">
            <v xml:space="preserve">8003490    </v>
          </cell>
          <cell r="BH1932">
            <v>0</v>
          </cell>
          <cell r="BJ1932">
            <v>0</v>
          </cell>
          <cell r="BK1932">
            <v>0</v>
          </cell>
          <cell r="BL1932">
            <v>0</v>
          </cell>
          <cell r="BM1932">
            <v>0</v>
          </cell>
          <cell r="BN1932" t="str">
            <v xml:space="preserve">8003490    </v>
          </cell>
          <cell r="CZ1932">
            <v>1</v>
          </cell>
          <cell r="FE1932">
            <v>1</v>
          </cell>
          <cell r="FU1932">
            <v>1</v>
          </cell>
          <cell r="GL1932">
            <v>1</v>
          </cell>
          <cell r="HA1932">
            <v>2</v>
          </cell>
          <cell r="HQ1932">
            <v>0</v>
          </cell>
        </row>
        <row r="1933">
          <cell r="A1933" t="str">
            <v>8003190</v>
          </cell>
          <cell r="B1933">
            <v>48</v>
          </cell>
          <cell r="C1933">
            <v>98</v>
          </cell>
          <cell r="D1933" t="str">
            <v>90</v>
          </cell>
          <cell r="E1933"/>
          <cell r="F1933"/>
          <cell r="G1933" t="str">
            <v>8003190</v>
          </cell>
          <cell r="H1933" t="str">
            <v>L-MEN LIQ</v>
          </cell>
          <cell r="I1933" t="str">
            <v>00/0</v>
          </cell>
          <cell r="J1933"/>
          <cell r="K1933" t="str">
            <v>B</v>
          </cell>
          <cell r="L1933" t="str">
            <v>L</v>
          </cell>
          <cell r="M1933">
            <v>3190</v>
          </cell>
          <cell r="N1933">
            <v>2000</v>
          </cell>
          <cell r="O1933">
            <v>2000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14100</v>
          </cell>
          <cell r="X1933" t="str">
            <v>LEATHER FACTORY</v>
          </cell>
          <cell r="Y1933">
            <v>0</v>
          </cell>
          <cell r="Z1933">
            <v>0</v>
          </cell>
          <cell r="AA1933">
            <v>681.62</v>
          </cell>
          <cell r="AB1933">
            <v>1</v>
          </cell>
          <cell r="AC1933" t="str">
            <v>-</v>
          </cell>
          <cell r="AD1933" t="str">
            <v>-</v>
          </cell>
          <cell r="AE1933">
            <v>1</v>
          </cell>
          <cell r="AF1933">
            <v>0</v>
          </cell>
          <cell r="AG1933">
            <v>1</v>
          </cell>
          <cell r="AH1933" t="str">
            <v>201715</v>
          </cell>
          <cell r="AI1933" t="str">
            <v>201715</v>
          </cell>
          <cell r="AJ1933">
            <v>0</v>
          </cell>
          <cell r="AK1933">
            <v>0</v>
          </cell>
          <cell r="AL1933">
            <v>0</v>
          </cell>
          <cell r="AM1933">
            <v>0</v>
          </cell>
          <cell r="AN1933" t="str">
            <v>-</v>
          </cell>
          <cell r="AO1933">
            <v>0</v>
          </cell>
          <cell r="AP1933">
            <v>26.428000000000001</v>
          </cell>
          <cell r="AQ1933">
            <v>1</v>
          </cell>
          <cell r="AR1933">
            <v>0</v>
          </cell>
          <cell r="AS1933" t="str">
            <v xml:space="preserve">8003190    </v>
          </cell>
          <cell r="AT1933">
            <v>0</v>
          </cell>
          <cell r="AU1933">
            <v>1</v>
          </cell>
          <cell r="AY1933">
            <v>1</v>
          </cell>
          <cell r="AZ1933" t="str">
            <v xml:space="preserve">8003190    </v>
          </cell>
          <cell r="BA1933">
            <v>0</v>
          </cell>
          <cell r="BB1933">
            <v>0</v>
          </cell>
          <cell r="BF1933">
            <v>0</v>
          </cell>
          <cell r="BG1933" t="str">
            <v xml:space="preserve">8003190    </v>
          </cell>
          <cell r="BH1933">
            <v>0</v>
          </cell>
          <cell r="BI1933">
            <v>0</v>
          </cell>
          <cell r="BM1933">
            <v>0</v>
          </cell>
          <cell r="BN1933" t="str">
            <v xml:space="preserve">8003190    </v>
          </cell>
          <cell r="CZ1933">
            <v>0</v>
          </cell>
          <cell r="DL1933">
            <v>1</v>
          </cell>
        </row>
        <row r="1934">
          <cell r="A1934" t="str">
            <v>8012490</v>
          </cell>
          <cell r="B1934">
            <v>48</v>
          </cell>
          <cell r="C1934">
            <v>98</v>
          </cell>
          <cell r="D1934" t="str">
            <v>90</v>
          </cell>
          <cell r="E1934"/>
          <cell r="F1934"/>
          <cell r="G1934" t="str">
            <v>8012490</v>
          </cell>
          <cell r="H1934" t="str">
            <v>R</v>
          </cell>
          <cell r="I1934" t="str">
            <v>00/0</v>
          </cell>
          <cell r="J1934"/>
          <cell r="K1934" t="str">
            <v>B</v>
          </cell>
          <cell r="L1934" t="str">
            <v>L</v>
          </cell>
          <cell r="M1934">
            <v>2490</v>
          </cell>
          <cell r="N1934">
            <v>1333</v>
          </cell>
          <cell r="O1934">
            <v>1333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1</v>
          </cell>
          <cell r="V1934">
            <v>2128.21</v>
          </cell>
          <cell r="W1934">
            <v>14100</v>
          </cell>
          <cell r="X1934" t="str">
            <v>LEATHER FACTORY</v>
          </cell>
          <cell r="Y1934">
            <v>38</v>
          </cell>
          <cell r="Z1934">
            <v>75860.47</v>
          </cell>
          <cell r="AA1934">
            <v>42138.55</v>
          </cell>
          <cell r="AB1934">
            <v>20</v>
          </cell>
          <cell r="AC1934" t="str">
            <v>201632</v>
          </cell>
          <cell r="AD1934" t="str">
            <v>201722</v>
          </cell>
          <cell r="AE1934">
            <v>59</v>
          </cell>
          <cell r="AF1934">
            <v>0</v>
          </cell>
          <cell r="AG1934">
            <v>59</v>
          </cell>
          <cell r="AH1934" t="str">
            <v>201629</v>
          </cell>
          <cell r="AI1934" t="str">
            <v>201729</v>
          </cell>
          <cell r="AJ1934">
            <v>0</v>
          </cell>
          <cell r="AK1934">
            <v>0</v>
          </cell>
          <cell r="AL1934">
            <v>0</v>
          </cell>
          <cell r="AM1934">
            <v>0</v>
          </cell>
          <cell r="AN1934" t="str">
            <v>-</v>
          </cell>
          <cell r="AO1934">
            <v>37.365000000000002</v>
          </cell>
          <cell r="AP1934">
            <v>37.179000000000002</v>
          </cell>
          <cell r="AQ1934">
            <v>5</v>
          </cell>
          <cell r="AR1934">
            <v>0</v>
          </cell>
          <cell r="AS1934" t="str">
            <v xml:space="preserve">8012490    </v>
          </cell>
          <cell r="AT1934">
            <v>28</v>
          </cell>
          <cell r="AU1934">
            <v>12</v>
          </cell>
          <cell r="AW1934">
            <v>19</v>
          </cell>
          <cell r="AY1934">
            <v>59</v>
          </cell>
          <cell r="AZ1934" t="str">
            <v xml:space="preserve">8012490    </v>
          </cell>
          <cell r="BA1934">
            <v>0</v>
          </cell>
          <cell r="BB1934">
            <v>0</v>
          </cell>
          <cell r="BD1934">
            <v>0</v>
          </cell>
          <cell r="BF1934">
            <v>0</v>
          </cell>
          <cell r="BG1934" t="str">
            <v xml:space="preserve">8012490    </v>
          </cell>
          <cell r="BH1934">
            <v>0</v>
          </cell>
          <cell r="BI1934">
            <v>1</v>
          </cell>
          <cell r="BK1934">
            <v>0</v>
          </cell>
          <cell r="BM1934">
            <v>1</v>
          </cell>
          <cell r="BN1934" t="str">
            <v xml:space="preserve">8012490    </v>
          </cell>
          <cell r="CQ1934">
            <v>0</v>
          </cell>
          <cell r="CZ1934">
            <v>27</v>
          </cell>
          <cell r="DD1934">
            <v>0</v>
          </cell>
          <cell r="EH1934">
            <v>9</v>
          </cell>
          <cell r="EK1934">
            <v>3</v>
          </cell>
          <cell r="GL1934">
            <v>19</v>
          </cell>
          <cell r="GQ1934">
            <v>0</v>
          </cell>
          <cell r="GS1934">
            <v>1</v>
          </cell>
          <cell r="HM1934">
            <v>0</v>
          </cell>
          <cell r="HQ1934">
            <v>0</v>
          </cell>
        </row>
        <row r="1935">
          <cell r="A1935" t="str">
            <v>8001490</v>
          </cell>
          <cell r="B1935">
            <v>48</v>
          </cell>
          <cell r="C1935">
            <v>98</v>
          </cell>
          <cell r="D1935" t="str">
            <v>90</v>
          </cell>
          <cell r="E1935"/>
          <cell r="F1935"/>
          <cell r="G1935" t="str">
            <v>8001490</v>
          </cell>
          <cell r="H1935" t="str">
            <v>L-MEN LIQ</v>
          </cell>
          <cell r="I1935" t="str">
            <v>00/0</v>
          </cell>
          <cell r="J1935"/>
          <cell r="K1935" t="str">
            <v>B</v>
          </cell>
          <cell r="L1935" t="str">
            <v>L</v>
          </cell>
          <cell r="M1935">
            <v>1490</v>
          </cell>
          <cell r="N1935">
            <v>1695.66</v>
          </cell>
          <cell r="O1935">
            <v>1061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14100</v>
          </cell>
          <cell r="X1935" t="str">
            <v>LEATHER FACTORY</v>
          </cell>
          <cell r="Y1935">
            <v>0</v>
          </cell>
          <cell r="Z1935">
            <v>0</v>
          </cell>
          <cell r="AA1935">
            <v>1273.5</v>
          </cell>
          <cell r="AB1935">
            <v>1</v>
          </cell>
          <cell r="AC1935" t="str">
            <v>-</v>
          </cell>
          <cell r="AD1935" t="str">
            <v>-</v>
          </cell>
          <cell r="AE1935">
            <v>10</v>
          </cell>
          <cell r="AF1935">
            <v>0</v>
          </cell>
          <cell r="AG1935">
            <v>10</v>
          </cell>
          <cell r="AH1935" t="str">
            <v>201613</v>
          </cell>
          <cell r="AI1935" t="str">
            <v>201726</v>
          </cell>
          <cell r="AJ1935">
            <v>0</v>
          </cell>
          <cell r="AK1935">
            <v>0</v>
          </cell>
          <cell r="AL1935">
            <v>0</v>
          </cell>
          <cell r="AM1935">
            <v>0</v>
          </cell>
          <cell r="AN1935" t="str">
            <v>-</v>
          </cell>
          <cell r="AO1935">
            <v>0</v>
          </cell>
          <cell r="AP1935">
            <v>-33.543999999999997</v>
          </cell>
          <cell r="AQ1935">
            <v>6</v>
          </cell>
          <cell r="AR1935">
            <v>0</v>
          </cell>
          <cell r="AS1935" t="str">
            <v xml:space="preserve">8001490    </v>
          </cell>
          <cell r="AT1935">
            <v>5</v>
          </cell>
          <cell r="AU1935">
            <v>0</v>
          </cell>
          <cell r="AV1935">
            <v>3</v>
          </cell>
          <cell r="AW1935">
            <v>2</v>
          </cell>
          <cell r="AY1935">
            <v>10</v>
          </cell>
          <cell r="AZ1935" t="str">
            <v xml:space="preserve">8001490    </v>
          </cell>
          <cell r="BA1935">
            <v>0</v>
          </cell>
          <cell r="BB1935">
            <v>0</v>
          </cell>
          <cell r="BC1935">
            <v>0</v>
          </cell>
          <cell r="BD1935">
            <v>0</v>
          </cell>
          <cell r="BF1935">
            <v>0</v>
          </cell>
          <cell r="BG1935" t="str">
            <v xml:space="preserve">8001490    </v>
          </cell>
          <cell r="BH1935">
            <v>0</v>
          </cell>
          <cell r="BI1935">
            <v>0</v>
          </cell>
          <cell r="BJ1935">
            <v>0</v>
          </cell>
          <cell r="BK1935">
            <v>0</v>
          </cell>
          <cell r="BM1935">
            <v>0</v>
          </cell>
          <cell r="BN1935" t="str">
            <v xml:space="preserve">8001490    </v>
          </cell>
          <cell r="BR1935">
            <v>2</v>
          </cell>
          <cell r="CZ1935">
            <v>1</v>
          </cell>
          <cell r="DZ1935">
            <v>0</v>
          </cell>
          <cell r="FE1935">
            <v>3</v>
          </cell>
          <cell r="GL1935">
            <v>2</v>
          </cell>
          <cell r="GS1935">
            <v>1</v>
          </cell>
          <cell r="HM1935">
            <v>1</v>
          </cell>
          <cell r="HQ1935">
            <v>0</v>
          </cell>
        </row>
        <row r="1936">
          <cell r="A1936" t="str">
            <v>8001790</v>
          </cell>
          <cell r="B1936">
            <v>48</v>
          </cell>
          <cell r="C1936">
            <v>98</v>
          </cell>
          <cell r="D1936" t="str">
            <v>90</v>
          </cell>
          <cell r="E1936"/>
          <cell r="F1936"/>
          <cell r="G1936" t="str">
            <v>8001790</v>
          </cell>
          <cell r="H1936" t="str">
            <v>L-MEN LIQ</v>
          </cell>
          <cell r="I1936" t="str">
            <v>00/0</v>
          </cell>
          <cell r="J1936"/>
          <cell r="K1936" t="str">
            <v>B</v>
          </cell>
          <cell r="L1936" t="str">
            <v>L</v>
          </cell>
          <cell r="M1936">
            <v>1790</v>
          </cell>
          <cell r="N1936">
            <v>934</v>
          </cell>
          <cell r="O1936">
            <v>934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14100</v>
          </cell>
          <cell r="X1936" t="str">
            <v>LEATHER FACTORY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 t="str">
            <v>-</v>
          </cell>
          <cell r="AD1936" t="str">
            <v>-</v>
          </cell>
          <cell r="AE1936">
            <v>0</v>
          </cell>
          <cell r="AF1936">
            <v>0</v>
          </cell>
          <cell r="AG1936">
            <v>0</v>
          </cell>
          <cell r="AH1936" t="str">
            <v>-</v>
          </cell>
          <cell r="AI1936" t="str">
            <v>-</v>
          </cell>
          <cell r="AJ1936">
            <v>0</v>
          </cell>
          <cell r="AK1936">
            <v>0</v>
          </cell>
          <cell r="AL1936">
            <v>0</v>
          </cell>
          <cell r="AM1936">
            <v>0</v>
          </cell>
          <cell r="AN1936" t="str">
            <v>-</v>
          </cell>
          <cell r="AO1936">
            <v>0</v>
          </cell>
          <cell r="AP1936">
            <v>38.770000000000003</v>
          </cell>
          <cell r="AQ1936">
            <v>0</v>
          </cell>
          <cell r="AR1936">
            <v>0</v>
          </cell>
          <cell r="AS1936" t="str">
            <v xml:space="preserve">8001790    </v>
          </cell>
          <cell r="AV1936">
            <v>0</v>
          </cell>
          <cell r="AY1936">
            <v>0</v>
          </cell>
          <cell r="AZ1936" t="str">
            <v xml:space="preserve">8001790    </v>
          </cell>
          <cell r="BC1936">
            <v>0</v>
          </cell>
          <cell r="BF1936">
            <v>0</v>
          </cell>
          <cell r="BG1936" t="str">
            <v xml:space="preserve">8001790    </v>
          </cell>
          <cell r="BJ1936">
            <v>0</v>
          </cell>
          <cell r="BM1936">
            <v>0</v>
          </cell>
          <cell r="BN1936" t="str">
            <v xml:space="preserve">8001790    </v>
          </cell>
          <cell r="FC1936">
            <v>0</v>
          </cell>
        </row>
        <row r="1937">
          <cell r="A1937" t="str">
            <v>8001990</v>
          </cell>
          <cell r="B1937">
            <v>48</v>
          </cell>
          <cell r="C1937">
            <v>98</v>
          </cell>
          <cell r="D1937" t="str">
            <v>90</v>
          </cell>
          <cell r="E1937"/>
          <cell r="F1937"/>
          <cell r="G1937" t="str">
            <v>8001990</v>
          </cell>
          <cell r="H1937" t="str">
            <v>L-MEN LIQ</v>
          </cell>
          <cell r="I1937" t="str">
            <v>00/0</v>
          </cell>
          <cell r="J1937"/>
          <cell r="K1937" t="str">
            <v>B</v>
          </cell>
          <cell r="L1937" t="str">
            <v>L</v>
          </cell>
          <cell r="M1937">
            <v>1990</v>
          </cell>
          <cell r="N1937">
            <v>1756.9</v>
          </cell>
          <cell r="O1937">
            <v>1772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14100</v>
          </cell>
          <cell r="X1937" t="str">
            <v>LEATHER FACTORY</v>
          </cell>
          <cell r="Y1937">
            <v>0</v>
          </cell>
          <cell r="Z1937">
            <v>0</v>
          </cell>
          <cell r="AA1937">
            <v>2296.15</v>
          </cell>
          <cell r="AB1937">
            <v>2</v>
          </cell>
          <cell r="AC1937" t="str">
            <v>-</v>
          </cell>
          <cell r="AD1937" t="str">
            <v>-</v>
          </cell>
          <cell r="AE1937">
            <v>6</v>
          </cell>
          <cell r="AF1937">
            <v>0</v>
          </cell>
          <cell r="AG1937">
            <v>6</v>
          </cell>
          <cell r="AH1937" t="str">
            <v>201608</v>
          </cell>
          <cell r="AI1937" t="str">
            <v>201725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 t="str">
            <v>-</v>
          </cell>
          <cell r="AO1937">
            <v>0</v>
          </cell>
          <cell r="AP1937">
            <v>-3.601</v>
          </cell>
          <cell r="AQ1937">
            <v>6</v>
          </cell>
          <cell r="AR1937">
            <v>0</v>
          </cell>
          <cell r="AS1937" t="str">
            <v xml:space="preserve">8001990    </v>
          </cell>
          <cell r="AT1937">
            <v>2</v>
          </cell>
          <cell r="AU1937">
            <v>1</v>
          </cell>
          <cell r="AV1937">
            <v>1</v>
          </cell>
          <cell r="AW1937">
            <v>2</v>
          </cell>
          <cell r="AX1937">
            <v>0</v>
          </cell>
          <cell r="AY1937">
            <v>6</v>
          </cell>
          <cell r="AZ1937" t="str">
            <v xml:space="preserve">8001990    </v>
          </cell>
          <cell r="BA1937">
            <v>0</v>
          </cell>
          <cell r="BB1937">
            <v>0</v>
          </cell>
          <cell r="BC1937">
            <v>0</v>
          </cell>
          <cell r="BD1937">
            <v>0</v>
          </cell>
          <cell r="BE1937">
            <v>0</v>
          </cell>
          <cell r="BF1937">
            <v>0</v>
          </cell>
          <cell r="BG1937" t="str">
            <v xml:space="preserve">8001990    </v>
          </cell>
          <cell r="BH1937">
            <v>0</v>
          </cell>
          <cell r="BI1937">
            <v>0</v>
          </cell>
          <cell r="BJ1937">
            <v>0</v>
          </cell>
          <cell r="BK1937">
            <v>0</v>
          </cell>
          <cell r="BL1937">
            <v>0</v>
          </cell>
          <cell r="BM1937">
            <v>0</v>
          </cell>
          <cell r="BN1937" t="str">
            <v xml:space="preserve">8001990    </v>
          </cell>
          <cell r="BP1937">
            <v>1</v>
          </cell>
          <cell r="CZ1937">
            <v>1</v>
          </cell>
          <cell r="DP1937">
            <v>0</v>
          </cell>
          <cell r="DZ1937">
            <v>1</v>
          </cell>
          <cell r="EV1937">
            <v>0</v>
          </cell>
          <cell r="FE1937">
            <v>1</v>
          </cell>
          <cell r="FR1937">
            <v>1</v>
          </cell>
          <cell r="HQ1937">
            <v>1</v>
          </cell>
        </row>
        <row r="1938">
          <cell r="A1938" t="str">
            <v>8002490</v>
          </cell>
          <cell r="B1938">
            <v>48</v>
          </cell>
          <cell r="C1938">
            <v>98</v>
          </cell>
          <cell r="D1938" t="str">
            <v>90</v>
          </cell>
          <cell r="E1938"/>
          <cell r="F1938"/>
          <cell r="G1938" t="str">
            <v>8002490</v>
          </cell>
          <cell r="H1938" t="str">
            <v>L-MEN LIQ</v>
          </cell>
          <cell r="I1938" t="str">
            <v>00/0</v>
          </cell>
          <cell r="J1938"/>
          <cell r="K1938" t="str">
            <v>B</v>
          </cell>
          <cell r="L1938" t="str">
            <v>L</v>
          </cell>
          <cell r="M1938">
            <v>2490</v>
          </cell>
          <cell r="N1938">
            <v>1978</v>
          </cell>
          <cell r="O1938">
            <v>1607</v>
          </cell>
          <cell r="P1938">
            <v>0</v>
          </cell>
          <cell r="Q1938">
            <v>1</v>
          </cell>
          <cell r="R1938">
            <v>2</v>
          </cell>
          <cell r="S1938">
            <v>0</v>
          </cell>
          <cell r="T1938">
            <v>0</v>
          </cell>
          <cell r="U1938">
            <v>5</v>
          </cell>
          <cell r="V1938">
            <v>10641.05</v>
          </cell>
          <cell r="W1938">
            <v>14100</v>
          </cell>
          <cell r="X1938" t="str">
            <v>LEATHER FACTORY</v>
          </cell>
          <cell r="Y1938">
            <v>0</v>
          </cell>
          <cell r="Z1938">
            <v>0</v>
          </cell>
          <cell r="AA1938">
            <v>8512.84</v>
          </cell>
          <cell r="AB1938">
            <v>4</v>
          </cell>
          <cell r="AC1938" t="str">
            <v>-</v>
          </cell>
          <cell r="AD1938" t="str">
            <v>-</v>
          </cell>
          <cell r="AE1938">
            <v>6</v>
          </cell>
          <cell r="AF1938">
            <v>0</v>
          </cell>
          <cell r="AG1938">
            <v>6</v>
          </cell>
          <cell r="AH1938" t="str">
            <v>201724</v>
          </cell>
          <cell r="AI1938" t="str">
            <v>201731</v>
          </cell>
          <cell r="AJ1938">
            <v>0</v>
          </cell>
          <cell r="AK1938">
            <v>0</v>
          </cell>
          <cell r="AL1938">
            <v>0</v>
          </cell>
          <cell r="AM1938">
            <v>0</v>
          </cell>
          <cell r="AN1938" t="str">
            <v>-</v>
          </cell>
          <cell r="AO1938">
            <v>7.0579999999999998</v>
          </cell>
          <cell r="AP1938">
            <v>6.782</v>
          </cell>
          <cell r="AQ1938">
            <v>3</v>
          </cell>
          <cell r="AR1938">
            <v>0</v>
          </cell>
          <cell r="AS1938" t="str">
            <v xml:space="preserve">8002490    </v>
          </cell>
          <cell r="AT1938">
            <v>5</v>
          </cell>
          <cell r="AV1938">
            <v>1</v>
          </cell>
          <cell r="AX1938">
            <v>0</v>
          </cell>
          <cell r="AY1938">
            <v>6</v>
          </cell>
          <cell r="AZ1938" t="str">
            <v xml:space="preserve">8002490    </v>
          </cell>
          <cell r="BA1938">
            <v>0</v>
          </cell>
          <cell r="BC1938">
            <v>0</v>
          </cell>
          <cell r="BE1938">
            <v>0</v>
          </cell>
          <cell r="BF1938">
            <v>0</v>
          </cell>
          <cell r="BG1938" t="str">
            <v xml:space="preserve">8002490    </v>
          </cell>
          <cell r="BH1938">
            <v>5</v>
          </cell>
          <cell r="BJ1938">
            <v>0</v>
          </cell>
          <cell r="BL1938">
            <v>0</v>
          </cell>
          <cell r="BM1938">
            <v>5</v>
          </cell>
          <cell r="BN1938" t="str">
            <v xml:space="preserve">8002490    </v>
          </cell>
          <cell r="BP1938">
            <v>3</v>
          </cell>
          <cell r="BR1938">
            <v>0</v>
          </cell>
          <cell r="BS1938">
            <v>0</v>
          </cell>
          <cell r="CZ1938">
            <v>2</v>
          </cell>
          <cell r="FD1938">
            <v>0</v>
          </cell>
          <cell r="FE1938">
            <v>1</v>
          </cell>
          <cell r="GR1938">
            <v>0</v>
          </cell>
          <cell r="GS1938">
            <v>0</v>
          </cell>
        </row>
        <row r="1939">
          <cell r="A1939" t="str">
            <v>8440290</v>
          </cell>
          <cell r="B1939">
            <v>48</v>
          </cell>
          <cell r="C1939">
            <v>98</v>
          </cell>
          <cell r="D1939" t="str">
            <v>90</v>
          </cell>
          <cell r="E1939"/>
          <cell r="F1939"/>
          <cell r="G1939" t="str">
            <v>8440290</v>
          </cell>
          <cell r="H1939" t="str">
            <v>L-MEN LIQ</v>
          </cell>
          <cell r="I1939" t="str">
            <v>19/6</v>
          </cell>
          <cell r="J1939"/>
          <cell r="K1939" t="str">
            <v>B</v>
          </cell>
          <cell r="L1939" t="str">
            <v>L</v>
          </cell>
          <cell r="M1939">
            <v>290</v>
          </cell>
          <cell r="N1939">
            <v>423</v>
          </cell>
          <cell r="O1939">
            <v>589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14100</v>
          </cell>
          <cell r="X1939" t="str">
            <v>LEATHER FACTORY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 t="str">
            <v>-</v>
          </cell>
          <cell r="AD1939" t="str">
            <v>-</v>
          </cell>
          <cell r="AE1939">
            <v>0</v>
          </cell>
          <cell r="AF1939">
            <v>0</v>
          </cell>
          <cell r="AG1939">
            <v>0</v>
          </cell>
          <cell r="AH1939" t="str">
            <v>-</v>
          </cell>
          <cell r="AI1939" t="str">
            <v>-</v>
          </cell>
          <cell r="AJ1939">
            <v>0</v>
          </cell>
          <cell r="AK1939">
            <v>0</v>
          </cell>
          <cell r="AL1939">
            <v>0</v>
          </cell>
          <cell r="AM1939">
            <v>0</v>
          </cell>
          <cell r="AN1939" t="str">
            <v>-</v>
          </cell>
          <cell r="AO1939">
            <v>0</v>
          </cell>
          <cell r="AP1939">
            <v>-71.165000000000006</v>
          </cell>
          <cell r="AQ1939">
            <v>0</v>
          </cell>
          <cell r="AR1939">
            <v>0</v>
          </cell>
          <cell r="AS1939"/>
          <cell r="AY1939">
            <v>0</v>
          </cell>
          <cell r="AZ1939"/>
          <cell r="BF1939">
            <v>0</v>
          </cell>
          <cell r="BG1939"/>
          <cell r="BM1939">
            <v>0</v>
          </cell>
          <cell r="BN1939"/>
        </row>
        <row r="1940">
          <cell r="A1940" t="str">
            <v>8030290</v>
          </cell>
          <cell r="B1940">
            <v>48</v>
          </cell>
          <cell r="C1940">
            <v>98</v>
          </cell>
          <cell r="D1940" t="str">
            <v>90</v>
          </cell>
          <cell r="E1940"/>
          <cell r="F1940"/>
          <cell r="G1940" t="str">
            <v>8030290</v>
          </cell>
          <cell r="H1940" t="str">
            <v>R</v>
          </cell>
          <cell r="I1940" t="str">
            <v>00/0</v>
          </cell>
          <cell r="J1940"/>
          <cell r="K1940" t="str">
            <v>B</v>
          </cell>
          <cell r="L1940" t="str">
            <v>L</v>
          </cell>
          <cell r="M1940">
            <v>290</v>
          </cell>
          <cell r="N1940">
            <v>155</v>
          </cell>
          <cell r="O1940">
            <v>155</v>
          </cell>
          <cell r="P1940">
            <v>1</v>
          </cell>
          <cell r="Q1940">
            <v>1</v>
          </cell>
          <cell r="R1940">
            <v>1</v>
          </cell>
          <cell r="S1940">
            <v>4</v>
          </cell>
          <cell r="T1940">
            <v>1137.24</v>
          </cell>
          <cell r="U1940">
            <v>16</v>
          </cell>
          <cell r="V1940">
            <v>4111.5600000000004</v>
          </cell>
          <cell r="W1940">
            <v>14100</v>
          </cell>
          <cell r="X1940" t="str">
            <v>LEATHER FACTORY</v>
          </cell>
          <cell r="Y1940">
            <v>818</v>
          </cell>
          <cell r="Z1940">
            <v>208490.98</v>
          </cell>
          <cell r="AA1940">
            <v>75458.789999999994</v>
          </cell>
          <cell r="AB1940">
            <v>304</v>
          </cell>
          <cell r="AC1940" t="str">
            <v>201628</v>
          </cell>
          <cell r="AD1940" t="str">
            <v>201709</v>
          </cell>
          <cell r="AE1940">
            <v>512</v>
          </cell>
          <cell r="AF1940">
            <v>0</v>
          </cell>
          <cell r="AG1940">
            <v>512</v>
          </cell>
          <cell r="AH1940" t="str">
            <v>201627</v>
          </cell>
          <cell r="AI1940" t="str">
            <v>201733</v>
          </cell>
          <cell r="AJ1940">
            <v>0</v>
          </cell>
          <cell r="AK1940">
            <v>0</v>
          </cell>
          <cell r="AL1940">
            <v>0</v>
          </cell>
          <cell r="AM1940">
            <v>0</v>
          </cell>
          <cell r="AN1940" t="str">
            <v>-</v>
          </cell>
          <cell r="AO1940">
            <v>39.682000000000002</v>
          </cell>
          <cell r="AP1940">
            <v>37.28</v>
          </cell>
          <cell r="AQ1940">
            <v>4</v>
          </cell>
          <cell r="AR1940">
            <v>1</v>
          </cell>
          <cell r="AS1940" t="str">
            <v xml:space="preserve">8030290    </v>
          </cell>
          <cell r="AT1940">
            <v>14</v>
          </cell>
          <cell r="AU1940">
            <v>57</v>
          </cell>
          <cell r="AW1940">
            <v>0</v>
          </cell>
          <cell r="AX1940">
            <v>441</v>
          </cell>
          <cell r="AY1940">
            <v>512</v>
          </cell>
          <cell r="AZ1940" t="str">
            <v xml:space="preserve">8030290    </v>
          </cell>
          <cell r="BA1940">
            <v>0</v>
          </cell>
          <cell r="BB1940">
            <v>0</v>
          </cell>
          <cell r="BD1940">
            <v>4</v>
          </cell>
          <cell r="BE1940">
            <v>0</v>
          </cell>
          <cell r="BF1940">
            <v>4</v>
          </cell>
          <cell r="BG1940" t="str">
            <v xml:space="preserve">8030290    </v>
          </cell>
          <cell r="BH1940">
            <v>0</v>
          </cell>
          <cell r="BI1940">
            <v>9</v>
          </cell>
          <cell r="BK1940">
            <v>4</v>
          </cell>
          <cell r="BL1940">
            <v>3</v>
          </cell>
          <cell r="BM1940">
            <v>16</v>
          </cell>
          <cell r="BN1940" t="str">
            <v xml:space="preserve">8030290    </v>
          </cell>
          <cell r="CQ1940">
            <v>0</v>
          </cell>
          <cell r="CZ1940">
            <v>14</v>
          </cell>
          <cell r="DD1940">
            <v>0</v>
          </cell>
          <cell r="DP1940">
            <v>441</v>
          </cell>
          <cell r="EH1940">
            <v>10</v>
          </cell>
          <cell r="EK1940">
            <v>47</v>
          </cell>
          <cell r="FK1940">
            <v>0</v>
          </cell>
          <cell r="GL1940">
            <v>0</v>
          </cell>
          <cell r="GO1940">
            <v>0</v>
          </cell>
          <cell r="GQ1940">
            <v>0</v>
          </cell>
          <cell r="HI1940">
            <v>0</v>
          </cell>
          <cell r="HJ1940">
            <v>0</v>
          </cell>
          <cell r="HQ1940">
            <v>0</v>
          </cell>
        </row>
        <row r="1941">
          <cell r="A1941" t="str">
            <v>8440490</v>
          </cell>
          <cell r="B1941">
            <v>48</v>
          </cell>
          <cell r="C1941">
            <v>98</v>
          </cell>
          <cell r="D1941" t="str">
            <v>90</v>
          </cell>
          <cell r="E1941"/>
          <cell r="F1941"/>
          <cell r="G1941" t="str">
            <v>8440490</v>
          </cell>
          <cell r="H1941" t="str">
            <v>L-MEN LIQ</v>
          </cell>
          <cell r="I1941" t="str">
            <v>19/6</v>
          </cell>
          <cell r="J1941" t="str">
            <v>-</v>
          </cell>
          <cell r="K1941" t="str">
            <v>B</v>
          </cell>
          <cell r="L1941" t="str">
            <v>L</v>
          </cell>
          <cell r="M1941">
            <v>290</v>
          </cell>
          <cell r="N1941">
            <v>524</v>
          </cell>
          <cell r="O1941">
            <v>373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14100</v>
          </cell>
          <cell r="X1941" t="str">
            <v>LEATHER FACTORY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 t="str">
            <v>-</v>
          </cell>
          <cell r="AD1941" t="str">
            <v>-</v>
          </cell>
          <cell r="AE1941">
            <v>0</v>
          </cell>
          <cell r="AF1941">
            <v>0</v>
          </cell>
          <cell r="AG1941">
            <v>0</v>
          </cell>
          <cell r="AH1941" t="str">
            <v>201611</v>
          </cell>
          <cell r="AI1941" t="str">
            <v>201611</v>
          </cell>
          <cell r="AJ1941">
            <v>0</v>
          </cell>
          <cell r="AK1941">
            <v>0</v>
          </cell>
          <cell r="AL1941">
            <v>0</v>
          </cell>
          <cell r="AM1941">
            <v>0</v>
          </cell>
          <cell r="AN1941" t="str">
            <v>-</v>
          </cell>
          <cell r="AO1941">
            <v>0</v>
          </cell>
          <cell r="AP1941">
            <v>-112.03400000000001</v>
          </cell>
          <cell r="AQ1941">
            <v>0</v>
          </cell>
          <cell r="AR1941">
            <v>0</v>
          </cell>
          <cell r="AS1941"/>
          <cell r="AY1941">
            <v>0</v>
          </cell>
          <cell r="AZ1941"/>
          <cell r="BF1941">
            <v>0</v>
          </cell>
          <cell r="BG1941"/>
          <cell r="BM1941">
            <v>0</v>
          </cell>
          <cell r="BN1941"/>
        </row>
        <row r="1942">
          <cell r="A1942" t="str">
            <v>8440390</v>
          </cell>
          <cell r="B1942">
            <v>48</v>
          </cell>
          <cell r="C1942">
            <v>98</v>
          </cell>
          <cell r="D1942" t="str">
            <v>90</v>
          </cell>
          <cell r="E1942"/>
          <cell r="F1942"/>
          <cell r="G1942" t="str">
            <v>8440390</v>
          </cell>
          <cell r="H1942" t="str">
            <v>L-MEN LIQ</v>
          </cell>
          <cell r="I1942" t="str">
            <v>19/6</v>
          </cell>
          <cell r="J1942" t="str">
            <v>-</v>
          </cell>
          <cell r="K1942" t="str">
            <v>B</v>
          </cell>
          <cell r="L1942" t="str">
            <v>L</v>
          </cell>
          <cell r="M1942">
            <v>190</v>
          </cell>
          <cell r="N1942">
            <v>823</v>
          </cell>
          <cell r="O1942">
            <v>823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14100</v>
          </cell>
          <cell r="X1942" t="str">
            <v>LEATHER FACTORY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 t="str">
            <v>-</v>
          </cell>
          <cell r="AD1942" t="str">
            <v>-</v>
          </cell>
          <cell r="AE1942">
            <v>0</v>
          </cell>
          <cell r="AF1942">
            <v>0</v>
          </cell>
          <cell r="AG1942">
            <v>0</v>
          </cell>
          <cell r="AH1942" t="str">
            <v>201611</v>
          </cell>
          <cell r="AI1942" t="str">
            <v>201611</v>
          </cell>
          <cell r="AJ1942">
            <v>0</v>
          </cell>
          <cell r="AK1942">
            <v>0</v>
          </cell>
          <cell r="AL1942">
            <v>0</v>
          </cell>
          <cell r="AM1942">
            <v>0</v>
          </cell>
          <cell r="AN1942" t="str">
            <v>-</v>
          </cell>
          <cell r="AO1942">
            <v>0</v>
          </cell>
          <cell r="AP1942">
            <v>-408.298</v>
          </cell>
          <cell r="AQ1942">
            <v>0</v>
          </cell>
          <cell r="AR1942">
            <v>0</v>
          </cell>
          <cell r="AS1942"/>
          <cell r="AY1942">
            <v>0</v>
          </cell>
          <cell r="AZ1942"/>
          <cell r="BF1942">
            <v>0</v>
          </cell>
          <cell r="BG1942"/>
          <cell r="BM1942">
            <v>0</v>
          </cell>
          <cell r="BN1942"/>
        </row>
        <row r="1943">
          <cell r="A1943" t="str">
            <v>8420290</v>
          </cell>
          <cell r="B1943">
            <v>48</v>
          </cell>
          <cell r="C1943">
            <v>98</v>
          </cell>
          <cell r="D1943" t="str">
            <v>90</v>
          </cell>
          <cell r="E1943"/>
          <cell r="F1943"/>
          <cell r="G1943" t="str">
            <v>8420290</v>
          </cell>
          <cell r="H1943" t="str">
            <v>L-MEN DRS</v>
          </cell>
          <cell r="I1943" t="str">
            <v>00/0</v>
          </cell>
          <cell r="J1943"/>
          <cell r="K1943" t="str">
            <v>B</v>
          </cell>
          <cell r="L1943" t="str">
            <v>L</v>
          </cell>
          <cell r="M1943">
            <v>290</v>
          </cell>
          <cell r="N1943">
            <v>285.70999999999998</v>
          </cell>
          <cell r="O1943">
            <v>142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14100</v>
          </cell>
          <cell r="X1943" t="str">
            <v>LEATHER FACTORY</v>
          </cell>
          <cell r="Y1943">
            <v>1</v>
          </cell>
          <cell r="Z1943">
            <v>49.57</v>
          </cell>
          <cell r="AA1943">
            <v>0</v>
          </cell>
          <cell r="AB1943">
            <v>0</v>
          </cell>
          <cell r="AC1943" t="str">
            <v>-</v>
          </cell>
          <cell r="AD1943" t="str">
            <v>-</v>
          </cell>
          <cell r="AE1943">
            <v>1</v>
          </cell>
          <cell r="AF1943">
            <v>0</v>
          </cell>
          <cell r="AG1943">
            <v>1</v>
          </cell>
          <cell r="AH1943" t="str">
            <v>201541</v>
          </cell>
          <cell r="AI1943" t="str">
            <v>201648</v>
          </cell>
          <cell r="AJ1943">
            <v>0</v>
          </cell>
          <cell r="AK1943">
            <v>0</v>
          </cell>
          <cell r="AL1943">
            <v>0</v>
          </cell>
          <cell r="AM1943">
            <v>0</v>
          </cell>
          <cell r="AN1943" t="str">
            <v>-</v>
          </cell>
          <cell r="AO1943">
            <v>0</v>
          </cell>
          <cell r="AP1943">
            <v>-15.611000000000001</v>
          </cell>
          <cell r="AQ1943">
            <v>1</v>
          </cell>
          <cell r="AR1943">
            <v>0</v>
          </cell>
          <cell r="AS1943" t="str">
            <v xml:space="preserve">8420290    </v>
          </cell>
          <cell r="AU1943">
            <v>1</v>
          </cell>
          <cell r="AY1943">
            <v>1</v>
          </cell>
          <cell r="AZ1943" t="str">
            <v xml:space="preserve">8420290    </v>
          </cell>
          <cell r="BB1943">
            <v>0</v>
          </cell>
          <cell r="BF1943">
            <v>0</v>
          </cell>
          <cell r="BG1943" t="str">
            <v xml:space="preserve">8420290    </v>
          </cell>
          <cell r="BI1943">
            <v>0</v>
          </cell>
          <cell r="BM1943">
            <v>0</v>
          </cell>
          <cell r="BN1943" t="str">
            <v xml:space="preserve">8420290    </v>
          </cell>
          <cell r="EK1943">
            <v>1</v>
          </cell>
        </row>
        <row r="1944">
          <cell r="A1944" t="str">
            <v>8000990</v>
          </cell>
          <cell r="B1944">
            <v>48</v>
          </cell>
          <cell r="C1944">
            <v>98</v>
          </cell>
          <cell r="D1944" t="str">
            <v>90</v>
          </cell>
          <cell r="E1944"/>
          <cell r="F1944"/>
          <cell r="G1944" t="str">
            <v>8000990</v>
          </cell>
          <cell r="H1944" t="str">
            <v>L-MEN LIQ</v>
          </cell>
          <cell r="I1944" t="str">
            <v>00/0</v>
          </cell>
          <cell r="J1944"/>
          <cell r="K1944" t="str">
            <v>B</v>
          </cell>
          <cell r="L1944" t="str">
            <v>L</v>
          </cell>
          <cell r="M1944">
            <v>990</v>
          </cell>
          <cell r="N1944">
            <v>850.34</v>
          </cell>
          <cell r="O1944">
            <v>876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14100</v>
          </cell>
          <cell r="X1944" t="str">
            <v>LEATHER FACTORY</v>
          </cell>
          <cell r="Y1944">
            <v>3</v>
          </cell>
          <cell r="Z1944">
            <v>694.89</v>
          </cell>
          <cell r="AA1944">
            <v>668.47</v>
          </cell>
          <cell r="AB1944">
            <v>2</v>
          </cell>
          <cell r="AC1944" t="str">
            <v>-</v>
          </cell>
          <cell r="AD1944" t="str">
            <v>-</v>
          </cell>
          <cell r="AE1944">
            <v>12</v>
          </cell>
          <cell r="AF1944">
            <v>0</v>
          </cell>
          <cell r="AG1944">
            <v>12</v>
          </cell>
          <cell r="AH1944" t="str">
            <v>201608</v>
          </cell>
          <cell r="AI1944" t="str">
            <v>201715</v>
          </cell>
          <cell r="AJ1944">
            <v>0</v>
          </cell>
          <cell r="AK1944">
            <v>0</v>
          </cell>
          <cell r="AL1944">
            <v>0</v>
          </cell>
          <cell r="AM1944">
            <v>0</v>
          </cell>
          <cell r="AN1944" t="str">
            <v>-</v>
          </cell>
          <cell r="AO1944">
            <v>0</v>
          </cell>
          <cell r="AP1944">
            <v>-0.79300000000000004</v>
          </cell>
          <cell r="AQ1944">
            <v>6</v>
          </cell>
          <cell r="AR1944">
            <v>0</v>
          </cell>
          <cell r="AS1944" t="str">
            <v xml:space="preserve">8000990    </v>
          </cell>
          <cell r="AT1944">
            <v>6</v>
          </cell>
          <cell r="AU1944">
            <v>-2</v>
          </cell>
          <cell r="AV1944">
            <v>7</v>
          </cell>
          <cell r="AW1944">
            <v>1</v>
          </cell>
          <cell r="AX1944">
            <v>0</v>
          </cell>
          <cell r="AY1944">
            <v>12</v>
          </cell>
          <cell r="AZ1944" t="str">
            <v xml:space="preserve">8000990    </v>
          </cell>
          <cell r="BA1944">
            <v>0</v>
          </cell>
          <cell r="BB1944">
            <v>0</v>
          </cell>
          <cell r="BC1944">
            <v>0</v>
          </cell>
          <cell r="BD1944">
            <v>0</v>
          </cell>
          <cell r="BE1944">
            <v>0</v>
          </cell>
          <cell r="BF1944">
            <v>0</v>
          </cell>
          <cell r="BG1944" t="str">
            <v xml:space="preserve">8000990    </v>
          </cell>
          <cell r="BH1944">
            <v>0</v>
          </cell>
          <cell r="BI1944">
            <v>0</v>
          </cell>
          <cell r="BJ1944">
            <v>0</v>
          </cell>
          <cell r="BK1944">
            <v>0</v>
          </cell>
          <cell r="BL1944">
            <v>0</v>
          </cell>
          <cell r="BM1944">
            <v>0</v>
          </cell>
          <cell r="BN1944" t="str">
            <v xml:space="preserve">8000990    </v>
          </cell>
          <cell r="BP1944">
            <v>1</v>
          </cell>
          <cell r="BR1944">
            <v>4</v>
          </cell>
          <cell r="CZ1944">
            <v>1</v>
          </cell>
          <cell r="DO1944">
            <v>-2</v>
          </cell>
          <cell r="DP1944">
            <v>0</v>
          </cell>
          <cell r="EK1944">
            <v>0</v>
          </cell>
          <cell r="FE1944">
            <v>2</v>
          </cell>
          <cell r="FQ1944">
            <v>5</v>
          </cell>
          <cell r="FR1944">
            <v>1</v>
          </cell>
          <cell r="HN1944">
            <v>0</v>
          </cell>
        </row>
        <row r="1945">
          <cell r="A1945" t="str">
            <v>8420090</v>
          </cell>
          <cell r="B1945">
            <v>48</v>
          </cell>
          <cell r="C1945">
            <v>98</v>
          </cell>
          <cell r="D1945" t="str">
            <v>90</v>
          </cell>
          <cell r="E1945"/>
          <cell r="F1945" t="str">
            <v>X0</v>
          </cell>
          <cell r="G1945" t="str">
            <v>8420090</v>
          </cell>
          <cell r="H1945" t="str">
            <v>L-MEN DRS</v>
          </cell>
          <cell r="I1945" t="str">
            <v>21/4</v>
          </cell>
          <cell r="J1945" t="str">
            <v>-</v>
          </cell>
          <cell r="K1945" t="str">
            <v>B</v>
          </cell>
          <cell r="L1945" t="str">
            <v>L</v>
          </cell>
          <cell r="M1945">
            <v>90</v>
          </cell>
          <cell r="N1945">
            <v>136</v>
          </cell>
          <cell r="O1945">
            <v>161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14100</v>
          </cell>
          <cell r="X1945" t="str">
            <v>LEATHER FACTORY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 t="str">
            <v>201431</v>
          </cell>
          <cell r="AD1945" t="str">
            <v>201431</v>
          </cell>
          <cell r="AE1945">
            <v>0</v>
          </cell>
          <cell r="AF1945">
            <v>0</v>
          </cell>
          <cell r="AG1945">
            <v>0</v>
          </cell>
          <cell r="AH1945" t="str">
            <v>201410</v>
          </cell>
          <cell r="AI1945" t="str">
            <v>201613</v>
          </cell>
          <cell r="AJ1945">
            <v>0</v>
          </cell>
          <cell r="AK1945">
            <v>0</v>
          </cell>
          <cell r="AL1945">
            <v>0</v>
          </cell>
          <cell r="AM1945">
            <v>0</v>
          </cell>
          <cell r="AN1945" t="str">
            <v>-</v>
          </cell>
          <cell r="AO1945">
            <v>0</v>
          </cell>
          <cell r="AP1945">
            <v>-77.323999999999998</v>
          </cell>
          <cell r="AQ1945">
            <v>0</v>
          </cell>
          <cell r="AR1945">
            <v>0</v>
          </cell>
          <cell r="AS1945"/>
          <cell r="AY1945">
            <v>0</v>
          </cell>
          <cell r="AZ1945"/>
          <cell r="BF1945">
            <v>0</v>
          </cell>
          <cell r="BG1945"/>
          <cell r="BM1945">
            <v>0</v>
          </cell>
          <cell r="BN1945"/>
        </row>
        <row r="1946">
          <cell r="A1946" t="str">
            <v>8050490</v>
          </cell>
          <cell r="B1946">
            <v>48</v>
          </cell>
          <cell r="C1946">
            <v>98</v>
          </cell>
          <cell r="D1946" t="str">
            <v>90</v>
          </cell>
          <cell r="E1946"/>
          <cell r="F1946"/>
          <cell r="G1946" t="str">
            <v>8050490</v>
          </cell>
          <cell r="H1946" t="str">
            <v>L-MEN DRS</v>
          </cell>
          <cell r="I1946" t="str">
            <v>00/0</v>
          </cell>
          <cell r="J1946"/>
          <cell r="K1946" t="str">
            <v>B</v>
          </cell>
          <cell r="L1946" t="str">
            <v>L</v>
          </cell>
          <cell r="M1946">
            <v>490</v>
          </cell>
          <cell r="N1946">
            <v>475</v>
          </cell>
          <cell r="O1946">
            <v>373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14100</v>
          </cell>
          <cell r="X1946" t="str">
            <v>LEATHER FACTORY</v>
          </cell>
          <cell r="Y1946">
            <v>15</v>
          </cell>
          <cell r="Z1946">
            <v>1262.3399999999999</v>
          </cell>
          <cell r="AA1946">
            <v>0</v>
          </cell>
          <cell r="AB1946">
            <v>0</v>
          </cell>
          <cell r="AC1946" t="str">
            <v>-</v>
          </cell>
          <cell r="AD1946" t="str">
            <v>-</v>
          </cell>
          <cell r="AE1946">
            <v>1</v>
          </cell>
          <cell r="AF1946">
            <v>0</v>
          </cell>
          <cell r="AG1946">
            <v>1</v>
          </cell>
          <cell r="AH1946" t="str">
            <v>201611</v>
          </cell>
          <cell r="AI1946" t="str">
            <v>201649</v>
          </cell>
          <cell r="AJ1946">
            <v>0</v>
          </cell>
          <cell r="AK1946">
            <v>0</v>
          </cell>
          <cell r="AL1946">
            <v>0</v>
          </cell>
          <cell r="AM1946">
            <v>0</v>
          </cell>
          <cell r="AN1946" t="str">
            <v>-</v>
          </cell>
          <cell r="AO1946">
            <v>0</v>
          </cell>
          <cell r="AP1946">
            <v>-13.755000000000001</v>
          </cell>
          <cell r="AQ1946">
            <v>1</v>
          </cell>
          <cell r="AR1946">
            <v>0</v>
          </cell>
          <cell r="AS1946" t="str">
            <v xml:space="preserve">8050490    </v>
          </cell>
          <cell r="AV1946">
            <v>1</v>
          </cell>
          <cell r="AY1946">
            <v>1</v>
          </cell>
          <cell r="AZ1946" t="str">
            <v xml:space="preserve">8050490    </v>
          </cell>
          <cell r="BC1946">
            <v>0</v>
          </cell>
          <cell r="BF1946">
            <v>0</v>
          </cell>
          <cell r="BG1946" t="str">
            <v xml:space="preserve">8050490    </v>
          </cell>
          <cell r="BJ1946">
            <v>0</v>
          </cell>
          <cell r="BM1946">
            <v>0</v>
          </cell>
          <cell r="BN1946" t="str">
            <v xml:space="preserve">8050490    </v>
          </cell>
          <cell r="FQ1946">
            <v>1</v>
          </cell>
        </row>
        <row r="1947">
          <cell r="A1947" t="str">
            <v>8050290</v>
          </cell>
          <cell r="B1947">
            <v>48</v>
          </cell>
          <cell r="C1947">
            <v>98</v>
          </cell>
          <cell r="D1947" t="str">
            <v>90</v>
          </cell>
          <cell r="E1947"/>
          <cell r="F1947"/>
          <cell r="G1947" t="str">
            <v>8050290</v>
          </cell>
          <cell r="H1947" t="str">
            <v>L-MEN LIQ</v>
          </cell>
          <cell r="I1947" t="str">
            <v>19/6</v>
          </cell>
          <cell r="J1947" t="str">
            <v>-</v>
          </cell>
          <cell r="K1947" t="str">
            <v>B</v>
          </cell>
          <cell r="L1947" t="str">
            <v>L</v>
          </cell>
          <cell r="M1947">
            <v>290</v>
          </cell>
          <cell r="N1947">
            <v>415.18</v>
          </cell>
          <cell r="O1947">
            <v>516.35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14100</v>
          </cell>
          <cell r="X1947" t="str">
            <v>LEATHER FACTORY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 t="str">
            <v>-</v>
          </cell>
          <cell r="AD1947" t="str">
            <v>-</v>
          </cell>
          <cell r="AE1947">
            <v>0</v>
          </cell>
          <cell r="AF1947">
            <v>0</v>
          </cell>
          <cell r="AG1947">
            <v>0</v>
          </cell>
          <cell r="AH1947" t="str">
            <v>201410</v>
          </cell>
          <cell r="AI1947" t="str">
            <v>201430</v>
          </cell>
          <cell r="AJ1947">
            <v>0</v>
          </cell>
          <cell r="AK1947">
            <v>0</v>
          </cell>
          <cell r="AL1947">
            <v>0</v>
          </cell>
          <cell r="AM1947">
            <v>0</v>
          </cell>
          <cell r="AN1947" t="str">
            <v>-</v>
          </cell>
          <cell r="AO1947">
            <v>0</v>
          </cell>
          <cell r="AP1947">
            <v>-68</v>
          </cell>
          <cell r="AQ1947">
            <v>0</v>
          </cell>
          <cell r="AR1947">
            <v>0</v>
          </cell>
          <cell r="AS1947"/>
          <cell r="AY1947">
            <v>0</v>
          </cell>
          <cell r="AZ1947"/>
          <cell r="BF1947">
            <v>0</v>
          </cell>
          <cell r="BG1947"/>
          <cell r="BM1947">
            <v>0</v>
          </cell>
          <cell r="BN1947"/>
        </row>
        <row r="1948">
          <cell r="A1948" t="str">
            <v>8050190</v>
          </cell>
          <cell r="B1948">
            <v>48</v>
          </cell>
          <cell r="C1948">
            <v>98</v>
          </cell>
          <cell r="D1948" t="str">
            <v>90</v>
          </cell>
          <cell r="E1948"/>
          <cell r="F1948"/>
          <cell r="G1948" t="str">
            <v>8050190</v>
          </cell>
          <cell r="H1948" t="str">
            <v>L-MEN DRS</v>
          </cell>
          <cell r="I1948" t="str">
            <v>00/0</v>
          </cell>
          <cell r="J1948"/>
          <cell r="K1948" t="str">
            <v>B</v>
          </cell>
          <cell r="L1948" t="str">
            <v>L</v>
          </cell>
          <cell r="M1948">
            <v>190</v>
          </cell>
          <cell r="N1948">
            <v>577</v>
          </cell>
          <cell r="O1948">
            <v>413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14100</v>
          </cell>
          <cell r="X1948" t="str">
            <v>LEATHER FACTORY</v>
          </cell>
          <cell r="Y1948">
            <v>2</v>
          </cell>
          <cell r="Z1948">
            <v>168.14</v>
          </cell>
          <cell r="AA1948">
            <v>0</v>
          </cell>
          <cell r="AB1948">
            <v>0</v>
          </cell>
          <cell r="AC1948" t="str">
            <v>-</v>
          </cell>
          <cell r="AD1948" t="str">
            <v>-</v>
          </cell>
          <cell r="AE1948">
            <v>0</v>
          </cell>
          <cell r="AF1948">
            <v>0</v>
          </cell>
          <cell r="AG1948">
            <v>0</v>
          </cell>
          <cell r="AH1948" t="str">
            <v>201611</v>
          </cell>
          <cell r="AI1948" t="str">
            <v>201636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 t="str">
            <v>-</v>
          </cell>
          <cell r="AO1948">
            <v>0</v>
          </cell>
          <cell r="AP1948">
            <v>-256.36399999999998</v>
          </cell>
          <cell r="AQ1948">
            <v>0</v>
          </cell>
          <cell r="AR1948">
            <v>0</v>
          </cell>
          <cell r="AS1948"/>
          <cell r="AY1948">
            <v>0</v>
          </cell>
          <cell r="AZ1948"/>
          <cell r="BF1948">
            <v>0</v>
          </cell>
          <cell r="BG1948"/>
          <cell r="BM1948">
            <v>0</v>
          </cell>
          <cell r="BN1948"/>
        </row>
        <row r="1949">
          <cell r="A1949" t="str">
            <v>8420190</v>
          </cell>
          <cell r="B1949">
            <v>48</v>
          </cell>
          <cell r="C1949">
            <v>98</v>
          </cell>
          <cell r="D1949" t="str">
            <v>90</v>
          </cell>
          <cell r="E1949"/>
          <cell r="F1949"/>
          <cell r="G1949" t="str">
            <v>8420190</v>
          </cell>
          <cell r="H1949" t="str">
            <v>L-MEN DRS</v>
          </cell>
          <cell r="I1949" t="str">
            <v>00/0</v>
          </cell>
          <cell r="J1949"/>
          <cell r="K1949" t="str">
            <v>B</v>
          </cell>
          <cell r="L1949" t="str">
            <v>L</v>
          </cell>
          <cell r="M1949">
            <v>190</v>
          </cell>
          <cell r="N1949">
            <v>161</v>
          </cell>
          <cell r="O1949">
            <v>155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14100</v>
          </cell>
          <cell r="X1949" t="str">
            <v>LEATHER FACTORY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 t="str">
            <v>-</v>
          </cell>
          <cell r="AD1949" t="str">
            <v>-</v>
          </cell>
          <cell r="AE1949">
            <v>0</v>
          </cell>
          <cell r="AF1949">
            <v>0</v>
          </cell>
          <cell r="AG1949">
            <v>0</v>
          </cell>
          <cell r="AH1949" t="str">
            <v>-</v>
          </cell>
          <cell r="AI1949" t="str">
            <v>-</v>
          </cell>
          <cell r="AJ1949">
            <v>0</v>
          </cell>
          <cell r="AK1949">
            <v>0</v>
          </cell>
          <cell r="AL1949">
            <v>0</v>
          </cell>
          <cell r="AM1949">
            <v>0</v>
          </cell>
          <cell r="AN1949" t="str">
            <v>-</v>
          </cell>
          <cell r="AO1949">
            <v>0</v>
          </cell>
          <cell r="AP1949">
            <v>0.56399999999999995</v>
          </cell>
          <cell r="AQ1949">
            <v>0</v>
          </cell>
          <cell r="AR1949">
            <v>0</v>
          </cell>
          <cell r="AS1949"/>
          <cell r="AY1949">
            <v>0</v>
          </cell>
          <cell r="AZ1949"/>
          <cell r="BF1949">
            <v>0</v>
          </cell>
          <cell r="BG1949"/>
          <cell r="BM1949">
            <v>0</v>
          </cell>
          <cell r="BN1949"/>
        </row>
        <row r="1950">
          <cell r="A1950" t="str">
            <v>8030590</v>
          </cell>
          <cell r="B1950">
            <v>48</v>
          </cell>
          <cell r="C1950">
            <v>98</v>
          </cell>
          <cell r="D1950" t="str">
            <v>90</v>
          </cell>
          <cell r="E1950"/>
          <cell r="F1950"/>
          <cell r="G1950" t="str">
            <v>8030590</v>
          </cell>
          <cell r="H1950" t="str">
            <v>R</v>
          </cell>
          <cell r="I1950" t="str">
            <v>00/0</v>
          </cell>
          <cell r="J1950"/>
          <cell r="K1950" t="str">
            <v>B</v>
          </cell>
          <cell r="L1950" t="str">
            <v>L</v>
          </cell>
          <cell r="M1950">
            <v>590</v>
          </cell>
          <cell r="N1950">
            <v>316</v>
          </cell>
          <cell r="O1950">
            <v>316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14100</v>
          </cell>
          <cell r="X1950" t="str">
            <v>LEATHER FACTORY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 t="str">
            <v>-</v>
          </cell>
          <cell r="AD1950" t="str">
            <v>-</v>
          </cell>
          <cell r="AE1950">
            <v>0</v>
          </cell>
          <cell r="AF1950">
            <v>0</v>
          </cell>
          <cell r="AG1950">
            <v>0</v>
          </cell>
          <cell r="AH1950" t="str">
            <v>-</v>
          </cell>
          <cell r="AI1950" t="str">
            <v>-</v>
          </cell>
          <cell r="AJ1950">
            <v>0</v>
          </cell>
          <cell r="AK1950">
            <v>0</v>
          </cell>
          <cell r="AL1950">
            <v>0</v>
          </cell>
          <cell r="AM1950">
            <v>0</v>
          </cell>
          <cell r="AN1950" t="str">
            <v>-</v>
          </cell>
          <cell r="AO1950">
            <v>0</v>
          </cell>
          <cell r="AP1950">
            <v>37.15</v>
          </cell>
          <cell r="AQ1950">
            <v>0</v>
          </cell>
          <cell r="AR1950">
            <v>0</v>
          </cell>
          <cell r="AS1950"/>
          <cell r="AY1950">
            <v>0</v>
          </cell>
          <cell r="AZ1950"/>
          <cell r="BF1950">
            <v>0</v>
          </cell>
          <cell r="BG1950"/>
          <cell r="BM1950">
            <v>0</v>
          </cell>
          <cell r="BN1950"/>
        </row>
        <row r="1951">
          <cell r="A1951" t="str">
            <v>8012790</v>
          </cell>
          <cell r="B1951">
            <v>48</v>
          </cell>
          <cell r="C1951">
            <v>98</v>
          </cell>
          <cell r="D1951" t="str">
            <v>90</v>
          </cell>
          <cell r="E1951"/>
          <cell r="F1951"/>
          <cell r="G1951" t="str">
            <v>8012790</v>
          </cell>
          <cell r="H1951" t="str">
            <v>R</v>
          </cell>
          <cell r="I1951" t="str">
            <v>00/0</v>
          </cell>
          <cell r="J1951"/>
          <cell r="K1951" t="str">
            <v>W</v>
          </cell>
          <cell r="L1951" t="str">
            <v>L</v>
          </cell>
          <cell r="M1951">
            <v>2790</v>
          </cell>
          <cell r="N1951">
            <v>1493</v>
          </cell>
          <cell r="O1951">
            <v>1493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14100</v>
          </cell>
          <cell r="X1951" t="str">
            <v>LEATHER FACTORY</v>
          </cell>
          <cell r="Y1951">
            <v>7</v>
          </cell>
          <cell r="Z1951">
            <v>15282.32</v>
          </cell>
          <cell r="AA1951">
            <v>2384.62</v>
          </cell>
          <cell r="AB1951">
            <v>1</v>
          </cell>
          <cell r="AC1951" t="str">
            <v>201639</v>
          </cell>
          <cell r="AD1951" t="str">
            <v>201728</v>
          </cell>
          <cell r="AE1951">
            <v>31</v>
          </cell>
          <cell r="AF1951">
            <v>4</v>
          </cell>
          <cell r="AG1951">
            <v>35</v>
          </cell>
          <cell r="AH1951" t="str">
            <v>201640</v>
          </cell>
          <cell r="AI1951" t="str">
            <v>201710</v>
          </cell>
          <cell r="AJ1951">
            <v>0</v>
          </cell>
          <cell r="AK1951">
            <v>0</v>
          </cell>
          <cell r="AL1951">
            <v>0</v>
          </cell>
          <cell r="AM1951">
            <v>0</v>
          </cell>
          <cell r="AN1951" t="str">
            <v>-</v>
          </cell>
          <cell r="AO1951">
            <v>0</v>
          </cell>
          <cell r="AP1951">
            <v>37.204999999999998</v>
          </cell>
          <cell r="AQ1951">
            <v>3</v>
          </cell>
          <cell r="AR1951">
            <v>0</v>
          </cell>
          <cell r="AS1951" t="str">
            <v xml:space="preserve">8012790    </v>
          </cell>
          <cell r="AT1951">
            <v>24</v>
          </cell>
          <cell r="AW1951">
            <v>7</v>
          </cell>
          <cell r="AY1951">
            <v>31</v>
          </cell>
          <cell r="AZ1951" t="str">
            <v xml:space="preserve">8012790    </v>
          </cell>
          <cell r="BA1951">
            <v>0</v>
          </cell>
          <cell r="BD1951">
            <v>0</v>
          </cell>
          <cell r="BF1951">
            <v>0</v>
          </cell>
          <cell r="BG1951" t="str">
            <v xml:space="preserve">8012790    </v>
          </cell>
          <cell r="BH1951">
            <v>0</v>
          </cell>
          <cell r="BK1951">
            <v>0</v>
          </cell>
          <cell r="BM1951">
            <v>0</v>
          </cell>
          <cell r="BN1951" t="str">
            <v xml:space="preserve">8012790    </v>
          </cell>
          <cell r="CZ1951">
            <v>22</v>
          </cell>
          <cell r="DD1951">
            <v>0</v>
          </cell>
          <cell r="GL1951">
            <v>7</v>
          </cell>
          <cell r="HM1951">
            <v>2</v>
          </cell>
          <cell r="HQ1951">
            <v>0</v>
          </cell>
        </row>
        <row r="1952">
          <cell r="A1952" t="str">
            <v>8030190</v>
          </cell>
          <cell r="B1952">
            <v>48</v>
          </cell>
          <cell r="C1952">
            <v>98</v>
          </cell>
          <cell r="D1952" t="str">
            <v>90</v>
          </cell>
          <cell r="E1952" t="str">
            <v>*</v>
          </cell>
          <cell r="F1952"/>
          <cell r="G1952" t="str">
            <v>8030190</v>
          </cell>
          <cell r="H1952" t="str">
            <v>R</v>
          </cell>
          <cell r="I1952" t="str">
            <v>00/0</v>
          </cell>
          <cell r="J1952"/>
          <cell r="K1952" t="str">
            <v>B</v>
          </cell>
          <cell r="L1952" t="str">
            <v>L</v>
          </cell>
          <cell r="M1952">
            <v>190</v>
          </cell>
          <cell r="N1952">
            <v>102</v>
          </cell>
          <cell r="O1952">
            <v>102</v>
          </cell>
          <cell r="P1952">
            <v>1</v>
          </cell>
          <cell r="Q1952">
            <v>0</v>
          </cell>
          <cell r="R1952">
            <v>0</v>
          </cell>
          <cell r="S1952">
            <v>80</v>
          </cell>
          <cell r="T1952">
            <v>14901.6</v>
          </cell>
          <cell r="U1952">
            <v>83</v>
          </cell>
          <cell r="V1952">
            <v>15412.65</v>
          </cell>
          <cell r="W1952">
            <v>14100</v>
          </cell>
          <cell r="X1952" t="str">
            <v>LEATHER FACTORY</v>
          </cell>
          <cell r="Y1952">
            <v>899</v>
          </cell>
          <cell r="Z1952">
            <v>148698.6</v>
          </cell>
          <cell r="AA1952">
            <v>11529.69</v>
          </cell>
          <cell r="AB1952">
            <v>71</v>
          </cell>
          <cell r="AC1952" t="str">
            <v>201627</v>
          </cell>
          <cell r="AD1952" t="str">
            <v>201726</v>
          </cell>
          <cell r="AE1952">
            <v>123</v>
          </cell>
          <cell r="AF1952">
            <v>0</v>
          </cell>
          <cell r="AG1952">
            <v>123</v>
          </cell>
          <cell r="AH1952" t="str">
            <v>201627</v>
          </cell>
          <cell r="AI1952" t="str">
            <v>201733</v>
          </cell>
          <cell r="AJ1952">
            <v>0</v>
          </cell>
          <cell r="AK1952">
            <v>0</v>
          </cell>
          <cell r="AL1952">
            <v>0</v>
          </cell>
          <cell r="AM1952">
            <v>0</v>
          </cell>
          <cell r="AN1952" t="str">
            <v>-</v>
          </cell>
          <cell r="AO1952">
            <v>45.070999999999998</v>
          </cell>
          <cell r="AP1952">
            <v>37.003</v>
          </cell>
          <cell r="AQ1952">
            <v>3</v>
          </cell>
          <cell r="AR1952">
            <v>1</v>
          </cell>
          <cell r="AS1952" t="str">
            <v xml:space="preserve">8030190    </v>
          </cell>
          <cell r="AV1952">
            <v>1</v>
          </cell>
          <cell r="AW1952">
            <v>60</v>
          </cell>
          <cell r="AX1952">
            <v>62</v>
          </cell>
          <cell r="AY1952">
            <v>123</v>
          </cell>
          <cell r="AZ1952" t="str">
            <v xml:space="preserve">8030190    </v>
          </cell>
          <cell r="BC1952">
            <v>0</v>
          </cell>
          <cell r="BD1952">
            <v>80</v>
          </cell>
          <cell r="BE1952">
            <v>0</v>
          </cell>
          <cell r="BF1952">
            <v>80</v>
          </cell>
          <cell r="BG1952" t="str">
            <v xml:space="preserve">8030190    </v>
          </cell>
          <cell r="BJ1952">
            <v>0</v>
          </cell>
          <cell r="BK1952">
            <v>80</v>
          </cell>
          <cell r="BL1952">
            <v>3</v>
          </cell>
          <cell r="BM1952">
            <v>83</v>
          </cell>
          <cell r="BN1952" t="str">
            <v xml:space="preserve">8030190    </v>
          </cell>
          <cell r="DP1952">
            <v>62</v>
          </cell>
          <cell r="FC1952">
            <v>1</v>
          </cell>
          <cell r="FJ1952">
            <v>0</v>
          </cell>
          <cell r="FM1952">
            <v>0</v>
          </cell>
          <cell r="GL1952">
            <v>60</v>
          </cell>
          <cell r="HI1952">
            <v>0</v>
          </cell>
          <cell r="HQ1952">
            <v>0</v>
          </cell>
        </row>
        <row r="1953">
          <cell r="A1953" t="str">
            <v>8022490</v>
          </cell>
          <cell r="B1953">
            <v>48</v>
          </cell>
          <cell r="C1953">
            <v>98</v>
          </cell>
          <cell r="D1953" t="str">
            <v>90</v>
          </cell>
          <cell r="E1953" t="str">
            <v>*</v>
          </cell>
          <cell r="F1953"/>
          <cell r="G1953" t="str">
            <v>8022490</v>
          </cell>
          <cell r="H1953" t="str">
            <v>R</v>
          </cell>
          <cell r="I1953" t="str">
            <v>21/7</v>
          </cell>
          <cell r="J1953" t="str">
            <v>-</v>
          </cell>
          <cell r="K1953" t="str">
            <v>B</v>
          </cell>
          <cell r="L1953" t="str">
            <v>L</v>
          </cell>
          <cell r="M1953">
            <v>1990</v>
          </cell>
          <cell r="N1953">
            <v>1333</v>
          </cell>
          <cell r="O1953">
            <v>1333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14100</v>
          </cell>
          <cell r="X1953" t="str">
            <v>LEATHER FACTORY</v>
          </cell>
          <cell r="Y1953">
            <v>73</v>
          </cell>
          <cell r="Z1953">
            <v>25774.53</v>
          </cell>
          <cell r="AA1953">
            <v>2128.1999999999998</v>
          </cell>
          <cell r="AB1953">
            <v>5</v>
          </cell>
          <cell r="AC1953" t="str">
            <v>201649</v>
          </cell>
          <cell r="AD1953" t="str">
            <v>201651</v>
          </cell>
          <cell r="AE1953">
            <v>1</v>
          </cell>
          <cell r="AF1953">
            <v>0</v>
          </cell>
          <cell r="AG1953">
            <v>1</v>
          </cell>
          <cell r="AH1953" t="str">
            <v>201628</v>
          </cell>
          <cell r="AI1953" t="str">
            <v>201713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 t="str">
            <v>-</v>
          </cell>
          <cell r="AO1953">
            <v>0</v>
          </cell>
          <cell r="AP1953">
            <v>21.395</v>
          </cell>
          <cell r="AQ1953">
            <v>1</v>
          </cell>
          <cell r="AR1953">
            <v>0</v>
          </cell>
          <cell r="AS1953" t="str">
            <v xml:space="preserve">8022490    </v>
          </cell>
          <cell r="AT1953">
            <v>0</v>
          </cell>
          <cell r="AU1953">
            <v>1</v>
          </cell>
          <cell r="AV1953">
            <v>0</v>
          </cell>
          <cell r="AY1953">
            <v>1</v>
          </cell>
          <cell r="AZ1953" t="str">
            <v xml:space="preserve">8022490    </v>
          </cell>
          <cell r="BA1953">
            <v>0</v>
          </cell>
          <cell r="BB1953">
            <v>0</v>
          </cell>
          <cell r="BC1953">
            <v>0</v>
          </cell>
          <cell r="BF1953">
            <v>0</v>
          </cell>
          <cell r="BG1953" t="str">
            <v xml:space="preserve">8022490    </v>
          </cell>
          <cell r="BH1953">
            <v>0</v>
          </cell>
          <cell r="BI1953">
            <v>0</v>
          </cell>
          <cell r="BJ1953">
            <v>0</v>
          </cell>
          <cell r="BM1953">
            <v>0</v>
          </cell>
          <cell r="BN1953" t="str">
            <v xml:space="preserve">8022490    </v>
          </cell>
          <cell r="CZ1953">
            <v>0</v>
          </cell>
          <cell r="DO1953">
            <v>0</v>
          </cell>
          <cell r="EK1953">
            <v>1</v>
          </cell>
          <cell r="FJ1953">
            <v>0</v>
          </cell>
          <cell r="FM1953">
            <v>0</v>
          </cell>
        </row>
        <row r="1954">
          <cell r="A1954" t="str">
            <v>8021590</v>
          </cell>
          <cell r="B1954">
            <v>48</v>
          </cell>
          <cell r="C1954">
            <v>98</v>
          </cell>
          <cell r="D1954" t="str">
            <v>90</v>
          </cell>
          <cell r="E1954"/>
          <cell r="F1954"/>
          <cell r="G1954" t="str">
            <v>8021590</v>
          </cell>
          <cell r="H1954" t="str">
            <v>R</v>
          </cell>
          <cell r="I1954" t="str">
            <v>00/0</v>
          </cell>
          <cell r="J1954"/>
          <cell r="K1954" t="str">
            <v>B</v>
          </cell>
          <cell r="L1954" t="str">
            <v>L</v>
          </cell>
          <cell r="M1954">
            <v>1590</v>
          </cell>
          <cell r="N1954">
            <v>851</v>
          </cell>
          <cell r="O1954">
            <v>851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14100</v>
          </cell>
          <cell r="X1954" t="str">
            <v>LEATHER FACTORY</v>
          </cell>
          <cell r="Y1954">
            <v>3</v>
          </cell>
          <cell r="Z1954">
            <v>1266.3599999999999</v>
          </cell>
          <cell r="AA1954">
            <v>1358.97</v>
          </cell>
          <cell r="AB1954">
            <v>1</v>
          </cell>
          <cell r="AC1954" t="str">
            <v>-</v>
          </cell>
          <cell r="AD1954" t="str">
            <v>-</v>
          </cell>
          <cell r="AE1954">
            <v>0</v>
          </cell>
          <cell r="AF1954">
            <v>0</v>
          </cell>
          <cell r="AG1954">
            <v>0</v>
          </cell>
          <cell r="AH1954" t="str">
            <v>201630</v>
          </cell>
          <cell r="AI1954" t="str">
            <v>201725</v>
          </cell>
          <cell r="AJ1954">
            <v>0</v>
          </cell>
          <cell r="AK1954">
            <v>0</v>
          </cell>
          <cell r="AL1954">
            <v>0</v>
          </cell>
          <cell r="AM1954">
            <v>0</v>
          </cell>
          <cell r="AN1954" t="str">
            <v>-</v>
          </cell>
          <cell r="AO1954">
            <v>0</v>
          </cell>
          <cell r="AP1954">
            <v>37.194000000000003</v>
          </cell>
          <cell r="AQ1954">
            <v>0</v>
          </cell>
          <cell r="AR1954">
            <v>0</v>
          </cell>
          <cell r="AS1954" t="str">
            <v xml:space="preserve">8021590    </v>
          </cell>
          <cell r="AW1954">
            <v>0</v>
          </cell>
          <cell r="AY1954">
            <v>0</v>
          </cell>
          <cell r="AZ1954" t="str">
            <v xml:space="preserve">8021590    </v>
          </cell>
          <cell r="BD1954">
            <v>0</v>
          </cell>
          <cell r="BF1954">
            <v>0</v>
          </cell>
          <cell r="BG1954" t="str">
            <v xml:space="preserve">8021590    </v>
          </cell>
          <cell r="BK1954">
            <v>0</v>
          </cell>
          <cell r="BM1954">
            <v>0</v>
          </cell>
          <cell r="BN1954" t="str">
            <v xml:space="preserve">8021590    </v>
          </cell>
          <cell r="GO1954">
            <v>0</v>
          </cell>
        </row>
        <row r="1955">
          <cell r="A1955" t="str">
            <v>8021390</v>
          </cell>
          <cell r="B1955">
            <v>48</v>
          </cell>
          <cell r="C1955">
            <v>98</v>
          </cell>
          <cell r="D1955" t="str">
            <v>90</v>
          </cell>
          <cell r="E1955"/>
          <cell r="F1955"/>
          <cell r="G1955" t="str">
            <v>8021390</v>
          </cell>
          <cell r="H1955" t="str">
            <v>R</v>
          </cell>
          <cell r="I1955" t="str">
            <v>00/0</v>
          </cell>
          <cell r="J1955"/>
          <cell r="K1955" t="str">
            <v>B</v>
          </cell>
          <cell r="L1955" t="str">
            <v>L</v>
          </cell>
          <cell r="M1955">
            <v>1390</v>
          </cell>
          <cell r="N1955">
            <v>744</v>
          </cell>
          <cell r="O1955">
            <v>744</v>
          </cell>
          <cell r="P1955">
            <v>0</v>
          </cell>
          <cell r="Q1955">
            <v>1</v>
          </cell>
          <cell r="R1955">
            <v>0</v>
          </cell>
          <cell r="S1955">
            <v>12</v>
          </cell>
          <cell r="T1955">
            <v>16003.56</v>
          </cell>
          <cell r="U1955">
            <v>13</v>
          </cell>
          <cell r="V1955">
            <v>17191.59</v>
          </cell>
          <cell r="W1955">
            <v>14100</v>
          </cell>
          <cell r="X1955" t="str">
            <v>LEATHER FACTORY</v>
          </cell>
          <cell r="Y1955">
            <v>402</v>
          </cell>
          <cell r="Z1955">
            <v>490558.78</v>
          </cell>
          <cell r="AA1955">
            <v>66862.33</v>
          </cell>
          <cell r="AB1955">
            <v>57</v>
          </cell>
          <cell r="AC1955" t="str">
            <v>201629</v>
          </cell>
          <cell r="AD1955" t="str">
            <v>201730</v>
          </cell>
          <cell r="AE1955">
            <v>51</v>
          </cell>
          <cell r="AF1955">
            <v>0</v>
          </cell>
          <cell r="AG1955">
            <v>51</v>
          </cell>
          <cell r="AH1955" t="str">
            <v>201627</v>
          </cell>
          <cell r="AI1955" t="str">
            <v>201733</v>
          </cell>
          <cell r="AJ1955">
            <v>0</v>
          </cell>
          <cell r="AK1955">
            <v>0</v>
          </cell>
          <cell r="AL1955">
            <v>0</v>
          </cell>
          <cell r="AM1955">
            <v>0</v>
          </cell>
          <cell r="AN1955" t="str">
            <v>-</v>
          </cell>
          <cell r="AO1955">
            <v>43.74</v>
          </cell>
          <cell r="AP1955">
            <v>37.19</v>
          </cell>
          <cell r="AQ1955">
            <v>8</v>
          </cell>
          <cell r="AR1955">
            <v>2</v>
          </cell>
          <cell r="AS1955" t="str">
            <v xml:space="preserve">8021390    </v>
          </cell>
          <cell r="AT1955">
            <v>26</v>
          </cell>
          <cell r="AV1955">
            <v>11</v>
          </cell>
          <cell r="AW1955">
            <v>4</v>
          </cell>
          <cell r="AX1955">
            <v>10</v>
          </cell>
          <cell r="AY1955">
            <v>51</v>
          </cell>
          <cell r="AZ1955" t="str">
            <v xml:space="preserve">8021390    </v>
          </cell>
          <cell r="BA1955">
            <v>5</v>
          </cell>
          <cell r="BC1955">
            <v>0</v>
          </cell>
          <cell r="BD1955">
            <v>7</v>
          </cell>
          <cell r="BE1955">
            <v>0</v>
          </cell>
          <cell r="BF1955">
            <v>12</v>
          </cell>
          <cell r="BG1955" t="str">
            <v xml:space="preserve">8021390    </v>
          </cell>
          <cell r="BH1955">
            <v>6</v>
          </cell>
          <cell r="BJ1955">
            <v>0</v>
          </cell>
          <cell r="BK1955">
            <v>7</v>
          </cell>
          <cell r="BL1955">
            <v>0</v>
          </cell>
          <cell r="BM1955">
            <v>13</v>
          </cell>
          <cell r="BN1955" t="str">
            <v xml:space="preserve">8021390    </v>
          </cell>
          <cell r="BP1955">
            <v>16</v>
          </cell>
          <cell r="CU1955">
            <v>2</v>
          </cell>
          <cell r="CZ1955">
            <v>7</v>
          </cell>
          <cell r="DP1955">
            <v>10</v>
          </cell>
          <cell r="FC1955">
            <v>10</v>
          </cell>
          <cell r="FL1955">
            <v>0</v>
          </cell>
          <cell r="FM1955">
            <v>0</v>
          </cell>
          <cell r="FY1955">
            <v>1</v>
          </cell>
          <cell r="GL1955">
            <v>4</v>
          </cell>
          <cell r="GO1955">
            <v>0</v>
          </cell>
          <cell r="GQ1955">
            <v>0</v>
          </cell>
          <cell r="HI1955">
            <v>0</v>
          </cell>
          <cell r="HM1955">
            <v>1</v>
          </cell>
          <cell r="HQ1955">
            <v>0</v>
          </cell>
        </row>
        <row r="1956">
          <cell r="A1956" t="str">
            <v>8021290</v>
          </cell>
          <cell r="B1956">
            <v>48</v>
          </cell>
          <cell r="C1956">
            <v>98</v>
          </cell>
          <cell r="D1956" t="str">
            <v>90</v>
          </cell>
          <cell r="E1956" t="str">
            <v>*</v>
          </cell>
          <cell r="F1956"/>
          <cell r="G1956" t="str">
            <v>8021290</v>
          </cell>
          <cell r="H1956" t="str">
            <v>R</v>
          </cell>
          <cell r="I1956" t="str">
            <v>00/0</v>
          </cell>
          <cell r="J1956"/>
          <cell r="K1956" t="str">
            <v>N</v>
          </cell>
          <cell r="L1956" t="str">
            <v>L</v>
          </cell>
          <cell r="M1956">
            <v>1290</v>
          </cell>
          <cell r="N1956">
            <v>690</v>
          </cell>
          <cell r="O1956">
            <v>690</v>
          </cell>
          <cell r="P1956">
            <v>0</v>
          </cell>
          <cell r="Q1956">
            <v>0</v>
          </cell>
          <cell r="R1956">
            <v>0</v>
          </cell>
          <cell r="S1956">
            <v>5</v>
          </cell>
          <cell r="T1956">
            <v>6323.55</v>
          </cell>
          <cell r="U1956">
            <v>5</v>
          </cell>
          <cell r="V1956">
            <v>6323.55</v>
          </cell>
          <cell r="W1956">
            <v>14100</v>
          </cell>
          <cell r="X1956" t="str">
            <v>LEATHER FACTORY</v>
          </cell>
          <cell r="Y1956">
            <v>13</v>
          </cell>
          <cell r="Z1956">
            <v>11774.17</v>
          </cell>
          <cell r="AA1956">
            <v>2205.12</v>
          </cell>
          <cell r="AB1956">
            <v>2</v>
          </cell>
          <cell r="AC1956" t="str">
            <v>201641</v>
          </cell>
          <cell r="AD1956" t="str">
            <v>201730</v>
          </cell>
          <cell r="AE1956">
            <v>21</v>
          </cell>
          <cell r="AF1956">
            <v>12</v>
          </cell>
          <cell r="AG1956">
            <v>33</v>
          </cell>
          <cell r="AH1956" t="str">
            <v>201633</v>
          </cell>
          <cell r="AI1956" t="str">
            <v>201733</v>
          </cell>
          <cell r="AJ1956">
            <v>0</v>
          </cell>
          <cell r="AK1956">
            <v>0</v>
          </cell>
          <cell r="AL1956">
            <v>0</v>
          </cell>
          <cell r="AM1956">
            <v>0</v>
          </cell>
          <cell r="AN1956" t="str">
            <v>-</v>
          </cell>
          <cell r="AO1956">
            <v>45.442</v>
          </cell>
          <cell r="AP1956">
            <v>37.232999999999997</v>
          </cell>
          <cell r="AQ1956">
            <v>4</v>
          </cell>
          <cell r="AR1956">
            <v>1</v>
          </cell>
          <cell r="AS1956" t="str">
            <v xml:space="preserve">8021290    </v>
          </cell>
          <cell r="AT1956">
            <v>14</v>
          </cell>
          <cell r="AW1956">
            <v>7</v>
          </cell>
          <cell r="AY1956">
            <v>21</v>
          </cell>
          <cell r="AZ1956" t="str">
            <v xml:space="preserve">8021290    </v>
          </cell>
          <cell r="BA1956">
            <v>0</v>
          </cell>
          <cell r="BD1956">
            <v>5</v>
          </cell>
          <cell r="BF1956">
            <v>5</v>
          </cell>
          <cell r="BG1956" t="str">
            <v xml:space="preserve">8021290    </v>
          </cell>
          <cell r="BH1956">
            <v>0</v>
          </cell>
          <cell r="BK1956">
            <v>5</v>
          </cell>
          <cell r="BM1956">
            <v>5</v>
          </cell>
          <cell r="BN1956" t="str">
            <v xml:space="preserve">8021290    </v>
          </cell>
          <cell r="BP1956">
            <v>1</v>
          </cell>
          <cell r="CU1956">
            <v>0</v>
          </cell>
          <cell r="CZ1956">
            <v>7</v>
          </cell>
          <cell r="DD1956">
            <v>0</v>
          </cell>
          <cell r="GL1956">
            <v>7</v>
          </cell>
          <cell r="HM1956">
            <v>6</v>
          </cell>
          <cell r="HQ1956">
            <v>0</v>
          </cell>
        </row>
        <row r="1957">
          <cell r="A1957" t="str">
            <v>8021190</v>
          </cell>
          <cell r="B1957">
            <v>48</v>
          </cell>
          <cell r="C1957">
            <v>98</v>
          </cell>
          <cell r="D1957" t="str">
            <v>90</v>
          </cell>
          <cell r="E1957"/>
          <cell r="F1957"/>
          <cell r="G1957" t="str">
            <v>8021190</v>
          </cell>
          <cell r="H1957" t="str">
            <v>R</v>
          </cell>
          <cell r="I1957" t="str">
            <v>00/0</v>
          </cell>
          <cell r="J1957"/>
          <cell r="K1957" t="str">
            <v>B</v>
          </cell>
          <cell r="L1957" t="str">
            <v>L</v>
          </cell>
          <cell r="M1957">
            <v>1190</v>
          </cell>
          <cell r="N1957">
            <v>637</v>
          </cell>
          <cell r="O1957">
            <v>637</v>
          </cell>
          <cell r="P1957">
            <v>1</v>
          </cell>
          <cell r="Q1957">
            <v>1</v>
          </cell>
          <cell r="R1957">
            <v>3</v>
          </cell>
          <cell r="S1957">
            <v>2</v>
          </cell>
          <cell r="T1957">
            <v>2333.34</v>
          </cell>
          <cell r="U1957">
            <v>10</v>
          </cell>
          <cell r="V1957">
            <v>8788.89</v>
          </cell>
          <cell r="W1957">
            <v>14100</v>
          </cell>
          <cell r="X1957" t="str">
            <v>LEATHER FACTORY</v>
          </cell>
          <cell r="Y1957">
            <v>178</v>
          </cell>
          <cell r="Z1957">
            <v>183262.03</v>
          </cell>
          <cell r="AA1957">
            <v>31885.78</v>
          </cell>
          <cell r="AB1957">
            <v>34</v>
          </cell>
          <cell r="AC1957" t="str">
            <v>201630</v>
          </cell>
          <cell r="AD1957" t="str">
            <v>201718</v>
          </cell>
          <cell r="AE1957">
            <v>120</v>
          </cell>
          <cell r="AF1957">
            <v>0</v>
          </cell>
          <cell r="AG1957">
            <v>120</v>
          </cell>
          <cell r="AH1957" t="str">
            <v>201627</v>
          </cell>
          <cell r="AI1957" t="str">
            <v>201733</v>
          </cell>
          <cell r="AJ1957">
            <v>0</v>
          </cell>
          <cell r="AK1957">
            <v>0</v>
          </cell>
          <cell r="AL1957">
            <v>0</v>
          </cell>
          <cell r="AM1957">
            <v>0</v>
          </cell>
          <cell r="AN1957" t="str">
            <v>-</v>
          </cell>
          <cell r="AO1957">
            <v>27.521999999999998</v>
          </cell>
          <cell r="AP1957">
            <v>37.185000000000002</v>
          </cell>
          <cell r="AQ1957">
            <v>6</v>
          </cell>
          <cell r="AR1957">
            <v>1</v>
          </cell>
          <cell r="AS1957" t="str">
            <v xml:space="preserve">8021190    </v>
          </cell>
          <cell r="AT1957">
            <v>46</v>
          </cell>
          <cell r="AU1957">
            <v>28</v>
          </cell>
          <cell r="AW1957">
            <v>46</v>
          </cell>
          <cell r="AY1957">
            <v>120</v>
          </cell>
          <cell r="AZ1957" t="str">
            <v xml:space="preserve">8021190    </v>
          </cell>
          <cell r="BA1957">
            <v>0</v>
          </cell>
          <cell r="BB1957">
            <v>0</v>
          </cell>
          <cell r="BD1957">
            <v>2</v>
          </cell>
          <cell r="BF1957">
            <v>2</v>
          </cell>
          <cell r="BG1957" t="str">
            <v xml:space="preserve">8021190    </v>
          </cell>
          <cell r="BH1957">
            <v>-1</v>
          </cell>
          <cell r="BI1957">
            <v>3</v>
          </cell>
          <cell r="BK1957">
            <v>8</v>
          </cell>
          <cell r="BM1957">
            <v>10</v>
          </cell>
          <cell r="BN1957" t="str">
            <v xml:space="preserve">8021190    </v>
          </cell>
          <cell r="BR1957">
            <v>3</v>
          </cell>
          <cell r="CQ1957">
            <v>0</v>
          </cell>
          <cell r="CZ1957">
            <v>42</v>
          </cell>
          <cell r="DD1957">
            <v>0</v>
          </cell>
          <cell r="EK1957">
            <v>28</v>
          </cell>
          <cell r="FK1957">
            <v>0</v>
          </cell>
          <cell r="FU1957">
            <v>45</v>
          </cell>
          <cell r="GL1957">
            <v>1</v>
          </cell>
          <cell r="HM1957">
            <v>1</v>
          </cell>
          <cell r="HQ1957">
            <v>0</v>
          </cell>
        </row>
        <row r="1958">
          <cell r="A1958" t="str">
            <v>8021090</v>
          </cell>
          <cell r="B1958">
            <v>48</v>
          </cell>
          <cell r="C1958">
            <v>98</v>
          </cell>
          <cell r="D1958" t="str">
            <v>90</v>
          </cell>
          <cell r="E1958"/>
          <cell r="F1958"/>
          <cell r="G1958" t="str">
            <v>8021090</v>
          </cell>
          <cell r="H1958" t="str">
            <v>R</v>
          </cell>
          <cell r="I1958" t="str">
            <v>00/0</v>
          </cell>
          <cell r="J1958"/>
          <cell r="K1958" t="str">
            <v>B</v>
          </cell>
          <cell r="L1958" t="str">
            <v>L</v>
          </cell>
          <cell r="M1958">
            <v>1090</v>
          </cell>
          <cell r="N1958">
            <v>582.83000000000004</v>
          </cell>
          <cell r="O1958">
            <v>583</v>
          </cell>
          <cell r="P1958">
            <v>6</v>
          </cell>
          <cell r="Q1958">
            <v>12</v>
          </cell>
          <cell r="R1958">
            <v>8</v>
          </cell>
          <cell r="S1958">
            <v>52</v>
          </cell>
          <cell r="T1958">
            <v>55157.73</v>
          </cell>
          <cell r="U1958">
            <v>94</v>
          </cell>
          <cell r="V1958">
            <v>90882.62</v>
          </cell>
          <cell r="W1958">
            <v>14100</v>
          </cell>
          <cell r="X1958" t="str">
            <v>LEATHER FACTORY</v>
          </cell>
          <cell r="Y1958">
            <v>3023</v>
          </cell>
          <cell r="Z1958">
            <v>2897959.2</v>
          </cell>
          <cell r="AA1958">
            <v>367293.61</v>
          </cell>
          <cell r="AB1958">
            <v>414</v>
          </cell>
          <cell r="AC1958" t="str">
            <v>201628</v>
          </cell>
          <cell r="AD1958" t="str">
            <v>201731</v>
          </cell>
          <cell r="AE1958">
            <v>1024</v>
          </cell>
          <cell r="AF1958">
            <v>124</v>
          </cell>
          <cell r="AG1958">
            <v>1148</v>
          </cell>
          <cell r="AH1958" t="str">
            <v>201627</v>
          </cell>
          <cell r="AI1958" t="str">
            <v>201733</v>
          </cell>
          <cell r="AJ1958">
            <v>0</v>
          </cell>
          <cell r="AK1958">
            <v>0</v>
          </cell>
          <cell r="AL1958">
            <v>0</v>
          </cell>
          <cell r="AM1958">
            <v>0</v>
          </cell>
          <cell r="AN1958" t="str">
            <v>-</v>
          </cell>
          <cell r="AO1958">
            <v>39.718000000000004</v>
          </cell>
          <cell r="AP1958">
            <v>37.253999999999998</v>
          </cell>
          <cell r="AQ1958">
            <v>10</v>
          </cell>
          <cell r="AR1958">
            <v>4</v>
          </cell>
          <cell r="AS1958" t="str">
            <v xml:space="preserve">8021090    </v>
          </cell>
          <cell r="AT1958">
            <v>583</v>
          </cell>
          <cell r="AU1958">
            <v>176</v>
          </cell>
          <cell r="AV1958">
            <v>0</v>
          </cell>
          <cell r="AW1958">
            <v>247</v>
          </cell>
          <cell r="AX1958">
            <v>18</v>
          </cell>
          <cell r="AY1958">
            <v>1024</v>
          </cell>
          <cell r="AZ1958" t="str">
            <v xml:space="preserve">8021090    </v>
          </cell>
          <cell r="BA1958">
            <v>2</v>
          </cell>
          <cell r="BB1958">
            <v>1</v>
          </cell>
          <cell r="BC1958">
            <v>0</v>
          </cell>
          <cell r="BD1958">
            <v>49</v>
          </cell>
          <cell r="BE1958">
            <v>0</v>
          </cell>
          <cell r="BF1958">
            <v>52</v>
          </cell>
          <cell r="BG1958" t="str">
            <v xml:space="preserve">8021090    </v>
          </cell>
          <cell r="BH1958">
            <v>23</v>
          </cell>
          <cell r="BI1958">
            <v>10</v>
          </cell>
          <cell r="BJ1958">
            <v>0</v>
          </cell>
          <cell r="BK1958">
            <v>61</v>
          </cell>
          <cell r="BL1958">
            <v>0</v>
          </cell>
          <cell r="BM1958">
            <v>94</v>
          </cell>
          <cell r="BN1958" t="str">
            <v xml:space="preserve">8021090    </v>
          </cell>
          <cell r="BP1958">
            <v>45</v>
          </cell>
          <cell r="BR1958">
            <v>36</v>
          </cell>
          <cell r="CQ1958">
            <v>0</v>
          </cell>
          <cell r="CU1958">
            <v>0</v>
          </cell>
          <cell r="CX1958">
            <v>0</v>
          </cell>
          <cell r="CZ1958">
            <v>562</v>
          </cell>
          <cell r="DD1958">
            <v>-68</v>
          </cell>
          <cell r="DO1958">
            <v>0</v>
          </cell>
          <cell r="DP1958">
            <v>18</v>
          </cell>
          <cell r="EH1958">
            <v>22</v>
          </cell>
          <cell r="EK1958">
            <v>154</v>
          </cell>
          <cell r="EV1958">
            <v>0</v>
          </cell>
          <cell r="FC1958">
            <v>0</v>
          </cell>
          <cell r="FJ1958">
            <v>0</v>
          </cell>
          <cell r="FK1958">
            <v>0</v>
          </cell>
          <cell r="FM1958">
            <v>0</v>
          </cell>
          <cell r="FU1958">
            <v>25</v>
          </cell>
          <cell r="GL1958">
            <v>205</v>
          </cell>
          <cell r="GO1958">
            <v>0</v>
          </cell>
          <cell r="GQ1958">
            <v>0</v>
          </cell>
          <cell r="GS1958">
            <v>0</v>
          </cell>
          <cell r="HI1958">
            <v>0</v>
          </cell>
          <cell r="HJ1958">
            <v>0</v>
          </cell>
          <cell r="HM1958">
            <v>8</v>
          </cell>
          <cell r="HQ1958">
            <v>0</v>
          </cell>
          <cell r="HR1958">
            <v>17</v>
          </cell>
        </row>
        <row r="1959">
          <cell r="A1959" t="str">
            <v>8020990</v>
          </cell>
          <cell r="B1959">
            <v>48</v>
          </cell>
          <cell r="C1959">
            <v>98</v>
          </cell>
          <cell r="D1959" t="str">
            <v>90</v>
          </cell>
          <cell r="E1959"/>
          <cell r="F1959"/>
          <cell r="G1959" t="str">
            <v>8020990</v>
          </cell>
          <cell r="H1959" t="str">
            <v>R</v>
          </cell>
          <cell r="I1959" t="str">
            <v>00/0</v>
          </cell>
          <cell r="J1959"/>
          <cell r="K1959" t="str">
            <v>B</v>
          </cell>
          <cell r="L1959" t="str">
            <v>L</v>
          </cell>
          <cell r="M1959">
            <v>990</v>
          </cell>
          <cell r="N1959">
            <v>530</v>
          </cell>
          <cell r="O1959">
            <v>530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14100</v>
          </cell>
          <cell r="X1959" t="str">
            <v>LEATHER FACTORY</v>
          </cell>
          <cell r="Y1959">
            <v>17</v>
          </cell>
          <cell r="Z1959">
            <v>2170.0300000000002</v>
          </cell>
          <cell r="AA1959">
            <v>507.69</v>
          </cell>
          <cell r="AB1959">
            <v>3</v>
          </cell>
          <cell r="AC1959" t="str">
            <v>-</v>
          </cell>
          <cell r="AD1959" t="str">
            <v>-</v>
          </cell>
          <cell r="AE1959">
            <v>2</v>
          </cell>
          <cell r="AF1959">
            <v>0</v>
          </cell>
          <cell r="AG1959">
            <v>2</v>
          </cell>
          <cell r="AH1959" t="str">
            <v>201640</v>
          </cell>
          <cell r="AI1959" t="str">
            <v>201703</v>
          </cell>
          <cell r="AJ1959">
            <v>0</v>
          </cell>
          <cell r="AK1959">
            <v>0</v>
          </cell>
          <cell r="AL1959">
            <v>0</v>
          </cell>
          <cell r="AM1959">
            <v>0</v>
          </cell>
          <cell r="AN1959" t="str">
            <v>-</v>
          </cell>
          <cell r="AO1959">
            <v>0</v>
          </cell>
          <cell r="AP1959">
            <v>37.177999999999997</v>
          </cell>
          <cell r="AQ1959">
            <v>1</v>
          </cell>
          <cell r="AR1959">
            <v>0</v>
          </cell>
          <cell r="AS1959" t="str">
            <v xml:space="preserve">8020990    </v>
          </cell>
          <cell r="AT1959">
            <v>0</v>
          </cell>
          <cell r="AX1959">
            <v>2</v>
          </cell>
          <cell r="AY1959">
            <v>2</v>
          </cell>
          <cell r="AZ1959" t="str">
            <v xml:space="preserve">8020990    </v>
          </cell>
          <cell r="BA1959">
            <v>0</v>
          </cell>
          <cell r="BE1959">
            <v>0</v>
          </cell>
          <cell r="BF1959">
            <v>0</v>
          </cell>
          <cell r="BG1959" t="str">
            <v xml:space="preserve">8020990    </v>
          </cell>
          <cell r="BH1959">
            <v>0</v>
          </cell>
          <cell r="BL1959">
            <v>0</v>
          </cell>
          <cell r="BM1959">
            <v>0</v>
          </cell>
          <cell r="BN1959" t="str">
            <v xml:space="preserve">8020990    </v>
          </cell>
          <cell r="CZ1959">
            <v>0</v>
          </cell>
          <cell r="DP1959">
            <v>2</v>
          </cell>
        </row>
        <row r="1960">
          <cell r="A1960" t="str">
            <v>8020890</v>
          </cell>
          <cell r="B1960">
            <v>48</v>
          </cell>
          <cell r="C1960">
            <v>98</v>
          </cell>
          <cell r="D1960" t="str">
            <v>90</v>
          </cell>
          <cell r="E1960"/>
          <cell r="F1960"/>
          <cell r="G1960" t="str">
            <v>8020890</v>
          </cell>
          <cell r="H1960" t="str">
            <v>R</v>
          </cell>
          <cell r="I1960" t="str">
            <v>00/0</v>
          </cell>
          <cell r="J1960"/>
          <cell r="K1960" t="str">
            <v>B</v>
          </cell>
          <cell r="L1960" t="str">
            <v>L</v>
          </cell>
          <cell r="M1960">
            <v>890</v>
          </cell>
          <cell r="N1960">
            <v>476</v>
          </cell>
          <cell r="O1960">
            <v>476</v>
          </cell>
          <cell r="P1960">
            <v>6</v>
          </cell>
          <cell r="Q1960">
            <v>21</v>
          </cell>
          <cell r="R1960">
            <v>5</v>
          </cell>
          <cell r="S1960">
            <v>63</v>
          </cell>
          <cell r="T1960">
            <v>54035.43</v>
          </cell>
          <cell r="U1960">
            <v>100</v>
          </cell>
          <cell r="V1960">
            <v>81724.2</v>
          </cell>
          <cell r="W1960">
            <v>14100</v>
          </cell>
          <cell r="X1960" t="str">
            <v>LEATHER FACTORY</v>
          </cell>
          <cell r="Y1960">
            <v>1549</v>
          </cell>
          <cell r="Z1960">
            <v>1185858.6000000001</v>
          </cell>
          <cell r="AA1960">
            <v>181073.19</v>
          </cell>
          <cell r="AB1960">
            <v>238</v>
          </cell>
          <cell r="AC1960" t="str">
            <v>201629</v>
          </cell>
          <cell r="AD1960" t="str">
            <v>201728</v>
          </cell>
          <cell r="AE1960">
            <v>468</v>
          </cell>
          <cell r="AF1960">
            <v>25</v>
          </cell>
          <cell r="AG1960">
            <v>493</v>
          </cell>
          <cell r="AH1960" t="str">
            <v>201627</v>
          </cell>
          <cell r="AI1960" t="str">
            <v>201733</v>
          </cell>
          <cell r="AJ1960">
            <v>0</v>
          </cell>
          <cell r="AK1960">
            <v>0</v>
          </cell>
          <cell r="AL1960">
            <v>0</v>
          </cell>
          <cell r="AM1960">
            <v>0</v>
          </cell>
          <cell r="AN1960" t="str">
            <v>-</v>
          </cell>
          <cell r="AO1960">
            <v>41.755000000000003</v>
          </cell>
          <cell r="AP1960">
            <v>37.238999999999997</v>
          </cell>
          <cell r="AQ1960">
            <v>11</v>
          </cell>
          <cell r="AR1960">
            <v>5</v>
          </cell>
          <cell r="AS1960" t="str">
            <v xml:space="preserve">8020890    </v>
          </cell>
          <cell r="AT1960">
            <v>275</v>
          </cell>
          <cell r="AU1960">
            <v>29</v>
          </cell>
          <cell r="AV1960">
            <v>1</v>
          </cell>
          <cell r="AW1960">
            <v>132</v>
          </cell>
          <cell r="AX1960">
            <v>31</v>
          </cell>
          <cell r="AY1960">
            <v>468</v>
          </cell>
          <cell r="AZ1960" t="str">
            <v xml:space="preserve">8020890    </v>
          </cell>
          <cell r="BA1960">
            <v>9</v>
          </cell>
          <cell r="BB1960">
            <v>1</v>
          </cell>
          <cell r="BC1960">
            <v>0</v>
          </cell>
          <cell r="BD1960">
            <v>52</v>
          </cell>
          <cell r="BE1960">
            <v>1</v>
          </cell>
          <cell r="BF1960">
            <v>63</v>
          </cell>
          <cell r="BG1960" t="str">
            <v xml:space="preserve">8020890    </v>
          </cell>
          <cell r="BH1960">
            <v>25</v>
          </cell>
          <cell r="BI1960">
            <v>9</v>
          </cell>
          <cell r="BJ1960">
            <v>0</v>
          </cell>
          <cell r="BK1960">
            <v>65</v>
          </cell>
          <cell r="BL1960">
            <v>1</v>
          </cell>
          <cell r="BM1960">
            <v>100</v>
          </cell>
          <cell r="BN1960" t="str">
            <v xml:space="preserve">8020890    </v>
          </cell>
          <cell r="BP1960">
            <v>23</v>
          </cell>
          <cell r="BR1960">
            <v>6</v>
          </cell>
          <cell r="CQ1960">
            <v>0</v>
          </cell>
          <cell r="CU1960">
            <v>3</v>
          </cell>
          <cell r="CZ1960">
            <v>253</v>
          </cell>
          <cell r="DD1960">
            <v>-14</v>
          </cell>
          <cell r="DP1960">
            <v>31</v>
          </cell>
          <cell r="EK1960">
            <v>29</v>
          </cell>
          <cell r="FC1960">
            <v>1</v>
          </cell>
          <cell r="FJ1960">
            <v>0</v>
          </cell>
          <cell r="FK1960">
            <v>0</v>
          </cell>
          <cell r="FM1960">
            <v>0</v>
          </cell>
          <cell r="FU1960">
            <v>6</v>
          </cell>
          <cell r="GL1960">
            <v>120</v>
          </cell>
          <cell r="GO1960">
            <v>0</v>
          </cell>
          <cell r="GQ1960">
            <v>0</v>
          </cell>
          <cell r="GR1960">
            <v>0</v>
          </cell>
          <cell r="GS1960">
            <v>0</v>
          </cell>
          <cell r="HI1960">
            <v>0</v>
          </cell>
          <cell r="HJ1960">
            <v>0</v>
          </cell>
          <cell r="HM1960">
            <v>4</v>
          </cell>
          <cell r="HQ1960">
            <v>0</v>
          </cell>
          <cell r="HR1960">
            <v>6</v>
          </cell>
        </row>
        <row r="1961">
          <cell r="A1961" t="str">
            <v>8020690</v>
          </cell>
          <cell r="B1961">
            <v>48</v>
          </cell>
          <cell r="C1961">
            <v>98</v>
          </cell>
          <cell r="D1961" t="str">
            <v>90</v>
          </cell>
          <cell r="E1961"/>
          <cell r="F1961"/>
          <cell r="G1961" t="str">
            <v>8020690</v>
          </cell>
          <cell r="H1961" t="str">
            <v>R</v>
          </cell>
          <cell r="I1961" t="str">
            <v>00/0</v>
          </cell>
          <cell r="J1961"/>
          <cell r="K1961" t="str">
            <v>B</v>
          </cell>
          <cell r="L1961" t="str">
            <v>L</v>
          </cell>
          <cell r="M1961">
            <v>690</v>
          </cell>
          <cell r="N1961">
            <v>369</v>
          </cell>
          <cell r="O1961">
            <v>369</v>
          </cell>
          <cell r="P1961">
            <v>0</v>
          </cell>
          <cell r="Q1961">
            <v>2</v>
          </cell>
          <cell r="R1961">
            <v>0</v>
          </cell>
          <cell r="S1961">
            <v>12</v>
          </cell>
          <cell r="T1961">
            <v>8117.64</v>
          </cell>
          <cell r="U1961">
            <v>15</v>
          </cell>
          <cell r="V1961">
            <v>9886.86</v>
          </cell>
          <cell r="W1961">
            <v>14100</v>
          </cell>
          <cell r="X1961" t="str">
            <v>LEATHER FACTORY</v>
          </cell>
          <cell r="Y1961">
            <v>356</v>
          </cell>
          <cell r="Z1961">
            <v>214257.89</v>
          </cell>
          <cell r="AA1961">
            <v>64635.5</v>
          </cell>
          <cell r="AB1961">
            <v>110</v>
          </cell>
          <cell r="AC1961" t="str">
            <v>201630</v>
          </cell>
          <cell r="AD1961" t="str">
            <v>201726</v>
          </cell>
          <cell r="AE1961">
            <v>99</v>
          </cell>
          <cell r="AF1961">
            <v>0</v>
          </cell>
          <cell r="AG1961">
            <v>99</v>
          </cell>
          <cell r="AH1961" t="str">
            <v>201627</v>
          </cell>
          <cell r="AI1961" t="str">
            <v>201733</v>
          </cell>
          <cell r="AJ1961">
            <v>0</v>
          </cell>
          <cell r="AK1961">
            <v>0</v>
          </cell>
          <cell r="AL1961">
            <v>0</v>
          </cell>
          <cell r="AM1961">
            <v>0</v>
          </cell>
          <cell r="AN1961" t="str">
            <v>-</v>
          </cell>
          <cell r="AO1961">
            <v>44.017000000000003</v>
          </cell>
          <cell r="AP1961">
            <v>37.244999999999997</v>
          </cell>
          <cell r="AQ1961">
            <v>8</v>
          </cell>
          <cell r="AR1961">
            <v>1</v>
          </cell>
          <cell r="AS1961" t="str">
            <v xml:space="preserve">8020690    </v>
          </cell>
          <cell r="AT1961">
            <v>54</v>
          </cell>
          <cell r="AU1961">
            <v>6</v>
          </cell>
          <cell r="AV1961">
            <v>7</v>
          </cell>
          <cell r="AW1961">
            <v>32</v>
          </cell>
          <cell r="AY1961">
            <v>99</v>
          </cell>
          <cell r="AZ1961" t="str">
            <v xml:space="preserve">8020690    </v>
          </cell>
          <cell r="BA1961">
            <v>0</v>
          </cell>
          <cell r="BB1961">
            <v>0</v>
          </cell>
          <cell r="BC1961">
            <v>0</v>
          </cell>
          <cell r="BD1961">
            <v>12</v>
          </cell>
          <cell r="BF1961">
            <v>12</v>
          </cell>
          <cell r="BG1961" t="str">
            <v xml:space="preserve">8020690    </v>
          </cell>
          <cell r="BH1961">
            <v>3</v>
          </cell>
          <cell r="BI1961">
            <v>0</v>
          </cell>
          <cell r="BJ1961">
            <v>0</v>
          </cell>
          <cell r="BK1961">
            <v>12</v>
          </cell>
          <cell r="BM1961">
            <v>15</v>
          </cell>
          <cell r="BN1961" t="str">
            <v xml:space="preserve">8020690    </v>
          </cell>
          <cell r="BP1961">
            <v>12</v>
          </cell>
          <cell r="BR1961">
            <v>32</v>
          </cell>
          <cell r="CQ1961">
            <v>0</v>
          </cell>
          <cell r="CU1961">
            <v>0</v>
          </cell>
          <cell r="CX1961">
            <v>0</v>
          </cell>
          <cell r="CZ1961">
            <v>41</v>
          </cell>
          <cell r="DD1961">
            <v>-40</v>
          </cell>
          <cell r="EH1961">
            <v>6</v>
          </cell>
          <cell r="FE1961">
            <v>7</v>
          </cell>
          <cell r="FJ1961">
            <v>0</v>
          </cell>
          <cell r="FK1961">
            <v>0</v>
          </cell>
          <cell r="FU1961">
            <v>4</v>
          </cell>
          <cell r="GL1961">
            <v>28</v>
          </cell>
          <cell r="GQ1961">
            <v>0</v>
          </cell>
          <cell r="HJ1961">
            <v>0</v>
          </cell>
          <cell r="HM1961">
            <v>9</v>
          </cell>
          <cell r="HQ1961">
            <v>0</v>
          </cell>
        </row>
        <row r="1962">
          <cell r="A1962" t="str">
            <v>8030690</v>
          </cell>
          <cell r="B1962">
            <v>48</v>
          </cell>
          <cell r="C1962">
            <v>98</v>
          </cell>
          <cell r="D1962" t="str">
            <v>90</v>
          </cell>
          <cell r="E1962" t="str">
            <v>*</v>
          </cell>
          <cell r="F1962"/>
          <cell r="G1962" t="str">
            <v>8030690</v>
          </cell>
          <cell r="H1962" t="str">
            <v>L-LAD DRS</v>
          </cell>
          <cell r="I1962" t="str">
            <v>00/0</v>
          </cell>
          <cell r="J1962"/>
          <cell r="K1962" t="str">
            <v>B</v>
          </cell>
          <cell r="L1962" t="str">
            <v>L</v>
          </cell>
          <cell r="M1962">
            <v>690</v>
          </cell>
          <cell r="N1962">
            <v>932.14</v>
          </cell>
          <cell r="O1962">
            <v>775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14100</v>
          </cell>
          <cell r="X1962" t="str">
            <v>LEATHER FACTORY</v>
          </cell>
          <cell r="Y1962">
            <v>3</v>
          </cell>
          <cell r="Z1962">
            <v>183.18</v>
          </cell>
          <cell r="AA1962">
            <v>8256.36</v>
          </cell>
          <cell r="AB1962">
            <v>14</v>
          </cell>
          <cell r="AC1962" t="str">
            <v>201653</v>
          </cell>
          <cell r="AD1962" t="str">
            <v>201653</v>
          </cell>
          <cell r="AE1962">
            <v>3</v>
          </cell>
          <cell r="AF1962">
            <v>0</v>
          </cell>
          <cell r="AG1962">
            <v>3</v>
          </cell>
          <cell r="AH1962" t="str">
            <v>201543</v>
          </cell>
          <cell r="AI1962" t="str">
            <v>201712</v>
          </cell>
          <cell r="AJ1962">
            <v>0</v>
          </cell>
          <cell r="AK1962">
            <v>0</v>
          </cell>
          <cell r="AL1962">
            <v>0</v>
          </cell>
          <cell r="AM1962">
            <v>0</v>
          </cell>
          <cell r="AN1962" t="str">
            <v>-</v>
          </cell>
          <cell r="AO1962">
            <v>0</v>
          </cell>
          <cell r="AP1962">
            <v>-58.527000000000001</v>
          </cell>
          <cell r="AQ1962">
            <v>1</v>
          </cell>
          <cell r="AR1962">
            <v>0</v>
          </cell>
          <cell r="AS1962" t="str">
            <v xml:space="preserve">8030690    </v>
          </cell>
          <cell r="AT1962">
            <v>3</v>
          </cell>
          <cell r="AY1962">
            <v>3</v>
          </cell>
          <cell r="AZ1962" t="str">
            <v xml:space="preserve">8030690    </v>
          </cell>
          <cell r="BA1962">
            <v>0</v>
          </cell>
          <cell r="BF1962">
            <v>0</v>
          </cell>
          <cell r="BG1962" t="str">
            <v xml:space="preserve">8030690    </v>
          </cell>
          <cell r="BH1962">
            <v>0</v>
          </cell>
          <cell r="BM1962">
            <v>0</v>
          </cell>
          <cell r="BN1962" t="str">
            <v xml:space="preserve">8030690    </v>
          </cell>
          <cell r="CQ1962">
            <v>0</v>
          </cell>
          <cell r="CZ1962">
            <v>3</v>
          </cell>
          <cell r="DD1962">
            <v>0</v>
          </cell>
        </row>
        <row r="1963">
          <cell r="A1963" t="str">
            <v>3200390</v>
          </cell>
          <cell r="B1963">
            <v>48</v>
          </cell>
          <cell r="C1963">
            <v>98</v>
          </cell>
          <cell r="D1963" t="str">
            <v>90</v>
          </cell>
          <cell r="E1963"/>
          <cell r="F1963"/>
          <cell r="G1963" t="str">
            <v>3200390</v>
          </cell>
          <cell r="H1963" t="str">
            <v>R</v>
          </cell>
          <cell r="I1963" t="str">
            <v>00/0</v>
          </cell>
          <cell r="J1963"/>
          <cell r="K1963" t="str">
            <v>B</v>
          </cell>
          <cell r="L1963" t="str">
            <v>L</v>
          </cell>
          <cell r="M1963">
            <v>390</v>
          </cell>
          <cell r="N1963">
            <v>214</v>
          </cell>
          <cell r="O1963">
            <v>214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14100</v>
          </cell>
          <cell r="X1963" t="str">
            <v>LEATHER FACTORY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 t="str">
            <v>-</v>
          </cell>
          <cell r="AD1963" t="str">
            <v>-</v>
          </cell>
          <cell r="AE1963">
            <v>0</v>
          </cell>
          <cell r="AF1963">
            <v>0</v>
          </cell>
          <cell r="AG1963">
            <v>0</v>
          </cell>
          <cell r="AH1963" t="str">
            <v>-</v>
          </cell>
          <cell r="AI1963" t="str">
            <v>-</v>
          </cell>
          <cell r="AJ1963">
            <v>0</v>
          </cell>
          <cell r="AK1963">
            <v>0</v>
          </cell>
          <cell r="AL1963">
            <v>0</v>
          </cell>
          <cell r="AM1963">
            <v>0</v>
          </cell>
          <cell r="AN1963" t="str">
            <v>-</v>
          </cell>
          <cell r="AO1963">
            <v>0</v>
          </cell>
          <cell r="AP1963">
            <v>35.61</v>
          </cell>
          <cell r="AQ1963">
            <v>0</v>
          </cell>
          <cell r="AR1963">
            <v>0</v>
          </cell>
          <cell r="AS1963"/>
          <cell r="AY1963">
            <v>0</v>
          </cell>
          <cell r="AZ1963"/>
          <cell r="BF1963">
            <v>0</v>
          </cell>
          <cell r="BG1963"/>
          <cell r="BM1963">
            <v>0</v>
          </cell>
          <cell r="BN1963"/>
        </row>
        <row r="1964">
          <cell r="A1964" t="str">
            <v>1010290</v>
          </cell>
          <cell r="B1964">
            <v>48</v>
          </cell>
          <cell r="C1964">
            <v>98</v>
          </cell>
          <cell r="D1964" t="str">
            <v>90</v>
          </cell>
          <cell r="E1964"/>
          <cell r="F1964"/>
          <cell r="G1964" t="str">
            <v>1010290</v>
          </cell>
          <cell r="H1964" t="str">
            <v>R</v>
          </cell>
          <cell r="I1964" t="str">
            <v>00/0</v>
          </cell>
          <cell r="J1964"/>
          <cell r="K1964" t="str">
            <v>B</v>
          </cell>
          <cell r="L1964" t="str">
            <v>L</v>
          </cell>
          <cell r="M1964">
            <v>290</v>
          </cell>
          <cell r="N1964">
            <v>313</v>
          </cell>
          <cell r="O1964">
            <v>313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14100</v>
          </cell>
          <cell r="X1964" t="str">
            <v>LEATHER FACTORY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 t="str">
            <v>-</v>
          </cell>
          <cell r="AD1964" t="str">
            <v>-</v>
          </cell>
          <cell r="AE1964">
            <v>0</v>
          </cell>
          <cell r="AF1964">
            <v>0</v>
          </cell>
          <cell r="AG1964">
            <v>0</v>
          </cell>
          <cell r="AH1964" t="str">
            <v>-</v>
          </cell>
          <cell r="AI1964" t="str">
            <v>-</v>
          </cell>
          <cell r="AJ1964">
            <v>0</v>
          </cell>
          <cell r="AK1964">
            <v>0</v>
          </cell>
          <cell r="AL1964">
            <v>0</v>
          </cell>
          <cell r="AM1964">
            <v>0</v>
          </cell>
          <cell r="AN1964" t="str">
            <v>-</v>
          </cell>
          <cell r="AO1964">
            <v>0</v>
          </cell>
          <cell r="AP1964">
            <v>-26.654</v>
          </cell>
          <cell r="AQ1964">
            <v>0</v>
          </cell>
          <cell r="AR1964">
            <v>0</v>
          </cell>
          <cell r="AS1964"/>
          <cell r="AY1964">
            <v>0</v>
          </cell>
          <cell r="AZ1964"/>
          <cell r="BF1964">
            <v>0</v>
          </cell>
          <cell r="BG1964"/>
          <cell r="BM1964">
            <v>0</v>
          </cell>
          <cell r="BN1964"/>
        </row>
        <row r="1965">
          <cell r="A1965" t="str">
            <v>1200190</v>
          </cell>
          <cell r="B1965">
            <v>48</v>
          </cell>
          <cell r="C1965">
            <v>98</v>
          </cell>
          <cell r="D1965" t="str">
            <v>90</v>
          </cell>
          <cell r="E1965"/>
          <cell r="F1965"/>
          <cell r="G1965" t="str">
            <v>1200190</v>
          </cell>
          <cell r="H1965" t="str">
            <v>L-CHL LIQ</v>
          </cell>
          <cell r="I1965" t="str">
            <v>19/6</v>
          </cell>
          <cell r="J1965"/>
          <cell r="K1965" t="str">
            <v>B</v>
          </cell>
          <cell r="L1965" t="str">
            <v>L</v>
          </cell>
          <cell r="M1965">
            <v>190</v>
          </cell>
          <cell r="N1965">
            <v>218.75</v>
          </cell>
          <cell r="O1965">
            <v>218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14100</v>
          </cell>
          <cell r="X1965" t="str">
            <v>LEATHER FACTORY</v>
          </cell>
          <cell r="Y1965">
            <v>1</v>
          </cell>
          <cell r="Z1965">
            <v>168.14</v>
          </cell>
          <cell r="AA1965">
            <v>0</v>
          </cell>
          <cell r="AB1965">
            <v>0</v>
          </cell>
          <cell r="AC1965" t="str">
            <v>-</v>
          </cell>
          <cell r="AD1965" t="str">
            <v>-</v>
          </cell>
          <cell r="AE1965">
            <v>0</v>
          </cell>
          <cell r="AF1965">
            <v>0</v>
          </cell>
          <cell r="AG1965">
            <v>0</v>
          </cell>
          <cell r="AH1965" t="str">
            <v>201551</v>
          </cell>
          <cell r="AI1965" t="str">
            <v>201634</v>
          </cell>
          <cell r="AJ1965">
            <v>0</v>
          </cell>
          <cell r="AK1965">
            <v>0</v>
          </cell>
          <cell r="AL1965">
            <v>0</v>
          </cell>
          <cell r="AM1965">
            <v>0</v>
          </cell>
          <cell r="AN1965" t="str">
            <v>-</v>
          </cell>
          <cell r="AO1965">
            <v>0</v>
          </cell>
          <cell r="AP1965">
            <v>-35.103000000000002</v>
          </cell>
          <cell r="AQ1965">
            <v>0</v>
          </cell>
          <cell r="AR1965">
            <v>0</v>
          </cell>
          <cell r="AS1965"/>
          <cell r="AY1965">
            <v>0</v>
          </cell>
          <cell r="AZ1965"/>
          <cell r="BF1965">
            <v>0</v>
          </cell>
          <cell r="BG1965"/>
          <cell r="BM1965">
            <v>0</v>
          </cell>
          <cell r="BN1965"/>
        </row>
        <row r="1966">
          <cell r="A1966" t="str">
            <v>1020590</v>
          </cell>
          <cell r="B1966">
            <v>48</v>
          </cell>
          <cell r="C1966">
            <v>98</v>
          </cell>
          <cell r="D1966" t="str">
            <v>90</v>
          </cell>
          <cell r="E1966" t="str">
            <v>*</v>
          </cell>
          <cell r="F1966"/>
          <cell r="G1966" t="str">
            <v>1020590</v>
          </cell>
          <cell r="H1966" t="str">
            <v>R</v>
          </cell>
          <cell r="I1966" t="str">
            <v>00/0</v>
          </cell>
          <cell r="J1966"/>
          <cell r="K1966" t="str">
            <v>B</v>
          </cell>
          <cell r="L1966" t="str">
            <v>L</v>
          </cell>
          <cell r="M1966">
            <v>590</v>
          </cell>
          <cell r="N1966">
            <v>316</v>
          </cell>
          <cell r="O1966">
            <v>315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14100</v>
          </cell>
          <cell r="X1966" t="str">
            <v>LEATHER FACTORY</v>
          </cell>
          <cell r="Y1966">
            <v>85</v>
          </cell>
          <cell r="Z1966">
            <v>25511.42</v>
          </cell>
          <cell r="AA1966">
            <v>2117.9299999999998</v>
          </cell>
          <cell r="AB1966">
            <v>5</v>
          </cell>
          <cell r="AC1966" t="str">
            <v>201649</v>
          </cell>
          <cell r="AD1966" t="str">
            <v>201649</v>
          </cell>
          <cell r="AE1966">
            <v>1</v>
          </cell>
          <cell r="AF1966">
            <v>0</v>
          </cell>
          <cell r="AG1966">
            <v>1</v>
          </cell>
          <cell r="AH1966" t="str">
            <v>201632</v>
          </cell>
          <cell r="AI1966" t="str">
            <v>201705</v>
          </cell>
          <cell r="AJ1966">
            <v>0</v>
          </cell>
          <cell r="AK1966">
            <v>0</v>
          </cell>
          <cell r="AL1966">
            <v>0</v>
          </cell>
          <cell r="AM1966">
            <v>0</v>
          </cell>
          <cell r="AN1966" t="str">
            <v>-</v>
          </cell>
          <cell r="AO1966">
            <v>0</v>
          </cell>
          <cell r="AP1966">
            <v>37.15</v>
          </cell>
          <cell r="AQ1966">
            <v>1</v>
          </cell>
          <cell r="AR1966">
            <v>0</v>
          </cell>
          <cell r="AS1966" t="str">
            <v xml:space="preserve">1020590    </v>
          </cell>
          <cell r="AT1966">
            <v>1</v>
          </cell>
          <cell r="AU1966">
            <v>0</v>
          </cell>
          <cell r="AY1966">
            <v>1</v>
          </cell>
          <cell r="AZ1966" t="str">
            <v xml:space="preserve">1020590    </v>
          </cell>
          <cell r="BA1966">
            <v>0</v>
          </cell>
          <cell r="BB1966">
            <v>0</v>
          </cell>
          <cell r="BF1966">
            <v>0</v>
          </cell>
          <cell r="BG1966" t="str">
            <v xml:space="preserve">1020590    </v>
          </cell>
          <cell r="BH1966">
            <v>0</v>
          </cell>
          <cell r="BI1966">
            <v>0</v>
          </cell>
          <cell r="BM1966">
            <v>0</v>
          </cell>
          <cell r="BN1966" t="str">
            <v xml:space="preserve">1020590    </v>
          </cell>
          <cell r="BR1966">
            <v>1</v>
          </cell>
          <cell r="CZ1966">
            <v>0</v>
          </cell>
          <cell r="FK1966">
            <v>0</v>
          </cell>
        </row>
        <row r="1967">
          <cell r="A1967" t="str">
            <v>1020490</v>
          </cell>
          <cell r="B1967">
            <v>48</v>
          </cell>
          <cell r="C1967">
            <v>98</v>
          </cell>
          <cell r="D1967" t="str">
            <v>90</v>
          </cell>
          <cell r="E1967" t="str">
            <v>*</v>
          </cell>
          <cell r="F1967"/>
          <cell r="G1967" t="str">
            <v>1020490</v>
          </cell>
          <cell r="H1967" t="str">
            <v>R</v>
          </cell>
          <cell r="I1967" t="str">
            <v>00/0</v>
          </cell>
          <cell r="J1967"/>
          <cell r="K1967" t="str">
            <v>B</v>
          </cell>
          <cell r="L1967" t="str">
            <v>L</v>
          </cell>
          <cell r="M1967">
            <v>490</v>
          </cell>
          <cell r="N1967">
            <v>262</v>
          </cell>
          <cell r="O1967">
            <v>262</v>
          </cell>
          <cell r="P1967">
            <v>0</v>
          </cell>
          <cell r="Q1967">
            <v>0</v>
          </cell>
          <cell r="R1967">
            <v>0</v>
          </cell>
          <cell r="S1967">
            <v>2</v>
          </cell>
          <cell r="T1967">
            <v>960.78</v>
          </cell>
          <cell r="U1967">
            <v>2</v>
          </cell>
          <cell r="V1967">
            <v>960.78</v>
          </cell>
          <cell r="W1967">
            <v>14100</v>
          </cell>
          <cell r="X1967" t="str">
            <v>LEATHER FACTORY</v>
          </cell>
          <cell r="Y1967">
            <v>430</v>
          </cell>
          <cell r="Z1967">
            <v>182232.53</v>
          </cell>
          <cell r="AA1967">
            <v>21169.11</v>
          </cell>
          <cell r="AB1967">
            <v>51</v>
          </cell>
          <cell r="AC1967" t="str">
            <v>201634</v>
          </cell>
          <cell r="AD1967" t="str">
            <v>201718</v>
          </cell>
          <cell r="AE1967">
            <v>102</v>
          </cell>
          <cell r="AF1967">
            <v>0</v>
          </cell>
          <cell r="AG1967">
            <v>102</v>
          </cell>
          <cell r="AH1967" t="str">
            <v>201635</v>
          </cell>
          <cell r="AI1967" t="str">
            <v>201733</v>
          </cell>
          <cell r="AJ1967">
            <v>0</v>
          </cell>
          <cell r="AK1967">
            <v>0</v>
          </cell>
          <cell r="AL1967">
            <v>0</v>
          </cell>
          <cell r="AM1967">
            <v>0</v>
          </cell>
          <cell r="AN1967" t="str">
            <v>-</v>
          </cell>
          <cell r="AO1967">
            <v>45.460999999999999</v>
          </cell>
          <cell r="AP1967">
            <v>37.255000000000003</v>
          </cell>
          <cell r="AQ1967">
            <v>3</v>
          </cell>
          <cell r="AR1967">
            <v>1</v>
          </cell>
          <cell r="AS1967" t="str">
            <v xml:space="preserve">1020490    </v>
          </cell>
          <cell r="AT1967">
            <v>96</v>
          </cell>
          <cell r="AU1967">
            <v>0</v>
          </cell>
          <cell r="AV1967">
            <v>4</v>
          </cell>
          <cell r="AW1967">
            <v>2</v>
          </cell>
          <cell r="AX1967">
            <v>0</v>
          </cell>
          <cell r="AY1967">
            <v>102</v>
          </cell>
          <cell r="AZ1967" t="str">
            <v xml:space="preserve">1020490    </v>
          </cell>
          <cell r="BA1967">
            <v>0</v>
          </cell>
          <cell r="BB1967">
            <v>0</v>
          </cell>
          <cell r="BC1967">
            <v>0</v>
          </cell>
          <cell r="BD1967">
            <v>2</v>
          </cell>
          <cell r="BE1967">
            <v>0</v>
          </cell>
          <cell r="BF1967">
            <v>2</v>
          </cell>
          <cell r="BG1967" t="str">
            <v xml:space="preserve">1020490    </v>
          </cell>
          <cell r="BH1967">
            <v>0</v>
          </cell>
          <cell r="BI1967">
            <v>0</v>
          </cell>
          <cell r="BJ1967">
            <v>0</v>
          </cell>
          <cell r="BK1967">
            <v>2</v>
          </cell>
          <cell r="BL1967">
            <v>0</v>
          </cell>
          <cell r="BM1967">
            <v>2</v>
          </cell>
          <cell r="BN1967" t="str">
            <v xml:space="preserve">1020490    </v>
          </cell>
          <cell r="CZ1967">
            <v>96</v>
          </cell>
          <cell r="EK1967">
            <v>0</v>
          </cell>
          <cell r="FC1967">
            <v>0</v>
          </cell>
          <cell r="FE1967">
            <v>4</v>
          </cell>
          <cell r="FJ1967">
            <v>0</v>
          </cell>
          <cell r="FK1967">
            <v>0</v>
          </cell>
          <cell r="GL1967">
            <v>2</v>
          </cell>
          <cell r="HI1967">
            <v>0</v>
          </cell>
          <cell r="HJ1967">
            <v>0</v>
          </cell>
          <cell r="HQ1967">
            <v>0</v>
          </cell>
        </row>
        <row r="1968">
          <cell r="A1968" t="str">
            <v>1010690</v>
          </cell>
          <cell r="B1968">
            <v>48</v>
          </cell>
          <cell r="C1968">
            <v>98</v>
          </cell>
          <cell r="D1968" t="str">
            <v>90</v>
          </cell>
          <cell r="E1968"/>
          <cell r="F1968"/>
          <cell r="G1968" t="str">
            <v>1010690</v>
          </cell>
          <cell r="H1968" t="str">
            <v>R</v>
          </cell>
          <cell r="I1968" t="str">
            <v>00/0</v>
          </cell>
          <cell r="J1968"/>
          <cell r="K1968" t="str">
            <v>B</v>
          </cell>
          <cell r="L1968" t="str">
            <v>L</v>
          </cell>
          <cell r="M1968">
            <v>690</v>
          </cell>
          <cell r="N1968">
            <v>369</v>
          </cell>
          <cell r="O1968">
            <v>369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14100</v>
          </cell>
          <cell r="X1968" t="str">
            <v>LEATHER FACTORY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 t="str">
            <v>-</v>
          </cell>
          <cell r="AD1968" t="str">
            <v>-</v>
          </cell>
          <cell r="AE1968">
            <v>0</v>
          </cell>
          <cell r="AF1968">
            <v>0</v>
          </cell>
          <cell r="AG1968">
            <v>0</v>
          </cell>
          <cell r="AH1968" t="str">
            <v>-</v>
          </cell>
          <cell r="AI1968" t="str">
            <v>-</v>
          </cell>
          <cell r="AJ1968">
            <v>0</v>
          </cell>
          <cell r="AK1968">
            <v>0</v>
          </cell>
          <cell r="AL1968">
            <v>0</v>
          </cell>
          <cell r="AM1968">
            <v>0</v>
          </cell>
          <cell r="AN1968" t="str">
            <v>-</v>
          </cell>
          <cell r="AO1968">
            <v>0</v>
          </cell>
          <cell r="AP1968">
            <v>37.244999999999997</v>
          </cell>
          <cell r="AQ1968">
            <v>0</v>
          </cell>
          <cell r="AR1968">
            <v>0</v>
          </cell>
          <cell r="AS1968"/>
          <cell r="AY1968">
            <v>0</v>
          </cell>
          <cell r="AZ1968"/>
          <cell r="BF1968">
            <v>0</v>
          </cell>
          <cell r="BG1968"/>
          <cell r="BM1968">
            <v>0</v>
          </cell>
          <cell r="BN1968"/>
        </row>
        <row r="1969">
          <cell r="A1969" t="str">
            <v>1200290</v>
          </cell>
          <cell r="B1969">
            <v>48</v>
          </cell>
          <cell r="C1969">
            <v>98</v>
          </cell>
          <cell r="D1969" t="str">
            <v>90</v>
          </cell>
          <cell r="E1969"/>
          <cell r="F1969"/>
          <cell r="G1969" t="str">
            <v>1200290</v>
          </cell>
          <cell r="H1969" t="str">
            <v>L-CHL LIQ</v>
          </cell>
          <cell r="I1969" t="str">
            <v>00/0</v>
          </cell>
          <cell r="J1969"/>
          <cell r="K1969" t="str">
            <v>B</v>
          </cell>
          <cell r="L1969" t="str">
            <v>L</v>
          </cell>
          <cell r="M1969">
            <v>290</v>
          </cell>
          <cell r="N1969">
            <v>183.04</v>
          </cell>
          <cell r="O1969">
            <v>183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14100</v>
          </cell>
          <cell r="X1969" t="str">
            <v>LEATHER FACTORY</v>
          </cell>
          <cell r="Y1969">
            <v>2</v>
          </cell>
          <cell r="Z1969">
            <v>153.97999999999999</v>
          </cell>
          <cell r="AA1969">
            <v>0</v>
          </cell>
          <cell r="AB1969">
            <v>0</v>
          </cell>
          <cell r="AC1969" t="str">
            <v>-</v>
          </cell>
          <cell r="AD1969" t="str">
            <v>-</v>
          </cell>
          <cell r="AE1969">
            <v>0</v>
          </cell>
          <cell r="AF1969">
            <v>0</v>
          </cell>
          <cell r="AG1969">
            <v>0</v>
          </cell>
          <cell r="AH1969" t="str">
            <v>201542</v>
          </cell>
          <cell r="AI1969" t="str">
            <v>201637</v>
          </cell>
          <cell r="AJ1969">
            <v>0</v>
          </cell>
          <cell r="AK1969">
            <v>0</v>
          </cell>
          <cell r="AL1969">
            <v>0</v>
          </cell>
          <cell r="AM1969">
            <v>0</v>
          </cell>
          <cell r="AN1969" t="str">
            <v>-</v>
          </cell>
          <cell r="AO1969">
            <v>0</v>
          </cell>
          <cell r="AP1969">
            <v>25.934000000000001</v>
          </cell>
          <cell r="AQ1969">
            <v>0</v>
          </cell>
          <cell r="AR1969">
            <v>0</v>
          </cell>
          <cell r="AS1969"/>
          <cell r="AY1969">
            <v>0</v>
          </cell>
          <cell r="AZ1969"/>
          <cell r="BF1969">
            <v>0</v>
          </cell>
          <cell r="BG1969"/>
          <cell r="BM1969">
            <v>0</v>
          </cell>
          <cell r="BN1969"/>
        </row>
        <row r="1970">
          <cell r="A1970" t="str">
            <v>1000390</v>
          </cell>
          <cell r="B1970">
            <v>48</v>
          </cell>
          <cell r="C1970">
            <v>98</v>
          </cell>
          <cell r="D1970" t="str">
            <v>90</v>
          </cell>
          <cell r="E1970"/>
          <cell r="F1970"/>
          <cell r="G1970" t="str">
            <v>1000390</v>
          </cell>
          <cell r="H1970" t="str">
            <v>L-CHL LIQ</v>
          </cell>
          <cell r="I1970" t="str">
            <v>00/0</v>
          </cell>
          <cell r="J1970"/>
          <cell r="K1970" t="str">
            <v>B</v>
          </cell>
          <cell r="L1970" t="str">
            <v>L</v>
          </cell>
          <cell r="M1970">
            <v>390</v>
          </cell>
          <cell r="N1970">
            <v>246.51</v>
          </cell>
          <cell r="O1970">
            <v>376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14100</v>
          </cell>
          <cell r="X1970" t="str">
            <v>LEATHER FACTORY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 t="str">
            <v>-</v>
          </cell>
          <cell r="AD1970" t="str">
            <v>-</v>
          </cell>
          <cell r="AE1970">
            <v>8</v>
          </cell>
          <cell r="AF1970">
            <v>0</v>
          </cell>
          <cell r="AG1970">
            <v>8</v>
          </cell>
          <cell r="AH1970" t="str">
            <v>-</v>
          </cell>
          <cell r="AI1970" t="str">
            <v>-</v>
          </cell>
          <cell r="AJ1970">
            <v>0</v>
          </cell>
          <cell r="AK1970">
            <v>0</v>
          </cell>
          <cell r="AL1970">
            <v>0</v>
          </cell>
          <cell r="AM1970">
            <v>0</v>
          </cell>
          <cell r="AN1970" t="str">
            <v>-</v>
          </cell>
          <cell r="AO1970">
            <v>0</v>
          </cell>
          <cell r="AP1970">
            <v>25.827999999999999</v>
          </cell>
          <cell r="AQ1970">
            <v>6</v>
          </cell>
          <cell r="AR1970">
            <v>0</v>
          </cell>
          <cell r="AS1970" t="str">
            <v xml:space="preserve">1000390    </v>
          </cell>
          <cell r="AT1970">
            <v>2</v>
          </cell>
          <cell r="AW1970">
            <v>3</v>
          </cell>
          <cell r="AX1970">
            <v>3</v>
          </cell>
          <cell r="AY1970">
            <v>8</v>
          </cell>
          <cell r="AZ1970" t="str">
            <v xml:space="preserve">1000390    </v>
          </cell>
          <cell r="BA1970">
            <v>0</v>
          </cell>
          <cell r="BD1970">
            <v>0</v>
          </cell>
          <cell r="BE1970">
            <v>0</v>
          </cell>
          <cell r="BF1970">
            <v>0</v>
          </cell>
          <cell r="BG1970" t="str">
            <v xml:space="preserve">1000390    </v>
          </cell>
          <cell r="BH1970">
            <v>0</v>
          </cell>
          <cell r="BK1970">
            <v>0</v>
          </cell>
          <cell r="BL1970">
            <v>0</v>
          </cell>
          <cell r="BM1970">
            <v>0</v>
          </cell>
          <cell r="BN1970" t="str">
            <v xml:space="preserve">1000390    </v>
          </cell>
          <cell r="CZ1970">
            <v>1</v>
          </cell>
          <cell r="DP1970">
            <v>2</v>
          </cell>
          <cell r="EY1970">
            <v>1</v>
          </cell>
          <cell r="FV1970">
            <v>1</v>
          </cell>
          <cell r="GL1970">
            <v>2</v>
          </cell>
          <cell r="HN1970">
            <v>1</v>
          </cell>
          <cell r="HQ1970">
            <v>0</v>
          </cell>
        </row>
        <row r="1971">
          <cell r="A1971" t="str">
            <v>1230490</v>
          </cell>
          <cell r="B1971">
            <v>48</v>
          </cell>
          <cell r="C1971">
            <v>98</v>
          </cell>
          <cell r="D1971" t="str">
            <v>90</v>
          </cell>
          <cell r="E1971"/>
          <cell r="F1971"/>
          <cell r="G1971" t="str">
            <v>1230490</v>
          </cell>
          <cell r="H1971" t="str">
            <v>L-CHL LIQ</v>
          </cell>
          <cell r="I1971" t="str">
            <v>19/6</v>
          </cell>
          <cell r="J1971" t="str">
            <v>-</v>
          </cell>
          <cell r="K1971" t="str">
            <v>B</v>
          </cell>
          <cell r="L1971" t="str">
            <v>L</v>
          </cell>
          <cell r="M1971">
            <v>190</v>
          </cell>
          <cell r="N1971">
            <v>291.95999999999998</v>
          </cell>
          <cell r="O1971">
            <v>292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14100</v>
          </cell>
          <cell r="X1971" t="str">
            <v>LEATHER FACTORY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 t="str">
            <v>-</v>
          </cell>
          <cell r="AD1971" t="str">
            <v>-</v>
          </cell>
          <cell r="AE1971">
            <v>0</v>
          </cell>
          <cell r="AF1971">
            <v>0</v>
          </cell>
          <cell r="AG1971">
            <v>0</v>
          </cell>
          <cell r="AH1971" t="str">
            <v>-</v>
          </cell>
          <cell r="AI1971" t="str">
            <v>-</v>
          </cell>
          <cell r="AJ1971">
            <v>0</v>
          </cell>
          <cell r="AK1971">
            <v>0</v>
          </cell>
          <cell r="AL1971">
            <v>0</v>
          </cell>
          <cell r="AM1971">
            <v>0</v>
          </cell>
          <cell r="AN1971" t="str">
            <v>-</v>
          </cell>
          <cell r="AO1971">
            <v>0</v>
          </cell>
          <cell r="AP1971">
            <v>-80.319000000000003</v>
          </cell>
          <cell r="AQ1971">
            <v>0</v>
          </cell>
          <cell r="AR1971">
            <v>0</v>
          </cell>
          <cell r="AS1971"/>
          <cell r="AY1971">
            <v>0</v>
          </cell>
          <cell r="AZ1971"/>
          <cell r="BF1971">
            <v>0</v>
          </cell>
          <cell r="BG1971"/>
          <cell r="BM1971">
            <v>0</v>
          </cell>
          <cell r="BN1971"/>
        </row>
        <row r="1972">
          <cell r="A1972" t="str">
            <v>1000190</v>
          </cell>
          <cell r="B1972">
            <v>48</v>
          </cell>
          <cell r="C1972">
            <v>98</v>
          </cell>
          <cell r="D1972" t="str">
            <v>90</v>
          </cell>
          <cell r="E1972"/>
          <cell r="F1972"/>
          <cell r="G1972" t="str">
            <v>1000190</v>
          </cell>
          <cell r="H1972" t="str">
            <v>L-CHL LIQ</v>
          </cell>
          <cell r="I1972" t="str">
            <v>00/0</v>
          </cell>
          <cell r="J1972"/>
          <cell r="K1972" t="str">
            <v>B</v>
          </cell>
          <cell r="L1972" t="str">
            <v>L</v>
          </cell>
          <cell r="M1972">
            <v>190</v>
          </cell>
          <cell r="N1972">
            <v>176</v>
          </cell>
          <cell r="O1972">
            <v>176</v>
          </cell>
          <cell r="P1972">
            <v>0</v>
          </cell>
          <cell r="Q1972">
            <v>0</v>
          </cell>
          <cell r="R1972">
            <v>0</v>
          </cell>
          <cell r="S1972">
            <v>1</v>
          </cell>
          <cell r="T1972">
            <v>186.27</v>
          </cell>
          <cell r="U1972">
            <v>1</v>
          </cell>
          <cell r="V1972">
            <v>186.27</v>
          </cell>
          <cell r="W1972">
            <v>14100</v>
          </cell>
          <cell r="X1972" t="str">
            <v>LEATHER FACTORY</v>
          </cell>
          <cell r="Y1972">
            <v>3</v>
          </cell>
          <cell r="Z1972">
            <v>97.44</v>
          </cell>
          <cell r="AA1972">
            <v>162.38999999999999</v>
          </cell>
          <cell r="AB1972">
            <v>1</v>
          </cell>
          <cell r="AC1972" t="str">
            <v>-</v>
          </cell>
          <cell r="AD1972" t="str">
            <v>-</v>
          </cell>
          <cell r="AE1972">
            <v>1</v>
          </cell>
          <cell r="AF1972">
            <v>0</v>
          </cell>
          <cell r="AG1972">
            <v>1</v>
          </cell>
          <cell r="AH1972" t="str">
            <v>201647</v>
          </cell>
          <cell r="AI1972" t="str">
            <v>201733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 t="str">
            <v>-</v>
          </cell>
          <cell r="AO1972">
            <v>5.5140000000000002</v>
          </cell>
          <cell r="AP1972">
            <v>-8.6999999999999993</v>
          </cell>
          <cell r="AQ1972">
            <v>1</v>
          </cell>
          <cell r="AR1972">
            <v>1</v>
          </cell>
          <cell r="AS1972" t="str">
            <v xml:space="preserve">1000190    </v>
          </cell>
          <cell r="AU1972">
            <v>0</v>
          </cell>
          <cell r="AW1972">
            <v>1</v>
          </cell>
          <cell r="AX1972">
            <v>0</v>
          </cell>
          <cell r="AY1972">
            <v>1</v>
          </cell>
          <cell r="AZ1972" t="str">
            <v xml:space="preserve">1000190    </v>
          </cell>
          <cell r="BB1972">
            <v>0</v>
          </cell>
          <cell r="BD1972">
            <v>0</v>
          </cell>
          <cell r="BE1972">
            <v>1</v>
          </cell>
          <cell r="BF1972">
            <v>1</v>
          </cell>
          <cell r="BG1972" t="str">
            <v xml:space="preserve">1000190    </v>
          </cell>
          <cell r="BI1972">
            <v>0</v>
          </cell>
          <cell r="BK1972">
            <v>0</v>
          </cell>
          <cell r="BL1972">
            <v>1</v>
          </cell>
          <cell r="BM1972">
            <v>1</v>
          </cell>
          <cell r="BN1972" t="str">
            <v xml:space="preserve">1000190    </v>
          </cell>
          <cell r="DQ1972">
            <v>0</v>
          </cell>
          <cell r="HA1972">
            <v>0</v>
          </cell>
          <cell r="HR1972">
            <v>1</v>
          </cell>
        </row>
        <row r="1973">
          <cell r="A1973" t="str">
            <v>2420090</v>
          </cell>
          <cell r="B1973">
            <v>48</v>
          </cell>
          <cell r="C1973">
            <v>98</v>
          </cell>
          <cell r="D1973" t="str">
            <v>90</v>
          </cell>
          <cell r="E1973"/>
          <cell r="F1973"/>
          <cell r="G1973" t="str">
            <v>2420090</v>
          </cell>
          <cell r="H1973" t="str">
            <v>L-CHL DRS</v>
          </cell>
          <cell r="I1973" t="str">
            <v>00/0</v>
          </cell>
          <cell r="J1973"/>
          <cell r="K1973" t="str">
            <v>B</v>
          </cell>
          <cell r="L1973" t="str">
            <v>L</v>
          </cell>
          <cell r="M1973">
            <v>90</v>
          </cell>
          <cell r="N1973">
            <v>96</v>
          </cell>
          <cell r="O1973">
            <v>79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0</v>
          </cell>
          <cell r="V1973">
            <v>0</v>
          </cell>
          <cell r="W1973">
            <v>14100</v>
          </cell>
          <cell r="X1973" t="str">
            <v>LEATHER FACTORY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 t="str">
            <v>-</v>
          </cell>
          <cell r="AD1973" t="str">
            <v>-</v>
          </cell>
          <cell r="AE1973">
            <v>0</v>
          </cell>
          <cell r="AF1973">
            <v>0</v>
          </cell>
          <cell r="AG1973">
            <v>0</v>
          </cell>
          <cell r="AH1973" t="str">
            <v>201541</v>
          </cell>
          <cell r="AI1973" t="str">
            <v>201613</v>
          </cell>
          <cell r="AJ1973">
            <v>0</v>
          </cell>
          <cell r="AK1973">
            <v>0</v>
          </cell>
          <cell r="AL1973">
            <v>0</v>
          </cell>
          <cell r="AM1973">
            <v>0</v>
          </cell>
          <cell r="AN1973" t="str">
            <v>-</v>
          </cell>
          <cell r="AO1973">
            <v>0</v>
          </cell>
          <cell r="AP1973">
            <v>-25.17</v>
          </cell>
          <cell r="AQ1973">
            <v>0</v>
          </cell>
          <cell r="AR1973">
            <v>0</v>
          </cell>
          <cell r="AS1973"/>
          <cell r="AY1973">
            <v>0</v>
          </cell>
          <cell r="AZ1973"/>
          <cell r="BF1973">
            <v>0</v>
          </cell>
          <cell r="BG1973"/>
          <cell r="BM1973">
            <v>0</v>
          </cell>
          <cell r="BN1973"/>
        </row>
        <row r="1974">
          <cell r="A1974" t="str">
            <v>1000090</v>
          </cell>
          <cell r="B1974">
            <v>48</v>
          </cell>
          <cell r="C1974">
            <v>98</v>
          </cell>
          <cell r="D1974" t="str">
            <v>90</v>
          </cell>
          <cell r="E1974"/>
          <cell r="F1974"/>
          <cell r="G1974" t="str">
            <v>1000090</v>
          </cell>
          <cell r="H1974" t="str">
            <v>L-CHL LIQ</v>
          </cell>
          <cell r="I1974" t="str">
            <v>19/6</v>
          </cell>
          <cell r="J1974"/>
          <cell r="K1974" t="str">
            <v>B</v>
          </cell>
          <cell r="L1974" t="str">
            <v>L</v>
          </cell>
          <cell r="M1974">
            <v>90</v>
          </cell>
          <cell r="N1974">
            <v>218.75</v>
          </cell>
          <cell r="O1974">
            <v>174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14100</v>
          </cell>
          <cell r="X1974" t="str">
            <v>LEATHER FACTORY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 t="str">
            <v>-</v>
          </cell>
          <cell r="AD1974" t="str">
            <v>-</v>
          </cell>
          <cell r="AE1974">
            <v>0</v>
          </cell>
          <cell r="AF1974">
            <v>0</v>
          </cell>
          <cell r="AG1974">
            <v>0</v>
          </cell>
          <cell r="AH1974" t="str">
            <v>-</v>
          </cell>
          <cell r="AI1974" t="str">
            <v>-</v>
          </cell>
          <cell r="AJ1974">
            <v>0</v>
          </cell>
          <cell r="AK1974">
            <v>0</v>
          </cell>
          <cell r="AL1974">
            <v>0</v>
          </cell>
          <cell r="AM1974">
            <v>0</v>
          </cell>
          <cell r="AN1974" t="str">
            <v>-</v>
          </cell>
          <cell r="AO1974">
            <v>0</v>
          </cell>
          <cell r="AP1974">
            <v>-185.21799999999999</v>
          </cell>
          <cell r="AQ1974">
            <v>0</v>
          </cell>
          <cell r="AR1974">
            <v>0</v>
          </cell>
          <cell r="AS1974"/>
          <cell r="AY1974">
            <v>0</v>
          </cell>
          <cell r="AZ1974"/>
          <cell r="BF1974">
            <v>0</v>
          </cell>
          <cell r="BG1974"/>
          <cell r="BM1974">
            <v>0</v>
          </cell>
          <cell r="BN1974"/>
        </row>
        <row r="1975">
          <cell r="A1975" t="str">
            <v>3200590</v>
          </cell>
          <cell r="B1975">
            <v>48</v>
          </cell>
          <cell r="C1975">
            <v>98</v>
          </cell>
          <cell r="D1975" t="str">
            <v>90</v>
          </cell>
          <cell r="E1975" t="str">
            <v>*</v>
          </cell>
          <cell r="F1975"/>
          <cell r="G1975" t="str">
            <v>3200590</v>
          </cell>
          <cell r="H1975" t="str">
            <v>R</v>
          </cell>
          <cell r="I1975" t="str">
            <v>00/0</v>
          </cell>
          <cell r="J1975"/>
          <cell r="K1975" t="str">
            <v>B</v>
          </cell>
          <cell r="L1975" t="str">
            <v>L</v>
          </cell>
          <cell r="M1975">
            <v>590</v>
          </cell>
          <cell r="N1975">
            <v>315</v>
          </cell>
          <cell r="O1975">
            <v>315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14100</v>
          </cell>
          <cell r="X1975" t="str">
            <v>LEATHER FACTORY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 t="str">
            <v>201649</v>
          </cell>
          <cell r="AD1975" t="str">
            <v>201649</v>
          </cell>
          <cell r="AE1975">
            <v>0</v>
          </cell>
          <cell r="AF1975">
            <v>0</v>
          </cell>
          <cell r="AG1975">
            <v>0</v>
          </cell>
          <cell r="AH1975" t="str">
            <v>-</v>
          </cell>
          <cell r="AI1975" t="str">
            <v>-</v>
          </cell>
          <cell r="AJ1975">
            <v>0</v>
          </cell>
          <cell r="AK1975">
            <v>0</v>
          </cell>
          <cell r="AL1975">
            <v>0</v>
          </cell>
          <cell r="AM1975">
            <v>0</v>
          </cell>
          <cell r="AN1975" t="str">
            <v>-</v>
          </cell>
          <cell r="AO1975">
            <v>0</v>
          </cell>
          <cell r="AP1975">
            <v>37.348999999999997</v>
          </cell>
          <cell r="AQ1975">
            <v>0</v>
          </cell>
          <cell r="AR1975">
            <v>0</v>
          </cell>
          <cell r="AS1975"/>
          <cell r="AY1975">
            <v>0</v>
          </cell>
          <cell r="AZ1975"/>
          <cell r="BF1975">
            <v>0</v>
          </cell>
          <cell r="BG1975"/>
          <cell r="BM1975">
            <v>0</v>
          </cell>
          <cell r="BN1975"/>
        </row>
        <row r="1976">
          <cell r="A1976" t="str">
            <v>3200690</v>
          </cell>
          <cell r="B1976">
            <v>48</v>
          </cell>
          <cell r="C1976">
            <v>98</v>
          </cell>
          <cell r="D1976" t="str">
            <v>90</v>
          </cell>
          <cell r="E1976"/>
          <cell r="F1976"/>
          <cell r="G1976" t="str">
            <v>3200690</v>
          </cell>
          <cell r="H1976" t="str">
            <v>R</v>
          </cell>
          <cell r="I1976" t="str">
            <v>00/0</v>
          </cell>
          <cell r="J1976"/>
          <cell r="K1976" t="str">
            <v>B</v>
          </cell>
          <cell r="L1976" t="str">
            <v>L</v>
          </cell>
          <cell r="M1976">
            <v>690</v>
          </cell>
          <cell r="N1976">
            <v>369</v>
          </cell>
          <cell r="O1976">
            <v>369</v>
          </cell>
          <cell r="P1976">
            <v>0</v>
          </cell>
          <cell r="Q1976">
            <v>0</v>
          </cell>
          <cell r="R1976">
            <v>0</v>
          </cell>
          <cell r="S1976">
            <v>2</v>
          </cell>
          <cell r="T1976">
            <v>1352.94</v>
          </cell>
          <cell r="U1976">
            <v>2</v>
          </cell>
          <cell r="V1976">
            <v>1352.94</v>
          </cell>
          <cell r="W1976">
            <v>14100</v>
          </cell>
          <cell r="X1976" t="str">
            <v>LEATHER FACTORY</v>
          </cell>
          <cell r="Y1976">
            <v>40</v>
          </cell>
          <cell r="Z1976">
            <v>23492.53</v>
          </cell>
          <cell r="AA1976">
            <v>1769.22</v>
          </cell>
          <cell r="AB1976">
            <v>3</v>
          </cell>
          <cell r="AC1976" t="str">
            <v>201640</v>
          </cell>
          <cell r="AD1976" t="str">
            <v>201713</v>
          </cell>
          <cell r="AE1976">
            <v>69</v>
          </cell>
          <cell r="AF1976">
            <v>0</v>
          </cell>
          <cell r="AG1976">
            <v>69</v>
          </cell>
          <cell r="AH1976" t="str">
            <v>201640</v>
          </cell>
          <cell r="AI1976" t="str">
            <v>201733</v>
          </cell>
          <cell r="AJ1976">
            <v>0</v>
          </cell>
          <cell r="AK1976">
            <v>0</v>
          </cell>
          <cell r="AL1976">
            <v>0</v>
          </cell>
          <cell r="AM1976">
            <v>0</v>
          </cell>
          <cell r="AN1976" t="str">
            <v>-</v>
          </cell>
          <cell r="AO1976">
            <v>45.451999999999998</v>
          </cell>
          <cell r="AP1976">
            <v>37.244999999999997</v>
          </cell>
          <cell r="AQ1976">
            <v>2</v>
          </cell>
          <cell r="AR1976">
            <v>1</v>
          </cell>
          <cell r="AS1976" t="str">
            <v xml:space="preserve">3200690    </v>
          </cell>
          <cell r="AT1976">
            <v>54</v>
          </cell>
          <cell r="AW1976">
            <v>15</v>
          </cell>
          <cell r="AY1976">
            <v>69</v>
          </cell>
          <cell r="AZ1976" t="str">
            <v xml:space="preserve">3200690    </v>
          </cell>
          <cell r="BA1976">
            <v>0</v>
          </cell>
          <cell r="BD1976">
            <v>2</v>
          </cell>
          <cell r="BF1976">
            <v>2</v>
          </cell>
          <cell r="BG1976" t="str">
            <v xml:space="preserve">3200690    </v>
          </cell>
          <cell r="BH1976">
            <v>0</v>
          </cell>
          <cell r="BK1976">
            <v>2</v>
          </cell>
          <cell r="BM1976">
            <v>2</v>
          </cell>
          <cell r="BN1976" t="str">
            <v xml:space="preserve">3200690    </v>
          </cell>
          <cell r="CZ1976">
            <v>54</v>
          </cell>
          <cell r="GL1976">
            <v>15</v>
          </cell>
          <cell r="HQ1976">
            <v>0</v>
          </cell>
        </row>
        <row r="1977">
          <cell r="A1977" t="str">
            <v>3200790</v>
          </cell>
          <cell r="B1977">
            <v>48</v>
          </cell>
          <cell r="C1977">
            <v>98</v>
          </cell>
          <cell r="D1977" t="str">
            <v>90</v>
          </cell>
          <cell r="E1977" t="str">
            <v>*</v>
          </cell>
          <cell r="F1977"/>
          <cell r="G1977" t="str">
            <v>3200790</v>
          </cell>
          <cell r="H1977" t="str">
            <v>R</v>
          </cell>
          <cell r="I1977" t="str">
            <v>00/0</v>
          </cell>
          <cell r="J1977"/>
          <cell r="K1977" t="str">
            <v>B</v>
          </cell>
          <cell r="L1977" t="str">
            <v>L</v>
          </cell>
          <cell r="M1977">
            <v>790</v>
          </cell>
          <cell r="N1977">
            <v>423</v>
          </cell>
          <cell r="O1977">
            <v>423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0</v>
          </cell>
          <cell r="V1977">
            <v>0</v>
          </cell>
          <cell r="W1977">
            <v>14100</v>
          </cell>
          <cell r="X1977" t="str">
            <v>LEATHER FACTORY</v>
          </cell>
          <cell r="Y1977">
            <v>29</v>
          </cell>
          <cell r="Z1977">
            <v>19482.04</v>
          </cell>
          <cell r="AA1977">
            <v>1215.3800000000001</v>
          </cell>
          <cell r="AB1977">
            <v>2</v>
          </cell>
          <cell r="AC1977" t="str">
            <v>201640</v>
          </cell>
          <cell r="AD1977" t="str">
            <v>201646</v>
          </cell>
          <cell r="AE1977">
            <v>94</v>
          </cell>
          <cell r="AF1977">
            <v>0</v>
          </cell>
          <cell r="AG1977">
            <v>94</v>
          </cell>
          <cell r="AH1977" t="str">
            <v>201639</v>
          </cell>
          <cell r="AI1977" t="str">
            <v>201705</v>
          </cell>
          <cell r="AJ1977">
            <v>0</v>
          </cell>
          <cell r="AK1977">
            <v>0</v>
          </cell>
          <cell r="AL1977">
            <v>0</v>
          </cell>
          <cell r="AM1977">
            <v>0</v>
          </cell>
          <cell r="AN1977" t="str">
            <v>-</v>
          </cell>
          <cell r="AO1977">
            <v>0</v>
          </cell>
          <cell r="AP1977">
            <v>37.167000000000002</v>
          </cell>
          <cell r="AQ1977">
            <v>2</v>
          </cell>
          <cell r="AR1977">
            <v>0</v>
          </cell>
          <cell r="AS1977" t="str">
            <v xml:space="preserve">3200790    </v>
          </cell>
          <cell r="AT1977">
            <v>29</v>
          </cell>
          <cell r="AU1977">
            <v>65</v>
          </cell>
          <cell r="AY1977">
            <v>94</v>
          </cell>
          <cell r="AZ1977" t="str">
            <v xml:space="preserve">3200790    </v>
          </cell>
          <cell r="BA1977">
            <v>0</v>
          </cell>
          <cell r="BB1977">
            <v>0</v>
          </cell>
          <cell r="BF1977">
            <v>0</v>
          </cell>
          <cell r="BG1977" t="str">
            <v xml:space="preserve">3200790    </v>
          </cell>
          <cell r="BH1977">
            <v>0</v>
          </cell>
          <cell r="BI1977">
            <v>0</v>
          </cell>
          <cell r="BM1977">
            <v>0</v>
          </cell>
          <cell r="BN1977" t="str">
            <v xml:space="preserve">3200790    </v>
          </cell>
          <cell r="CZ1977">
            <v>29</v>
          </cell>
          <cell r="EK1977">
            <v>65</v>
          </cell>
          <cell r="FK1977">
            <v>0</v>
          </cell>
        </row>
        <row r="1978">
          <cell r="A1978" t="str">
            <v>3200890</v>
          </cell>
          <cell r="B1978">
            <v>48</v>
          </cell>
          <cell r="C1978">
            <v>98</v>
          </cell>
          <cell r="D1978" t="str">
            <v>90</v>
          </cell>
          <cell r="E1978" t="str">
            <v>*</v>
          </cell>
          <cell r="F1978"/>
          <cell r="G1978" t="str">
            <v>3200890</v>
          </cell>
          <cell r="H1978" t="str">
            <v>R</v>
          </cell>
          <cell r="I1978" t="str">
            <v>00/0</v>
          </cell>
          <cell r="J1978"/>
          <cell r="K1978" t="str">
            <v>B</v>
          </cell>
          <cell r="L1978" t="str">
            <v>L</v>
          </cell>
          <cell r="M1978">
            <v>890</v>
          </cell>
          <cell r="N1978">
            <v>476</v>
          </cell>
          <cell r="O1978">
            <v>476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14100</v>
          </cell>
          <cell r="X1978" t="str">
            <v>LEATHER FACTORY</v>
          </cell>
          <cell r="Y1978">
            <v>2</v>
          </cell>
          <cell r="Z1978">
            <v>1369.23</v>
          </cell>
          <cell r="AA1978">
            <v>2282.04</v>
          </cell>
          <cell r="AB1978">
            <v>3</v>
          </cell>
          <cell r="AC1978" t="str">
            <v>201647</v>
          </cell>
          <cell r="AD1978" t="str">
            <v>201647</v>
          </cell>
          <cell r="AE1978">
            <v>0</v>
          </cell>
          <cell r="AF1978">
            <v>0</v>
          </cell>
          <cell r="AG1978">
            <v>0</v>
          </cell>
          <cell r="AH1978" t="str">
            <v>201652</v>
          </cell>
          <cell r="AI1978" t="str">
            <v>201712</v>
          </cell>
          <cell r="AJ1978">
            <v>0</v>
          </cell>
          <cell r="AK1978">
            <v>0</v>
          </cell>
          <cell r="AL1978">
            <v>0</v>
          </cell>
          <cell r="AM1978">
            <v>0</v>
          </cell>
          <cell r="AN1978" t="str">
            <v>-</v>
          </cell>
          <cell r="AO1978">
            <v>0</v>
          </cell>
          <cell r="AP1978">
            <v>37.238999999999997</v>
          </cell>
          <cell r="AQ1978">
            <v>0</v>
          </cell>
          <cell r="AR1978">
            <v>0</v>
          </cell>
          <cell r="AS1978" t="str">
            <v xml:space="preserve">3200890    </v>
          </cell>
          <cell r="AT1978">
            <v>0</v>
          </cell>
          <cell r="AY1978">
            <v>0</v>
          </cell>
          <cell r="AZ1978" t="str">
            <v xml:space="preserve">3200890    </v>
          </cell>
          <cell r="BA1978">
            <v>0</v>
          </cell>
          <cell r="BF1978">
            <v>0</v>
          </cell>
          <cell r="BG1978" t="str">
            <v xml:space="preserve">3200890    </v>
          </cell>
          <cell r="BH1978">
            <v>0</v>
          </cell>
          <cell r="BM1978">
            <v>0</v>
          </cell>
          <cell r="BN1978" t="str">
            <v xml:space="preserve">3200890    </v>
          </cell>
          <cell r="CQ1978">
            <v>0</v>
          </cell>
          <cell r="DD1978">
            <v>0</v>
          </cell>
        </row>
        <row r="1979">
          <cell r="A1979" t="str">
            <v>3210190</v>
          </cell>
          <cell r="B1979">
            <v>48</v>
          </cell>
          <cell r="C1979">
            <v>98</v>
          </cell>
          <cell r="D1979" t="str">
            <v>90</v>
          </cell>
          <cell r="E1979" t="str">
            <v>*</v>
          </cell>
          <cell r="F1979"/>
          <cell r="G1979" t="str">
            <v>3210190</v>
          </cell>
          <cell r="H1979" t="str">
            <v>R</v>
          </cell>
          <cell r="I1979" t="str">
            <v>00/0</v>
          </cell>
          <cell r="J1979"/>
          <cell r="K1979" t="str">
            <v>B</v>
          </cell>
          <cell r="L1979" t="str">
            <v>L</v>
          </cell>
          <cell r="M1979">
            <v>190</v>
          </cell>
          <cell r="N1979">
            <v>472</v>
          </cell>
          <cell r="O1979">
            <v>472</v>
          </cell>
          <cell r="P1979">
            <v>0</v>
          </cell>
          <cell r="Q1979">
            <v>0</v>
          </cell>
          <cell r="R1979">
            <v>2</v>
          </cell>
          <cell r="S1979">
            <v>2</v>
          </cell>
          <cell r="T1979">
            <v>348.66</v>
          </cell>
          <cell r="U1979">
            <v>5</v>
          </cell>
          <cell r="V1979">
            <v>835.83</v>
          </cell>
          <cell r="W1979">
            <v>14100</v>
          </cell>
          <cell r="X1979" t="str">
            <v>LEATHER FACTORY</v>
          </cell>
          <cell r="Y1979">
            <v>2</v>
          </cell>
          <cell r="Z1979">
            <v>324.77999999999997</v>
          </cell>
          <cell r="AA1979">
            <v>4189.66</v>
          </cell>
          <cell r="AB1979">
            <v>26</v>
          </cell>
          <cell r="AC1979" t="str">
            <v>201643</v>
          </cell>
          <cell r="AD1979" t="str">
            <v>201643</v>
          </cell>
          <cell r="AE1979">
            <v>79</v>
          </cell>
          <cell r="AF1979">
            <v>0</v>
          </cell>
          <cell r="AG1979">
            <v>79</v>
          </cell>
          <cell r="AH1979" t="str">
            <v>201652</v>
          </cell>
          <cell r="AI1979" t="str">
            <v>201733</v>
          </cell>
          <cell r="AJ1979">
            <v>0</v>
          </cell>
          <cell r="AK1979">
            <v>0</v>
          </cell>
          <cell r="AL1979">
            <v>0</v>
          </cell>
          <cell r="AM1979">
            <v>0</v>
          </cell>
          <cell r="AN1979" t="str">
            <v>-</v>
          </cell>
          <cell r="AO1979">
            <v>-182.35400000000001</v>
          </cell>
          <cell r="AP1979">
            <v>-191.51499999999999</v>
          </cell>
          <cell r="AQ1979">
            <v>2</v>
          </cell>
          <cell r="AR1979">
            <v>1</v>
          </cell>
          <cell r="AS1979" t="str">
            <v xml:space="preserve">3210190    </v>
          </cell>
          <cell r="AU1979">
            <v>53</v>
          </cell>
          <cell r="AW1979">
            <v>26</v>
          </cell>
          <cell r="AY1979">
            <v>79</v>
          </cell>
          <cell r="AZ1979" t="str">
            <v xml:space="preserve">3210190    </v>
          </cell>
          <cell r="BB1979">
            <v>0</v>
          </cell>
          <cell r="BD1979">
            <v>2</v>
          </cell>
          <cell r="BF1979">
            <v>2</v>
          </cell>
          <cell r="BG1979" t="str">
            <v xml:space="preserve">3210190    </v>
          </cell>
          <cell r="BI1979">
            <v>0</v>
          </cell>
          <cell r="BK1979">
            <v>5</v>
          </cell>
          <cell r="BM1979">
            <v>5</v>
          </cell>
          <cell r="BN1979" t="str">
            <v xml:space="preserve">3210190    </v>
          </cell>
          <cell r="EK1979">
            <v>53</v>
          </cell>
          <cell r="FU1979">
            <v>26</v>
          </cell>
        </row>
        <row r="1980">
          <cell r="A1980" t="str">
            <v>3210590</v>
          </cell>
          <cell r="B1980">
            <v>48</v>
          </cell>
          <cell r="C1980">
            <v>98</v>
          </cell>
          <cell r="D1980" t="str">
            <v>90</v>
          </cell>
          <cell r="E1980"/>
          <cell r="F1980"/>
          <cell r="G1980" t="str">
            <v>3210590</v>
          </cell>
          <cell r="H1980" t="str">
            <v>R</v>
          </cell>
          <cell r="I1980" t="str">
            <v>00/0</v>
          </cell>
          <cell r="J1980"/>
          <cell r="K1980" t="str">
            <v>G</v>
          </cell>
          <cell r="L1980" t="str">
            <v>L</v>
          </cell>
          <cell r="M1980">
            <v>590</v>
          </cell>
          <cell r="N1980">
            <v>316</v>
          </cell>
          <cell r="O1980">
            <v>316</v>
          </cell>
          <cell r="P1980">
            <v>1</v>
          </cell>
          <cell r="Q1980">
            <v>0</v>
          </cell>
          <cell r="R1980">
            <v>2</v>
          </cell>
          <cell r="S1980">
            <v>39</v>
          </cell>
          <cell r="T1980">
            <v>22558.77</v>
          </cell>
          <cell r="U1980">
            <v>44</v>
          </cell>
          <cell r="V1980">
            <v>24727.15</v>
          </cell>
          <cell r="W1980">
            <v>14100</v>
          </cell>
          <cell r="X1980" t="str">
            <v>LEATHER FACTORY</v>
          </cell>
          <cell r="Y1980">
            <v>772</v>
          </cell>
          <cell r="Z1980">
            <v>394885.6</v>
          </cell>
          <cell r="AA1980">
            <v>85625.05</v>
          </cell>
          <cell r="AB1980">
            <v>170</v>
          </cell>
          <cell r="AC1980" t="str">
            <v>201627</v>
          </cell>
          <cell r="AD1980" t="str">
            <v>201723</v>
          </cell>
          <cell r="AE1980">
            <v>632</v>
          </cell>
          <cell r="AF1980">
            <v>0</v>
          </cell>
          <cell r="AG1980">
            <v>632</v>
          </cell>
          <cell r="AH1980" t="str">
            <v>201627</v>
          </cell>
          <cell r="AI1980" t="str">
            <v>201733</v>
          </cell>
          <cell r="AJ1980">
            <v>0</v>
          </cell>
          <cell r="AK1980">
            <v>0</v>
          </cell>
          <cell r="AL1980">
            <v>0</v>
          </cell>
          <cell r="AM1980">
            <v>0</v>
          </cell>
          <cell r="AN1980" t="str">
            <v>-</v>
          </cell>
          <cell r="AO1980">
            <v>43.77</v>
          </cell>
          <cell r="AP1980">
            <v>37.15</v>
          </cell>
          <cell r="AQ1980">
            <v>6</v>
          </cell>
          <cell r="AR1980">
            <v>1</v>
          </cell>
          <cell r="AS1980" t="str">
            <v xml:space="preserve">3210590    </v>
          </cell>
          <cell r="AT1980">
            <v>435</v>
          </cell>
          <cell r="AU1980">
            <v>6</v>
          </cell>
          <cell r="AV1980">
            <v>0</v>
          </cell>
          <cell r="AW1980">
            <v>102</v>
          </cell>
          <cell r="AX1980">
            <v>89</v>
          </cell>
          <cell r="AY1980">
            <v>632</v>
          </cell>
          <cell r="AZ1980" t="str">
            <v xml:space="preserve">3210590    </v>
          </cell>
          <cell r="BA1980">
            <v>0</v>
          </cell>
          <cell r="BB1980">
            <v>0</v>
          </cell>
          <cell r="BC1980">
            <v>0</v>
          </cell>
          <cell r="BD1980">
            <v>39</v>
          </cell>
          <cell r="BE1980">
            <v>0</v>
          </cell>
          <cell r="BF1980">
            <v>39</v>
          </cell>
          <cell r="BG1980" t="str">
            <v xml:space="preserve">3210590    </v>
          </cell>
          <cell r="BH1980">
            <v>0</v>
          </cell>
          <cell r="BI1980">
            <v>5</v>
          </cell>
          <cell r="BJ1980">
            <v>0</v>
          </cell>
          <cell r="BK1980">
            <v>39</v>
          </cell>
          <cell r="BL1980">
            <v>0</v>
          </cell>
          <cell r="BM1980">
            <v>44</v>
          </cell>
          <cell r="BN1980" t="str">
            <v xml:space="preserve">3210590    </v>
          </cell>
          <cell r="CQ1980">
            <v>0</v>
          </cell>
          <cell r="CZ1980">
            <v>432</v>
          </cell>
          <cell r="DD1980">
            <v>0</v>
          </cell>
          <cell r="DP1980">
            <v>89</v>
          </cell>
          <cell r="EK1980">
            <v>6</v>
          </cell>
          <cell r="FC1980">
            <v>0</v>
          </cell>
          <cell r="FE1980">
            <v>0</v>
          </cell>
          <cell r="FJ1980">
            <v>0</v>
          </cell>
          <cell r="FK1980">
            <v>0</v>
          </cell>
          <cell r="FL1980">
            <v>0</v>
          </cell>
          <cell r="FM1980">
            <v>0</v>
          </cell>
          <cell r="FU1980">
            <v>38</v>
          </cell>
          <cell r="GL1980">
            <v>64</v>
          </cell>
          <cell r="GO1980">
            <v>0</v>
          </cell>
          <cell r="HI1980">
            <v>0</v>
          </cell>
          <cell r="HM1980">
            <v>3</v>
          </cell>
          <cell r="HQ1980">
            <v>0</v>
          </cell>
        </row>
        <row r="1981">
          <cell r="A1981" t="str">
            <v>3210690</v>
          </cell>
          <cell r="B1981">
            <v>48</v>
          </cell>
          <cell r="C1981">
            <v>98</v>
          </cell>
          <cell r="D1981" t="str">
            <v>90</v>
          </cell>
          <cell r="E1981"/>
          <cell r="F1981"/>
          <cell r="G1981" t="str">
            <v>3210690</v>
          </cell>
          <cell r="H1981" t="str">
            <v>R</v>
          </cell>
          <cell r="I1981" t="str">
            <v>00/0</v>
          </cell>
          <cell r="J1981"/>
          <cell r="K1981" t="str">
            <v>N</v>
          </cell>
          <cell r="L1981" t="str">
            <v>L</v>
          </cell>
          <cell r="M1981">
            <v>690</v>
          </cell>
          <cell r="N1981">
            <v>369</v>
          </cell>
          <cell r="O1981">
            <v>369</v>
          </cell>
          <cell r="P1981">
            <v>0</v>
          </cell>
          <cell r="Q1981">
            <v>2</v>
          </cell>
          <cell r="R1981">
            <v>7</v>
          </cell>
          <cell r="S1981">
            <v>11</v>
          </cell>
          <cell r="T1981">
            <v>7441.17</v>
          </cell>
          <cell r="U1981">
            <v>27</v>
          </cell>
          <cell r="V1981">
            <v>16877.009999999998</v>
          </cell>
          <cell r="W1981">
            <v>14100</v>
          </cell>
          <cell r="X1981" t="str">
            <v>LEATHER FACTORY</v>
          </cell>
          <cell r="Y1981">
            <v>793</v>
          </cell>
          <cell r="Z1981">
            <v>473430.31</v>
          </cell>
          <cell r="AA1981">
            <v>141121.32</v>
          </cell>
          <cell r="AB1981">
            <v>239</v>
          </cell>
          <cell r="AC1981" t="str">
            <v>201627</v>
          </cell>
          <cell r="AD1981" t="str">
            <v>201726</v>
          </cell>
          <cell r="AE1981">
            <v>931</v>
          </cell>
          <cell r="AF1981">
            <v>0</v>
          </cell>
          <cell r="AG1981">
            <v>931</v>
          </cell>
          <cell r="AH1981" t="str">
            <v>201627</v>
          </cell>
          <cell r="AI1981" t="str">
            <v>201733</v>
          </cell>
          <cell r="AJ1981">
            <v>0</v>
          </cell>
          <cell r="AK1981">
            <v>0</v>
          </cell>
          <cell r="AL1981">
            <v>0</v>
          </cell>
          <cell r="AM1981">
            <v>0</v>
          </cell>
          <cell r="AN1981" t="str">
            <v>-</v>
          </cell>
          <cell r="AO1981">
            <v>40.966999999999999</v>
          </cell>
          <cell r="AP1981">
            <v>37.244999999999997</v>
          </cell>
          <cell r="AQ1981">
            <v>7</v>
          </cell>
          <cell r="AR1981">
            <v>1</v>
          </cell>
          <cell r="AS1981" t="str">
            <v xml:space="preserve">3210690    </v>
          </cell>
          <cell r="AT1981">
            <v>812</v>
          </cell>
          <cell r="AU1981">
            <v>0</v>
          </cell>
          <cell r="AV1981">
            <v>17</v>
          </cell>
          <cell r="AW1981">
            <v>66</v>
          </cell>
          <cell r="AX1981">
            <v>36</v>
          </cell>
          <cell r="AY1981">
            <v>931</v>
          </cell>
          <cell r="AZ1981" t="str">
            <v xml:space="preserve">3210690    </v>
          </cell>
          <cell r="BA1981">
            <v>0</v>
          </cell>
          <cell r="BB1981">
            <v>0</v>
          </cell>
          <cell r="BC1981">
            <v>0</v>
          </cell>
          <cell r="BD1981">
            <v>11</v>
          </cell>
          <cell r="BE1981">
            <v>0</v>
          </cell>
          <cell r="BF1981">
            <v>11</v>
          </cell>
          <cell r="BG1981" t="str">
            <v xml:space="preserve">3210690    </v>
          </cell>
          <cell r="BH1981">
            <v>16</v>
          </cell>
          <cell r="BI1981">
            <v>0</v>
          </cell>
          <cell r="BJ1981">
            <v>0</v>
          </cell>
          <cell r="BK1981">
            <v>11</v>
          </cell>
          <cell r="BL1981">
            <v>0</v>
          </cell>
          <cell r="BM1981">
            <v>27</v>
          </cell>
          <cell r="BN1981" t="str">
            <v xml:space="preserve">3210690    </v>
          </cell>
          <cell r="BP1981">
            <v>1</v>
          </cell>
          <cell r="BR1981">
            <v>9</v>
          </cell>
          <cell r="CQ1981">
            <v>0</v>
          </cell>
          <cell r="CU1981">
            <v>0</v>
          </cell>
          <cell r="CX1981">
            <v>0</v>
          </cell>
          <cell r="CZ1981">
            <v>804</v>
          </cell>
          <cell r="DD1981">
            <v>-5</v>
          </cell>
          <cell r="DP1981">
            <v>36</v>
          </cell>
          <cell r="EK1981">
            <v>0</v>
          </cell>
          <cell r="FC1981">
            <v>0</v>
          </cell>
          <cell r="FE1981">
            <v>17</v>
          </cell>
          <cell r="FJ1981">
            <v>0</v>
          </cell>
          <cell r="FK1981">
            <v>0</v>
          </cell>
          <cell r="FL1981">
            <v>0</v>
          </cell>
          <cell r="FM1981">
            <v>0</v>
          </cell>
          <cell r="FU1981">
            <v>0</v>
          </cell>
          <cell r="GL1981">
            <v>66</v>
          </cell>
          <cell r="GO1981">
            <v>0</v>
          </cell>
          <cell r="GQ1981">
            <v>0</v>
          </cell>
          <cell r="HJ1981">
            <v>0</v>
          </cell>
          <cell r="HM1981">
            <v>3</v>
          </cell>
          <cell r="HQ1981">
            <v>0</v>
          </cell>
        </row>
        <row r="1982">
          <cell r="A1982" t="str">
            <v>3210790</v>
          </cell>
          <cell r="B1982">
            <v>48</v>
          </cell>
          <cell r="C1982">
            <v>98</v>
          </cell>
          <cell r="D1982" t="str">
            <v>90</v>
          </cell>
          <cell r="E1982"/>
          <cell r="F1982"/>
          <cell r="G1982" t="str">
            <v>3210790</v>
          </cell>
          <cell r="H1982" t="str">
            <v>R</v>
          </cell>
          <cell r="I1982" t="str">
            <v>00/0</v>
          </cell>
          <cell r="J1982"/>
          <cell r="K1982" t="str">
            <v>B</v>
          </cell>
          <cell r="L1982" t="str">
            <v>L</v>
          </cell>
          <cell r="M1982">
            <v>790</v>
          </cell>
          <cell r="N1982">
            <v>423</v>
          </cell>
          <cell r="O1982">
            <v>423</v>
          </cell>
          <cell r="P1982">
            <v>0</v>
          </cell>
          <cell r="Q1982">
            <v>0</v>
          </cell>
          <cell r="R1982">
            <v>0</v>
          </cell>
          <cell r="S1982">
            <v>17</v>
          </cell>
          <cell r="T1982">
            <v>13166.67</v>
          </cell>
          <cell r="U1982">
            <v>17</v>
          </cell>
          <cell r="V1982">
            <v>13166.67</v>
          </cell>
          <cell r="W1982">
            <v>14100</v>
          </cell>
          <cell r="X1982" t="str">
            <v>LEATHER FACTORY</v>
          </cell>
          <cell r="Y1982">
            <v>674</v>
          </cell>
          <cell r="Z1982">
            <v>459847.87</v>
          </cell>
          <cell r="AA1982">
            <v>85580.9</v>
          </cell>
          <cell r="AB1982">
            <v>128</v>
          </cell>
          <cell r="AC1982" t="str">
            <v>201630</v>
          </cell>
          <cell r="AD1982" t="str">
            <v>201726</v>
          </cell>
          <cell r="AE1982">
            <v>214</v>
          </cell>
          <cell r="AF1982">
            <v>0</v>
          </cell>
          <cell r="AG1982">
            <v>214</v>
          </cell>
          <cell r="AH1982" t="str">
            <v>201627</v>
          </cell>
          <cell r="AI1982" t="str">
            <v>201733</v>
          </cell>
          <cell r="AJ1982">
            <v>0</v>
          </cell>
          <cell r="AK1982">
            <v>0</v>
          </cell>
          <cell r="AL1982">
            <v>0</v>
          </cell>
          <cell r="AM1982">
            <v>0</v>
          </cell>
          <cell r="AN1982" t="str">
            <v>-</v>
          </cell>
          <cell r="AO1982">
            <v>45.384999999999998</v>
          </cell>
          <cell r="AP1982">
            <v>37.167000000000002</v>
          </cell>
          <cell r="AQ1982">
            <v>6</v>
          </cell>
          <cell r="AR1982">
            <v>1</v>
          </cell>
          <cell r="AS1982" t="str">
            <v xml:space="preserve">3210790    </v>
          </cell>
          <cell r="AT1982">
            <v>176</v>
          </cell>
          <cell r="AU1982">
            <v>3</v>
          </cell>
          <cell r="AV1982">
            <v>2</v>
          </cell>
          <cell r="AW1982">
            <v>13</v>
          </cell>
          <cell r="AX1982">
            <v>20</v>
          </cell>
          <cell r="AY1982">
            <v>214</v>
          </cell>
          <cell r="AZ1982" t="str">
            <v xml:space="preserve">3210790    </v>
          </cell>
          <cell r="BA1982">
            <v>0</v>
          </cell>
          <cell r="BB1982">
            <v>0</v>
          </cell>
          <cell r="BC1982">
            <v>0</v>
          </cell>
          <cell r="BD1982">
            <v>17</v>
          </cell>
          <cell r="BE1982">
            <v>0</v>
          </cell>
          <cell r="BF1982">
            <v>17</v>
          </cell>
          <cell r="BG1982" t="str">
            <v xml:space="preserve">3210790    </v>
          </cell>
          <cell r="BH1982">
            <v>0</v>
          </cell>
          <cell r="BI1982">
            <v>0</v>
          </cell>
          <cell r="BJ1982">
            <v>0</v>
          </cell>
          <cell r="BK1982">
            <v>17</v>
          </cell>
          <cell r="BL1982">
            <v>0</v>
          </cell>
          <cell r="BM1982">
            <v>17</v>
          </cell>
          <cell r="BN1982" t="str">
            <v xml:space="preserve">3210790    </v>
          </cell>
          <cell r="BP1982">
            <v>0</v>
          </cell>
          <cell r="CQ1982">
            <v>0</v>
          </cell>
          <cell r="CX1982">
            <v>0</v>
          </cell>
          <cell r="CZ1982">
            <v>179</v>
          </cell>
          <cell r="DD1982">
            <v>-14</v>
          </cell>
          <cell r="DP1982">
            <v>20</v>
          </cell>
          <cell r="EK1982">
            <v>3</v>
          </cell>
          <cell r="EV1982">
            <v>2</v>
          </cell>
          <cell r="FJ1982">
            <v>0</v>
          </cell>
          <cell r="FK1982">
            <v>0</v>
          </cell>
          <cell r="GL1982">
            <v>13</v>
          </cell>
          <cell r="GO1982">
            <v>0</v>
          </cell>
          <cell r="GQ1982">
            <v>0</v>
          </cell>
          <cell r="GS1982">
            <v>0</v>
          </cell>
          <cell r="HI1982">
            <v>0</v>
          </cell>
          <cell r="HJ1982">
            <v>0</v>
          </cell>
          <cell r="HM1982">
            <v>11</v>
          </cell>
          <cell r="HQ1982">
            <v>0</v>
          </cell>
        </row>
        <row r="1983">
          <cell r="A1983" t="str">
            <v>3210890</v>
          </cell>
          <cell r="B1983">
            <v>48</v>
          </cell>
          <cell r="C1983">
            <v>98</v>
          </cell>
          <cell r="D1983" t="str">
            <v>90</v>
          </cell>
          <cell r="E1983"/>
          <cell r="F1983"/>
          <cell r="G1983" t="str">
            <v>3210890</v>
          </cell>
          <cell r="H1983" t="str">
            <v>R</v>
          </cell>
          <cell r="I1983" t="str">
            <v>00/0</v>
          </cell>
          <cell r="J1983"/>
          <cell r="K1983" t="str">
            <v>B</v>
          </cell>
          <cell r="L1983" t="str">
            <v>L</v>
          </cell>
          <cell r="M1983">
            <v>890</v>
          </cell>
          <cell r="N1983">
            <v>476</v>
          </cell>
          <cell r="O1983">
            <v>476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14100</v>
          </cell>
          <cell r="X1983" t="str">
            <v>LEATHER FACTORY</v>
          </cell>
          <cell r="Y1983">
            <v>51</v>
          </cell>
          <cell r="Z1983">
            <v>39185.57</v>
          </cell>
          <cell r="AA1983">
            <v>760.68</v>
          </cell>
          <cell r="AB1983">
            <v>1</v>
          </cell>
          <cell r="AC1983" t="str">
            <v>201630</v>
          </cell>
          <cell r="AD1983" t="str">
            <v>201711</v>
          </cell>
          <cell r="AE1983">
            <v>37</v>
          </cell>
          <cell r="AF1983">
            <v>0</v>
          </cell>
          <cell r="AG1983">
            <v>37</v>
          </cell>
          <cell r="AH1983" t="str">
            <v>201627</v>
          </cell>
          <cell r="AI1983" t="str">
            <v>201701</v>
          </cell>
          <cell r="AJ1983">
            <v>0</v>
          </cell>
          <cell r="AK1983">
            <v>0</v>
          </cell>
          <cell r="AL1983">
            <v>0</v>
          </cell>
          <cell r="AM1983">
            <v>0</v>
          </cell>
          <cell r="AN1983" t="str">
            <v>-</v>
          </cell>
          <cell r="AO1983">
            <v>0</v>
          </cell>
          <cell r="AP1983">
            <v>37.238999999999997</v>
          </cell>
          <cell r="AQ1983">
            <v>2</v>
          </cell>
          <cell r="AR1983">
            <v>0</v>
          </cell>
          <cell r="AS1983" t="str">
            <v xml:space="preserve">3210890    </v>
          </cell>
          <cell r="AT1983">
            <v>12</v>
          </cell>
          <cell r="AU1983">
            <v>0</v>
          </cell>
          <cell r="AX1983">
            <v>25</v>
          </cell>
          <cell r="AY1983">
            <v>37</v>
          </cell>
          <cell r="AZ1983" t="str">
            <v xml:space="preserve">3210890    </v>
          </cell>
          <cell r="BA1983">
            <v>0</v>
          </cell>
          <cell r="BB1983">
            <v>0</v>
          </cell>
          <cell r="BE1983">
            <v>0</v>
          </cell>
          <cell r="BF1983">
            <v>0</v>
          </cell>
          <cell r="BG1983" t="str">
            <v xml:space="preserve">3210890    </v>
          </cell>
          <cell r="BH1983">
            <v>0</v>
          </cell>
          <cell r="BI1983">
            <v>0</v>
          </cell>
          <cell r="BL1983">
            <v>0</v>
          </cell>
          <cell r="BM1983">
            <v>0</v>
          </cell>
          <cell r="BN1983" t="str">
            <v xml:space="preserve">3210890    </v>
          </cell>
          <cell r="CZ1983">
            <v>12</v>
          </cell>
          <cell r="DP1983">
            <v>25</v>
          </cell>
          <cell r="FK1983">
            <v>0</v>
          </cell>
        </row>
        <row r="1984">
          <cell r="A1984" t="str">
            <v>1000290</v>
          </cell>
          <cell r="B1984">
            <v>48</v>
          </cell>
          <cell r="C1984">
            <v>98</v>
          </cell>
          <cell r="D1984" t="str">
            <v>90</v>
          </cell>
          <cell r="E1984"/>
          <cell r="F1984"/>
          <cell r="G1984" t="str">
            <v>1000290</v>
          </cell>
          <cell r="H1984" t="str">
            <v>L-CHL LIQ</v>
          </cell>
          <cell r="I1984" t="str">
            <v>00/0</v>
          </cell>
          <cell r="J1984"/>
          <cell r="K1984" t="str">
            <v>B</v>
          </cell>
          <cell r="L1984" t="str">
            <v>L</v>
          </cell>
          <cell r="M1984">
            <v>290</v>
          </cell>
          <cell r="N1984">
            <v>188</v>
          </cell>
          <cell r="O1984">
            <v>188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14100</v>
          </cell>
          <cell r="X1984" t="str">
            <v>LEATHER FACTORY</v>
          </cell>
          <cell r="Y1984">
            <v>3</v>
          </cell>
          <cell r="Z1984">
            <v>203.55</v>
          </cell>
          <cell r="AA1984">
            <v>0</v>
          </cell>
          <cell r="AB1984">
            <v>0</v>
          </cell>
          <cell r="AC1984" t="str">
            <v>-</v>
          </cell>
          <cell r="AD1984" t="str">
            <v>-</v>
          </cell>
          <cell r="AE1984">
            <v>0</v>
          </cell>
          <cell r="AF1984">
            <v>0</v>
          </cell>
          <cell r="AG1984">
            <v>0</v>
          </cell>
          <cell r="AH1984" t="str">
            <v>201614</v>
          </cell>
          <cell r="AI1984" t="str">
            <v>201647</v>
          </cell>
          <cell r="AJ1984">
            <v>0</v>
          </cell>
          <cell r="AK1984">
            <v>0</v>
          </cell>
          <cell r="AL1984">
            <v>0</v>
          </cell>
          <cell r="AM1984">
            <v>0</v>
          </cell>
          <cell r="AN1984" t="str">
            <v>-</v>
          </cell>
          <cell r="AO1984">
            <v>0</v>
          </cell>
          <cell r="AP1984">
            <v>23.927</v>
          </cell>
          <cell r="AQ1984">
            <v>3</v>
          </cell>
          <cell r="AR1984">
            <v>0</v>
          </cell>
          <cell r="AS1984" t="str">
            <v xml:space="preserve">1000290    </v>
          </cell>
          <cell r="AT1984">
            <v>1</v>
          </cell>
          <cell r="AU1984">
            <v>-2</v>
          </cell>
          <cell r="AV1984">
            <v>1</v>
          </cell>
          <cell r="AY1984">
            <v>0</v>
          </cell>
          <cell r="AZ1984" t="str">
            <v xml:space="preserve">1000290    </v>
          </cell>
          <cell r="BA1984">
            <v>0</v>
          </cell>
          <cell r="BB1984">
            <v>0</v>
          </cell>
          <cell r="BC1984">
            <v>0</v>
          </cell>
          <cell r="BF1984">
            <v>0</v>
          </cell>
          <cell r="BG1984" t="str">
            <v xml:space="preserve">1000290    </v>
          </cell>
          <cell r="BH1984">
            <v>0</v>
          </cell>
          <cell r="BI1984">
            <v>0</v>
          </cell>
          <cell r="BJ1984">
            <v>0</v>
          </cell>
          <cell r="BM1984">
            <v>0</v>
          </cell>
          <cell r="BN1984" t="str">
            <v xml:space="preserve">1000290    </v>
          </cell>
          <cell r="BP1984">
            <v>1</v>
          </cell>
          <cell r="DO1984">
            <v>-3</v>
          </cell>
          <cell r="DY1984">
            <v>1</v>
          </cell>
          <cell r="ET1984">
            <v>1</v>
          </cell>
          <cell r="HN1984">
            <v>0</v>
          </cell>
        </row>
        <row r="1985">
          <cell r="A1985" t="str">
            <v>2310490</v>
          </cell>
          <cell r="B1985">
            <v>48</v>
          </cell>
          <cell r="C1985">
            <v>98</v>
          </cell>
          <cell r="D1985" t="str">
            <v>90</v>
          </cell>
          <cell r="E1985"/>
          <cell r="F1985"/>
          <cell r="G1985" t="str">
            <v>2310490</v>
          </cell>
          <cell r="H1985" t="str">
            <v>L-SCH CHL 490</v>
          </cell>
          <cell r="I1985" t="str">
            <v>20/4</v>
          </cell>
          <cell r="J1985" t="str">
            <v>-</v>
          </cell>
          <cell r="K1985" t="str">
            <v>F</v>
          </cell>
          <cell r="L1985" t="str">
            <v>L</v>
          </cell>
          <cell r="M1985">
            <v>490</v>
          </cell>
          <cell r="N1985">
            <v>500</v>
          </cell>
          <cell r="O1985">
            <v>372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14100</v>
          </cell>
          <cell r="X1985" t="str">
            <v>LEATHER FACTORY</v>
          </cell>
          <cell r="Y1985">
            <v>5</v>
          </cell>
          <cell r="Z1985">
            <v>557.79</v>
          </cell>
          <cell r="AA1985">
            <v>0</v>
          </cell>
          <cell r="AB1985">
            <v>0</v>
          </cell>
          <cell r="AC1985" t="str">
            <v>-</v>
          </cell>
          <cell r="AD1985" t="str">
            <v>-</v>
          </cell>
          <cell r="AE1985">
            <v>0</v>
          </cell>
          <cell r="AF1985">
            <v>0</v>
          </cell>
          <cell r="AG1985">
            <v>0</v>
          </cell>
          <cell r="AH1985" t="str">
            <v>201314</v>
          </cell>
          <cell r="AI1985" t="str">
            <v>201647</v>
          </cell>
          <cell r="AJ1985">
            <v>0</v>
          </cell>
          <cell r="AK1985">
            <v>0</v>
          </cell>
          <cell r="AL1985">
            <v>0</v>
          </cell>
          <cell r="AM1985">
            <v>0</v>
          </cell>
          <cell r="AN1985" t="str">
            <v>-</v>
          </cell>
          <cell r="AO1985">
            <v>0</v>
          </cell>
          <cell r="AP1985">
            <v>-19.742000000000001</v>
          </cell>
          <cell r="AQ1985">
            <v>0</v>
          </cell>
          <cell r="AR1985">
            <v>0</v>
          </cell>
          <cell r="AS1985"/>
          <cell r="AY1985">
            <v>0</v>
          </cell>
          <cell r="AZ1985"/>
          <cell r="BF1985">
            <v>0</v>
          </cell>
          <cell r="BG1985"/>
          <cell r="BM1985">
            <v>0</v>
          </cell>
          <cell r="BN1985"/>
        </row>
        <row r="1986">
          <cell r="A1986" t="str">
            <v>3210990</v>
          </cell>
          <cell r="B1986">
            <v>48</v>
          </cell>
          <cell r="C1986">
            <v>98</v>
          </cell>
          <cell r="D1986" t="str">
            <v>90</v>
          </cell>
          <cell r="E1986"/>
          <cell r="F1986"/>
          <cell r="G1986" t="str">
            <v>3210990</v>
          </cell>
          <cell r="H1986" t="str">
            <v>R</v>
          </cell>
          <cell r="I1986" t="str">
            <v>00/0</v>
          </cell>
          <cell r="J1986"/>
          <cell r="K1986" t="str">
            <v>B</v>
          </cell>
          <cell r="L1986" t="str">
            <v>L</v>
          </cell>
          <cell r="M1986">
            <v>990</v>
          </cell>
          <cell r="N1986">
            <v>530</v>
          </cell>
          <cell r="O1986">
            <v>530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14100</v>
          </cell>
          <cell r="X1986" t="str">
            <v>LEATHER FACTORY</v>
          </cell>
          <cell r="Y1986">
            <v>2</v>
          </cell>
          <cell r="Z1986">
            <v>432.06</v>
          </cell>
          <cell r="AA1986">
            <v>0</v>
          </cell>
          <cell r="AB1986">
            <v>0</v>
          </cell>
          <cell r="AC1986" t="str">
            <v>-</v>
          </cell>
          <cell r="AD1986" t="str">
            <v>-</v>
          </cell>
          <cell r="AE1986">
            <v>0</v>
          </cell>
          <cell r="AF1986">
            <v>0</v>
          </cell>
          <cell r="AG1986">
            <v>0</v>
          </cell>
          <cell r="AH1986" t="str">
            <v>201636</v>
          </cell>
          <cell r="AI1986" t="str">
            <v>201646</v>
          </cell>
          <cell r="AJ1986">
            <v>0</v>
          </cell>
          <cell r="AK1986">
            <v>0</v>
          </cell>
          <cell r="AL1986">
            <v>0</v>
          </cell>
          <cell r="AM1986">
            <v>0</v>
          </cell>
          <cell r="AN1986" t="str">
            <v>-</v>
          </cell>
          <cell r="AO1986">
            <v>0</v>
          </cell>
          <cell r="AP1986">
            <v>37.177999999999997</v>
          </cell>
          <cell r="AQ1986">
            <v>0</v>
          </cell>
          <cell r="AR1986">
            <v>0</v>
          </cell>
          <cell r="AS1986"/>
          <cell r="AY1986">
            <v>0</v>
          </cell>
          <cell r="AZ1986"/>
          <cell r="BF1986">
            <v>0</v>
          </cell>
          <cell r="BG1986"/>
          <cell r="BM1986">
            <v>0</v>
          </cell>
          <cell r="BN1986"/>
        </row>
        <row r="1987">
          <cell r="A1987" t="str">
            <v>0000190</v>
          </cell>
          <cell r="B1987">
            <v>48</v>
          </cell>
          <cell r="C1987">
            <v>98</v>
          </cell>
          <cell r="D1987" t="str">
            <v>90</v>
          </cell>
          <cell r="E1987"/>
          <cell r="F1987"/>
          <cell r="G1987" t="str">
            <v>0000190</v>
          </cell>
          <cell r="H1987" t="str">
            <v>L-CHL LIQ</v>
          </cell>
          <cell r="I1987" t="str">
            <v>00/0</v>
          </cell>
          <cell r="J1987"/>
          <cell r="K1987" t="str">
            <v>B</v>
          </cell>
          <cell r="L1987" t="str">
            <v>L</v>
          </cell>
          <cell r="M1987">
            <v>190</v>
          </cell>
          <cell r="N1987">
            <v>179.38</v>
          </cell>
          <cell r="O1987">
            <v>179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14100</v>
          </cell>
          <cell r="X1987" t="str">
            <v>LEATHER FACTORY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 t="str">
            <v>-</v>
          </cell>
          <cell r="AD1987" t="str">
            <v>-</v>
          </cell>
          <cell r="AE1987">
            <v>9</v>
          </cell>
          <cell r="AF1987">
            <v>0</v>
          </cell>
          <cell r="AG1987">
            <v>9</v>
          </cell>
          <cell r="AH1987" t="str">
            <v>-</v>
          </cell>
          <cell r="AI1987" t="str">
            <v>-</v>
          </cell>
          <cell r="AJ1987">
            <v>0</v>
          </cell>
          <cell r="AK1987">
            <v>0</v>
          </cell>
          <cell r="AL1987">
            <v>0</v>
          </cell>
          <cell r="AM1987">
            <v>0</v>
          </cell>
          <cell r="AN1987" t="str">
            <v>-</v>
          </cell>
          <cell r="AO1987">
            <v>0</v>
          </cell>
          <cell r="AP1987">
            <v>-10.788</v>
          </cell>
          <cell r="AQ1987">
            <v>4</v>
          </cell>
          <cell r="AR1987">
            <v>0</v>
          </cell>
          <cell r="AS1987" t="str">
            <v xml:space="preserve">0000190    </v>
          </cell>
          <cell r="AU1987">
            <v>5</v>
          </cell>
          <cell r="AV1987">
            <v>2</v>
          </cell>
          <cell r="AW1987">
            <v>2</v>
          </cell>
          <cell r="AY1987">
            <v>9</v>
          </cell>
          <cell r="AZ1987" t="str">
            <v xml:space="preserve">0000190    </v>
          </cell>
          <cell r="BB1987">
            <v>0</v>
          </cell>
          <cell r="BC1987">
            <v>0</v>
          </cell>
          <cell r="BD1987">
            <v>0</v>
          </cell>
          <cell r="BF1987">
            <v>0</v>
          </cell>
          <cell r="BG1987" t="str">
            <v xml:space="preserve">0000190    </v>
          </cell>
          <cell r="BI1987">
            <v>0</v>
          </cell>
          <cell r="BJ1987">
            <v>0</v>
          </cell>
          <cell r="BK1987">
            <v>0</v>
          </cell>
          <cell r="BM1987">
            <v>0</v>
          </cell>
          <cell r="BN1987" t="str">
            <v xml:space="preserve">0000190    </v>
          </cell>
          <cell r="DY1987">
            <v>2</v>
          </cell>
          <cell r="EK1987">
            <v>3</v>
          </cell>
          <cell r="FD1987">
            <v>2</v>
          </cell>
          <cell r="FR1987">
            <v>2</v>
          </cell>
        </row>
        <row r="1988">
          <cell r="A1988" t="str">
            <v>2000190</v>
          </cell>
          <cell r="B1988">
            <v>48</v>
          </cell>
          <cell r="C1988">
            <v>98</v>
          </cell>
          <cell r="D1988" t="str">
            <v>90</v>
          </cell>
          <cell r="E1988"/>
          <cell r="F1988"/>
          <cell r="G1988" t="str">
            <v>2000190</v>
          </cell>
          <cell r="H1988" t="str">
            <v>L-LAD LIQ</v>
          </cell>
          <cell r="I1988" t="str">
            <v>00/0</v>
          </cell>
          <cell r="J1988"/>
          <cell r="K1988" t="str">
            <v>B</v>
          </cell>
          <cell r="L1988" t="str">
            <v>L</v>
          </cell>
          <cell r="M1988">
            <v>190</v>
          </cell>
          <cell r="N1988">
            <v>161</v>
          </cell>
          <cell r="O1988">
            <v>161</v>
          </cell>
          <cell r="P1988">
            <v>0</v>
          </cell>
          <cell r="Q1988">
            <v>0</v>
          </cell>
          <cell r="R1988">
            <v>0</v>
          </cell>
          <cell r="S1988">
            <v>6</v>
          </cell>
          <cell r="T1988">
            <v>1117.6199999999999</v>
          </cell>
          <cell r="U1988">
            <v>6</v>
          </cell>
          <cell r="V1988">
            <v>1117.6199999999999</v>
          </cell>
          <cell r="W1988">
            <v>14100</v>
          </cell>
          <cell r="X1988" t="str">
            <v>LEATHER FACTORY</v>
          </cell>
          <cell r="Y1988">
            <v>1</v>
          </cell>
          <cell r="Z1988">
            <v>32.479999999999997</v>
          </cell>
          <cell r="AA1988">
            <v>315.02999999999997</v>
          </cell>
          <cell r="AB1988">
            <v>3</v>
          </cell>
          <cell r="AC1988" t="str">
            <v>-</v>
          </cell>
          <cell r="AD1988" t="str">
            <v>-</v>
          </cell>
          <cell r="AE1988">
            <v>3</v>
          </cell>
          <cell r="AF1988">
            <v>0</v>
          </cell>
          <cell r="AG1988">
            <v>3</v>
          </cell>
          <cell r="AH1988" t="str">
            <v>201647</v>
          </cell>
          <cell r="AI1988" t="str">
            <v>201733</v>
          </cell>
          <cell r="AJ1988">
            <v>0</v>
          </cell>
          <cell r="AK1988">
            <v>0</v>
          </cell>
          <cell r="AL1988">
            <v>0</v>
          </cell>
          <cell r="AM1988">
            <v>0</v>
          </cell>
          <cell r="AN1988" t="str">
            <v>-</v>
          </cell>
          <cell r="AO1988">
            <v>13.566000000000001</v>
          </cell>
          <cell r="AP1988">
            <v>0.56399999999999995</v>
          </cell>
          <cell r="AQ1988">
            <v>3</v>
          </cell>
          <cell r="AR1988">
            <v>1</v>
          </cell>
          <cell r="AS1988" t="str">
            <v xml:space="preserve">2000190    </v>
          </cell>
          <cell r="AT1988">
            <v>0</v>
          </cell>
          <cell r="AV1988">
            <v>1</v>
          </cell>
          <cell r="AW1988">
            <v>1</v>
          </cell>
          <cell r="AX1988">
            <v>1</v>
          </cell>
          <cell r="AY1988">
            <v>3</v>
          </cell>
          <cell r="AZ1988" t="str">
            <v xml:space="preserve">2000190    </v>
          </cell>
          <cell r="BA1988">
            <v>0</v>
          </cell>
          <cell r="BC1988">
            <v>0</v>
          </cell>
          <cell r="BD1988">
            <v>0</v>
          </cell>
          <cell r="BE1988">
            <v>6</v>
          </cell>
          <cell r="BF1988">
            <v>6</v>
          </cell>
          <cell r="BG1988" t="str">
            <v xml:space="preserve">2000190    </v>
          </cell>
          <cell r="BH1988">
            <v>0</v>
          </cell>
          <cell r="BJ1988">
            <v>0</v>
          </cell>
          <cell r="BK1988">
            <v>0</v>
          </cell>
          <cell r="BL1988">
            <v>6</v>
          </cell>
          <cell r="BM1988">
            <v>6</v>
          </cell>
          <cell r="BN1988" t="str">
            <v xml:space="preserve">2000190    </v>
          </cell>
          <cell r="BQ1988">
            <v>0</v>
          </cell>
          <cell r="ET1988">
            <v>1</v>
          </cell>
          <cell r="FU1988">
            <v>0</v>
          </cell>
          <cell r="GL1988">
            <v>1</v>
          </cell>
          <cell r="HA1988">
            <v>1</v>
          </cell>
          <cell r="HQ1988">
            <v>0</v>
          </cell>
        </row>
        <row r="1989">
          <cell r="A1989" t="str">
            <v>2000290</v>
          </cell>
          <cell r="B1989">
            <v>48</v>
          </cell>
          <cell r="C1989">
            <v>98</v>
          </cell>
          <cell r="D1989" t="str">
            <v>90</v>
          </cell>
          <cell r="E1989"/>
          <cell r="F1989"/>
          <cell r="G1989" t="str">
            <v>2000290</v>
          </cell>
          <cell r="H1989" t="str">
            <v>L-CHL LIQ</v>
          </cell>
          <cell r="I1989" t="str">
            <v>00/0</v>
          </cell>
          <cell r="J1989"/>
          <cell r="K1989" t="str">
            <v>B</v>
          </cell>
          <cell r="L1989" t="str">
            <v>L</v>
          </cell>
          <cell r="M1989">
            <v>290</v>
          </cell>
          <cell r="N1989">
            <v>520</v>
          </cell>
          <cell r="O1989">
            <v>184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14100</v>
          </cell>
          <cell r="X1989" t="str">
            <v>LEATHER FACTORY</v>
          </cell>
          <cell r="Y1989">
            <v>12</v>
          </cell>
          <cell r="Z1989">
            <v>594.84</v>
          </cell>
          <cell r="AA1989">
            <v>0</v>
          </cell>
          <cell r="AB1989">
            <v>0</v>
          </cell>
          <cell r="AC1989" t="str">
            <v>-</v>
          </cell>
          <cell r="AD1989" t="str">
            <v>-</v>
          </cell>
          <cell r="AE1989">
            <v>0</v>
          </cell>
          <cell r="AF1989">
            <v>0</v>
          </cell>
          <cell r="AG1989">
            <v>0</v>
          </cell>
          <cell r="AH1989" t="str">
            <v>201608</v>
          </cell>
          <cell r="AI1989" t="str">
            <v>201647</v>
          </cell>
          <cell r="AJ1989">
            <v>0</v>
          </cell>
          <cell r="AK1989">
            <v>0</v>
          </cell>
          <cell r="AL1989">
            <v>0</v>
          </cell>
          <cell r="AM1989">
            <v>0</v>
          </cell>
          <cell r="AN1989" t="str">
            <v>-</v>
          </cell>
          <cell r="AO1989">
            <v>0</v>
          </cell>
          <cell r="AP1989">
            <v>-110.41500000000001</v>
          </cell>
          <cell r="AQ1989">
            <v>0</v>
          </cell>
          <cell r="AR1989">
            <v>0</v>
          </cell>
          <cell r="AS1989"/>
          <cell r="AY1989">
            <v>0</v>
          </cell>
          <cell r="AZ1989"/>
          <cell r="BF1989">
            <v>0</v>
          </cell>
          <cell r="BG1989"/>
          <cell r="BM1989">
            <v>0</v>
          </cell>
          <cell r="BN1989"/>
        </row>
        <row r="1990">
          <cell r="A1990" t="str">
            <v>2000390</v>
          </cell>
          <cell r="B1990">
            <v>48</v>
          </cell>
          <cell r="C1990">
            <v>98</v>
          </cell>
          <cell r="D1990" t="str">
            <v>90</v>
          </cell>
          <cell r="E1990"/>
          <cell r="F1990"/>
          <cell r="G1990" t="str">
            <v>2000390</v>
          </cell>
          <cell r="H1990" t="str">
            <v>L-CHL LIQ</v>
          </cell>
          <cell r="I1990" t="str">
            <v>00/0</v>
          </cell>
          <cell r="J1990"/>
          <cell r="K1990" t="str">
            <v>B</v>
          </cell>
          <cell r="L1990" t="str">
            <v>L</v>
          </cell>
          <cell r="M1990">
            <v>390</v>
          </cell>
          <cell r="N1990">
            <v>305.70999999999998</v>
          </cell>
          <cell r="O1990">
            <v>284</v>
          </cell>
          <cell r="P1990">
            <v>0</v>
          </cell>
          <cell r="Q1990">
            <v>0</v>
          </cell>
          <cell r="R1990">
            <v>0</v>
          </cell>
          <cell r="S1990">
            <v>2</v>
          </cell>
          <cell r="T1990">
            <v>764.7</v>
          </cell>
          <cell r="U1990">
            <v>2</v>
          </cell>
          <cell r="V1990">
            <v>764.7</v>
          </cell>
          <cell r="W1990">
            <v>14100</v>
          </cell>
          <cell r="X1990" t="str">
            <v>LEATHER FACTORY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 t="str">
            <v>-</v>
          </cell>
          <cell r="AD1990" t="str">
            <v>-</v>
          </cell>
          <cell r="AE1990">
            <v>-4</v>
          </cell>
          <cell r="AF1990">
            <v>0</v>
          </cell>
          <cell r="AG1990">
            <v>-4</v>
          </cell>
          <cell r="AH1990" t="str">
            <v>201733</v>
          </cell>
          <cell r="AI1990" t="str">
            <v>201733</v>
          </cell>
          <cell r="AJ1990">
            <v>0</v>
          </cell>
          <cell r="AK1990">
            <v>0</v>
          </cell>
          <cell r="AL1990">
            <v>0</v>
          </cell>
          <cell r="AM1990">
            <v>0</v>
          </cell>
          <cell r="AN1990" t="str">
            <v>-</v>
          </cell>
          <cell r="AO1990">
            <v>20.044</v>
          </cell>
          <cell r="AP1990">
            <v>8.0150000000000006</v>
          </cell>
          <cell r="AQ1990">
            <v>0</v>
          </cell>
          <cell r="AR1990">
            <v>1</v>
          </cell>
          <cell r="AS1990" t="str">
            <v xml:space="preserve">2000390    </v>
          </cell>
          <cell r="AU1990">
            <v>-4</v>
          </cell>
          <cell r="AX1990">
            <v>0</v>
          </cell>
          <cell r="AY1990">
            <v>-4</v>
          </cell>
          <cell r="AZ1990" t="str">
            <v xml:space="preserve">2000390    </v>
          </cell>
          <cell r="BB1990">
            <v>0</v>
          </cell>
          <cell r="BE1990">
            <v>2</v>
          </cell>
          <cell r="BF1990">
            <v>2</v>
          </cell>
          <cell r="BG1990" t="str">
            <v xml:space="preserve">2000390    </v>
          </cell>
          <cell r="BI1990">
            <v>0</v>
          </cell>
          <cell r="BL1990">
            <v>2</v>
          </cell>
          <cell r="BM1990">
            <v>2</v>
          </cell>
          <cell r="BN1990" t="str">
            <v xml:space="preserve">2000390    </v>
          </cell>
          <cell r="DO1990">
            <v>-4</v>
          </cell>
          <cell r="HA1990">
            <v>0</v>
          </cell>
        </row>
        <row r="1991">
          <cell r="A1991" t="str">
            <v>2000490</v>
          </cell>
          <cell r="B1991">
            <v>48</v>
          </cell>
          <cell r="C1991">
            <v>98</v>
          </cell>
          <cell r="D1991" t="str">
            <v>90</v>
          </cell>
          <cell r="E1991"/>
          <cell r="F1991"/>
          <cell r="G1991" t="str">
            <v>2000490</v>
          </cell>
          <cell r="H1991" t="str">
            <v>L-CHL LIQ</v>
          </cell>
          <cell r="I1991" t="str">
            <v>00/0</v>
          </cell>
          <cell r="J1991"/>
          <cell r="K1991" t="str">
            <v>B</v>
          </cell>
          <cell r="L1991" t="str">
            <v>L</v>
          </cell>
          <cell r="M1991">
            <v>490</v>
          </cell>
          <cell r="N1991">
            <v>520</v>
          </cell>
          <cell r="O1991">
            <v>261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0</v>
          </cell>
          <cell r="V1991">
            <v>0</v>
          </cell>
          <cell r="W1991">
            <v>14100</v>
          </cell>
          <cell r="X1991" t="str">
            <v>LEATHER FACTORY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 t="str">
            <v>-</v>
          </cell>
          <cell r="AD1991" t="str">
            <v>-</v>
          </cell>
          <cell r="AE1991">
            <v>0</v>
          </cell>
          <cell r="AF1991">
            <v>0</v>
          </cell>
          <cell r="AG1991">
            <v>0</v>
          </cell>
          <cell r="AH1991" t="str">
            <v>-</v>
          </cell>
          <cell r="AI1991" t="str">
            <v>-</v>
          </cell>
          <cell r="AJ1991">
            <v>0</v>
          </cell>
          <cell r="AK1991">
            <v>0</v>
          </cell>
          <cell r="AL1991">
            <v>0</v>
          </cell>
          <cell r="AM1991">
            <v>0</v>
          </cell>
          <cell r="AN1991" t="str">
            <v>-</v>
          </cell>
          <cell r="AO1991">
            <v>0</v>
          </cell>
          <cell r="AP1991">
            <v>-24.530999999999999</v>
          </cell>
          <cell r="AQ1991">
            <v>0</v>
          </cell>
          <cell r="AR1991">
            <v>0</v>
          </cell>
          <cell r="AS1991"/>
          <cell r="AY1991">
            <v>0</v>
          </cell>
          <cell r="AZ1991"/>
          <cell r="BF1991">
            <v>0</v>
          </cell>
          <cell r="BG1991"/>
          <cell r="BM1991">
            <v>0</v>
          </cell>
          <cell r="BN1991"/>
        </row>
        <row r="1992">
          <cell r="A1992" t="str">
            <v>2000690</v>
          </cell>
          <cell r="B1992">
            <v>48</v>
          </cell>
          <cell r="C1992">
            <v>98</v>
          </cell>
          <cell r="D1992" t="str">
            <v>90</v>
          </cell>
          <cell r="E1992"/>
          <cell r="F1992"/>
          <cell r="G1992" t="str">
            <v>2000690</v>
          </cell>
          <cell r="H1992" t="str">
            <v>L-CHL LIQ</v>
          </cell>
          <cell r="I1992" t="str">
            <v>00/0</v>
          </cell>
          <cell r="J1992"/>
          <cell r="K1992" t="str">
            <v>B</v>
          </cell>
          <cell r="L1992" t="str">
            <v>L</v>
          </cell>
          <cell r="M1992">
            <v>690</v>
          </cell>
          <cell r="N1992">
            <v>528</v>
          </cell>
          <cell r="O1992">
            <v>528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14100</v>
          </cell>
          <cell r="X1992" t="str">
            <v>LEATHER FACTORY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 t="str">
            <v>-</v>
          </cell>
          <cell r="AD1992" t="str">
            <v>-</v>
          </cell>
          <cell r="AE1992">
            <v>1</v>
          </cell>
          <cell r="AF1992">
            <v>0</v>
          </cell>
          <cell r="AG1992">
            <v>1</v>
          </cell>
          <cell r="AH1992" t="str">
            <v>-</v>
          </cell>
          <cell r="AI1992" t="str">
            <v>-</v>
          </cell>
          <cell r="AJ1992">
            <v>0</v>
          </cell>
          <cell r="AK1992">
            <v>0</v>
          </cell>
          <cell r="AL1992">
            <v>0</v>
          </cell>
          <cell r="AM1992">
            <v>0</v>
          </cell>
          <cell r="AN1992" t="str">
            <v>-</v>
          </cell>
          <cell r="AO1992">
            <v>0</v>
          </cell>
          <cell r="AP1992">
            <v>10.204000000000001</v>
          </cell>
          <cell r="AQ1992">
            <v>1</v>
          </cell>
          <cell r="AR1992">
            <v>0</v>
          </cell>
          <cell r="AS1992" t="str">
            <v xml:space="preserve">2000690    </v>
          </cell>
          <cell r="AV1992">
            <v>1</v>
          </cell>
          <cell r="AY1992">
            <v>1</v>
          </cell>
          <cell r="AZ1992" t="str">
            <v xml:space="preserve">2000690    </v>
          </cell>
          <cell r="BC1992">
            <v>0</v>
          </cell>
          <cell r="BF1992">
            <v>0</v>
          </cell>
          <cell r="BG1992" t="str">
            <v xml:space="preserve">2000690    </v>
          </cell>
          <cell r="BJ1992">
            <v>0</v>
          </cell>
          <cell r="BM1992">
            <v>0</v>
          </cell>
          <cell r="BN1992" t="str">
            <v xml:space="preserve">2000690    </v>
          </cell>
          <cell r="FY1992">
            <v>1</v>
          </cell>
        </row>
        <row r="1993">
          <cell r="A1993" t="str">
            <v>2230490</v>
          </cell>
          <cell r="B1993">
            <v>48</v>
          </cell>
          <cell r="C1993">
            <v>98</v>
          </cell>
          <cell r="D1993" t="str">
            <v>90</v>
          </cell>
          <cell r="E1993"/>
          <cell r="F1993"/>
          <cell r="G1993" t="str">
            <v>2230490</v>
          </cell>
          <cell r="H1993" t="str">
            <v>L-CHL LIQ</v>
          </cell>
          <cell r="I1993" t="str">
            <v>00/0</v>
          </cell>
          <cell r="J1993"/>
          <cell r="K1993" t="str">
            <v>B</v>
          </cell>
          <cell r="L1993" t="str">
            <v>L</v>
          </cell>
          <cell r="M1993">
            <v>490</v>
          </cell>
          <cell r="N1993">
            <v>325.33999999999997</v>
          </cell>
          <cell r="O1993">
            <v>325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0</v>
          </cell>
          <cell r="V1993">
            <v>0</v>
          </cell>
          <cell r="W1993">
            <v>14100</v>
          </cell>
          <cell r="X1993" t="str">
            <v>LEATHER FACTORY</v>
          </cell>
          <cell r="Y1993">
            <v>2</v>
          </cell>
          <cell r="Z1993">
            <v>260.18</v>
          </cell>
          <cell r="AA1993">
            <v>0</v>
          </cell>
          <cell r="AB1993">
            <v>0</v>
          </cell>
          <cell r="AC1993" t="str">
            <v>-</v>
          </cell>
          <cell r="AD1993" t="str">
            <v>-</v>
          </cell>
          <cell r="AE1993">
            <v>0</v>
          </cell>
          <cell r="AF1993">
            <v>0</v>
          </cell>
          <cell r="AG1993">
            <v>0</v>
          </cell>
          <cell r="AH1993" t="str">
            <v>201542</v>
          </cell>
          <cell r="AI1993" t="str">
            <v>201637</v>
          </cell>
          <cell r="AJ1993">
            <v>0</v>
          </cell>
          <cell r="AK1993">
            <v>0</v>
          </cell>
          <cell r="AL1993">
            <v>0</v>
          </cell>
          <cell r="AM1993">
            <v>0</v>
          </cell>
          <cell r="AN1993" t="str">
            <v>-</v>
          </cell>
          <cell r="AO1993">
            <v>0</v>
          </cell>
          <cell r="AP1993">
            <v>22.085999999999999</v>
          </cell>
          <cell r="AQ1993">
            <v>0</v>
          </cell>
          <cell r="AR1993">
            <v>0</v>
          </cell>
          <cell r="AS1993"/>
          <cell r="AY1993">
            <v>0</v>
          </cell>
          <cell r="AZ1993"/>
          <cell r="BF1993">
            <v>0</v>
          </cell>
          <cell r="BG1993"/>
          <cell r="BM1993">
            <v>0</v>
          </cell>
          <cell r="BN1993"/>
        </row>
        <row r="1994">
          <cell r="A1994" t="str">
            <v>3001290</v>
          </cell>
          <cell r="B1994">
            <v>48</v>
          </cell>
          <cell r="C1994">
            <v>98</v>
          </cell>
          <cell r="D1994" t="str">
            <v>90</v>
          </cell>
          <cell r="E1994"/>
          <cell r="F1994"/>
          <cell r="G1994" t="str">
            <v>3001290</v>
          </cell>
          <cell r="H1994" t="str">
            <v>L-CHL LIQ</v>
          </cell>
          <cell r="I1994" t="str">
            <v>00/0</v>
          </cell>
          <cell r="J1994"/>
          <cell r="K1994" t="str">
            <v>B</v>
          </cell>
          <cell r="L1994" t="str">
            <v>L</v>
          </cell>
          <cell r="M1994">
            <v>1290</v>
          </cell>
          <cell r="N1994">
            <v>1696</v>
          </cell>
          <cell r="O1994">
            <v>520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14100</v>
          </cell>
          <cell r="X1994" t="str">
            <v>LEATHER FACTORY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 t="str">
            <v>-</v>
          </cell>
          <cell r="AD1994" t="str">
            <v>-</v>
          </cell>
          <cell r="AE1994">
            <v>-1</v>
          </cell>
          <cell r="AF1994">
            <v>0</v>
          </cell>
          <cell r="AG1994">
            <v>-1</v>
          </cell>
          <cell r="AH1994" t="str">
            <v>-</v>
          </cell>
          <cell r="AI1994" t="str">
            <v>-</v>
          </cell>
          <cell r="AJ1994">
            <v>0</v>
          </cell>
          <cell r="AK1994">
            <v>0</v>
          </cell>
          <cell r="AL1994">
            <v>0</v>
          </cell>
          <cell r="AM1994">
            <v>0</v>
          </cell>
          <cell r="AN1994" t="str">
            <v>-</v>
          </cell>
          <cell r="AO1994">
            <v>0</v>
          </cell>
          <cell r="AP1994">
            <v>-54.279000000000003</v>
          </cell>
          <cell r="AQ1994">
            <v>0</v>
          </cell>
          <cell r="AR1994">
            <v>0</v>
          </cell>
          <cell r="AS1994" t="str">
            <v xml:space="preserve">3001290    </v>
          </cell>
          <cell r="AU1994">
            <v>-1</v>
          </cell>
          <cell r="AY1994">
            <v>-1</v>
          </cell>
          <cell r="AZ1994" t="str">
            <v xml:space="preserve">3001290    </v>
          </cell>
          <cell r="BB1994">
            <v>0</v>
          </cell>
          <cell r="BF1994">
            <v>0</v>
          </cell>
          <cell r="BG1994" t="str">
            <v xml:space="preserve">3001290    </v>
          </cell>
          <cell r="BI1994">
            <v>0</v>
          </cell>
          <cell r="BM1994">
            <v>0</v>
          </cell>
          <cell r="BN1994" t="str">
            <v xml:space="preserve">3001290    </v>
          </cell>
          <cell r="DO1994">
            <v>-1</v>
          </cell>
        </row>
        <row r="1995">
          <cell r="A1995" t="str">
            <v>2240190</v>
          </cell>
          <cell r="B1995">
            <v>48</v>
          </cell>
          <cell r="C1995">
            <v>98</v>
          </cell>
          <cell r="D1995" t="str">
            <v>90</v>
          </cell>
          <cell r="E1995"/>
          <cell r="F1995"/>
          <cell r="G1995" t="str">
            <v>2240190</v>
          </cell>
          <cell r="H1995" t="str">
            <v>L-CHL LIQ</v>
          </cell>
          <cell r="I1995" t="str">
            <v>41/5</v>
          </cell>
          <cell r="J1995"/>
          <cell r="K1995" t="str">
            <v>B</v>
          </cell>
          <cell r="L1995" t="str">
            <v>L</v>
          </cell>
          <cell r="M1995">
            <v>190</v>
          </cell>
          <cell r="N1995">
            <v>215</v>
          </cell>
          <cell r="O1995">
            <v>264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14100</v>
          </cell>
          <cell r="X1995" t="str">
            <v>LEATHER FACTORY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 t="str">
            <v>201726</v>
          </cell>
          <cell r="AD1995" t="str">
            <v>201726</v>
          </cell>
          <cell r="AE1995">
            <v>3</v>
          </cell>
          <cell r="AF1995">
            <v>0</v>
          </cell>
          <cell r="AG1995">
            <v>3</v>
          </cell>
          <cell r="AH1995" t="str">
            <v>-</v>
          </cell>
          <cell r="AI1995" t="str">
            <v>-</v>
          </cell>
          <cell r="AJ1995">
            <v>0</v>
          </cell>
          <cell r="AK1995">
            <v>0</v>
          </cell>
          <cell r="AL1995">
            <v>0</v>
          </cell>
          <cell r="AM1995">
            <v>0</v>
          </cell>
          <cell r="AN1995" t="str">
            <v>-</v>
          </cell>
          <cell r="AO1995">
            <v>0</v>
          </cell>
          <cell r="AP1995">
            <v>-32.786999999999999</v>
          </cell>
          <cell r="AQ1995">
            <v>1</v>
          </cell>
          <cell r="AR1995">
            <v>0</v>
          </cell>
          <cell r="AS1995" t="str">
            <v xml:space="preserve">2240190    </v>
          </cell>
          <cell r="AX1995">
            <v>3</v>
          </cell>
          <cell r="AY1995">
            <v>3</v>
          </cell>
          <cell r="AZ1995" t="str">
            <v xml:space="preserve">2240190    </v>
          </cell>
          <cell r="BE1995">
            <v>0</v>
          </cell>
          <cell r="BF1995">
            <v>0</v>
          </cell>
          <cell r="BG1995" t="str">
            <v xml:space="preserve">2240190    </v>
          </cell>
          <cell r="BL1995">
            <v>0</v>
          </cell>
          <cell r="BM1995">
            <v>0</v>
          </cell>
          <cell r="BN1995" t="str">
            <v xml:space="preserve">2240190    </v>
          </cell>
          <cell r="HK1995">
            <v>3</v>
          </cell>
        </row>
        <row r="1996">
          <cell r="A1996" t="str">
            <v>1310390</v>
          </cell>
          <cell r="B1996">
            <v>48</v>
          </cell>
          <cell r="C1996">
            <v>98</v>
          </cell>
          <cell r="D1996" t="str">
            <v>90</v>
          </cell>
          <cell r="E1996"/>
          <cell r="F1996"/>
          <cell r="G1996" t="str">
            <v>1310390</v>
          </cell>
          <cell r="H1996" t="str">
            <v>L-CHL LIQ</v>
          </cell>
          <cell r="I1996" t="str">
            <v>00/0</v>
          </cell>
          <cell r="J1996"/>
          <cell r="K1996" t="str">
            <v>B</v>
          </cell>
          <cell r="L1996" t="str">
            <v>L</v>
          </cell>
          <cell r="M1996">
            <v>390</v>
          </cell>
          <cell r="N1996">
            <v>349</v>
          </cell>
          <cell r="O1996">
            <v>349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14100</v>
          </cell>
          <cell r="X1996" t="str">
            <v>LEATHER FACTORY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 t="str">
            <v>-</v>
          </cell>
          <cell r="AD1996" t="str">
            <v>-</v>
          </cell>
          <cell r="AE1996">
            <v>0</v>
          </cell>
          <cell r="AF1996">
            <v>0</v>
          </cell>
          <cell r="AG1996">
            <v>0</v>
          </cell>
          <cell r="AH1996" t="str">
            <v>-</v>
          </cell>
          <cell r="AI1996" t="str">
            <v>-</v>
          </cell>
          <cell r="AJ1996">
            <v>0</v>
          </cell>
          <cell r="AK1996">
            <v>0</v>
          </cell>
          <cell r="AL1996">
            <v>0</v>
          </cell>
          <cell r="AM1996">
            <v>0</v>
          </cell>
          <cell r="AN1996" t="str">
            <v>-</v>
          </cell>
          <cell r="AO1996">
            <v>0</v>
          </cell>
          <cell r="AP1996">
            <v>-5.01</v>
          </cell>
          <cell r="AQ1996">
            <v>0</v>
          </cell>
          <cell r="AR1996">
            <v>0</v>
          </cell>
          <cell r="AS1996"/>
          <cell r="AY1996">
            <v>0</v>
          </cell>
          <cell r="AZ1996"/>
          <cell r="BF1996">
            <v>0</v>
          </cell>
          <cell r="BG1996"/>
          <cell r="BM1996">
            <v>0</v>
          </cell>
          <cell r="BN1996"/>
        </row>
        <row r="1997">
          <cell r="A1997" t="str">
            <v>2310690</v>
          </cell>
          <cell r="B1997">
            <v>48</v>
          </cell>
          <cell r="C1997">
            <v>98</v>
          </cell>
          <cell r="D1997" t="str">
            <v>90</v>
          </cell>
          <cell r="E1997"/>
          <cell r="F1997"/>
          <cell r="G1997" t="str">
            <v>2310690</v>
          </cell>
          <cell r="H1997" t="str">
            <v>L-SCH LIQ</v>
          </cell>
          <cell r="I1997" t="str">
            <v>00/0</v>
          </cell>
          <cell r="J1997"/>
          <cell r="K1997" t="str">
            <v>B</v>
          </cell>
          <cell r="L1997" t="str">
            <v>L</v>
          </cell>
          <cell r="M1997">
            <v>690</v>
          </cell>
          <cell r="N1997">
            <v>554.66</v>
          </cell>
          <cell r="O1997">
            <v>538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14100</v>
          </cell>
          <cell r="X1997" t="str">
            <v>LEATHER FACTORY</v>
          </cell>
          <cell r="Y1997">
            <v>15</v>
          </cell>
          <cell r="Z1997">
            <v>2219.66</v>
          </cell>
          <cell r="AA1997">
            <v>0</v>
          </cell>
          <cell r="AB1997">
            <v>0</v>
          </cell>
          <cell r="AC1997" t="str">
            <v>-</v>
          </cell>
          <cell r="AD1997" t="str">
            <v>-</v>
          </cell>
          <cell r="AE1997">
            <v>0</v>
          </cell>
          <cell r="AF1997">
            <v>0</v>
          </cell>
          <cell r="AG1997">
            <v>0</v>
          </cell>
          <cell r="AH1997" t="str">
            <v>201542</v>
          </cell>
          <cell r="AI1997" t="str">
            <v>201653</v>
          </cell>
          <cell r="AJ1997">
            <v>0</v>
          </cell>
          <cell r="AK1997">
            <v>0</v>
          </cell>
          <cell r="AL1997">
            <v>0</v>
          </cell>
          <cell r="AM1997">
            <v>0</v>
          </cell>
          <cell r="AN1997" t="str">
            <v>-</v>
          </cell>
          <cell r="AO1997">
            <v>0</v>
          </cell>
          <cell r="AP1997">
            <v>5.67</v>
          </cell>
          <cell r="AQ1997">
            <v>0</v>
          </cell>
          <cell r="AR1997">
            <v>0</v>
          </cell>
          <cell r="AS1997"/>
          <cell r="AY1997">
            <v>0</v>
          </cell>
          <cell r="AZ1997"/>
          <cell r="BF1997">
            <v>0</v>
          </cell>
          <cell r="BG1997"/>
          <cell r="BM1997">
            <v>0</v>
          </cell>
          <cell r="BN1997"/>
        </row>
        <row r="1998">
          <cell r="A1998" t="str">
            <v>3000090</v>
          </cell>
          <cell r="B1998">
            <v>48</v>
          </cell>
          <cell r="C1998">
            <v>98</v>
          </cell>
          <cell r="D1998" t="str">
            <v>90</v>
          </cell>
          <cell r="E1998"/>
          <cell r="F1998"/>
          <cell r="G1998" t="str">
            <v>3000090</v>
          </cell>
          <cell r="H1998" t="str">
            <v>L-CHL LIQ</v>
          </cell>
          <cell r="I1998" t="str">
            <v>00/0</v>
          </cell>
          <cell r="J1998"/>
          <cell r="K1998" t="str">
            <v>B</v>
          </cell>
          <cell r="L1998" t="str">
            <v>L</v>
          </cell>
          <cell r="M1998">
            <v>90</v>
          </cell>
          <cell r="N1998">
            <v>136</v>
          </cell>
          <cell r="O1998">
            <v>275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14100</v>
          </cell>
          <cell r="X1998" t="str">
            <v>LEATHER FACTORY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 t="str">
            <v>201731</v>
          </cell>
          <cell r="AD1998" t="str">
            <v>201731</v>
          </cell>
          <cell r="AE1998">
            <v>0</v>
          </cell>
          <cell r="AF1998">
            <v>3</v>
          </cell>
          <cell r="AG1998">
            <v>3</v>
          </cell>
          <cell r="AH1998" t="str">
            <v>201624</v>
          </cell>
          <cell r="AI1998" t="str">
            <v>201624</v>
          </cell>
          <cell r="AJ1998">
            <v>0</v>
          </cell>
          <cell r="AK1998">
            <v>0</v>
          </cell>
          <cell r="AL1998">
            <v>0</v>
          </cell>
          <cell r="AM1998">
            <v>0</v>
          </cell>
          <cell r="AN1998" t="str">
            <v>-</v>
          </cell>
          <cell r="AO1998">
            <v>0</v>
          </cell>
          <cell r="AP1998">
            <v>-77.323999999999998</v>
          </cell>
          <cell r="AQ1998">
            <v>0</v>
          </cell>
          <cell r="AR1998">
            <v>0</v>
          </cell>
          <cell r="AS1998"/>
          <cell r="AY1998">
            <v>0</v>
          </cell>
          <cell r="AZ1998"/>
          <cell r="BF1998">
            <v>0</v>
          </cell>
          <cell r="BG1998"/>
          <cell r="BM1998">
            <v>0</v>
          </cell>
          <cell r="BN1998"/>
        </row>
        <row r="1999">
          <cell r="A1999" t="str">
            <v>3000190</v>
          </cell>
          <cell r="B1999">
            <v>48</v>
          </cell>
          <cell r="C1999">
            <v>98</v>
          </cell>
          <cell r="D1999" t="str">
            <v>90</v>
          </cell>
          <cell r="E1999"/>
          <cell r="F1999"/>
          <cell r="G1999" t="str">
            <v>3000190</v>
          </cell>
          <cell r="H1999" t="str">
            <v>L-CHL LIQ</v>
          </cell>
          <cell r="I1999" t="str">
            <v>00/0</v>
          </cell>
          <cell r="J1999"/>
          <cell r="K1999" t="str">
            <v>B</v>
          </cell>
          <cell r="L1999" t="str">
            <v>L</v>
          </cell>
          <cell r="M1999">
            <v>190</v>
          </cell>
          <cell r="N1999">
            <v>145</v>
          </cell>
          <cell r="O1999">
            <v>145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14100</v>
          </cell>
          <cell r="X1999" t="str">
            <v>LEATHER FACTORY</v>
          </cell>
          <cell r="Y1999">
            <v>0</v>
          </cell>
          <cell r="Z1999">
            <v>0</v>
          </cell>
          <cell r="AA1999">
            <v>162.38999999999999</v>
          </cell>
          <cell r="AB1999">
            <v>1</v>
          </cell>
          <cell r="AC1999" t="str">
            <v>-</v>
          </cell>
          <cell r="AD1999" t="str">
            <v>-</v>
          </cell>
          <cell r="AE1999">
            <v>2</v>
          </cell>
          <cell r="AF1999">
            <v>0</v>
          </cell>
          <cell r="AG1999">
            <v>2</v>
          </cell>
          <cell r="AH1999" t="str">
            <v>201725</v>
          </cell>
          <cell r="AI1999" t="str">
            <v>201725</v>
          </cell>
          <cell r="AJ1999">
            <v>0</v>
          </cell>
          <cell r="AK1999">
            <v>0</v>
          </cell>
          <cell r="AL1999">
            <v>0</v>
          </cell>
          <cell r="AM1999">
            <v>0</v>
          </cell>
          <cell r="AN1999" t="str">
            <v>-</v>
          </cell>
          <cell r="AO1999">
            <v>0</v>
          </cell>
          <cell r="AP1999">
            <v>10.446</v>
          </cell>
          <cell r="AQ1999">
            <v>2</v>
          </cell>
          <cell r="AR1999">
            <v>0</v>
          </cell>
          <cell r="AS1999" t="str">
            <v xml:space="preserve">3000190    </v>
          </cell>
          <cell r="AT1999">
            <v>1</v>
          </cell>
          <cell r="AV1999">
            <v>1</v>
          </cell>
          <cell r="AY1999">
            <v>2</v>
          </cell>
          <cell r="AZ1999" t="str">
            <v xml:space="preserve">3000190    </v>
          </cell>
          <cell r="BA1999">
            <v>0</v>
          </cell>
          <cell r="BC1999">
            <v>0</v>
          </cell>
          <cell r="BF1999">
            <v>0</v>
          </cell>
          <cell r="BG1999" t="str">
            <v xml:space="preserve">3000190    </v>
          </cell>
          <cell r="BH1999">
            <v>0</v>
          </cell>
          <cell r="BJ1999">
            <v>0</v>
          </cell>
          <cell r="BM1999">
            <v>0</v>
          </cell>
          <cell r="BN1999" t="str">
            <v xml:space="preserve">3000190    </v>
          </cell>
          <cell r="CZ1999">
            <v>1</v>
          </cell>
          <cell r="FE1999">
            <v>0</v>
          </cell>
          <cell r="FQ1999">
            <v>1</v>
          </cell>
        </row>
        <row r="2000">
          <cell r="A2000" t="str">
            <v>3000290</v>
          </cell>
          <cell r="B2000">
            <v>48</v>
          </cell>
          <cell r="C2000">
            <v>98</v>
          </cell>
          <cell r="D2000" t="str">
            <v>90</v>
          </cell>
          <cell r="E2000"/>
          <cell r="F2000"/>
          <cell r="G2000" t="str">
            <v>3000290</v>
          </cell>
          <cell r="H2000" t="str">
            <v>L-CHL LIQ</v>
          </cell>
          <cell r="I2000" t="str">
            <v>19/6</v>
          </cell>
          <cell r="J2000" t="str">
            <v>-</v>
          </cell>
          <cell r="K2000" t="str">
            <v>B</v>
          </cell>
          <cell r="L2000" t="str">
            <v>L</v>
          </cell>
          <cell r="M2000">
            <v>90</v>
          </cell>
          <cell r="N2000">
            <v>256</v>
          </cell>
          <cell r="O2000">
            <v>256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14100</v>
          </cell>
          <cell r="X2000" t="str">
            <v>LEATHER FACTORY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 t="str">
            <v>-</v>
          </cell>
          <cell r="AD2000" t="str">
            <v>-</v>
          </cell>
          <cell r="AE2000">
            <v>0</v>
          </cell>
          <cell r="AF2000">
            <v>0</v>
          </cell>
          <cell r="AG2000">
            <v>0</v>
          </cell>
          <cell r="AH2000" t="str">
            <v>201608</v>
          </cell>
          <cell r="AI2000" t="str">
            <v>201617</v>
          </cell>
          <cell r="AJ2000">
            <v>0</v>
          </cell>
          <cell r="AK2000">
            <v>0</v>
          </cell>
          <cell r="AL2000">
            <v>0</v>
          </cell>
          <cell r="AM2000">
            <v>0</v>
          </cell>
          <cell r="AN2000" t="str">
            <v>-</v>
          </cell>
          <cell r="AO2000">
            <v>0</v>
          </cell>
          <cell r="AP2000">
            <v>-233.78700000000001</v>
          </cell>
          <cell r="AQ2000">
            <v>0</v>
          </cell>
          <cell r="AR2000">
            <v>0</v>
          </cell>
          <cell r="AS2000"/>
          <cell r="AY2000">
            <v>0</v>
          </cell>
          <cell r="AZ2000"/>
          <cell r="BF2000">
            <v>0</v>
          </cell>
          <cell r="BG2000"/>
          <cell r="BM2000">
            <v>0</v>
          </cell>
          <cell r="BN2000"/>
        </row>
        <row r="2001">
          <cell r="A2001" t="str">
            <v>3000390</v>
          </cell>
          <cell r="B2001">
            <v>48</v>
          </cell>
          <cell r="C2001">
            <v>98</v>
          </cell>
          <cell r="D2001" t="str">
            <v>90</v>
          </cell>
          <cell r="E2001"/>
          <cell r="F2001"/>
          <cell r="G2001" t="str">
            <v>3000390</v>
          </cell>
          <cell r="H2001" t="str">
            <v>L-CHL LIQ</v>
          </cell>
          <cell r="I2001" t="str">
            <v>00/0</v>
          </cell>
          <cell r="J2001"/>
          <cell r="K2001" t="str">
            <v>B</v>
          </cell>
          <cell r="L2001" t="str">
            <v>L</v>
          </cell>
          <cell r="M2001">
            <v>390</v>
          </cell>
          <cell r="N2001">
            <v>229</v>
          </cell>
          <cell r="O2001">
            <v>238</v>
          </cell>
          <cell r="P2001">
            <v>0</v>
          </cell>
          <cell r="Q2001">
            <v>0</v>
          </cell>
          <cell r="R2001">
            <v>0</v>
          </cell>
          <cell r="S2001">
            <v>1</v>
          </cell>
          <cell r="T2001">
            <v>382.35</v>
          </cell>
          <cell r="U2001">
            <v>1</v>
          </cell>
          <cell r="V2001">
            <v>382.35</v>
          </cell>
          <cell r="W2001">
            <v>14100</v>
          </cell>
          <cell r="X2001" t="str">
            <v>LEATHER FACTORY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 t="str">
            <v>-</v>
          </cell>
          <cell r="AD2001" t="str">
            <v>-</v>
          </cell>
          <cell r="AE2001">
            <v>1</v>
          </cell>
          <cell r="AF2001">
            <v>0</v>
          </cell>
          <cell r="AG2001">
            <v>1</v>
          </cell>
          <cell r="AH2001" t="str">
            <v>201733</v>
          </cell>
          <cell r="AI2001" t="str">
            <v>201733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 t="str">
            <v>-</v>
          </cell>
          <cell r="AO2001">
            <v>40.106999999999999</v>
          </cell>
          <cell r="AP2001">
            <v>31.096</v>
          </cell>
          <cell r="AQ2001">
            <v>1</v>
          </cell>
          <cell r="AR2001">
            <v>1</v>
          </cell>
          <cell r="AS2001" t="str">
            <v xml:space="preserve">3000390    </v>
          </cell>
          <cell r="AV2001">
            <v>1</v>
          </cell>
          <cell r="AX2001">
            <v>0</v>
          </cell>
          <cell r="AY2001">
            <v>1</v>
          </cell>
          <cell r="AZ2001" t="str">
            <v xml:space="preserve">3000390    </v>
          </cell>
          <cell r="BC2001">
            <v>0</v>
          </cell>
          <cell r="BE2001">
            <v>1</v>
          </cell>
          <cell r="BF2001">
            <v>1</v>
          </cell>
          <cell r="BG2001" t="str">
            <v xml:space="preserve">3000390    </v>
          </cell>
          <cell r="BJ2001">
            <v>0</v>
          </cell>
          <cell r="BL2001">
            <v>1</v>
          </cell>
          <cell r="BM2001">
            <v>1</v>
          </cell>
          <cell r="BN2001" t="str">
            <v xml:space="preserve">3000390    </v>
          </cell>
          <cell r="EX2001">
            <v>1</v>
          </cell>
          <cell r="HA2001">
            <v>0</v>
          </cell>
        </row>
        <row r="2002">
          <cell r="A2002" t="str">
            <v>3000490</v>
          </cell>
          <cell r="B2002">
            <v>48</v>
          </cell>
          <cell r="C2002">
            <v>98</v>
          </cell>
          <cell r="D2002" t="str">
            <v>90</v>
          </cell>
          <cell r="E2002"/>
          <cell r="F2002"/>
          <cell r="G2002" t="str">
            <v>3000490</v>
          </cell>
          <cell r="H2002" t="str">
            <v>L-CHL LIQ</v>
          </cell>
          <cell r="I2002" t="str">
            <v>00/0</v>
          </cell>
          <cell r="J2002"/>
          <cell r="K2002" t="str">
            <v>B</v>
          </cell>
          <cell r="L2002" t="str">
            <v>L</v>
          </cell>
          <cell r="M2002">
            <v>490</v>
          </cell>
          <cell r="N2002">
            <v>466</v>
          </cell>
          <cell r="O2002">
            <v>385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14100</v>
          </cell>
          <cell r="X2002" t="str">
            <v>LEATHER FACTORY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 t="str">
            <v>-</v>
          </cell>
          <cell r="AD2002" t="str">
            <v>-</v>
          </cell>
          <cell r="AE2002">
            <v>12</v>
          </cell>
          <cell r="AF2002">
            <v>0</v>
          </cell>
          <cell r="AG2002">
            <v>12</v>
          </cell>
          <cell r="AH2002" t="str">
            <v>-</v>
          </cell>
          <cell r="AI2002" t="str">
            <v>-</v>
          </cell>
          <cell r="AJ2002">
            <v>0</v>
          </cell>
          <cell r="AK2002">
            <v>0</v>
          </cell>
          <cell r="AL2002">
            <v>0</v>
          </cell>
          <cell r="AM2002">
            <v>0</v>
          </cell>
          <cell r="AN2002" t="str">
            <v>-</v>
          </cell>
          <cell r="AO2002">
            <v>0</v>
          </cell>
          <cell r="AP2002">
            <v>-11.599</v>
          </cell>
          <cell r="AQ2002">
            <v>4</v>
          </cell>
          <cell r="AR2002">
            <v>0</v>
          </cell>
          <cell r="AS2002" t="str">
            <v xml:space="preserve">3000490    </v>
          </cell>
          <cell r="AT2002">
            <v>6</v>
          </cell>
          <cell r="AU2002">
            <v>1</v>
          </cell>
          <cell r="AV2002">
            <v>4</v>
          </cell>
          <cell r="AX2002">
            <v>1</v>
          </cell>
          <cell r="AY2002">
            <v>12</v>
          </cell>
          <cell r="AZ2002" t="str">
            <v xml:space="preserve">3000490    </v>
          </cell>
          <cell r="BA2002">
            <v>0</v>
          </cell>
          <cell r="BB2002">
            <v>0</v>
          </cell>
          <cell r="BC2002">
            <v>0</v>
          </cell>
          <cell r="BE2002">
            <v>0</v>
          </cell>
          <cell r="BF2002">
            <v>0</v>
          </cell>
          <cell r="BG2002" t="str">
            <v xml:space="preserve">3000490    </v>
          </cell>
          <cell r="BH2002">
            <v>0</v>
          </cell>
          <cell r="BI2002">
            <v>0</v>
          </cell>
          <cell r="BJ2002">
            <v>0</v>
          </cell>
          <cell r="BL2002">
            <v>0</v>
          </cell>
          <cell r="BM2002">
            <v>0</v>
          </cell>
          <cell r="BN2002" t="str">
            <v xml:space="preserve">3000490    </v>
          </cell>
          <cell r="BQ2002">
            <v>6</v>
          </cell>
          <cell r="DP2002">
            <v>1</v>
          </cell>
          <cell r="DR2002">
            <v>1</v>
          </cell>
          <cell r="FQ2002">
            <v>4</v>
          </cell>
          <cell r="HN2002">
            <v>0</v>
          </cell>
        </row>
        <row r="2003">
          <cell r="A2003" t="str">
            <v>3000690</v>
          </cell>
          <cell r="B2003">
            <v>48</v>
          </cell>
          <cell r="C2003">
            <v>98</v>
          </cell>
          <cell r="D2003" t="str">
            <v>90</v>
          </cell>
          <cell r="E2003"/>
          <cell r="F2003"/>
          <cell r="G2003" t="str">
            <v>3000690</v>
          </cell>
          <cell r="H2003" t="str">
            <v>L-CHL LIQ</v>
          </cell>
          <cell r="I2003" t="str">
            <v>00/0</v>
          </cell>
          <cell r="J2003"/>
          <cell r="K2003" t="str">
            <v>B</v>
          </cell>
          <cell r="L2003" t="str">
            <v>L</v>
          </cell>
          <cell r="M2003">
            <v>690</v>
          </cell>
          <cell r="N2003">
            <v>632</v>
          </cell>
          <cell r="O2003">
            <v>632</v>
          </cell>
          <cell r="P2003">
            <v>0</v>
          </cell>
          <cell r="Q2003">
            <v>0</v>
          </cell>
          <cell r="R2003">
            <v>0</v>
          </cell>
          <cell r="S2003">
            <v>1</v>
          </cell>
          <cell r="T2003">
            <v>676.47</v>
          </cell>
          <cell r="U2003">
            <v>1</v>
          </cell>
          <cell r="V2003">
            <v>676.47</v>
          </cell>
          <cell r="W2003">
            <v>14100</v>
          </cell>
          <cell r="X2003" t="str">
            <v>LEATHER FACTORY</v>
          </cell>
          <cell r="Y2003">
            <v>0</v>
          </cell>
          <cell r="Z2003">
            <v>0</v>
          </cell>
          <cell r="AA2003">
            <v>2948.7</v>
          </cell>
          <cell r="AB2003">
            <v>5</v>
          </cell>
          <cell r="AC2003" t="str">
            <v>-</v>
          </cell>
          <cell r="AD2003" t="str">
            <v>-</v>
          </cell>
          <cell r="AE2003">
            <v>1</v>
          </cell>
          <cell r="AF2003">
            <v>0</v>
          </cell>
          <cell r="AG2003">
            <v>1</v>
          </cell>
          <cell r="AH2003" t="str">
            <v>201716</v>
          </cell>
          <cell r="AI2003" t="str">
            <v>201733</v>
          </cell>
          <cell r="AJ2003">
            <v>0</v>
          </cell>
          <cell r="AK2003">
            <v>0</v>
          </cell>
          <cell r="AL2003">
            <v>0</v>
          </cell>
          <cell r="AM2003">
            <v>0</v>
          </cell>
          <cell r="AN2003" t="str">
            <v>-</v>
          </cell>
          <cell r="AO2003">
            <v>6.5739999999999998</v>
          </cell>
          <cell r="AP2003">
            <v>-7.4829999999999997</v>
          </cell>
          <cell r="AQ2003">
            <v>3</v>
          </cell>
          <cell r="AR2003">
            <v>1</v>
          </cell>
          <cell r="AS2003" t="str">
            <v xml:space="preserve">3000690    </v>
          </cell>
          <cell r="AT2003">
            <v>1</v>
          </cell>
          <cell r="AU2003">
            <v>-3</v>
          </cell>
          <cell r="AV2003">
            <v>2</v>
          </cell>
          <cell r="AW2003">
            <v>1</v>
          </cell>
          <cell r="AX2003">
            <v>0</v>
          </cell>
          <cell r="AY2003">
            <v>1</v>
          </cell>
          <cell r="AZ2003" t="str">
            <v xml:space="preserve">3000690    </v>
          </cell>
          <cell r="BA2003">
            <v>0</v>
          </cell>
          <cell r="BB2003">
            <v>0</v>
          </cell>
          <cell r="BC2003">
            <v>0</v>
          </cell>
          <cell r="BD2003">
            <v>0</v>
          </cell>
          <cell r="BE2003">
            <v>1</v>
          </cell>
          <cell r="BF2003">
            <v>1</v>
          </cell>
          <cell r="BG2003" t="str">
            <v xml:space="preserve">3000690    </v>
          </cell>
          <cell r="BH2003">
            <v>0</v>
          </cell>
          <cell r="BI2003">
            <v>0</v>
          </cell>
          <cell r="BJ2003">
            <v>0</v>
          </cell>
          <cell r="BK2003">
            <v>0</v>
          </cell>
          <cell r="BL2003">
            <v>1</v>
          </cell>
          <cell r="BM2003">
            <v>1</v>
          </cell>
          <cell r="BN2003" t="str">
            <v xml:space="preserve">3000690    </v>
          </cell>
          <cell r="BP2003">
            <v>1</v>
          </cell>
          <cell r="CU2003">
            <v>0</v>
          </cell>
          <cell r="DO2003">
            <v>-3</v>
          </cell>
          <cell r="EV2003">
            <v>0</v>
          </cell>
          <cell r="FE2003">
            <v>2</v>
          </cell>
          <cell r="FU2003">
            <v>1</v>
          </cell>
          <cell r="GB2003">
            <v>0</v>
          </cell>
          <cell r="HA2003">
            <v>0</v>
          </cell>
        </row>
        <row r="2004">
          <cell r="A2004" t="str">
            <v>3000790</v>
          </cell>
          <cell r="B2004">
            <v>48</v>
          </cell>
          <cell r="C2004">
            <v>98</v>
          </cell>
          <cell r="D2004" t="str">
            <v>90</v>
          </cell>
          <cell r="E2004"/>
          <cell r="F2004"/>
          <cell r="G2004" t="str">
            <v>3000790</v>
          </cell>
          <cell r="H2004" t="str">
            <v>L-CHL LIQ</v>
          </cell>
          <cell r="I2004" t="str">
            <v>00/0</v>
          </cell>
          <cell r="J2004"/>
          <cell r="K2004" t="str">
            <v>B</v>
          </cell>
          <cell r="L2004" t="str">
            <v>L</v>
          </cell>
          <cell r="M2004">
            <v>790</v>
          </cell>
          <cell r="N2004">
            <v>554</v>
          </cell>
          <cell r="O2004">
            <v>554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14100</v>
          </cell>
          <cell r="X2004" t="str">
            <v>LEATHER FACTORY</v>
          </cell>
          <cell r="Y2004">
            <v>5</v>
          </cell>
          <cell r="Z2004">
            <v>675.2</v>
          </cell>
          <cell r="AA2004">
            <v>0</v>
          </cell>
          <cell r="AB2004">
            <v>0</v>
          </cell>
          <cell r="AC2004" t="str">
            <v>-</v>
          </cell>
          <cell r="AD2004" t="str">
            <v>-</v>
          </cell>
          <cell r="AE2004">
            <v>1</v>
          </cell>
          <cell r="AF2004">
            <v>0</v>
          </cell>
          <cell r="AG2004">
            <v>1</v>
          </cell>
          <cell r="AH2004" t="str">
            <v>201619</v>
          </cell>
          <cell r="AI2004" t="str">
            <v>201648</v>
          </cell>
          <cell r="AJ2004">
            <v>0</v>
          </cell>
          <cell r="AK2004">
            <v>0</v>
          </cell>
          <cell r="AL2004">
            <v>0</v>
          </cell>
          <cell r="AM2004">
            <v>0</v>
          </cell>
          <cell r="AN2004" t="str">
            <v>-</v>
          </cell>
          <cell r="AO2004">
            <v>0</v>
          </cell>
          <cell r="AP2004">
            <v>17.709</v>
          </cell>
          <cell r="AQ2004">
            <v>1</v>
          </cell>
          <cell r="AR2004">
            <v>0</v>
          </cell>
          <cell r="AS2004" t="str">
            <v xml:space="preserve">3000790    </v>
          </cell>
          <cell r="AV2004">
            <v>1</v>
          </cell>
          <cell r="AY2004">
            <v>1</v>
          </cell>
          <cell r="AZ2004" t="str">
            <v xml:space="preserve">3000790    </v>
          </cell>
          <cell r="BC2004">
            <v>0</v>
          </cell>
          <cell r="BF2004">
            <v>0</v>
          </cell>
          <cell r="BG2004" t="str">
            <v xml:space="preserve">3000790    </v>
          </cell>
          <cell r="BJ2004">
            <v>0</v>
          </cell>
          <cell r="BM2004">
            <v>0</v>
          </cell>
          <cell r="BN2004" t="str">
            <v xml:space="preserve">3000790    </v>
          </cell>
          <cell r="FQ2004">
            <v>1</v>
          </cell>
        </row>
        <row r="2005">
          <cell r="A2005" t="str">
            <v>3200090</v>
          </cell>
          <cell r="B2005">
            <v>48</v>
          </cell>
          <cell r="C2005">
            <v>98</v>
          </cell>
          <cell r="D2005" t="str">
            <v>90</v>
          </cell>
          <cell r="E2005"/>
          <cell r="F2005"/>
          <cell r="G2005" t="str">
            <v>3200090</v>
          </cell>
          <cell r="H2005" t="str">
            <v>R</v>
          </cell>
          <cell r="I2005" t="str">
            <v>00/0</v>
          </cell>
          <cell r="J2005"/>
          <cell r="K2005" t="str">
            <v>B</v>
          </cell>
          <cell r="L2005" t="str">
            <v>L</v>
          </cell>
          <cell r="M2005">
            <v>90</v>
          </cell>
          <cell r="N2005">
            <v>313</v>
          </cell>
          <cell r="O2005">
            <v>313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14100</v>
          </cell>
          <cell r="X2005" t="str">
            <v>LEATHER FACTORY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 t="str">
            <v>-</v>
          </cell>
          <cell r="AD2005" t="str">
            <v>-</v>
          </cell>
          <cell r="AE2005">
            <v>0</v>
          </cell>
          <cell r="AF2005">
            <v>0</v>
          </cell>
          <cell r="AG2005">
            <v>0</v>
          </cell>
          <cell r="AH2005" t="str">
            <v>-</v>
          </cell>
          <cell r="AI2005" t="str">
            <v>-</v>
          </cell>
          <cell r="AJ2005">
            <v>0</v>
          </cell>
          <cell r="AK2005">
            <v>0</v>
          </cell>
          <cell r="AL2005">
            <v>0</v>
          </cell>
          <cell r="AM2005">
            <v>0</v>
          </cell>
          <cell r="AN2005" t="str">
            <v>-</v>
          </cell>
          <cell r="AO2005">
            <v>0</v>
          </cell>
          <cell r="AP2005">
            <v>-308.10700000000003</v>
          </cell>
          <cell r="AQ2005">
            <v>0</v>
          </cell>
          <cell r="AR2005">
            <v>0</v>
          </cell>
          <cell r="AS2005"/>
          <cell r="AY2005">
            <v>0</v>
          </cell>
          <cell r="AZ2005"/>
          <cell r="BF2005">
            <v>0</v>
          </cell>
          <cell r="BG2005"/>
          <cell r="BM2005">
            <v>0</v>
          </cell>
          <cell r="BN2005"/>
        </row>
        <row r="2006">
          <cell r="A2006" t="str">
            <v>3200190</v>
          </cell>
          <cell r="B2006">
            <v>48</v>
          </cell>
          <cell r="C2006">
            <v>98</v>
          </cell>
          <cell r="D2006" t="str">
            <v>90</v>
          </cell>
          <cell r="E2006"/>
          <cell r="F2006"/>
          <cell r="G2006" t="str">
            <v>3200190</v>
          </cell>
          <cell r="H2006" t="str">
            <v>R</v>
          </cell>
          <cell r="I2006" t="str">
            <v>00/0</v>
          </cell>
          <cell r="J2006"/>
          <cell r="K2006" t="str">
            <v>B</v>
          </cell>
          <cell r="L2006" t="str">
            <v>L</v>
          </cell>
          <cell r="M2006">
            <v>190</v>
          </cell>
          <cell r="N2006">
            <v>102</v>
          </cell>
          <cell r="O2006">
            <v>476</v>
          </cell>
          <cell r="P2006">
            <v>0</v>
          </cell>
          <cell r="Q2006">
            <v>0</v>
          </cell>
          <cell r="R2006">
            <v>0</v>
          </cell>
          <cell r="S2006">
            <v>5</v>
          </cell>
          <cell r="T2006">
            <v>931.35</v>
          </cell>
          <cell r="U2006">
            <v>5</v>
          </cell>
          <cell r="V2006">
            <v>931.35</v>
          </cell>
          <cell r="W2006">
            <v>14100</v>
          </cell>
          <cell r="X2006" t="str">
            <v>LEATHER FACTORY</v>
          </cell>
          <cell r="Y2006">
            <v>338</v>
          </cell>
          <cell r="Z2006">
            <v>37771.94</v>
          </cell>
          <cell r="AA2006">
            <v>0</v>
          </cell>
          <cell r="AB2006">
            <v>0</v>
          </cell>
          <cell r="AC2006" t="str">
            <v>-</v>
          </cell>
          <cell r="AD2006" t="str">
            <v>-</v>
          </cell>
          <cell r="AE2006">
            <v>37</v>
          </cell>
          <cell r="AF2006">
            <v>0</v>
          </cell>
          <cell r="AG2006">
            <v>37</v>
          </cell>
          <cell r="AH2006" t="str">
            <v>201632</v>
          </cell>
          <cell r="AI2006" t="str">
            <v>201733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 t="str">
            <v>-</v>
          </cell>
          <cell r="AO2006">
            <v>45.241</v>
          </cell>
          <cell r="AP2006">
            <v>37.003</v>
          </cell>
          <cell r="AQ2006">
            <v>1</v>
          </cell>
          <cell r="AR2006">
            <v>1</v>
          </cell>
          <cell r="AS2006" t="str">
            <v xml:space="preserve">3200190    </v>
          </cell>
          <cell r="AW2006">
            <v>37</v>
          </cell>
          <cell r="AY2006">
            <v>37</v>
          </cell>
          <cell r="AZ2006" t="str">
            <v xml:space="preserve">3200190    </v>
          </cell>
          <cell r="BD2006">
            <v>5</v>
          </cell>
          <cell r="BF2006">
            <v>5</v>
          </cell>
          <cell r="BG2006" t="str">
            <v xml:space="preserve">3200190    </v>
          </cell>
          <cell r="BK2006">
            <v>5</v>
          </cell>
          <cell r="BM2006">
            <v>5</v>
          </cell>
          <cell r="BN2006" t="str">
            <v xml:space="preserve">3200190    </v>
          </cell>
          <cell r="GL2006">
            <v>37</v>
          </cell>
          <cell r="HQ2006">
            <v>0</v>
          </cell>
        </row>
        <row r="2007">
          <cell r="A2007" t="str">
            <v>2240090</v>
          </cell>
          <cell r="B2007">
            <v>48</v>
          </cell>
          <cell r="C2007">
            <v>98</v>
          </cell>
          <cell r="D2007" t="str">
            <v>90</v>
          </cell>
          <cell r="E2007"/>
          <cell r="F2007"/>
          <cell r="G2007" t="str">
            <v>2240090</v>
          </cell>
          <cell r="H2007" t="str">
            <v>L-CHL DRS</v>
          </cell>
          <cell r="I2007" t="str">
            <v>00/0</v>
          </cell>
          <cell r="J2007"/>
          <cell r="K2007" t="str">
            <v>B</v>
          </cell>
          <cell r="L2007" t="str">
            <v>L</v>
          </cell>
          <cell r="M2007">
            <v>90</v>
          </cell>
          <cell r="N2007">
            <v>230</v>
          </cell>
          <cell r="O2007">
            <v>180</v>
          </cell>
          <cell r="P2007">
            <v>0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  <cell r="W2007">
            <v>14100</v>
          </cell>
          <cell r="X2007" t="str">
            <v>LEATHER FACTORY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 t="str">
            <v>-</v>
          </cell>
          <cell r="AD2007" t="str">
            <v>-</v>
          </cell>
          <cell r="AE2007">
            <v>0</v>
          </cell>
          <cell r="AF2007">
            <v>0</v>
          </cell>
          <cell r="AG2007">
            <v>0</v>
          </cell>
          <cell r="AH2007" t="str">
            <v>-</v>
          </cell>
          <cell r="AI2007" t="str">
            <v>-</v>
          </cell>
          <cell r="AJ2007">
            <v>0</v>
          </cell>
          <cell r="AK2007">
            <v>0</v>
          </cell>
          <cell r="AL2007">
            <v>0</v>
          </cell>
          <cell r="AM2007">
            <v>0</v>
          </cell>
          <cell r="AN2007" t="str">
            <v>-</v>
          </cell>
          <cell r="AO2007">
            <v>0</v>
          </cell>
          <cell r="AP2007">
            <v>-199.887</v>
          </cell>
          <cell r="AQ2007">
            <v>0</v>
          </cell>
          <cell r="AR2007">
            <v>0</v>
          </cell>
          <cell r="AS2007"/>
          <cell r="AY2007">
            <v>0</v>
          </cell>
          <cell r="AZ2007"/>
          <cell r="BF2007">
            <v>0</v>
          </cell>
          <cell r="BG2007"/>
          <cell r="BM2007">
            <v>0</v>
          </cell>
          <cell r="BN2007"/>
        </row>
        <row r="2008">
          <cell r="A2008" t="str">
            <v>3211090</v>
          </cell>
          <cell r="B2008">
            <v>48</v>
          </cell>
          <cell r="C2008">
            <v>98</v>
          </cell>
          <cell r="D2008" t="str">
            <v>90</v>
          </cell>
          <cell r="E2008"/>
          <cell r="F2008"/>
          <cell r="G2008" t="str">
            <v>3211090</v>
          </cell>
          <cell r="H2008" t="str">
            <v>R</v>
          </cell>
          <cell r="I2008" t="str">
            <v>00/0</v>
          </cell>
          <cell r="J2008"/>
          <cell r="K2008" t="str">
            <v>B</v>
          </cell>
          <cell r="L2008" t="str">
            <v>L</v>
          </cell>
          <cell r="M2008">
            <v>1090</v>
          </cell>
          <cell r="N2008">
            <v>583</v>
          </cell>
          <cell r="O2008">
            <v>583</v>
          </cell>
          <cell r="P2008">
            <v>0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14100</v>
          </cell>
          <cell r="X2008" t="str">
            <v>LEATHER FACTORY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 t="str">
            <v>-</v>
          </cell>
          <cell r="AD2008" t="str">
            <v>-</v>
          </cell>
          <cell r="AE2008">
            <v>0</v>
          </cell>
          <cell r="AF2008">
            <v>0</v>
          </cell>
          <cell r="AG2008">
            <v>0</v>
          </cell>
          <cell r="AH2008" t="str">
            <v>-</v>
          </cell>
          <cell r="AI2008" t="str">
            <v>-</v>
          </cell>
          <cell r="AJ2008">
            <v>0</v>
          </cell>
          <cell r="AK2008">
            <v>0</v>
          </cell>
          <cell r="AL2008">
            <v>0</v>
          </cell>
          <cell r="AM2008">
            <v>0</v>
          </cell>
          <cell r="AN2008" t="str">
            <v>-</v>
          </cell>
          <cell r="AO2008">
            <v>0</v>
          </cell>
          <cell r="AP2008">
            <v>37.235999999999997</v>
          </cell>
          <cell r="AQ2008">
            <v>0</v>
          </cell>
          <cell r="AR2008">
            <v>0</v>
          </cell>
          <cell r="AS2008"/>
          <cell r="AY2008">
            <v>0</v>
          </cell>
          <cell r="AZ2008"/>
          <cell r="BF2008">
            <v>0</v>
          </cell>
          <cell r="BG2008"/>
          <cell r="BM2008">
            <v>0</v>
          </cell>
          <cell r="BN2008"/>
        </row>
        <row r="2009">
          <cell r="A2009" t="str">
            <v>4310490</v>
          </cell>
          <cell r="B2009">
            <v>48</v>
          </cell>
          <cell r="C2009">
            <v>98</v>
          </cell>
          <cell r="D2009" t="str">
            <v>90</v>
          </cell>
          <cell r="E2009"/>
          <cell r="F2009"/>
          <cell r="G2009" t="str">
            <v>4310490</v>
          </cell>
          <cell r="H2009" t="str">
            <v>L-SCH CHL</v>
          </cell>
          <cell r="I2009" t="str">
            <v>00/0</v>
          </cell>
          <cell r="J2009"/>
          <cell r="K2009" t="str">
            <v>B</v>
          </cell>
          <cell r="L2009" t="str">
            <v>L</v>
          </cell>
          <cell r="M2009">
            <v>490</v>
          </cell>
          <cell r="N2009">
            <v>645</v>
          </cell>
          <cell r="O2009">
            <v>446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14100</v>
          </cell>
          <cell r="X2009" t="str">
            <v>LEATHER FACTORY</v>
          </cell>
          <cell r="Y2009">
            <v>11</v>
          </cell>
          <cell r="Z2009">
            <v>927.3</v>
          </cell>
          <cell r="AA2009">
            <v>167.52</v>
          </cell>
          <cell r="AB2009">
            <v>2</v>
          </cell>
          <cell r="AC2009" t="str">
            <v>-</v>
          </cell>
          <cell r="AD2009" t="str">
            <v>-</v>
          </cell>
          <cell r="AE2009">
            <v>0</v>
          </cell>
          <cell r="AF2009">
            <v>0</v>
          </cell>
          <cell r="AG2009">
            <v>0</v>
          </cell>
          <cell r="AH2009" t="str">
            <v>201541</v>
          </cell>
          <cell r="AI2009" t="str">
            <v>201724</v>
          </cell>
          <cell r="AJ2009">
            <v>0</v>
          </cell>
          <cell r="AK2009">
            <v>0</v>
          </cell>
          <cell r="AL2009">
            <v>0</v>
          </cell>
          <cell r="AM2009">
            <v>0</v>
          </cell>
          <cell r="AN2009" t="str">
            <v>-</v>
          </cell>
          <cell r="AO2009">
            <v>0</v>
          </cell>
          <cell r="AP2009">
            <v>-54.466999999999999</v>
          </cell>
          <cell r="AQ2009">
            <v>0</v>
          </cell>
          <cell r="AR2009">
            <v>0</v>
          </cell>
          <cell r="AS2009" t="str">
            <v xml:space="preserve">4310490    </v>
          </cell>
          <cell r="AU2009">
            <v>0</v>
          </cell>
          <cell r="AY2009">
            <v>0</v>
          </cell>
          <cell r="AZ2009" t="str">
            <v xml:space="preserve">4310490    </v>
          </cell>
          <cell r="BB2009">
            <v>0</v>
          </cell>
          <cell r="BF2009">
            <v>0</v>
          </cell>
          <cell r="BG2009" t="str">
            <v xml:space="preserve">4310490    </v>
          </cell>
          <cell r="BI2009">
            <v>0</v>
          </cell>
          <cell r="BM2009">
            <v>0</v>
          </cell>
          <cell r="BN2009" t="str">
            <v xml:space="preserve">4310490    </v>
          </cell>
          <cell r="EK2009">
            <v>0</v>
          </cell>
        </row>
        <row r="2010">
          <cell r="A2010" t="str">
            <v>4010990</v>
          </cell>
          <cell r="B2010">
            <v>48</v>
          </cell>
          <cell r="C2010">
            <v>98</v>
          </cell>
          <cell r="D2010" t="str">
            <v>90</v>
          </cell>
          <cell r="E2010"/>
          <cell r="F2010"/>
          <cell r="G2010" t="str">
            <v>4010990</v>
          </cell>
          <cell r="H2010" t="str">
            <v>R</v>
          </cell>
          <cell r="I2010" t="str">
            <v>00/0</v>
          </cell>
          <cell r="J2010"/>
          <cell r="K2010" t="str">
            <v>F</v>
          </cell>
          <cell r="L2010" t="str">
            <v>L</v>
          </cell>
          <cell r="M2010">
            <v>990</v>
          </cell>
          <cell r="N2010">
            <v>530</v>
          </cell>
          <cell r="O2010">
            <v>530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14100</v>
          </cell>
          <cell r="X2010" t="str">
            <v>LEATHER FACTORY</v>
          </cell>
          <cell r="Y2010">
            <v>2</v>
          </cell>
          <cell r="Z2010">
            <v>1108.98</v>
          </cell>
          <cell r="AA2010">
            <v>0</v>
          </cell>
          <cell r="AB2010">
            <v>0</v>
          </cell>
          <cell r="AC2010" t="str">
            <v>201632</v>
          </cell>
          <cell r="AD2010" t="str">
            <v>201711</v>
          </cell>
          <cell r="AE2010">
            <v>4</v>
          </cell>
          <cell r="AF2010">
            <v>0</v>
          </cell>
          <cell r="AG2010">
            <v>4</v>
          </cell>
          <cell r="AH2010" t="str">
            <v>201636</v>
          </cell>
          <cell r="AI2010" t="str">
            <v>201651</v>
          </cell>
          <cell r="AJ2010">
            <v>0</v>
          </cell>
          <cell r="AK2010">
            <v>0</v>
          </cell>
          <cell r="AL2010">
            <v>0</v>
          </cell>
          <cell r="AM2010">
            <v>0</v>
          </cell>
          <cell r="AN2010" t="str">
            <v>-</v>
          </cell>
          <cell r="AO2010">
            <v>0</v>
          </cell>
          <cell r="AP2010">
            <v>37.177999999999997</v>
          </cell>
          <cell r="AQ2010">
            <v>3</v>
          </cell>
          <cell r="AR2010">
            <v>0</v>
          </cell>
          <cell r="AS2010" t="str">
            <v xml:space="preserve">4010990    </v>
          </cell>
          <cell r="AT2010">
            <v>1</v>
          </cell>
          <cell r="AU2010">
            <v>2</v>
          </cell>
          <cell r="AW2010">
            <v>1</v>
          </cell>
          <cell r="AY2010">
            <v>4</v>
          </cell>
          <cell r="AZ2010" t="str">
            <v xml:space="preserve">4010990    </v>
          </cell>
          <cell r="BA2010">
            <v>0</v>
          </cell>
          <cell r="BB2010">
            <v>0</v>
          </cell>
          <cell r="BD2010">
            <v>0</v>
          </cell>
          <cell r="BF2010">
            <v>0</v>
          </cell>
          <cell r="BG2010" t="str">
            <v xml:space="preserve">4010990    </v>
          </cell>
          <cell r="BH2010">
            <v>0</v>
          </cell>
          <cell r="BI2010">
            <v>0</v>
          </cell>
          <cell r="BK2010">
            <v>0</v>
          </cell>
          <cell r="BM2010">
            <v>0</v>
          </cell>
          <cell r="BN2010" t="str">
            <v xml:space="preserve">4010990    </v>
          </cell>
          <cell r="CZ2010">
            <v>1</v>
          </cell>
          <cell r="EK2010">
            <v>2</v>
          </cell>
          <cell r="GL2010">
            <v>1</v>
          </cell>
          <cell r="HQ2010">
            <v>0</v>
          </cell>
        </row>
        <row r="2011">
          <cell r="A2011" t="str">
            <v>4010890</v>
          </cell>
          <cell r="B2011">
            <v>48</v>
          </cell>
          <cell r="C2011">
            <v>98</v>
          </cell>
          <cell r="D2011" t="str">
            <v>90</v>
          </cell>
          <cell r="E2011" t="str">
            <v>*</v>
          </cell>
          <cell r="F2011"/>
          <cell r="G2011" t="str">
            <v>4010890</v>
          </cell>
          <cell r="H2011" t="str">
            <v>R</v>
          </cell>
          <cell r="I2011" t="str">
            <v>00/0</v>
          </cell>
          <cell r="J2011"/>
          <cell r="K2011" t="str">
            <v>F</v>
          </cell>
          <cell r="L2011" t="str">
            <v>L</v>
          </cell>
          <cell r="M2011">
            <v>890</v>
          </cell>
          <cell r="N2011">
            <v>476</v>
          </cell>
          <cell r="O2011">
            <v>476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14100</v>
          </cell>
          <cell r="X2011" t="str">
            <v>LEATHER FACTORY</v>
          </cell>
          <cell r="Y2011">
            <v>9</v>
          </cell>
          <cell r="Z2011">
            <v>6321.72</v>
          </cell>
          <cell r="AA2011">
            <v>0</v>
          </cell>
          <cell r="AB2011">
            <v>0</v>
          </cell>
          <cell r="AC2011" t="str">
            <v>201641</v>
          </cell>
          <cell r="AD2011" t="str">
            <v>201652</v>
          </cell>
          <cell r="AE2011">
            <v>40</v>
          </cell>
          <cell r="AF2011">
            <v>0</v>
          </cell>
          <cell r="AG2011">
            <v>40</v>
          </cell>
          <cell r="AH2011" t="str">
            <v>201627</v>
          </cell>
          <cell r="AI2011" t="str">
            <v>201651</v>
          </cell>
          <cell r="AJ2011">
            <v>0</v>
          </cell>
          <cell r="AK2011">
            <v>0</v>
          </cell>
          <cell r="AL2011">
            <v>0</v>
          </cell>
          <cell r="AM2011">
            <v>0</v>
          </cell>
          <cell r="AN2011" t="str">
            <v>-</v>
          </cell>
          <cell r="AO2011">
            <v>0</v>
          </cell>
          <cell r="AP2011">
            <v>37.238999999999997</v>
          </cell>
          <cell r="AQ2011">
            <v>2</v>
          </cell>
          <cell r="AR2011">
            <v>0</v>
          </cell>
          <cell r="AS2011" t="str">
            <v xml:space="preserve">4010890    </v>
          </cell>
          <cell r="AT2011">
            <v>36</v>
          </cell>
          <cell r="AU2011">
            <v>4</v>
          </cell>
          <cell r="AY2011">
            <v>40</v>
          </cell>
          <cell r="AZ2011" t="str">
            <v xml:space="preserve">4010890    </v>
          </cell>
          <cell r="BA2011">
            <v>0</v>
          </cell>
          <cell r="BB2011">
            <v>0</v>
          </cell>
          <cell r="BF2011">
            <v>0</v>
          </cell>
          <cell r="BG2011" t="str">
            <v xml:space="preserve">4010890    </v>
          </cell>
          <cell r="BH2011">
            <v>0</v>
          </cell>
          <cell r="BI2011">
            <v>0</v>
          </cell>
          <cell r="BM2011">
            <v>0</v>
          </cell>
          <cell r="BN2011" t="str">
            <v xml:space="preserve">4010890    </v>
          </cell>
          <cell r="CZ2011">
            <v>36</v>
          </cell>
          <cell r="EK2011">
            <v>4</v>
          </cell>
        </row>
        <row r="2012">
          <cell r="A2012" t="str">
            <v>4010690</v>
          </cell>
          <cell r="B2012">
            <v>48</v>
          </cell>
          <cell r="C2012">
            <v>98</v>
          </cell>
          <cell r="D2012" t="str">
            <v>90</v>
          </cell>
          <cell r="E2012"/>
          <cell r="F2012"/>
          <cell r="G2012" t="str">
            <v>4010690</v>
          </cell>
          <cell r="H2012" t="str">
            <v>R</v>
          </cell>
          <cell r="I2012" t="str">
            <v>00/0</v>
          </cell>
          <cell r="J2012"/>
          <cell r="K2012" t="str">
            <v>B</v>
          </cell>
          <cell r="L2012" t="str">
            <v>L</v>
          </cell>
          <cell r="M2012">
            <v>690</v>
          </cell>
          <cell r="N2012">
            <v>369</v>
          </cell>
          <cell r="O2012">
            <v>369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14100</v>
          </cell>
          <cell r="X2012" t="str">
            <v>LEATHER FACTORY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 t="str">
            <v>-</v>
          </cell>
          <cell r="AD2012" t="str">
            <v>-</v>
          </cell>
          <cell r="AE2012">
            <v>0</v>
          </cell>
          <cell r="AF2012">
            <v>0</v>
          </cell>
          <cell r="AG2012">
            <v>0</v>
          </cell>
          <cell r="AH2012" t="str">
            <v>-</v>
          </cell>
          <cell r="AI2012" t="str">
            <v>-</v>
          </cell>
          <cell r="AJ2012">
            <v>0</v>
          </cell>
          <cell r="AK2012">
            <v>0</v>
          </cell>
          <cell r="AL2012">
            <v>0</v>
          </cell>
          <cell r="AM2012">
            <v>0</v>
          </cell>
          <cell r="AN2012" t="str">
            <v>-</v>
          </cell>
          <cell r="AO2012">
            <v>0</v>
          </cell>
          <cell r="AP2012">
            <v>37.244999999999997</v>
          </cell>
          <cell r="AQ2012">
            <v>0</v>
          </cell>
          <cell r="AR2012">
            <v>0</v>
          </cell>
          <cell r="AS2012"/>
          <cell r="AY2012">
            <v>0</v>
          </cell>
          <cell r="AZ2012"/>
          <cell r="BF2012">
            <v>0</v>
          </cell>
          <cell r="BG2012"/>
          <cell r="BM2012">
            <v>0</v>
          </cell>
          <cell r="BN2012"/>
        </row>
        <row r="2013">
          <cell r="A2013" t="str">
            <v>3310690</v>
          </cell>
          <cell r="B2013">
            <v>48</v>
          </cell>
          <cell r="C2013">
            <v>98</v>
          </cell>
          <cell r="D2013" t="str">
            <v>90</v>
          </cell>
          <cell r="E2013"/>
          <cell r="F2013"/>
          <cell r="G2013" t="str">
            <v>3310690</v>
          </cell>
          <cell r="H2013" t="str">
            <v>L-SCH CHL 490</v>
          </cell>
          <cell r="I2013" t="str">
            <v>00/0</v>
          </cell>
          <cell r="J2013"/>
          <cell r="K2013" t="str">
            <v>W</v>
          </cell>
          <cell r="L2013" t="str">
            <v>L</v>
          </cell>
          <cell r="M2013">
            <v>690</v>
          </cell>
          <cell r="N2013">
            <v>580</v>
          </cell>
          <cell r="O2013">
            <v>591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14100</v>
          </cell>
          <cell r="X2013" t="str">
            <v>LEATHER FACTORY</v>
          </cell>
          <cell r="Y2013">
            <v>1</v>
          </cell>
          <cell r="Z2013">
            <v>176.92</v>
          </cell>
          <cell r="AA2013">
            <v>0</v>
          </cell>
          <cell r="AB2013">
            <v>0</v>
          </cell>
          <cell r="AC2013" t="str">
            <v>-</v>
          </cell>
          <cell r="AD2013" t="str">
            <v>-</v>
          </cell>
          <cell r="AE2013">
            <v>1</v>
          </cell>
          <cell r="AF2013">
            <v>0</v>
          </cell>
          <cell r="AG2013">
            <v>1</v>
          </cell>
          <cell r="AH2013" t="str">
            <v>201541</v>
          </cell>
          <cell r="AI2013" t="str">
            <v>201628</v>
          </cell>
          <cell r="AJ2013">
            <v>0</v>
          </cell>
          <cell r="AK2013">
            <v>0</v>
          </cell>
          <cell r="AL2013">
            <v>0</v>
          </cell>
          <cell r="AM2013">
            <v>0</v>
          </cell>
          <cell r="AN2013" t="str">
            <v>-</v>
          </cell>
          <cell r="AO2013">
            <v>0</v>
          </cell>
          <cell r="AP2013">
            <v>1.361</v>
          </cell>
          <cell r="AQ2013">
            <v>1</v>
          </cell>
          <cell r="AR2013">
            <v>0</v>
          </cell>
          <cell r="AS2013" t="str">
            <v xml:space="preserve">3310690    </v>
          </cell>
          <cell r="AU2013">
            <v>1</v>
          </cell>
          <cell r="AY2013">
            <v>1</v>
          </cell>
          <cell r="AZ2013" t="str">
            <v xml:space="preserve">3310690    </v>
          </cell>
          <cell r="BB2013">
            <v>0</v>
          </cell>
          <cell r="BF2013">
            <v>0</v>
          </cell>
          <cell r="BG2013" t="str">
            <v xml:space="preserve">3310690    </v>
          </cell>
          <cell r="BI2013">
            <v>0</v>
          </cell>
          <cell r="BM2013">
            <v>0</v>
          </cell>
          <cell r="BN2013" t="str">
            <v xml:space="preserve">3310690    </v>
          </cell>
          <cell r="EK2013">
            <v>1</v>
          </cell>
        </row>
        <row r="2014">
          <cell r="A2014" t="str">
            <v>4310690</v>
          </cell>
          <cell r="B2014">
            <v>48</v>
          </cell>
          <cell r="C2014">
            <v>98</v>
          </cell>
          <cell r="D2014" t="str">
            <v>90</v>
          </cell>
          <cell r="E2014"/>
          <cell r="F2014"/>
          <cell r="G2014" t="str">
            <v>4310690</v>
          </cell>
          <cell r="H2014" t="str">
            <v>L-SCH DRS</v>
          </cell>
          <cell r="I2014" t="str">
            <v>00/0</v>
          </cell>
          <cell r="J2014"/>
          <cell r="K2014" t="str">
            <v>B</v>
          </cell>
          <cell r="L2014" t="str">
            <v>L</v>
          </cell>
          <cell r="M2014">
            <v>690</v>
          </cell>
          <cell r="N2014">
            <v>640</v>
          </cell>
          <cell r="O2014">
            <v>651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14100</v>
          </cell>
          <cell r="X2014" t="str">
            <v>LEATHER FACTORY</v>
          </cell>
          <cell r="Y2014">
            <v>5</v>
          </cell>
          <cell r="Z2014">
            <v>419.08</v>
          </cell>
          <cell r="AA2014">
            <v>707.69</v>
          </cell>
          <cell r="AB2014">
            <v>2</v>
          </cell>
          <cell r="AC2014" t="str">
            <v>-</v>
          </cell>
          <cell r="AD2014" t="str">
            <v>-</v>
          </cell>
          <cell r="AE2014">
            <v>0</v>
          </cell>
          <cell r="AF2014">
            <v>0</v>
          </cell>
          <cell r="AG2014">
            <v>0</v>
          </cell>
          <cell r="AH2014" t="str">
            <v>201541</v>
          </cell>
          <cell r="AI2014" t="str">
            <v>201723</v>
          </cell>
          <cell r="AJ2014">
            <v>0</v>
          </cell>
          <cell r="AK2014">
            <v>0</v>
          </cell>
          <cell r="AL2014">
            <v>0</v>
          </cell>
          <cell r="AM2014">
            <v>0</v>
          </cell>
          <cell r="AN2014" t="str">
            <v>-</v>
          </cell>
          <cell r="AO2014">
            <v>0</v>
          </cell>
          <cell r="AP2014">
            <v>-8.8439999999999994</v>
          </cell>
          <cell r="AQ2014">
            <v>0</v>
          </cell>
          <cell r="AR2014">
            <v>0</v>
          </cell>
          <cell r="AS2014" t="str">
            <v xml:space="preserve">4310690    </v>
          </cell>
          <cell r="AU2014">
            <v>0</v>
          </cell>
          <cell r="AY2014">
            <v>0</v>
          </cell>
          <cell r="AZ2014" t="str">
            <v xml:space="preserve">4310690    </v>
          </cell>
          <cell r="BB2014">
            <v>0</v>
          </cell>
          <cell r="BF2014">
            <v>0</v>
          </cell>
          <cell r="BG2014" t="str">
            <v xml:space="preserve">4310690    </v>
          </cell>
          <cell r="BI2014">
            <v>0</v>
          </cell>
          <cell r="BM2014">
            <v>0</v>
          </cell>
          <cell r="BN2014" t="str">
            <v xml:space="preserve">4310690    </v>
          </cell>
          <cell r="EH2014">
            <v>0</v>
          </cell>
          <cell r="EK2014">
            <v>0</v>
          </cell>
        </row>
        <row r="2015">
          <cell r="A2015" t="str">
            <v>4010190</v>
          </cell>
          <cell r="B2015">
            <v>48</v>
          </cell>
          <cell r="C2015">
            <v>98</v>
          </cell>
          <cell r="D2015" t="str">
            <v>90</v>
          </cell>
          <cell r="E2015"/>
          <cell r="F2015"/>
          <cell r="G2015" t="str">
            <v>4010190</v>
          </cell>
          <cell r="H2015" t="str">
            <v>R</v>
          </cell>
          <cell r="I2015" t="str">
            <v>00/0</v>
          </cell>
          <cell r="J2015"/>
          <cell r="K2015" t="str">
            <v>J</v>
          </cell>
          <cell r="L2015" t="str">
            <v>L</v>
          </cell>
          <cell r="M2015">
            <v>190</v>
          </cell>
          <cell r="N2015">
            <v>102</v>
          </cell>
          <cell r="O2015">
            <v>102</v>
          </cell>
          <cell r="P2015">
            <v>0</v>
          </cell>
          <cell r="Q2015">
            <v>1</v>
          </cell>
          <cell r="R2015">
            <v>0</v>
          </cell>
          <cell r="S2015">
            <v>25</v>
          </cell>
          <cell r="T2015">
            <v>4656.75</v>
          </cell>
          <cell r="U2015">
            <v>27</v>
          </cell>
          <cell r="V2015">
            <v>4981.53</v>
          </cell>
          <cell r="W2015">
            <v>14100</v>
          </cell>
          <cell r="X2015" t="str">
            <v>LEATHER FACTORY</v>
          </cell>
          <cell r="Y2015">
            <v>1255</v>
          </cell>
          <cell r="Z2015">
            <v>208570.32</v>
          </cell>
          <cell r="AA2015">
            <v>17538.12</v>
          </cell>
          <cell r="AB2015">
            <v>108</v>
          </cell>
          <cell r="AC2015" t="str">
            <v>201627</v>
          </cell>
          <cell r="AD2015" t="str">
            <v>201709</v>
          </cell>
          <cell r="AE2015">
            <v>201</v>
          </cell>
          <cell r="AF2015">
            <v>0</v>
          </cell>
          <cell r="AG2015">
            <v>201</v>
          </cell>
          <cell r="AH2015" t="str">
            <v>201628</v>
          </cell>
          <cell r="AI2015" t="str">
            <v>201733</v>
          </cell>
          <cell r="AJ2015">
            <v>0</v>
          </cell>
          <cell r="AK2015">
            <v>0</v>
          </cell>
          <cell r="AL2015">
            <v>0</v>
          </cell>
          <cell r="AM2015">
            <v>0</v>
          </cell>
          <cell r="AN2015" t="str">
            <v>-</v>
          </cell>
          <cell r="AO2015">
            <v>44.716000000000001</v>
          </cell>
          <cell r="AP2015">
            <v>37.003</v>
          </cell>
          <cell r="AQ2015">
            <v>6</v>
          </cell>
          <cell r="AR2015">
            <v>1</v>
          </cell>
          <cell r="AS2015" t="str">
            <v xml:space="preserve">4010190    </v>
          </cell>
          <cell r="AT2015">
            <v>13</v>
          </cell>
          <cell r="AU2015">
            <v>49</v>
          </cell>
          <cell r="AV2015">
            <v>1</v>
          </cell>
          <cell r="AW2015">
            <v>37</v>
          </cell>
          <cell r="AX2015">
            <v>101</v>
          </cell>
          <cell r="AY2015">
            <v>201</v>
          </cell>
          <cell r="AZ2015" t="str">
            <v xml:space="preserve">4010190    </v>
          </cell>
          <cell r="BA2015">
            <v>0</v>
          </cell>
          <cell r="BB2015">
            <v>0</v>
          </cell>
          <cell r="BC2015">
            <v>0</v>
          </cell>
          <cell r="BD2015">
            <v>25</v>
          </cell>
          <cell r="BE2015">
            <v>0</v>
          </cell>
          <cell r="BF2015">
            <v>25</v>
          </cell>
          <cell r="BG2015" t="str">
            <v xml:space="preserve">4010190    </v>
          </cell>
          <cell r="BH2015">
            <v>1</v>
          </cell>
          <cell r="BI2015">
            <v>1</v>
          </cell>
          <cell r="BJ2015">
            <v>0</v>
          </cell>
          <cell r="BK2015">
            <v>25</v>
          </cell>
          <cell r="BL2015">
            <v>0</v>
          </cell>
          <cell r="BM2015">
            <v>27</v>
          </cell>
          <cell r="BN2015" t="str">
            <v xml:space="preserve">4010190    </v>
          </cell>
          <cell r="CZ2015">
            <v>13</v>
          </cell>
          <cell r="DP2015">
            <v>101</v>
          </cell>
          <cell r="DZ2015">
            <v>38</v>
          </cell>
          <cell r="EH2015">
            <v>11</v>
          </cell>
          <cell r="FE2015">
            <v>1</v>
          </cell>
          <cell r="FK2015">
            <v>0</v>
          </cell>
          <cell r="GL2015">
            <v>37</v>
          </cell>
          <cell r="GO2015">
            <v>0</v>
          </cell>
          <cell r="GQ2015">
            <v>0</v>
          </cell>
          <cell r="HI2015">
            <v>0</v>
          </cell>
          <cell r="HJ2015">
            <v>0</v>
          </cell>
          <cell r="HQ2015">
            <v>0</v>
          </cell>
        </row>
        <row r="2016">
          <cell r="A2016" t="str">
            <v>4420090</v>
          </cell>
          <cell r="B2016">
            <v>48</v>
          </cell>
          <cell r="C2016">
            <v>98</v>
          </cell>
          <cell r="D2016" t="str">
            <v>90</v>
          </cell>
          <cell r="E2016"/>
          <cell r="F2016"/>
          <cell r="G2016" t="str">
            <v>4420090</v>
          </cell>
          <cell r="H2016" t="str">
            <v>L-CHL LIQ</v>
          </cell>
          <cell r="I2016" t="str">
            <v>21/4</v>
          </cell>
          <cell r="J2016" t="str">
            <v>-</v>
          </cell>
          <cell r="K2016" t="str">
            <v>B</v>
          </cell>
          <cell r="L2016" t="str">
            <v>L</v>
          </cell>
          <cell r="M2016">
            <v>90</v>
          </cell>
          <cell r="N2016">
            <v>65</v>
          </cell>
          <cell r="O2016">
            <v>104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13250</v>
          </cell>
          <cell r="X2016" t="str">
            <v xml:space="preserve">THONGS         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 t="str">
            <v>-</v>
          </cell>
          <cell r="AD2016" t="str">
            <v>-</v>
          </cell>
          <cell r="AE2016">
            <v>0</v>
          </cell>
          <cell r="AF2016">
            <v>0</v>
          </cell>
          <cell r="AG2016">
            <v>0</v>
          </cell>
          <cell r="AH2016" t="str">
            <v>201414</v>
          </cell>
          <cell r="AI2016" t="str">
            <v>201543</v>
          </cell>
          <cell r="AJ2016">
            <v>0</v>
          </cell>
          <cell r="AK2016">
            <v>0</v>
          </cell>
          <cell r="AL2016">
            <v>0</v>
          </cell>
          <cell r="AM2016">
            <v>0</v>
          </cell>
          <cell r="AN2016" t="str">
            <v>-</v>
          </cell>
          <cell r="AO2016">
            <v>0</v>
          </cell>
          <cell r="AP2016">
            <v>15.249000000000001</v>
          </cell>
          <cell r="AQ2016">
            <v>0</v>
          </cell>
          <cell r="AR2016">
            <v>0</v>
          </cell>
          <cell r="AS2016"/>
          <cell r="AY2016">
            <v>0</v>
          </cell>
          <cell r="AZ2016"/>
          <cell r="BF2016">
            <v>0</v>
          </cell>
          <cell r="BG2016"/>
          <cell r="BM2016">
            <v>0</v>
          </cell>
          <cell r="BN2016"/>
        </row>
        <row r="2017">
          <cell r="A2017" t="str">
            <v>4000790</v>
          </cell>
          <cell r="B2017">
            <v>48</v>
          </cell>
          <cell r="C2017">
            <v>98</v>
          </cell>
          <cell r="D2017" t="str">
            <v>90</v>
          </cell>
          <cell r="E2017"/>
          <cell r="F2017"/>
          <cell r="G2017" t="str">
            <v>4000790</v>
          </cell>
          <cell r="H2017" t="str">
            <v>L-CHL LIQ</v>
          </cell>
          <cell r="I2017" t="str">
            <v>00/0</v>
          </cell>
          <cell r="J2017"/>
          <cell r="K2017" t="str">
            <v>B</v>
          </cell>
          <cell r="L2017" t="str">
            <v>L</v>
          </cell>
          <cell r="M2017">
            <v>790</v>
          </cell>
          <cell r="N2017">
            <v>645</v>
          </cell>
          <cell r="O2017">
            <v>645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14100</v>
          </cell>
          <cell r="X2017" t="str">
            <v>LEATHER FACTORY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 t="str">
            <v>-</v>
          </cell>
          <cell r="AD2017" t="str">
            <v>-</v>
          </cell>
          <cell r="AE2017">
            <v>0</v>
          </cell>
          <cell r="AF2017">
            <v>0</v>
          </cell>
          <cell r="AG2017">
            <v>0</v>
          </cell>
          <cell r="AH2017" t="str">
            <v>201617</v>
          </cell>
          <cell r="AI2017" t="str">
            <v>201617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 t="str">
            <v>-</v>
          </cell>
          <cell r="AO2017">
            <v>0</v>
          </cell>
          <cell r="AP2017">
            <v>4.1909999999999998</v>
          </cell>
          <cell r="AQ2017">
            <v>0</v>
          </cell>
          <cell r="AR2017">
            <v>0</v>
          </cell>
          <cell r="AS2017"/>
          <cell r="AY2017">
            <v>0</v>
          </cell>
          <cell r="AZ2017"/>
          <cell r="BF2017">
            <v>0</v>
          </cell>
          <cell r="BG2017"/>
          <cell r="BM2017">
            <v>0</v>
          </cell>
          <cell r="BN2017"/>
        </row>
        <row r="2018">
          <cell r="A2018" t="str">
            <v>4000690</v>
          </cell>
          <cell r="B2018">
            <v>48</v>
          </cell>
          <cell r="C2018">
            <v>98</v>
          </cell>
          <cell r="D2018" t="str">
            <v>90</v>
          </cell>
          <cell r="E2018"/>
          <cell r="F2018"/>
          <cell r="G2018" t="str">
            <v>4000690</v>
          </cell>
          <cell r="H2018" t="str">
            <v>L-CHL LIQ</v>
          </cell>
          <cell r="I2018" t="str">
            <v>00/0</v>
          </cell>
          <cell r="J2018"/>
          <cell r="K2018" t="str">
            <v>B</v>
          </cell>
          <cell r="L2018" t="str">
            <v>L</v>
          </cell>
          <cell r="M2018">
            <v>190</v>
          </cell>
          <cell r="N2018">
            <v>749</v>
          </cell>
          <cell r="O2018">
            <v>749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14100</v>
          </cell>
          <cell r="X2018" t="str">
            <v>LEATHER FACTORY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 t="str">
            <v>-</v>
          </cell>
          <cell r="AD2018" t="str">
            <v>-</v>
          </cell>
          <cell r="AE2018">
            <v>0</v>
          </cell>
          <cell r="AF2018">
            <v>0</v>
          </cell>
          <cell r="AG2018">
            <v>0</v>
          </cell>
          <cell r="AH2018" t="str">
            <v>-</v>
          </cell>
          <cell r="AI2018" t="str">
            <v>-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 t="str">
            <v>-</v>
          </cell>
          <cell r="AO2018">
            <v>0</v>
          </cell>
          <cell r="AP2018">
            <v>-362.59399999999999</v>
          </cell>
          <cell r="AQ2018">
            <v>0</v>
          </cell>
          <cell r="AR2018">
            <v>0</v>
          </cell>
          <cell r="AS2018"/>
          <cell r="AY2018">
            <v>0</v>
          </cell>
          <cell r="AZ2018"/>
          <cell r="BF2018">
            <v>0</v>
          </cell>
          <cell r="BG2018"/>
          <cell r="BM2018">
            <v>0</v>
          </cell>
          <cell r="BN2018"/>
        </row>
        <row r="2019">
          <cell r="A2019" t="str">
            <v>4000590</v>
          </cell>
          <cell r="B2019">
            <v>48</v>
          </cell>
          <cell r="C2019">
            <v>98</v>
          </cell>
          <cell r="D2019" t="str">
            <v>90</v>
          </cell>
          <cell r="E2019"/>
          <cell r="F2019"/>
          <cell r="G2019" t="str">
            <v>4000590</v>
          </cell>
          <cell r="H2019" t="str">
            <v>L-CHL LIQ</v>
          </cell>
          <cell r="I2019" t="str">
            <v>00/0</v>
          </cell>
          <cell r="J2019"/>
          <cell r="K2019" t="str">
            <v>B</v>
          </cell>
          <cell r="L2019" t="str">
            <v>L</v>
          </cell>
          <cell r="M2019">
            <v>590</v>
          </cell>
          <cell r="N2019">
            <v>403</v>
          </cell>
          <cell r="O2019">
            <v>403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14100</v>
          </cell>
          <cell r="X2019" t="str">
            <v>LEATHER FACTORY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 t="str">
            <v>-</v>
          </cell>
          <cell r="AD2019" t="str">
            <v>-</v>
          </cell>
          <cell r="AE2019">
            <v>0</v>
          </cell>
          <cell r="AF2019">
            <v>0</v>
          </cell>
          <cell r="AG2019">
            <v>0</v>
          </cell>
          <cell r="AH2019" t="str">
            <v>-</v>
          </cell>
          <cell r="AI2019" t="str">
            <v>-</v>
          </cell>
          <cell r="AJ2019">
            <v>0</v>
          </cell>
          <cell r="AK2019">
            <v>0</v>
          </cell>
          <cell r="AL2019">
            <v>0</v>
          </cell>
          <cell r="AM2019">
            <v>0</v>
          </cell>
          <cell r="AN2019" t="str">
            <v>-</v>
          </cell>
          <cell r="AO2019">
            <v>0</v>
          </cell>
          <cell r="AP2019">
            <v>19.846</v>
          </cell>
          <cell r="AQ2019">
            <v>0</v>
          </cell>
          <cell r="AR2019">
            <v>0</v>
          </cell>
          <cell r="AS2019"/>
          <cell r="AY2019">
            <v>0</v>
          </cell>
          <cell r="AZ2019"/>
          <cell r="BF2019">
            <v>0</v>
          </cell>
          <cell r="BG2019"/>
          <cell r="BM2019">
            <v>0</v>
          </cell>
          <cell r="BN2019"/>
        </row>
        <row r="2020">
          <cell r="A2020" t="str">
            <v>3220690</v>
          </cell>
          <cell r="B2020">
            <v>48</v>
          </cell>
          <cell r="C2020">
            <v>98</v>
          </cell>
          <cell r="D2020" t="str">
            <v>90</v>
          </cell>
          <cell r="E2020"/>
          <cell r="F2020"/>
          <cell r="G2020" t="str">
            <v>3220690</v>
          </cell>
          <cell r="H2020" t="str">
            <v>L-CHL LIQ</v>
          </cell>
          <cell r="I2020" t="str">
            <v>00/0</v>
          </cell>
          <cell r="J2020"/>
          <cell r="K2020" t="str">
            <v>B</v>
          </cell>
          <cell r="L2020" t="str">
            <v>L</v>
          </cell>
          <cell r="M2020">
            <v>690</v>
          </cell>
          <cell r="N2020">
            <v>588</v>
          </cell>
          <cell r="O2020">
            <v>588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14100</v>
          </cell>
          <cell r="X2020" t="str">
            <v>LEATHER FACTORY</v>
          </cell>
          <cell r="Y2020">
            <v>1</v>
          </cell>
          <cell r="Z2020">
            <v>176.92</v>
          </cell>
          <cell r="AA2020">
            <v>0</v>
          </cell>
          <cell r="AB2020">
            <v>0</v>
          </cell>
          <cell r="AC2020" t="str">
            <v>-</v>
          </cell>
          <cell r="AD2020" t="str">
            <v>-</v>
          </cell>
          <cell r="AE2020">
            <v>0</v>
          </cell>
          <cell r="AF2020">
            <v>0</v>
          </cell>
          <cell r="AG2020">
            <v>0</v>
          </cell>
          <cell r="AH2020" t="str">
            <v>201541</v>
          </cell>
          <cell r="AI2020" t="str">
            <v>201628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 t="str">
            <v>-</v>
          </cell>
          <cell r="AO2020">
            <v>0</v>
          </cell>
          <cell r="AP2020">
            <v>0</v>
          </cell>
          <cell r="AQ2020">
            <v>0</v>
          </cell>
          <cell r="AR2020">
            <v>0</v>
          </cell>
          <cell r="AS2020"/>
          <cell r="AY2020">
            <v>0</v>
          </cell>
          <cell r="AZ2020"/>
          <cell r="BF2020">
            <v>0</v>
          </cell>
          <cell r="BG2020"/>
          <cell r="BM2020">
            <v>0</v>
          </cell>
          <cell r="BN2020"/>
        </row>
        <row r="2021">
          <cell r="A2021" t="str">
            <v>3230490</v>
          </cell>
          <cell r="B2021">
            <v>48</v>
          </cell>
          <cell r="C2021">
            <v>98</v>
          </cell>
          <cell r="D2021" t="str">
            <v>90</v>
          </cell>
          <cell r="E2021"/>
          <cell r="F2021"/>
          <cell r="G2021" t="str">
            <v>3230490</v>
          </cell>
          <cell r="H2021" t="str">
            <v>L-CHL LIQ</v>
          </cell>
          <cell r="I2021" t="str">
            <v>00/0</v>
          </cell>
          <cell r="J2021"/>
          <cell r="K2021" t="str">
            <v>B</v>
          </cell>
          <cell r="L2021" t="str">
            <v>L</v>
          </cell>
          <cell r="M2021">
            <v>490</v>
          </cell>
          <cell r="N2021">
            <v>350.94</v>
          </cell>
          <cell r="O2021">
            <v>350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14100</v>
          </cell>
          <cell r="X2021" t="str">
            <v>LEATHER FACTORY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 t="str">
            <v>-</v>
          </cell>
          <cell r="AD2021" t="str">
            <v>-</v>
          </cell>
          <cell r="AE2021">
            <v>0</v>
          </cell>
          <cell r="AF2021">
            <v>0</v>
          </cell>
          <cell r="AG2021">
            <v>0</v>
          </cell>
          <cell r="AH2021" t="str">
            <v>201544</v>
          </cell>
          <cell r="AI2021" t="str">
            <v>201614</v>
          </cell>
          <cell r="AJ2021">
            <v>0</v>
          </cell>
          <cell r="AK2021">
            <v>0</v>
          </cell>
          <cell r="AL2021">
            <v>0</v>
          </cell>
          <cell r="AM2021">
            <v>0</v>
          </cell>
          <cell r="AN2021" t="str">
            <v>-</v>
          </cell>
          <cell r="AO2021">
            <v>0</v>
          </cell>
          <cell r="AP2021">
            <v>15.956</v>
          </cell>
          <cell r="AQ2021">
            <v>0</v>
          </cell>
          <cell r="AR2021">
            <v>0</v>
          </cell>
          <cell r="AS2021"/>
          <cell r="AY2021">
            <v>0</v>
          </cell>
          <cell r="AZ2021"/>
          <cell r="BF2021">
            <v>0</v>
          </cell>
          <cell r="BG2021"/>
          <cell r="BM2021">
            <v>0</v>
          </cell>
          <cell r="BN2021"/>
        </row>
        <row r="2022">
          <cell r="A2022" t="str">
            <v>3240290</v>
          </cell>
          <cell r="B2022">
            <v>48</v>
          </cell>
          <cell r="C2022">
            <v>98</v>
          </cell>
          <cell r="D2022" t="str">
            <v>90</v>
          </cell>
          <cell r="E2022"/>
          <cell r="F2022"/>
          <cell r="G2022" t="str">
            <v>3240290</v>
          </cell>
          <cell r="H2022" t="str">
            <v>L-CHL LIQ</v>
          </cell>
          <cell r="I2022" t="str">
            <v>00/0</v>
          </cell>
          <cell r="J2022"/>
          <cell r="K2022" t="str">
            <v>B</v>
          </cell>
          <cell r="L2022" t="str">
            <v>L</v>
          </cell>
          <cell r="M2022">
            <v>290</v>
          </cell>
          <cell r="N2022">
            <v>266.07</v>
          </cell>
          <cell r="O2022">
            <v>205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14100</v>
          </cell>
          <cell r="X2022" t="str">
            <v>LEATHER FACTORY</v>
          </cell>
          <cell r="Y2022">
            <v>-1</v>
          </cell>
          <cell r="Z2022">
            <v>-256.64</v>
          </cell>
          <cell r="AA2022">
            <v>0</v>
          </cell>
          <cell r="AB2022">
            <v>0</v>
          </cell>
          <cell r="AC2022" t="str">
            <v>-</v>
          </cell>
          <cell r="AD2022" t="str">
            <v>-</v>
          </cell>
          <cell r="AE2022">
            <v>0</v>
          </cell>
          <cell r="AF2022">
            <v>0</v>
          </cell>
          <cell r="AG2022">
            <v>0</v>
          </cell>
          <cell r="AH2022" t="str">
            <v>201542</v>
          </cell>
          <cell r="AI2022" t="str">
            <v>201632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 t="str">
            <v>-</v>
          </cell>
          <cell r="AO2022">
            <v>0</v>
          </cell>
          <cell r="AP2022">
            <v>-7.6639999999999997</v>
          </cell>
          <cell r="AQ2022">
            <v>0</v>
          </cell>
          <cell r="AR2022">
            <v>0</v>
          </cell>
          <cell r="AS2022"/>
          <cell r="AY2022">
            <v>0</v>
          </cell>
          <cell r="AZ2022"/>
          <cell r="BF2022">
            <v>0</v>
          </cell>
          <cell r="BG2022"/>
          <cell r="BM2022">
            <v>0</v>
          </cell>
          <cell r="BN2022"/>
        </row>
        <row r="2023">
          <cell r="A2023" t="str">
            <v>3240390</v>
          </cell>
          <cell r="B2023">
            <v>48</v>
          </cell>
          <cell r="C2023">
            <v>98</v>
          </cell>
          <cell r="D2023" t="str">
            <v>90</v>
          </cell>
          <cell r="E2023"/>
          <cell r="F2023"/>
          <cell r="G2023" t="str">
            <v>3240390</v>
          </cell>
          <cell r="H2023" t="str">
            <v>L-CHL LIQ</v>
          </cell>
          <cell r="I2023" t="str">
            <v>20/4</v>
          </cell>
          <cell r="J2023" t="str">
            <v>-</v>
          </cell>
          <cell r="K2023" t="str">
            <v>B</v>
          </cell>
          <cell r="L2023" t="str">
            <v>L</v>
          </cell>
          <cell r="M2023">
            <v>390</v>
          </cell>
          <cell r="N2023">
            <v>283.93</v>
          </cell>
          <cell r="O2023">
            <v>283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14100</v>
          </cell>
          <cell r="X2023" t="str">
            <v>LEATHER FACTORY</v>
          </cell>
          <cell r="Y2023">
            <v>23</v>
          </cell>
          <cell r="Z2023">
            <v>1540.49</v>
          </cell>
          <cell r="AA2023">
            <v>0</v>
          </cell>
          <cell r="AB2023">
            <v>0</v>
          </cell>
          <cell r="AC2023" t="str">
            <v>-</v>
          </cell>
          <cell r="AD2023" t="str">
            <v>-</v>
          </cell>
          <cell r="AE2023">
            <v>1</v>
          </cell>
          <cell r="AF2023">
            <v>0</v>
          </cell>
          <cell r="AG2023">
            <v>1</v>
          </cell>
          <cell r="AH2023" t="str">
            <v>201541</v>
          </cell>
          <cell r="AI2023" t="str">
            <v>201648</v>
          </cell>
          <cell r="AJ2023">
            <v>0</v>
          </cell>
          <cell r="AK2023">
            <v>0</v>
          </cell>
          <cell r="AL2023">
            <v>0</v>
          </cell>
          <cell r="AM2023">
            <v>0</v>
          </cell>
          <cell r="AN2023" t="str">
            <v>-</v>
          </cell>
          <cell r="AO2023">
            <v>0</v>
          </cell>
          <cell r="AP2023">
            <v>14.568</v>
          </cell>
          <cell r="AQ2023">
            <v>1</v>
          </cell>
          <cell r="AR2023">
            <v>0</v>
          </cell>
          <cell r="AS2023" t="str">
            <v xml:space="preserve">3240390    </v>
          </cell>
          <cell r="AU2023">
            <v>1</v>
          </cell>
          <cell r="AY2023">
            <v>1</v>
          </cell>
          <cell r="AZ2023" t="str">
            <v xml:space="preserve">3240390    </v>
          </cell>
          <cell r="BB2023">
            <v>0</v>
          </cell>
          <cell r="BF2023">
            <v>0</v>
          </cell>
          <cell r="BG2023" t="str">
            <v xml:space="preserve">3240390    </v>
          </cell>
          <cell r="BI2023">
            <v>0</v>
          </cell>
          <cell r="BM2023">
            <v>0</v>
          </cell>
          <cell r="BN2023" t="str">
            <v xml:space="preserve">3240390    </v>
          </cell>
          <cell r="EH2023">
            <v>1</v>
          </cell>
        </row>
        <row r="2024">
          <cell r="A2024" t="str">
            <v>3310190</v>
          </cell>
          <cell r="B2024">
            <v>48</v>
          </cell>
          <cell r="C2024">
            <v>98</v>
          </cell>
          <cell r="D2024" t="str">
            <v>90</v>
          </cell>
          <cell r="E2024" t="str">
            <v>*</v>
          </cell>
          <cell r="F2024" t="str">
            <v>X0</v>
          </cell>
          <cell r="G2024" t="str">
            <v>3310190</v>
          </cell>
          <cell r="H2024" t="str">
            <v>L-SCH CHL 190</v>
          </cell>
          <cell r="I2024" t="str">
            <v>00/0</v>
          </cell>
          <cell r="J2024"/>
          <cell r="K2024" t="str">
            <v>B</v>
          </cell>
          <cell r="L2024" t="str">
            <v>L</v>
          </cell>
          <cell r="M2024">
            <v>190</v>
          </cell>
          <cell r="N2024">
            <v>377</v>
          </cell>
          <cell r="O2024">
            <v>504.2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>
            <v>14100</v>
          </cell>
          <cell r="X2024" t="str">
            <v>LEATHER FACTORY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 t="str">
            <v>201431</v>
          </cell>
          <cell r="AD2024" t="str">
            <v>201431</v>
          </cell>
          <cell r="AE2024">
            <v>0</v>
          </cell>
          <cell r="AF2024">
            <v>0</v>
          </cell>
          <cell r="AG2024">
            <v>0</v>
          </cell>
          <cell r="AH2024" t="str">
            <v>201435</v>
          </cell>
          <cell r="AI2024" t="str">
            <v>201435</v>
          </cell>
          <cell r="AJ2024">
            <v>0</v>
          </cell>
          <cell r="AK2024">
            <v>0</v>
          </cell>
          <cell r="AL2024">
            <v>0</v>
          </cell>
          <cell r="AM2024">
            <v>0</v>
          </cell>
          <cell r="AN2024" t="str">
            <v>-</v>
          </cell>
          <cell r="AO2024">
            <v>0</v>
          </cell>
          <cell r="AP2024">
            <v>-132.84100000000001</v>
          </cell>
          <cell r="AQ2024">
            <v>0</v>
          </cell>
          <cell r="AR2024">
            <v>0</v>
          </cell>
          <cell r="AS2024"/>
          <cell r="AY2024">
            <v>0</v>
          </cell>
          <cell r="AZ2024"/>
          <cell r="BF2024">
            <v>0</v>
          </cell>
          <cell r="BG2024"/>
          <cell r="BM2024">
            <v>0</v>
          </cell>
          <cell r="BN2024"/>
        </row>
        <row r="2025">
          <cell r="A2025" t="str">
            <v>3310490</v>
          </cell>
          <cell r="B2025">
            <v>48</v>
          </cell>
          <cell r="C2025">
            <v>98</v>
          </cell>
          <cell r="D2025" t="str">
            <v>90</v>
          </cell>
          <cell r="E2025"/>
          <cell r="F2025"/>
          <cell r="G2025" t="str">
            <v>3310490</v>
          </cell>
          <cell r="H2025" t="str">
            <v>L-SCH CHL 490</v>
          </cell>
          <cell r="I2025" t="str">
            <v>20/4</v>
          </cell>
          <cell r="J2025" t="str">
            <v>-</v>
          </cell>
          <cell r="K2025" t="str">
            <v>W</v>
          </cell>
          <cell r="L2025" t="str">
            <v>L</v>
          </cell>
          <cell r="M2025">
            <v>490</v>
          </cell>
          <cell r="N2025">
            <v>585</v>
          </cell>
          <cell r="O2025">
            <v>588</v>
          </cell>
          <cell r="P2025">
            <v>0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14220</v>
          </cell>
          <cell r="X2025" t="str">
            <v>LEATHER FACTORY</v>
          </cell>
          <cell r="Y2025">
            <v>4</v>
          </cell>
          <cell r="Z2025">
            <v>335.04</v>
          </cell>
          <cell r="AA2025">
            <v>251.28</v>
          </cell>
          <cell r="AB2025">
            <v>3</v>
          </cell>
          <cell r="AC2025" t="str">
            <v>-</v>
          </cell>
          <cell r="AD2025" t="str">
            <v>-</v>
          </cell>
          <cell r="AE2025">
            <v>0</v>
          </cell>
          <cell r="AF2025">
            <v>0</v>
          </cell>
          <cell r="AG2025">
            <v>0</v>
          </cell>
          <cell r="AH2025" t="str">
            <v>201314</v>
          </cell>
          <cell r="AI2025" t="str">
            <v>201724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 t="str">
            <v>-</v>
          </cell>
          <cell r="AO2025">
            <v>0</v>
          </cell>
          <cell r="AP2025">
            <v>-40.097999999999999</v>
          </cell>
          <cell r="AQ2025">
            <v>0</v>
          </cell>
          <cell r="AR2025">
            <v>0</v>
          </cell>
          <cell r="AS2025" t="str">
            <v xml:space="preserve">3310490    </v>
          </cell>
          <cell r="AU2025">
            <v>0</v>
          </cell>
          <cell r="AY2025">
            <v>0</v>
          </cell>
          <cell r="AZ2025" t="str">
            <v xml:space="preserve">3310490    </v>
          </cell>
          <cell r="BB2025">
            <v>0</v>
          </cell>
          <cell r="BF2025">
            <v>0</v>
          </cell>
          <cell r="BG2025" t="str">
            <v xml:space="preserve">3310490    </v>
          </cell>
          <cell r="BI2025">
            <v>0</v>
          </cell>
          <cell r="BM2025">
            <v>0</v>
          </cell>
          <cell r="BN2025" t="str">
            <v xml:space="preserve">3310490    </v>
          </cell>
          <cell r="EK2025">
            <v>0</v>
          </cell>
        </row>
        <row r="2026">
          <cell r="A2026" t="str">
            <v>4000490</v>
          </cell>
          <cell r="B2026">
            <v>48</v>
          </cell>
          <cell r="C2026">
            <v>98</v>
          </cell>
          <cell r="D2026" t="str">
            <v>90</v>
          </cell>
          <cell r="E2026"/>
          <cell r="F2026"/>
          <cell r="G2026" t="str">
            <v>4000490</v>
          </cell>
          <cell r="H2026" t="str">
            <v>L-CHL LIQ</v>
          </cell>
          <cell r="I2026" t="str">
            <v>00/0</v>
          </cell>
          <cell r="J2026"/>
          <cell r="K2026" t="str">
            <v>B</v>
          </cell>
          <cell r="L2026" t="str">
            <v>L</v>
          </cell>
          <cell r="M2026">
            <v>490</v>
          </cell>
          <cell r="N2026">
            <v>630.14</v>
          </cell>
          <cell r="O2026">
            <v>539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14100</v>
          </cell>
          <cell r="X2026" t="str">
            <v>LEATHER FACTORY</v>
          </cell>
          <cell r="Y2026">
            <v>0</v>
          </cell>
          <cell r="Z2026">
            <v>0</v>
          </cell>
          <cell r="AA2026">
            <v>480.39</v>
          </cell>
          <cell r="AB2026">
            <v>1</v>
          </cell>
          <cell r="AC2026" t="str">
            <v>201726</v>
          </cell>
          <cell r="AD2026" t="str">
            <v>201726</v>
          </cell>
          <cell r="AE2026">
            <v>10</v>
          </cell>
          <cell r="AF2026">
            <v>0</v>
          </cell>
          <cell r="AG2026">
            <v>10</v>
          </cell>
          <cell r="AH2026" t="str">
            <v>201723</v>
          </cell>
          <cell r="AI2026" t="str">
            <v>201723</v>
          </cell>
          <cell r="AJ2026">
            <v>0</v>
          </cell>
          <cell r="AK2026">
            <v>0</v>
          </cell>
          <cell r="AL2026">
            <v>0</v>
          </cell>
          <cell r="AM2026">
            <v>0</v>
          </cell>
          <cell r="AN2026" t="str">
            <v>-</v>
          </cell>
          <cell r="AO2026">
            <v>0</v>
          </cell>
          <cell r="AP2026">
            <v>-50.908000000000001</v>
          </cell>
          <cell r="AQ2026">
            <v>8</v>
          </cell>
          <cell r="AR2026">
            <v>0</v>
          </cell>
          <cell r="AS2026" t="str">
            <v xml:space="preserve">4000490    </v>
          </cell>
          <cell r="AT2026">
            <v>8</v>
          </cell>
          <cell r="AU2026">
            <v>0</v>
          </cell>
          <cell r="AV2026">
            <v>1</v>
          </cell>
          <cell r="AW2026">
            <v>1</v>
          </cell>
          <cell r="AY2026">
            <v>10</v>
          </cell>
          <cell r="AZ2026" t="str">
            <v xml:space="preserve">4000490    </v>
          </cell>
          <cell r="BA2026">
            <v>0</v>
          </cell>
          <cell r="BB2026">
            <v>0</v>
          </cell>
          <cell r="BC2026">
            <v>0</v>
          </cell>
          <cell r="BD2026">
            <v>0</v>
          </cell>
          <cell r="BF2026">
            <v>0</v>
          </cell>
          <cell r="BG2026" t="str">
            <v xml:space="preserve">4000490    </v>
          </cell>
          <cell r="BH2026">
            <v>0</v>
          </cell>
          <cell r="BI2026">
            <v>0</v>
          </cell>
          <cell r="BJ2026">
            <v>0</v>
          </cell>
          <cell r="BK2026">
            <v>0</v>
          </cell>
          <cell r="BM2026">
            <v>0</v>
          </cell>
          <cell r="BN2026" t="str">
            <v xml:space="preserve">4000490    </v>
          </cell>
          <cell r="BQ2026">
            <v>2</v>
          </cell>
          <cell r="CZ2026">
            <v>2</v>
          </cell>
          <cell r="DO2026">
            <v>-3</v>
          </cell>
          <cell r="DQ2026">
            <v>1</v>
          </cell>
          <cell r="EK2026">
            <v>2</v>
          </cell>
          <cell r="FQ2026">
            <v>1</v>
          </cell>
          <cell r="FU2026">
            <v>0</v>
          </cell>
          <cell r="GL2026">
            <v>1</v>
          </cell>
          <cell r="HM2026">
            <v>1</v>
          </cell>
          <cell r="HN2026">
            <v>3</v>
          </cell>
          <cell r="HQ2026">
            <v>0</v>
          </cell>
        </row>
        <row r="2027">
          <cell r="A2027" t="str">
            <v>4000290</v>
          </cell>
          <cell r="B2027">
            <v>48</v>
          </cell>
          <cell r="C2027">
            <v>98</v>
          </cell>
          <cell r="D2027" t="str">
            <v>90</v>
          </cell>
          <cell r="E2027"/>
          <cell r="F2027"/>
          <cell r="G2027" t="str">
            <v>4000290</v>
          </cell>
          <cell r="H2027" t="str">
            <v>L-CHL LIQ</v>
          </cell>
          <cell r="I2027" t="str">
            <v>00/0</v>
          </cell>
          <cell r="J2027"/>
          <cell r="K2027" t="str">
            <v>B</v>
          </cell>
          <cell r="L2027" t="str">
            <v>L</v>
          </cell>
          <cell r="M2027">
            <v>290</v>
          </cell>
          <cell r="N2027">
            <v>324.18</v>
          </cell>
          <cell r="O2027">
            <v>232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>
            <v>14100</v>
          </cell>
          <cell r="X2027" t="str">
            <v>LEATHER FACTORY</v>
          </cell>
          <cell r="Y2027">
            <v>3</v>
          </cell>
          <cell r="Z2027">
            <v>148.71</v>
          </cell>
          <cell r="AA2027">
            <v>0</v>
          </cell>
          <cell r="AB2027">
            <v>0</v>
          </cell>
          <cell r="AC2027" t="str">
            <v>-</v>
          </cell>
          <cell r="AD2027" t="str">
            <v>-</v>
          </cell>
          <cell r="AE2027">
            <v>2</v>
          </cell>
          <cell r="AF2027">
            <v>0</v>
          </cell>
          <cell r="AG2027">
            <v>2</v>
          </cell>
          <cell r="AH2027" t="str">
            <v>201613</v>
          </cell>
          <cell r="AI2027" t="str">
            <v>201648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 t="str">
            <v>-</v>
          </cell>
          <cell r="AO2027">
            <v>0</v>
          </cell>
          <cell r="AP2027">
            <v>-31.178000000000001</v>
          </cell>
          <cell r="AQ2027">
            <v>2</v>
          </cell>
          <cell r="AR2027">
            <v>0</v>
          </cell>
          <cell r="AS2027" t="str">
            <v xml:space="preserve">4000290    </v>
          </cell>
          <cell r="AV2027">
            <v>1</v>
          </cell>
          <cell r="AW2027">
            <v>1</v>
          </cell>
          <cell r="AY2027">
            <v>2</v>
          </cell>
          <cell r="AZ2027" t="str">
            <v xml:space="preserve">4000290    </v>
          </cell>
          <cell r="BC2027">
            <v>0</v>
          </cell>
          <cell r="BD2027">
            <v>0</v>
          </cell>
          <cell r="BF2027">
            <v>0</v>
          </cell>
          <cell r="BG2027" t="str">
            <v xml:space="preserve">4000290    </v>
          </cell>
          <cell r="BJ2027">
            <v>0</v>
          </cell>
          <cell r="BK2027">
            <v>0</v>
          </cell>
          <cell r="BM2027">
            <v>0</v>
          </cell>
          <cell r="BN2027" t="str">
            <v xml:space="preserve">4000290    </v>
          </cell>
          <cell r="FE2027">
            <v>1</v>
          </cell>
          <cell r="GL2027">
            <v>1</v>
          </cell>
          <cell r="HQ2027">
            <v>0</v>
          </cell>
        </row>
        <row r="2028">
          <cell r="A2028" t="str">
            <v>4000190</v>
          </cell>
          <cell r="B2028">
            <v>48</v>
          </cell>
          <cell r="C2028">
            <v>98</v>
          </cell>
          <cell r="D2028" t="str">
            <v>90</v>
          </cell>
          <cell r="E2028"/>
          <cell r="F2028"/>
          <cell r="G2028" t="str">
            <v>4000190</v>
          </cell>
          <cell r="H2028" t="str">
            <v>L-CHL LIQ</v>
          </cell>
          <cell r="I2028" t="str">
            <v>00/0</v>
          </cell>
          <cell r="J2028"/>
          <cell r="K2028" t="str">
            <v>B</v>
          </cell>
          <cell r="L2028" t="str">
            <v>L</v>
          </cell>
          <cell r="M2028">
            <v>190</v>
          </cell>
          <cell r="N2028">
            <v>168</v>
          </cell>
          <cell r="O2028">
            <v>168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14100</v>
          </cell>
          <cell r="X2028" t="str">
            <v>LEATHER FACTORY</v>
          </cell>
          <cell r="Y2028">
            <v>2</v>
          </cell>
          <cell r="Z2028">
            <v>64.959999999999994</v>
          </cell>
          <cell r="AA2028">
            <v>0</v>
          </cell>
          <cell r="AB2028">
            <v>0</v>
          </cell>
          <cell r="AC2028" t="str">
            <v>-</v>
          </cell>
          <cell r="AD2028" t="str">
            <v>-</v>
          </cell>
          <cell r="AE2028">
            <v>1</v>
          </cell>
          <cell r="AF2028">
            <v>0</v>
          </cell>
          <cell r="AG2028">
            <v>1</v>
          </cell>
          <cell r="AH2028" t="str">
            <v>201619</v>
          </cell>
          <cell r="AI2028" t="str">
            <v>201648</v>
          </cell>
          <cell r="AJ2028">
            <v>0</v>
          </cell>
          <cell r="AK2028">
            <v>0</v>
          </cell>
          <cell r="AL2028">
            <v>0</v>
          </cell>
          <cell r="AM2028">
            <v>0</v>
          </cell>
          <cell r="AN2028" t="str">
            <v>-</v>
          </cell>
          <cell r="AO2028">
            <v>0</v>
          </cell>
          <cell r="AP2028">
            <v>-3.7589999999999999</v>
          </cell>
          <cell r="AQ2028">
            <v>1</v>
          </cell>
          <cell r="AR2028">
            <v>0</v>
          </cell>
          <cell r="AS2028" t="str">
            <v xml:space="preserve">4000190    </v>
          </cell>
          <cell r="AW2028">
            <v>1</v>
          </cell>
          <cell r="AY2028">
            <v>1</v>
          </cell>
          <cell r="AZ2028" t="str">
            <v xml:space="preserve">4000190    </v>
          </cell>
          <cell r="BD2028">
            <v>0</v>
          </cell>
          <cell r="BF2028">
            <v>0</v>
          </cell>
          <cell r="BG2028" t="str">
            <v xml:space="preserve">4000190    </v>
          </cell>
          <cell r="BK2028">
            <v>0</v>
          </cell>
          <cell r="BM2028">
            <v>0</v>
          </cell>
          <cell r="BN2028" t="str">
            <v xml:space="preserve">4000190    </v>
          </cell>
          <cell r="GL2028">
            <v>1</v>
          </cell>
          <cell r="HQ2028">
            <v>0</v>
          </cell>
        </row>
        <row r="2029">
          <cell r="A2029" t="str">
            <v>3310390</v>
          </cell>
          <cell r="B2029">
            <v>48</v>
          </cell>
          <cell r="C2029">
            <v>98</v>
          </cell>
          <cell r="D2029" t="str">
            <v>90</v>
          </cell>
          <cell r="E2029" t="str">
            <v>*</v>
          </cell>
          <cell r="F2029" t="str">
            <v>X0</v>
          </cell>
          <cell r="G2029" t="str">
            <v>3310390</v>
          </cell>
          <cell r="H2029" t="str">
            <v>L-SCH CHL 390</v>
          </cell>
          <cell r="I2029" t="str">
            <v>11/6</v>
          </cell>
          <cell r="J2029" t="str">
            <v>-</v>
          </cell>
          <cell r="K2029" t="str">
            <v>F</v>
          </cell>
          <cell r="L2029" t="str">
            <v>L</v>
          </cell>
          <cell r="M2029">
            <v>190</v>
          </cell>
          <cell r="N2029">
            <v>588</v>
          </cell>
          <cell r="O2029">
            <v>548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>
            <v>14100</v>
          </cell>
          <cell r="X2029" t="str">
            <v>LEATHER FACTORY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 t="str">
            <v>201318</v>
          </cell>
          <cell r="AD2029" t="str">
            <v>201318</v>
          </cell>
          <cell r="AE2029">
            <v>0</v>
          </cell>
          <cell r="AF2029">
            <v>0</v>
          </cell>
          <cell r="AG2029">
            <v>0</v>
          </cell>
          <cell r="AH2029" t="str">
            <v>201250</v>
          </cell>
          <cell r="AI2029" t="str">
            <v>201608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 t="str">
            <v>-</v>
          </cell>
          <cell r="AO2029">
            <v>0</v>
          </cell>
          <cell r="AP2029">
            <v>-263.15800000000002</v>
          </cell>
          <cell r="AQ2029">
            <v>0</v>
          </cell>
          <cell r="AR2029">
            <v>0</v>
          </cell>
          <cell r="AS2029"/>
          <cell r="AY2029">
            <v>0</v>
          </cell>
          <cell r="AZ2029"/>
          <cell r="BF2029">
            <v>0</v>
          </cell>
          <cell r="BG2029"/>
          <cell r="BM2029">
            <v>0</v>
          </cell>
          <cell r="BN2029"/>
        </row>
        <row r="2030">
          <cell r="A2030" t="str">
            <v>8770090</v>
          </cell>
          <cell r="B2030">
            <v>48</v>
          </cell>
          <cell r="C2030">
            <v>98</v>
          </cell>
          <cell r="D2030" t="str">
            <v>90</v>
          </cell>
          <cell r="E2030" t="str">
            <v>*</v>
          </cell>
          <cell r="F2030" t="str">
            <v>X0</v>
          </cell>
          <cell r="G2030" t="str">
            <v>8770090</v>
          </cell>
          <cell r="H2030" t="str">
            <v>L-NIFTY</v>
          </cell>
          <cell r="I2030" t="str">
            <v>19/6</v>
          </cell>
          <cell r="J2030" t="str">
            <v>-</v>
          </cell>
          <cell r="K2030" t="str">
            <v>B</v>
          </cell>
          <cell r="L2030" t="str">
            <v>L</v>
          </cell>
          <cell r="M2030">
            <v>5</v>
          </cell>
          <cell r="N2030">
            <v>127</v>
          </cell>
          <cell r="O2030">
            <v>127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14100</v>
          </cell>
          <cell r="X2030" t="str">
            <v>LEATHER FACTORY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 t="str">
            <v>201605</v>
          </cell>
          <cell r="AD2030" t="str">
            <v>201605</v>
          </cell>
          <cell r="AE2030">
            <v>0</v>
          </cell>
          <cell r="AF2030">
            <v>0</v>
          </cell>
          <cell r="AG2030">
            <v>0</v>
          </cell>
          <cell r="AH2030" t="str">
            <v>201421</v>
          </cell>
          <cell r="AI2030" t="str">
            <v>201608</v>
          </cell>
          <cell r="AJ2030">
            <v>0</v>
          </cell>
          <cell r="AK2030">
            <v>0</v>
          </cell>
          <cell r="AL2030">
            <v>0</v>
          </cell>
          <cell r="AM2030">
            <v>0</v>
          </cell>
          <cell r="AN2030" t="str">
            <v>-</v>
          </cell>
          <cell r="AO2030">
            <v>0</v>
          </cell>
          <cell r="AP2030">
            <v>-2880.6120000000001</v>
          </cell>
          <cell r="AQ2030">
            <v>0</v>
          </cell>
          <cell r="AR2030">
            <v>0</v>
          </cell>
          <cell r="AS2030"/>
          <cell r="AY2030">
            <v>0</v>
          </cell>
          <cell r="AZ2030"/>
          <cell r="BF2030">
            <v>0</v>
          </cell>
          <cell r="BG2030"/>
          <cell r="BM2030">
            <v>0</v>
          </cell>
          <cell r="BN2030"/>
        </row>
        <row r="2031">
          <cell r="A2031" t="str">
            <v>7716992</v>
          </cell>
          <cell r="B2031">
            <v>48</v>
          </cell>
          <cell r="C2031">
            <v>98</v>
          </cell>
          <cell r="D2031" t="str">
            <v>92</v>
          </cell>
          <cell r="E2031" t="str">
            <v>*</v>
          </cell>
          <cell r="F2031" t="str">
            <v>X0</v>
          </cell>
          <cell r="G2031" t="str">
            <v>7716992</v>
          </cell>
          <cell r="H2031" t="str">
            <v>FOOTIN</v>
          </cell>
          <cell r="I2031" t="str">
            <v>15/7</v>
          </cell>
          <cell r="J2031" t="str">
            <v>-</v>
          </cell>
          <cell r="K2031" t="str">
            <v>B</v>
          </cell>
          <cell r="L2031" t="str">
            <v>L</v>
          </cell>
          <cell r="M2031">
            <v>2990</v>
          </cell>
          <cell r="N2031">
            <v>1556</v>
          </cell>
          <cell r="O2031">
            <v>1556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80005</v>
          </cell>
          <cell r="X2031" t="str">
            <v xml:space="preserve">MUMBAI INDIA   </v>
          </cell>
          <cell r="Y2031">
            <v>20</v>
          </cell>
          <cell r="Z2031">
            <v>6173.24</v>
          </cell>
          <cell r="AA2031">
            <v>0</v>
          </cell>
          <cell r="AB2031">
            <v>0</v>
          </cell>
          <cell r="AC2031" t="str">
            <v>201512</v>
          </cell>
          <cell r="AD2031" t="str">
            <v>201512</v>
          </cell>
          <cell r="AE2031">
            <v>0</v>
          </cell>
          <cell r="AF2031">
            <v>0</v>
          </cell>
          <cell r="AG2031">
            <v>0</v>
          </cell>
          <cell r="AH2031" t="str">
            <v>201512</v>
          </cell>
          <cell r="AI2031" t="str">
            <v>201653</v>
          </cell>
          <cell r="AJ2031">
            <v>0</v>
          </cell>
          <cell r="AK2031">
            <v>0</v>
          </cell>
          <cell r="AL2031">
            <v>0</v>
          </cell>
          <cell r="AM2031">
            <v>0</v>
          </cell>
          <cell r="AN2031" t="str">
            <v>-</v>
          </cell>
          <cell r="AO2031">
            <v>0</v>
          </cell>
          <cell r="AP2031">
            <v>38.932000000000002</v>
          </cell>
          <cell r="AQ2031">
            <v>0</v>
          </cell>
          <cell r="AR2031">
            <v>0</v>
          </cell>
          <cell r="AS2031"/>
          <cell r="AY2031">
            <v>0</v>
          </cell>
          <cell r="AZ2031"/>
          <cell r="BF2031">
            <v>0</v>
          </cell>
          <cell r="BG2031"/>
          <cell r="BM2031">
            <v>0</v>
          </cell>
          <cell r="BN2031"/>
        </row>
        <row r="2032">
          <cell r="A2032" t="str">
            <v>8779093</v>
          </cell>
          <cell r="B2032">
            <v>48</v>
          </cell>
          <cell r="C2032">
            <v>98</v>
          </cell>
          <cell r="D2032" t="str">
            <v>93</v>
          </cell>
          <cell r="E2032"/>
          <cell r="F2032" t="str">
            <v>X120</v>
          </cell>
          <cell r="G2032" t="str">
            <v>8779093</v>
          </cell>
          <cell r="H2032" t="str">
            <v>RAIN BWG</v>
          </cell>
          <cell r="I2032" t="str">
            <v>15/7</v>
          </cell>
          <cell r="J2032" t="str">
            <v>-</v>
          </cell>
          <cell r="K2032" t="str">
            <v>B</v>
          </cell>
          <cell r="L2032" t="str">
            <v>S</v>
          </cell>
          <cell r="M2032">
            <v>290</v>
          </cell>
          <cell r="N2032">
            <v>166.17</v>
          </cell>
          <cell r="O2032">
            <v>195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70059</v>
          </cell>
          <cell r="X2032" t="str">
            <v>D &amp; D INDUSTRIE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 t="str">
            <v>-</v>
          </cell>
          <cell r="AD2032" t="str">
            <v>-</v>
          </cell>
          <cell r="AE2032">
            <v>2</v>
          </cell>
          <cell r="AF2032">
            <v>0</v>
          </cell>
          <cell r="AG2032">
            <v>2</v>
          </cell>
          <cell r="AH2032" t="str">
            <v>-</v>
          </cell>
          <cell r="AI2032" t="str">
            <v>-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 t="str">
            <v>-</v>
          </cell>
          <cell r="AO2032">
            <v>0</v>
          </cell>
          <cell r="AP2032">
            <v>32.76</v>
          </cell>
          <cell r="AQ2032">
            <v>1</v>
          </cell>
          <cell r="AR2032">
            <v>0</v>
          </cell>
          <cell r="AS2032" t="str">
            <v xml:space="preserve">8779093    </v>
          </cell>
          <cell r="AV2032">
            <v>2</v>
          </cell>
          <cell r="AY2032">
            <v>2</v>
          </cell>
          <cell r="AZ2032" t="str">
            <v xml:space="preserve">8779093    </v>
          </cell>
          <cell r="BC2032">
            <v>0</v>
          </cell>
          <cell r="BF2032">
            <v>0</v>
          </cell>
          <cell r="BG2032" t="str">
            <v xml:space="preserve">8779093    </v>
          </cell>
          <cell r="BJ2032">
            <v>0</v>
          </cell>
          <cell r="BM2032">
            <v>0</v>
          </cell>
          <cell r="BN2032" t="str">
            <v xml:space="preserve">8779093    </v>
          </cell>
          <cell r="EW2032">
            <v>2</v>
          </cell>
        </row>
        <row r="2033">
          <cell r="A2033" t="str">
            <v>3715593</v>
          </cell>
          <cell r="B2033">
            <v>48</v>
          </cell>
          <cell r="C2033">
            <v>98</v>
          </cell>
          <cell r="D2033" t="str">
            <v>93</v>
          </cell>
          <cell r="E2033" t="str">
            <v>*</v>
          </cell>
          <cell r="F2033" t="str">
            <v>X90</v>
          </cell>
          <cell r="G2033" t="str">
            <v>3715593</v>
          </cell>
          <cell r="H2033" t="str">
            <v>SANDA</v>
          </cell>
          <cell r="I2033" t="str">
            <v>15/7</v>
          </cell>
          <cell r="J2033" t="str">
            <v>-</v>
          </cell>
          <cell r="K2033" t="str">
            <v>B</v>
          </cell>
          <cell r="L2033" t="str">
            <v>L</v>
          </cell>
          <cell r="M2033">
            <v>390</v>
          </cell>
          <cell r="N2033">
            <v>220.72</v>
          </cell>
          <cell r="O2033">
            <v>259.01</v>
          </cell>
          <cell r="P2033">
            <v>0</v>
          </cell>
          <cell r="Q2033">
            <v>0</v>
          </cell>
          <cell r="R2033">
            <v>1</v>
          </cell>
          <cell r="S2033">
            <v>0</v>
          </cell>
          <cell r="T2033">
            <v>0</v>
          </cell>
          <cell r="U2033">
            <v>1</v>
          </cell>
          <cell r="V2033">
            <v>256.41000000000003</v>
          </cell>
          <cell r="W2033">
            <v>70059</v>
          </cell>
          <cell r="X2033" t="str">
            <v>D &amp; D INDUSTRIE</v>
          </cell>
          <cell r="Y2033">
            <v>137</v>
          </cell>
          <cell r="Z2033">
            <v>59644.78</v>
          </cell>
          <cell r="AA2033">
            <v>4771.84</v>
          </cell>
          <cell r="AB2033">
            <v>13</v>
          </cell>
          <cell r="AC2033" t="str">
            <v>201615</v>
          </cell>
          <cell r="AD2033" t="str">
            <v>201615</v>
          </cell>
          <cell r="AE2033">
            <v>10</v>
          </cell>
          <cell r="AF2033">
            <v>0</v>
          </cell>
          <cell r="AG2033">
            <v>10</v>
          </cell>
          <cell r="AH2033" t="str">
            <v>201615</v>
          </cell>
          <cell r="AI2033" t="str">
            <v>201730</v>
          </cell>
          <cell r="AJ2033">
            <v>0</v>
          </cell>
          <cell r="AK2033">
            <v>0</v>
          </cell>
          <cell r="AL2033">
            <v>0</v>
          </cell>
          <cell r="AM2033">
            <v>0</v>
          </cell>
          <cell r="AN2033" t="str">
            <v>-</v>
          </cell>
          <cell r="AO2033">
            <v>13.919</v>
          </cell>
          <cell r="AP2033">
            <v>33.588000000000001</v>
          </cell>
          <cell r="AQ2033">
            <v>5</v>
          </cell>
          <cell r="AR2033">
            <v>0</v>
          </cell>
          <cell r="AS2033" t="str">
            <v xml:space="preserve">3715593    </v>
          </cell>
          <cell r="AT2033">
            <v>1</v>
          </cell>
          <cell r="AV2033">
            <v>1</v>
          </cell>
          <cell r="AW2033">
            <v>1</v>
          </cell>
          <cell r="AX2033">
            <v>7</v>
          </cell>
          <cell r="AY2033">
            <v>10</v>
          </cell>
          <cell r="AZ2033" t="str">
            <v xml:space="preserve">3715593    </v>
          </cell>
          <cell r="BA2033">
            <v>0</v>
          </cell>
          <cell r="BC2033">
            <v>0</v>
          </cell>
          <cell r="BD2033">
            <v>0</v>
          </cell>
          <cell r="BE2033">
            <v>0</v>
          </cell>
          <cell r="BF2033">
            <v>0</v>
          </cell>
          <cell r="BG2033" t="str">
            <v xml:space="preserve">3715593    </v>
          </cell>
          <cell r="BH2033">
            <v>0</v>
          </cell>
          <cell r="BJ2033">
            <v>0</v>
          </cell>
          <cell r="BK2033">
            <v>0</v>
          </cell>
          <cell r="BL2033">
            <v>1</v>
          </cell>
          <cell r="BM2033">
            <v>1</v>
          </cell>
          <cell r="BN2033" t="str">
            <v xml:space="preserve">3715593    </v>
          </cell>
          <cell r="BO2033">
            <v>0</v>
          </cell>
          <cell r="FY2033">
            <v>1</v>
          </cell>
          <cell r="FZ2033">
            <v>1</v>
          </cell>
          <cell r="GS2033">
            <v>0</v>
          </cell>
          <cell r="GU2033">
            <v>0</v>
          </cell>
          <cell r="HA2033">
            <v>4</v>
          </cell>
          <cell r="HB2033">
            <v>3</v>
          </cell>
          <cell r="HP2033">
            <v>1</v>
          </cell>
          <cell r="HR2033">
            <v>0</v>
          </cell>
        </row>
        <row r="2034">
          <cell r="A2034" t="str">
            <v>3516094</v>
          </cell>
          <cell r="B2034">
            <v>48</v>
          </cell>
          <cell r="C2034">
            <v>98</v>
          </cell>
          <cell r="D2034" t="str">
            <v>94</v>
          </cell>
          <cell r="E2034" t="str">
            <v>*</v>
          </cell>
          <cell r="F2034" t="str">
            <v>X290</v>
          </cell>
          <cell r="G2034" t="str">
            <v>3516094</v>
          </cell>
          <cell r="H2034" t="str">
            <v>JULIE</v>
          </cell>
          <cell r="I2034" t="str">
            <v>15/7</v>
          </cell>
          <cell r="J2034" t="str">
            <v>-</v>
          </cell>
          <cell r="K2034" t="str">
            <v>G</v>
          </cell>
          <cell r="L2034" t="str">
            <v>L</v>
          </cell>
          <cell r="M2034">
            <v>1290</v>
          </cell>
          <cell r="N2034">
            <v>520</v>
          </cell>
          <cell r="O2034">
            <v>520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70033</v>
          </cell>
          <cell r="X2034" t="str">
            <v xml:space="preserve">GORGEOUS       </v>
          </cell>
          <cell r="Y2034">
            <v>10</v>
          </cell>
          <cell r="Z2034">
            <v>11999.62</v>
          </cell>
          <cell r="AA2034">
            <v>8276.94</v>
          </cell>
          <cell r="AB2034">
            <v>7</v>
          </cell>
          <cell r="AC2034" t="str">
            <v>201638</v>
          </cell>
          <cell r="AD2034" t="str">
            <v>201640</v>
          </cell>
          <cell r="AE2034">
            <v>5</v>
          </cell>
          <cell r="AF2034">
            <v>0</v>
          </cell>
          <cell r="AG2034">
            <v>5</v>
          </cell>
          <cell r="AH2034" t="str">
            <v>201640</v>
          </cell>
          <cell r="AI2034" t="str">
            <v>201717</v>
          </cell>
          <cell r="AJ2034">
            <v>0</v>
          </cell>
          <cell r="AK2034">
            <v>0</v>
          </cell>
          <cell r="AL2034">
            <v>0</v>
          </cell>
          <cell r="AM2034">
            <v>0</v>
          </cell>
          <cell r="AN2034" t="str">
            <v>-</v>
          </cell>
          <cell r="AO2034">
            <v>0</v>
          </cell>
          <cell r="AP2034">
            <v>52.697000000000003</v>
          </cell>
          <cell r="AQ2034">
            <v>1</v>
          </cell>
          <cell r="AR2034">
            <v>0</v>
          </cell>
          <cell r="AS2034" t="str">
            <v xml:space="preserve">3516094    </v>
          </cell>
          <cell r="AT2034">
            <v>5</v>
          </cell>
          <cell r="AV2034">
            <v>0</v>
          </cell>
          <cell r="AY2034">
            <v>5</v>
          </cell>
          <cell r="AZ2034" t="str">
            <v xml:space="preserve">3516094    </v>
          </cell>
          <cell r="BA2034">
            <v>0</v>
          </cell>
          <cell r="BC2034">
            <v>0</v>
          </cell>
          <cell r="BF2034">
            <v>0</v>
          </cell>
          <cell r="BG2034" t="str">
            <v xml:space="preserve">3516094    </v>
          </cell>
          <cell r="BH2034">
            <v>0</v>
          </cell>
          <cell r="BJ2034">
            <v>0</v>
          </cell>
          <cell r="BM2034">
            <v>0</v>
          </cell>
          <cell r="BN2034" t="str">
            <v xml:space="preserve">3516094    </v>
          </cell>
          <cell r="BS2034">
            <v>5</v>
          </cell>
          <cell r="FD2034">
            <v>0</v>
          </cell>
        </row>
        <row r="2035">
          <cell r="A2035" t="str">
            <v>2511095</v>
          </cell>
          <cell r="B2035">
            <v>48</v>
          </cell>
          <cell r="C2035">
            <v>98</v>
          </cell>
          <cell r="D2035" t="str">
            <v>95</v>
          </cell>
          <cell r="E2035" t="str">
            <v>*</v>
          </cell>
          <cell r="F2035"/>
          <cell r="G2035" t="str">
            <v>2511095</v>
          </cell>
          <cell r="H2035" t="str">
            <v>MARIE</v>
          </cell>
          <cell r="I2035" t="str">
            <v>15/7</v>
          </cell>
          <cell r="J2035" t="str">
            <v>-</v>
          </cell>
          <cell r="K2035" t="str">
            <v>G</v>
          </cell>
          <cell r="L2035" t="str">
            <v>D</v>
          </cell>
          <cell r="M2035">
            <v>5</v>
          </cell>
          <cell r="N2035">
            <v>520</v>
          </cell>
          <cell r="O2035">
            <v>520</v>
          </cell>
          <cell r="P2035">
            <v>0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70033</v>
          </cell>
          <cell r="X2035" t="str">
            <v xml:space="preserve">GORGEOUS       </v>
          </cell>
          <cell r="Y2035">
            <v>7</v>
          </cell>
          <cell r="Z2035">
            <v>7246.07</v>
          </cell>
          <cell r="AA2035">
            <v>4.2699999999999996</v>
          </cell>
          <cell r="AB2035">
            <v>1</v>
          </cell>
          <cell r="AC2035" t="str">
            <v>201638</v>
          </cell>
          <cell r="AD2035" t="str">
            <v>201638</v>
          </cell>
          <cell r="AE2035">
            <v>0</v>
          </cell>
          <cell r="AF2035">
            <v>0</v>
          </cell>
          <cell r="AG2035">
            <v>0</v>
          </cell>
          <cell r="AH2035" t="str">
            <v>201640</v>
          </cell>
          <cell r="AI2035" t="str">
            <v>201716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 t="str">
            <v>-</v>
          </cell>
          <cell r="AO2035">
            <v>0</v>
          </cell>
          <cell r="AP2035">
            <v>-12104.08</v>
          </cell>
          <cell r="AQ2035">
            <v>0</v>
          </cell>
          <cell r="AR2035">
            <v>0</v>
          </cell>
          <cell r="AS2035" t="str">
            <v xml:space="preserve">2511095    </v>
          </cell>
          <cell r="AV2035">
            <v>0</v>
          </cell>
          <cell r="AY2035">
            <v>0</v>
          </cell>
          <cell r="AZ2035" t="str">
            <v xml:space="preserve">2511095    </v>
          </cell>
          <cell r="BC2035">
            <v>0</v>
          </cell>
          <cell r="BF2035">
            <v>0</v>
          </cell>
          <cell r="BG2035" t="str">
            <v xml:space="preserve">2511095    </v>
          </cell>
          <cell r="BJ2035">
            <v>0</v>
          </cell>
          <cell r="BM2035">
            <v>0</v>
          </cell>
          <cell r="BN2035" t="str">
            <v xml:space="preserve">2511095    </v>
          </cell>
          <cell r="FD2035">
            <v>0</v>
          </cell>
        </row>
        <row r="2036">
          <cell r="A2036" t="str">
            <v>3511095</v>
          </cell>
          <cell r="B2036">
            <v>48</v>
          </cell>
          <cell r="C2036">
            <v>98</v>
          </cell>
          <cell r="D2036" t="str">
            <v>95</v>
          </cell>
          <cell r="E2036" t="str">
            <v>*</v>
          </cell>
          <cell r="F2036"/>
          <cell r="G2036" t="str">
            <v>3511095</v>
          </cell>
          <cell r="H2036" t="str">
            <v>MARIE</v>
          </cell>
          <cell r="I2036" t="str">
            <v>21/7</v>
          </cell>
          <cell r="J2036" t="str">
            <v>-</v>
          </cell>
          <cell r="K2036" t="str">
            <v>G</v>
          </cell>
          <cell r="L2036" t="str">
            <v>D</v>
          </cell>
          <cell r="M2036">
            <v>290</v>
          </cell>
          <cell r="N2036">
            <v>520</v>
          </cell>
          <cell r="O2036">
            <v>520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70033</v>
          </cell>
          <cell r="X2036" t="str">
            <v xml:space="preserve">GORGEOUS       </v>
          </cell>
          <cell r="Y2036">
            <v>12</v>
          </cell>
          <cell r="Z2036">
            <v>14518.04</v>
          </cell>
          <cell r="AA2036">
            <v>3835.05</v>
          </cell>
          <cell r="AB2036">
            <v>4</v>
          </cell>
          <cell r="AC2036" t="str">
            <v>201638</v>
          </cell>
          <cell r="AD2036" t="str">
            <v>201638</v>
          </cell>
          <cell r="AE2036">
            <v>0</v>
          </cell>
          <cell r="AF2036">
            <v>0</v>
          </cell>
          <cell r="AG2036">
            <v>0</v>
          </cell>
          <cell r="AH2036" t="str">
            <v>201641</v>
          </cell>
          <cell r="AI2036" t="str">
            <v>201721</v>
          </cell>
          <cell r="AJ2036">
            <v>0</v>
          </cell>
          <cell r="AK2036">
            <v>0</v>
          </cell>
          <cell r="AL2036">
            <v>0</v>
          </cell>
          <cell r="AM2036">
            <v>0</v>
          </cell>
          <cell r="AN2036" t="str">
            <v>-</v>
          </cell>
          <cell r="AO2036">
            <v>0</v>
          </cell>
          <cell r="AP2036">
            <v>-110.41500000000001</v>
          </cell>
          <cell r="AQ2036">
            <v>0</v>
          </cell>
          <cell r="AR2036">
            <v>0</v>
          </cell>
          <cell r="AS2036" t="str">
            <v xml:space="preserve">3511095    </v>
          </cell>
          <cell r="AV2036">
            <v>0</v>
          </cell>
          <cell r="AY2036">
            <v>0</v>
          </cell>
          <cell r="AZ2036" t="str">
            <v xml:space="preserve">3511095    </v>
          </cell>
          <cell r="BC2036">
            <v>0</v>
          </cell>
          <cell r="BF2036">
            <v>0</v>
          </cell>
          <cell r="BG2036" t="str">
            <v xml:space="preserve">3511095    </v>
          </cell>
          <cell r="BJ2036">
            <v>0</v>
          </cell>
          <cell r="BM2036">
            <v>0</v>
          </cell>
          <cell r="BN2036" t="str">
            <v xml:space="preserve">3511095    </v>
          </cell>
          <cell r="FD2036">
            <v>0</v>
          </cell>
        </row>
        <row r="2037">
          <cell r="A2037" t="str">
            <v>2511096</v>
          </cell>
          <cell r="B2037">
            <v>48</v>
          </cell>
          <cell r="C2037">
            <v>98</v>
          </cell>
          <cell r="D2037" t="str">
            <v>96</v>
          </cell>
          <cell r="E2037" t="str">
            <v>*</v>
          </cell>
          <cell r="F2037"/>
          <cell r="G2037" t="str">
            <v>2511096</v>
          </cell>
          <cell r="H2037" t="str">
            <v>GLITTER</v>
          </cell>
          <cell r="I2037" t="str">
            <v>15/7</v>
          </cell>
          <cell r="J2037" t="str">
            <v>-</v>
          </cell>
          <cell r="K2037" t="str">
            <v>G</v>
          </cell>
          <cell r="L2037" t="str">
            <v>D</v>
          </cell>
          <cell r="M2037">
            <v>5</v>
          </cell>
          <cell r="N2037">
            <v>520</v>
          </cell>
          <cell r="O2037">
            <v>520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70033</v>
          </cell>
          <cell r="X2037" t="str">
            <v xml:space="preserve">GORGEOUS       </v>
          </cell>
          <cell r="Y2037">
            <v>12</v>
          </cell>
          <cell r="Z2037">
            <v>12186.36</v>
          </cell>
          <cell r="AA2037">
            <v>0</v>
          </cell>
          <cell r="AB2037">
            <v>0</v>
          </cell>
          <cell r="AC2037" t="str">
            <v>201638</v>
          </cell>
          <cell r="AD2037" t="str">
            <v>201638</v>
          </cell>
          <cell r="AE2037">
            <v>0</v>
          </cell>
          <cell r="AF2037">
            <v>0</v>
          </cell>
          <cell r="AG2037">
            <v>0</v>
          </cell>
          <cell r="AH2037" t="str">
            <v>201642</v>
          </cell>
          <cell r="AI2037" t="str">
            <v>201651</v>
          </cell>
          <cell r="AJ2037">
            <v>0</v>
          </cell>
          <cell r="AK2037">
            <v>0</v>
          </cell>
          <cell r="AL2037">
            <v>0</v>
          </cell>
          <cell r="AM2037">
            <v>0</v>
          </cell>
          <cell r="AN2037" t="str">
            <v>-</v>
          </cell>
          <cell r="AO2037">
            <v>0</v>
          </cell>
          <cell r="AP2037">
            <v>-12104.08</v>
          </cell>
          <cell r="AQ2037">
            <v>0</v>
          </cell>
          <cell r="AR2037">
            <v>0</v>
          </cell>
          <cell r="AS2037"/>
          <cell r="AY2037">
            <v>0</v>
          </cell>
          <cell r="AZ2037"/>
          <cell r="BF2037">
            <v>0</v>
          </cell>
          <cell r="BG2037"/>
          <cell r="BM2037">
            <v>0</v>
          </cell>
          <cell r="BN2037"/>
        </row>
        <row r="2038">
          <cell r="A2038" t="str">
            <v>3518096</v>
          </cell>
          <cell r="B2038">
            <v>48</v>
          </cell>
          <cell r="C2038">
            <v>98</v>
          </cell>
          <cell r="D2038" t="str">
            <v>96</v>
          </cell>
          <cell r="E2038" t="str">
            <v>*</v>
          </cell>
          <cell r="F2038"/>
          <cell r="G2038" t="str">
            <v>3518096</v>
          </cell>
          <cell r="H2038" t="str">
            <v>GLITTER</v>
          </cell>
          <cell r="I2038" t="str">
            <v>15/7</v>
          </cell>
          <cell r="J2038" t="str">
            <v>-</v>
          </cell>
          <cell r="K2038" t="str">
            <v>G</v>
          </cell>
          <cell r="L2038" t="str">
            <v>D</v>
          </cell>
          <cell r="M2038">
            <v>1290</v>
          </cell>
          <cell r="N2038">
            <v>520</v>
          </cell>
          <cell r="O2038">
            <v>520</v>
          </cell>
          <cell r="P2038">
            <v>0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70033</v>
          </cell>
          <cell r="X2038" t="str">
            <v xml:space="preserve">GORGEOUS       </v>
          </cell>
          <cell r="Y2038">
            <v>15</v>
          </cell>
          <cell r="Z2038">
            <v>17925.87</v>
          </cell>
          <cell r="AA2038">
            <v>2391.46</v>
          </cell>
          <cell r="AB2038">
            <v>2</v>
          </cell>
          <cell r="AC2038" t="str">
            <v>201638</v>
          </cell>
          <cell r="AD2038" t="str">
            <v>201638</v>
          </cell>
          <cell r="AE2038">
            <v>0</v>
          </cell>
          <cell r="AF2038">
            <v>0</v>
          </cell>
          <cell r="AG2038">
            <v>0</v>
          </cell>
          <cell r="AH2038" t="str">
            <v>201639</v>
          </cell>
          <cell r="AI2038" t="str">
            <v>201707</v>
          </cell>
          <cell r="AJ2038">
            <v>0</v>
          </cell>
          <cell r="AK2038">
            <v>0</v>
          </cell>
          <cell r="AL2038">
            <v>0</v>
          </cell>
          <cell r="AM2038">
            <v>0</v>
          </cell>
          <cell r="AN2038" t="str">
            <v>-</v>
          </cell>
          <cell r="AO2038">
            <v>0</v>
          </cell>
          <cell r="AP2038">
            <v>52.697000000000003</v>
          </cell>
          <cell r="AQ2038">
            <v>0</v>
          </cell>
          <cell r="AR2038">
            <v>0</v>
          </cell>
          <cell r="AS2038" t="str">
            <v xml:space="preserve">3518096    </v>
          </cell>
          <cell r="AV2038">
            <v>0</v>
          </cell>
          <cell r="AY2038">
            <v>0</v>
          </cell>
          <cell r="AZ2038" t="str">
            <v xml:space="preserve">3518096    </v>
          </cell>
          <cell r="BC2038">
            <v>0</v>
          </cell>
          <cell r="BF2038">
            <v>0</v>
          </cell>
          <cell r="BG2038" t="str">
            <v xml:space="preserve">3518096    </v>
          </cell>
          <cell r="BJ2038">
            <v>0</v>
          </cell>
          <cell r="BM2038">
            <v>0</v>
          </cell>
          <cell r="BN2038" t="str">
            <v xml:space="preserve">3518096    </v>
          </cell>
          <cell r="FD2038">
            <v>0</v>
          </cell>
        </row>
        <row r="2039">
          <cell r="A2039" t="str">
            <v>5716598</v>
          </cell>
          <cell r="B2039">
            <v>48</v>
          </cell>
          <cell r="C2039">
            <v>98</v>
          </cell>
          <cell r="D2039" t="str">
            <v>98</v>
          </cell>
          <cell r="E2039" t="str">
            <v>*</v>
          </cell>
          <cell r="F2039" t="str">
            <v>X0</v>
          </cell>
          <cell r="G2039" t="str">
            <v>5716598</v>
          </cell>
          <cell r="H2039" t="str">
            <v>NAGAM-TR</v>
          </cell>
          <cell r="I2039" t="str">
            <v>14/7</v>
          </cell>
          <cell r="J2039" t="str">
            <v>-</v>
          </cell>
          <cell r="K2039" t="str">
            <v>B</v>
          </cell>
          <cell r="L2039" t="str">
            <v>L</v>
          </cell>
          <cell r="M2039">
            <v>5</v>
          </cell>
          <cell r="N2039">
            <v>432</v>
          </cell>
          <cell r="O2039">
            <v>432</v>
          </cell>
          <cell r="P2039">
            <v>0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70091</v>
          </cell>
          <cell r="X2039" t="str">
            <v>PREMALAL ENTERP</v>
          </cell>
          <cell r="Y2039">
            <v>7</v>
          </cell>
          <cell r="Z2039">
            <v>1996.72</v>
          </cell>
          <cell r="AA2039">
            <v>0</v>
          </cell>
          <cell r="AB2039">
            <v>0</v>
          </cell>
          <cell r="AC2039" t="str">
            <v>201503</v>
          </cell>
          <cell r="AD2039" t="str">
            <v>201503</v>
          </cell>
          <cell r="AE2039">
            <v>0</v>
          </cell>
          <cell r="AF2039">
            <v>0</v>
          </cell>
          <cell r="AG2039">
            <v>0</v>
          </cell>
          <cell r="AH2039" t="str">
            <v>201503</v>
          </cell>
          <cell r="AI2039" t="str">
            <v>201648</v>
          </cell>
          <cell r="AJ2039">
            <v>108</v>
          </cell>
          <cell r="AK2039">
            <v>0</v>
          </cell>
          <cell r="AL2039">
            <v>0</v>
          </cell>
          <cell r="AM2039">
            <v>0</v>
          </cell>
          <cell r="AN2039" t="str">
            <v>-</v>
          </cell>
          <cell r="AO2039">
            <v>0</v>
          </cell>
          <cell r="AP2039">
            <v>-10038.780000000001</v>
          </cell>
          <cell r="AQ2039">
            <v>0</v>
          </cell>
          <cell r="AR2039">
            <v>0</v>
          </cell>
          <cell r="AS2039" t="str">
            <v xml:space="preserve">5716598    </v>
          </cell>
          <cell r="AT2039">
            <v>0</v>
          </cell>
          <cell r="AV2039">
            <v>0</v>
          </cell>
          <cell r="AW2039">
            <v>0</v>
          </cell>
          <cell r="AX2039">
            <v>0</v>
          </cell>
          <cell r="AY2039">
            <v>0</v>
          </cell>
          <cell r="AZ2039" t="str">
            <v xml:space="preserve">5716598    </v>
          </cell>
          <cell r="BA2039">
            <v>0</v>
          </cell>
          <cell r="BC2039">
            <v>0</v>
          </cell>
          <cell r="BD2039">
            <v>0</v>
          </cell>
          <cell r="BE2039">
            <v>0</v>
          </cell>
          <cell r="BF2039">
            <v>0</v>
          </cell>
          <cell r="BG2039" t="str">
            <v xml:space="preserve">5716598    </v>
          </cell>
          <cell r="BH2039">
            <v>0</v>
          </cell>
          <cell r="BJ2039">
            <v>0</v>
          </cell>
          <cell r="BK2039">
            <v>0</v>
          </cell>
          <cell r="BL2039">
            <v>0</v>
          </cell>
          <cell r="BM2039">
            <v>0</v>
          </cell>
          <cell r="BN2039" t="str">
            <v xml:space="preserve">5716598    </v>
          </cell>
          <cell r="BP2039">
            <v>0</v>
          </cell>
          <cell r="BR2039">
            <v>0</v>
          </cell>
          <cell r="BS2039">
            <v>0</v>
          </cell>
          <cell r="FD2039">
            <v>0</v>
          </cell>
          <cell r="FQ2039">
            <v>0</v>
          </cell>
          <cell r="FS2039">
            <v>0</v>
          </cell>
          <cell r="GE2039">
            <v>0</v>
          </cell>
          <cell r="GR2039">
            <v>0</v>
          </cell>
          <cell r="GS2039">
            <v>0</v>
          </cell>
          <cell r="HM2039">
            <v>0</v>
          </cell>
        </row>
        <row r="2040">
          <cell r="A2040" t="str">
            <v>6715599</v>
          </cell>
          <cell r="B2040">
            <v>48</v>
          </cell>
          <cell r="C2040">
            <v>98</v>
          </cell>
          <cell r="D2040" t="str">
            <v>99</v>
          </cell>
          <cell r="E2040" t="str">
            <v>*</v>
          </cell>
          <cell r="F2040" t="str">
            <v>X0</v>
          </cell>
          <cell r="G2040" t="str">
            <v>6715599</v>
          </cell>
          <cell r="H2040" t="str">
            <v>KELLY-TH</v>
          </cell>
          <cell r="I2040" t="str">
            <v>41/6</v>
          </cell>
          <cell r="J2040" t="str">
            <v>-</v>
          </cell>
          <cell r="K2040" t="str">
            <v>B</v>
          </cell>
          <cell r="L2040" t="str">
            <v>L</v>
          </cell>
          <cell r="M2040">
            <v>5</v>
          </cell>
          <cell r="N2040">
            <v>632</v>
          </cell>
          <cell r="O2040">
            <v>632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70091</v>
          </cell>
          <cell r="X2040" t="str">
            <v>PREMALAL ENTERP</v>
          </cell>
          <cell r="Y2040">
            <v>22</v>
          </cell>
          <cell r="Z2040">
            <v>10539.56</v>
          </cell>
          <cell r="AA2040">
            <v>0</v>
          </cell>
          <cell r="AB2040">
            <v>0</v>
          </cell>
          <cell r="AC2040" t="str">
            <v>201526</v>
          </cell>
          <cell r="AD2040" t="str">
            <v>201526</v>
          </cell>
          <cell r="AE2040">
            <v>0</v>
          </cell>
          <cell r="AF2040">
            <v>0</v>
          </cell>
          <cell r="AG2040">
            <v>0</v>
          </cell>
          <cell r="AH2040" t="str">
            <v>201528</v>
          </cell>
          <cell r="AI2040" t="str">
            <v>201642</v>
          </cell>
          <cell r="AJ2040">
            <v>24</v>
          </cell>
          <cell r="AK2040">
            <v>0</v>
          </cell>
          <cell r="AL2040">
            <v>0</v>
          </cell>
          <cell r="AM2040">
            <v>0</v>
          </cell>
          <cell r="AN2040" t="str">
            <v>-</v>
          </cell>
          <cell r="AO2040">
            <v>0</v>
          </cell>
          <cell r="AP2040">
            <v>-14732.65</v>
          </cell>
          <cell r="AQ2040">
            <v>0</v>
          </cell>
          <cell r="AR2040">
            <v>0</v>
          </cell>
          <cell r="AS2040" t="str">
            <v xml:space="preserve">6715599    </v>
          </cell>
          <cell r="AT2040">
            <v>0</v>
          </cell>
          <cell r="AV2040">
            <v>0</v>
          </cell>
          <cell r="AY2040">
            <v>0</v>
          </cell>
          <cell r="AZ2040" t="str">
            <v xml:space="preserve">6715599    </v>
          </cell>
          <cell r="BA2040">
            <v>0</v>
          </cell>
          <cell r="BC2040">
            <v>0</v>
          </cell>
          <cell r="BF2040">
            <v>0</v>
          </cell>
          <cell r="BG2040" t="str">
            <v xml:space="preserve">6715599    </v>
          </cell>
          <cell r="BH2040">
            <v>0</v>
          </cell>
          <cell r="BJ2040">
            <v>0</v>
          </cell>
          <cell r="BM2040">
            <v>0</v>
          </cell>
          <cell r="BN2040" t="str">
            <v xml:space="preserve">6715599    </v>
          </cell>
          <cell r="BP2040">
            <v>0</v>
          </cell>
          <cell r="BY2040">
            <v>0</v>
          </cell>
          <cell r="FE2040">
            <v>0</v>
          </cell>
        </row>
        <row r="2041">
          <cell r="A2041" t="str">
            <v>8546099</v>
          </cell>
          <cell r="B2041">
            <v>48</v>
          </cell>
          <cell r="C2041">
            <v>98</v>
          </cell>
          <cell r="D2041" t="str">
            <v>99</v>
          </cell>
          <cell r="E2041" t="str">
            <v>*</v>
          </cell>
          <cell r="F2041" t="str">
            <v>X0</v>
          </cell>
          <cell r="G2041" t="str">
            <v>8546099</v>
          </cell>
          <cell r="H2041" t="str">
            <v>MARTIN</v>
          </cell>
          <cell r="I2041" t="str">
            <v>15/7</v>
          </cell>
          <cell r="J2041" t="str">
            <v>-</v>
          </cell>
          <cell r="K2041" t="str">
            <v>B</v>
          </cell>
          <cell r="L2041" t="str">
            <v>L</v>
          </cell>
          <cell r="M2041">
            <v>3990</v>
          </cell>
          <cell r="N2041">
            <v>1950</v>
          </cell>
          <cell r="O2041">
            <v>2288.27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70077</v>
          </cell>
          <cell r="X2041" t="str">
            <v xml:space="preserve">C.P.I FOOTWARE </v>
          </cell>
          <cell r="Y2041">
            <v>43</v>
          </cell>
          <cell r="Z2041">
            <v>164289.60999999999</v>
          </cell>
          <cell r="AA2041">
            <v>23071.8</v>
          </cell>
          <cell r="AB2041">
            <v>6</v>
          </cell>
          <cell r="AC2041" t="str">
            <v>201638</v>
          </cell>
          <cell r="AD2041" t="str">
            <v>201643</v>
          </cell>
          <cell r="AE2041">
            <v>0</v>
          </cell>
          <cell r="AF2041">
            <v>0</v>
          </cell>
          <cell r="AG2041">
            <v>0</v>
          </cell>
          <cell r="AH2041" t="str">
            <v>201639</v>
          </cell>
          <cell r="AI2041" t="str">
            <v>201713</v>
          </cell>
          <cell r="AJ2041">
            <v>33</v>
          </cell>
          <cell r="AK2041">
            <v>0</v>
          </cell>
          <cell r="AL2041">
            <v>0</v>
          </cell>
          <cell r="AM2041">
            <v>0</v>
          </cell>
          <cell r="AN2041" t="str">
            <v>-</v>
          </cell>
          <cell r="AO2041">
            <v>0</v>
          </cell>
          <cell r="AP2041">
            <v>42.65</v>
          </cell>
          <cell r="AQ2041">
            <v>0</v>
          </cell>
          <cell r="AR2041">
            <v>0</v>
          </cell>
          <cell r="AS2041" t="str">
            <v xml:space="preserve">8546099    </v>
          </cell>
          <cell r="AT2041">
            <v>0</v>
          </cell>
          <cell r="AV2041">
            <v>0</v>
          </cell>
          <cell r="AY2041">
            <v>0</v>
          </cell>
          <cell r="AZ2041" t="str">
            <v xml:space="preserve">8546099    </v>
          </cell>
          <cell r="BA2041">
            <v>0</v>
          </cell>
          <cell r="BC2041">
            <v>0</v>
          </cell>
          <cell r="BF2041">
            <v>0</v>
          </cell>
          <cell r="BG2041" t="str">
            <v xml:space="preserve">8546099    </v>
          </cell>
          <cell r="BH2041">
            <v>0</v>
          </cell>
          <cell r="BJ2041">
            <v>0</v>
          </cell>
          <cell r="BM2041">
            <v>0</v>
          </cell>
          <cell r="BN2041" t="str">
            <v xml:space="preserve">8546099    </v>
          </cell>
          <cell r="BS2041">
            <v>0</v>
          </cell>
          <cell r="FD2041">
            <v>0</v>
          </cell>
        </row>
        <row r="2042">
          <cell r="A2042" t="str">
            <v>9351102</v>
          </cell>
          <cell r="B2042">
            <v>50</v>
          </cell>
          <cell r="C2042">
            <v>2</v>
          </cell>
          <cell r="D2042" t="str">
            <v>02</v>
          </cell>
          <cell r="E2042"/>
          <cell r="F2042"/>
          <cell r="G2042" t="str">
            <v>9351102</v>
          </cell>
          <cell r="H2042" t="str">
            <v>SH-WHITE</v>
          </cell>
          <cell r="I2042" t="str">
            <v>00/0</v>
          </cell>
          <cell r="J2042" t="str">
            <v>+</v>
          </cell>
          <cell r="K2042" t="str">
            <v>B</v>
          </cell>
          <cell r="L2042" t="str">
            <v>N</v>
          </cell>
          <cell r="M2042">
            <v>75</v>
          </cell>
          <cell r="N2042">
            <v>30.65</v>
          </cell>
          <cell r="O2042">
            <v>35.97</v>
          </cell>
          <cell r="P2042">
            <v>108</v>
          </cell>
          <cell r="Q2042">
            <v>119</v>
          </cell>
          <cell r="R2042">
            <v>150</v>
          </cell>
          <cell r="S2042">
            <v>97</v>
          </cell>
          <cell r="T2042">
            <v>6982.64</v>
          </cell>
          <cell r="U2042">
            <v>700</v>
          </cell>
          <cell r="V2042">
            <v>46044.56</v>
          </cell>
          <cell r="W2042">
            <v>70087</v>
          </cell>
          <cell r="X2042" t="str">
            <v>GODREJ HOUSE HO</v>
          </cell>
          <cell r="Y2042">
            <v>6162</v>
          </cell>
          <cell r="Z2042">
            <v>398332.89</v>
          </cell>
          <cell r="AA2042">
            <v>217728.41</v>
          </cell>
          <cell r="AB2042">
            <v>3375</v>
          </cell>
          <cell r="AC2042" t="str">
            <v>201251</v>
          </cell>
          <cell r="AD2042" t="str">
            <v>201733</v>
          </cell>
          <cell r="AE2042">
            <v>2080</v>
          </cell>
          <cell r="AF2042">
            <v>230</v>
          </cell>
          <cell r="AG2042">
            <v>2310</v>
          </cell>
          <cell r="AH2042" t="str">
            <v>201252</v>
          </cell>
          <cell r="AI2042" t="str">
            <v>201733</v>
          </cell>
          <cell r="AJ2042">
            <v>950</v>
          </cell>
          <cell r="AK2042">
            <v>0</v>
          </cell>
          <cell r="AL2042">
            <v>0</v>
          </cell>
          <cell r="AM2042">
            <v>0</v>
          </cell>
          <cell r="AN2042" t="str">
            <v>-</v>
          </cell>
          <cell r="AO2042">
            <v>53.404000000000003</v>
          </cell>
          <cell r="AP2042">
            <v>52.043999999999997</v>
          </cell>
          <cell r="AQ2042">
            <v>67</v>
          </cell>
          <cell r="AR2042">
            <v>32</v>
          </cell>
          <cell r="AS2042" t="str">
            <v xml:space="preserve">9351102    </v>
          </cell>
          <cell r="AT2042">
            <v>310</v>
          </cell>
          <cell r="AU2042">
            <v>929</v>
          </cell>
          <cell r="AV2042">
            <v>414</v>
          </cell>
          <cell r="AW2042">
            <v>238</v>
          </cell>
          <cell r="AX2042">
            <v>213</v>
          </cell>
          <cell r="AY2042">
            <v>2104</v>
          </cell>
          <cell r="AZ2042" t="str">
            <v xml:space="preserve">9351102    </v>
          </cell>
          <cell r="BA2042">
            <v>12</v>
          </cell>
          <cell r="BB2042">
            <v>19</v>
          </cell>
          <cell r="BC2042">
            <v>39</v>
          </cell>
          <cell r="BD2042">
            <v>14</v>
          </cell>
          <cell r="BE2042">
            <v>13</v>
          </cell>
          <cell r="BF2042">
            <v>97</v>
          </cell>
          <cell r="BG2042" t="str">
            <v xml:space="preserve">9351102    </v>
          </cell>
          <cell r="BH2042">
            <v>131</v>
          </cell>
          <cell r="BI2042">
            <v>136</v>
          </cell>
          <cell r="BJ2042">
            <v>190</v>
          </cell>
          <cell r="BK2042">
            <v>115</v>
          </cell>
          <cell r="BL2042">
            <v>128</v>
          </cell>
          <cell r="BM2042">
            <v>700</v>
          </cell>
          <cell r="BN2042" t="str">
            <v xml:space="preserve">9351102    </v>
          </cell>
          <cell r="BO2042">
            <v>18</v>
          </cell>
          <cell r="BP2042">
            <v>26</v>
          </cell>
          <cell r="BQ2042">
            <v>40</v>
          </cell>
          <cell r="BR2042">
            <v>11</v>
          </cell>
          <cell r="BS2042">
            <v>7</v>
          </cell>
          <cell r="BT2042">
            <v>0</v>
          </cell>
          <cell r="BU2042">
            <v>14</v>
          </cell>
          <cell r="BV2042">
            <v>0</v>
          </cell>
          <cell r="BW2042">
            <v>0</v>
          </cell>
          <cell r="BX2042">
            <v>10</v>
          </cell>
          <cell r="BY2042">
            <v>17</v>
          </cell>
          <cell r="BZ2042">
            <v>8</v>
          </cell>
          <cell r="CA2042">
            <v>0</v>
          </cell>
          <cell r="CB2042">
            <v>0</v>
          </cell>
          <cell r="CC2042">
            <v>0</v>
          </cell>
          <cell r="CD2042">
            <v>0</v>
          </cell>
          <cell r="CE2042">
            <v>0</v>
          </cell>
          <cell r="CF2042">
            <v>0</v>
          </cell>
          <cell r="CG2042">
            <v>0</v>
          </cell>
          <cell r="CH2042">
            <v>10</v>
          </cell>
          <cell r="CI2042">
            <v>0</v>
          </cell>
          <cell r="CJ2042">
            <v>0</v>
          </cell>
          <cell r="CK2042">
            <v>0</v>
          </cell>
          <cell r="CL2042">
            <v>0</v>
          </cell>
          <cell r="CM2042">
            <v>0</v>
          </cell>
          <cell r="CN2042">
            <v>0</v>
          </cell>
          <cell r="CO2042">
            <v>0</v>
          </cell>
          <cell r="CP2042">
            <v>0</v>
          </cell>
          <cell r="CQ2042">
            <v>0</v>
          </cell>
          <cell r="CR2042">
            <v>0</v>
          </cell>
          <cell r="CS2042">
            <v>0</v>
          </cell>
          <cell r="CT2042">
            <v>0</v>
          </cell>
          <cell r="CV2042">
            <v>0</v>
          </cell>
          <cell r="CW2042">
            <v>0</v>
          </cell>
          <cell r="CX2042">
            <v>0</v>
          </cell>
          <cell r="CY2042">
            <v>0</v>
          </cell>
          <cell r="CZ2042">
            <v>0</v>
          </cell>
          <cell r="DA2042">
            <v>0</v>
          </cell>
          <cell r="DB2042">
            <v>0</v>
          </cell>
          <cell r="DC2042">
            <v>0</v>
          </cell>
          <cell r="DD2042">
            <v>0</v>
          </cell>
          <cell r="DE2042">
            <v>0</v>
          </cell>
          <cell r="DH2042">
            <v>16</v>
          </cell>
          <cell r="DI2042">
            <v>18</v>
          </cell>
          <cell r="DJ2042">
            <v>0</v>
          </cell>
          <cell r="DK2042">
            <v>0</v>
          </cell>
          <cell r="DL2042">
            <v>20</v>
          </cell>
          <cell r="DM2042">
            <v>50</v>
          </cell>
          <cell r="DN2042">
            <v>20</v>
          </cell>
          <cell r="DO2042">
            <v>15</v>
          </cell>
          <cell r="DP2042">
            <v>20</v>
          </cell>
          <cell r="DQ2042">
            <v>14</v>
          </cell>
          <cell r="DR2042">
            <v>44</v>
          </cell>
          <cell r="DS2042">
            <v>0</v>
          </cell>
          <cell r="DT2042">
            <v>0</v>
          </cell>
          <cell r="DU2042">
            <v>656</v>
          </cell>
          <cell r="DV2042">
            <v>0</v>
          </cell>
          <cell r="DW2042">
            <v>0</v>
          </cell>
          <cell r="DX2042">
            <v>18</v>
          </cell>
          <cell r="DY2042">
            <v>14</v>
          </cell>
          <cell r="DZ2042">
            <v>20</v>
          </cell>
          <cell r="EA2042">
            <v>0</v>
          </cell>
          <cell r="EC2042">
            <v>0</v>
          </cell>
          <cell r="ED2042">
            <v>0</v>
          </cell>
          <cell r="EE2042">
            <v>17</v>
          </cell>
          <cell r="EF2042">
            <v>0</v>
          </cell>
          <cell r="EG2042">
            <v>0</v>
          </cell>
          <cell r="EH2042">
            <v>5</v>
          </cell>
          <cell r="EI2042">
            <v>0</v>
          </cell>
          <cell r="EJ2042">
            <v>0</v>
          </cell>
          <cell r="EK2042">
            <v>0</v>
          </cell>
          <cell r="EL2042">
            <v>0</v>
          </cell>
          <cell r="EM2042">
            <v>0</v>
          </cell>
          <cell r="EN2042">
            <v>0</v>
          </cell>
          <cell r="EO2042">
            <v>0</v>
          </cell>
          <cell r="EP2042">
            <v>0</v>
          </cell>
          <cell r="EQ2042">
            <v>142</v>
          </cell>
          <cell r="ER2042">
            <v>0</v>
          </cell>
          <cell r="ES2042">
            <v>23</v>
          </cell>
          <cell r="ET2042">
            <v>10</v>
          </cell>
          <cell r="EU2042">
            <v>24</v>
          </cell>
          <cell r="EV2042">
            <v>17</v>
          </cell>
          <cell r="EW2042">
            <v>24</v>
          </cell>
          <cell r="EX2042">
            <v>19</v>
          </cell>
          <cell r="EY2042">
            <v>0</v>
          </cell>
          <cell r="EZ2042">
            <v>0</v>
          </cell>
          <cell r="FA2042">
            <v>0</v>
          </cell>
          <cell r="FB2042">
            <v>0</v>
          </cell>
          <cell r="FC2042">
            <v>16</v>
          </cell>
          <cell r="FD2042">
            <v>23</v>
          </cell>
          <cell r="FE2042">
            <v>15</v>
          </cell>
          <cell r="FF2042">
            <v>6</v>
          </cell>
          <cell r="FG2042">
            <v>0</v>
          </cell>
          <cell r="FH2042">
            <v>10</v>
          </cell>
          <cell r="FI2042">
            <v>0</v>
          </cell>
          <cell r="FJ2042">
            <v>0</v>
          </cell>
          <cell r="FK2042">
            <v>0</v>
          </cell>
          <cell r="FL2042">
            <v>0</v>
          </cell>
          <cell r="FM2042">
            <v>0</v>
          </cell>
          <cell r="FN2042">
            <v>0</v>
          </cell>
          <cell r="FO2042">
            <v>0</v>
          </cell>
          <cell r="FP2042">
            <v>0</v>
          </cell>
          <cell r="FQ2042">
            <v>40</v>
          </cell>
          <cell r="FR2042">
            <v>6</v>
          </cell>
          <cell r="FS2042">
            <v>29</v>
          </cell>
          <cell r="FT2042">
            <v>16</v>
          </cell>
          <cell r="FU2042">
            <v>17</v>
          </cell>
          <cell r="FV2042">
            <v>23</v>
          </cell>
          <cell r="FW2042">
            <v>0</v>
          </cell>
          <cell r="FY2042">
            <v>26</v>
          </cell>
          <cell r="FZ2042">
            <v>10</v>
          </cell>
          <cell r="GA2042">
            <v>0</v>
          </cell>
          <cell r="GB2042">
            <v>14</v>
          </cell>
          <cell r="GC2042">
            <v>13</v>
          </cell>
          <cell r="GD2042">
            <v>19</v>
          </cell>
          <cell r="GE2042">
            <v>10</v>
          </cell>
          <cell r="GF2042">
            <v>0</v>
          </cell>
          <cell r="GG2042">
            <v>2</v>
          </cell>
          <cell r="GH2042">
            <v>10</v>
          </cell>
          <cell r="GI2042">
            <v>-1</v>
          </cell>
          <cell r="GJ2042">
            <v>0</v>
          </cell>
          <cell r="GK2042">
            <v>0</v>
          </cell>
          <cell r="GL2042">
            <v>0</v>
          </cell>
          <cell r="GM2042">
            <v>0</v>
          </cell>
          <cell r="GN2042">
            <v>0</v>
          </cell>
          <cell r="GO2042">
            <v>0</v>
          </cell>
          <cell r="GP2042">
            <v>0</v>
          </cell>
          <cell r="GQ2042">
            <v>0</v>
          </cell>
          <cell r="GR2042">
            <v>38</v>
          </cell>
          <cell r="GS2042">
            <v>46</v>
          </cell>
          <cell r="GT2042">
            <v>0</v>
          </cell>
          <cell r="GU2042">
            <v>40</v>
          </cell>
          <cell r="GV2042">
            <v>0</v>
          </cell>
          <cell r="GW2042">
            <v>14</v>
          </cell>
          <cell r="GX2042">
            <v>0</v>
          </cell>
          <cell r="GY2042">
            <v>51</v>
          </cell>
          <cell r="GZ2042">
            <v>15</v>
          </cell>
          <cell r="HA2042">
            <v>12</v>
          </cell>
          <cell r="HB2042">
            <v>10</v>
          </cell>
          <cell r="HC2042">
            <v>0</v>
          </cell>
          <cell r="HE2042">
            <v>3</v>
          </cell>
          <cell r="HF2042">
            <v>0</v>
          </cell>
          <cell r="HI2042">
            <v>0</v>
          </cell>
          <cell r="HJ2042">
            <v>0</v>
          </cell>
          <cell r="HK2042">
            <v>0</v>
          </cell>
          <cell r="HL2042">
            <v>0</v>
          </cell>
          <cell r="HM2042">
            <v>53</v>
          </cell>
          <cell r="HN2042">
            <v>22</v>
          </cell>
          <cell r="HO2042">
            <v>6</v>
          </cell>
          <cell r="HP2042">
            <v>11</v>
          </cell>
          <cell r="HQ2042">
            <v>27</v>
          </cell>
          <cell r="HR2042">
            <v>32</v>
          </cell>
          <cell r="HS2042">
            <v>10</v>
          </cell>
        </row>
        <row r="2043">
          <cell r="A2043" t="str">
            <v>9356003</v>
          </cell>
          <cell r="B2043">
            <v>50</v>
          </cell>
          <cell r="C2043">
            <v>2</v>
          </cell>
          <cell r="D2043" t="str">
            <v>03</v>
          </cell>
          <cell r="E2043"/>
          <cell r="F2043"/>
          <cell r="G2043" t="str">
            <v>9356003</v>
          </cell>
          <cell r="H2043" t="str">
            <v>CO-SHINE</v>
          </cell>
          <cell r="I2043" t="str">
            <v>00/0</v>
          </cell>
          <cell r="J2043" t="str">
            <v>+</v>
          </cell>
          <cell r="K2043" t="str">
            <v>B</v>
          </cell>
          <cell r="L2043" t="str">
            <v>N</v>
          </cell>
          <cell r="M2043">
            <v>129</v>
          </cell>
          <cell r="N2043">
            <v>53.66</v>
          </cell>
          <cell r="O2043">
            <v>62.97</v>
          </cell>
          <cell r="P2043">
            <v>102</v>
          </cell>
          <cell r="Q2043">
            <v>142</v>
          </cell>
          <cell r="R2043">
            <v>145</v>
          </cell>
          <cell r="S2043">
            <v>92</v>
          </cell>
          <cell r="T2043">
            <v>11359.67</v>
          </cell>
          <cell r="U2043">
            <v>1217</v>
          </cell>
          <cell r="V2043">
            <v>136044.95000000001</v>
          </cell>
          <cell r="W2043">
            <v>70087</v>
          </cell>
          <cell r="X2043" t="str">
            <v>GODREJ HOUSE HO</v>
          </cell>
          <cell r="Y2043">
            <v>7910</v>
          </cell>
          <cell r="Z2043">
            <v>887399.58</v>
          </cell>
          <cell r="AA2043">
            <v>697307.91</v>
          </cell>
          <cell r="AB2043">
            <v>6305</v>
          </cell>
          <cell r="AC2043" t="str">
            <v>201251</v>
          </cell>
          <cell r="AD2043" t="str">
            <v>201733</v>
          </cell>
          <cell r="AE2043">
            <v>2755</v>
          </cell>
          <cell r="AF2043">
            <v>868</v>
          </cell>
          <cell r="AG2043">
            <v>3623</v>
          </cell>
          <cell r="AH2043" t="str">
            <v>201252</v>
          </cell>
          <cell r="AI2043" t="str">
            <v>201733</v>
          </cell>
          <cell r="AJ2043">
            <v>2240</v>
          </cell>
          <cell r="AK2043">
            <v>0</v>
          </cell>
          <cell r="AL2043">
            <v>0</v>
          </cell>
          <cell r="AM2043">
            <v>0</v>
          </cell>
          <cell r="AN2043" t="str">
            <v>-</v>
          </cell>
          <cell r="AO2043">
            <v>51.997999999999998</v>
          </cell>
          <cell r="AP2043">
            <v>51.186999999999998</v>
          </cell>
          <cell r="AQ2043">
            <v>65</v>
          </cell>
          <cell r="AR2043">
            <v>35</v>
          </cell>
          <cell r="AS2043" t="str">
            <v xml:space="preserve">9356003    </v>
          </cell>
          <cell r="AT2043">
            <v>783</v>
          </cell>
          <cell r="AU2043">
            <v>519</v>
          </cell>
          <cell r="AV2043">
            <v>560</v>
          </cell>
          <cell r="AW2043">
            <v>533</v>
          </cell>
          <cell r="AX2043">
            <v>403</v>
          </cell>
          <cell r="AY2043">
            <v>2798</v>
          </cell>
          <cell r="AZ2043" t="str">
            <v xml:space="preserve">9356003    </v>
          </cell>
          <cell r="BA2043">
            <v>23</v>
          </cell>
          <cell r="BB2043">
            <v>19</v>
          </cell>
          <cell r="BC2043">
            <v>12</v>
          </cell>
          <cell r="BD2043">
            <v>14</v>
          </cell>
          <cell r="BE2043">
            <v>24</v>
          </cell>
          <cell r="BF2043">
            <v>92</v>
          </cell>
          <cell r="BG2043" t="str">
            <v xml:space="preserve">9356003    </v>
          </cell>
          <cell r="BH2043">
            <v>309</v>
          </cell>
          <cell r="BI2043">
            <v>257</v>
          </cell>
          <cell r="BJ2043">
            <v>158</v>
          </cell>
          <cell r="BK2043">
            <v>260</v>
          </cell>
          <cell r="BL2043">
            <v>233</v>
          </cell>
          <cell r="BM2043">
            <v>1217</v>
          </cell>
          <cell r="BN2043" t="str">
            <v xml:space="preserve">9356003    </v>
          </cell>
          <cell r="BO2043">
            <v>58</v>
          </cell>
          <cell r="BP2043">
            <v>47</v>
          </cell>
          <cell r="BQ2043">
            <v>68</v>
          </cell>
          <cell r="BR2043">
            <v>63</v>
          </cell>
          <cell r="BS2043">
            <v>52</v>
          </cell>
          <cell r="BU2043">
            <v>47</v>
          </cell>
          <cell r="BX2043">
            <v>29</v>
          </cell>
          <cell r="BY2043">
            <v>55</v>
          </cell>
          <cell r="BZ2043">
            <v>84</v>
          </cell>
          <cell r="CH2043">
            <v>27</v>
          </cell>
          <cell r="DH2043">
            <v>70</v>
          </cell>
          <cell r="DI2043">
            <v>38</v>
          </cell>
          <cell r="DJ2043">
            <v>0</v>
          </cell>
          <cell r="DK2043">
            <v>0</v>
          </cell>
          <cell r="DL2043">
            <v>9</v>
          </cell>
          <cell r="DM2043">
            <v>64</v>
          </cell>
          <cell r="DN2043">
            <v>57</v>
          </cell>
          <cell r="DP2043">
            <v>42</v>
          </cell>
          <cell r="DQ2043">
            <v>74</v>
          </cell>
          <cell r="DR2043">
            <v>43</v>
          </cell>
          <cell r="DU2043">
            <v>120</v>
          </cell>
          <cell r="DX2043">
            <v>7</v>
          </cell>
          <cell r="DY2043">
            <v>17</v>
          </cell>
          <cell r="DZ2043">
            <v>17</v>
          </cell>
          <cell r="EH2043">
            <v>3</v>
          </cell>
          <cell r="EM2043">
            <v>0</v>
          </cell>
          <cell r="EQ2043">
            <v>12</v>
          </cell>
          <cell r="ER2043">
            <v>20</v>
          </cell>
          <cell r="ES2043">
            <v>44</v>
          </cell>
          <cell r="ET2043">
            <v>44</v>
          </cell>
          <cell r="EU2043">
            <v>66</v>
          </cell>
          <cell r="EV2043">
            <v>20</v>
          </cell>
          <cell r="EW2043">
            <v>20</v>
          </cell>
          <cell r="EX2043">
            <v>20</v>
          </cell>
          <cell r="EY2043">
            <v>20</v>
          </cell>
          <cell r="FC2043">
            <v>40</v>
          </cell>
          <cell r="FD2043">
            <v>33</v>
          </cell>
          <cell r="FE2043">
            <v>61</v>
          </cell>
          <cell r="FF2043">
            <v>20</v>
          </cell>
          <cell r="FH2043">
            <v>0</v>
          </cell>
          <cell r="FK2043">
            <v>0</v>
          </cell>
          <cell r="FQ2043">
            <v>43</v>
          </cell>
          <cell r="FR2043">
            <v>27</v>
          </cell>
          <cell r="FS2043">
            <v>60</v>
          </cell>
          <cell r="FT2043">
            <v>41</v>
          </cell>
          <cell r="FU2043">
            <v>45</v>
          </cell>
          <cell r="FV2043">
            <v>52</v>
          </cell>
          <cell r="FY2043">
            <v>62</v>
          </cell>
          <cell r="FZ2043">
            <v>25</v>
          </cell>
          <cell r="GB2043">
            <v>25</v>
          </cell>
          <cell r="GC2043">
            <v>0</v>
          </cell>
          <cell r="GD2043">
            <v>52</v>
          </cell>
          <cell r="GE2043">
            <v>32</v>
          </cell>
          <cell r="GG2043">
            <v>10</v>
          </cell>
          <cell r="GH2043">
            <v>5</v>
          </cell>
          <cell r="GI2043">
            <v>21</v>
          </cell>
          <cell r="GR2043">
            <v>51</v>
          </cell>
          <cell r="GS2043">
            <v>72</v>
          </cell>
          <cell r="GU2043">
            <v>72</v>
          </cell>
          <cell r="GW2043">
            <v>38</v>
          </cell>
          <cell r="GY2043">
            <v>36</v>
          </cell>
          <cell r="GZ2043">
            <v>53</v>
          </cell>
          <cell r="HA2043">
            <v>26</v>
          </cell>
          <cell r="HB2043">
            <v>36</v>
          </cell>
          <cell r="HC2043">
            <v>0</v>
          </cell>
          <cell r="HE2043">
            <v>0</v>
          </cell>
          <cell r="HM2043">
            <v>85</v>
          </cell>
          <cell r="HN2043">
            <v>56</v>
          </cell>
          <cell r="HO2043">
            <v>41</v>
          </cell>
          <cell r="HP2043">
            <v>7</v>
          </cell>
          <cell r="HQ2043">
            <v>41</v>
          </cell>
          <cell r="HR2043">
            <v>68</v>
          </cell>
          <cell r="HS2043">
            <v>51</v>
          </cell>
        </row>
        <row r="2044">
          <cell r="A2044" t="str">
            <v>9354003</v>
          </cell>
          <cell r="B2044">
            <v>50</v>
          </cell>
          <cell r="C2044">
            <v>2</v>
          </cell>
          <cell r="D2044" t="str">
            <v>03</v>
          </cell>
          <cell r="E2044"/>
          <cell r="F2044"/>
          <cell r="G2044" t="str">
            <v>9354003</v>
          </cell>
          <cell r="H2044" t="str">
            <v>CO-SHINE</v>
          </cell>
          <cell r="I2044" t="str">
            <v>00/0</v>
          </cell>
          <cell r="J2044" t="str">
            <v>+</v>
          </cell>
          <cell r="K2044" t="str">
            <v>B</v>
          </cell>
          <cell r="L2044" t="str">
            <v>S</v>
          </cell>
          <cell r="M2044">
            <v>129</v>
          </cell>
          <cell r="N2044">
            <v>53.66</v>
          </cell>
          <cell r="O2044">
            <v>62.97</v>
          </cell>
          <cell r="P2044">
            <v>19</v>
          </cell>
          <cell r="Q2044">
            <v>32</v>
          </cell>
          <cell r="R2044">
            <v>31</v>
          </cell>
          <cell r="S2044">
            <v>14</v>
          </cell>
          <cell r="T2044">
            <v>1689.53</v>
          </cell>
          <cell r="U2044">
            <v>151</v>
          </cell>
          <cell r="V2044">
            <v>16921.27</v>
          </cell>
          <cell r="W2044">
            <v>70087</v>
          </cell>
          <cell r="X2044" t="str">
            <v>GODREJ HOUSE HO</v>
          </cell>
          <cell r="Y2044">
            <v>583</v>
          </cell>
          <cell r="Z2044">
            <v>66000.73</v>
          </cell>
          <cell r="AA2044">
            <v>50084.54</v>
          </cell>
          <cell r="AB2044">
            <v>453</v>
          </cell>
          <cell r="AC2044" t="str">
            <v>201251</v>
          </cell>
          <cell r="AD2044" t="str">
            <v>201711</v>
          </cell>
          <cell r="AE2044">
            <v>461</v>
          </cell>
          <cell r="AF2044">
            <v>0</v>
          </cell>
          <cell r="AG2044">
            <v>461</v>
          </cell>
          <cell r="AH2044" t="str">
            <v>201252</v>
          </cell>
          <cell r="AI2044" t="str">
            <v>201733</v>
          </cell>
          <cell r="AJ2044">
            <v>860</v>
          </cell>
          <cell r="AK2044">
            <v>0</v>
          </cell>
          <cell r="AL2044">
            <v>0</v>
          </cell>
          <cell r="AM2044">
            <v>0</v>
          </cell>
          <cell r="AN2044" t="str">
            <v>-</v>
          </cell>
          <cell r="AO2044">
            <v>52.116</v>
          </cell>
          <cell r="AP2044">
            <v>51.186999999999998</v>
          </cell>
          <cell r="AQ2044">
            <v>39</v>
          </cell>
          <cell r="AR2044">
            <v>11</v>
          </cell>
          <cell r="AS2044" t="str">
            <v xml:space="preserve">9354003    </v>
          </cell>
          <cell r="AT2044">
            <v>107</v>
          </cell>
          <cell r="AU2044">
            <v>81</v>
          </cell>
          <cell r="AV2044">
            <v>87</v>
          </cell>
          <cell r="AW2044">
            <v>100</v>
          </cell>
          <cell r="AX2044">
            <v>101</v>
          </cell>
          <cell r="AY2044">
            <v>476</v>
          </cell>
          <cell r="AZ2044" t="str">
            <v xml:space="preserve">9354003    </v>
          </cell>
          <cell r="BA2044">
            <v>2</v>
          </cell>
          <cell r="BB2044">
            <v>1</v>
          </cell>
          <cell r="BC2044">
            <v>4</v>
          </cell>
          <cell r="BD2044">
            <v>2</v>
          </cell>
          <cell r="BE2044">
            <v>5</v>
          </cell>
          <cell r="BF2044">
            <v>14</v>
          </cell>
          <cell r="BG2044" t="str">
            <v xml:space="preserve">9354003    </v>
          </cell>
          <cell r="BH2044">
            <v>35</v>
          </cell>
          <cell r="BI2044">
            <v>24</v>
          </cell>
          <cell r="BJ2044">
            <v>26</v>
          </cell>
          <cell r="BK2044">
            <v>28</v>
          </cell>
          <cell r="BL2044">
            <v>38</v>
          </cell>
          <cell r="BM2044">
            <v>151</v>
          </cell>
          <cell r="BN2044" t="str">
            <v xml:space="preserve">9354003    </v>
          </cell>
          <cell r="BP2044">
            <v>16</v>
          </cell>
          <cell r="BQ2044">
            <v>2</v>
          </cell>
          <cell r="BR2044">
            <v>18</v>
          </cell>
          <cell r="BS2044">
            <v>24</v>
          </cell>
          <cell r="BU2044">
            <v>15</v>
          </cell>
          <cell r="BX2044">
            <v>5</v>
          </cell>
          <cell r="BY2044">
            <v>7</v>
          </cell>
          <cell r="CH2044">
            <v>3</v>
          </cell>
          <cell r="DH2044">
            <v>6</v>
          </cell>
          <cell r="DI2044">
            <v>15</v>
          </cell>
          <cell r="DL2044">
            <v>0</v>
          </cell>
          <cell r="DM2044">
            <v>3</v>
          </cell>
          <cell r="DN2044">
            <v>0</v>
          </cell>
          <cell r="DP2044">
            <v>2</v>
          </cell>
          <cell r="DQ2044">
            <v>0</v>
          </cell>
          <cell r="DR2044">
            <v>13</v>
          </cell>
          <cell r="DU2044">
            <v>21</v>
          </cell>
          <cell r="DX2044">
            <v>23</v>
          </cell>
          <cell r="DY2044">
            <v>0</v>
          </cell>
          <cell r="EU2044">
            <v>0</v>
          </cell>
          <cell r="EX2044">
            <v>9</v>
          </cell>
          <cell r="EY2044">
            <v>12</v>
          </cell>
          <cell r="FD2044">
            <v>35</v>
          </cell>
          <cell r="FE2044">
            <v>12</v>
          </cell>
          <cell r="FF2044">
            <v>9</v>
          </cell>
          <cell r="FR2044">
            <v>16</v>
          </cell>
          <cell r="FS2044">
            <v>4</v>
          </cell>
          <cell r="FT2044">
            <v>12</v>
          </cell>
          <cell r="FU2044">
            <v>13</v>
          </cell>
          <cell r="FV2044">
            <v>2</v>
          </cell>
          <cell r="FY2044">
            <v>17</v>
          </cell>
          <cell r="GB2044">
            <v>14</v>
          </cell>
          <cell r="GD2044">
            <v>5</v>
          </cell>
          <cell r="GG2044">
            <v>0</v>
          </cell>
          <cell r="GK2044">
            <v>0</v>
          </cell>
          <cell r="GR2044">
            <v>9</v>
          </cell>
          <cell r="GS2044">
            <v>1</v>
          </cell>
          <cell r="GU2044">
            <v>11</v>
          </cell>
          <cell r="GW2044">
            <v>20</v>
          </cell>
          <cell r="HA2044">
            <v>14</v>
          </cell>
          <cell r="HB2044">
            <v>24</v>
          </cell>
          <cell r="HE2044">
            <v>4</v>
          </cell>
          <cell r="HH2044">
            <v>0</v>
          </cell>
          <cell r="HM2044">
            <v>18</v>
          </cell>
          <cell r="HQ2044">
            <v>19</v>
          </cell>
          <cell r="HR2044">
            <v>5</v>
          </cell>
        </row>
        <row r="2045">
          <cell r="A2045" t="str">
            <v>9351004</v>
          </cell>
          <cell r="B2045">
            <v>50</v>
          </cell>
          <cell r="C2045">
            <v>2</v>
          </cell>
          <cell r="D2045" t="str">
            <v>04</v>
          </cell>
          <cell r="E2045"/>
          <cell r="F2045"/>
          <cell r="G2045" t="str">
            <v>9351004</v>
          </cell>
          <cell r="H2045" t="str">
            <v>SN-WHITE</v>
          </cell>
          <cell r="I2045" t="str">
            <v>00/0</v>
          </cell>
          <cell r="J2045" t="str">
            <v>+</v>
          </cell>
          <cell r="K2045" t="str">
            <v>B</v>
          </cell>
          <cell r="L2045" t="str">
            <v>N</v>
          </cell>
          <cell r="M2045">
            <v>129</v>
          </cell>
          <cell r="N2045">
            <v>52.82</v>
          </cell>
          <cell r="O2045">
            <v>61.98</v>
          </cell>
          <cell r="P2045">
            <v>55</v>
          </cell>
          <cell r="Q2045">
            <v>115</v>
          </cell>
          <cell r="R2045">
            <v>130</v>
          </cell>
          <cell r="S2045">
            <v>54</v>
          </cell>
          <cell r="T2045">
            <v>6494.15</v>
          </cell>
          <cell r="U2045">
            <v>840</v>
          </cell>
          <cell r="V2045">
            <v>93253.759999999995</v>
          </cell>
          <cell r="W2045">
            <v>70087</v>
          </cell>
          <cell r="X2045" t="str">
            <v>GODREJ HOUSE HO</v>
          </cell>
          <cell r="Y2045">
            <v>5486</v>
          </cell>
          <cell r="Z2045">
            <v>613139.68000000005</v>
          </cell>
          <cell r="AA2045">
            <v>381262.7</v>
          </cell>
          <cell r="AB2045">
            <v>3425</v>
          </cell>
          <cell r="AC2045" t="str">
            <v>201251</v>
          </cell>
          <cell r="AD2045" t="str">
            <v>201733</v>
          </cell>
          <cell r="AE2045">
            <v>1763</v>
          </cell>
          <cell r="AF2045">
            <v>598</v>
          </cell>
          <cell r="AG2045">
            <v>2361</v>
          </cell>
          <cell r="AH2045" t="str">
            <v>201252</v>
          </cell>
          <cell r="AI2045" t="str">
            <v>201733</v>
          </cell>
          <cell r="AJ2045">
            <v>1784</v>
          </cell>
          <cell r="AK2045">
            <v>0</v>
          </cell>
          <cell r="AL2045">
            <v>0</v>
          </cell>
          <cell r="AM2045">
            <v>0</v>
          </cell>
          <cell r="AN2045" t="str">
            <v>-</v>
          </cell>
          <cell r="AO2045">
            <v>52.420999999999999</v>
          </cell>
          <cell r="AP2045">
            <v>51.951000000000001</v>
          </cell>
          <cell r="AQ2045">
            <v>66</v>
          </cell>
          <cell r="AR2045">
            <v>28</v>
          </cell>
          <cell r="AS2045" t="str">
            <v xml:space="preserve">9351004    </v>
          </cell>
          <cell r="AT2045">
            <v>391</v>
          </cell>
          <cell r="AU2045">
            <v>371</v>
          </cell>
          <cell r="AV2045">
            <v>391</v>
          </cell>
          <cell r="AW2045">
            <v>395</v>
          </cell>
          <cell r="AX2045">
            <v>260</v>
          </cell>
          <cell r="AY2045">
            <v>1808</v>
          </cell>
          <cell r="AZ2045" t="str">
            <v xml:space="preserve">9351004    </v>
          </cell>
          <cell r="BA2045">
            <v>17</v>
          </cell>
          <cell r="BB2045">
            <v>11</v>
          </cell>
          <cell r="BC2045">
            <v>9</v>
          </cell>
          <cell r="BD2045">
            <v>11</v>
          </cell>
          <cell r="BE2045">
            <v>6</v>
          </cell>
          <cell r="BF2045">
            <v>54</v>
          </cell>
          <cell r="BG2045" t="str">
            <v xml:space="preserve">9351004    </v>
          </cell>
          <cell r="BH2045">
            <v>174</v>
          </cell>
          <cell r="BI2045">
            <v>144</v>
          </cell>
          <cell r="BJ2045">
            <v>191</v>
          </cell>
          <cell r="BK2045">
            <v>169</v>
          </cell>
          <cell r="BL2045">
            <v>162</v>
          </cell>
          <cell r="BM2045">
            <v>840</v>
          </cell>
          <cell r="BN2045" t="str">
            <v xml:space="preserve">9351004    </v>
          </cell>
          <cell r="BO2045">
            <v>23</v>
          </cell>
          <cell r="BP2045">
            <v>29</v>
          </cell>
          <cell r="BQ2045">
            <v>36</v>
          </cell>
          <cell r="BR2045">
            <v>31</v>
          </cell>
          <cell r="BS2045">
            <v>19</v>
          </cell>
          <cell r="BT2045">
            <v>0</v>
          </cell>
          <cell r="BU2045">
            <v>31</v>
          </cell>
          <cell r="BV2045">
            <v>0</v>
          </cell>
          <cell r="BW2045">
            <v>0</v>
          </cell>
          <cell r="BX2045">
            <v>21</v>
          </cell>
          <cell r="BY2045">
            <v>47</v>
          </cell>
          <cell r="BZ2045">
            <v>12</v>
          </cell>
          <cell r="CA2045">
            <v>0</v>
          </cell>
          <cell r="CB2045">
            <v>0</v>
          </cell>
          <cell r="CC2045">
            <v>0</v>
          </cell>
          <cell r="CD2045">
            <v>0</v>
          </cell>
          <cell r="CE2045">
            <v>0</v>
          </cell>
          <cell r="CF2045">
            <v>0</v>
          </cell>
          <cell r="CG2045">
            <v>0</v>
          </cell>
          <cell r="CH2045">
            <v>12</v>
          </cell>
          <cell r="CI2045">
            <v>0</v>
          </cell>
          <cell r="CJ2045">
            <v>0</v>
          </cell>
          <cell r="CK2045">
            <v>0</v>
          </cell>
          <cell r="CL2045">
            <v>0</v>
          </cell>
          <cell r="CM2045">
            <v>0</v>
          </cell>
          <cell r="CN2045">
            <v>0</v>
          </cell>
          <cell r="CO2045">
            <v>0</v>
          </cell>
          <cell r="CP2045">
            <v>0</v>
          </cell>
          <cell r="CQ2045">
            <v>0</v>
          </cell>
          <cell r="CR2045">
            <v>0</v>
          </cell>
          <cell r="CS2045">
            <v>0</v>
          </cell>
          <cell r="CT2045">
            <v>0</v>
          </cell>
          <cell r="CU2045">
            <v>0</v>
          </cell>
          <cell r="CV2045">
            <v>0</v>
          </cell>
          <cell r="CW2045">
            <v>0</v>
          </cell>
          <cell r="CX2045">
            <v>0</v>
          </cell>
          <cell r="CY2045">
            <v>0</v>
          </cell>
          <cell r="CZ2045">
            <v>0</v>
          </cell>
          <cell r="DA2045">
            <v>0</v>
          </cell>
          <cell r="DB2045">
            <v>0</v>
          </cell>
          <cell r="DC2045">
            <v>0</v>
          </cell>
          <cell r="DD2045">
            <v>0</v>
          </cell>
          <cell r="DE2045">
            <v>0</v>
          </cell>
          <cell r="DH2045">
            <v>27</v>
          </cell>
          <cell r="DI2045">
            <v>31</v>
          </cell>
          <cell r="DJ2045">
            <v>0</v>
          </cell>
          <cell r="DK2045">
            <v>0</v>
          </cell>
          <cell r="DL2045">
            <v>37</v>
          </cell>
          <cell r="DM2045">
            <v>22</v>
          </cell>
          <cell r="DN2045">
            <v>24</v>
          </cell>
          <cell r="DO2045">
            <v>30</v>
          </cell>
          <cell r="DP2045">
            <v>25</v>
          </cell>
          <cell r="DQ2045">
            <v>26</v>
          </cell>
          <cell r="DR2045">
            <v>39</v>
          </cell>
          <cell r="DS2045">
            <v>0</v>
          </cell>
          <cell r="DT2045">
            <v>0</v>
          </cell>
          <cell r="DU2045">
            <v>60</v>
          </cell>
          <cell r="DV2045">
            <v>0</v>
          </cell>
          <cell r="DW2045">
            <v>0</v>
          </cell>
          <cell r="DX2045">
            <v>15</v>
          </cell>
          <cell r="DY2045">
            <v>39</v>
          </cell>
          <cell r="DZ2045">
            <v>21</v>
          </cell>
          <cell r="EA2045">
            <v>0</v>
          </cell>
          <cell r="EC2045">
            <v>0</v>
          </cell>
          <cell r="ED2045">
            <v>0</v>
          </cell>
          <cell r="EE2045">
            <v>0</v>
          </cell>
          <cell r="EF2045">
            <v>0</v>
          </cell>
          <cell r="EG2045">
            <v>0</v>
          </cell>
          <cell r="EH2045">
            <v>0</v>
          </cell>
          <cell r="EI2045">
            <v>0</v>
          </cell>
          <cell r="EJ2045">
            <v>0</v>
          </cell>
          <cell r="EK2045">
            <v>0</v>
          </cell>
          <cell r="EL2045">
            <v>0</v>
          </cell>
          <cell r="EM2045">
            <v>0</v>
          </cell>
          <cell r="EN2045">
            <v>0</v>
          </cell>
          <cell r="EO2045">
            <v>0</v>
          </cell>
          <cell r="EP2045">
            <v>0</v>
          </cell>
          <cell r="EQ2045">
            <v>21</v>
          </cell>
          <cell r="ER2045">
            <v>22</v>
          </cell>
          <cell r="ES2045">
            <v>21</v>
          </cell>
          <cell r="ET2045">
            <v>21</v>
          </cell>
          <cell r="EU2045">
            <v>21</v>
          </cell>
          <cell r="EV2045">
            <v>43</v>
          </cell>
          <cell r="EW2045">
            <v>15</v>
          </cell>
          <cell r="EX2045">
            <v>31</v>
          </cell>
          <cell r="EY2045">
            <v>39</v>
          </cell>
          <cell r="EZ2045">
            <v>0</v>
          </cell>
          <cell r="FA2045">
            <v>0</v>
          </cell>
          <cell r="FB2045">
            <v>0</v>
          </cell>
          <cell r="FC2045">
            <v>21</v>
          </cell>
          <cell r="FD2045">
            <v>29</v>
          </cell>
          <cell r="FE2045">
            <v>20</v>
          </cell>
          <cell r="FF2045">
            <v>16</v>
          </cell>
          <cell r="FG2045">
            <v>0</v>
          </cell>
          <cell r="FH2045">
            <v>20</v>
          </cell>
          <cell r="FI2045">
            <v>0</v>
          </cell>
          <cell r="FJ2045">
            <v>0</v>
          </cell>
          <cell r="FK2045">
            <v>0</v>
          </cell>
          <cell r="FL2045">
            <v>0</v>
          </cell>
          <cell r="FM2045">
            <v>0</v>
          </cell>
          <cell r="FN2045">
            <v>0</v>
          </cell>
          <cell r="FO2045">
            <v>0</v>
          </cell>
          <cell r="FP2045">
            <v>0</v>
          </cell>
          <cell r="FQ2045">
            <v>37</v>
          </cell>
          <cell r="FR2045">
            <v>22</v>
          </cell>
          <cell r="FS2045">
            <v>33</v>
          </cell>
          <cell r="FT2045">
            <v>26</v>
          </cell>
          <cell r="FU2045">
            <v>42</v>
          </cell>
          <cell r="FV2045">
            <v>35</v>
          </cell>
          <cell r="FW2045">
            <v>0</v>
          </cell>
          <cell r="FY2045">
            <v>28</v>
          </cell>
          <cell r="FZ2045">
            <v>13</v>
          </cell>
          <cell r="GA2045">
            <v>0</v>
          </cell>
          <cell r="GB2045">
            <v>21</v>
          </cell>
          <cell r="GC2045">
            <v>24</v>
          </cell>
          <cell r="GD2045">
            <v>25</v>
          </cell>
          <cell r="GE2045">
            <v>8</v>
          </cell>
          <cell r="GF2045">
            <v>0</v>
          </cell>
          <cell r="GH2045">
            <v>0</v>
          </cell>
          <cell r="GI2045">
            <v>37</v>
          </cell>
          <cell r="GJ2045">
            <v>0</v>
          </cell>
          <cell r="GK2045">
            <v>0</v>
          </cell>
          <cell r="GL2045">
            <v>0</v>
          </cell>
          <cell r="GM2045">
            <v>0</v>
          </cell>
          <cell r="GN2045">
            <v>0</v>
          </cell>
          <cell r="GO2045">
            <v>0</v>
          </cell>
          <cell r="GP2045">
            <v>0</v>
          </cell>
          <cell r="GQ2045">
            <v>0</v>
          </cell>
          <cell r="GR2045">
            <v>15</v>
          </cell>
          <cell r="GS2045">
            <v>30</v>
          </cell>
          <cell r="GT2045">
            <v>0</v>
          </cell>
          <cell r="GU2045">
            <v>43</v>
          </cell>
          <cell r="GV2045">
            <v>0</v>
          </cell>
          <cell r="GW2045">
            <v>12</v>
          </cell>
          <cell r="GX2045">
            <v>0</v>
          </cell>
          <cell r="GY2045">
            <v>28</v>
          </cell>
          <cell r="GZ2045">
            <v>31</v>
          </cell>
          <cell r="HA2045">
            <v>33</v>
          </cell>
          <cell r="HB2045">
            <v>13</v>
          </cell>
          <cell r="HC2045">
            <v>0</v>
          </cell>
          <cell r="HE2045">
            <v>0</v>
          </cell>
          <cell r="HF2045">
            <v>0</v>
          </cell>
          <cell r="HH2045">
            <v>0</v>
          </cell>
          <cell r="HI2045">
            <v>0</v>
          </cell>
          <cell r="HJ2045">
            <v>0</v>
          </cell>
          <cell r="HK2045">
            <v>0</v>
          </cell>
          <cell r="HL2045">
            <v>0</v>
          </cell>
          <cell r="HM2045">
            <v>27</v>
          </cell>
          <cell r="HN2045">
            <v>19</v>
          </cell>
          <cell r="HO2045">
            <v>32</v>
          </cell>
          <cell r="HP2045">
            <v>34</v>
          </cell>
          <cell r="HQ2045">
            <v>25</v>
          </cell>
          <cell r="HR2045">
            <v>37</v>
          </cell>
          <cell r="HS2045">
            <v>27</v>
          </cell>
        </row>
        <row r="2046">
          <cell r="A2046" t="str">
            <v>9710007</v>
          </cell>
          <cell r="B2046">
            <v>50</v>
          </cell>
          <cell r="C2046">
            <v>2</v>
          </cell>
          <cell r="D2046" t="str">
            <v>07</v>
          </cell>
          <cell r="E2046"/>
          <cell r="F2046"/>
          <cell r="G2046" t="str">
            <v>9710007</v>
          </cell>
          <cell r="H2046" t="str">
            <v>FOOT SCRUB</v>
          </cell>
          <cell r="I2046" t="str">
            <v>00/0</v>
          </cell>
          <cell r="J2046"/>
          <cell r="K2046" t="str">
            <v>B</v>
          </cell>
          <cell r="L2046" t="str">
            <v>S</v>
          </cell>
          <cell r="M2046">
            <v>499</v>
          </cell>
          <cell r="N2046">
            <v>230.61</v>
          </cell>
          <cell r="O2046">
            <v>230.61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80005</v>
          </cell>
          <cell r="X2046" t="str">
            <v xml:space="preserve">MUMBAI INDIA   </v>
          </cell>
          <cell r="Y2046">
            <v>0</v>
          </cell>
          <cell r="Z2046">
            <v>0</v>
          </cell>
          <cell r="AC2046" t="str">
            <v>-</v>
          </cell>
          <cell r="AD2046" t="str">
            <v>-</v>
          </cell>
          <cell r="AE2046">
            <v>0</v>
          </cell>
          <cell r="AF2046">
            <v>0</v>
          </cell>
          <cell r="AG2046">
            <v>0</v>
          </cell>
          <cell r="AH2046" t="str">
            <v>-</v>
          </cell>
          <cell r="AI2046" t="str">
            <v>-</v>
          </cell>
          <cell r="AJ2046">
            <v>0</v>
          </cell>
          <cell r="AK2046">
            <v>300</v>
          </cell>
          <cell r="AL2046">
            <v>0</v>
          </cell>
          <cell r="AM2046">
            <v>0</v>
          </cell>
          <cell r="AN2046" t="str">
            <v>201745</v>
          </cell>
          <cell r="AO2046">
            <v>0</v>
          </cell>
          <cell r="AP2046">
            <v>45.768999999999998</v>
          </cell>
          <cell r="AQ2046">
            <v>0</v>
          </cell>
          <cell r="AR2046">
            <v>0</v>
          </cell>
          <cell r="AS2046"/>
          <cell r="AY2046">
            <v>0</v>
          </cell>
          <cell r="AZ2046"/>
          <cell r="BF2046">
            <v>0</v>
          </cell>
          <cell r="BG2046"/>
          <cell r="BM2046">
            <v>0</v>
          </cell>
          <cell r="BN2046"/>
        </row>
        <row r="2047">
          <cell r="A2047" t="str">
            <v>9710008</v>
          </cell>
          <cell r="B2047">
            <v>50</v>
          </cell>
          <cell r="C2047">
            <v>2</v>
          </cell>
          <cell r="D2047" t="str">
            <v>08</v>
          </cell>
          <cell r="E2047"/>
          <cell r="F2047"/>
          <cell r="G2047" t="str">
            <v>9710008</v>
          </cell>
          <cell r="H2047" t="str">
            <v>FOOT FILER</v>
          </cell>
          <cell r="I2047" t="str">
            <v>00/0</v>
          </cell>
          <cell r="J2047"/>
          <cell r="K2047" t="str">
            <v>B</v>
          </cell>
          <cell r="L2047" t="str">
            <v>S</v>
          </cell>
          <cell r="M2047">
            <v>399</v>
          </cell>
          <cell r="N2047">
            <v>191.8</v>
          </cell>
          <cell r="O2047">
            <v>191.8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>
            <v>80005</v>
          </cell>
          <cell r="X2047" t="str">
            <v xml:space="preserve">MUMBAI INDIA   </v>
          </cell>
          <cell r="Y2047">
            <v>0</v>
          </cell>
          <cell r="Z2047">
            <v>0</v>
          </cell>
          <cell r="AC2047" t="str">
            <v>-</v>
          </cell>
          <cell r="AD2047" t="str">
            <v>-</v>
          </cell>
          <cell r="AE2047">
            <v>0</v>
          </cell>
          <cell r="AF2047">
            <v>0</v>
          </cell>
          <cell r="AG2047">
            <v>0</v>
          </cell>
          <cell r="AH2047" t="str">
            <v>-</v>
          </cell>
          <cell r="AI2047" t="str">
            <v>-</v>
          </cell>
          <cell r="AJ2047">
            <v>0</v>
          </cell>
          <cell r="AK2047">
            <v>300</v>
          </cell>
          <cell r="AL2047">
            <v>0</v>
          </cell>
          <cell r="AM2047">
            <v>0</v>
          </cell>
          <cell r="AN2047" t="str">
            <v>201745</v>
          </cell>
          <cell r="AO2047">
            <v>0</v>
          </cell>
          <cell r="AP2047">
            <v>43.591000000000001</v>
          </cell>
          <cell r="AQ2047">
            <v>0</v>
          </cell>
          <cell r="AR2047">
            <v>0</v>
          </cell>
          <cell r="AS2047"/>
          <cell r="AY2047">
            <v>0</v>
          </cell>
          <cell r="AZ2047"/>
          <cell r="BF2047">
            <v>0</v>
          </cell>
          <cell r="BG2047"/>
          <cell r="BM2047">
            <v>0</v>
          </cell>
          <cell r="BN2047"/>
        </row>
        <row r="2048">
          <cell r="A2048" t="str">
            <v>9350008</v>
          </cell>
          <cell r="B2048">
            <v>50</v>
          </cell>
          <cell r="C2048">
            <v>2</v>
          </cell>
          <cell r="D2048" t="str">
            <v>08</v>
          </cell>
          <cell r="E2048" t="str">
            <v>*</v>
          </cell>
          <cell r="F2048"/>
          <cell r="G2048" t="str">
            <v>9350008</v>
          </cell>
          <cell r="H2048" t="str">
            <v>S-BRUSH</v>
          </cell>
          <cell r="I2048" t="str">
            <v>02/4</v>
          </cell>
          <cell r="J2048" t="str">
            <v>+</v>
          </cell>
          <cell r="K2048" t="str">
            <v>Y</v>
          </cell>
          <cell r="L2048" t="str">
            <v>N</v>
          </cell>
          <cell r="M2048">
            <v>179</v>
          </cell>
          <cell r="N2048">
            <v>75.25</v>
          </cell>
          <cell r="O2048">
            <v>88.3</v>
          </cell>
          <cell r="P2048">
            <v>35</v>
          </cell>
          <cell r="Q2048">
            <v>55</v>
          </cell>
          <cell r="R2048">
            <v>58</v>
          </cell>
          <cell r="S2048">
            <v>54</v>
          </cell>
          <cell r="T2048">
            <v>9166.41</v>
          </cell>
          <cell r="U2048">
            <v>318</v>
          </cell>
          <cell r="V2048">
            <v>49860.24</v>
          </cell>
          <cell r="W2048">
            <v>70094</v>
          </cell>
          <cell r="X2048" t="str">
            <v>WARANA EXPORTER</v>
          </cell>
          <cell r="Y2048">
            <v>1604</v>
          </cell>
          <cell r="Z2048">
            <v>250241.47</v>
          </cell>
          <cell r="AA2048">
            <v>178869.86</v>
          </cell>
          <cell r="AB2048">
            <v>1171</v>
          </cell>
          <cell r="AC2048" t="str">
            <v>201252</v>
          </cell>
          <cell r="AD2048" t="str">
            <v>201650</v>
          </cell>
          <cell r="AE2048">
            <v>1914</v>
          </cell>
          <cell r="AF2048">
            <v>0</v>
          </cell>
          <cell r="AG2048">
            <v>1914</v>
          </cell>
          <cell r="AH2048" t="str">
            <v>201252</v>
          </cell>
          <cell r="AI2048" t="str">
            <v>201733</v>
          </cell>
          <cell r="AJ2048">
            <v>2988</v>
          </cell>
          <cell r="AK2048">
            <v>0</v>
          </cell>
          <cell r="AL2048">
            <v>0</v>
          </cell>
          <cell r="AM2048">
            <v>0</v>
          </cell>
          <cell r="AN2048" t="str">
            <v>-</v>
          </cell>
          <cell r="AO2048">
            <v>52.006999999999998</v>
          </cell>
          <cell r="AP2048">
            <v>50.667999999999999</v>
          </cell>
          <cell r="AQ2048">
            <v>65</v>
          </cell>
          <cell r="AR2048">
            <v>30</v>
          </cell>
          <cell r="AS2048" t="str">
            <v xml:space="preserve">9350008    </v>
          </cell>
          <cell r="AT2048">
            <v>601</v>
          </cell>
          <cell r="AU2048">
            <v>249</v>
          </cell>
          <cell r="AV2048">
            <v>445</v>
          </cell>
          <cell r="AW2048">
            <v>363</v>
          </cell>
          <cell r="AX2048">
            <v>268</v>
          </cell>
          <cell r="AY2048">
            <v>1926</v>
          </cell>
          <cell r="AZ2048" t="str">
            <v xml:space="preserve">9350008    </v>
          </cell>
          <cell r="BA2048">
            <v>19</v>
          </cell>
          <cell r="BB2048">
            <v>16</v>
          </cell>
          <cell r="BC2048">
            <v>8</v>
          </cell>
          <cell r="BD2048">
            <v>6</v>
          </cell>
          <cell r="BE2048">
            <v>5</v>
          </cell>
          <cell r="BF2048">
            <v>54</v>
          </cell>
          <cell r="BG2048" t="str">
            <v xml:space="preserve">9350008    </v>
          </cell>
          <cell r="BH2048">
            <v>75</v>
          </cell>
          <cell r="BI2048">
            <v>63</v>
          </cell>
          <cell r="BJ2048">
            <v>68</v>
          </cell>
          <cell r="BK2048">
            <v>70</v>
          </cell>
          <cell r="BL2048">
            <v>42</v>
          </cell>
          <cell r="BM2048">
            <v>318</v>
          </cell>
          <cell r="BN2048" t="str">
            <v xml:space="preserve">9350008    </v>
          </cell>
          <cell r="BO2048">
            <v>33</v>
          </cell>
          <cell r="BP2048">
            <v>61</v>
          </cell>
          <cell r="BQ2048">
            <v>37</v>
          </cell>
          <cell r="BR2048">
            <v>20</v>
          </cell>
          <cell r="BS2048">
            <v>55</v>
          </cell>
          <cell r="BU2048">
            <v>39</v>
          </cell>
          <cell r="BV2048">
            <v>0</v>
          </cell>
          <cell r="BX2048">
            <v>0</v>
          </cell>
          <cell r="BY2048">
            <v>65</v>
          </cell>
          <cell r="BZ2048">
            <v>24</v>
          </cell>
          <cell r="CA2048">
            <v>0</v>
          </cell>
          <cell r="CH2048">
            <v>26</v>
          </cell>
          <cell r="DG2048">
            <v>1</v>
          </cell>
          <cell r="DH2048">
            <v>14</v>
          </cell>
          <cell r="DI2048">
            <v>21</v>
          </cell>
          <cell r="DJ2048">
            <v>0</v>
          </cell>
          <cell r="DK2048">
            <v>0</v>
          </cell>
          <cell r="DL2048">
            <v>21</v>
          </cell>
          <cell r="DM2048">
            <v>12</v>
          </cell>
          <cell r="DN2048">
            <v>53</v>
          </cell>
          <cell r="DO2048">
            <v>2</v>
          </cell>
          <cell r="DP2048">
            <v>12</v>
          </cell>
          <cell r="DQ2048">
            <v>20</v>
          </cell>
          <cell r="DR2048">
            <v>2</v>
          </cell>
          <cell r="DS2048">
            <v>0</v>
          </cell>
          <cell r="DU2048">
            <v>24</v>
          </cell>
          <cell r="DX2048">
            <v>29</v>
          </cell>
          <cell r="DY2048">
            <v>12</v>
          </cell>
          <cell r="DZ2048">
            <v>24</v>
          </cell>
          <cell r="EE2048">
            <v>0</v>
          </cell>
          <cell r="EF2048">
            <v>0</v>
          </cell>
          <cell r="EH2048">
            <v>15</v>
          </cell>
          <cell r="EM2048">
            <v>0</v>
          </cell>
          <cell r="EQ2048">
            <v>0</v>
          </cell>
          <cell r="ER2048">
            <v>29</v>
          </cell>
          <cell r="ES2048">
            <v>29</v>
          </cell>
          <cell r="ET2048">
            <v>31</v>
          </cell>
          <cell r="EU2048">
            <v>79</v>
          </cell>
          <cell r="EV2048">
            <v>26</v>
          </cell>
          <cell r="EW2048">
            <v>2</v>
          </cell>
          <cell r="EX2048">
            <v>41</v>
          </cell>
          <cell r="EY2048">
            <v>3</v>
          </cell>
          <cell r="FC2048">
            <v>18</v>
          </cell>
          <cell r="FD2048">
            <v>21</v>
          </cell>
          <cell r="FE2048">
            <v>24</v>
          </cell>
          <cell r="FF2048">
            <v>16</v>
          </cell>
          <cell r="FH2048">
            <v>2</v>
          </cell>
          <cell r="FK2048">
            <v>0</v>
          </cell>
          <cell r="FQ2048">
            <v>63</v>
          </cell>
          <cell r="FR2048">
            <v>25</v>
          </cell>
          <cell r="FS2048">
            <v>60</v>
          </cell>
          <cell r="FT2048">
            <v>27</v>
          </cell>
          <cell r="FU2048">
            <v>5</v>
          </cell>
          <cell r="FV2048">
            <v>42</v>
          </cell>
          <cell r="FW2048">
            <v>0</v>
          </cell>
          <cell r="FY2048">
            <v>31</v>
          </cell>
          <cell r="FZ2048">
            <v>26</v>
          </cell>
          <cell r="GB2048">
            <v>27</v>
          </cell>
          <cell r="GC2048">
            <v>18</v>
          </cell>
          <cell r="GD2048">
            <v>33</v>
          </cell>
          <cell r="GE2048">
            <v>25</v>
          </cell>
          <cell r="GH2048">
            <v>0</v>
          </cell>
          <cell r="GI2048">
            <v>1</v>
          </cell>
          <cell r="GK2048">
            <v>0</v>
          </cell>
          <cell r="GO2048">
            <v>0</v>
          </cell>
          <cell r="GQ2048">
            <v>0</v>
          </cell>
          <cell r="GR2048">
            <v>62</v>
          </cell>
          <cell r="GS2048">
            <v>71</v>
          </cell>
          <cell r="GT2048">
            <v>0</v>
          </cell>
          <cell r="GU2048">
            <v>53</v>
          </cell>
          <cell r="GV2048">
            <v>0</v>
          </cell>
          <cell r="GW2048">
            <v>16</v>
          </cell>
          <cell r="GY2048">
            <v>14</v>
          </cell>
          <cell r="GZ2048">
            <v>46</v>
          </cell>
          <cell r="HA2048">
            <v>34</v>
          </cell>
          <cell r="HB2048">
            <v>26</v>
          </cell>
          <cell r="HE2048">
            <v>2</v>
          </cell>
          <cell r="HH2048">
            <v>0</v>
          </cell>
          <cell r="HM2048">
            <v>47</v>
          </cell>
          <cell r="HN2048">
            <v>49</v>
          </cell>
          <cell r="HO2048">
            <v>0</v>
          </cell>
          <cell r="HP2048">
            <v>31</v>
          </cell>
          <cell r="HQ2048">
            <v>49</v>
          </cell>
          <cell r="HR2048">
            <v>41</v>
          </cell>
          <cell r="HS2048">
            <v>5</v>
          </cell>
        </row>
        <row r="2049">
          <cell r="A2049" t="str">
            <v>9710009</v>
          </cell>
          <cell r="B2049">
            <v>50</v>
          </cell>
          <cell r="C2049">
            <v>2</v>
          </cell>
          <cell r="D2049" t="str">
            <v>09</v>
          </cell>
          <cell r="E2049"/>
          <cell r="F2049"/>
          <cell r="G2049" t="str">
            <v>9710009</v>
          </cell>
          <cell r="H2049" t="str">
            <v>NAIL CLIPPER</v>
          </cell>
          <cell r="I2049" t="str">
            <v>00/0</v>
          </cell>
          <cell r="J2049"/>
          <cell r="K2049" t="str">
            <v>B</v>
          </cell>
          <cell r="L2049" t="str">
            <v>S</v>
          </cell>
          <cell r="M2049">
            <v>499</v>
          </cell>
          <cell r="N2049">
            <v>228.41</v>
          </cell>
          <cell r="O2049">
            <v>228.41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80005</v>
          </cell>
          <cell r="X2049" t="str">
            <v xml:space="preserve">MUMBAI INDIA   </v>
          </cell>
          <cell r="Y2049">
            <v>0</v>
          </cell>
          <cell r="Z2049">
            <v>0</v>
          </cell>
          <cell r="AC2049" t="str">
            <v>-</v>
          </cell>
          <cell r="AD2049" t="str">
            <v>-</v>
          </cell>
          <cell r="AE2049">
            <v>0</v>
          </cell>
          <cell r="AF2049">
            <v>0</v>
          </cell>
          <cell r="AG2049">
            <v>0</v>
          </cell>
          <cell r="AH2049" t="str">
            <v>-</v>
          </cell>
          <cell r="AI2049" t="str">
            <v>-</v>
          </cell>
          <cell r="AJ2049">
            <v>0</v>
          </cell>
          <cell r="AK2049">
            <v>300</v>
          </cell>
          <cell r="AL2049">
            <v>0</v>
          </cell>
          <cell r="AM2049">
            <v>0</v>
          </cell>
          <cell r="AN2049" t="str">
            <v>201745</v>
          </cell>
          <cell r="AO2049">
            <v>0</v>
          </cell>
          <cell r="AP2049">
            <v>46.286000000000001</v>
          </cell>
          <cell r="AQ2049">
            <v>0</v>
          </cell>
          <cell r="AR2049">
            <v>0</v>
          </cell>
          <cell r="AS2049"/>
          <cell r="AY2049">
            <v>0</v>
          </cell>
          <cell r="AZ2049"/>
          <cell r="BF2049">
            <v>0</v>
          </cell>
          <cell r="BG2049"/>
          <cell r="BM2049">
            <v>0</v>
          </cell>
          <cell r="BN2049"/>
        </row>
        <row r="2050">
          <cell r="A2050" t="str">
            <v>9710010</v>
          </cell>
          <cell r="B2050">
            <v>50</v>
          </cell>
          <cell r="C2050">
            <v>2</v>
          </cell>
          <cell r="D2050" t="str">
            <v>10</v>
          </cell>
          <cell r="E2050"/>
          <cell r="F2050"/>
          <cell r="G2050" t="str">
            <v>9710010</v>
          </cell>
          <cell r="H2050" t="str">
            <v>PUMICE STONE</v>
          </cell>
          <cell r="I2050" t="str">
            <v>00/0</v>
          </cell>
          <cell r="J2050"/>
          <cell r="K2050" t="str">
            <v>B</v>
          </cell>
          <cell r="L2050" t="str">
            <v>S</v>
          </cell>
          <cell r="M2050">
            <v>399</v>
          </cell>
          <cell r="N2050">
            <v>155.19</v>
          </cell>
          <cell r="O2050">
            <v>155.19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80005</v>
          </cell>
          <cell r="X2050" t="str">
            <v xml:space="preserve">MUMBAI INDIA   </v>
          </cell>
          <cell r="Y2050">
            <v>0</v>
          </cell>
          <cell r="Z2050">
            <v>0</v>
          </cell>
          <cell r="AC2050" t="str">
            <v>-</v>
          </cell>
          <cell r="AD2050" t="str">
            <v>-</v>
          </cell>
          <cell r="AE2050">
            <v>0</v>
          </cell>
          <cell r="AF2050">
            <v>0</v>
          </cell>
          <cell r="AG2050">
            <v>0</v>
          </cell>
          <cell r="AH2050" t="str">
            <v>-</v>
          </cell>
          <cell r="AI2050" t="str">
            <v>-</v>
          </cell>
          <cell r="AJ2050">
            <v>0</v>
          </cell>
          <cell r="AK2050">
            <v>300</v>
          </cell>
          <cell r="AL2050">
            <v>0</v>
          </cell>
          <cell r="AM2050">
            <v>0</v>
          </cell>
          <cell r="AN2050" t="str">
            <v>201745</v>
          </cell>
          <cell r="AO2050">
            <v>0</v>
          </cell>
          <cell r="AP2050">
            <v>54.357999999999997</v>
          </cell>
          <cell r="AQ2050">
            <v>0</v>
          </cell>
          <cell r="AR2050">
            <v>0</v>
          </cell>
          <cell r="AS2050"/>
          <cell r="AY2050">
            <v>0</v>
          </cell>
          <cell r="AZ2050"/>
          <cell r="BF2050">
            <v>0</v>
          </cell>
          <cell r="BG2050"/>
          <cell r="BM2050">
            <v>0</v>
          </cell>
          <cell r="BN2050"/>
        </row>
        <row r="2051">
          <cell r="A2051" t="str">
            <v>9910011</v>
          </cell>
          <cell r="B2051">
            <v>50</v>
          </cell>
          <cell r="C2051">
            <v>2</v>
          </cell>
          <cell r="D2051" t="str">
            <v>11</v>
          </cell>
          <cell r="E2051" t="str">
            <v>*</v>
          </cell>
          <cell r="F2051"/>
          <cell r="G2051" t="str">
            <v>9910011</v>
          </cell>
          <cell r="H2051" t="str">
            <v>SHOE SHINE</v>
          </cell>
          <cell r="I2051" t="str">
            <v>00/0</v>
          </cell>
          <cell r="J2051"/>
          <cell r="K2051" t="str">
            <v>U</v>
          </cell>
          <cell r="L2051" t="str">
            <v>S</v>
          </cell>
          <cell r="M2051">
            <v>249</v>
          </cell>
          <cell r="N2051">
            <v>116.51</v>
          </cell>
          <cell r="O2051">
            <v>116.51</v>
          </cell>
          <cell r="P2051">
            <v>4</v>
          </cell>
          <cell r="Q2051">
            <v>6</v>
          </cell>
          <cell r="R2051">
            <v>9</v>
          </cell>
          <cell r="S2051">
            <v>2</v>
          </cell>
          <cell r="T2051">
            <v>488.24</v>
          </cell>
          <cell r="U2051">
            <v>51</v>
          </cell>
          <cell r="V2051">
            <v>10831.3</v>
          </cell>
          <cell r="W2051">
            <v>80037</v>
          </cell>
          <cell r="X2051" t="str">
            <v xml:space="preserve">SHRI THIRUPATI </v>
          </cell>
          <cell r="Y2051">
            <v>1314</v>
          </cell>
          <cell r="Z2051">
            <v>281016.84999999998</v>
          </cell>
          <cell r="AA2051">
            <v>224818.76</v>
          </cell>
          <cell r="AB2051">
            <v>1050</v>
          </cell>
          <cell r="AC2051" t="str">
            <v>201619</v>
          </cell>
          <cell r="AD2051" t="str">
            <v>201645</v>
          </cell>
          <cell r="AE2051">
            <v>207</v>
          </cell>
          <cell r="AF2051">
            <v>9</v>
          </cell>
          <cell r="AG2051">
            <v>216</v>
          </cell>
          <cell r="AH2051" t="str">
            <v>201619</v>
          </cell>
          <cell r="AI2051" t="str">
            <v>201733</v>
          </cell>
          <cell r="AJ2051">
            <v>96</v>
          </cell>
          <cell r="AK2051">
            <v>0</v>
          </cell>
          <cell r="AL2051">
            <v>0</v>
          </cell>
          <cell r="AM2051">
            <v>0</v>
          </cell>
          <cell r="AN2051" t="str">
            <v>-</v>
          </cell>
          <cell r="AO2051">
            <v>45.14</v>
          </cell>
          <cell r="AP2051">
            <v>45.091999999999999</v>
          </cell>
          <cell r="AQ2051">
            <v>11</v>
          </cell>
          <cell r="AR2051">
            <v>2</v>
          </cell>
          <cell r="AS2051" t="str">
            <v xml:space="preserve">9910011    </v>
          </cell>
          <cell r="AT2051">
            <v>46</v>
          </cell>
          <cell r="AU2051">
            <v>106</v>
          </cell>
          <cell r="AV2051">
            <v>13</v>
          </cell>
          <cell r="AW2051">
            <v>56</v>
          </cell>
          <cell r="AX2051">
            <v>6</v>
          </cell>
          <cell r="AY2051">
            <v>227</v>
          </cell>
          <cell r="AZ2051" t="str">
            <v xml:space="preserve">9910011    </v>
          </cell>
          <cell r="BA2051">
            <v>1</v>
          </cell>
          <cell r="BB2051">
            <v>1</v>
          </cell>
          <cell r="BC2051">
            <v>0</v>
          </cell>
          <cell r="BD2051">
            <v>0</v>
          </cell>
          <cell r="BE2051">
            <v>0</v>
          </cell>
          <cell r="BF2051">
            <v>2</v>
          </cell>
          <cell r="BG2051" t="str">
            <v xml:space="preserve">9910011    </v>
          </cell>
          <cell r="BH2051">
            <v>23</v>
          </cell>
          <cell r="BI2051">
            <v>17</v>
          </cell>
          <cell r="BJ2051">
            <v>1</v>
          </cell>
          <cell r="BK2051">
            <v>1</v>
          </cell>
          <cell r="BL2051">
            <v>9</v>
          </cell>
          <cell r="BM2051">
            <v>51</v>
          </cell>
          <cell r="BN2051" t="str">
            <v xml:space="preserve">9910011    </v>
          </cell>
          <cell r="BO2051">
            <v>15</v>
          </cell>
          <cell r="BP2051">
            <v>0</v>
          </cell>
          <cell r="BQ2051">
            <v>0</v>
          </cell>
          <cell r="BR2051">
            <v>0</v>
          </cell>
          <cell r="BS2051">
            <v>0</v>
          </cell>
          <cell r="BU2051">
            <v>0</v>
          </cell>
          <cell r="BX2051">
            <v>0</v>
          </cell>
          <cell r="BY2051">
            <v>0</v>
          </cell>
          <cell r="BZ2051">
            <v>0</v>
          </cell>
          <cell r="CH2051">
            <v>0</v>
          </cell>
          <cell r="DH2051">
            <v>0</v>
          </cell>
          <cell r="DL2051">
            <v>24</v>
          </cell>
          <cell r="DR2051">
            <v>0</v>
          </cell>
          <cell r="DU2051">
            <v>49</v>
          </cell>
          <cell r="DZ2051">
            <v>33</v>
          </cell>
          <cell r="EH2051">
            <v>0</v>
          </cell>
          <cell r="EX2051">
            <v>0</v>
          </cell>
          <cell r="FD2051">
            <v>5</v>
          </cell>
          <cell r="FE2051">
            <v>0</v>
          </cell>
          <cell r="FQ2051">
            <v>8</v>
          </cell>
          <cell r="FS2051">
            <v>0</v>
          </cell>
          <cell r="FT2051">
            <v>6</v>
          </cell>
          <cell r="FV2051">
            <v>0</v>
          </cell>
          <cell r="FY2051">
            <v>0</v>
          </cell>
          <cell r="FZ2051">
            <v>29</v>
          </cell>
          <cell r="GB2051">
            <v>0</v>
          </cell>
          <cell r="GG2051">
            <v>0</v>
          </cell>
          <cell r="GR2051">
            <v>0</v>
          </cell>
          <cell r="GS2051">
            <v>0</v>
          </cell>
          <cell r="GU2051">
            <v>0</v>
          </cell>
          <cell r="GZ2051">
            <v>0</v>
          </cell>
          <cell r="HA2051">
            <v>6</v>
          </cell>
          <cell r="HM2051">
            <v>0</v>
          </cell>
          <cell r="HQ2051">
            <v>0</v>
          </cell>
          <cell r="HR2051">
            <v>1</v>
          </cell>
        </row>
        <row r="2052">
          <cell r="A2052" t="str">
            <v>9916014</v>
          </cell>
          <cell r="B2052">
            <v>50</v>
          </cell>
          <cell r="C2052">
            <v>2</v>
          </cell>
          <cell r="D2052" t="str">
            <v>14</v>
          </cell>
          <cell r="E2052"/>
          <cell r="F2052"/>
          <cell r="G2052" t="str">
            <v>9916014</v>
          </cell>
          <cell r="H2052" t="str">
            <v>NEW POLISH G</v>
          </cell>
          <cell r="I2052" t="str">
            <v>20/7</v>
          </cell>
          <cell r="J2052" t="str">
            <v>+</v>
          </cell>
          <cell r="K2052" t="str">
            <v>B</v>
          </cell>
          <cell r="L2052" t="str">
            <v>S</v>
          </cell>
          <cell r="M2052">
            <v>99</v>
          </cell>
          <cell r="N2052">
            <v>45.18</v>
          </cell>
          <cell r="O2052">
            <v>53.02</v>
          </cell>
          <cell r="P2052">
            <v>251</v>
          </cell>
          <cell r="Q2052">
            <v>381</v>
          </cell>
          <cell r="R2052">
            <v>318</v>
          </cell>
          <cell r="S2052">
            <v>206</v>
          </cell>
          <cell r="T2052">
            <v>19336.52</v>
          </cell>
          <cell r="U2052">
            <v>1275</v>
          </cell>
          <cell r="V2052">
            <v>111546.79</v>
          </cell>
          <cell r="W2052">
            <v>70087</v>
          </cell>
          <cell r="X2052" t="str">
            <v>GODREJ HOUSE HO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 t="str">
            <v>201728</v>
          </cell>
          <cell r="AD2052" t="str">
            <v>201728</v>
          </cell>
          <cell r="AE2052">
            <v>2178</v>
          </cell>
          <cell r="AF2052">
            <v>1575</v>
          </cell>
          <cell r="AG2052">
            <v>3753</v>
          </cell>
          <cell r="AH2052" t="str">
            <v>201728</v>
          </cell>
          <cell r="AI2052" t="str">
            <v>201733</v>
          </cell>
          <cell r="AJ2052">
            <v>2720</v>
          </cell>
          <cell r="AK2052">
            <v>0</v>
          </cell>
          <cell r="AL2052">
            <v>0</v>
          </cell>
          <cell r="AM2052">
            <v>0</v>
          </cell>
          <cell r="AN2052" t="str">
            <v>-</v>
          </cell>
          <cell r="AO2052">
            <v>48.357999999999997</v>
          </cell>
          <cell r="AP2052">
            <v>46.447000000000003</v>
          </cell>
          <cell r="AQ2052">
            <v>55</v>
          </cell>
          <cell r="AR2052">
            <v>45</v>
          </cell>
          <cell r="AS2052" t="str">
            <v xml:space="preserve">9916014    </v>
          </cell>
          <cell r="AT2052">
            <v>445</v>
          </cell>
          <cell r="AU2052">
            <v>364</v>
          </cell>
          <cell r="AV2052">
            <v>610</v>
          </cell>
          <cell r="AW2052">
            <v>441</v>
          </cell>
          <cell r="AX2052">
            <v>334</v>
          </cell>
          <cell r="AY2052">
            <v>2194</v>
          </cell>
          <cell r="AZ2052" t="str">
            <v xml:space="preserve">9916014    </v>
          </cell>
          <cell r="BA2052">
            <v>39</v>
          </cell>
          <cell r="BB2052">
            <v>58</v>
          </cell>
          <cell r="BC2052">
            <v>43</v>
          </cell>
          <cell r="BD2052">
            <v>43</v>
          </cell>
          <cell r="BE2052">
            <v>23</v>
          </cell>
          <cell r="BF2052">
            <v>206</v>
          </cell>
          <cell r="BG2052" t="str">
            <v xml:space="preserve">9916014    </v>
          </cell>
          <cell r="BH2052">
            <v>182</v>
          </cell>
          <cell r="BI2052">
            <v>277</v>
          </cell>
          <cell r="BJ2052">
            <v>348</v>
          </cell>
          <cell r="BK2052">
            <v>297</v>
          </cell>
          <cell r="BL2052">
            <v>171</v>
          </cell>
          <cell r="BM2052">
            <v>1275</v>
          </cell>
          <cell r="BN2052" t="str">
            <v xml:space="preserve">9916014    </v>
          </cell>
          <cell r="BO2052">
            <v>29</v>
          </cell>
          <cell r="BP2052">
            <v>30</v>
          </cell>
          <cell r="BQ2052">
            <v>81</v>
          </cell>
          <cell r="BR2052">
            <v>0</v>
          </cell>
          <cell r="BS2052">
            <v>0</v>
          </cell>
          <cell r="BT2052">
            <v>0</v>
          </cell>
          <cell r="BU2052">
            <v>31</v>
          </cell>
          <cell r="BV2052">
            <v>0</v>
          </cell>
          <cell r="BW2052">
            <v>0</v>
          </cell>
          <cell r="BX2052">
            <v>34</v>
          </cell>
          <cell r="BY2052">
            <v>38</v>
          </cell>
          <cell r="BZ2052">
            <v>40</v>
          </cell>
          <cell r="CA2052">
            <v>0</v>
          </cell>
          <cell r="CB2052">
            <v>0</v>
          </cell>
          <cell r="CC2052">
            <v>0</v>
          </cell>
          <cell r="CD2052">
            <v>0</v>
          </cell>
          <cell r="CE2052">
            <v>0</v>
          </cell>
          <cell r="CF2052">
            <v>0</v>
          </cell>
          <cell r="CG2052">
            <v>0</v>
          </cell>
          <cell r="CH2052">
            <v>30</v>
          </cell>
          <cell r="CI2052">
            <v>0</v>
          </cell>
          <cell r="CJ2052">
            <v>0</v>
          </cell>
          <cell r="CK2052">
            <v>0</v>
          </cell>
          <cell r="CL2052">
            <v>0</v>
          </cell>
          <cell r="CM2052">
            <v>0</v>
          </cell>
          <cell r="CN2052">
            <v>0</v>
          </cell>
          <cell r="CO2052">
            <v>0</v>
          </cell>
          <cell r="CP2052">
            <v>0</v>
          </cell>
          <cell r="CQ2052">
            <v>0</v>
          </cell>
          <cell r="CR2052">
            <v>0</v>
          </cell>
          <cell r="CS2052">
            <v>0</v>
          </cell>
          <cell r="CT2052">
            <v>0</v>
          </cell>
          <cell r="CU2052">
            <v>0</v>
          </cell>
          <cell r="CV2052">
            <v>0</v>
          </cell>
          <cell r="CW2052">
            <v>0</v>
          </cell>
          <cell r="CX2052">
            <v>0</v>
          </cell>
          <cell r="CY2052">
            <v>0</v>
          </cell>
          <cell r="CZ2052">
            <v>0</v>
          </cell>
          <cell r="DA2052">
            <v>0</v>
          </cell>
          <cell r="DB2052">
            <v>0</v>
          </cell>
          <cell r="DC2052">
            <v>0</v>
          </cell>
          <cell r="DD2052">
            <v>0</v>
          </cell>
          <cell r="DE2052">
            <v>0</v>
          </cell>
          <cell r="DH2052">
            <v>2</v>
          </cell>
          <cell r="DI2052">
            <v>46</v>
          </cell>
          <cell r="DJ2052">
            <v>0</v>
          </cell>
          <cell r="DK2052">
            <v>0</v>
          </cell>
          <cell r="DL2052">
            <v>36</v>
          </cell>
          <cell r="DM2052">
            <v>39</v>
          </cell>
          <cell r="DN2052">
            <v>81</v>
          </cell>
          <cell r="DO2052">
            <v>34</v>
          </cell>
          <cell r="DP2052">
            <v>45</v>
          </cell>
          <cell r="DQ2052">
            <v>5</v>
          </cell>
          <cell r="DR2052">
            <v>6</v>
          </cell>
          <cell r="DS2052">
            <v>0</v>
          </cell>
          <cell r="DT2052">
            <v>0</v>
          </cell>
          <cell r="DU2052">
            <v>0</v>
          </cell>
          <cell r="DV2052">
            <v>0</v>
          </cell>
          <cell r="DW2052">
            <v>0</v>
          </cell>
          <cell r="DX2052">
            <v>45</v>
          </cell>
          <cell r="DY2052">
            <v>40</v>
          </cell>
          <cell r="DZ2052">
            <v>30</v>
          </cell>
          <cell r="EA2052">
            <v>0</v>
          </cell>
          <cell r="EC2052">
            <v>0</v>
          </cell>
          <cell r="ED2052">
            <v>0</v>
          </cell>
          <cell r="EE2052">
            <v>0</v>
          </cell>
          <cell r="EF2052">
            <v>0</v>
          </cell>
          <cell r="EG2052">
            <v>0</v>
          </cell>
          <cell r="EH2052">
            <v>0</v>
          </cell>
          <cell r="EI2052">
            <v>0</v>
          </cell>
          <cell r="EJ2052">
            <v>0</v>
          </cell>
          <cell r="EK2052">
            <v>0</v>
          </cell>
          <cell r="EL2052">
            <v>0</v>
          </cell>
          <cell r="EM2052">
            <v>0</v>
          </cell>
          <cell r="EN2052">
            <v>0</v>
          </cell>
          <cell r="EO2052">
            <v>0</v>
          </cell>
          <cell r="EP2052">
            <v>0</v>
          </cell>
          <cell r="EQ2052">
            <v>52</v>
          </cell>
          <cell r="ER2052">
            <v>0</v>
          </cell>
          <cell r="ES2052">
            <v>39</v>
          </cell>
          <cell r="ET2052">
            <v>40</v>
          </cell>
          <cell r="EU2052">
            <v>120</v>
          </cell>
          <cell r="EV2052">
            <v>0</v>
          </cell>
          <cell r="EW2052">
            <v>0</v>
          </cell>
          <cell r="EX2052">
            <v>11</v>
          </cell>
          <cell r="EY2052">
            <v>11</v>
          </cell>
          <cell r="EZ2052">
            <v>0</v>
          </cell>
          <cell r="FA2052">
            <v>0</v>
          </cell>
          <cell r="FB2052">
            <v>0</v>
          </cell>
          <cell r="FC2052">
            <v>74</v>
          </cell>
          <cell r="FD2052">
            <v>0</v>
          </cell>
          <cell r="FE2052">
            <v>56</v>
          </cell>
          <cell r="FF2052">
            <v>0</v>
          </cell>
          <cell r="FG2052">
            <v>0</v>
          </cell>
          <cell r="FH2052">
            <v>33</v>
          </cell>
          <cell r="FI2052">
            <v>0</v>
          </cell>
          <cell r="FJ2052">
            <v>0</v>
          </cell>
          <cell r="FK2052">
            <v>0</v>
          </cell>
          <cell r="FL2052">
            <v>0</v>
          </cell>
          <cell r="FM2052">
            <v>0</v>
          </cell>
          <cell r="FN2052">
            <v>0</v>
          </cell>
          <cell r="FO2052">
            <v>0</v>
          </cell>
          <cell r="FP2052">
            <v>0</v>
          </cell>
          <cell r="FQ2052">
            <v>120</v>
          </cell>
          <cell r="FR2052">
            <v>40</v>
          </cell>
          <cell r="FS2052">
            <v>118</v>
          </cell>
          <cell r="FT2052">
            <v>34</v>
          </cell>
          <cell r="FU2052">
            <v>34</v>
          </cell>
          <cell r="FV2052">
            <v>40</v>
          </cell>
          <cell r="FW2052">
            <v>0</v>
          </cell>
          <cell r="FY2052">
            <v>31</v>
          </cell>
          <cell r="FZ2052">
            <v>30</v>
          </cell>
          <cell r="GA2052">
            <v>0</v>
          </cell>
          <cell r="GB2052">
            <v>19</v>
          </cell>
          <cell r="GC2052">
            <v>0</v>
          </cell>
          <cell r="GD2052">
            <v>20</v>
          </cell>
          <cell r="GE2052">
            <v>40</v>
          </cell>
          <cell r="GF2052">
            <v>0</v>
          </cell>
          <cell r="GG2052">
            <v>-8</v>
          </cell>
          <cell r="GH2052">
            <v>0</v>
          </cell>
          <cell r="GI2052">
            <v>10</v>
          </cell>
          <cell r="GJ2052">
            <v>0</v>
          </cell>
          <cell r="GK2052">
            <v>0</v>
          </cell>
          <cell r="GL2052">
            <v>0</v>
          </cell>
          <cell r="GM2052">
            <v>0</v>
          </cell>
          <cell r="GN2052">
            <v>0</v>
          </cell>
          <cell r="GO2052">
            <v>0</v>
          </cell>
          <cell r="GP2052">
            <v>0</v>
          </cell>
          <cell r="GQ2052">
            <v>0</v>
          </cell>
          <cell r="GR2052">
            <v>27</v>
          </cell>
          <cell r="GS2052">
            <v>0</v>
          </cell>
          <cell r="GT2052">
            <v>0</v>
          </cell>
          <cell r="GU2052">
            <v>74</v>
          </cell>
          <cell r="GV2052">
            <v>0</v>
          </cell>
          <cell r="GW2052">
            <v>30</v>
          </cell>
          <cell r="GX2052">
            <v>0</v>
          </cell>
          <cell r="GY2052">
            <v>40</v>
          </cell>
          <cell r="GZ2052">
            <v>53</v>
          </cell>
          <cell r="HA2052">
            <v>0</v>
          </cell>
          <cell r="HB2052">
            <v>20</v>
          </cell>
          <cell r="HE2052">
            <v>0</v>
          </cell>
          <cell r="HF2052">
            <v>0</v>
          </cell>
          <cell r="HH2052">
            <v>0</v>
          </cell>
          <cell r="HI2052">
            <v>0</v>
          </cell>
          <cell r="HJ2052">
            <v>0</v>
          </cell>
          <cell r="HK2052">
            <v>0</v>
          </cell>
          <cell r="HL2052">
            <v>0</v>
          </cell>
          <cell r="HM2052">
            <v>36</v>
          </cell>
          <cell r="HN2052">
            <v>40</v>
          </cell>
          <cell r="HO2052">
            <v>34</v>
          </cell>
          <cell r="HP2052">
            <v>19</v>
          </cell>
          <cell r="HQ2052">
            <v>38</v>
          </cell>
          <cell r="HR2052">
            <v>29</v>
          </cell>
          <cell r="HS2052">
            <v>7</v>
          </cell>
        </row>
        <row r="2053">
          <cell r="A2053" t="str">
            <v>9914014</v>
          </cell>
          <cell r="B2053">
            <v>50</v>
          </cell>
          <cell r="C2053">
            <v>2</v>
          </cell>
          <cell r="D2053" t="str">
            <v>14</v>
          </cell>
          <cell r="E2053"/>
          <cell r="F2053"/>
          <cell r="G2053" t="str">
            <v>9914014</v>
          </cell>
          <cell r="H2053" t="str">
            <v>NEW POLISH G</v>
          </cell>
          <cell r="I2053" t="str">
            <v>20/7</v>
          </cell>
          <cell r="J2053" t="str">
            <v>+</v>
          </cell>
          <cell r="K2053" t="str">
            <v>B</v>
          </cell>
          <cell r="L2053" t="str">
            <v>S</v>
          </cell>
          <cell r="M2053">
            <v>99</v>
          </cell>
          <cell r="N2053">
            <v>45.18</v>
          </cell>
          <cell r="O2053">
            <v>53.02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70087</v>
          </cell>
          <cell r="X2053" t="str">
            <v>GODREJ HOUSE HO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 t="str">
            <v>-</v>
          </cell>
          <cell r="AD2053" t="str">
            <v>-</v>
          </cell>
          <cell r="AE2053">
            <v>0</v>
          </cell>
          <cell r="AF2053">
            <v>0</v>
          </cell>
          <cell r="AG2053">
            <v>0</v>
          </cell>
          <cell r="AH2053" t="str">
            <v>-</v>
          </cell>
          <cell r="AI2053" t="str">
            <v>-</v>
          </cell>
          <cell r="AJ2053">
            <v>0</v>
          </cell>
          <cell r="AK2053">
            <v>0</v>
          </cell>
          <cell r="AL2053">
            <v>0</v>
          </cell>
          <cell r="AM2053">
            <v>0</v>
          </cell>
          <cell r="AN2053" t="str">
            <v>-</v>
          </cell>
          <cell r="AO2053">
            <v>0</v>
          </cell>
          <cell r="AP2053">
            <v>46.447000000000003</v>
          </cell>
          <cell r="AQ2053">
            <v>0</v>
          </cell>
          <cell r="AR2053">
            <v>0</v>
          </cell>
          <cell r="AS2053"/>
          <cell r="AY2053">
            <v>0</v>
          </cell>
          <cell r="AZ2053"/>
          <cell r="BF2053">
            <v>0</v>
          </cell>
          <cell r="BG2053"/>
          <cell r="BM2053">
            <v>0</v>
          </cell>
          <cell r="BN2053"/>
        </row>
        <row r="2054">
          <cell r="A2054" t="str">
            <v>9913014</v>
          </cell>
          <cell r="B2054">
            <v>50</v>
          </cell>
          <cell r="C2054">
            <v>2</v>
          </cell>
          <cell r="D2054" t="str">
            <v>14</v>
          </cell>
          <cell r="E2054"/>
          <cell r="F2054"/>
          <cell r="G2054" t="str">
            <v>9913014</v>
          </cell>
          <cell r="H2054" t="str">
            <v>NEW POLISH G</v>
          </cell>
          <cell r="I2054" t="str">
            <v>20/7</v>
          </cell>
          <cell r="J2054" t="str">
            <v>+</v>
          </cell>
          <cell r="K2054" t="str">
            <v>B</v>
          </cell>
          <cell r="L2054" t="str">
            <v>S</v>
          </cell>
          <cell r="M2054">
            <v>99</v>
          </cell>
          <cell r="N2054">
            <v>45.18</v>
          </cell>
          <cell r="O2054">
            <v>53.02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>
            <v>70087</v>
          </cell>
          <cell r="X2054" t="str">
            <v>GODREJ HOUSE HO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 t="str">
            <v>-</v>
          </cell>
          <cell r="AD2054" t="str">
            <v>-</v>
          </cell>
          <cell r="AE2054">
            <v>0</v>
          </cell>
          <cell r="AF2054">
            <v>0</v>
          </cell>
          <cell r="AG2054">
            <v>0</v>
          </cell>
          <cell r="AH2054" t="str">
            <v>-</v>
          </cell>
          <cell r="AI2054" t="str">
            <v>-</v>
          </cell>
          <cell r="AJ2054">
            <v>0</v>
          </cell>
          <cell r="AK2054">
            <v>0</v>
          </cell>
          <cell r="AL2054">
            <v>0</v>
          </cell>
          <cell r="AM2054">
            <v>0</v>
          </cell>
          <cell r="AN2054" t="str">
            <v>-</v>
          </cell>
          <cell r="AO2054">
            <v>0</v>
          </cell>
          <cell r="AP2054">
            <v>46.447000000000003</v>
          </cell>
          <cell r="AQ2054">
            <v>0</v>
          </cell>
          <cell r="AR2054">
            <v>0</v>
          </cell>
          <cell r="AS2054"/>
          <cell r="AY2054">
            <v>0</v>
          </cell>
          <cell r="AZ2054"/>
          <cell r="BF2054">
            <v>0</v>
          </cell>
          <cell r="BG2054"/>
          <cell r="BM2054">
            <v>0</v>
          </cell>
          <cell r="BN2054"/>
        </row>
        <row r="2055">
          <cell r="A2055" t="str">
            <v>9357019</v>
          </cell>
          <cell r="B2055">
            <v>50</v>
          </cell>
          <cell r="C2055">
            <v>2</v>
          </cell>
          <cell r="D2055" t="str">
            <v>19</v>
          </cell>
          <cell r="E2055" t="str">
            <v>*</v>
          </cell>
          <cell r="F2055" t="str">
            <v>X199</v>
          </cell>
          <cell r="G2055" t="str">
            <v>9357019</v>
          </cell>
          <cell r="H2055" t="str">
            <v>SH-HORN</v>
          </cell>
          <cell r="I2055" t="str">
            <v>00/0</v>
          </cell>
          <cell r="J2055"/>
          <cell r="K2055" t="str">
            <v>B</v>
          </cell>
          <cell r="L2055" t="str">
            <v>F</v>
          </cell>
          <cell r="M2055">
            <v>299</v>
          </cell>
          <cell r="N2055">
            <v>136</v>
          </cell>
          <cell r="O2055">
            <v>136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1</v>
          </cell>
          <cell r="V2055">
            <v>255.56</v>
          </cell>
          <cell r="W2055">
            <v>80005</v>
          </cell>
          <cell r="X2055" t="str">
            <v xml:space="preserve">MUMBAI INDIA   </v>
          </cell>
          <cell r="Y2055">
            <v>59</v>
          </cell>
          <cell r="Z2055">
            <v>14616.52</v>
          </cell>
          <cell r="AA2055">
            <v>4381.32</v>
          </cell>
          <cell r="AB2055">
            <v>29</v>
          </cell>
          <cell r="AC2055" t="str">
            <v>201526</v>
          </cell>
          <cell r="AD2055" t="str">
            <v>201526</v>
          </cell>
          <cell r="AE2055">
            <v>16</v>
          </cell>
          <cell r="AF2055">
            <v>0</v>
          </cell>
          <cell r="AG2055">
            <v>16</v>
          </cell>
          <cell r="AH2055" t="str">
            <v>201528</v>
          </cell>
          <cell r="AI2055" t="str">
            <v>201729</v>
          </cell>
          <cell r="AJ2055">
            <v>460</v>
          </cell>
          <cell r="AK2055">
            <v>0</v>
          </cell>
          <cell r="AL2055">
            <v>0</v>
          </cell>
          <cell r="AM2055">
            <v>0</v>
          </cell>
          <cell r="AN2055" t="str">
            <v>-</v>
          </cell>
          <cell r="AO2055">
            <v>46.783999999999999</v>
          </cell>
          <cell r="AP2055">
            <v>46.625</v>
          </cell>
          <cell r="AQ2055">
            <v>6</v>
          </cell>
          <cell r="AR2055">
            <v>0</v>
          </cell>
          <cell r="AS2055" t="str">
            <v xml:space="preserve">9357019    </v>
          </cell>
          <cell r="AT2055">
            <v>0</v>
          </cell>
          <cell r="AU2055">
            <v>14</v>
          </cell>
          <cell r="AV2055">
            <v>0</v>
          </cell>
          <cell r="AW2055">
            <v>1</v>
          </cell>
          <cell r="AX2055">
            <v>1</v>
          </cell>
          <cell r="AY2055">
            <v>16</v>
          </cell>
          <cell r="AZ2055" t="str">
            <v xml:space="preserve">9357019    </v>
          </cell>
          <cell r="BA2055">
            <v>0</v>
          </cell>
          <cell r="BB2055">
            <v>0</v>
          </cell>
          <cell r="BC2055">
            <v>0</v>
          </cell>
          <cell r="BD2055">
            <v>0</v>
          </cell>
          <cell r="BE2055">
            <v>0</v>
          </cell>
          <cell r="BF2055">
            <v>0</v>
          </cell>
          <cell r="BG2055" t="str">
            <v xml:space="preserve">9357019    </v>
          </cell>
          <cell r="BH2055">
            <v>0</v>
          </cell>
          <cell r="BI2055">
            <v>0</v>
          </cell>
          <cell r="BJ2055">
            <v>0</v>
          </cell>
          <cell r="BK2055">
            <v>0</v>
          </cell>
          <cell r="BL2055">
            <v>1</v>
          </cell>
          <cell r="BM2055">
            <v>1</v>
          </cell>
          <cell r="BN2055" t="str">
            <v xml:space="preserve">9357019    </v>
          </cell>
          <cell r="BO2055">
            <v>0</v>
          </cell>
          <cell r="BP2055">
            <v>0</v>
          </cell>
          <cell r="BQ2055">
            <v>0</v>
          </cell>
          <cell r="BR2055">
            <v>0</v>
          </cell>
          <cell r="BS2055">
            <v>0</v>
          </cell>
          <cell r="BX2055">
            <v>0</v>
          </cell>
          <cell r="BY2055">
            <v>0</v>
          </cell>
          <cell r="BZ2055">
            <v>0</v>
          </cell>
          <cell r="DH2055">
            <v>0</v>
          </cell>
          <cell r="DL2055">
            <v>1</v>
          </cell>
          <cell r="DP2055">
            <v>0</v>
          </cell>
          <cell r="DR2055">
            <v>3</v>
          </cell>
          <cell r="DU2055">
            <v>0</v>
          </cell>
          <cell r="DZ2055">
            <v>8</v>
          </cell>
          <cell r="EK2055">
            <v>2</v>
          </cell>
          <cell r="EX2055">
            <v>0</v>
          </cell>
          <cell r="FD2055">
            <v>0</v>
          </cell>
          <cell r="FE2055">
            <v>0</v>
          </cell>
          <cell r="FQ2055">
            <v>0</v>
          </cell>
          <cell r="FS2055">
            <v>0</v>
          </cell>
          <cell r="FT2055">
            <v>0</v>
          </cell>
          <cell r="FV2055">
            <v>0</v>
          </cell>
          <cell r="FY2055">
            <v>0</v>
          </cell>
          <cell r="GB2055">
            <v>0</v>
          </cell>
          <cell r="GD2055">
            <v>0</v>
          </cell>
          <cell r="GE2055">
            <v>0</v>
          </cell>
          <cell r="GR2055">
            <v>0</v>
          </cell>
          <cell r="GS2055">
            <v>0</v>
          </cell>
          <cell r="GU2055">
            <v>1</v>
          </cell>
          <cell r="GZ2055">
            <v>0</v>
          </cell>
          <cell r="HA2055">
            <v>0</v>
          </cell>
          <cell r="HM2055">
            <v>0</v>
          </cell>
          <cell r="HQ2055">
            <v>0</v>
          </cell>
          <cell r="HR2055">
            <v>0</v>
          </cell>
          <cell r="HS2055">
            <v>1</v>
          </cell>
        </row>
        <row r="2056">
          <cell r="A2056" t="str">
            <v>9350021</v>
          </cell>
          <cell r="B2056">
            <v>50</v>
          </cell>
          <cell r="C2056">
            <v>2</v>
          </cell>
          <cell r="D2056" t="str">
            <v>21</v>
          </cell>
          <cell r="E2056" t="str">
            <v>*</v>
          </cell>
          <cell r="F2056"/>
          <cell r="G2056" t="str">
            <v>9350021</v>
          </cell>
          <cell r="H2056" t="str">
            <v>LIQUID SHINE N</v>
          </cell>
          <cell r="I2056" t="str">
            <v>42/6</v>
          </cell>
          <cell r="J2056" t="str">
            <v>-</v>
          </cell>
          <cell r="K2056"/>
          <cell r="L2056" t="str">
            <v>S</v>
          </cell>
          <cell r="M2056">
            <v>499</v>
          </cell>
          <cell r="N2056">
            <v>213</v>
          </cell>
          <cell r="O2056">
            <v>226</v>
          </cell>
          <cell r="P2056">
            <v>2</v>
          </cell>
          <cell r="Q2056">
            <v>1</v>
          </cell>
          <cell r="R2056">
            <v>3</v>
          </cell>
          <cell r="S2056">
            <v>3</v>
          </cell>
          <cell r="T2056">
            <v>1342.22</v>
          </cell>
          <cell r="U2056">
            <v>14</v>
          </cell>
          <cell r="V2056">
            <v>5948.42</v>
          </cell>
          <cell r="W2056">
            <v>80005</v>
          </cell>
          <cell r="X2056" t="str">
            <v xml:space="preserve">MUMBAI INDIA   </v>
          </cell>
          <cell r="Y2056">
            <v>47</v>
          </cell>
          <cell r="Z2056">
            <v>20960.77</v>
          </cell>
          <cell r="AA2056">
            <v>25922.7</v>
          </cell>
          <cell r="AB2056">
            <v>64</v>
          </cell>
          <cell r="AC2056" t="str">
            <v>201641</v>
          </cell>
          <cell r="AD2056" t="str">
            <v>201641</v>
          </cell>
          <cell r="AE2056">
            <v>163</v>
          </cell>
          <cell r="AF2056">
            <v>0</v>
          </cell>
          <cell r="AG2056">
            <v>163</v>
          </cell>
          <cell r="AH2056" t="str">
            <v>201643</v>
          </cell>
          <cell r="AI2056" t="str">
            <v>201733</v>
          </cell>
          <cell r="AJ2056">
            <v>216</v>
          </cell>
          <cell r="AK2056">
            <v>0</v>
          </cell>
          <cell r="AL2056">
            <v>0</v>
          </cell>
          <cell r="AM2056">
            <v>0</v>
          </cell>
          <cell r="AN2056" t="str">
            <v>-</v>
          </cell>
          <cell r="AO2056">
            <v>49.869</v>
          </cell>
          <cell r="AP2056">
            <v>49.91</v>
          </cell>
          <cell r="AQ2056">
            <v>14</v>
          </cell>
          <cell r="AR2056">
            <v>3</v>
          </cell>
          <cell r="AS2056" t="str">
            <v xml:space="preserve">9350021    </v>
          </cell>
          <cell r="AT2056">
            <v>45</v>
          </cell>
          <cell r="AU2056">
            <v>44</v>
          </cell>
          <cell r="AV2056">
            <v>35</v>
          </cell>
          <cell r="AW2056">
            <v>3</v>
          </cell>
          <cell r="AX2056">
            <v>36</v>
          </cell>
          <cell r="AY2056">
            <v>163</v>
          </cell>
          <cell r="AZ2056" t="str">
            <v xml:space="preserve">9350021    </v>
          </cell>
          <cell r="BA2056">
            <v>2</v>
          </cell>
          <cell r="BB2056">
            <v>0</v>
          </cell>
          <cell r="BC2056">
            <v>1</v>
          </cell>
          <cell r="BD2056">
            <v>0</v>
          </cell>
          <cell r="BE2056">
            <v>0</v>
          </cell>
          <cell r="BF2056">
            <v>3</v>
          </cell>
          <cell r="BG2056" t="str">
            <v xml:space="preserve">9350021    </v>
          </cell>
          <cell r="BH2056">
            <v>8</v>
          </cell>
          <cell r="BI2056">
            <v>3</v>
          </cell>
          <cell r="BJ2056">
            <v>2</v>
          </cell>
          <cell r="BK2056">
            <v>0</v>
          </cell>
          <cell r="BL2056">
            <v>1</v>
          </cell>
          <cell r="BM2056">
            <v>14</v>
          </cell>
          <cell r="BN2056" t="str">
            <v xml:space="preserve">9350021    </v>
          </cell>
          <cell r="BO2056">
            <v>10</v>
          </cell>
          <cell r="BP2056">
            <v>2</v>
          </cell>
          <cell r="BS2056">
            <v>4</v>
          </cell>
          <cell r="DH2056">
            <v>19</v>
          </cell>
          <cell r="DO2056">
            <v>0</v>
          </cell>
          <cell r="DR2056">
            <v>12</v>
          </cell>
          <cell r="DU2056">
            <v>12</v>
          </cell>
          <cell r="EH2056">
            <v>1</v>
          </cell>
          <cell r="EX2056">
            <v>7</v>
          </cell>
          <cell r="FD2056">
            <v>28</v>
          </cell>
          <cell r="FS2056">
            <v>3</v>
          </cell>
          <cell r="GR2056">
            <v>25</v>
          </cell>
          <cell r="GS2056">
            <v>20</v>
          </cell>
          <cell r="HA2056">
            <v>11</v>
          </cell>
          <cell r="HM2056">
            <v>9</v>
          </cell>
        </row>
        <row r="2057">
          <cell r="A2057" t="str">
            <v>9356021</v>
          </cell>
          <cell r="B2057">
            <v>50</v>
          </cell>
          <cell r="C2057">
            <v>2</v>
          </cell>
          <cell r="D2057" t="str">
            <v>21</v>
          </cell>
          <cell r="E2057" t="str">
            <v>*</v>
          </cell>
          <cell r="F2057"/>
          <cell r="G2057" t="str">
            <v>9356021</v>
          </cell>
          <cell r="H2057" t="str">
            <v>LIQUID SHINE N</v>
          </cell>
          <cell r="I2057" t="str">
            <v>42/6</v>
          </cell>
          <cell r="J2057" t="str">
            <v>-</v>
          </cell>
          <cell r="K2057"/>
          <cell r="L2057" t="str">
            <v>S</v>
          </cell>
          <cell r="M2057">
            <v>499</v>
          </cell>
          <cell r="N2057">
            <v>213</v>
          </cell>
          <cell r="O2057">
            <v>226</v>
          </cell>
          <cell r="P2057">
            <v>5</v>
          </cell>
          <cell r="Q2057">
            <v>4</v>
          </cell>
          <cell r="R2057">
            <v>6</v>
          </cell>
          <cell r="S2057">
            <v>4</v>
          </cell>
          <cell r="T2057">
            <v>1894.16</v>
          </cell>
          <cell r="U2057">
            <v>21</v>
          </cell>
          <cell r="V2057">
            <v>9207.3799999999992</v>
          </cell>
          <cell r="W2057">
            <v>80005</v>
          </cell>
          <cell r="X2057" t="str">
            <v xml:space="preserve">MUMBAI INDIA   </v>
          </cell>
          <cell r="Y2057">
            <v>90</v>
          </cell>
          <cell r="Z2057">
            <v>38949.19</v>
          </cell>
          <cell r="AA2057">
            <v>12923</v>
          </cell>
          <cell r="AB2057">
            <v>32</v>
          </cell>
          <cell r="AC2057" t="str">
            <v>201641</v>
          </cell>
          <cell r="AD2057" t="str">
            <v>201641</v>
          </cell>
          <cell r="AE2057">
            <v>180</v>
          </cell>
          <cell r="AF2057">
            <v>0</v>
          </cell>
          <cell r="AG2057">
            <v>180</v>
          </cell>
          <cell r="AH2057" t="str">
            <v>201643</v>
          </cell>
          <cell r="AI2057" t="str">
            <v>201733</v>
          </cell>
          <cell r="AJ2057">
            <v>24</v>
          </cell>
          <cell r="AK2057">
            <v>0</v>
          </cell>
          <cell r="AL2057">
            <v>0</v>
          </cell>
          <cell r="AM2057">
            <v>0</v>
          </cell>
          <cell r="AN2057" t="str">
            <v>-</v>
          </cell>
          <cell r="AO2057">
            <v>51.418999999999997</v>
          </cell>
          <cell r="AP2057">
            <v>49.91</v>
          </cell>
          <cell r="AQ2057">
            <v>14</v>
          </cell>
          <cell r="AR2057">
            <v>4</v>
          </cell>
          <cell r="AS2057" t="str">
            <v xml:space="preserve">9356021    </v>
          </cell>
          <cell r="AT2057">
            <v>87</v>
          </cell>
          <cell r="AU2057">
            <v>47</v>
          </cell>
          <cell r="AV2057">
            <v>27</v>
          </cell>
          <cell r="AW2057">
            <v>0</v>
          </cell>
          <cell r="AX2057">
            <v>19</v>
          </cell>
          <cell r="AY2057">
            <v>180</v>
          </cell>
          <cell r="AZ2057" t="str">
            <v xml:space="preserve">9356021    </v>
          </cell>
          <cell r="BA2057">
            <v>3</v>
          </cell>
          <cell r="BB2057">
            <v>1</v>
          </cell>
          <cell r="BC2057">
            <v>0</v>
          </cell>
          <cell r="BD2057">
            <v>0</v>
          </cell>
          <cell r="BE2057">
            <v>0</v>
          </cell>
          <cell r="BF2057">
            <v>4</v>
          </cell>
          <cell r="BG2057" t="str">
            <v xml:space="preserve">9356021    </v>
          </cell>
          <cell r="BH2057">
            <v>17</v>
          </cell>
          <cell r="BI2057">
            <v>3</v>
          </cell>
          <cell r="BJ2057">
            <v>1</v>
          </cell>
          <cell r="BK2057">
            <v>0</v>
          </cell>
          <cell r="BL2057">
            <v>0</v>
          </cell>
          <cell r="BM2057">
            <v>21</v>
          </cell>
          <cell r="BN2057" t="str">
            <v xml:space="preserve">9356021    </v>
          </cell>
          <cell r="BO2057">
            <v>18</v>
          </cell>
          <cell r="BP2057">
            <v>16</v>
          </cell>
          <cell r="BR2057">
            <v>19</v>
          </cell>
          <cell r="BS2057">
            <v>18</v>
          </cell>
          <cell r="DH2057">
            <v>6</v>
          </cell>
          <cell r="DR2057">
            <v>9</v>
          </cell>
          <cell r="DU2057">
            <v>11</v>
          </cell>
          <cell r="DZ2057">
            <v>21</v>
          </cell>
          <cell r="EX2057">
            <v>12</v>
          </cell>
          <cell r="FD2057">
            <v>15</v>
          </cell>
          <cell r="FS2057">
            <v>0</v>
          </cell>
          <cell r="GR2057">
            <v>12</v>
          </cell>
          <cell r="GS2057">
            <v>7</v>
          </cell>
          <cell r="HA2057">
            <v>7</v>
          </cell>
          <cell r="HM2057">
            <v>9</v>
          </cell>
        </row>
        <row r="2058">
          <cell r="A2058" t="str">
            <v>9351022</v>
          </cell>
          <cell r="B2058">
            <v>50</v>
          </cell>
          <cell r="C2058">
            <v>2</v>
          </cell>
          <cell r="D2058" t="str">
            <v>22</v>
          </cell>
          <cell r="E2058" t="str">
            <v>*</v>
          </cell>
          <cell r="F2058"/>
          <cell r="G2058" t="str">
            <v>9351022</v>
          </cell>
          <cell r="H2058" t="str">
            <v>SUEDE CARE NEU</v>
          </cell>
          <cell r="I2058" t="str">
            <v>42/6</v>
          </cell>
          <cell r="J2058" t="str">
            <v>-</v>
          </cell>
          <cell r="K2058" t="str">
            <v>B</v>
          </cell>
          <cell r="L2058" t="str">
            <v>O</v>
          </cell>
          <cell r="M2058">
            <v>899</v>
          </cell>
          <cell r="N2058">
            <v>390</v>
          </cell>
          <cell r="O2058">
            <v>414</v>
          </cell>
          <cell r="P2058">
            <v>3</v>
          </cell>
          <cell r="Q2058">
            <v>1</v>
          </cell>
          <cell r="R2058">
            <v>0</v>
          </cell>
          <cell r="S2058">
            <v>2</v>
          </cell>
          <cell r="T2058">
            <v>1762.74</v>
          </cell>
          <cell r="U2058">
            <v>8</v>
          </cell>
          <cell r="V2058">
            <v>6486.01</v>
          </cell>
          <cell r="W2058">
            <v>80005</v>
          </cell>
          <cell r="X2058" t="str">
            <v xml:space="preserve">MUMBAI INDIA   </v>
          </cell>
          <cell r="Y2058">
            <v>93</v>
          </cell>
          <cell r="Z2058">
            <v>73660.2</v>
          </cell>
          <cell r="AA2058">
            <v>-991.16</v>
          </cell>
          <cell r="AB2058">
            <v>1</v>
          </cell>
          <cell r="AC2058" t="str">
            <v>201641</v>
          </cell>
          <cell r="AD2058" t="str">
            <v>201641</v>
          </cell>
          <cell r="AE2058">
            <v>17</v>
          </cell>
          <cell r="AF2058">
            <v>0</v>
          </cell>
          <cell r="AG2058">
            <v>17</v>
          </cell>
          <cell r="AH2058" t="str">
            <v>201643</v>
          </cell>
          <cell r="AI2058" t="str">
            <v>201733</v>
          </cell>
          <cell r="AJ2058">
            <v>0</v>
          </cell>
          <cell r="AK2058">
            <v>0</v>
          </cell>
          <cell r="AL2058">
            <v>0</v>
          </cell>
          <cell r="AM2058">
            <v>0</v>
          </cell>
          <cell r="AN2058" t="str">
            <v>-</v>
          </cell>
          <cell r="AO2058">
            <v>51.896000000000001</v>
          </cell>
          <cell r="AP2058">
            <v>49.093000000000004</v>
          </cell>
          <cell r="AQ2058">
            <v>3</v>
          </cell>
          <cell r="AR2058">
            <v>1</v>
          </cell>
          <cell r="AS2058" t="str">
            <v xml:space="preserve">9351022    </v>
          </cell>
          <cell r="AT2058">
            <v>15</v>
          </cell>
          <cell r="AV2058">
            <v>0</v>
          </cell>
          <cell r="AW2058">
            <v>2</v>
          </cell>
          <cell r="AY2058">
            <v>17</v>
          </cell>
          <cell r="AZ2058" t="str">
            <v xml:space="preserve">9351022    </v>
          </cell>
          <cell r="BA2058">
            <v>2</v>
          </cell>
          <cell r="BC2058">
            <v>0</v>
          </cell>
          <cell r="BD2058">
            <v>0</v>
          </cell>
          <cell r="BF2058">
            <v>2</v>
          </cell>
          <cell r="BG2058" t="str">
            <v xml:space="preserve">9351022    </v>
          </cell>
          <cell r="BH2058">
            <v>6</v>
          </cell>
          <cell r="BJ2058">
            <v>0</v>
          </cell>
          <cell r="BK2058">
            <v>2</v>
          </cell>
          <cell r="BM2058">
            <v>8</v>
          </cell>
          <cell r="BN2058" t="str">
            <v xml:space="preserve">9351022    </v>
          </cell>
          <cell r="BP2058">
            <v>9</v>
          </cell>
          <cell r="BR2058">
            <v>0</v>
          </cell>
          <cell r="BS2058">
            <v>6</v>
          </cell>
          <cell r="FS2058">
            <v>2</v>
          </cell>
          <cell r="GS2058">
            <v>0</v>
          </cell>
        </row>
        <row r="2059">
          <cell r="A2059" t="str">
            <v>9906522</v>
          </cell>
          <cell r="B2059">
            <v>50</v>
          </cell>
          <cell r="C2059">
            <v>2</v>
          </cell>
          <cell r="D2059" t="str">
            <v>22</v>
          </cell>
          <cell r="E2059"/>
          <cell r="F2059"/>
          <cell r="G2059" t="str">
            <v>9906522</v>
          </cell>
          <cell r="H2059" t="str">
            <v>S-BRUSH BK</v>
          </cell>
          <cell r="I2059" t="str">
            <v>00/0</v>
          </cell>
          <cell r="J2059"/>
          <cell r="K2059" t="str">
            <v>B</v>
          </cell>
          <cell r="L2059" t="str">
            <v>N</v>
          </cell>
          <cell r="M2059">
            <v>129</v>
          </cell>
          <cell r="N2059">
            <v>58</v>
          </cell>
          <cell r="O2059">
            <v>68.06</v>
          </cell>
          <cell r="P2059">
            <v>38</v>
          </cell>
          <cell r="Q2059">
            <v>32</v>
          </cell>
          <cell r="R2059">
            <v>31</v>
          </cell>
          <cell r="S2059">
            <v>28</v>
          </cell>
          <cell r="T2059">
            <v>3443.9</v>
          </cell>
          <cell r="U2059">
            <v>257</v>
          </cell>
          <cell r="V2059">
            <v>28904.17</v>
          </cell>
          <cell r="W2059">
            <v>70094</v>
          </cell>
          <cell r="X2059" t="str">
            <v>WARANA EXPORTER</v>
          </cell>
          <cell r="Y2059">
            <v>911</v>
          </cell>
          <cell r="Z2059">
            <v>102267.6</v>
          </cell>
          <cell r="AA2059">
            <v>123940.78</v>
          </cell>
          <cell r="AB2059">
            <v>1123</v>
          </cell>
          <cell r="AC2059" t="str">
            <v>201636</v>
          </cell>
          <cell r="AD2059" t="str">
            <v>201715</v>
          </cell>
          <cell r="AE2059">
            <v>656</v>
          </cell>
          <cell r="AF2059">
            <v>0</v>
          </cell>
          <cell r="AG2059">
            <v>656</v>
          </cell>
          <cell r="AH2059" t="str">
            <v>201637</v>
          </cell>
          <cell r="AI2059" t="str">
            <v>201733</v>
          </cell>
          <cell r="AJ2059">
            <v>1140</v>
          </cell>
          <cell r="AK2059">
            <v>0</v>
          </cell>
          <cell r="AL2059">
            <v>0</v>
          </cell>
          <cell r="AM2059">
            <v>0</v>
          </cell>
          <cell r="AN2059" t="str">
            <v>-</v>
          </cell>
          <cell r="AO2059">
            <v>48.43</v>
          </cell>
          <cell r="AP2059">
            <v>47.238999999999997</v>
          </cell>
          <cell r="AQ2059">
            <v>43</v>
          </cell>
          <cell r="AR2059">
            <v>17</v>
          </cell>
          <cell r="AS2059" t="str">
            <v xml:space="preserve">9906522    </v>
          </cell>
          <cell r="AT2059">
            <v>203</v>
          </cell>
          <cell r="AU2059">
            <v>77</v>
          </cell>
          <cell r="AV2059">
            <v>138</v>
          </cell>
          <cell r="AW2059">
            <v>106</v>
          </cell>
          <cell r="AX2059">
            <v>144</v>
          </cell>
          <cell r="AY2059">
            <v>668</v>
          </cell>
          <cell r="AZ2059" t="str">
            <v xml:space="preserve">9906522    </v>
          </cell>
          <cell r="BA2059">
            <v>9</v>
          </cell>
          <cell r="BB2059">
            <v>5</v>
          </cell>
          <cell r="BC2059">
            <v>6</v>
          </cell>
          <cell r="BD2059">
            <v>3</v>
          </cell>
          <cell r="BE2059">
            <v>5</v>
          </cell>
          <cell r="BF2059">
            <v>28</v>
          </cell>
          <cell r="BG2059" t="str">
            <v xml:space="preserve">9906522    </v>
          </cell>
          <cell r="BH2059">
            <v>84</v>
          </cell>
          <cell r="BI2059">
            <v>53</v>
          </cell>
          <cell r="BJ2059">
            <v>25</v>
          </cell>
          <cell r="BK2059">
            <v>51</v>
          </cell>
          <cell r="BL2059">
            <v>44</v>
          </cell>
          <cell r="BM2059">
            <v>257</v>
          </cell>
          <cell r="BN2059" t="str">
            <v xml:space="preserve">9906522    </v>
          </cell>
          <cell r="BO2059">
            <v>4</v>
          </cell>
          <cell r="BP2059">
            <v>13</v>
          </cell>
          <cell r="BQ2059">
            <v>9</v>
          </cell>
          <cell r="BR2059">
            <v>9</v>
          </cell>
          <cell r="BS2059">
            <v>49</v>
          </cell>
          <cell r="BU2059">
            <v>4</v>
          </cell>
          <cell r="BX2059">
            <v>25</v>
          </cell>
          <cell r="BY2059">
            <v>3</v>
          </cell>
          <cell r="BZ2059">
            <v>24</v>
          </cell>
          <cell r="CH2059">
            <v>26</v>
          </cell>
          <cell r="DH2059">
            <v>13</v>
          </cell>
          <cell r="DI2059">
            <v>0</v>
          </cell>
          <cell r="DL2059">
            <v>12</v>
          </cell>
          <cell r="DM2059">
            <v>24</v>
          </cell>
          <cell r="DN2059">
            <v>0</v>
          </cell>
          <cell r="DQ2059">
            <v>16</v>
          </cell>
          <cell r="DR2059">
            <v>0</v>
          </cell>
          <cell r="DU2059">
            <v>2</v>
          </cell>
          <cell r="DY2059">
            <v>0</v>
          </cell>
          <cell r="DZ2059">
            <v>7</v>
          </cell>
          <cell r="EE2059">
            <v>0</v>
          </cell>
          <cell r="EF2059">
            <v>0</v>
          </cell>
          <cell r="EH2059">
            <v>3</v>
          </cell>
          <cell r="ER2059">
            <v>0</v>
          </cell>
          <cell r="EU2059">
            <v>0</v>
          </cell>
          <cell r="EX2059">
            <v>23</v>
          </cell>
          <cell r="FD2059">
            <v>0</v>
          </cell>
          <cell r="FE2059">
            <v>13</v>
          </cell>
          <cell r="FF2059">
            <v>16</v>
          </cell>
          <cell r="FH2059">
            <v>16</v>
          </cell>
          <cell r="FQ2059">
            <v>25</v>
          </cell>
          <cell r="FR2059">
            <v>5</v>
          </cell>
          <cell r="FS2059">
            <v>2</v>
          </cell>
          <cell r="FT2059">
            <v>12</v>
          </cell>
          <cell r="FV2059">
            <v>16</v>
          </cell>
          <cell r="FY2059">
            <v>22</v>
          </cell>
          <cell r="GC2059">
            <v>0</v>
          </cell>
          <cell r="GD2059">
            <v>23</v>
          </cell>
          <cell r="GE2059">
            <v>6</v>
          </cell>
          <cell r="GH2059">
            <v>0</v>
          </cell>
          <cell r="GI2059">
            <v>1</v>
          </cell>
          <cell r="GR2059">
            <v>39</v>
          </cell>
          <cell r="GS2059">
            <v>24</v>
          </cell>
          <cell r="GU2059">
            <v>24</v>
          </cell>
          <cell r="GY2059">
            <v>11</v>
          </cell>
          <cell r="GZ2059">
            <v>8</v>
          </cell>
          <cell r="HA2059">
            <v>7</v>
          </cell>
          <cell r="HB2059">
            <v>5</v>
          </cell>
          <cell r="HE2059">
            <v>25</v>
          </cell>
          <cell r="HM2059">
            <v>36</v>
          </cell>
          <cell r="HN2059">
            <v>2</v>
          </cell>
          <cell r="HQ2059">
            <v>14</v>
          </cell>
          <cell r="HR2059">
            <v>18</v>
          </cell>
          <cell r="HS2059">
            <v>20</v>
          </cell>
        </row>
        <row r="2060">
          <cell r="A2060" t="str">
            <v>9908523</v>
          </cell>
          <cell r="B2060">
            <v>50</v>
          </cell>
          <cell r="C2060">
            <v>2</v>
          </cell>
          <cell r="D2060" t="str">
            <v>23</v>
          </cell>
          <cell r="E2060" t="str">
            <v>*</v>
          </cell>
          <cell r="F2060"/>
          <cell r="G2060" t="str">
            <v>9908523</v>
          </cell>
          <cell r="H2060" t="str">
            <v>S-BRUSH MIX</v>
          </cell>
          <cell r="I2060" t="str">
            <v>00/0</v>
          </cell>
          <cell r="J2060"/>
          <cell r="K2060" t="str">
            <v>B</v>
          </cell>
          <cell r="L2060" t="str">
            <v>S</v>
          </cell>
          <cell r="M2060">
            <v>149</v>
          </cell>
          <cell r="N2060">
            <v>58</v>
          </cell>
          <cell r="O2060">
            <v>68.06</v>
          </cell>
          <cell r="P2060">
            <v>13</v>
          </cell>
          <cell r="Q2060">
            <v>30</v>
          </cell>
          <cell r="R2060">
            <v>13</v>
          </cell>
          <cell r="S2060">
            <v>16</v>
          </cell>
          <cell r="T2060">
            <v>2243.63</v>
          </cell>
          <cell r="U2060">
            <v>127</v>
          </cell>
          <cell r="V2060">
            <v>16571.41</v>
          </cell>
          <cell r="W2060">
            <v>70094</v>
          </cell>
          <cell r="X2060" t="str">
            <v>WARANA EXPORTER</v>
          </cell>
          <cell r="Y2060">
            <v>618</v>
          </cell>
          <cell r="Z2060">
            <v>79600.570000000007</v>
          </cell>
          <cell r="AA2060">
            <v>85896.48</v>
          </cell>
          <cell r="AB2060">
            <v>675</v>
          </cell>
          <cell r="AC2060" t="str">
            <v>201636</v>
          </cell>
          <cell r="AD2060" t="str">
            <v>201650</v>
          </cell>
          <cell r="AE2060">
            <v>497</v>
          </cell>
          <cell r="AF2060">
            <v>0</v>
          </cell>
          <cell r="AG2060">
            <v>497</v>
          </cell>
          <cell r="AH2060" t="str">
            <v>201637</v>
          </cell>
          <cell r="AI2060" t="str">
            <v>201733</v>
          </cell>
          <cell r="AJ2060">
            <v>1152</v>
          </cell>
          <cell r="AK2060">
            <v>0</v>
          </cell>
          <cell r="AL2060">
            <v>0</v>
          </cell>
          <cell r="AM2060">
            <v>0</v>
          </cell>
          <cell r="AN2060" t="str">
            <v>-</v>
          </cell>
          <cell r="AO2060">
            <v>55.55</v>
          </cell>
          <cell r="AP2060">
            <v>54.320999999999998</v>
          </cell>
          <cell r="AQ2060">
            <v>38</v>
          </cell>
          <cell r="AR2060">
            <v>8</v>
          </cell>
          <cell r="AS2060" t="str">
            <v xml:space="preserve">9908523    </v>
          </cell>
          <cell r="AT2060">
            <v>138</v>
          </cell>
          <cell r="AU2060">
            <v>73</v>
          </cell>
          <cell r="AV2060">
            <v>95</v>
          </cell>
          <cell r="AW2060">
            <v>112</v>
          </cell>
          <cell r="AX2060">
            <v>79</v>
          </cell>
          <cell r="AY2060">
            <v>497</v>
          </cell>
          <cell r="AZ2060" t="str">
            <v xml:space="preserve">9908523    </v>
          </cell>
          <cell r="BA2060">
            <v>4</v>
          </cell>
          <cell r="BB2060">
            <v>4</v>
          </cell>
          <cell r="BC2060">
            <v>2</v>
          </cell>
          <cell r="BD2060">
            <v>5</v>
          </cell>
          <cell r="BE2060">
            <v>1</v>
          </cell>
          <cell r="BF2060">
            <v>16</v>
          </cell>
          <cell r="BG2060" t="str">
            <v xml:space="preserve">9908523    </v>
          </cell>
          <cell r="BH2060">
            <v>41</v>
          </cell>
          <cell r="BI2060">
            <v>17</v>
          </cell>
          <cell r="BJ2060">
            <v>27</v>
          </cell>
          <cell r="BK2060">
            <v>26</v>
          </cell>
          <cell r="BL2060">
            <v>16</v>
          </cell>
          <cell r="BM2060">
            <v>127</v>
          </cell>
          <cell r="BN2060" t="str">
            <v xml:space="preserve">9908523    </v>
          </cell>
          <cell r="BO2060">
            <v>17</v>
          </cell>
          <cell r="BP2060">
            <v>16</v>
          </cell>
          <cell r="BQ2060">
            <v>0</v>
          </cell>
          <cell r="BR2060">
            <v>18</v>
          </cell>
          <cell r="BS2060">
            <v>32</v>
          </cell>
          <cell r="BU2060">
            <v>7</v>
          </cell>
          <cell r="BX2060">
            <v>21</v>
          </cell>
          <cell r="BY2060">
            <v>0</v>
          </cell>
          <cell r="BZ2060">
            <v>12</v>
          </cell>
          <cell r="CH2060">
            <v>13</v>
          </cell>
          <cell r="DH2060">
            <v>11</v>
          </cell>
          <cell r="DI2060">
            <v>2</v>
          </cell>
          <cell r="DL2060">
            <v>12</v>
          </cell>
          <cell r="DM2060">
            <v>12</v>
          </cell>
          <cell r="DN2060">
            <v>0</v>
          </cell>
          <cell r="DQ2060">
            <v>4</v>
          </cell>
          <cell r="DR2060">
            <v>0</v>
          </cell>
          <cell r="DU2060">
            <v>30</v>
          </cell>
          <cell r="DY2060">
            <v>1</v>
          </cell>
          <cell r="DZ2060">
            <v>1</v>
          </cell>
          <cell r="ER2060">
            <v>2</v>
          </cell>
          <cell r="EU2060">
            <v>12</v>
          </cell>
          <cell r="EX2060">
            <v>0</v>
          </cell>
          <cell r="FD2060">
            <v>7</v>
          </cell>
          <cell r="FE2060">
            <v>23</v>
          </cell>
          <cell r="FF2060">
            <v>8</v>
          </cell>
          <cell r="FH2060">
            <v>0</v>
          </cell>
          <cell r="FQ2060">
            <v>14</v>
          </cell>
          <cell r="FR2060">
            <v>21</v>
          </cell>
          <cell r="FS2060">
            <v>37</v>
          </cell>
          <cell r="FT2060">
            <v>6</v>
          </cell>
          <cell r="FV2060">
            <v>0</v>
          </cell>
          <cell r="FY2060">
            <v>11</v>
          </cell>
          <cell r="GB2060">
            <v>0</v>
          </cell>
          <cell r="GC2060">
            <v>0</v>
          </cell>
          <cell r="GD2060">
            <v>18</v>
          </cell>
          <cell r="GE2060">
            <v>12</v>
          </cell>
          <cell r="GH2060">
            <v>0</v>
          </cell>
          <cell r="GK2060">
            <v>0</v>
          </cell>
          <cell r="GR2060">
            <v>0</v>
          </cell>
          <cell r="GS2060">
            <v>0</v>
          </cell>
          <cell r="GU2060">
            <v>0</v>
          </cell>
          <cell r="GY2060">
            <v>12</v>
          </cell>
          <cell r="GZ2060">
            <v>0</v>
          </cell>
          <cell r="HA2060">
            <v>24</v>
          </cell>
          <cell r="HB2060">
            <v>13</v>
          </cell>
          <cell r="HE2060">
            <v>9</v>
          </cell>
          <cell r="HH2060">
            <v>0</v>
          </cell>
          <cell r="HM2060">
            <v>13</v>
          </cell>
          <cell r="HN2060">
            <v>9</v>
          </cell>
          <cell r="HQ2060">
            <v>4</v>
          </cell>
          <cell r="HR2060">
            <v>24</v>
          </cell>
          <cell r="HS2060">
            <v>8</v>
          </cell>
        </row>
        <row r="2061">
          <cell r="A2061" t="str">
            <v>9904524</v>
          </cell>
          <cell r="B2061">
            <v>50</v>
          </cell>
          <cell r="C2061">
            <v>2</v>
          </cell>
          <cell r="D2061" t="str">
            <v>24</v>
          </cell>
          <cell r="E2061" t="str">
            <v>*</v>
          </cell>
          <cell r="F2061"/>
          <cell r="G2061" t="str">
            <v>9904524</v>
          </cell>
          <cell r="H2061" t="str">
            <v>S-BRUSH HH</v>
          </cell>
          <cell r="I2061" t="str">
            <v>00/0</v>
          </cell>
          <cell r="J2061"/>
          <cell r="K2061" t="str">
            <v>B</v>
          </cell>
          <cell r="L2061" t="str">
            <v>S</v>
          </cell>
          <cell r="M2061">
            <v>249</v>
          </cell>
          <cell r="N2061">
            <v>115</v>
          </cell>
          <cell r="O2061">
            <v>134.94999999999999</v>
          </cell>
          <cell r="P2061">
            <v>9</v>
          </cell>
          <cell r="Q2061">
            <v>9</v>
          </cell>
          <cell r="R2061">
            <v>12</v>
          </cell>
          <cell r="S2061">
            <v>8</v>
          </cell>
          <cell r="T2061">
            <v>1890.36</v>
          </cell>
          <cell r="U2061">
            <v>59</v>
          </cell>
          <cell r="V2061">
            <v>12744.18</v>
          </cell>
          <cell r="W2061">
            <v>70094</v>
          </cell>
          <cell r="X2061" t="str">
            <v>WARANA EXPORTER</v>
          </cell>
          <cell r="Y2061">
            <v>113</v>
          </cell>
          <cell r="Z2061">
            <v>23952.28</v>
          </cell>
          <cell r="AA2061">
            <v>58588.74</v>
          </cell>
          <cell r="AB2061">
            <v>276</v>
          </cell>
          <cell r="AC2061" t="str">
            <v>201648</v>
          </cell>
          <cell r="AD2061" t="str">
            <v>201648</v>
          </cell>
          <cell r="AE2061">
            <v>298</v>
          </cell>
          <cell r="AF2061">
            <v>0</v>
          </cell>
          <cell r="AG2061">
            <v>298</v>
          </cell>
          <cell r="AH2061" t="str">
            <v>201649</v>
          </cell>
          <cell r="AI2061" t="str">
            <v>201733</v>
          </cell>
          <cell r="AJ2061">
            <v>750</v>
          </cell>
          <cell r="AK2061">
            <v>0</v>
          </cell>
          <cell r="AL2061">
            <v>0</v>
          </cell>
          <cell r="AM2061">
            <v>0</v>
          </cell>
          <cell r="AN2061" t="str">
            <v>-</v>
          </cell>
          <cell r="AO2061">
            <v>46.76</v>
          </cell>
          <cell r="AP2061">
            <v>45.804000000000002</v>
          </cell>
          <cell r="AQ2061">
            <v>37</v>
          </cell>
          <cell r="AR2061">
            <v>7</v>
          </cell>
          <cell r="AS2061" t="str">
            <v xml:space="preserve">9904524    </v>
          </cell>
          <cell r="AT2061">
            <v>44</v>
          </cell>
          <cell r="AU2061">
            <v>65</v>
          </cell>
          <cell r="AV2061">
            <v>47</v>
          </cell>
          <cell r="AW2061">
            <v>88</v>
          </cell>
          <cell r="AX2061">
            <v>54</v>
          </cell>
          <cell r="AY2061">
            <v>298</v>
          </cell>
          <cell r="AZ2061" t="str">
            <v xml:space="preserve">9904524    </v>
          </cell>
          <cell r="BA2061">
            <v>4</v>
          </cell>
          <cell r="BB2061">
            <v>2</v>
          </cell>
          <cell r="BC2061">
            <v>0</v>
          </cell>
          <cell r="BD2061">
            <v>1</v>
          </cell>
          <cell r="BE2061">
            <v>1</v>
          </cell>
          <cell r="BF2061">
            <v>8</v>
          </cell>
          <cell r="BG2061" t="str">
            <v xml:space="preserve">9904524    </v>
          </cell>
          <cell r="BH2061">
            <v>22</v>
          </cell>
          <cell r="BI2061">
            <v>15</v>
          </cell>
          <cell r="BJ2061">
            <v>6</v>
          </cell>
          <cell r="BK2061">
            <v>8</v>
          </cell>
          <cell r="BL2061">
            <v>8</v>
          </cell>
          <cell r="BM2061">
            <v>59</v>
          </cell>
          <cell r="BN2061" t="str">
            <v xml:space="preserve">9904524    </v>
          </cell>
          <cell r="BO2061">
            <v>0</v>
          </cell>
          <cell r="BP2061">
            <v>12</v>
          </cell>
          <cell r="BQ2061">
            <v>0</v>
          </cell>
          <cell r="BR2061">
            <v>0</v>
          </cell>
          <cell r="BS2061">
            <v>0</v>
          </cell>
          <cell r="BU2061">
            <v>0</v>
          </cell>
          <cell r="BX2061">
            <v>17</v>
          </cell>
          <cell r="BY2061">
            <v>0</v>
          </cell>
          <cell r="BZ2061">
            <v>4</v>
          </cell>
          <cell r="CH2061">
            <v>0</v>
          </cell>
          <cell r="DH2061">
            <v>6</v>
          </cell>
          <cell r="DL2061">
            <v>13</v>
          </cell>
          <cell r="DM2061">
            <v>5</v>
          </cell>
          <cell r="DN2061">
            <v>7</v>
          </cell>
          <cell r="DQ2061">
            <v>7</v>
          </cell>
          <cell r="DR2061">
            <v>10</v>
          </cell>
          <cell r="DU2061">
            <v>14</v>
          </cell>
          <cell r="DZ2061">
            <v>3</v>
          </cell>
          <cell r="EU2061">
            <v>9</v>
          </cell>
          <cell r="EX2061">
            <v>0</v>
          </cell>
          <cell r="FD2061">
            <v>17</v>
          </cell>
          <cell r="FE2061">
            <v>12</v>
          </cell>
          <cell r="FF2061">
            <v>0</v>
          </cell>
          <cell r="FQ2061">
            <v>1</v>
          </cell>
          <cell r="FR2061">
            <v>3</v>
          </cell>
          <cell r="FS2061">
            <v>7</v>
          </cell>
          <cell r="FT2061">
            <v>3</v>
          </cell>
          <cell r="FV2061">
            <v>16</v>
          </cell>
          <cell r="FY2061">
            <v>6</v>
          </cell>
          <cell r="GB2061">
            <v>3</v>
          </cell>
          <cell r="GC2061">
            <v>11</v>
          </cell>
          <cell r="GD2061">
            <v>2</v>
          </cell>
          <cell r="GE2061">
            <v>8</v>
          </cell>
          <cell r="GR2061">
            <v>11</v>
          </cell>
          <cell r="GS2061">
            <v>7</v>
          </cell>
          <cell r="GU2061">
            <v>13</v>
          </cell>
          <cell r="GZ2061">
            <v>2</v>
          </cell>
          <cell r="HA2061">
            <v>2</v>
          </cell>
          <cell r="HB2061">
            <v>9</v>
          </cell>
          <cell r="HM2061">
            <v>3</v>
          </cell>
          <cell r="HN2061">
            <v>5</v>
          </cell>
          <cell r="HO2061">
            <v>7</v>
          </cell>
          <cell r="HP2061">
            <v>2</v>
          </cell>
          <cell r="HQ2061">
            <v>18</v>
          </cell>
          <cell r="HR2061">
            <v>19</v>
          </cell>
          <cell r="HS2061">
            <v>0</v>
          </cell>
        </row>
        <row r="2062">
          <cell r="A2062" t="str">
            <v>9350024</v>
          </cell>
          <cell r="B2062">
            <v>50</v>
          </cell>
          <cell r="C2062">
            <v>2</v>
          </cell>
          <cell r="D2062" t="str">
            <v>24</v>
          </cell>
          <cell r="E2062" t="str">
            <v>*</v>
          </cell>
          <cell r="F2062"/>
          <cell r="G2062" t="str">
            <v>9350024</v>
          </cell>
          <cell r="H2062" t="str">
            <v>LEATHER CREME</v>
          </cell>
          <cell r="I2062" t="str">
            <v>42/6</v>
          </cell>
          <cell r="J2062" t="str">
            <v>-</v>
          </cell>
          <cell r="K2062" t="str">
            <v>B</v>
          </cell>
          <cell r="L2062" t="str">
            <v>O</v>
          </cell>
          <cell r="M2062">
            <v>799</v>
          </cell>
          <cell r="N2062">
            <v>334</v>
          </cell>
          <cell r="O2062">
            <v>354</v>
          </cell>
          <cell r="P2062">
            <v>1</v>
          </cell>
          <cell r="Q2062">
            <v>1</v>
          </cell>
          <cell r="R2062">
            <v>3</v>
          </cell>
          <cell r="S2062">
            <v>1</v>
          </cell>
          <cell r="T2062">
            <v>783.33</v>
          </cell>
          <cell r="U2062">
            <v>22</v>
          </cell>
          <cell r="V2062">
            <v>15056.15</v>
          </cell>
          <cell r="W2062">
            <v>80005</v>
          </cell>
          <cell r="X2062" t="str">
            <v xml:space="preserve">MUMBAI INDIA   </v>
          </cell>
          <cell r="Y2062">
            <v>46</v>
          </cell>
          <cell r="Z2062">
            <v>32922.03</v>
          </cell>
          <cell r="AA2062">
            <v>24280.29</v>
          </cell>
          <cell r="AB2062">
            <v>38</v>
          </cell>
          <cell r="AC2062" t="str">
            <v>201641</v>
          </cell>
          <cell r="AD2062" t="str">
            <v>201641</v>
          </cell>
          <cell r="AE2062">
            <v>196</v>
          </cell>
          <cell r="AF2062">
            <v>0</v>
          </cell>
          <cell r="AG2062">
            <v>196</v>
          </cell>
          <cell r="AH2062" t="str">
            <v>201642</v>
          </cell>
          <cell r="AI2062" t="str">
            <v>201733</v>
          </cell>
          <cell r="AJ2062">
            <v>24</v>
          </cell>
          <cell r="AK2062">
            <v>0</v>
          </cell>
          <cell r="AL2062">
            <v>0</v>
          </cell>
          <cell r="AM2062">
            <v>0</v>
          </cell>
          <cell r="AN2062" t="str">
            <v>-</v>
          </cell>
          <cell r="AO2062">
            <v>51.195999999999998</v>
          </cell>
          <cell r="AP2062">
            <v>50.945999999999998</v>
          </cell>
          <cell r="AQ2062">
            <v>15</v>
          </cell>
          <cell r="AR2062">
            <v>1</v>
          </cell>
          <cell r="AS2062" t="str">
            <v xml:space="preserve">9350024    </v>
          </cell>
          <cell r="AT2062">
            <v>102</v>
          </cell>
          <cell r="AU2062">
            <v>57</v>
          </cell>
          <cell r="AV2062">
            <v>6</v>
          </cell>
          <cell r="AW2062">
            <v>7</v>
          </cell>
          <cell r="AX2062">
            <v>24</v>
          </cell>
          <cell r="AY2062">
            <v>196</v>
          </cell>
          <cell r="AZ2062" t="str">
            <v xml:space="preserve">9350024    </v>
          </cell>
          <cell r="BA2062">
            <v>1</v>
          </cell>
          <cell r="BB2062">
            <v>0</v>
          </cell>
          <cell r="BC2062">
            <v>0</v>
          </cell>
          <cell r="BD2062">
            <v>0</v>
          </cell>
          <cell r="BE2062">
            <v>0</v>
          </cell>
          <cell r="BF2062">
            <v>1</v>
          </cell>
          <cell r="BG2062" t="str">
            <v xml:space="preserve">9350024    </v>
          </cell>
          <cell r="BH2062">
            <v>6</v>
          </cell>
          <cell r="BI2062">
            <v>1</v>
          </cell>
          <cell r="BJ2062">
            <v>15</v>
          </cell>
          <cell r="BK2062">
            <v>0</v>
          </cell>
          <cell r="BL2062">
            <v>0</v>
          </cell>
          <cell r="BM2062">
            <v>22</v>
          </cell>
          <cell r="BN2062" t="str">
            <v xml:space="preserve">9350024    </v>
          </cell>
          <cell r="BO2062">
            <v>20</v>
          </cell>
          <cell r="BP2062">
            <v>16</v>
          </cell>
          <cell r="BR2062">
            <v>7</v>
          </cell>
          <cell r="BS2062">
            <v>31</v>
          </cell>
          <cell r="DH2062">
            <v>11</v>
          </cell>
          <cell r="DO2062">
            <v>10</v>
          </cell>
          <cell r="DR2062">
            <v>12</v>
          </cell>
          <cell r="DU2062">
            <v>12</v>
          </cell>
          <cell r="DZ2062">
            <v>12</v>
          </cell>
          <cell r="EX2062">
            <v>6</v>
          </cell>
          <cell r="FD2062">
            <v>0</v>
          </cell>
          <cell r="FS2062">
            <v>7</v>
          </cell>
          <cell r="GR2062">
            <v>14</v>
          </cell>
          <cell r="GS2062">
            <v>17</v>
          </cell>
          <cell r="HA2062">
            <v>10</v>
          </cell>
          <cell r="HM2062">
            <v>11</v>
          </cell>
        </row>
        <row r="2063">
          <cell r="A2063" t="str">
            <v>9350025</v>
          </cell>
          <cell r="B2063">
            <v>50</v>
          </cell>
          <cell r="C2063">
            <v>2</v>
          </cell>
          <cell r="D2063" t="str">
            <v>25</v>
          </cell>
          <cell r="E2063"/>
          <cell r="F2063"/>
          <cell r="G2063" t="str">
            <v>9350025</v>
          </cell>
          <cell r="H2063" t="str">
            <v>LEATHER WAX NE</v>
          </cell>
          <cell r="I2063" t="str">
            <v>00/0</v>
          </cell>
          <cell r="J2063"/>
          <cell r="K2063" t="str">
            <v>B</v>
          </cell>
          <cell r="L2063" t="str">
            <v>O</v>
          </cell>
          <cell r="M2063">
            <v>999</v>
          </cell>
          <cell r="N2063">
            <v>414</v>
          </cell>
          <cell r="O2063">
            <v>414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80005</v>
          </cell>
          <cell r="X2063" t="str">
            <v xml:space="preserve">MUMBAI INDIA   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 t="str">
            <v>-</v>
          </cell>
          <cell r="AD2063" t="str">
            <v>-</v>
          </cell>
          <cell r="AE2063">
            <v>0</v>
          </cell>
          <cell r="AF2063">
            <v>0</v>
          </cell>
          <cell r="AG2063">
            <v>0</v>
          </cell>
          <cell r="AH2063" t="str">
            <v>-</v>
          </cell>
          <cell r="AI2063" t="str">
            <v>-</v>
          </cell>
          <cell r="AJ2063">
            <v>0</v>
          </cell>
          <cell r="AK2063">
            <v>0</v>
          </cell>
          <cell r="AL2063">
            <v>0</v>
          </cell>
          <cell r="AM2063">
            <v>0</v>
          </cell>
          <cell r="AN2063" t="str">
            <v>-</v>
          </cell>
          <cell r="AO2063">
            <v>0</v>
          </cell>
          <cell r="AP2063">
            <v>51.37</v>
          </cell>
          <cell r="AQ2063">
            <v>0</v>
          </cell>
          <cell r="AR2063">
            <v>0</v>
          </cell>
          <cell r="AS2063"/>
          <cell r="AY2063">
            <v>0</v>
          </cell>
          <cell r="AZ2063"/>
          <cell r="BF2063">
            <v>0</v>
          </cell>
          <cell r="BG2063"/>
          <cell r="BM2063">
            <v>0</v>
          </cell>
          <cell r="BN2063"/>
        </row>
        <row r="2064">
          <cell r="A2064" t="str">
            <v>9356025</v>
          </cell>
          <cell r="B2064">
            <v>50</v>
          </cell>
          <cell r="C2064">
            <v>2</v>
          </cell>
          <cell r="D2064" t="str">
            <v>25</v>
          </cell>
          <cell r="E2064" t="str">
            <v>*</v>
          </cell>
          <cell r="F2064"/>
          <cell r="G2064" t="str">
            <v>9356025</v>
          </cell>
          <cell r="H2064" t="str">
            <v>LEATHER WAX NE</v>
          </cell>
          <cell r="I2064" t="str">
            <v>42/6</v>
          </cell>
          <cell r="J2064" t="str">
            <v>-</v>
          </cell>
          <cell r="K2064" t="str">
            <v>B</v>
          </cell>
          <cell r="L2064" t="str">
            <v>O</v>
          </cell>
          <cell r="M2064">
            <v>899</v>
          </cell>
          <cell r="N2064">
            <v>390</v>
          </cell>
          <cell r="O2064">
            <v>414</v>
          </cell>
          <cell r="P2064">
            <v>3</v>
          </cell>
          <cell r="Q2064">
            <v>0</v>
          </cell>
          <cell r="R2064">
            <v>3</v>
          </cell>
          <cell r="S2064">
            <v>1</v>
          </cell>
          <cell r="T2064">
            <v>768.38</v>
          </cell>
          <cell r="U2064">
            <v>12</v>
          </cell>
          <cell r="V2064">
            <v>9220.56</v>
          </cell>
          <cell r="W2064">
            <v>80005</v>
          </cell>
          <cell r="X2064" t="str">
            <v xml:space="preserve">MUMBAI INDIA   </v>
          </cell>
          <cell r="Y2064">
            <v>45</v>
          </cell>
          <cell r="Z2064">
            <v>32760.15</v>
          </cell>
          <cell r="AA2064">
            <v>21783.56</v>
          </cell>
          <cell r="AB2064">
            <v>29</v>
          </cell>
          <cell r="AC2064" t="str">
            <v>201641</v>
          </cell>
          <cell r="AD2064" t="str">
            <v>201641</v>
          </cell>
          <cell r="AE2064">
            <v>35</v>
          </cell>
          <cell r="AF2064">
            <v>0</v>
          </cell>
          <cell r="AG2064">
            <v>35</v>
          </cell>
          <cell r="AH2064" t="str">
            <v>201644</v>
          </cell>
          <cell r="AI2064" t="str">
            <v>201733</v>
          </cell>
          <cell r="AJ2064">
            <v>36</v>
          </cell>
          <cell r="AK2064">
            <v>0</v>
          </cell>
          <cell r="AL2064">
            <v>0</v>
          </cell>
          <cell r="AM2064">
            <v>0</v>
          </cell>
          <cell r="AN2064" t="str">
            <v>-</v>
          </cell>
          <cell r="AO2064">
            <v>49.244</v>
          </cell>
          <cell r="AP2064">
            <v>49.093000000000004</v>
          </cell>
          <cell r="AQ2064">
            <v>8</v>
          </cell>
          <cell r="AR2064">
            <v>1</v>
          </cell>
          <cell r="AS2064" t="str">
            <v xml:space="preserve">9356025    </v>
          </cell>
          <cell r="AT2064">
            <v>16</v>
          </cell>
          <cell r="AU2064">
            <v>5</v>
          </cell>
          <cell r="AV2064">
            <v>7</v>
          </cell>
          <cell r="AW2064">
            <v>5</v>
          </cell>
          <cell r="AX2064">
            <v>2</v>
          </cell>
          <cell r="AY2064">
            <v>35</v>
          </cell>
          <cell r="AZ2064" t="str">
            <v xml:space="preserve">9356025    </v>
          </cell>
          <cell r="BA2064">
            <v>0</v>
          </cell>
          <cell r="BB2064">
            <v>0</v>
          </cell>
          <cell r="BC2064">
            <v>1</v>
          </cell>
          <cell r="BD2064">
            <v>0</v>
          </cell>
          <cell r="BE2064">
            <v>0</v>
          </cell>
          <cell r="BF2064">
            <v>1</v>
          </cell>
          <cell r="BG2064" t="str">
            <v xml:space="preserve">9356025    </v>
          </cell>
          <cell r="BH2064">
            <v>5</v>
          </cell>
          <cell r="BI2064">
            <v>0</v>
          </cell>
          <cell r="BJ2064">
            <v>4</v>
          </cell>
          <cell r="BK2064">
            <v>2</v>
          </cell>
          <cell r="BL2064">
            <v>1</v>
          </cell>
          <cell r="BM2064">
            <v>12</v>
          </cell>
          <cell r="BN2064" t="str">
            <v xml:space="preserve">9356025    </v>
          </cell>
          <cell r="BP2064">
            <v>6</v>
          </cell>
          <cell r="BR2064">
            <v>3</v>
          </cell>
          <cell r="BS2064">
            <v>0</v>
          </cell>
          <cell r="DO2064">
            <v>4</v>
          </cell>
          <cell r="EH2064">
            <v>1</v>
          </cell>
          <cell r="FD2064">
            <v>7</v>
          </cell>
          <cell r="FS2064">
            <v>5</v>
          </cell>
          <cell r="GR2064">
            <v>2</v>
          </cell>
          <cell r="GS2064">
            <v>7</v>
          </cell>
        </row>
        <row r="2065">
          <cell r="A2065" t="str">
            <v>9350030</v>
          </cell>
          <cell r="B2065">
            <v>50</v>
          </cell>
          <cell r="C2065">
            <v>2</v>
          </cell>
          <cell r="D2065" t="str">
            <v>30</v>
          </cell>
          <cell r="E2065" t="str">
            <v>*</v>
          </cell>
          <cell r="F2065"/>
          <cell r="G2065" t="str">
            <v>9350030</v>
          </cell>
          <cell r="H2065" t="str">
            <v>GEL CLEANER</v>
          </cell>
          <cell r="I2065" t="str">
            <v>42/6</v>
          </cell>
          <cell r="J2065" t="str">
            <v>-</v>
          </cell>
          <cell r="K2065" t="str">
            <v>B</v>
          </cell>
          <cell r="L2065" t="str">
            <v>O</v>
          </cell>
          <cell r="M2065">
            <v>399</v>
          </cell>
          <cell r="N2065">
            <v>177</v>
          </cell>
          <cell r="O2065">
            <v>188</v>
          </cell>
          <cell r="P2065">
            <v>1</v>
          </cell>
          <cell r="Q2065">
            <v>3</v>
          </cell>
          <cell r="R2065">
            <v>0</v>
          </cell>
          <cell r="S2065">
            <v>0</v>
          </cell>
          <cell r="T2065">
            <v>0</v>
          </cell>
          <cell r="U2065">
            <v>6</v>
          </cell>
          <cell r="V2065">
            <v>2012.07</v>
          </cell>
          <cell r="W2065">
            <v>80005</v>
          </cell>
          <cell r="X2065" t="str">
            <v xml:space="preserve">MUMBAI INDIA   </v>
          </cell>
          <cell r="Y2065">
            <v>29</v>
          </cell>
          <cell r="Z2065">
            <v>9535.9699999999993</v>
          </cell>
          <cell r="AA2065">
            <v>22337.41</v>
          </cell>
          <cell r="AB2065">
            <v>67</v>
          </cell>
          <cell r="AC2065" t="str">
            <v>201641</v>
          </cell>
          <cell r="AD2065" t="str">
            <v>201641</v>
          </cell>
          <cell r="AE2065">
            <v>199</v>
          </cell>
          <cell r="AF2065">
            <v>0</v>
          </cell>
          <cell r="AG2065">
            <v>199</v>
          </cell>
          <cell r="AH2065" t="str">
            <v>201642</v>
          </cell>
          <cell r="AI2065" t="str">
            <v>201732</v>
          </cell>
          <cell r="AJ2065">
            <v>156</v>
          </cell>
          <cell r="AK2065">
            <v>0</v>
          </cell>
          <cell r="AL2065">
            <v>0</v>
          </cell>
          <cell r="AM2065">
            <v>0</v>
          </cell>
          <cell r="AN2065" t="str">
            <v>-</v>
          </cell>
          <cell r="AO2065">
            <v>47.219000000000001</v>
          </cell>
          <cell r="AP2065">
            <v>47.944000000000003</v>
          </cell>
          <cell r="AQ2065">
            <v>16</v>
          </cell>
          <cell r="AR2065">
            <v>0</v>
          </cell>
          <cell r="AS2065" t="str">
            <v xml:space="preserve">9350030    </v>
          </cell>
          <cell r="AT2065">
            <v>68</v>
          </cell>
          <cell r="AU2065">
            <v>70</v>
          </cell>
          <cell r="AV2065">
            <v>28</v>
          </cell>
          <cell r="AW2065">
            <v>10</v>
          </cell>
          <cell r="AX2065">
            <v>23</v>
          </cell>
          <cell r="AY2065">
            <v>199</v>
          </cell>
          <cell r="AZ2065" t="str">
            <v xml:space="preserve">9350030    </v>
          </cell>
          <cell r="BA2065">
            <v>0</v>
          </cell>
          <cell r="BB2065">
            <v>0</v>
          </cell>
          <cell r="BC2065">
            <v>0</v>
          </cell>
          <cell r="BD2065">
            <v>0</v>
          </cell>
          <cell r="BE2065">
            <v>0</v>
          </cell>
          <cell r="BF2065">
            <v>0</v>
          </cell>
          <cell r="BG2065" t="str">
            <v xml:space="preserve">9350030    </v>
          </cell>
          <cell r="BH2065">
            <v>3</v>
          </cell>
          <cell r="BI2065">
            <v>2</v>
          </cell>
          <cell r="BJ2065">
            <v>0</v>
          </cell>
          <cell r="BK2065">
            <v>0</v>
          </cell>
          <cell r="BL2065">
            <v>1</v>
          </cell>
          <cell r="BM2065">
            <v>6</v>
          </cell>
          <cell r="BN2065" t="str">
            <v xml:space="preserve">9350030    </v>
          </cell>
          <cell r="BO2065">
            <v>8</v>
          </cell>
          <cell r="BP2065">
            <v>11</v>
          </cell>
          <cell r="BR2065">
            <v>7</v>
          </cell>
          <cell r="BS2065">
            <v>0</v>
          </cell>
          <cell r="DH2065">
            <v>36</v>
          </cell>
          <cell r="DO2065">
            <v>1</v>
          </cell>
          <cell r="DR2065">
            <v>12</v>
          </cell>
          <cell r="DU2065">
            <v>6</v>
          </cell>
          <cell r="DZ2065">
            <v>12</v>
          </cell>
          <cell r="EH2065">
            <v>3</v>
          </cell>
          <cell r="EX2065">
            <v>17</v>
          </cell>
          <cell r="FD2065">
            <v>11</v>
          </cell>
          <cell r="FS2065">
            <v>10</v>
          </cell>
          <cell r="GR2065">
            <v>2</v>
          </cell>
          <cell r="GS2065">
            <v>23</v>
          </cell>
          <cell r="HA2065">
            <v>21</v>
          </cell>
          <cell r="HM2065">
            <v>19</v>
          </cell>
        </row>
        <row r="2066">
          <cell r="A2066" t="str">
            <v>9350034</v>
          </cell>
          <cell r="B2066">
            <v>50</v>
          </cell>
          <cell r="C2066">
            <v>2</v>
          </cell>
          <cell r="D2066" t="str">
            <v>34</v>
          </cell>
          <cell r="E2066" t="str">
            <v>*</v>
          </cell>
          <cell r="F2066"/>
          <cell r="G2066" t="str">
            <v>9350034</v>
          </cell>
          <cell r="H2066" t="str">
            <v>SHOE CREAM NEU</v>
          </cell>
          <cell r="I2066" t="str">
            <v>00/0</v>
          </cell>
          <cell r="J2066"/>
          <cell r="K2066" t="str">
            <v>B</v>
          </cell>
          <cell r="L2066" t="str">
            <v>O</v>
          </cell>
          <cell r="M2066">
            <v>499</v>
          </cell>
          <cell r="N2066">
            <v>188</v>
          </cell>
          <cell r="O2066">
            <v>199</v>
          </cell>
          <cell r="P2066">
            <v>0</v>
          </cell>
          <cell r="Q2066">
            <v>1</v>
          </cell>
          <cell r="R2066">
            <v>2</v>
          </cell>
          <cell r="S2066">
            <v>0</v>
          </cell>
          <cell r="T2066">
            <v>0</v>
          </cell>
          <cell r="U2066">
            <v>6</v>
          </cell>
          <cell r="V2066">
            <v>2516.35</v>
          </cell>
          <cell r="W2066">
            <v>80005</v>
          </cell>
          <cell r="X2066" t="str">
            <v xml:space="preserve">MUMBAI INDIA   </v>
          </cell>
          <cell r="Y2066">
            <v>46</v>
          </cell>
          <cell r="Z2066">
            <v>20316.38</v>
          </cell>
          <cell r="AA2066">
            <v>20732.22</v>
          </cell>
          <cell r="AB2066">
            <v>51</v>
          </cell>
          <cell r="AC2066" t="str">
            <v>201641</v>
          </cell>
          <cell r="AD2066" t="str">
            <v>201641</v>
          </cell>
          <cell r="AE2066">
            <v>204</v>
          </cell>
          <cell r="AF2066">
            <v>0</v>
          </cell>
          <cell r="AG2066">
            <v>204</v>
          </cell>
          <cell r="AH2066" t="str">
            <v>201642</v>
          </cell>
          <cell r="AI2066" t="str">
            <v>201731</v>
          </cell>
          <cell r="AJ2066">
            <v>180</v>
          </cell>
          <cell r="AK2066">
            <v>0</v>
          </cell>
          <cell r="AL2066">
            <v>0</v>
          </cell>
          <cell r="AM2066">
            <v>0</v>
          </cell>
          <cell r="AN2066" t="str">
            <v>-</v>
          </cell>
          <cell r="AO2066">
            <v>55.173000000000002</v>
          </cell>
          <cell r="AP2066">
            <v>55.789000000000001</v>
          </cell>
          <cell r="AQ2066">
            <v>16</v>
          </cell>
          <cell r="AR2066">
            <v>0</v>
          </cell>
          <cell r="AS2066" t="str">
            <v xml:space="preserve">9350034    </v>
          </cell>
          <cell r="AT2066">
            <v>76</v>
          </cell>
          <cell r="AU2066">
            <v>83</v>
          </cell>
          <cell r="AV2066">
            <v>12</v>
          </cell>
          <cell r="AW2066">
            <v>9</v>
          </cell>
          <cell r="AX2066">
            <v>24</v>
          </cell>
          <cell r="AY2066">
            <v>204</v>
          </cell>
          <cell r="AZ2066" t="str">
            <v xml:space="preserve">9350034    </v>
          </cell>
          <cell r="BA2066">
            <v>0</v>
          </cell>
          <cell r="BB2066">
            <v>0</v>
          </cell>
          <cell r="BC2066">
            <v>0</v>
          </cell>
          <cell r="BD2066">
            <v>0</v>
          </cell>
          <cell r="BE2066">
            <v>0</v>
          </cell>
          <cell r="BF2066">
            <v>0</v>
          </cell>
          <cell r="BG2066" t="str">
            <v xml:space="preserve">9350034    </v>
          </cell>
          <cell r="BH2066">
            <v>3</v>
          </cell>
          <cell r="BI2066">
            <v>2</v>
          </cell>
          <cell r="BJ2066">
            <v>0</v>
          </cell>
          <cell r="BK2066">
            <v>1</v>
          </cell>
          <cell r="BL2066">
            <v>0</v>
          </cell>
          <cell r="BM2066">
            <v>6</v>
          </cell>
          <cell r="BN2066" t="str">
            <v xml:space="preserve">9350034    </v>
          </cell>
          <cell r="BO2066">
            <v>22</v>
          </cell>
          <cell r="BP2066">
            <v>9</v>
          </cell>
          <cell r="BR2066">
            <v>6</v>
          </cell>
          <cell r="BS2066">
            <v>10</v>
          </cell>
          <cell r="DH2066">
            <v>36</v>
          </cell>
          <cell r="DO2066">
            <v>8</v>
          </cell>
          <cell r="DR2066">
            <v>12</v>
          </cell>
          <cell r="DU2066">
            <v>12</v>
          </cell>
          <cell r="DZ2066">
            <v>12</v>
          </cell>
          <cell r="EH2066">
            <v>3</v>
          </cell>
          <cell r="EX2066">
            <v>12</v>
          </cell>
          <cell r="FD2066">
            <v>0</v>
          </cell>
          <cell r="FS2066">
            <v>9</v>
          </cell>
          <cell r="GR2066">
            <v>16</v>
          </cell>
          <cell r="GS2066">
            <v>8</v>
          </cell>
          <cell r="HA2066">
            <v>8</v>
          </cell>
          <cell r="HM2066">
            <v>21</v>
          </cell>
        </row>
        <row r="2067">
          <cell r="A2067" t="str">
            <v>9914035</v>
          </cell>
          <cell r="B2067">
            <v>50</v>
          </cell>
          <cell r="C2067">
            <v>2</v>
          </cell>
          <cell r="D2067" t="str">
            <v>35</v>
          </cell>
          <cell r="E2067" t="str">
            <v>*</v>
          </cell>
          <cell r="F2067"/>
          <cell r="G2067" t="str">
            <v>9914035</v>
          </cell>
          <cell r="H2067" t="str">
            <v>WSP-40GM</v>
          </cell>
          <cell r="I2067" t="str">
            <v>00/0</v>
          </cell>
          <cell r="J2067"/>
          <cell r="K2067" t="str">
            <v>B</v>
          </cell>
          <cell r="L2067" t="str">
            <v>O</v>
          </cell>
          <cell r="M2067">
            <v>129</v>
          </cell>
          <cell r="N2067">
            <v>58</v>
          </cell>
          <cell r="O2067">
            <v>58</v>
          </cell>
          <cell r="P2067">
            <v>19</v>
          </cell>
          <cell r="Q2067">
            <v>30</v>
          </cell>
          <cell r="R2067">
            <v>32</v>
          </cell>
          <cell r="S2067">
            <v>20</v>
          </cell>
          <cell r="T2067">
            <v>2480.77</v>
          </cell>
          <cell r="U2067">
            <v>209</v>
          </cell>
          <cell r="V2067">
            <v>23143.95</v>
          </cell>
          <cell r="W2067">
            <v>80037</v>
          </cell>
          <cell r="X2067" t="str">
            <v xml:space="preserve">SHRI THIRUPATI </v>
          </cell>
          <cell r="Y2067">
            <v>1195</v>
          </cell>
          <cell r="Z2067">
            <v>134040.51999999999</v>
          </cell>
          <cell r="AA2067">
            <v>135165.71</v>
          </cell>
          <cell r="AB2067">
            <v>1228</v>
          </cell>
          <cell r="AC2067" t="str">
            <v>201551</v>
          </cell>
          <cell r="AD2067" t="str">
            <v>201645</v>
          </cell>
          <cell r="AE2067">
            <v>616</v>
          </cell>
          <cell r="AF2067">
            <v>0</v>
          </cell>
          <cell r="AG2067">
            <v>616</v>
          </cell>
          <cell r="AH2067" t="str">
            <v>201551</v>
          </cell>
          <cell r="AI2067" t="str">
            <v>201733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 t="str">
            <v>-</v>
          </cell>
          <cell r="AO2067">
            <v>47.622999999999998</v>
          </cell>
          <cell r="AP2067">
            <v>47.238999999999997</v>
          </cell>
          <cell r="AQ2067">
            <v>48</v>
          </cell>
          <cell r="AR2067">
            <v>14</v>
          </cell>
          <cell r="AS2067" t="str">
            <v xml:space="preserve">9914035    </v>
          </cell>
          <cell r="AT2067">
            <v>180</v>
          </cell>
          <cell r="AU2067">
            <v>157</v>
          </cell>
          <cell r="AV2067">
            <v>136</v>
          </cell>
          <cell r="AW2067">
            <v>114</v>
          </cell>
          <cell r="AX2067">
            <v>29</v>
          </cell>
          <cell r="AY2067">
            <v>616</v>
          </cell>
          <cell r="AZ2067" t="str">
            <v xml:space="preserve">9914035    </v>
          </cell>
          <cell r="BA2067">
            <v>5</v>
          </cell>
          <cell r="BB2067">
            <v>2</v>
          </cell>
          <cell r="BC2067">
            <v>5</v>
          </cell>
          <cell r="BD2067">
            <v>7</v>
          </cell>
          <cell r="BE2067">
            <v>1</v>
          </cell>
          <cell r="BF2067">
            <v>20</v>
          </cell>
          <cell r="BG2067" t="str">
            <v xml:space="preserve">9914035    </v>
          </cell>
          <cell r="BH2067">
            <v>54</v>
          </cell>
          <cell r="BI2067">
            <v>34</v>
          </cell>
          <cell r="BJ2067">
            <v>28</v>
          </cell>
          <cell r="BK2067">
            <v>49</v>
          </cell>
          <cell r="BL2067">
            <v>44</v>
          </cell>
          <cell r="BM2067">
            <v>209</v>
          </cell>
          <cell r="BN2067" t="str">
            <v xml:space="preserve">9914035    </v>
          </cell>
          <cell r="BO2067">
            <v>4</v>
          </cell>
          <cell r="BP2067">
            <v>6</v>
          </cell>
          <cell r="BQ2067">
            <v>0</v>
          </cell>
          <cell r="BR2067">
            <v>23</v>
          </cell>
          <cell r="BS2067">
            <v>35</v>
          </cell>
          <cell r="BT2067">
            <v>0</v>
          </cell>
          <cell r="BU2067">
            <v>29</v>
          </cell>
          <cell r="BV2067">
            <v>0</v>
          </cell>
          <cell r="BW2067">
            <v>0</v>
          </cell>
          <cell r="BX2067">
            <v>1</v>
          </cell>
          <cell r="BY2067">
            <v>0</v>
          </cell>
          <cell r="BZ2067">
            <v>17</v>
          </cell>
          <cell r="CA2067">
            <v>0</v>
          </cell>
          <cell r="CB2067">
            <v>0</v>
          </cell>
          <cell r="CC2067">
            <v>0</v>
          </cell>
          <cell r="CD2067">
            <v>0</v>
          </cell>
          <cell r="CE2067">
            <v>0</v>
          </cell>
          <cell r="CF2067">
            <v>0</v>
          </cell>
          <cell r="CG2067">
            <v>0</v>
          </cell>
          <cell r="CH2067">
            <v>3</v>
          </cell>
          <cell r="CI2067">
            <v>0</v>
          </cell>
          <cell r="CJ2067">
            <v>0</v>
          </cell>
          <cell r="CK2067">
            <v>0</v>
          </cell>
          <cell r="CL2067">
            <v>0</v>
          </cell>
          <cell r="CM2067">
            <v>0</v>
          </cell>
          <cell r="CN2067">
            <v>0</v>
          </cell>
          <cell r="CO2067">
            <v>0</v>
          </cell>
          <cell r="CP2067">
            <v>0</v>
          </cell>
          <cell r="CQ2067">
            <v>0</v>
          </cell>
          <cell r="CR2067">
            <v>0</v>
          </cell>
          <cell r="CS2067">
            <v>0</v>
          </cell>
          <cell r="CT2067">
            <v>0</v>
          </cell>
          <cell r="CV2067">
            <v>0</v>
          </cell>
          <cell r="CW2067">
            <v>0</v>
          </cell>
          <cell r="CX2067">
            <v>0</v>
          </cell>
          <cell r="CY2067">
            <v>0</v>
          </cell>
          <cell r="CZ2067">
            <v>0</v>
          </cell>
          <cell r="DA2067">
            <v>0</v>
          </cell>
          <cell r="DB2067">
            <v>0</v>
          </cell>
          <cell r="DC2067">
            <v>0</v>
          </cell>
          <cell r="DD2067">
            <v>0</v>
          </cell>
          <cell r="DE2067">
            <v>0</v>
          </cell>
          <cell r="DH2067">
            <v>18</v>
          </cell>
          <cell r="DI2067">
            <v>1</v>
          </cell>
          <cell r="DJ2067">
            <v>0</v>
          </cell>
          <cell r="DK2067">
            <v>0</v>
          </cell>
          <cell r="DL2067">
            <v>0</v>
          </cell>
          <cell r="DM2067">
            <v>0</v>
          </cell>
          <cell r="DN2067">
            <v>8</v>
          </cell>
          <cell r="DO2067">
            <v>0</v>
          </cell>
          <cell r="DP2067">
            <v>2</v>
          </cell>
          <cell r="DQ2067">
            <v>22</v>
          </cell>
          <cell r="DR2067">
            <v>27</v>
          </cell>
          <cell r="DS2067">
            <v>0</v>
          </cell>
          <cell r="DT2067">
            <v>0</v>
          </cell>
          <cell r="DU2067">
            <v>24</v>
          </cell>
          <cell r="DV2067">
            <v>0</v>
          </cell>
          <cell r="DW2067">
            <v>0</v>
          </cell>
          <cell r="DX2067">
            <v>1</v>
          </cell>
          <cell r="DY2067">
            <v>0</v>
          </cell>
          <cell r="DZ2067">
            <v>40</v>
          </cell>
          <cell r="EA2067">
            <v>0</v>
          </cell>
          <cell r="EC2067">
            <v>0</v>
          </cell>
          <cell r="ED2067">
            <v>0</v>
          </cell>
          <cell r="EE2067">
            <v>10</v>
          </cell>
          <cell r="EF2067">
            <v>0</v>
          </cell>
          <cell r="EG2067">
            <v>0</v>
          </cell>
          <cell r="EH2067">
            <v>6</v>
          </cell>
          <cell r="EI2067">
            <v>0</v>
          </cell>
          <cell r="EJ2067">
            <v>0</v>
          </cell>
          <cell r="EK2067">
            <v>0</v>
          </cell>
          <cell r="EL2067">
            <v>0</v>
          </cell>
          <cell r="EM2067">
            <v>0</v>
          </cell>
          <cell r="EN2067">
            <v>0</v>
          </cell>
          <cell r="EO2067">
            <v>0</v>
          </cell>
          <cell r="EP2067">
            <v>0</v>
          </cell>
          <cell r="EQ2067">
            <v>0</v>
          </cell>
          <cell r="ER2067">
            <v>1</v>
          </cell>
          <cell r="ES2067">
            <v>0</v>
          </cell>
          <cell r="ET2067">
            <v>0</v>
          </cell>
          <cell r="EU2067">
            <v>0</v>
          </cell>
          <cell r="EV2067">
            <v>4</v>
          </cell>
          <cell r="EW2067">
            <v>0</v>
          </cell>
          <cell r="EX2067">
            <v>18</v>
          </cell>
          <cell r="EY2067">
            <v>0</v>
          </cell>
          <cell r="EZ2067">
            <v>0</v>
          </cell>
          <cell r="FA2067">
            <v>0</v>
          </cell>
          <cell r="FB2067">
            <v>0</v>
          </cell>
          <cell r="FC2067">
            <v>0</v>
          </cell>
          <cell r="FD2067">
            <v>0</v>
          </cell>
          <cell r="FE2067">
            <v>2</v>
          </cell>
          <cell r="FF2067">
            <v>9</v>
          </cell>
          <cell r="FG2067">
            <v>0</v>
          </cell>
          <cell r="FH2067">
            <v>3</v>
          </cell>
          <cell r="FI2067">
            <v>0</v>
          </cell>
          <cell r="FJ2067">
            <v>0</v>
          </cell>
          <cell r="FK2067">
            <v>0</v>
          </cell>
          <cell r="FL2067">
            <v>0</v>
          </cell>
          <cell r="FM2067">
            <v>0</v>
          </cell>
          <cell r="FN2067">
            <v>0</v>
          </cell>
          <cell r="FO2067">
            <v>0</v>
          </cell>
          <cell r="FP2067">
            <v>0</v>
          </cell>
          <cell r="FQ2067">
            <v>68</v>
          </cell>
          <cell r="FR2067">
            <v>4</v>
          </cell>
          <cell r="FS2067">
            <v>19</v>
          </cell>
          <cell r="FT2067">
            <v>7</v>
          </cell>
          <cell r="FU2067">
            <v>3</v>
          </cell>
          <cell r="FV2067">
            <v>1</v>
          </cell>
          <cell r="FW2067">
            <v>0</v>
          </cell>
          <cell r="FY2067">
            <v>6</v>
          </cell>
          <cell r="FZ2067">
            <v>6</v>
          </cell>
          <cell r="GA2067">
            <v>0</v>
          </cell>
          <cell r="GB2067">
            <v>28</v>
          </cell>
          <cell r="GC2067">
            <v>1</v>
          </cell>
          <cell r="GD2067">
            <v>25</v>
          </cell>
          <cell r="GE2067">
            <v>0</v>
          </cell>
          <cell r="GF2067">
            <v>0</v>
          </cell>
          <cell r="GH2067">
            <v>0</v>
          </cell>
          <cell r="GI2067">
            <v>0</v>
          </cell>
          <cell r="GJ2067">
            <v>0</v>
          </cell>
          <cell r="GK2067">
            <v>0</v>
          </cell>
          <cell r="GL2067">
            <v>0</v>
          </cell>
          <cell r="GM2067">
            <v>0</v>
          </cell>
          <cell r="GN2067">
            <v>0</v>
          </cell>
          <cell r="GO2067">
            <v>0</v>
          </cell>
          <cell r="GP2067">
            <v>0</v>
          </cell>
          <cell r="GQ2067">
            <v>0</v>
          </cell>
          <cell r="GR2067">
            <v>5</v>
          </cell>
          <cell r="GS2067">
            <v>4</v>
          </cell>
          <cell r="GT2067">
            <v>0</v>
          </cell>
          <cell r="GU2067">
            <v>0</v>
          </cell>
          <cell r="GV2067">
            <v>0</v>
          </cell>
          <cell r="GW2067">
            <v>7</v>
          </cell>
          <cell r="GX2067">
            <v>0</v>
          </cell>
          <cell r="GY2067">
            <v>0</v>
          </cell>
          <cell r="GZ2067">
            <v>0</v>
          </cell>
          <cell r="HA2067">
            <v>7</v>
          </cell>
          <cell r="HB2067">
            <v>3</v>
          </cell>
          <cell r="HE2067">
            <v>4</v>
          </cell>
          <cell r="HF2067">
            <v>0</v>
          </cell>
          <cell r="HH2067">
            <v>0</v>
          </cell>
          <cell r="HI2067">
            <v>0</v>
          </cell>
          <cell r="HJ2067">
            <v>0</v>
          </cell>
          <cell r="HK2067">
            <v>0</v>
          </cell>
          <cell r="HL2067">
            <v>0</v>
          </cell>
          <cell r="HM2067">
            <v>40</v>
          </cell>
          <cell r="HN2067">
            <v>16</v>
          </cell>
          <cell r="HO2067">
            <v>1</v>
          </cell>
          <cell r="HP2067">
            <v>0</v>
          </cell>
          <cell r="HQ2067">
            <v>37</v>
          </cell>
          <cell r="HR2067">
            <v>8</v>
          </cell>
          <cell r="HS2067">
            <v>0</v>
          </cell>
        </row>
        <row r="2068">
          <cell r="A2068" t="str">
            <v>9916035</v>
          </cell>
          <cell r="B2068">
            <v>50</v>
          </cell>
          <cell r="C2068">
            <v>2</v>
          </cell>
          <cell r="D2068" t="str">
            <v>35</v>
          </cell>
          <cell r="E2068" t="str">
            <v>*</v>
          </cell>
          <cell r="F2068"/>
          <cell r="G2068" t="str">
            <v>9916035</v>
          </cell>
          <cell r="H2068" t="str">
            <v>WSP-40GM</v>
          </cell>
          <cell r="I2068" t="str">
            <v>00/0</v>
          </cell>
          <cell r="J2068"/>
          <cell r="K2068" t="str">
            <v>B</v>
          </cell>
          <cell r="L2068" t="str">
            <v>O</v>
          </cell>
          <cell r="M2068">
            <v>129</v>
          </cell>
          <cell r="N2068">
            <v>58</v>
          </cell>
          <cell r="O2068">
            <v>58</v>
          </cell>
          <cell r="P2068">
            <v>30</v>
          </cell>
          <cell r="Q2068">
            <v>43</v>
          </cell>
          <cell r="R2068">
            <v>46</v>
          </cell>
          <cell r="S2068">
            <v>28</v>
          </cell>
          <cell r="T2068">
            <v>3379.06</v>
          </cell>
          <cell r="U2068">
            <v>376</v>
          </cell>
          <cell r="V2068">
            <v>41879.22</v>
          </cell>
          <cell r="W2068">
            <v>80037</v>
          </cell>
          <cell r="X2068" t="str">
            <v xml:space="preserve">SHRI THIRUPATI </v>
          </cell>
          <cell r="Y2068">
            <v>12049</v>
          </cell>
          <cell r="Z2068">
            <v>1206243.8999999999</v>
          </cell>
          <cell r="AA2068">
            <v>695161.77</v>
          </cell>
          <cell r="AB2068">
            <v>6317</v>
          </cell>
          <cell r="AC2068" t="str">
            <v>201551</v>
          </cell>
          <cell r="AD2068" t="str">
            <v>201645</v>
          </cell>
          <cell r="AE2068">
            <v>906</v>
          </cell>
          <cell r="AF2068">
            <v>1</v>
          </cell>
          <cell r="AG2068">
            <v>907</v>
          </cell>
          <cell r="AH2068" t="str">
            <v>201551</v>
          </cell>
          <cell r="AI2068" t="str">
            <v>201733</v>
          </cell>
          <cell r="AJ2068">
            <v>0</v>
          </cell>
          <cell r="AK2068">
            <v>0</v>
          </cell>
          <cell r="AL2068">
            <v>0</v>
          </cell>
          <cell r="AM2068">
            <v>0</v>
          </cell>
          <cell r="AN2068" t="str">
            <v>-</v>
          </cell>
          <cell r="AO2068">
            <v>47.926000000000002</v>
          </cell>
          <cell r="AP2068">
            <v>47.238999999999997</v>
          </cell>
          <cell r="AQ2068">
            <v>37</v>
          </cell>
          <cell r="AR2068">
            <v>15</v>
          </cell>
          <cell r="AS2068" t="str">
            <v xml:space="preserve">9916035    </v>
          </cell>
          <cell r="AT2068">
            <v>440</v>
          </cell>
          <cell r="AU2068">
            <v>329</v>
          </cell>
          <cell r="AV2068">
            <v>19</v>
          </cell>
          <cell r="AW2068">
            <v>85</v>
          </cell>
          <cell r="AX2068">
            <v>34</v>
          </cell>
          <cell r="AY2068">
            <v>907</v>
          </cell>
          <cell r="AZ2068" t="str">
            <v xml:space="preserve">9916035    </v>
          </cell>
          <cell r="BA2068">
            <v>18</v>
          </cell>
          <cell r="BB2068">
            <v>1</v>
          </cell>
          <cell r="BC2068">
            <v>0</v>
          </cell>
          <cell r="BD2068">
            <v>7</v>
          </cell>
          <cell r="BE2068">
            <v>2</v>
          </cell>
          <cell r="BF2068">
            <v>28</v>
          </cell>
          <cell r="BG2068" t="str">
            <v xml:space="preserve">9916035    </v>
          </cell>
          <cell r="BH2068">
            <v>198</v>
          </cell>
          <cell r="BI2068">
            <v>54</v>
          </cell>
          <cell r="BJ2068">
            <v>3</v>
          </cell>
          <cell r="BK2068">
            <v>68</v>
          </cell>
          <cell r="BL2068">
            <v>53</v>
          </cell>
          <cell r="BM2068">
            <v>376</v>
          </cell>
          <cell r="BN2068" t="str">
            <v xml:space="preserve">9916035    </v>
          </cell>
          <cell r="BO2068">
            <v>20</v>
          </cell>
          <cell r="BP2068">
            <v>205</v>
          </cell>
          <cell r="BQ2068">
            <v>3</v>
          </cell>
          <cell r="BR2068">
            <v>33</v>
          </cell>
          <cell r="BS2068">
            <v>9</v>
          </cell>
          <cell r="BT2068">
            <v>0</v>
          </cell>
          <cell r="BU2068">
            <v>5</v>
          </cell>
          <cell r="BV2068">
            <v>0</v>
          </cell>
          <cell r="BW2068">
            <v>0</v>
          </cell>
          <cell r="BX2068">
            <v>13</v>
          </cell>
          <cell r="BY2068">
            <v>0</v>
          </cell>
          <cell r="BZ2068">
            <v>57</v>
          </cell>
          <cell r="CA2068">
            <v>0</v>
          </cell>
          <cell r="CB2068">
            <v>0</v>
          </cell>
          <cell r="CC2068">
            <v>0</v>
          </cell>
          <cell r="CD2068">
            <v>0</v>
          </cell>
          <cell r="CE2068">
            <v>0</v>
          </cell>
          <cell r="CF2068">
            <v>0</v>
          </cell>
          <cell r="CG2068">
            <v>0</v>
          </cell>
          <cell r="CH2068">
            <v>31</v>
          </cell>
          <cell r="CI2068">
            <v>0</v>
          </cell>
          <cell r="CJ2068">
            <v>0</v>
          </cell>
          <cell r="CK2068">
            <v>0</v>
          </cell>
          <cell r="CL2068">
            <v>0</v>
          </cell>
          <cell r="CM2068">
            <v>0</v>
          </cell>
          <cell r="CN2068">
            <v>0</v>
          </cell>
          <cell r="CO2068">
            <v>0</v>
          </cell>
          <cell r="CP2068">
            <v>0</v>
          </cell>
          <cell r="CQ2068">
            <v>0</v>
          </cell>
          <cell r="CR2068">
            <v>0</v>
          </cell>
          <cell r="CS2068">
            <v>0</v>
          </cell>
          <cell r="CT2068">
            <v>0</v>
          </cell>
          <cell r="CV2068">
            <v>0</v>
          </cell>
          <cell r="CW2068">
            <v>0</v>
          </cell>
          <cell r="CX2068">
            <v>0</v>
          </cell>
          <cell r="CY2068">
            <v>0</v>
          </cell>
          <cell r="CZ2068">
            <v>0</v>
          </cell>
          <cell r="DA2068">
            <v>0</v>
          </cell>
          <cell r="DB2068">
            <v>0</v>
          </cell>
          <cell r="DC2068">
            <v>0</v>
          </cell>
          <cell r="DD2068">
            <v>0</v>
          </cell>
          <cell r="DE2068">
            <v>0</v>
          </cell>
          <cell r="DH2068">
            <v>10</v>
          </cell>
          <cell r="DI2068">
            <v>11</v>
          </cell>
          <cell r="DJ2068">
            <v>0</v>
          </cell>
          <cell r="DK2068">
            <v>0</v>
          </cell>
          <cell r="DL2068">
            <v>0</v>
          </cell>
          <cell r="DM2068">
            <v>0</v>
          </cell>
          <cell r="DN2068">
            <v>0</v>
          </cell>
          <cell r="DO2068">
            <v>0</v>
          </cell>
          <cell r="DP2068">
            <v>0</v>
          </cell>
          <cell r="DQ2068">
            <v>5</v>
          </cell>
          <cell r="DR2068">
            <v>0</v>
          </cell>
          <cell r="DS2068">
            <v>0</v>
          </cell>
          <cell r="DT2068">
            <v>0</v>
          </cell>
          <cell r="DU2068">
            <v>223</v>
          </cell>
          <cell r="DV2068">
            <v>0</v>
          </cell>
          <cell r="DW2068">
            <v>0</v>
          </cell>
          <cell r="DX2068">
            <v>0</v>
          </cell>
          <cell r="DY2068">
            <v>0</v>
          </cell>
          <cell r="DZ2068">
            <v>70</v>
          </cell>
          <cell r="EA2068">
            <v>0</v>
          </cell>
          <cell r="EC2068">
            <v>0</v>
          </cell>
          <cell r="ED2068">
            <v>0</v>
          </cell>
          <cell r="EE2068">
            <v>9</v>
          </cell>
          <cell r="EF2068">
            <v>0</v>
          </cell>
          <cell r="EG2068">
            <v>0</v>
          </cell>
          <cell r="EH2068">
            <v>0</v>
          </cell>
          <cell r="EI2068">
            <v>0</v>
          </cell>
          <cell r="EJ2068">
            <v>0</v>
          </cell>
          <cell r="EK2068">
            <v>0</v>
          </cell>
          <cell r="EL2068">
            <v>0</v>
          </cell>
          <cell r="EM2068">
            <v>0</v>
          </cell>
          <cell r="EN2068">
            <v>0</v>
          </cell>
          <cell r="EO2068">
            <v>0</v>
          </cell>
          <cell r="EP2068">
            <v>0</v>
          </cell>
          <cell r="EQ2068">
            <v>0</v>
          </cell>
          <cell r="ER2068">
            <v>0</v>
          </cell>
          <cell r="ES2068">
            <v>0</v>
          </cell>
          <cell r="ET2068">
            <v>1</v>
          </cell>
          <cell r="EU2068">
            <v>0</v>
          </cell>
          <cell r="EV2068">
            <v>0</v>
          </cell>
          <cell r="EW2068">
            <v>1</v>
          </cell>
          <cell r="EX2068">
            <v>1</v>
          </cell>
          <cell r="EY2068">
            <v>3</v>
          </cell>
          <cell r="EZ2068">
            <v>0</v>
          </cell>
          <cell r="FA2068">
            <v>0</v>
          </cell>
          <cell r="FB2068">
            <v>0</v>
          </cell>
          <cell r="FC2068">
            <v>0</v>
          </cell>
          <cell r="FD2068">
            <v>4</v>
          </cell>
          <cell r="FE2068">
            <v>0</v>
          </cell>
          <cell r="FF2068">
            <v>0</v>
          </cell>
          <cell r="FG2068">
            <v>0</v>
          </cell>
          <cell r="FH2068">
            <v>0</v>
          </cell>
          <cell r="FI2068">
            <v>0</v>
          </cell>
          <cell r="FJ2068">
            <v>0</v>
          </cell>
          <cell r="FK2068">
            <v>0</v>
          </cell>
          <cell r="FL2068">
            <v>0</v>
          </cell>
          <cell r="FM2068">
            <v>0</v>
          </cell>
          <cell r="FN2068">
            <v>0</v>
          </cell>
          <cell r="FO2068">
            <v>0</v>
          </cell>
          <cell r="FP2068">
            <v>0</v>
          </cell>
          <cell r="FQ2068">
            <v>0</v>
          </cell>
          <cell r="FR2068">
            <v>14</v>
          </cell>
          <cell r="FS2068">
            <v>0</v>
          </cell>
          <cell r="FT2068">
            <v>0</v>
          </cell>
          <cell r="FU2068">
            <v>0</v>
          </cell>
          <cell r="FV2068">
            <v>21</v>
          </cell>
          <cell r="FW2068">
            <v>0</v>
          </cell>
          <cell r="FY2068">
            <v>11</v>
          </cell>
          <cell r="FZ2068">
            <v>0</v>
          </cell>
          <cell r="GA2068">
            <v>0</v>
          </cell>
          <cell r="GB2068">
            <v>0</v>
          </cell>
          <cell r="GC2068">
            <v>1</v>
          </cell>
          <cell r="GD2068">
            <v>1</v>
          </cell>
          <cell r="GE2068">
            <v>1</v>
          </cell>
          <cell r="GF2068">
            <v>0</v>
          </cell>
          <cell r="GH2068">
            <v>0</v>
          </cell>
          <cell r="GI2068">
            <v>4</v>
          </cell>
          <cell r="GJ2068">
            <v>0</v>
          </cell>
          <cell r="GK2068">
            <v>0</v>
          </cell>
          <cell r="GL2068">
            <v>0</v>
          </cell>
          <cell r="GM2068">
            <v>0</v>
          </cell>
          <cell r="GN2068">
            <v>0</v>
          </cell>
          <cell r="GO2068">
            <v>0</v>
          </cell>
          <cell r="GP2068">
            <v>0</v>
          </cell>
          <cell r="GQ2068">
            <v>0</v>
          </cell>
          <cell r="GR2068">
            <v>1</v>
          </cell>
          <cell r="GS2068">
            <v>0</v>
          </cell>
          <cell r="GT2068">
            <v>0</v>
          </cell>
          <cell r="GU2068">
            <v>0</v>
          </cell>
          <cell r="GV2068">
            <v>0</v>
          </cell>
          <cell r="GW2068">
            <v>0</v>
          </cell>
          <cell r="GX2068">
            <v>0</v>
          </cell>
          <cell r="GY2068">
            <v>4</v>
          </cell>
          <cell r="GZ2068">
            <v>0</v>
          </cell>
          <cell r="HA2068">
            <v>-1</v>
          </cell>
          <cell r="HB2068">
            <v>7</v>
          </cell>
          <cell r="HE2068">
            <v>7</v>
          </cell>
          <cell r="HF2068">
            <v>0</v>
          </cell>
          <cell r="HI2068">
            <v>0</v>
          </cell>
          <cell r="HJ2068">
            <v>0</v>
          </cell>
          <cell r="HK2068">
            <v>0</v>
          </cell>
          <cell r="HL2068">
            <v>0</v>
          </cell>
          <cell r="HM2068">
            <v>0</v>
          </cell>
          <cell r="HN2068">
            <v>17</v>
          </cell>
          <cell r="HO2068">
            <v>48</v>
          </cell>
          <cell r="HP2068">
            <v>11</v>
          </cell>
          <cell r="HQ2068">
            <v>17</v>
          </cell>
          <cell r="HR2068">
            <v>27</v>
          </cell>
          <cell r="HS2068">
            <v>0</v>
          </cell>
        </row>
        <row r="2069">
          <cell r="A2069" t="str">
            <v>9910036</v>
          </cell>
          <cell r="B2069">
            <v>50</v>
          </cell>
          <cell r="C2069">
            <v>2</v>
          </cell>
          <cell r="D2069" t="str">
            <v>36</v>
          </cell>
          <cell r="E2069" t="str">
            <v>*</v>
          </cell>
          <cell r="F2069"/>
          <cell r="G2069" t="str">
            <v>9910036</v>
          </cell>
          <cell r="H2069" t="str">
            <v>NATURAL</v>
          </cell>
          <cell r="I2069" t="str">
            <v>00/0</v>
          </cell>
          <cell r="J2069"/>
          <cell r="K2069" t="str">
            <v>B</v>
          </cell>
          <cell r="L2069" t="str">
            <v>O</v>
          </cell>
          <cell r="M2069">
            <v>149</v>
          </cell>
          <cell r="N2069">
            <v>69</v>
          </cell>
          <cell r="O2069">
            <v>69</v>
          </cell>
          <cell r="P2069">
            <v>37</v>
          </cell>
          <cell r="Q2069">
            <v>55</v>
          </cell>
          <cell r="R2069">
            <v>36</v>
          </cell>
          <cell r="S2069">
            <v>41</v>
          </cell>
          <cell r="T2069">
            <v>5801.98</v>
          </cell>
          <cell r="U2069">
            <v>337</v>
          </cell>
          <cell r="V2069">
            <v>43836.43</v>
          </cell>
          <cell r="W2069">
            <v>80037</v>
          </cell>
          <cell r="X2069" t="str">
            <v xml:space="preserve">SHRI THIRUPATI </v>
          </cell>
          <cell r="Y2069">
            <v>3092</v>
          </cell>
          <cell r="Z2069">
            <v>401544.4</v>
          </cell>
          <cell r="AA2069">
            <v>251860.17</v>
          </cell>
          <cell r="AB2069">
            <v>1987</v>
          </cell>
          <cell r="AC2069" t="str">
            <v>201551</v>
          </cell>
          <cell r="AD2069" t="str">
            <v>201645</v>
          </cell>
          <cell r="AE2069">
            <v>932</v>
          </cell>
          <cell r="AF2069">
            <v>0</v>
          </cell>
          <cell r="AG2069">
            <v>932</v>
          </cell>
          <cell r="AH2069" t="str">
            <v>201551</v>
          </cell>
          <cell r="AI2069" t="str">
            <v>201733</v>
          </cell>
          <cell r="AJ2069">
            <v>4100</v>
          </cell>
          <cell r="AK2069">
            <v>0</v>
          </cell>
          <cell r="AL2069">
            <v>0</v>
          </cell>
          <cell r="AM2069">
            <v>0</v>
          </cell>
          <cell r="AN2069" t="str">
            <v>-</v>
          </cell>
          <cell r="AO2069">
            <v>46.954999999999998</v>
          </cell>
          <cell r="AP2069">
            <v>45.658000000000001</v>
          </cell>
          <cell r="AQ2069">
            <v>54</v>
          </cell>
          <cell r="AR2069">
            <v>20</v>
          </cell>
          <cell r="AS2069" t="str">
            <v xml:space="preserve">9910036    </v>
          </cell>
          <cell r="AT2069">
            <v>124</v>
          </cell>
          <cell r="AU2069">
            <v>261</v>
          </cell>
          <cell r="AV2069">
            <v>197</v>
          </cell>
          <cell r="AW2069">
            <v>159</v>
          </cell>
          <cell r="AX2069">
            <v>191</v>
          </cell>
          <cell r="AY2069">
            <v>932</v>
          </cell>
          <cell r="AZ2069" t="str">
            <v xml:space="preserve">9910036    </v>
          </cell>
          <cell r="BA2069">
            <v>8</v>
          </cell>
          <cell r="BB2069">
            <v>8</v>
          </cell>
          <cell r="BC2069">
            <v>6</v>
          </cell>
          <cell r="BD2069">
            <v>9</v>
          </cell>
          <cell r="BE2069">
            <v>10</v>
          </cell>
          <cell r="BF2069">
            <v>41</v>
          </cell>
          <cell r="BG2069" t="str">
            <v xml:space="preserve">9910036    </v>
          </cell>
          <cell r="BH2069">
            <v>78</v>
          </cell>
          <cell r="BI2069">
            <v>52</v>
          </cell>
          <cell r="BJ2069">
            <v>48</v>
          </cell>
          <cell r="BK2069">
            <v>88</v>
          </cell>
          <cell r="BL2069">
            <v>71</v>
          </cell>
          <cell r="BM2069">
            <v>337</v>
          </cell>
          <cell r="BN2069" t="str">
            <v xml:space="preserve">9910036    </v>
          </cell>
          <cell r="BO2069">
            <v>3</v>
          </cell>
          <cell r="BP2069">
            <v>9</v>
          </cell>
          <cell r="BQ2069">
            <v>0</v>
          </cell>
          <cell r="BR2069">
            <v>20</v>
          </cell>
          <cell r="BS2069">
            <v>2</v>
          </cell>
          <cell r="BU2069">
            <v>22</v>
          </cell>
          <cell r="BX2069">
            <v>6</v>
          </cell>
          <cell r="BY2069">
            <v>0</v>
          </cell>
          <cell r="BZ2069">
            <v>20</v>
          </cell>
          <cell r="CH2069">
            <v>31</v>
          </cell>
          <cell r="DG2069">
            <v>1</v>
          </cell>
          <cell r="DH2069">
            <v>46</v>
          </cell>
          <cell r="DI2069">
            <v>2</v>
          </cell>
          <cell r="DJ2069">
            <v>0</v>
          </cell>
          <cell r="DK2069">
            <v>0</v>
          </cell>
          <cell r="DL2069">
            <v>19</v>
          </cell>
          <cell r="DM2069">
            <v>5</v>
          </cell>
          <cell r="DN2069">
            <v>5</v>
          </cell>
          <cell r="DO2069">
            <v>0</v>
          </cell>
          <cell r="DP2069">
            <v>41</v>
          </cell>
          <cell r="DQ2069">
            <v>30</v>
          </cell>
          <cell r="DR2069">
            <v>42</v>
          </cell>
          <cell r="DU2069">
            <v>49</v>
          </cell>
          <cell r="DX2069">
            <v>0</v>
          </cell>
          <cell r="DY2069">
            <v>0</v>
          </cell>
          <cell r="DZ2069">
            <v>53</v>
          </cell>
          <cell r="EE2069">
            <v>8</v>
          </cell>
          <cell r="EH2069">
            <v>2</v>
          </cell>
          <cell r="EM2069">
            <v>0</v>
          </cell>
          <cell r="EQ2069">
            <v>11</v>
          </cell>
          <cell r="ER2069">
            <v>0</v>
          </cell>
          <cell r="ES2069">
            <v>23</v>
          </cell>
          <cell r="ET2069">
            <v>37</v>
          </cell>
          <cell r="EU2069">
            <v>1</v>
          </cell>
          <cell r="EV2069">
            <v>2</v>
          </cell>
          <cell r="EW2069">
            <v>10</v>
          </cell>
          <cell r="EX2069">
            <v>33</v>
          </cell>
          <cell r="EY2069">
            <v>0</v>
          </cell>
          <cell r="FC2069">
            <v>0</v>
          </cell>
          <cell r="FD2069">
            <v>0</v>
          </cell>
          <cell r="FE2069">
            <v>30</v>
          </cell>
          <cell r="FF2069">
            <v>0</v>
          </cell>
          <cell r="FH2069">
            <v>24</v>
          </cell>
          <cell r="FK2069">
            <v>0</v>
          </cell>
          <cell r="FQ2069">
            <v>5</v>
          </cell>
          <cell r="FR2069">
            <v>4</v>
          </cell>
          <cell r="FS2069">
            <v>12</v>
          </cell>
          <cell r="FT2069">
            <v>9</v>
          </cell>
          <cell r="FU2069">
            <v>1</v>
          </cell>
          <cell r="FV2069">
            <v>1</v>
          </cell>
          <cell r="FY2069">
            <v>19</v>
          </cell>
          <cell r="FZ2069">
            <v>32</v>
          </cell>
          <cell r="GB2069">
            <v>18</v>
          </cell>
          <cell r="GC2069">
            <v>0</v>
          </cell>
          <cell r="GD2069">
            <v>2</v>
          </cell>
          <cell r="GE2069">
            <v>0</v>
          </cell>
          <cell r="GH2069">
            <v>0</v>
          </cell>
          <cell r="GI2069">
            <v>9</v>
          </cell>
          <cell r="GK2069">
            <v>0</v>
          </cell>
          <cell r="GR2069">
            <v>31</v>
          </cell>
          <cell r="GS2069">
            <v>4</v>
          </cell>
          <cell r="GU2069">
            <v>4</v>
          </cell>
          <cell r="GW2069">
            <v>0</v>
          </cell>
          <cell r="GY2069">
            <v>20</v>
          </cell>
          <cell r="GZ2069">
            <v>1</v>
          </cell>
          <cell r="HA2069">
            <v>31</v>
          </cell>
          <cell r="HB2069">
            <v>47</v>
          </cell>
          <cell r="HE2069">
            <v>10</v>
          </cell>
          <cell r="HH2069">
            <v>0</v>
          </cell>
          <cell r="HM2069">
            <v>1</v>
          </cell>
          <cell r="HN2069">
            <v>1</v>
          </cell>
          <cell r="HO2069">
            <v>1</v>
          </cell>
          <cell r="HP2069">
            <v>0</v>
          </cell>
          <cell r="HQ2069">
            <v>30</v>
          </cell>
          <cell r="HR2069">
            <v>43</v>
          </cell>
          <cell r="HS2069">
            <v>0</v>
          </cell>
        </row>
        <row r="2070">
          <cell r="A2070" t="str">
            <v>9910038</v>
          </cell>
          <cell r="B2070">
            <v>50</v>
          </cell>
          <cell r="C2070">
            <v>2</v>
          </cell>
          <cell r="D2070" t="str">
            <v>38</v>
          </cell>
          <cell r="E2070" t="str">
            <v>*</v>
          </cell>
          <cell r="F2070" t="str">
            <v>X79</v>
          </cell>
          <cell r="G2070" t="str">
            <v>9910038</v>
          </cell>
          <cell r="H2070" t="str">
            <v>SHOE POLISH</v>
          </cell>
          <cell r="I2070" t="str">
            <v>00/0</v>
          </cell>
          <cell r="J2070"/>
          <cell r="K2070" t="str">
            <v>U</v>
          </cell>
          <cell r="L2070" t="str">
            <v>O</v>
          </cell>
          <cell r="M2070">
            <v>179</v>
          </cell>
          <cell r="N2070">
            <v>67.66</v>
          </cell>
          <cell r="O2070">
            <v>67.66</v>
          </cell>
          <cell r="P2070">
            <v>4</v>
          </cell>
          <cell r="Q2070">
            <v>5</v>
          </cell>
          <cell r="R2070">
            <v>5</v>
          </cell>
          <cell r="S2070">
            <v>5</v>
          </cell>
          <cell r="T2070">
            <v>452.49</v>
          </cell>
          <cell r="U2070">
            <v>53</v>
          </cell>
          <cell r="V2070">
            <v>7495.33</v>
          </cell>
          <cell r="W2070">
            <v>80037</v>
          </cell>
          <cell r="X2070" t="str">
            <v xml:space="preserve">SHRI THIRUPATI </v>
          </cell>
          <cell r="Y2070">
            <v>1660</v>
          </cell>
          <cell r="Z2070">
            <v>260124.47</v>
          </cell>
          <cell r="AA2070">
            <v>100887</v>
          </cell>
          <cell r="AB2070">
            <v>660</v>
          </cell>
          <cell r="AC2070" t="str">
            <v>201619</v>
          </cell>
          <cell r="AD2070" t="str">
            <v>201619</v>
          </cell>
          <cell r="AE2070">
            <v>358</v>
          </cell>
          <cell r="AF2070">
            <v>0</v>
          </cell>
          <cell r="AG2070">
            <v>358</v>
          </cell>
          <cell r="AH2070" t="str">
            <v>201620</v>
          </cell>
          <cell r="AI2070" t="str">
            <v>201733</v>
          </cell>
          <cell r="AJ2070">
            <v>24</v>
          </cell>
          <cell r="AK2070">
            <v>0</v>
          </cell>
          <cell r="AL2070">
            <v>0</v>
          </cell>
          <cell r="AM2070">
            <v>0</v>
          </cell>
          <cell r="AN2070" t="str">
            <v>-</v>
          </cell>
          <cell r="AO2070">
            <v>52.156999999999996</v>
          </cell>
          <cell r="AP2070">
            <v>55.643999999999998</v>
          </cell>
          <cell r="AQ2070">
            <v>29</v>
          </cell>
          <cell r="AR2070">
            <v>3</v>
          </cell>
          <cell r="AS2070" t="str">
            <v xml:space="preserve">9910038    </v>
          </cell>
          <cell r="AT2070">
            <v>169</v>
          </cell>
          <cell r="AU2070">
            <v>72</v>
          </cell>
          <cell r="AV2070">
            <v>42</v>
          </cell>
          <cell r="AW2070">
            <v>15</v>
          </cell>
          <cell r="AX2070">
            <v>60</v>
          </cell>
          <cell r="AY2070">
            <v>358</v>
          </cell>
          <cell r="AZ2070" t="str">
            <v xml:space="preserve">9910038    </v>
          </cell>
          <cell r="BA2070">
            <v>1</v>
          </cell>
          <cell r="BB2070">
            <v>0</v>
          </cell>
          <cell r="BC2070">
            <v>0</v>
          </cell>
          <cell r="BD2070">
            <v>3</v>
          </cell>
          <cell r="BE2070">
            <v>1</v>
          </cell>
          <cell r="BF2070">
            <v>5</v>
          </cell>
          <cell r="BG2070" t="str">
            <v xml:space="preserve">9910038    </v>
          </cell>
          <cell r="BH2070">
            <v>13</v>
          </cell>
          <cell r="BI2070">
            <v>0</v>
          </cell>
          <cell r="BJ2070">
            <v>2</v>
          </cell>
          <cell r="BK2070">
            <v>10</v>
          </cell>
          <cell r="BL2070">
            <v>28</v>
          </cell>
          <cell r="BM2070">
            <v>53</v>
          </cell>
          <cell r="BN2070" t="str">
            <v xml:space="preserve">9910038    </v>
          </cell>
          <cell r="BO2070">
            <v>34</v>
          </cell>
          <cell r="BP2070">
            <v>32</v>
          </cell>
          <cell r="BQ2070">
            <v>0</v>
          </cell>
          <cell r="BR2070">
            <v>21</v>
          </cell>
          <cell r="BS2070">
            <v>0</v>
          </cell>
          <cell r="BU2070">
            <v>41</v>
          </cell>
          <cell r="BX2070">
            <v>46</v>
          </cell>
          <cell r="BY2070">
            <v>1</v>
          </cell>
          <cell r="BZ2070">
            <v>-1</v>
          </cell>
          <cell r="CH2070">
            <v>11</v>
          </cell>
          <cell r="DH2070">
            <v>12</v>
          </cell>
          <cell r="DM2070">
            <v>1</v>
          </cell>
          <cell r="DQ2070">
            <v>18</v>
          </cell>
          <cell r="DR2070">
            <v>12</v>
          </cell>
          <cell r="DU2070">
            <v>16</v>
          </cell>
          <cell r="DZ2070">
            <v>13</v>
          </cell>
          <cell r="EU2070">
            <v>18</v>
          </cell>
          <cell r="EX2070">
            <v>1</v>
          </cell>
          <cell r="FD2070">
            <v>21</v>
          </cell>
          <cell r="FE2070">
            <v>1</v>
          </cell>
          <cell r="FQ2070">
            <v>0</v>
          </cell>
          <cell r="FR2070">
            <v>2</v>
          </cell>
          <cell r="FS2070">
            <v>9</v>
          </cell>
          <cell r="FT2070">
            <v>1</v>
          </cell>
          <cell r="FU2070">
            <v>0</v>
          </cell>
          <cell r="FV2070">
            <v>0</v>
          </cell>
          <cell r="FY2070">
            <v>1</v>
          </cell>
          <cell r="FZ2070">
            <v>2</v>
          </cell>
          <cell r="GR2070">
            <v>7</v>
          </cell>
          <cell r="GS2070">
            <v>2</v>
          </cell>
          <cell r="GU2070">
            <v>0</v>
          </cell>
          <cell r="GY2070">
            <v>4</v>
          </cell>
          <cell r="GZ2070">
            <v>0</v>
          </cell>
          <cell r="HA2070">
            <v>3</v>
          </cell>
          <cell r="HM2070">
            <v>12</v>
          </cell>
          <cell r="HN2070">
            <v>16</v>
          </cell>
          <cell r="HP2070">
            <v>0</v>
          </cell>
          <cell r="HQ2070">
            <v>0</v>
          </cell>
          <cell r="HR2070">
            <v>1</v>
          </cell>
          <cell r="HS2070">
            <v>0</v>
          </cell>
        </row>
        <row r="2071">
          <cell r="A2071" t="str">
            <v>9350058</v>
          </cell>
          <cell r="B2071">
            <v>50</v>
          </cell>
          <cell r="C2071">
            <v>2</v>
          </cell>
          <cell r="D2071" t="str">
            <v>58</v>
          </cell>
          <cell r="E2071" t="str">
            <v>*</v>
          </cell>
          <cell r="F2071"/>
          <cell r="G2071" t="str">
            <v>9350058</v>
          </cell>
          <cell r="H2071" t="str">
            <v>SUEDE REVIVER</v>
          </cell>
          <cell r="I2071" t="str">
            <v>00/0</v>
          </cell>
          <cell r="J2071"/>
          <cell r="K2071" t="str">
            <v>B</v>
          </cell>
          <cell r="L2071" t="str">
            <v>O</v>
          </cell>
          <cell r="M2071">
            <v>249</v>
          </cell>
          <cell r="N2071">
            <v>93</v>
          </cell>
          <cell r="O2071">
            <v>93</v>
          </cell>
          <cell r="P2071">
            <v>3</v>
          </cell>
          <cell r="Q2071">
            <v>1</v>
          </cell>
          <cell r="R2071">
            <v>4</v>
          </cell>
          <cell r="S2071">
            <v>3</v>
          </cell>
          <cell r="T2071">
            <v>701.06</v>
          </cell>
          <cell r="U2071">
            <v>22</v>
          </cell>
          <cell r="V2071">
            <v>4744.6400000000003</v>
          </cell>
          <cell r="W2071">
            <v>80037</v>
          </cell>
          <cell r="X2071" t="str">
            <v xml:space="preserve">SHRI THIRUPATI </v>
          </cell>
          <cell r="Y2071">
            <v>52</v>
          </cell>
          <cell r="Z2071">
            <v>11034.72</v>
          </cell>
          <cell r="AA2071">
            <v>16270.1</v>
          </cell>
          <cell r="AB2071">
            <v>77</v>
          </cell>
          <cell r="AC2071" t="str">
            <v>201645</v>
          </cell>
          <cell r="AD2071" t="str">
            <v>201645</v>
          </cell>
          <cell r="AE2071">
            <v>847</v>
          </cell>
          <cell r="AF2071">
            <v>0</v>
          </cell>
          <cell r="AG2071">
            <v>847</v>
          </cell>
          <cell r="AH2071" t="str">
            <v>201646</v>
          </cell>
          <cell r="AI2071" t="str">
            <v>201733</v>
          </cell>
          <cell r="AJ2071">
            <v>1000</v>
          </cell>
          <cell r="AK2071">
            <v>0</v>
          </cell>
          <cell r="AL2071">
            <v>0</v>
          </cell>
          <cell r="AM2071">
            <v>0</v>
          </cell>
          <cell r="AN2071" t="str">
            <v>-</v>
          </cell>
          <cell r="AO2071">
            <v>56.878</v>
          </cell>
          <cell r="AP2071">
            <v>56.171999999999997</v>
          </cell>
          <cell r="AQ2071">
            <v>32</v>
          </cell>
          <cell r="AR2071">
            <v>3</v>
          </cell>
          <cell r="AS2071" t="str">
            <v xml:space="preserve">9350058    </v>
          </cell>
          <cell r="AT2071">
            <v>362</v>
          </cell>
          <cell r="AU2071">
            <v>82</v>
          </cell>
          <cell r="AV2071">
            <v>186</v>
          </cell>
          <cell r="AW2071">
            <v>96</v>
          </cell>
          <cell r="AX2071">
            <v>121</v>
          </cell>
          <cell r="AY2071">
            <v>847</v>
          </cell>
          <cell r="AZ2071" t="str">
            <v xml:space="preserve">9350058    </v>
          </cell>
          <cell r="BA2071">
            <v>1</v>
          </cell>
          <cell r="BB2071">
            <v>0</v>
          </cell>
          <cell r="BC2071">
            <v>0</v>
          </cell>
          <cell r="BD2071">
            <v>2</v>
          </cell>
          <cell r="BE2071">
            <v>0</v>
          </cell>
          <cell r="BF2071">
            <v>3</v>
          </cell>
          <cell r="BG2071" t="str">
            <v xml:space="preserve">9350058    </v>
          </cell>
          <cell r="BH2071">
            <v>9</v>
          </cell>
          <cell r="BI2071">
            <v>2</v>
          </cell>
          <cell r="BJ2071">
            <v>1</v>
          </cell>
          <cell r="BK2071">
            <v>7</v>
          </cell>
          <cell r="BL2071">
            <v>3</v>
          </cell>
          <cell r="BM2071">
            <v>22</v>
          </cell>
          <cell r="BN2071" t="str">
            <v xml:space="preserve">9350058    </v>
          </cell>
          <cell r="BO2071">
            <v>18</v>
          </cell>
          <cell r="BP2071">
            <v>31</v>
          </cell>
          <cell r="BQ2071">
            <v>11</v>
          </cell>
          <cell r="BR2071">
            <v>36</v>
          </cell>
          <cell r="BS2071">
            <v>100</v>
          </cell>
          <cell r="BU2071">
            <v>17</v>
          </cell>
          <cell r="BX2071">
            <v>23</v>
          </cell>
          <cell r="BY2071">
            <v>19</v>
          </cell>
          <cell r="BZ2071">
            <v>13</v>
          </cell>
          <cell r="CH2071">
            <v>20</v>
          </cell>
          <cell r="DG2071">
            <v>22</v>
          </cell>
          <cell r="DH2071">
            <v>29</v>
          </cell>
          <cell r="DL2071">
            <v>18</v>
          </cell>
          <cell r="DR2071">
            <v>19</v>
          </cell>
          <cell r="DU2071">
            <v>16</v>
          </cell>
          <cell r="EX2071">
            <v>11</v>
          </cell>
          <cell r="FD2071">
            <v>100</v>
          </cell>
          <cell r="FE2071">
            <v>37</v>
          </cell>
          <cell r="FQ2071">
            <v>38</v>
          </cell>
          <cell r="FS2071">
            <v>33</v>
          </cell>
          <cell r="FT2071">
            <v>17</v>
          </cell>
          <cell r="FU2071">
            <v>6</v>
          </cell>
          <cell r="FV2071">
            <v>13</v>
          </cell>
          <cell r="GC2071">
            <v>3</v>
          </cell>
          <cell r="GK2071">
            <v>0</v>
          </cell>
          <cell r="GR2071">
            <v>40</v>
          </cell>
          <cell r="GS2071">
            <v>39</v>
          </cell>
          <cell r="GU2071">
            <v>26</v>
          </cell>
          <cell r="GY2071">
            <v>0</v>
          </cell>
          <cell r="GZ2071">
            <v>17</v>
          </cell>
          <cell r="HA2071">
            <v>15</v>
          </cell>
          <cell r="HM2071">
            <v>39</v>
          </cell>
          <cell r="HQ2071">
            <v>19</v>
          </cell>
          <cell r="HR2071">
            <v>5</v>
          </cell>
          <cell r="HS2071">
            <v>0</v>
          </cell>
        </row>
        <row r="2072">
          <cell r="A2072" t="str">
            <v>9911063</v>
          </cell>
          <cell r="B2072">
            <v>50</v>
          </cell>
          <cell r="C2072">
            <v>2</v>
          </cell>
          <cell r="D2072" t="str">
            <v>63</v>
          </cell>
          <cell r="E2072"/>
          <cell r="F2072"/>
          <cell r="G2072" t="str">
            <v>9911063</v>
          </cell>
          <cell r="H2072" t="str">
            <v>SHOE SHINE N</v>
          </cell>
          <cell r="I2072" t="str">
            <v>00/0</v>
          </cell>
          <cell r="J2072"/>
          <cell r="K2072" t="str">
            <v>B</v>
          </cell>
          <cell r="L2072" t="str">
            <v>O</v>
          </cell>
          <cell r="M2072">
            <v>79</v>
          </cell>
          <cell r="N2072">
            <v>32</v>
          </cell>
          <cell r="O2072">
            <v>37.549999999999997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70087</v>
          </cell>
          <cell r="X2072" t="str">
            <v>GODREJ HOUSE HO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 t="str">
            <v>-</v>
          </cell>
          <cell r="AD2072" t="str">
            <v>-</v>
          </cell>
          <cell r="AE2072">
            <v>0</v>
          </cell>
          <cell r="AF2072">
            <v>0</v>
          </cell>
          <cell r="AG2072">
            <v>0</v>
          </cell>
          <cell r="AH2072" t="str">
            <v>-</v>
          </cell>
          <cell r="AI2072" t="str">
            <v>-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 t="str">
            <v>-</v>
          </cell>
          <cell r="AO2072">
            <v>0</v>
          </cell>
          <cell r="AP2072">
            <v>52.466999999999999</v>
          </cell>
          <cell r="AQ2072">
            <v>0</v>
          </cell>
          <cell r="AR2072">
            <v>0</v>
          </cell>
          <cell r="AS2072"/>
          <cell r="AY2072">
            <v>0</v>
          </cell>
          <cell r="AZ2072"/>
          <cell r="BF2072">
            <v>0</v>
          </cell>
          <cell r="BG2072"/>
          <cell r="BM2072">
            <v>0</v>
          </cell>
          <cell r="BN2072"/>
        </row>
        <row r="2073">
          <cell r="A2073" t="str">
            <v>9910095</v>
          </cell>
          <cell r="B2073">
            <v>50</v>
          </cell>
          <cell r="C2073">
            <v>2</v>
          </cell>
          <cell r="D2073" t="str">
            <v>95</v>
          </cell>
          <cell r="E2073" t="str">
            <v>*</v>
          </cell>
          <cell r="F2073" t="str">
            <v>X79</v>
          </cell>
          <cell r="G2073" t="str">
            <v>9910095</v>
          </cell>
          <cell r="H2073" t="str">
            <v>SHOE POLISH</v>
          </cell>
          <cell r="I2073" t="str">
            <v>00/0</v>
          </cell>
          <cell r="J2073"/>
          <cell r="K2073" t="str">
            <v>U</v>
          </cell>
          <cell r="L2073" t="str">
            <v>O</v>
          </cell>
          <cell r="M2073">
            <v>179</v>
          </cell>
          <cell r="N2073">
            <v>67.66</v>
          </cell>
          <cell r="O2073">
            <v>67.66</v>
          </cell>
          <cell r="P2073">
            <v>13</v>
          </cell>
          <cell r="Q2073">
            <v>11</v>
          </cell>
          <cell r="R2073">
            <v>12</v>
          </cell>
          <cell r="S2073">
            <v>10</v>
          </cell>
          <cell r="T2073">
            <v>930.12</v>
          </cell>
          <cell r="U2073">
            <v>77</v>
          </cell>
          <cell r="V2073">
            <v>10327.83</v>
          </cell>
          <cell r="W2073">
            <v>80037</v>
          </cell>
          <cell r="X2073" t="str">
            <v xml:space="preserve">SHRI THIRUPATI </v>
          </cell>
          <cell r="Y2073">
            <v>632</v>
          </cell>
          <cell r="Z2073">
            <v>99013.11</v>
          </cell>
          <cell r="AA2073">
            <v>53132.97</v>
          </cell>
          <cell r="AB2073">
            <v>348</v>
          </cell>
          <cell r="AC2073" t="str">
            <v>201619</v>
          </cell>
          <cell r="AD2073" t="str">
            <v>201619</v>
          </cell>
          <cell r="AE2073">
            <v>807</v>
          </cell>
          <cell r="AF2073">
            <v>0</v>
          </cell>
          <cell r="AG2073">
            <v>807</v>
          </cell>
          <cell r="AH2073" t="str">
            <v>201620</v>
          </cell>
          <cell r="AI2073" t="str">
            <v>201733</v>
          </cell>
          <cell r="AJ2073">
            <v>1320</v>
          </cell>
          <cell r="AK2073">
            <v>0</v>
          </cell>
          <cell r="AL2073">
            <v>0</v>
          </cell>
          <cell r="AM2073">
            <v>0</v>
          </cell>
          <cell r="AN2073" t="str">
            <v>-</v>
          </cell>
          <cell r="AO2073">
            <v>49.555999999999997</v>
          </cell>
          <cell r="AP2073">
            <v>55.643999999999998</v>
          </cell>
          <cell r="AQ2073">
            <v>38</v>
          </cell>
          <cell r="AR2073">
            <v>7</v>
          </cell>
          <cell r="AS2073" t="str">
            <v xml:space="preserve">9910095    </v>
          </cell>
          <cell r="AT2073">
            <v>282</v>
          </cell>
          <cell r="AU2073">
            <v>212</v>
          </cell>
          <cell r="AV2073">
            <v>100</v>
          </cell>
          <cell r="AW2073">
            <v>145</v>
          </cell>
          <cell r="AX2073">
            <v>68</v>
          </cell>
          <cell r="AY2073">
            <v>807</v>
          </cell>
          <cell r="AZ2073" t="str">
            <v xml:space="preserve">9910095    </v>
          </cell>
          <cell r="BA2073">
            <v>7</v>
          </cell>
          <cell r="BB2073">
            <v>1</v>
          </cell>
          <cell r="BC2073">
            <v>0</v>
          </cell>
          <cell r="BD2073">
            <v>0</v>
          </cell>
          <cell r="BE2073">
            <v>2</v>
          </cell>
          <cell r="BF2073">
            <v>10</v>
          </cell>
          <cell r="BG2073" t="str">
            <v xml:space="preserve">9910095    </v>
          </cell>
          <cell r="BH2073">
            <v>43</v>
          </cell>
          <cell r="BI2073">
            <v>6</v>
          </cell>
          <cell r="BJ2073">
            <v>3</v>
          </cell>
          <cell r="BK2073">
            <v>10</v>
          </cell>
          <cell r="BL2073">
            <v>15</v>
          </cell>
          <cell r="BM2073">
            <v>77</v>
          </cell>
          <cell r="BN2073" t="str">
            <v xml:space="preserve">9910095    </v>
          </cell>
          <cell r="BO2073">
            <v>33</v>
          </cell>
          <cell r="BP2073">
            <v>16</v>
          </cell>
          <cell r="BQ2073">
            <v>14</v>
          </cell>
          <cell r="BR2073">
            <v>25</v>
          </cell>
          <cell r="BS2073">
            <v>3</v>
          </cell>
          <cell r="BU2073">
            <v>36</v>
          </cell>
          <cell r="BX2073">
            <v>34</v>
          </cell>
          <cell r="BY2073">
            <v>22</v>
          </cell>
          <cell r="BZ2073">
            <v>37</v>
          </cell>
          <cell r="CH2073">
            <v>16</v>
          </cell>
          <cell r="DH2073">
            <v>42</v>
          </cell>
          <cell r="DL2073">
            <v>11</v>
          </cell>
          <cell r="DM2073">
            <v>32</v>
          </cell>
          <cell r="DN2073">
            <v>21</v>
          </cell>
          <cell r="DQ2073">
            <v>20</v>
          </cell>
          <cell r="DR2073">
            <v>30</v>
          </cell>
          <cell r="DU2073">
            <v>29</v>
          </cell>
          <cell r="DZ2073">
            <v>27</v>
          </cell>
          <cell r="EU2073">
            <v>3</v>
          </cell>
          <cell r="EX2073">
            <v>29</v>
          </cell>
          <cell r="FD2073">
            <v>0</v>
          </cell>
          <cell r="FE2073">
            <v>23</v>
          </cell>
          <cell r="FQ2073">
            <v>26</v>
          </cell>
          <cell r="FR2073">
            <v>16</v>
          </cell>
          <cell r="FS2073">
            <v>19</v>
          </cell>
          <cell r="FT2073">
            <v>23</v>
          </cell>
          <cell r="FV2073">
            <v>26</v>
          </cell>
          <cell r="FY2073">
            <v>19</v>
          </cell>
          <cell r="FZ2073">
            <v>17</v>
          </cell>
          <cell r="GR2073">
            <v>25</v>
          </cell>
          <cell r="GS2073">
            <v>2</v>
          </cell>
          <cell r="GU2073">
            <v>3</v>
          </cell>
          <cell r="HA2073">
            <v>6</v>
          </cell>
          <cell r="HM2073">
            <v>30</v>
          </cell>
          <cell r="HN2073">
            <v>12</v>
          </cell>
          <cell r="HQ2073">
            <v>18</v>
          </cell>
          <cell r="HR2073">
            <v>15</v>
          </cell>
          <cell r="HS2073">
            <v>11</v>
          </cell>
        </row>
        <row r="2074">
          <cell r="A2074" t="str">
            <v>9346699</v>
          </cell>
          <cell r="B2074">
            <v>50</v>
          </cell>
          <cell r="C2074">
            <v>2</v>
          </cell>
          <cell r="D2074" t="str">
            <v>99</v>
          </cell>
          <cell r="E2074"/>
          <cell r="F2074"/>
          <cell r="G2074" t="str">
            <v>9346699</v>
          </cell>
          <cell r="H2074" t="str">
            <v>SUEDE BRUSH</v>
          </cell>
          <cell r="I2074" t="str">
            <v>00/0</v>
          </cell>
          <cell r="J2074"/>
          <cell r="K2074" t="str">
            <v>B</v>
          </cell>
          <cell r="L2074" t="str">
            <v>O</v>
          </cell>
          <cell r="M2074">
            <v>499</v>
          </cell>
          <cell r="N2074">
            <v>232.75</v>
          </cell>
          <cell r="O2074">
            <v>232.75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80005</v>
          </cell>
          <cell r="X2074" t="str">
            <v xml:space="preserve">MUMBAI INDIA   </v>
          </cell>
          <cell r="Y2074">
            <v>0</v>
          </cell>
          <cell r="Z2074">
            <v>0</v>
          </cell>
          <cell r="AC2074" t="str">
            <v>-</v>
          </cell>
          <cell r="AD2074" t="str">
            <v>-</v>
          </cell>
          <cell r="AE2074">
            <v>0</v>
          </cell>
          <cell r="AF2074">
            <v>0</v>
          </cell>
          <cell r="AG2074">
            <v>0</v>
          </cell>
          <cell r="AH2074" t="str">
            <v>-</v>
          </cell>
          <cell r="AI2074" t="str">
            <v>-</v>
          </cell>
          <cell r="AJ2074">
            <v>0</v>
          </cell>
          <cell r="AK2074">
            <v>200</v>
          </cell>
          <cell r="AL2074">
            <v>0</v>
          </cell>
          <cell r="AM2074">
            <v>0</v>
          </cell>
          <cell r="AN2074" t="str">
            <v>201745</v>
          </cell>
          <cell r="AO2074">
            <v>0</v>
          </cell>
          <cell r="AP2074">
            <v>45.265999999999998</v>
          </cell>
          <cell r="AQ2074">
            <v>0</v>
          </cell>
          <cell r="AR2074">
            <v>0</v>
          </cell>
          <cell r="AS2074"/>
          <cell r="AY2074">
            <v>0</v>
          </cell>
          <cell r="AZ2074"/>
          <cell r="BF2074">
            <v>0</v>
          </cell>
          <cell r="BG2074"/>
          <cell r="BM2074">
            <v>0</v>
          </cell>
          <cell r="BN2074"/>
        </row>
        <row r="2075">
          <cell r="A2075" t="str">
            <v>9190001</v>
          </cell>
          <cell r="B2075">
            <v>51</v>
          </cell>
          <cell r="C2075">
            <v>2</v>
          </cell>
          <cell r="D2075" t="str">
            <v>01</v>
          </cell>
          <cell r="E2075" t="str">
            <v>*</v>
          </cell>
          <cell r="F2075" t="str">
            <v>X99</v>
          </cell>
          <cell r="G2075" t="str">
            <v>9190001</v>
          </cell>
          <cell r="H2075" t="str">
            <v>GENTS AD</v>
          </cell>
          <cell r="I2075" t="str">
            <v>00/0</v>
          </cell>
          <cell r="J2075"/>
          <cell r="K2075" t="str">
            <v>B</v>
          </cell>
          <cell r="L2075" t="str">
            <v>O</v>
          </cell>
          <cell r="M2075">
            <v>249</v>
          </cell>
          <cell r="N2075">
            <v>95</v>
          </cell>
          <cell r="O2075">
            <v>111.48</v>
          </cell>
          <cell r="P2075">
            <v>1</v>
          </cell>
          <cell r="Q2075">
            <v>7</v>
          </cell>
          <cell r="R2075">
            <v>2</v>
          </cell>
          <cell r="S2075">
            <v>0</v>
          </cell>
          <cell r="T2075">
            <v>0</v>
          </cell>
          <cell r="U2075">
            <v>13</v>
          </cell>
          <cell r="V2075">
            <v>2862.95</v>
          </cell>
          <cell r="W2075">
            <v>75034</v>
          </cell>
          <cell r="X2075" t="str">
            <v>SARASAWI INDUST</v>
          </cell>
          <cell r="Y2075">
            <v>896</v>
          </cell>
          <cell r="Z2075">
            <v>194755.97</v>
          </cell>
          <cell r="AA2075">
            <v>28070.34</v>
          </cell>
          <cell r="AB2075">
            <v>132</v>
          </cell>
          <cell r="AC2075" t="str">
            <v>201624</v>
          </cell>
          <cell r="AD2075" t="str">
            <v>201624</v>
          </cell>
          <cell r="AE2075">
            <v>32</v>
          </cell>
          <cell r="AF2075">
            <v>0</v>
          </cell>
          <cell r="AG2075">
            <v>32</v>
          </cell>
          <cell r="AH2075" t="str">
            <v>201626</v>
          </cell>
          <cell r="AI2075" t="str">
            <v>201732</v>
          </cell>
          <cell r="AJ2075">
            <v>660</v>
          </cell>
          <cell r="AK2075">
            <v>0</v>
          </cell>
          <cell r="AL2075">
            <v>0</v>
          </cell>
          <cell r="AM2075">
            <v>0</v>
          </cell>
          <cell r="AN2075" t="str">
            <v>-</v>
          </cell>
          <cell r="AO2075">
            <v>56.863</v>
          </cell>
          <cell r="AP2075">
            <v>55.228999999999999</v>
          </cell>
          <cell r="AQ2075">
            <v>7</v>
          </cell>
          <cell r="AR2075">
            <v>0</v>
          </cell>
          <cell r="AS2075" t="str">
            <v xml:space="preserve">9190001    </v>
          </cell>
          <cell r="AT2075">
            <v>4</v>
          </cell>
          <cell r="AU2075">
            <v>0</v>
          </cell>
          <cell r="AV2075">
            <v>13</v>
          </cell>
          <cell r="AW2075">
            <v>10</v>
          </cell>
          <cell r="AX2075">
            <v>5</v>
          </cell>
          <cell r="AY2075">
            <v>32</v>
          </cell>
          <cell r="AZ2075" t="str">
            <v xml:space="preserve">9190001    </v>
          </cell>
          <cell r="BA2075">
            <v>0</v>
          </cell>
          <cell r="BB2075">
            <v>0</v>
          </cell>
          <cell r="BC2075">
            <v>0</v>
          </cell>
          <cell r="BD2075">
            <v>0</v>
          </cell>
          <cell r="BE2075">
            <v>0</v>
          </cell>
          <cell r="BF2075">
            <v>0</v>
          </cell>
          <cell r="BG2075" t="str">
            <v xml:space="preserve">9190001    </v>
          </cell>
          <cell r="BH2075">
            <v>5</v>
          </cell>
          <cell r="BI2075">
            <v>0</v>
          </cell>
          <cell r="BJ2075">
            <v>1</v>
          </cell>
          <cell r="BK2075">
            <v>0</v>
          </cell>
          <cell r="BL2075">
            <v>7</v>
          </cell>
          <cell r="BM2075">
            <v>13</v>
          </cell>
          <cell r="BN2075" t="str">
            <v xml:space="preserve">9190001    </v>
          </cell>
          <cell r="BO2075">
            <v>0</v>
          </cell>
          <cell r="BP2075">
            <v>0</v>
          </cell>
          <cell r="BQ2075">
            <v>0</v>
          </cell>
          <cell r="BR2075">
            <v>3</v>
          </cell>
          <cell r="BS2075">
            <v>0</v>
          </cell>
          <cell r="BU2075">
            <v>1</v>
          </cell>
          <cell r="BY2075">
            <v>0</v>
          </cell>
          <cell r="CH2075">
            <v>0</v>
          </cell>
          <cell r="DH2075">
            <v>0</v>
          </cell>
          <cell r="DR2075">
            <v>0</v>
          </cell>
          <cell r="DZ2075">
            <v>0</v>
          </cell>
          <cell r="EX2075">
            <v>0</v>
          </cell>
          <cell r="FD2075">
            <v>0</v>
          </cell>
          <cell r="FE2075">
            <v>1</v>
          </cell>
          <cell r="FQ2075">
            <v>12</v>
          </cell>
          <cell r="FS2075">
            <v>0</v>
          </cell>
          <cell r="FV2075">
            <v>0</v>
          </cell>
          <cell r="GK2075">
            <v>0</v>
          </cell>
          <cell r="GR2075">
            <v>0</v>
          </cell>
          <cell r="GS2075">
            <v>0</v>
          </cell>
          <cell r="GU2075">
            <v>0</v>
          </cell>
          <cell r="HA2075">
            <v>0</v>
          </cell>
          <cell r="HE2075">
            <v>5</v>
          </cell>
          <cell r="HH2075">
            <v>0</v>
          </cell>
          <cell r="HM2075">
            <v>0</v>
          </cell>
          <cell r="HQ2075">
            <v>6</v>
          </cell>
          <cell r="HR2075">
            <v>4</v>
          </cell>
        </row>
        <row r="2076">
          <cell r="A2076" t="str">
            <v>9162503</v>
          </cell>
          <cell r="B2076">
            <v>51</v>
          </cell>
          <cell r="C2076">
            <v>2</v>
          </cell>
          <cell r="D2076" t="str">
            <v>03</v>
          </cell>
          <cell r="E2076"/>
          <cell r="F2076"/>
          <cell r="G2076" t="str">
            <v>9162503</v>
          </cell>
          <cell r="H2076" t="str">
            <v>C-SOCKS</v>
          </cell>
          <cell r="I2076" t="str">
            <v>23/6</v>
          </cell>
          <cell r="J2076" t="str">
            <v>+</v>
          </cell>
          <cell r="K2076" t="str">
            <v>B</v>
          </cell>
          <cell r="L2076" t="str">
            <v>N</v>
          </cell>
          <cell r="M2076">
            <v>199</v>
          </cell>
          <cell r="N2076">
            <v>88.6</v>
          </cell>
          <cell r="O2076">
            <v>103.97</v>
          </cell>
          <cell r="P2076">
            <v>24</v>
          </cell>
          <cell r="Q2076">
            <v>30</v>
          </cell>
          <cell r="R2076">
            <v>27</v>
          </cell>
          <cell r="S2076">
            <v>32</v>
          </cell>
          <cell r="T2076">
            <v>5993.1</v>
          </cell>
          <cell r="U2076">
            <v>213</v>
          </cell>
          <cell r="V2076">
            <v>36883.33</v>
          </cell>
          <cell r="W2076">
            <v>75034</v>
          </cell>
          <cell r="X2076" t="str">
            <v>SARASAWI INDUST</v>
          </cell>
          <cell r="Y2076">
            <v>1511</v>
          </cell>
          <cell r="Z2076">
            <v>263738.15999999997</v>
          </cell>
          <cell r="AA2076">
            <v>214922.32</v>
          </cell>
          <cell r="AB2076">
            <v>1265</v>
          </cell>
          <cell r="AC2076" t="str">
            <v>201410</v>
          </cell>
          <cell r="AD2076" t="str">
            <v>201704</v>
          </cell>
          <cell r="AE2076">
            <v>761</v>
          </cell>
          <cell r="AF2076">
            <v>0</v>
          </cell>
          <cell r="AG2076">
            <v>761</v>
          </cell>
          <cell r="AH2076" t="str">
            <v>201411</v>
          </cell>
          <cell r="AI2076" t="str">
            <v>201733</v>
          </cell>
          <cell r="AJ2076">
            <v>1680</v>
          </cell>
          <cell r="AK2076">
            <v>0</v>
          </cell>
          <cell r="AL2076">
            <v>0</v>
          </cell>
          <cell r="AM2076">
            <v>0</v>
          </cell>
          <cell r="AN2076" t="str">
            <v>-</v>
          </cell>
          <cell r="AO2076">
            <v>48.834000000000003</v>
          </cell>
          <cell r="AP2076">
            <v>47.753999999999998</v>
          </cell>
          <cell r="AQ2076">
            <v>58</v>
          </cell>
          <cell r="AR2076">
            <v>20</v>
          </cell>
          <cell r="AS2076" t="str">
            <v xml:space="preserve">9162503    </v>
          </cell>
          <cell r="AT2076">
            <v>155</v>
          </cell>
          <cell r="AU2076">
            <v>148</v>
          </cell>
          <cell r="AV2076">
            <v>135</v>
          </cell>
          <cell r="AW2076">
            <v>235</v>
          </cell>
          <cell r="AX2076">
            <v>97</v>
          </cell>
          <cell r="AY2076">
            <v>770</v>
          </cell>
          <cell r="AZ2076" t="str">
            <v xml:space="preserve">9162503    </v>
          </cell>
          <cell r="BA2076">
            <v>7</v>
          </cell>
          <cell r="BB2076">
            <v>6</v>
          </cell>
          <cell r="BC2076">
            <v>9</v>
          </cell>
          <cell r="BD2076">
            <v>5</v>
          </cell>
          <cell r="BE2076">
            <v>5</v>
          </cell>
          <cell r="BF2076">
            <v>32</v>
          </cell>
          <cell r="BG2076" t="str">
            <v xml:space="preserve">9162503    </v>
          </cell>
          <cell r="BH2076">
            <v>36</v>
          </cell>
          <cell r="BI2076">
            <v>37</v>
          </cell>
          <cell r="BJ2076">
            <v>55</v>
          </cell>
          <cell r="BK2076">
            <v>51</v>
          </cell>
          <cell r="BL2076">
            <v>34</v>
          </cell>
          <cell r="BM2076">
            <v>213</v>
          </cell>
          <cell r="BN2076" t="str">
            <v xml:space="preserve">9162503    </v>
          </cell>
          <cell r="BO2076">
            <v>12</v>
          </cell>
          <cell r="BP2076">
            <v>15</v>
          </cell>
          <cell r="BQ2076">
            <v>2</v>
          </cell>
          <cell r="BR2076">
            <v>25</v>
          </cell>
          <cell r="BS2076">
            <v>7</v>
          </cell>
          <cell r="BU2076">
            <v>12</v>
          </cell>
          <cell r="BX2076">
            <v>1</v>
          </cell>
          <cell r="BY2076">
            <v>11</v>
          </cell>
          <cell r="BZ2076">
            <v>-1</v>
          </cell>
          <cell r="CH2076">
            <v>22</v>
          </cell>
          <cell r="CZ2076">
            <v>0</v>
          </cell>
          <cell r="DH2076">
            <v>24</v>
          </cell>
          <cell r="DI2076">
            <v>0</v>
          </cell>
          <cell r="DK2076">
            <v>0</v>
          </cell>
          <cell r="DL2076">
            <v>24</v>
          </cell>
          <cell r="DM2076">
            <v>3</v>
          </cell>
          <cell r="DN2076">
            <v>24</v>
          </cell>
          <cell r="DO2076">
            <v>3</v>
          </cell>
          <cell r="DP2076">
            <v>14</v>
          </cell>
          <cell r="DQ2076">
            <v>3</v>
          </cell>
          <cell r="DR2076">
            <v>8</v>
          </cell>
          <cell r="DS2076">
            <v>0</v>
          </cell>
          <cell r="DU2076">
            <v>19</v>
          </cell>
          <cell r="DV2076">
            <v>0</v>
          </cell>
          <cell r="DX2076">
            <v>18</v>
          </cell>
          <cell r="DY2076">
            <v>2</v>
          </cell>
          <cell r="DZ2076">
            <v>11</v>
          </cell>
          <cell r="EE2076">
            <v>9</v>
          </cell>
          <cell r="EM2076">
            <v>0</v>
          </cell>
          <cell r="EQ2076">
            <v>0</v>
          </cell>
          <cell r="ER2076">
            <v>9</v>
          </cell>
          <cell r="ES2076">
            <v>33</v>
          </cell>
          <cell r="ET2076">
            <v>18</v>
          </cell>
          <cell r="EU2076">
            <v>12</v>
          </cell>
          <cell r="EV2076">
            <v>0</v>
          </cell>
          <cell r="EW2076">
            <v>14</v>
          </cell>
          <cell r="EX2076">
            <v>6</v>
          </cell>
          <cell r="EY2076">
            <v>11</v>
          </cell>
          <cell r="FC2076">
            <v>0</v>
          </cell>
          <cell r="FD2076">
            <v>4</v>
          </cell>
          <cell r="FE2076">
            <v>8</v>
          </cell>
          <cell r="FF2076">
            <v>0</v>
          </cell>
          <cell r="FH2076">
            <v>0</v>
          </cell>
          <cell r="FK2076">
            <v>0</v>
          </cell>
          <cell r="FQ2076">
            <v>3</v>
          </cell>
          <cell r="FR2076">
            <v>11</v>
          </cell>
          <cell r="FS2076">
            <v>13</v>
          </cell>
          <cell r="FT2076">
            <v>11</v>
          </cell>
          <cell r="FU2076">
            <v>17</v>
          </cell>
          <cell r="FV2076">
            <v>2</v>
          </cell>
          <cell r="FY2076">
            <v>12</v>
          </cell>
          <cell r="FZ2076">
            <v>17</v>
          </cell>
          <cell r="GB2076">
            <v>1</v>
          </cell>
          <cell r="GC2076">
            <v>0</v>
          </cell>
          <cell r="GD2076">
            <v>16</v>
          </cell>
          <cell r="GE2076">
            <v>12</v>
          </cell>
          <cell r="GG2076">
            <v>9</v>
          </cell>
          <cell r="GH2076">
            <v>1</v>
          </cell>
          <cell r="GI2076">
            <v>22</v>
          </cell>
          <cell r="GK2076">
            <v>0</v>
          </cell>
          <cell r="GQ2076">
            <v>0</v>
          </cell>
          <cell r="GR2076">
            <v>9</v>
          </cell>
          <cell r="GS2076">
            <v>22</v>
          </cell>
          <cell r="GT2076">
            <v>0</v>
          </cell>
          <cell r="GU2076">
            <v>1</v>
          </cell>
          <cell r="GV2076">
            <v>0</v>
          </cell>
          <cell r="GW2076">
            <v>11</v>
          </cell>
          <cell r="GY2076">
            <v>6</v>
          </cell>
          <cell r="GZ2076">
            <v>17</v>
          </cell>
          <cell r="HA2076">
            <v>8</v>
          </cell>
          <cell r="HB2076">
            <v>16</v>
          </cell>
          <cell r="HE2076">
            <v>3</v>
          </cell>
          <cell r="HH2076">
            <v>0</v>
          </cell>
          <cell r="HM2076">
            <v>0</v>
          </cell>
          <cell r="HN2076">
            <v>16</v>
          </cell>
          <cell r="HO2076">
            <v>12</v>
          </cell>
          <cell r="HP2076">
            <v>0</v>
          </cell>
          <cell r="HQ2076">
            <v>91</v>
          </cell>
          <cell r="HR2076">
            <v>13</v>
          </cell>
          <cell r="HS2076">
            <v>15</v>
          </cell>
        </row>
        <row r="2077">
          <cell r="A2077" t="str">
            <v>9166503</v>
          </cell>
          <cell r="B2077">
            <v>51</v>
          </cell>
          <cell r="C2077">
            <v>2</v>
          </cell>
          <cell r="D2077" t="str">
            <v>03</v>
          </cell>
          <cell r="E2077"/>
          <cell r="F2077"/>
          <cell r="G2077" t="str">
            <v>9166503</v>
          </cell>
          <cell r="H2077" t="str">
            <v>C-SOCKS</v>
          </cell>
          <cell r="I2077" t="str">
            <v>00/0</v>
          </cell>
          <cell r="J2077" t="str">
            <v>+</v>
          </cell>
          <cell r="K2077" t="str">
            <v>B</v>
          </cell>
          <cell r="L2077" t="str">
            <v>N</v>
          </cell>
          <cell r="M2077">
            <v>199</v>
          </cell>
          <cell r="N2077">
            <v>88.6</v>
          </cell>
          <cell r="O2077">
            <v>103.97</v>
          </cell>
          <cell r="P2077">
            <v>51</v>
          </cell>
          <cell r="Q2077">
            <v>53</v>
          </cell>
          <cell r="R2077">
            <v>65</v>
          </cell>
          <cell r="S2077">
            <v>61</v>
          </cell>
          <cell r="T2077">
            <v>11450.92</v>
          </cell>
          <cell r="U2077">
            <v>350</v>
          </cell>
          <cell r="V2077">
            <v>61076.61</v>
          </cell>
          <cell r="W2077">
            <v>75034</v>
          </cell>
          <cell r="X2077" t="str">
            <v>SARASAWI INDUST</v>
          </cell>
          <cell r="Y2077">
            <v>2897</v>
          </cell>
          <cell r="Z2077">
            <v>504068.44</v>
          </cell>
          <cell r="AA2077">
            <v>189975.87</v>
          </cell>
          <cell r="AB2077">
            <v>1110</v>
          </cell>
          <cell r="AC2077" t="str">
            <v>201409</v>
          </cell>
          <cell r="AD2077" t="str">
            <v>201714</v>
          </cell>
          <cell r="AE2077">
            <v>784</v>
          </cell>
          <cell r="AF2077">
            <v>0</v>
          </cell>
          <cell r="AG2077">
            <v>784</v>
          </cell>
          <cell r="AH2077" t="str">
            <v>201409</v>
          </cell>
          <cell r="AI2077" t="str">
            <v>201733</v>
          </cell>
          <cell r="AJ2077">
            <v>1092</v>
          </cell>
          <cell r="AK2077">
            <v>0</v>
          </cell>
          <cell r="AL2077">
            <v>0</v>
          </cell>
          <cell r="AM2077">
            <v>0</v>
          </cell>
          <cell r="AN2077" t="str">
            <v>-</v>
          </cell>
          <cell r="AO2077">
            <v>49.228000000000002</v>
          </cell>
          <cell r="AP2077">
            <v>47.753999999999998</v>
          </cell>
          <cell r="AQ2077">
            <v>45</v>
          </cell>
          <cell r="AR2077">
            <v>13</v>
          </cell>
          <cell r="AS2077" t="str">
            <v xml:space="preserve">9166503    </v>
          </cell>
          <cell r="AT2077">
            <v>242</v>
          </cell>
          <cell r="AU2077">
            <v>165</v>
          </cell>
          <cell r="AV2077">
            <v>141</v>
          </cell>
          <cell r="AW2077">
            <v>187</v>
          </cell>
          <cell r="AX2077">
            <v>121</v>
          </cell>
          <cell r="AY2077">
            <v>856</v>
          </cell>
          <cell r="AZ2077" t="str">
            <v xml:space="preserve">9166503    </v>
          </cell>
          <cell r="BA2077">
            <v>33</v>
          </cell>
          <cell r="BB2077">
            <v>6</v>
          </cell>
          <cell r="BC2077">
            <v>3</v>
          </cell>
          <cell r="BD2077">
            <v>4</v>
          </cell>
          <cell r="BE2077">
            <v>15</v>
          </cell>
          <cell r="BF2077">
            <v>61</v>
          </cell>
          <cell r="BG2077" t="str">
            <v xml:space="preserve">9166503    </v>
          </cell>
          <cell r="BH2077">
            <v>87</v>
          </cell>
          <cell r="BI2077">
            <v>92</v>
          </cell>
          <cell r="BJ2077">
            <v>33</v>
          </cell>
          <cell r="BK2077">
            <v>68</v>
          </cell>
          <cell r="BL2077">
            <v>70</v>
          </cell>
          <cell r="BM2077">
            <v>350</v>
          </cell>
          <cell r="BN2077" t="str">
            <v xml:space="preserve">9166503    </v>
          </cell>
          <cell r="BO2077">
            <v>7</v>
          </cell>
          <cell r="BP2077">
            <v>9</v>
          </cell>
          <cell r="BQ2077">
            <v>59</v>
          </cell>
          <cell r="BR2077">
            <v>39</v>
          </cell>
          <cell r="BS2077">
            <v>25</v>
          </cell>
          <cell r="BU2077">
            <v>0</v>
          </cell>
          <cell r="BX2077">
            <v>0</v>
          </cell>
          <cell r="BY2077">
            <v>24</v>
          </cell>
          <cell r="BZ2077">
            <v>24</v>
          </cell>
          <cell r="CH2077">
            <v>15</v>
          </cell>
          <cell r="DH2077">
            <v>2</v>
          </cell>
          <cell r="DI2077">
            <v>24</v>
          </cell>
          <cell r="DJ2077">
            <v>0</v>
          </cell>
          <cell r="DM2077">
            <v>12</v>
          </cell>
          <cell r="DN2077">
            <v>9</v>
          </cell>
          <cell r="DO2077">
            <v>0</v>
          </cell>
          <cell r="DP2077">
            <v>42</v>
          </cell>
          <cell r="DQ2077">
            <v>15</v>
          </cell>
          <cell r="DR2077">
            <v>24</v>
          </cell>
          <cell r="DU2077">
            <v>27</v>
          </cell>
          <cell r="DX2077">
            <v>24</v>
          </cell>
          <cell r="DY2077">
            <v>3</v>
          </cell>
          <cell r="DZ2077">
            <v>24</v>
          </cell>
          <cell r="EE2077">
            <v>1</v>
          </cell>
          <cell r="ER2077">
            <v>6</v>
          </cell>
          <cell r="EU2077">
            <v>27</v>
          </cell>
          <cell r="EX2077">
            <v>27</v>
          </cell>
          <cell r="EY2077">
            <v>14</v>
          </cell>
          <cell r="FD2077">
            <v>24</v>
          </cell>
          <cell r="FE2077">
            <v>11</v>
          </cell>
          <cell r="FF2077">
            <v>7</v>
          </cell>
          <cell r="FK2077">
            <v>0</v>
          </cell>
          <cell r="FQ2077">
            <v>24</v>
          </cell>
          <cell r="FR2077">
            <v>7</v>
          </cell>
          <cell r="FS2077">
            <v>19</v>
          </cell>
          <cell r="FT2077">
            <v>18</v>
          </cell>
          <cell r="FV2077">
            <v>25</v>
          </cell>
          <cell r="FY2077">
            <v>0</v>
          </cell>
          <cell r="GB2077">
            <v>0</v>
          </cell>
          <cell r="GC2077">
            <v>7</v>
          </cell>
          <cell r="GD2077">
            <v>15</v>
          </cell>
          <cell r="GG2077">
            <v>12</v>
          </cell>
          <cell r="GH2077">
            <v>-1</v>
          </cell>
          <cell r="GK2077">
            <v>0</v>
          </cell>
          <cell r="GR2077">
            <v>24</v>
          </cell>
          <cell r="GS2077">
            <v>1</v>
          </cell>
          <cell r="GU2077">
            <v>0</v>
          </cell>
          <cell r="GW2077">
            <v>24</v>
          </cell>
          <cell r="GZ2077">
            <v>8</v>
          </cell>
          <cell r="HB2077">
            <v>4</v>
          </cell>
          <cell r="HE2077">
            <v>5</v>
          </cell>
          <cell r="HH2077">
            <v>0</v>
          </cell>
          <cell r="HM2077">
            <v>0</v>
          </cell>
          <cell r="HN2077">
            <v>24</v>
          </cell>
          <cell r="HO2077">
            <v>15</v>
          </cell>
          <cell r="HQ2077">
            <v>26</v>
          </cell>
          <cell r="HR2077">
            <v>3</v>
          </cell>
          <cell r="HS2077">
            <v>11</v>
          </cell>
        </row>
        <row r="2078">
          <cell r="A2078" t="str">
            <v>9169540</v>
          </cell>
          <cell r="B2078">
            <v>51</v>
          </cell>
          <cell r="C2078">
            <v>2</v>
          </cell>
          <cell r="D2078" t="str">
            <v>40</v>
          </cell>
          <cell r="E2078"/>
          <cell r="F2078"/>
          <cell r="G2078" t="str">
            <v>9169540</v>
          </cell>
          <cell r="H2078" t="str">
            <v>ARROW S</v>
          </cell>
          <cell r="I2078" t="str">
            <v>00/0</v>
          </cell>
          <cell r="J2078"/>
          <cell r="K2078" t="str">
            <v>B</v>
          </cell>
          <cell r="L2078" t="str">
            <v>S</v>
          </cell>
          <cell r="M2078">
            <v>199</v>
          </cell>
          <cell r="N2078">
            <v>86</v>
          </cell>
          <cell r="O2078">
            <v>100.92</v>
          </cell>
          <cell r="P2078">
            <v>24</v>
          </cell>
          <cell r="Q2078">
            <v>26</v>
          </cell>
          <cell r="R2078">
            <v>28</v>
          </cell>
          <cell r="S2078">
            <v>40</v>
          </cell>
          <cell r="T2078">
            <v>7525.67</v>
          </cell>
          <cell r="U2078">
            <v>195</v>
          </cell>
          <cell r="V2078">
            <v>34536.660000000003</v>
          </cell>
          <cell r="W2078">
            <v>75034</v>
          </cell>
          <cell r="X2078" t="str">
            <v>SARASAWI INDUST</v>
          </cell>
          <cell r="Y2078">
            <v>245</v>
          </cell>
          <cell r="Z2078">
            <v>42299.22</v>
          </cell>
          <cell r="AA2078">
            <v>69848.37</v>
          </cell>
          <cell r="AB2078">
            <v>404</v>
          </cell>
          <cell r="AC2078" t="str">
            <v>201642</v>
          </cell>
          <cell r="AD2078" t="str">
            <v>201714</v>
          </cell>
          <cell r="AE2078">
            <v>894</v>
          </cell>
          <cell r="AF2078">
            <v>89</v>
          </cell>
          <cell r="AG2078">
            <v>983</v>
          </cell>
          <cell r="AH2078" t="str">
            <v>201643</v>
          </cell>
          <cell r="AI2078" t="str">
            <v>201733</v>
          </cell>
          <cell r="AJ2078">
            <v>948</v>
          </cell>
          <cell r="AK2078">
            <v>0</v>
          </cell>
          <cell r="AL2078">
            <v>0</v>
          </cell>
          <cell r="AM2078">
            <v>0</v>
          </cell>
          <cell r="AN2078" t="str">
            <v>-</v>
          </cell>
          <cell r="AO2078">
            <v>51.442999999999998</v>
          </cell>
          <cell r="AP2078">
            <v>49.286999999999999</v>
          </cell>
          <cell r="AQ2078">
            <v>39</v>
          </cell>
          <cell r="AR2078">
            <v>14</v>
          </cell>
          <cell r="AS2078" t="str">
            <v xml:space="preserve">9169540    </v>
          </cell>
          <cell r="AT2078">
            <v>304</v>
          </cell>
          <cell r="AU2078">
            <v>165</v>
          </cell>
          <cell r="AV2078">
            <v>113</v>
          </cell>
          <cell r="AW2078">
            <v>218</v>
          </cell>
          <cell r="AX2078">
            <v>142</v>
          </cell>
          <cell r="AY2078">
            <v>942</v>
          </cell>
          <cell r="AZ2078" t="str">
            <v xml:space="preserve">9169540    </v>
          </cell>
          <cell r="BA2078">
            <v>16</v>
          </cell>
          <cell r="BB2078">
            <v>5</v>
          </cell>
          <cell r="BC2078">
            <v>13</v>
          </cell>
          <cell r="BD2078">
            <v>5</v>
          </cell>
          <cell r="BE2078">
            <v>1</v>
          </cell>
          <cell r="BF2078">
            <v>40</v>
          </cell>
          <cell r="BG2078" t="str">
            <v xml:space="preserve">9169540    </v>
          </cell>
          <cell r="BH2078">
            <v>63</v>
          </cell>
          <cell r="BI2078">
            <v>52</v>
          </cell>
          <cell r="BJ2078">
            <v>18</v>
          </cell>
          <cell r="BK2078">
            <v>39</v>
          </cell>
          <cell r="BL2078">
            <v>23</v>
          </cell>
          <cell r="BM2078">
            <v>195</v>
          </cell>
          <cell r="BN2078" t="str">
            <v xml:space="preserve">9169540    </v>
          </cell>
          <cell r="BO2078">
            <v>21</v>
          </cell>
          <cell r="BP2078">
            <v>24</v>
          </cell>
          <cell r="BQ2078">
            <v>21</v>
          </cell>
          <cell r="BR2078">
            <v>21</v>
          </cell>
          <cell r="BS2078">
            <v>30</v>
          </cell>
          <cell r="BT2078">
            <v>0</v>
          </cell>
          <cell r="BU2078">
            <v>18</v>
          </cell>
          <cell r="BX2078">
            <v>24</v>
          </cell>
          <cell r="BY2078">
            <v>27</v>
          </cell>
          <cell r="BZ2078">
            <v>24</v>
          </cell>
          <cell r="CH2078">
            <v>26</v>
          </cell>
          <cell r="DH2078">
            <v>23</v>
          </cell>
          <cell r="DL2078">
            <v>20</v>
          </cell>
          <cell r="DM2078">
            <v>23</v>
          </cell>
          <cell r="DN2078">
            <v>26</v>
          </cell>
          <cell r="DQ2078">
            <v>26</v>
          </cell>
          <cell r="DR2078">
            <v>29</v>
          </cell>
          <cell r="DZ2078">
            <v>11</v>
          </cell>
          <cell r="EE2078">
            <v>7</v>
          </cell>
          <cell r="EX2078">
            <v>24</v>
          </cell>
          <cell r="FD2078">
            <v>36</v>
          </cell>
          <cell r="FE2078">
            <v>24</v>
          </cell>
          <cell r="FQ2078">
            <v>29</v>
          </cell>
          <cell r="FR2078">
            <v>23</v>
          </cell>
          <cell r="FS2078">
            <v>17</v>
          </cell>
          <cell r="FT2078">
            <v>18</v>
          </cell>
          <cell r="FV2078">
            <v>24</v>
          </cell>
          <cell r="GG2078">
            <v>12</v>
          </cell>
          <cell r="GI2078">
            <v>18</v>
          </cell>
          <cell r="GR2078">
            <v>26</v>
          </cell>
          <cell r="GS2078">
            <v>25</v>
          </cell>
          <cell r="GU2078">
            <v>24</v>
          </cell>
          <cell r="GY2078">
            <v>24</v>
          </cell>
          <cell r="GZ2078">
            <v>23</v>
          </cell>
          <cell r="HA2078">
            <v>21</v>
          </cell>
          <cell r="HM2078">
            <v>21</v>
          </cell>
          <cell r="HN2078">
            <v>22</v>
          </cell>
          <cell r="HQ2078">
            <v>27</v>
          </cell>
          <cell r="HR2078">
            <v>24</v>
          </cell>
          <cell r="HS2078">
            <v>19</v>
          </cell>
        </row>
        <row r="2079">
          <cell r="A2079" t="str">
            <v>9166540</v>
          </cell>
          <cell r="B2079">
            <v>51</v>
          </cell>
          <cell r="C2079">
            <v>2</v>
          </cell>
          <cell r="D2079" t="str">
            <v>40</v>
          </cell>
          <cell r="E2079"/>
          <cell r="F2079"/>
          <cell r="G2079" t="str">
            <v>9166540</v>
          </cell>
          <cell r="H2079" t="str">
            <v>ARROW S</v>
          </cell>
          <cell r="I2079" t="str">
            <v>00/0</v>
          </cell>
          <cell r="J2079"/>
          <cell r="K2079" t="str">
            <v>B</v>
          </cell>
          <cell r="L2079" t="str">
            <v>S</v>
          </cell>
          <cell r="M2079">
            <v>199</v>
          </cell>
          <cell r="N2079">
            <v>86</v>
          </cell>
          <cell r="O2079">
            <v>100.92</v>
          </cell>
          <cell r="P2079">
            <v>43</v>
          </cell>
          <cell r="Q2079">
            <v>57</v>
          </cell>
          <cell r="R2079">
            <v>43</v>
          </cell>
          <cell r="S2079">
            <v>55</v>
          </cell>
          <cell r="T2079">
            <v>10502.19</v>
          </cell>
          <cell r="U2079">
            <v>286</v>
          </cell>
          <cell r="V2079">
            <v>50101.1</v>
          </cell>
          <cell r="W2079">
            <v>75034</v>
          </cell>
          <cell r="X2079" t="str">
            <v>SARASAWI INDUST</v>
          </cell>
          <cell r="Y2079">
            <v>374</v>
          </cell>
          <cell r="Z2079">
            <v>64125.9</v>
          </cell>
          <cell r="AA2079">
            <v>91790.87</v>
          </cell>
          <cell r="AB2079">
            <v>525</v>
          </cell>
          <cell r="AC2079" t="str">
            <v>201642</v>
          </cell>
          <cell r="AD2079" t="str">
            <v>201714</v>
          </cell>
          <cell r="AE2079">
            <v>863</v>
          </cell>
          <cell r="AF2079">
            <v>0</v>
          </cell>
          <cell r="AG2079">
            <v>863</v>
          </cell>
          <cell r="AH2079" t="str">
            <v>201643</v>
          </cell>
          <cell r="AI2079" t="str">
            <v>201733</v>
          </cell>
          <cell r="AJ2079">
            <v>1056</v>
          </cell>
          <cell r="AK2079">
            <v>0</v>
          </cell>
          <cell r="AL2079">
            <v>0</v>
          </cell>
          <cell r="AM2079">
            <v>0</v>
          </cell>
          <cell r="AN2079" t="str">
            <v>-</v>
          </cell>
          <cell r="AO2079">
            <v>50.906999999999996</v>
          </cell>
          <cell r="AP2079">
            <v>49.286999999999999</v>
          </cell>
          <cell r="AQ2079">
            <v>40</v>
          </cell>
          <cell r="AR2079">
            <v>24</v>
          </cell>
          <cell r="AS2079" t="str">
            <v xml:space="preserve">9166540    </v>
          </cell>
          <cell r="AT2079">
            <v>299</v>
          </cell>
          <cell r="AU2079">
            <v>173</v>
          </cell>
          <cell r="AV2079">
            <v>104</v>
          </cell>
          <cell r="AW2079">
            <v>213</v>
          </cell>
          <cell r="AX2079">
            <v>134</v>
          </cell>
          <cell r="AY2079">
            <v>923</v>
          </cell>
          <cell r="AZ2079" t="str">
            <v xml:space="preserve">9166540    </v>
          </cell>
          <cell r="BA2079">
            <v>20</v>
          </cell>
          <cell r="BB2079">
            <v>5</v>
          </cell>
          <cell r="BC2079">
            <v>12</v>
          </cell>
          <cell r="BD2079">
            <v>9</v>
          </cell>
          <cell r="BE2079">
            <v>9</v>
          </cell>
          <cell r="BF2079">
            <v>55</v>
          </cell>
          <cell r="BG2079" t="str">
            <v xml:space="preserve">9166540    </v>
          </cell>
          <cell r="BH2079">
            <v>89</v>
          </cell>
          <cell r="BI2079">
            <v>49</v>
          </cell>
          <cell r="BJ2079">
            <v>22</v>
          </cell>
          <cell r="BK2079">
            <v>72</v>
          </cell>
          <cell r="BL2079">
            <v>54</v>
          </cell>
          <cell r="BM2079">
            <v>286</v>
          </cell>
          <cell r="BN2079" t="str">
            <v xml:space="preserve">9166540    </v>
          </cell>
          <cell r="BO2079">
            <v>23</v>
          </cell>
          <cell r="BP2079">
            <v>39</v>
          </cell>
          <cell r="BQ2079">
            <v>38</v>
          </cell>
          <cell r="BR2079">
            <v>19</v>
          </cell>
          <cell r="BS2079">
            <v>24</v>
          </cell>
          <cell r="BT2079">
            <v>0</v>
          </cell>
          <cell r="BU2079">
            <v>9</v>
          </cell>
          <cell r="BV2079">
            <v>0</v>
          </cell>
          <cell r="BW2079">
            <v>0</v>
          </cell>
          <cell r="BX2079">
            <v>13</v>
          </cell>
          <cell r="BY2079">
            <v>14</v>
          </cell>
          <cell r="BZ2079">
            <v>17</v>
          </cell>
          <cell r="CA2079">
            <v>0</v>
          </cell>
          <cell r="CB2079">
            <v>0</v>
          </cell>
          <cell r="CC2079">
            <v>0</v>
          </cell>
          <cell r="CD2079">
            <v>0</v>
          </cell>
          <cell r="CE2079">
            <v>0</v>
          </cell>
          <cell r="CF2079">
            <v>0</v>
          </cell>
          <cell r="CG2079">
            <v>0</v>
          </cell>
          <cell r="CH2079">
            <v>20</v>
          </cell>
          <cell r="CI2079">
            <v>0</v>
          </cell>
          <cell r="CJ2079">
            <v>0</v>
          </cell>
          <cell r="CK2079">
            <v>0</v>
          </cell>
          <cell r="CL2079">
            <v>0</v>
          </cell>
          <cell r="CM2079">
            <v>0</v>
          </cell>
          <cell r="CN2079">
            <v>0</v>
          </cell>
          <cell r="CO2079">
            <v>0</v>
          </cell>
          <cell r="CP2079">
            <v>0</v>
          </cell>
          <cell r="CQ2079">
            <v>0</v>
          </cell>
          <cell r="CR2079">
            <v>0</v>
          </cell>
          <cell r="CS2079">
            <v>0</v>
          </cell>
          <cell r="CT2079">
            <v>0</v>
          </cell>
          <cell r="CU2079">
            <v>0</v>
          </cell>
          <cell r="CV2079">
            <v>0</v>
          </cell>
          <cell r="CW2079">
            <v>0</v>
          </cell>
          <cell r="CX2079">
            <v>0</v>
          </cell>
          <cell r="CY2079">
            <v>0</v>
          </cell>
          <cell r="CZ2079">
            <v>0</v>
          </cell>
          <cell r="DA2079">
            <v>0</v>
          </cell>
          <cell r="DB2079">
            <v>0</v>
          </cell>
          <cell r="DC2079">
            <v>0</v>
          </cell>
          <cell r="DD2079">
            <v>0</v>
          </cell>
          <cell r="DE2079">
            <v>0</v>
          </cell>
          <cell r="DH2079">
            <v>25</v>
          </cell>
          <cell r="DI2079">
            <v>0</v>
          </cell>
          <cell r="DJ2079">
            <v>0</v>
          </cell>
          <cell r="DK2079">
            <v>0</v>
          </cell>
          <cell r="DL2079">
            <v>19</v>
          </cell>
          <cell r="DM2079">
            <v>22</v>
          </cell>
          <cell r="DN2079">
            <v>20</v>
          </cell>
          <cell r="DO2079">
            <v>0</v>
          </cell>
          <cell r="DP2079">
            <v>0</v>
          </cell>
          <cell r="DQ2079">
            <v>11</v>
          </cell>
          <cell r="DR2079">
            <v>18</v>
          </cell>
          <cell r="DS2079">
            <v>0</v>
          </cell>
          <cell r="DT2079">
            <v>0</v>
          </cell>
          <cell r="DU2079">
            <v>0</v>
          </cell>
          <cell r="DV2079">
            <v>0</v>
          </cell>
          <cell r="DW2079">
            <v>0</v>
          </cell>
          <cell r="DX2079">
            <v>0</v>
          </cell>
          <cell r="DY2079">
            <v>0</v>
          </cell>
          <cell r="DZ2079">
            <v>16</v>
          </cell>
          <cell r="EA2079">
            <v>0</v>
          </cell>
          <cell r="EC2079">
            <v>0</v>
          </cell>
          <cell r="ED2079">
            <v>0</v>
          </cell>
          <cell r="EE2079">
            <v>4</v>
          </cell>
          <cell r="EF2079">
            <v>0</v>
          </cell>
          <cell r="EG2079">
            <v>0</v>
          </cell>
          <cell r="EH2079">
            <v>26</v>
          </cell>
          <cell r="EI2079">
            <v>0</v>
          </cell>
          <cell r="EJ2079">
            <v>0</v>
          </cell>
          <cell r="EK2079">
            <v>0</v>
          </cell>
          <cell r="EL2079">
            <v>0</v>
          </cell>
          <cell r="EM2079">
            <v>0</v>
          </cell>
          <cell r="EN2079">
            <v>0</v>
          </cell>
          <cell r="EO2079">
            <v>0</v>
          </cell>
          <cell r="EP2079">
            <v>0</v>
          </cell>
          <cell r="EQ2079">
            <v>0</v>
          </cell>
          <cell r="ER2079">
            <v>0</v>
          </cell>
          <cell r="ES2079">
            <v>0</v>
          </cell>
          <cell r="ET2079">
            <v>0</v>
          </cell>
          <cell r="EU2079">
            <v>0</v>
          </cell>
          <cell r="EV2079">
            <v>0</v>
          </cell>
          <cell r="EW2079">
            <v>0</v>
          </cell>
          <cell r="EX2079">
            <v>29</v>
          </cell>
          <cell r="EY2079">
            <v>0</v>
          </cell>
          <cell r="EZ2079">
            <v>0</v>
          </cell>
          <cell r="FA2079">
            <v>0</v>
          </cell>
          <cell r="FB2079">
            <v>0</v>
          </cell>
          <cell r="FC2079">
            <v>0</v>
          </cell>
          <cell r="FD2079">
            <v>30</v>
          </cell>
          <cell r="FE2079">
            <v>23</v>
          </cell>
          <cell r="FF2079">
            <v>0</v>
          </cell>
          <cell r="FG2079">
            <v>0</v>
          </cell>
          <cell r="FH2079">
            <v>0</v>
          </cell>
          <cell r="FI2079">
            <v>0</v>
          </cell>
          <cell r="FJ2079">
            <v>0</v>
          </cell>
          <cell r="FK2079">
            <v>0</v>
          </cell>
          <cell r="FL2079">
            <v>0</v>
          </cell>
          <cell r="FM2079">
            <v>0</v>
          </cell>
          <cell r="FN2079">
            <v>0</v>
          </cell>
          <cell r="FO2079">
            <v>0</v>
          </cell>
          <cell r="FP2079">
            <v>0</v>
          </cell>
          <cell r="FQ2079">
            <v>22</v>
          </cell>
          <cell r="FR2079">
            <v>18</v>
          </cell>
          <cell r="FS2079">
            <v>34</v>
          </cell>
          <cell r="FT2079">
            <v>14</v>
          </cell>
          <cell r="FU2079">
            <v>0</v>
          </cell>
          <cell r="FV2079">
            <v>13</v>
          </cell>
          <cell r="FW2079">
            <v>0</v>
          </cell>
          <cell r="FY2079">
            <v>0</v>
          </cell>
          <cell r="FZ2079">
            <v>0</v>
          </cell>
          <cell r="GA2079">
            <v>0</v>
          </cell>
          <cell r="GB2079">
            <v>0</v>
          </cell>
          <cell r="GC2079">
            <v>0</v>
          </cell>
          <cell r="GD2079">
            <v>0</v>
          </cell>
          <cell r="GE2079">
            <v>0</v>
          </cell>
          <cell r="GF2079">
            <v>0</v>
          </cell>
          <cell r="GG2079">
            <v>12</v>
          </cell>
          <cell r="GH2079">
            <v>0</v>
          </cell>
          <cell r="GI2079">
            <v>17</v>
          </cell>
          <cell r="GJ2079">
            <v>0</v>
          </cell>
          <cell r="GK2079">
            <v>0</v>
          </cell>
          <cell r="GL2079">
            <v>0</v>
          </cell>
          <cell r="GM2079">
            <v>0</v>
          </cell>
          <cell r="GN2079">
            <v>0</v>
          </cell>
          <cell r="GO2079">
            <v>0</v>
          </cell>
          <cell r="GP2079">
            <v>0</v>
          </cell>
          <cell r="GQ2079">
            <v>0</v>
          </cell>
          <cell r="GR2079">
            <v>26</v>
          </cell>
          <cell r="GS2079">
            <v>36</v>
          </cell>
          <cell r="GT2079">
            <v>0</v>
          </cell>
          <cell r="GU2079">
            <v>31</v>
          </cell>
          <cell r="GV2079">
            <v>0</v>
          </cell>
          <cell r="GW2079">
            <v>0</v>
          </cell>
          <cell r="GX2079">
            <v>0</v>
          </cell>
          <cell r="GY2079">
            <v>22</v>
          </cell>
          <cell r="GZ2079">
            <v>11</v>
          </cell>
          <cell r="HA2079">
            <v>31</v>
          </cell>
          <cell r="HB2079">
            <v>0</v>
          </cell>
          <cell r="HE2079">
            <v>0</v>
          </cell>
          <cell r="HF2079">
            <v>0</v>
          </cell>
          <cell r="HH2079">
            <v>0</v>
          </cell>
          <cell r="HI2079">
            <v>0</v>
          </cell>
          <cell r="HJ2079">
            <v>0</v>
          </cell>
          <cell r="HK2079">
            <v>0</v>
          </cell>
          <cell r="HL2079">
            <v>0</v>
          </cell>
          <cell r="HM2079">
            <v>20</v>
          </cell>
          <cell r="HN2079">
            <v>21</v>
          </cell>
          <cell r="HO2079">
            <v>0</v>
          </cell>
          <cell r="HP2079">
            <v>0</v>
          </cell>
          <cell r="HQ2079">
            <v>20</v>
          </cell>
          <cell r="HR2079">
            <v>35</v>
          </cell>
          <cell r="HS2079">
            <v>14</v>
          </cell>
        </row>
        <row r="2080">
          <cell r="A2080" t="str">
            <v>9166541</v>
          </cell>
          <cell r="B2080">
            <v>51</v>
          </cell>
          <cell r="C2080">
            <v>2</v>
          </cell>
          <cell r="D2080" t="str">
            <v>41</v>
          </cell>
          <cell r="E2080"/>
          <cell r="F2080"/>
          <cell r="G2080" t="str">
            <v>9166541</v>
          </cell>
          <cell r="H2080" t="str">
            <v>DIAMOND S</v>
          </cell>
          <cell r="I2080" t="str">
            <v>00/0</v>
          </cell>
          <cell r="J2080"/>
          <cell r="K2080" t="str">
            <v>B</v>
          </cell>
          <cell r="L2080" t="str">
            <v>S</v>
          </cell>
          <cell r="M2080">
            <v>249</v>
          </cell>
          <cell r="N2080">
            <v>90</v>
          </cell>
          <cell r="O2080">
            <v>105.61</v>
          </cell>
          <cell r="P2080">
            <v>8</v>
          </cell>
          <cell r="Q2080">
            <v>15</v>
          </cell>
          <cell r="R2080">
            <v>19</v>
          </cell>
          <cell r="S2080">
            <v>24</v>
          </cell>
          <cell r="T2080">
            <v>5823.54</v>
          </cell>
          <cell r="U2080">
            <v>103</v>
          </cell>
          <cell r="V2080">
            <v>22730.22</v>
          </cell>
          <cell r="W2080">
            <v>75034</v>
          </cell>
          <cell r="X2080" t="str">
            <v>SARASAWI INDUST</v>
          </cell>
          <cell r="Y2080">
            <v>226</v>
          </cell>
          <cell r="Z2080">
            <v>48485.52</v>
          </cell>
          <cell r="AA2080">
            <v>66607.240000000005</v>
          </cell>
          <cell r="AB2080">
            <v>312</v>
          </cell>
          <cell r="AC2080" t="str">
            <v>201642</v>
          </cell>
          <cell r="AD2080" t="str">
            <v>201720</v>
          </cell>
          <cell r="AE2080">
            <v>757</v>
          </cell>
          <cell r="AF2080">
            <v>0</v>
          </cell>
          <cell r="AG2080">
            <v>757</v>
          </cell>
          <cell r="AH2080" t="str">
            <v>201643</v>
          </cell>
          <cell r="AI2080" t="str">
            <v>201733</v>
          </cell>
          <cell r="AJ2080">
            <v>756</v>
          </cell>
          <cell r="AK2080">
            <v>0</v>
          </cell>
          <cell r="AL2080">
            <v>0</v>
          </cell>
          <cell r="AM2080">
            <v>0</v>
          </cell>
          <cell r="AN2080" t="str">
            <v>-</v>
          </cell>
          <cell r="AO2080">
            <v>59.216999999999999</v>
          </cell>
          <cell r="AP2080">
            <v>57.585000000000001</v>
          </cell>
          <cell r="AQ2080">
            <v>24</v>
          </cell>
          <cell r="AR2080">
            <v>9</v>
          </cell>
          <cell r="AS2080" t="str">
            <v xml:space="preserve">9166541    </v>
          </cell>
          <cell r="AT2080">
            <v>268</v>
          </cell>
          <cell r="AU2080">
            <v>75</v>
          </cell>
          <cell r="AV2080">
            <v>117</v>
          </cell>
          <cell r="AW2080">
            <v>198</v>
          </cell>
          <cell r="AX2080">
            <v>99</v>
          </cell>
          <cell r="AY2080">
            <v>757</v>
          </cell>
          <cell r="AZ2080" t="str">
            <v xml:space="preserve">9166541    </v>
          </cell>
          <cell r="BA2080">
            <v>6</v>
          </cell>
          <cell r="BB2080">
            <v>2</v>
          </cell>
          <cell r="BC2080">
            <v>13</v>
          </cell>
          <cell r="BD2080">
            <v>2</v>
          </cell>
          <cell r="BE2080">
            <v>1</v>
          </cell>
          <cell r="BF2080">
            <v>24</v>
          </cell>
          <cell r="BG2080" t="str">
            <v xml:space="preserve">9166541    </v>
          </cell>
          <cell r="BH2080">
            <v>34</v>
          </cell>
          <cell r="BI2080">
            <v>8</v>
          </cell>
          <cell r="BJ2080">
            <v>33</v>
          </cell>
          <cell r="BK2080">
            <v>10</v>
          </cell>
          <cell r="BL2080">
            <v>18</v>
          </cell>
          <cell r="BM2080">
            <v>103</v>
          </cell>
          <cell r="BN2080" t="str">
            <v xml:space="preserve">9166541    </v>
          </cell>
          <cell r="BO2080">
            <v>21</v>
          </cell>
          <cell r="BP2080">
            <v>53</v>
          </cell>
          <cell r="BQ2080">
            <v>38</v>
          </cell>
          <cell r="BR2080">
            <v>33</v>
          </cell>
          <cell r="BS2080">
            <v>30</v>
          </cell>
          <cell r="BT2080">
            <v>0</v>
          </cell>
          <cell r="BU2080">
            <v>0</v>
          </cell>
          <cell r="BV2080">
            <v>0</v>
          </cell>
          <cell r="BW2080">
            <v>0</v>
          </cell>
          <cell r="BX2080">
            <v>0</v>
          </cell>
          <cell r="BY2080">
            <v>0</v>
          </cell>
          <cell r="BZ2080">
            <v>0</v>
          </cell>
          <cell r="CA2080">
            <v>0</v>
          </cell>
          <cell r="CB2080">
            <v>0</v>
          </cell>
          <cell r="CC2080">
            <v>0</v>
          </cell>
          <cell r="CD2080">
            <v>0</v>
          </cell>
          <cell r="CE2080">
            <v>0</v>
          </cell>
          <cell r="CF2080">
            <v>0</v>
          </cell>
          <cell r="CG2080">
            <v>0</v>
          </cell>
          <cell r="CH2080">
            <v>31</v>
          </cell>
          <cell r="CI2080">
            <v>0</v>
          </cell>
          <cell r="CJ2080">
            <v>0</v>
          </cell>
          <cell r="CK2080">
            <v>0</v>
          </cell>
          <cell r="CL2080">
            <v>0</v>
          </cell>
          <cell r="CM2080">
            <v>0</v>
          </cell>
          <cell r="CN2080">
            <v>0</v>
          </cell>
          <cell r="CO2080">
            <v>0</v>
          </cell>
          <cell r="CP2080">
            <v>0</v>
          </cell>
          <cell r="CQ2080">
            <v>0</v>
          </cell>
          <cell r="CR2080">
            <v>0</v>
          </cell>
          <cell r="CS2080">
            <v>0</v>
          </cell>
          <cell r="CT2080">
            <v>0</v>
          </cell>
          <cell r="CU2080">
            <v>0</v>
          </cell>
          <cell r="CV2080">
            <v>0</v>
          </cell>
          <cell r="CW2080">
            <v>0</v>
          </cell>
          <cell r="CX2080">
            <v>0</v>
          </cell>
          <cell r="CY2080">
            <v>0</v>
          </cell>
          <cell r="CZ2080">
            <v>0</v>
          </cell>
          <cell r="DA2080">
            <v>0</v>
          </cell>
          <cell r="DB2080">
            <v>0</v>
          </cell>
          <cell r="DC2080">
            <v>0</v>
          </cell>
          <cell r="DD2080">
            <v>0</v>
          </cell>
          <cell r="DE2080">
            <v>0</v>
          </cell>
          <cell r="DH2080">
            <v>22</v>
          </cell>
          <cell r="DI2080">
            <v>0</v>
          </cell>
          <cell r="DJ2080">
            <v>0</v>
          </cell>
          <cell r="DK2080">
            <v>0</v>
          </cell>
          <cell r="DL2080">
            <v>0</v>
          </cell>
          <cell r="DM2080">
            <v>0</v>
          </cell>
          <cell r="DN2080">
            <v>0</v>
          </cell>
          <cell r="DO2080">
            <v>0</v>
          </cell>
          <cell r="DP2080">
            <v>0</v>
          </cell>
          <cell r="DQ2080">
            <v>0</v>
          </cell>
          <cell r="DR2080">
            <v>31</v>
          </cell>
          <cell r="DS2080">
            <v>0</v>
          </cell>
          <cell r="DT2080">
            <v>0</v>
          </cell>
          <cell r="DU2080">
            <v>0</v>
          </cell>
          <cell r="DV2080">
            <v>0</v>
          </cell>
          <cell r="DW2080">
            <v>0</v>
          </cell>
          <cell r="DX2080">
            <v>0</v>
          </cell>
          <cell r="DY2080">
            <v>0</v>
          </cell>
          <cell r="DZ2080">
            <v>22</v>
          </cell>
          <cell r="EA2080">
            <v>0</v>
          </cell>
          <cell r="EC2080">
            <v>0</v>
          </cell>
          <cell r="ED2080">
            <v>0</v>
          </cell>
          <cell r="EE2080">
            <v>0</v>
          </cell>
          <cell r="EF2080">
            <v>0</v>
          </cell>
          <cell r="EG2080">
            <v>0</v>
          </cell>
          <cell r="EH2080">
            <v>0</v>
          </cell>
          <cell r="EI2080">
            <v>0</v>
          </cell>
          <cell r="EJ2080">
            <v>0</v>
          </cell>
          <cell r="EK2080">
            <v>0</v>
          </cell>
          <cell r="EL2080">
            <v>0</v>
          </cell>
          <cell r="EM2080">
            <v>0</v>
          </cell>
          <cell r="EN2080">
            <v>0</v>
          </cell>
          <cell r="EO2080">
            <v>0</v>
          </cell>
          <cell r="EP2080">
            <v>0</v>
          </cell>
          <cell r="EQ2080">
            <v>0</v>
          </cell>
          <cell r="ER2080">
            <v>0</v>
          </cell>
          <cell r="ES2080">
            <v>0</v>
          </cell>
          <cell r="ET2080">
            <v>0</v>
          </cell>
          <cell r="EU2080">
            <v>0</v>
          </cell>
          <cell r="EV2080">
            <v>0</v>
          </cell>
          <cell r="EW2080">
            <v>0</v>
          </cell>
          <cell r="EX2080">
            <v>20</v>
          </cell>
          <cell r="EY2080">
            <v>0</v>
          </cell>
          <cell r="EZ2080">
            <v>0</v>
          </cell>
          <cell r="FA2080">
            <v>0</v>
          </cell>
          <cell r="FB2080">
            <v>0</v>
          </cell>
          <cell r="FC2080">
            <v>0</v>
          </cell>
          <cell r="FD2080">
            <v>35</v>
          </cell>
          <cell r="FE2080">
            <v>31</v>
          </cell>
          <cell r="FF2080">
            <v>0</v>
          </cell>
          <cell r="FG2080">
            <v>0</v>
          </cell>
          <cell r="FH2080">
            <v>0</v>
          </cell>
          <cell r="FI2080">
            <v>0</v>
          </cell>
          <cell r="FJ2080">
            <v>0</v>
          </cell>
          <cell r="FK2080">
            <v>0</v>
          </cell>
          <cell r="FL2080">
            <v>0</v>
          </cell>
          <cell r="FM2080">
            <v>0</v>
          </cell>
          <cell r="FN2080">
            <v>0</v>
          </cell>
          <cell r="FO2080">
            <v>0</v>
          </cell>
          <cell r="FP2080">
            <v>0</v>
          </cell>
          <cell r="FQ2080">
            <v>31</v>
          </cell>
          <cell r="FR2080">
            <v>0</v>
          </cell>
          <cell r="FS2080">
            <v>34</v>
          </cell>
          <cell r="FT2080">
            <v>33</v>
          </cell>
          <cell r="FU2080">
            <v>0</v>
          </cell>
          <cell r="FV2080">
            <v>33</v>
          </cell>
          <cell r="FW2080">
            <v>0</v>
          </cell>
          <cell r="FY2080">
            <v>0</v>
          </cell>
          <cell r="FZ2080">
            <v>0</v>
          </cell>
          <cell r="GA2080">
            <v>0</v>
          </cell>
          <cell r="GB2080">
            <v>0</v>
          </cell>
          <cell r="GC2080">
            <v>0</v>
          </cell>
          <cell r="GD2080">
            <v>0</v>
          </cell>
          <cell r="GE2080">
            <v>0</v>
          </cell>
          <cell r="GF2080">
            <v>0</v>
          </cell>
          <cell r="GH2080">
            <v>0</v>
          </cell>
          <cell r="GI2080">
            <v>0</v>
          </cell>
          <cell r="GJ2080">
            <v>0</v>
          </cell>
          <cell r="GK2080">
            <v>0</v>
          </cell>
          <cell r="GL2080">
            <v>0</v>
          </cell>
          <cell r="GM2080">
            <v>0</v>
          </cell>
          <cell r="GN2080">
            <v>0</v>
          </cell>
          <cell r="GO2080">
            <v>0</v>
          </cell>
          <cell r="GP2080">
            <v>0</v>
          </cell>
          <cell r="GQ2080">
            <v>0</v>
          </cell>
          <cell r="GR2080">
            <v>41</v>
          </cell>
          <cell r="GS2080">
            <v>39</v>
          </cell>
          <cell r="GT2080">
            <v>0</v>
          </cell>
          <cell r="GU2080">
            <v>25</v>
          </cell>
          <cell r="GV2080">
            <v>0</v>
          </cell>
          <cell r="GW2080">
            <v>0</v>
          </cell>
          <cell r="GX2080">
            <v>0</v>
          </cell>
          <cell r="GY2080">
            <v>0</v>
          </cell>
          <cell r="GZ2080">
            <v>0</v>
          </cell>
          <cell r="HA2080">
            <v>33</v>
          </cell>
          <cell r="HB2080">
            <v>0</v>
          </cell>
          <cell r="HE2080">
            <v>0</v>
          </cell>
          <cell r="HF2080">
            <v>0</v>
          </cell>
          <cell r="HH2080">
            <v>0</v>
          </cell>
          <cell r="HI2080">
            <v>0</v>
          </cell>
          <cell r="HJ2080">
            <v>0</v>
          </cell>
          <cell r="HK2080">
            <v>0</v>
          </cell>
          <cell r="HL2080">
            <v>0</v>
          </cell>
          <cell r="HM2080">
            <v>23</v>
          </cell>
          <cell r="HN2080">
            <v>0</v>
          </cell>
          <cell r="HO2080">
            <v>0</v>
          </cell>
          <cell r="HP2080">
            <v>0</v>
          </cell>
          <cell r="HQ2080">
            <v>31</v>
          </cell>
          <cell r="HR2080">
            <v>39</v>
          </cell>
          <cell r="HS2080">
            <v>28</v>
          </cell>
        </row>
        <row r="2081">
          <cell r="A2081" t="str">
            <v>9162541</v>
          </cell>
          <cell r="B2081">
            <v>51</v>
          </cell>
          <cell r="C2081">
            <v>2</v>
          </cell>
          <cell r="D2081" t="str">
            <v>41</v>
          </cell>
          <cell r="E2081"/>
          <cell r="F2081"/>
          <cell r="G2081" t="str">
            <v>9162541</v>
          </cell>
          <cell r="H2081" t="str">
            <v>DIAMOND S</v>
          </cell>
          <cell r="I2081" t="str">
            <v>00/0</v>
          </cell>
          <cell r="J2081"/>
          <cell r="K2081" t="str">
            <v>B</v>
          </cell>
          <cell r="L2081" t="str">
            <v>N</v>
          </cell>
          <cell r="M2081">
            <v>249</v>
          </cell>
          <cell r="N2081">
            <v>90</v>
          </cell>
          <cell r="O2081">
            <v>105.61</v>
          </cell>
          <cell r="P2081">
            <v>38</v>
          </cell>
          <cell r="Q2081">
            <v>45</v>
          </cell>
          <cell r="R2081">
            <v>36</v>
          </cell>
          <cell r="S2081">
            <v>45</v>
          </cell>
          <cell r="T2081">
            <v>10515.9</v>
          </cell>
          <cell r="U2081">
            <v>258</v>
          </cell>
          <cell r="V2081">
            <v>56128.26</v>
          </cell>
          <cell r="W2081">
            <v>75034</v>
          </cell>
          <cell r="X2081" t="str">
            <v>SARASAWI INDUST</v>
          </cell>
          <cell r="Y2081">
            <v>217</v>
          </cell>
          <cell r="Z2081">
            <v>46404.94</v>
          </cell>
          <cell r="AA2081">
            <v>99418.34</v>
          </cell>
          <cell r="AB2081">
            <v>460</v>
          </cell>
          <cell r="AC2081" t="str">
            <v>201642</v>
          </cell>
          <cell r="AD2081" t="str">
            <v>201720</v>
          </cell>
          <cell r="AE2081">
            <v>822</v>
          </cell>
          <cell r="AF2081">
            <v>0</v>
          </cell>
          <cell r="AG2081">
            <v>822</v>
          </cell>
          <cell r="AH2081" t="str">
            <v>201643</v>
          </cell>
          <cell r="AI2081" t="str">
            <v>201733</v>
          </cell>
          <cell r="AJ2081">
            <v>924</v>
          </cell>
          <cell r="AK2081">
            <v>0</v>
          </cell>
          <cell r="AL2081">
            <v>0</v>
          </cell>
          <cell r="AM2081">
            <v>0</v>
          </cell>
          <cell r="AN2081" t="str">
            <v>-</v>
          </cell>
          <cell r="AO2081">
            <v>58.63</v>
          </cell>
          <cell r="AP2081">
            <v>57.585000000000001</v>
          </cell>
          <cell r="AQ2081">
            <v>30</v>
          </cell>
          <cell r="AR2081">
            <v>16</v>
          </cell>
          <cell r="AS2081" t="str">
            <v xml:space="preserve">9162541    </v>
          </cell>
          <cell r="AT2081">
            <v>305</v>
          </cell>
          <cell r="AU2081">
            <v>130</v>
          </cell>
          <cell r="AV2081">
            <v>103</v>
          </cell>
          <cell r="AW2081">
            <v>190</v>
          </cell>
          <cell r="AX2081">
            <v>94</v>
          </cell>
          <cell r="AY2081">
            <v>822</v>
          </cell>
          <cell r="AZ2081" t="str">
            <v xml:space="preserve">9162541    </v>
          </cell>
          <cell r="BA2081">
            <v>15</v>
          </cell>
          <cell r="BB2081">
            <v>7</v>
          </cell>
          <cell r="BC2081">
            <v>9</v>
          </cell>
          <cell r="BD2081">
            <v>12</v>
          </cell>
          <cell r="BE2081">
            <v>2</v>
          </cell>
          <cell r="BF2081">
            <v>45</v>
          </cell>
          <cell r="BG2081" t="str">
            <v xml:space="preserve">9162541    </v>
          </cell>
          <cell r="BH2081">
            <v>91</v>
          </cell>
          <cell r="BI2081">
            <v>49</v>
          </cell>
          <cell r="BJ2081">
            <v>32</v>
          </cell>
          <cell r="BK2081">
            <v>59</v>
          </cell>
          <cell r="BL2081">
            <v>27</v>
          </cell>
          <cell r="BM2081">
            <v>258</v>
          </cell>
          <cell r="BN2081" t="str">
            <v xml:space="preserve">9162541    </v>
          </cell>
          <cell r="BO2081">
            <v>19</v>
          </cell>
          <cell r="BP2081">
            <v>35</v>
          </cell>
          <cell r="BQ2081">
            <v>38</v>
          </cell>
          <cell r="BR2081">
            <v>24</v>
          </cell>
          <cell r="BS2081">
            <v>39</v>
          </cell>
          <cell r="BY2081">
            <v>40</v>
          </cell>
          <cell r="CH2081">
            <v>31</v>
          </cell>
          <cell r="DH2081">
            <v>38</v>
          </cell>
          <cell r="DM2081">
            <v>23</v>
          </cell>
          <cell r="DN2081">
            <v>10</v>
          </cell>
          <cell r="DQ2081">
            <v>0</v>
          </cell>
          <cell r="DR2081">
            <v>31</v>
          </cell>
          <cell r="EH2081">
            <v>28</v>
          </cell>
          <cell r="EX2081">
            <v>16</v>
          </cell>
          <cell r="FD2081">
            <v>46</v>
          </cell>
          <cell r="FE2081">
            <v>16</v>
          </cell>
          <cell r="FQ2081">
            <v>25</v>
          </cell>
          <cell r="FR2081">
            <v>18</v>
          </cell>
          <cell r="FS2081">
            <v>40</v>
          </cell>
          <cell r="FT2081">
            <v>19</v>
          </cell>
          <cell r="FV2081">
            <v>10</v>
          </cell>
          <cell r="FZ2081">
            <v>9</v>
          </cell>
          <cell r="GR2081">
            <v>41</v>
          </cell>
          <cell r="GS2081">
            <v>38</v>
          </cell>
          <cell r="GU2081">
            <v>19</v>
          </cell>
          <cell r="HA2081">
            <v>34</v>
          </cell>
          <cell r="HM2081">
            <v>34</v>
          </cell>
          <cell r="HO2081">
            <v>7</v>
          </cell>
          <cell r="HQ2081">
            <v>37</v>
          </cell>
          <cell r="HR2081">
            <v>32</v>
          </cell>
          <cell r="HS2081">
            <v>25</v>
          </cell>
        </row>
        <row r="2082">
          <cell r="A2082" t="str">
            <v>9165541</v>
          </cell>
          <cell r="B2082">
            <v>51</v>
          </cell>
          <cell r="C2082">
            <v>2</v>
          </cell>
          <cell r="D2082" t="str">
            <v>41</v>
          </cell>
          <cell r="E2082"/>
          <cell r="F2082"/>
          <cell r="G2082" t="str">
            <v>9165541</v>
          </cell>
          <cell r="H2082" t="str">
            <v>DIAMOND S</v>
          </cell>
          <cell r="I2082" t="str">
            <v>00/0</v>
          </cell>
          <cell r="J2082"/>
          <cell r="K2082" t="str">
            <v>B</v>
          </cell>
          <cell r="L2082" t="str">
            <v>S</v>
          </cell>
          <cell r="M2082">
            <v>249</v>
          </cell>
          <cell r="N2082">
            <v>90</v>
          </cell>
          <cell r="O2082">
            <v>105.61</v>
          </cell>
          <cell r="P2082">
            <v>11</v>
          </cell>
          <cell r="Q2082">
            <v>17</v>
          </cell>
          <cell r="R2082">
            <v>21</v>
          </cell>
          <cell r="S2082">
            <v>37</v>
          </cell>
          <cell r="T2082">
            <v>8871.9</v>
          </cell>
          <cell r="U2082">
            <v>108</v>
          </cell>
          <cell r="V2082">
            <v>24044.720000000001</v>
          </cell>
          <cell r="W2082">
            <v>75034</v>
          </cell>
          <cell r="X2082" t="str">
            <v>SARASAWI INDUST</v>
          </cell>
          <cell r="Y2082">
            <v>176</v>
          </cell>
          <cell r="Z2082">
            <v>37799.96</v>
          </cell>
          <cell r="AA2082">
            <v>74363.62</v>
          </cell>
          <cell r="AB2082">
            <v>345</v>
          </cell>
          <cell r="AC2082" t="str">
            <v>201642</v>
          </cell>
          <cell r="AD2082" t="str">
            <v>201720</v>
          </cell>
          <cell r="AE2082">
            <v>696</v>
          </cell>
          <cell r="AF2082">
            <v>90</v>
          </cell>
          <cell r="AG2082">
            <v>786</v>
          </cell>
          <cell r="AH2082" t="str">
            <v>201643</v>
          </cell>
          <cell r="AI2082" t="str">
            <v>201733</v>
          </cell>
          <cell r="AJ2082">
            <v>708</v>
          </cell>
          <cell r="AK2082">
            <v>0</v>
          </cell>
          <cell r="AL2082">
            <v>0</v>
          </cell>
          <cell r="AM2082">
            <v>0</v>
          </cell>
          <cell r="AN2082" t="str">
            <v>-</v>
          </cell>
          <cell r="AO2082">
            <v>59.575000000000003</v>
          </cell>
          <cell r="AP2082">
            <v>57.585000000000001</v>
          </cell>
          <cell r="AQ2082">
            <v>25</v>
          </cell>
          <cell r="AR2082">
            <v>14</v>
          </cell>
          <cell r="AS2082" t="str">
            <v xml:space="preserve">9165541    </v>
          </cell>
          <cell r="AT2082">
            <v>264</v>
          </cell>
          <cell r="AU2082">
            <v>77</v>
          </cell>
          <cell r="AV2082">
            <v>95</v>
          </cell>
          <cell r="AW2082">
            <v>221</v>
          </cell>
          <cell r="AX2082">
            <v>75</v>
          </cell>
          <cell r="AY2082">
            <v>732</v>
          </cell>
          <cell r="AZ2082" t="str">
            <v xml:space="preserve">9165541    </v>
          </cell>
          <cell r="BA2082">
            <v>9</v>
          </cell>
          <cell r="BB2082">
            <v>2</v>
          </cell>
          <cell r="BC2082">
            <v>18</v>
          </cell>
          <cell r="BD2082">
            <v>5</v>
          </cell>
          <cell r="BE2082">
            <v>3</v>
          </cell>
          <cell r="BF2082">
            <v>37</v>
          </cell>
          <cell r="BG2082" t="str">
            <v xml:space="preserve">9165541    </v>
          </cell>
          <cell r="BH2082">
            <v>40</v>
          </cell>
          <cell r="BI2082">
            <v>8</v>
          </cell>
          <cell r="BJ2082">
            <v>26</v>
          </cell>
          <cell r="BK2082">
            <v>18</v>
          </cell>
          <cell r="BL2082">
            <v>16</v>
          </cell>
          <cell r="BM2082">
            <v>108</v>
          </cell>
          <cell r="BN2082" t="str">
            <v xml:space="preserve">9165541    </v>
          </cell>
          <cell r="BO2082">
            <v>41</v>
          </cell>
          <cell r="BP2082">
            <v>34</v>
          </cell>
          <cell r="BQ2082">
            <v>35</v>
          </cell>
          <cell r="BR2082">
            <v>18</v>
          </cell>
          <cell r="BS2082">
            <v>31</v>
          </cell>
          <cell r="BT2082">
            <v>0</v>
          </cell>
          <cell r="BU2082">
            <v>0</v>
          </cell>
          <cell r="BV2082">
            <v>0</v>
          </cell>
          <cell r="BW2082">
            <v>0</v>
          </cell>
          <cell r="BX2082">
            <v>0</v>
          </cell>
          <cell r="BY2082">
            <v>30</v>
          </cell>
          <cell r="BZ2082">
            <v>0</v>
          </cell>
          <cell r="CA2082">
            <v>0</v>
          </cell>
          <cell r="CB2082">
            <v>0</v>
          </cell>
          <cell r="CC2082">
            <v>0</v>
          </cell>
          <cell r="CD2082">
            <v>0</v>
          </cell>
          <cell r="CE2082">
            <v>0</v>
          </cell>
          <cell r="CF2082">
            <v>0</v>
          </cell>
          <cell r="CG2082">
            <v>0</v>
          </cell>
          <cell r="CH2082">
            <v>22</v>
          </cell>
          <cell r="CI2082">
            <v>0</v>
          </cell>
          <cell r="CJ2082">
            <v>0</v>
          </cell>
          <cell r="CK2082">
            <v>0</v>
          </cell>
          <cell r="CL2082">
            <v>0</v>
          </cell>
          <cell r="CM2082">
            <v>0</v>
          </cell>
          <cell r="CN2082">
            <v>0</v>
          </cell>
          <cell r="CO2082">
            <v>0</v>
          </cell>
          <cell r="CP2082">
            <v>0</v>
          </cell>
          <cell r="CQ2082">
            <v>0</v>
          </cell>
          <cell r="CR2082">
            <v>0</v>
          </cell>
          <cell r="CS2082">
            <v>0</v>
          </cell>
          <cell r="CT2082">
            <v>0</v>
          </cell>
          <cell r="CU2082">
            <v>0</v>
          </cell>
          <cell r="CV2082">
            <v>0</v>
          </cell>
          <cell r="CW2082">
            <v>0</v>
          </cell>
          <cell r="CX2082">
            <v>0</v>
          </cell>
          <cell r="CY2082">
            <v>0</v>
          </cell>
          <cell r="CZ2082">
            <v>0</v>
          </cell>
          <cell r="DA2082">
            <v>0</v>
          </cell>
          <cell r="DB2082">
            <v>0</v>
          </cell>
          <cell r="DC2082">
            <v>0</v>
          </cell>
          <cell r="DD2082">
            <v>0</v>
          </cell>
          <cell r="DE2082">
            <v>0</v>
          </cell>
          <cell r="DH2082">
            <v>21</v>
          </cell>
          <cell r="DI2082">
            <v>0</v>
          </cell>
          <cell r="DJ2082">
            <v>0</v>
          </cell>
          <cell r="DK2082">
            <v>0</v>
          </cell>
          <cell r="DL2082">
            <v>0</v>
          </cell>
          <cell r="DM2082">
            <v>0</v>
          </cell>
          <cell r="DN2082">
            <v>0</v>
          </cell>
          <cell r="DO2082">
            <v>0</v>
          </cell>
          <cell r="DP2082">
            <v>0</v>
          </cell>
          <cell r="DQ2082">
            <v>0</v>
          </cell>
          <cell r="DR2082">
            <v>29</v>
          </cell>
          <cell r="DS2082">
            <v>0</v>
          </cell>
          <cell r="DT2082">
            <v>0</v>
          </cell>
          <cell r="DU2082">
            <v>0</v>
          </cell>
          <cell r="DV2082">
            <v>0</v>
          </cell>
          <cell r="DW2082">
            <v>0</v>
          </cell>
          <cell r="DX2082">
            <v>0</v>
          </cell>
          <cell r="DY2082">
            <v>0</v>
          </cell>
          <cell r="DZ2082">
            <v>27</v>
          </cell>
          <cell r="EA2082">
            <v>0</v>
          </cell>
          <cell r="EC2082">
            <v>0</v>
          </cell>
          <cell r="ED2082">
            <v>0</v>
          </cell>
          <cell r="EE2082">
            <v>0</v>
          </cell>
          <cell r="EF2082">
            <v>0</v>
          </cell>
          <cell r="EG2082">
            <v>0</v>
          </cell>
          <cell r="EH2082">
            <v>0</v>
          </cell>
          <cell r="EI2082">
            <v>0</v>
          </cell>
          <cell r="EJ2082">
            <v>0</v>
          </cell>
          <cell r="EK2082">
            <v>0</v>
          </cell>
          <cell r="EL2082">
            <v>0</v>
          </cell>
          <cell r="EM2082">
            <v>0</v>
          </cell>
          <cell r="EN2082">
            <v>0</v>
          </cell>
          <cell r="EO2082">
            <v>0</v>
          </cell>
          <cell r="EP2082">
            <v>0</v>
          </cell>
          <cell r="EQ2082">
            <v>0</v>
          </cell>
          <cell r="ER2082">
            <v>0</v>
          </cell>
          <cell r="ES2082">
            <v>0</v>
          </cell>
          <cell r="ET2082">
            <v>0</v>
          </cell>
          <cell r="EU2082">
            <v>0</v>
          </cell>
          <cell r="EV2082">
            <v>0</v>
          </cell>
          <cell r="EW2082">
            <v>0</v>
          </cell>
          <cell r="EX2082">
            <v>27</v>
          </cell>
          <cell r="EY2082">
            <v>0</v>
          </cell>
          <cell r="EZ2082">
            <v>0</v>
          </cell>
          <cell r="FA2082">
            <v>0</v>
          </cell>
          <cell r="FB2082">
            <v>0</v>
          </cell>
          <cell r="FC2082">
            <v>0</v>
          </cell>
          <cell r="FD2082">
            <v>23</v>
          </cell>
          <cell r="FE2082">
            <v>25</v>
          </cell>
          <cell r="FF2082">
            <v>0</v>
          </cell>
          <cell r="FG2082">
            <v>0</v>
          </cell>
          <cell r="FH2082">
            <v>0</v>
          </cell>
          <cell r="FI2082">
            <v>0</v>
          </cell>
          <cell r="FJ2082">
            <v>0</v>
          </cell>
          <cell r="FK2082">
            <v>0</v>
          </cell>
          <cell r="FL2082">
            <v>0</v>
          </cell>
          <cell r="FM2082">
            <v>0</v>
          </cell>
          <cell r="FN2082">
            <v>0</v>
          </cell>
          <cell r="FO2082">
            <v>0</v>
          </cell>
          <cell r="FP2082">
            <v>0</v>
          </cell>
          <cell r="FQ2082">
            <v>20</v>
          </cell>
          <cell r="FR2082">
            <v>0</v>
          </cell>
          <cell r="FS2082">
            <v>41</v>
          </cell>
          <cell r="FT2082">
            <v>25</v>
          </cell>
          <cell r="FU2082">
            <v>0</v>
          </cell>
          <cell r="FV2082">
            <v>33</v>
          </cell>
          <cell r="FW2082">
            <v>0</v>
          </cell>
          <cell r="FY2082">
            <v>0</v>
          </cell>
          <cell r="FZ2082">
            <v>0</v>
          </cell>
          <cell r="GA2082">
            <v>0</v>
          </cell>
          <cell r="GB2082">
            <v>0</v>
          </cell>
          <cell r="GC2082">
            <v>0</v>
          </cell>
          <cell r="GD2082">
            <v>0</v>
          </cell>
          <cell r="GE2082">
            <v>0</v>
          </cell>
          <cell r="GF2082">
            <v>0</v>
          </cell>
          <cell r="GH2082">
            <v>0</v>
          </cell>
          <cell r="GI2082">
            <v>0</v>
          </cell>
          <cell r="GJ2082">
            <v>0</v>
          </cell>
          <cell r="GK2082">
            <v>0</v>
          </cell>
          <cell r="GL2082">
            <v>0</v>
          </cell>
          <cell r="GM2082">
            <v>0</v>
          </cell>
          <cell r="GN2082">
            <v>0</v>
          </cell>
          <cell r="GO2082">
            <v>0</v>
          </cell>
          <cell r="GP2082">
            <v>0</v>
          </cell>
          <cell r="GQ2082">
            <v>0</v>
          </cell>
          <cell r="GR2082">
            <v>29</v>
          </cell>
          <cell r="GS2082">
            <v>34</v>
          </cell>
          <cell r="GT2082">
            <v>0</v>
          </cell>
          <cell r="GU2082">
            <v>38</v>
          </cell>
          <cell r="GV2082">
            <v>0</v>
          </cell>
          <cell r="GW2082">
            <v>0</v>
          </cell>
          <cell r="GX2082">
            <v>0</v>
          </cell>
          <cell r="GY2082">
            <v>0</v>
          </cell>
          <cell r="GZ2082">
            <v>0</v>
          </cell>
          <cell r="HA2082">
            <v>8</v>
          </cell>
          <cell r="HB2082">
            <v>0</v>
          </cell>
          <cell r="HE2082">
            <v>0</v>
          </cell>
          <cell r="HF2082">
            <v>0</v>
          </cell>
          <cell r="HH2082">
            <v>0</v>
          </cell>
          <cell r="HI2082">
            <v>0</v>
          </cell>
          <cell r="HJ2082">
            <v>0</v>
          </cell>
          <cell r="HK2082">
            <v>0</v>
          </cell>
          <cell r="HL2082">
            <v>0</v>
          </cell>
          <cell r="HM2082">
            <v>19</v>
          </cell>
          <cell r="HN2082">
            <v>0</v>
          </cell>
          <cell r="HO2082">
            <v>0</v>
          </cell>
          <cell r="HP2082">
            <v>0</v>
          </cell>
          <cell r="HQ2082">
            <v>22</v>
          </cell>
          <cell r="HR2082">
            <v>32</v>
          </cell>
          <cell r="HS2082">
            <v>32</v>
          </cell>
        </row>
        <row r="2083">
          <cell r="A2083" t="str">
            <v>9158542</v>
          </cell>
          <cell r="B2083">
            <v>51</v>
          </cell>
          <cell r="C2083">
            <v>2</v>
          </cell>
          <cell r="D2083" t="str">
            <v>42</v>
          </cell>
          <cell r="E2083"/>
          <cell r="F2083"/>
          <cell r="G2083" t="str">
            <v>9158542</v>
          </cell>
          <cell r="H2083" t="str">
            <v>SKIN TONE</v>
          </cell>
          <cell r="I2083" t="str">
            <v>00/0</v>
          </cell>
          <cell r="J2083"/>
          <cell r="K2083" t="str">
            <v>B</v>
          </cell>
          <cell r="L2083" t="str">
            <v>N</v>
          </cell>
          <cell r="M2083">
            <v>199</v>
          </cell>
          <cell r="N2083">
            <v>90</v>
          </cell>
          <cell r="O2083">
            <v>105.61</v>
          </cell>
          <cell r="P2083">
            <v>19</v>
          </cell>
          <cell r="Q2083">
            <v>15</v>
          </cell>
          <cell r="R2083">
            <v>26</v>
          </cell>
          <cell r="S2083">
            <v>17</v>
          </cell>
          <cell r="T2083">
            <v>3266.68</v>
          </cell>
          <cell r="U2083">
            <v>159</v>
          </cell>
          <cell r="V2083">
            <v>27427.46</v>
          </cell>
          <cell r="W2083">
            <v>75034</v>
          </cell>
          <cell r="X2083" t="str">
            <v>SARASAWI INDUST</v>
          </cell>
          <cell r="Y2083">
            <v>0</v>
          </cell>
          <cell r="Z2083">
            <v>0</v>
          </cell>
          <cell r="AA2083">
            <v>54639.08</v>
          </cell>
          <cell r="AB2083">
            <v>321</v>
          </cell>
          <cell r="AC2083" t="str">
            <v>201709</v>
          </cell>
          <cell r="AD2083" t="str">
            <v>201712</v>
          </cell>
          <cell r="AE2083">
            <v>295</v>
          </cell>
          <cell r="AF2083">
            <v>0</v>
          </cell>
          <cell r="AG2083">
            <v>295</v>
          </cell>
          <cell r="AH2083" t="str">
            <v>201712</v>
          </cell>
          <cell r="AI2083" t="str">
            <v>201733</v>
          </cell>
          <cell r="AJ2083">
            <v>24</v>
          </cell>
          <cell r="AK2083">
            <v>0</v>
          </cell>
          <cell r="AL2083">
            <v>0</v>
          </cell>
          <cell r="AM2083">
            <v>0</v>
          </cell>
          <cell r="AN2083" t="str">
            <v>-</v>
          </cell>
          <cell r="AO2083">
            <v>47.826000000000001</v>
          </cell>
          <cell r="AP2083">
            <v>46.929000000000002</v>
          </cell>
          <cell r="AQ2083">
            <v>30</v>
          </cell>
          <cell r="AR2083">
            <v>14</v>
          </cell>
          <cell r="AS2083" t="str">
            <v xml:space="preserve">9158542    </v>
          </cell>
          <cell r="AT2083">
            <v>56</v>
          </cell>
          <cell r="AU2083">
            <v>76</v>
          </cell>
          <cell r="AV2083">
            <v>43</v>
          </cell>
          <cell r="AW2083">
            <v>58</v>
          </cell>
          <cell r="AX2083">
            <v>62</v>
          </cell>
          <cell r="AY2083">
            <v>295</v>
          </cell>
          <cell r="AZ2083" t="str">
            <v xml:space="preserve">9158542    </v>
          </cell>
          <cell r="BA2083">
            <v>6</v>
          </cell>
          <cell r="BB2083">
            <v>1</v>
          </cell>
          <cell r="BC2083">
            <v>2</v>
          </cell>
          <cell r="BD2083">
            <v>6</v>
          </cell>
          <cell r="BE2083">
            <v>2</v>
          </cell>
          <cell r="BF2083">
            <v>17</v>
          </cell>
          <cell r="BG2083" t="str">
            <v xml:space="preserve">9158542    </v>
          </cell>
          <cell r="BH2083">
            <v>58</v>
          </cell>
          <cell r="BI2083">
            <v>14</v>
          </cell>
          <cell r="BJ2083">
            <v>30</v>
          </cell>
          <cell r="BK2083">
            <v>38</v>
          </cell>
          <cell r="BL2083">
            <v>19</v>
          </cell>
          <cell r="BM2083">
            <v>159</v>
          </cell>
          <cell r="BN2083" t="str">
            <v xml:space="preserve">9158542    </v>
          </cell>
          <cell r="BO2083">
            <v>11</v>
          </cell>
          <cell r="BP2083">
            <v>6</v>
          </cell>
          <cell r="BQ2083">
            <v>23</v>
          </cell>
          <cell r="BR2083">
            <v>0</v>
          </cell>
          <cell r="BS2083">
            <v>0</v>
          </cell>
          <cell r="BU2083">
            <v>0</v>
          </cell>
          <cell r="BX2083">
            <v>18</v>
          </cell>
          <cell r="BY2083">
            <v>10</v>
          </cell>
          <cell r="DH2083">
            <v>16</v>
          </cell>
          <cell r="DN2083">
            <v>1</v>
          </cell>
          <cell r="DP2083">
            <v>0</v>
          </cell>
          <cell r="DQ2083">
            <v>23</v>
          </cell>
          <cell r="DR2083">
            <v>17</v>
          </cell>
          <cell r="DX2083">
            <v>6</v>
          </cell>
          <cell r="DY2083">
            <v>10</v>
          </cell>
          <cell r="DZ2083">
            <v>3</v>
          </cell>
          <cell r="EQ2083">
            <v>10</v>
          </cell>
          <cell r="EX2083">
            <v>7</v>
          </cell>
          <cell r="FD2083">
            <v>0</v>
          </cell>
          <cell r="FE2083">
            <v>2</v>
          </cell>
          <cell r="FQ2083">
            <v>24</v>
          </cell>
          <cell r="FR2083">
            <v>1</v>
          </cell>
          <cell r="FS2083">
            <v>3</v>
          </cell>
          <cell r="FT2083">
            <v>16</v>
          </cell>
          <cell r="FV2083">
            <v>7</v>
          </cell>
          <cell r="GC2083">
            <v>2</v>
          </cell>
          <cell r="GR2083">
            <v>1</v>
          </cell>
          <cell r="GS2083">
            <v>2</v>
          </cell>
          <cell r="GU2083">
            <v>6</v>
          </cell>
          <cell r="GY2083">
            <v>18</v>
          </cell>
          <cell r="GZ2083">
            <v>19</v>
          </cell>
          <cell r="HM2083">
            <v>3</v>
          </cell>
          <cell r="HN2083">
            <v>1</v>
          </cell>
          <cell r="HQ2083">
            <v>19</v>
          </cell>
          <cell r="HS2083">
            <v>10</v>
          </cell>
        </row>
        <row r="2084">
          <cell r="A2084" t="str">
            <v>9164543</v>
          </cell>
          <cell r="B2084">
            <v>51</v>
          </cell>
          <cell r="C2084">
            <v>2</v>
          </cell>
          <cell r="D2084" t="str">
            <v>43</v>
          </cell>
          <cell r="E2084" t="str">
            <v>*</v>
          </cell>
          <cell r="F2084"/>
          <cell r="G2084" t="str">
            <v>9164543</v>
          </cell>
          <cell r="H2084" t="str">
            <v>SIMPLE PS</v>
          </cell>
          <cell r="I2084" t="str">
            <v>00/0</v>
          </cell>
          <cell r="J2084"/>
          <cell r="K2084" t="str">
            <v>B</v>
          </cell>
          <cell r="L2084" t="str">
            <v>S</v>
          </cell>
          <cell r="M2084">
            <v>229</v>
          </cell>
          <cell r="N2084">
            <v>90</v>
          </cell>
          <cell r="O2084">
            <v>105.61</v>
          </cell>
          <cell r="P2084">
            <v>6</v>
          </cell>
          <cell r="Q2084">
            <v>5</v>
          </cell>
          <cell r="R2084">
            <v>1</v>
          </cell>
          <cell r="S2084">
            <v>0</v>
          </cell>
          <cell r="T2084">
            <v>0</v>
          </cell>
          <cell r="U2084">
            <v>21</v>
          </cell>
          <cell r="V2084">
            <v>4119.53</v>
          </cell>
          <cell r="W2084">
            <v>75034</v>
          </cell>
          <cell r="X2084" t="str">
            <v>SARASAWI INDUST</v>
          </cell>
          <cell r="Y2084">
            <v>253</v>
          </cell>
          <cell r="Z2084">
            <v>49624.83</v>
          </cell>
          <cell r="AA2084">
            <v>67818.11</v>
          </cell>
          <cell r="AB2084">
            <v>347</v>
          </cell>
          <cell r="AC2084" t="str">
            <v>201642</v>
          </cell>
          <cell r="AD2084" t="str">
            <v>201643</v>
          </cell>
          <cell r="AE2084">
            <v>140</v>
          </cell>
          <cell r="AF2084">
            <v>0</v>
          </cell>
          <cell r="AG2084">
            <v>140</v>
          </cell>
          <cell r="AH2084" t="str">
            <v>201643</v>
          </cell>
          <cell r="AI2084" t="str">
            <v>201732</v>
          </cell>
          <cell r="AJ2084">
            <v>720</v>
          </cell>
          <cell r="AK2084">
            <v>0</v>
          </cell>
          <cell r="AL2084">
            <v>0</v>
          </cell>
          <cell r="AM2084">
            <v>0</v>
          </cell>
          <cell r="AN2084" t="str">
            <v>-</v>
          </cell>
          <cell r="AO2084">
            <v>54.121000000000002</v>
          </cell>
          <cell r="AP2084">
            <v>53.881</v>
          </cell>
          <cell r="AQ2084">
            <v>15</v>
          </cell>
          <cell r="AR2084">
            <v>0</v>
          </cell>
          <cell r="AS2084" t="str">
            <v xml:space="preserve">9164543    </v>
          </cell>
          <cell r="AT2084">
            <v>10</v>
          </cell>
          <cell r="AU2084">
            <v>24</v>
          </cell>
          <cell r="AV2084">
            <v>35</v>
          </cell>
          <cell r="AW2084">
            <v>64</v>
          </cell>
          <cell r="AX2084">
            <v>7</v>
          </cell>
          <cell r="AY2084">
            <v>140</v>
          </cell>
          <cell r="AZ2084" t="str">
            <v xml:space="preserve">9164543    </v>
          </cell>
          <cell r="BA2084">
            <v>0</v>
          </cell>
          <cell r="BB2084">
            <v>0</v>
          </cell>
          <cell r="BC2084">
            <v>0</v>
          </cell>
          <cell r="BD2084">
            <v>0</v>
          </cell>
          <cell r="BE2084">
            <v>0</v>
          </cell>
          <cell r="BF2084">
            <v>0</v>
          </cell>
          <cell r="BG2084" t="str">
            <v xml:space="preserve">9164543    </v>
          </cell>
          <cell r="BH2084">
            <v>5</v>
          </cell>
          <cell r="BI2084">
            <v>3</v>
          </cell>
          <cell r="BJ2084">
            <v>3</v>
          </cell>
          <cell r="BK2084">
            <v>9</v>
          </cell>
          <cell r="BL2084">
            <v>1</v>
          </cell>
          <cell r="BM2084">
            <v>21</v>
          </cell>
          <cell r="BN2084" t="str">
            <v xml:space="preserve">9164543    </v>
          </cell>
          <cell r="BO2084">
            <v>0</v>
          </cell>
          <cell r="BP2084">
            <v>2</v>
          </cell>
          <cell r="BQ2084">
            <v>1</v>
          </cell>
          <cell r="BR2084">
            <v>1</v>
          </cell>
          <cell r="BS2084">
            <v>0</v>
          </cell>
          <cell r="BY2084">
            <v>0</v>
          </cell>
          <cell r="CH2084">
            <v>4</v>
          </cell>
          <cell r="DH2084">
            <v>20</v>
          </cell>
          <cell r="DR2084">
            <v>0</v>
          </cell>
          <cell r="DZ2084">
            <v>0</v>
          </cell>
          <cell r="EH2084">
            <v>4</v>
          </cell>
          <cell r="EX2084">
            <v>0</v>
          </cell>
          <cell r="FD2084">
            <v>2</v>
          </cell>
          <cell r="FE2084">
            <v>9</v>
          </cell>
          <cell r="FQ2084">
            <v>24</v>
          </cell>
          <cell r="FS2084">
            <v>7</v>
          </cell>
          <cell r="FT2084">
            <v>12</v>
          </cell>
          <cell r="FV2084">
            <v>0</v>
          </cell>
          <cell r="GR2084">
            <v>0</v>
          </cell>
          <cell r="GS2084">
            <v>0</v>
          </cell>
          <cell r="GU2084">
            <v>0</v>
          </cell>
          <cell r="HA2084">
            <v>7</v>
          </cell>
          <cell r="HM2084">
            <v>2</v>
          </cell>
          <cell r="HQ2084">
            <v>9</v>
          </cell>
          <cell r="HR2084">
            <v>36</v>
          </cell>
          <cell r="HS2084">
            <v>0</v>
          </cell>
        </row>
        <row r="2085">
          <cell r="A2085" t="str">
            <v>9169543</v>
          </cell>
          <cell r="B2085">
            <v>51</v>
          </cell>
          <cell r="C2085">
            <v>2</v>
          </cell>
          <cell r="D2085" t="str">
            <v>43</v>
          </cell>
          <cell r="E2085"/>
          <cell r="F2085"/>
          <cell r="G2085" t="str">
            <v>9169543</v>
          </cell>
          <cell r="H2085" t="str">
            <v>SIMPLE PS</v>
          </cell>
          <cell r="I2085" t="str">
            <v>00/0</v>
          </cell>
          <cell r="J2085"/>
          <cell r="K2085" t="str">
            <v>B</v>
          </cell>
          <cell r="L2085" t="str">
            <v>N</v>
          </cell>
          <cell r="M2085">
            <v>229</v>
          </cell>
          <cell r="N2085">
            <v>90</v>
          </cell>
          <cell r="O2085">
            <v>105.61</v>
          </cell>
          <cell r="P2085">
            <v>20</v>
          </cell>
          <cell r="Q2085">
            <v>16</v>
          </cell>
          <cell r="R2085">
            <v>16</v>
          </cell>
          <cell r="S2085">
            <v>18</v>
          </cell>
          <cell r="T2085">
            <v>3897.28</v>
          </cell>
          <cell r="U2085">
            <v>107</v>
          </cell>
          <cell r="V2085">
            <v>21461.15</v>
          </cell>
          <cell r="W2085">
            <v>75034</v>
          </cell>
          <cell r="X2085" t="str">
            <v>SARASAWI INDUST</v>
          </cell>
          <cell r="Y2085">
            <v>225</v>
          </cell>
          <cell r="Z2085">
            <v>45739.519999999997</v>
          </cell>
          <cell r="AA2085">
            <v>114853.83</v>
          </cell>
          <cell r="AB2085">
            <v>571</v>
          </cell>
          <cell r="AC2085" t="str">
            <v>201642</v>
          </cell>
          <cell r="AD2085" t="str">
            <v>201704</v>
          </cell>
          <cell r="AE2085">
            <v>850</v>
          </cell>
          <cell r="AF2085">
            <v>0</v>
          </cell>
          <cell r="AG2085">
            <v>850</v>
          </cell>
          <cell r="AH2085" t="str">
            <v>201644</v>
          </cell>
          <cell r="AI2085" t="str">
            <v>201733</v>
          </cell>
          <cell r="AJ2085">
            <v>696</v>
          </cell>
          <cell r="AK2085">
            <v>0</v>
          </cell>
          <cell r="AL2085">
            <v>0</v>
          </cell>
          <cell r="AM2085">
            <v>0</v>
          </cell>
          <cell r="AN2085" t="str">
            <v>-</v>
          </cell>
          <cell r="AO2085">
            <v>55.128</v>
          </cell>
          <cell r="AP2085">
            <v>53.881</v>
          </cell>
          <cell r="AQ2085">
            <v>25</v>
          </cell>
          <cell r="AR2085">
            <v>9</v>
          </cell>
          <cell r="AS2085" t="str">
            <v xml:space="preserve">9169543    </v>
          </cell>
          <cell r="AT2085">
            <v>223</v>
          </cell>
          <cell r="AU2085">
            <v>110</v>
          </cell>
          <cell r="AV2085">
            <v>97</v>
          </cell>
          <cell r="AW2085">
            <v>268</v>
          </cell>
          <cell r="AX2085">
            <v>164</v>
          </cell>
          <cell r="AY2085">
            <v>862</v>
          </cell>
          <cell r="AZ2085" t="str">
            <v xml:space="preserve">9169543    </v>
          </cell>
          <cell r="BA2085">
            <v>10</v>
          </cell>
          <cell r="BB2085">
            <v>5</v>
          </cell>
          <cell r="BC2085">
            <v>0</v>
          </cell>
          <cell r="BD2085">
            <v>1</v>
          </cell>
          <cell r="BE2085">
            <v>2</v>
          </cell>
          <cell r="BF2085">
            <v>18</v>
          </cell>
          <cell r="BG2085" t="str">
            <v xml:space="preserve">9169543    </v>
          </cell>
          <cell r="BH2085">
            <v>60</v>
          </cell>
          <cell r="BI2085">
            <v>10</v>
          </cell>
          <cell r="BJ2085">
            <v>17</v>
          </cell>
          <cell r="BK2085">
            <v>9</v>
          </cell>
          <cell r="BL2085">
            <v>11</v>
          </cell>
          <cell r="BM2085">
            <v>107</v>
          </cell>
          <cell r="BN2085" t="str">
            <v xml:space="preserve">9169543    </v>
          </cell>
          <cell r="BP2085">
            <v>25</v>
          </cell>
          <cell r="BQ2085">
            <v>51</v>
          </cell>
          <cell r="BR2085">
            <v>24</v>
          </cell>
          <cell r="BS2085">
            <v>37</v>
          </cell>
          <cell r="CH2085">
            <v>21</v>
          </cell>
          <cell r="DH2085">
            <v>70</v>
          </cell>
          <cell r="DR2085">
            <v>12</v>
          </cell>
          <cell r="DZ2085">
            <v>3</v>
          </cell>
          <cell r="EH2085">
            <v>25</v>
          </cell>
          <cell r="EX2085">
            <v>12</v>
          </cell>
          <cell r="FD2085">
            <v>37</v>
          </cell>
          <cell r="FE2085">
            <v>12</v>
          </cell>
          <cell r="FQ2085">
            <v>36</v>
          </cell>
          <cell r="FS2085">
            <v>41</v>
          </cell>
          <cell r="FT2085">
            <v>23</v>
          </cell>
          <cell r="FV2085">
            <v>64</v>
          </cell>
          <cell r="FZ2085">
            <v>12</v>
          </cell>
          <cell r="GG2085">
            <v>12</v>
          </cell>
          <cell r="GR2085">
            <v>39</v>
          </cell>
          <cell r="GS2085">
            <v>39</v>
          </cell>
          <cell r="GU2085">
            <v>63</v>
          </cell>
          <cell r="HA2085">
            <v>62</v>
          </cell>
          <cell r="HM2085">
            <v>11</v>
          </cell>
          <cell r="HO2085">
            <v>15</v>
          </cell>
          <cell r="HQ2085">
            <v>74</v>
          </cell>
          <cell r="HR2085">
            <v>42</v>
          </cell>
        </row>
        <row r="2086">
          <cell r="A2086" t="str">
            <v>9166543</v>
          </cell>
          <cell r="B2086">
            <v>51</v>
          </cell>
          <cell r="C2086">
            <v>2</v>
          </cell>
          <cell r="D2086" t="str">
            <v>43</v>
          </cell>
          <cell r="E2086"/>
          <cell r="F2086"/>
          <cell r="G2086" t="str">
            <v>9166543</v>
          </cell>
          <cell r="H2086" t="str">
            <v>SIMPLE PS</v>
          </cell>
          <cell r="I2086" t="str">
            <v>00/0</v>
          </cell>
          <cell r="J2086"/>
          <cell r="K2086" t="str">
            <v>B</v>
          </cell>
          <cell r="L2086" t="str">
            <v>N</v>
          </cell>
          <cell r="M2086">
            <v>229</v>
          </cell>
          <cell r="N2086">
            <v>90</v>
          </cell>
          <cell r="O2086">
            <v>105.61</v>
          </cell>
          <cell r="P2086">
            <v>18</v>
          </cell>
          <cell r="Q2086">
            <v>22</v>
          </cell>
          <cell r="R2086">
            <v>16</v>
          </cell>
          <cell r="S2086">
            <v>20</v>
          </cell>
          <cell r="T2086">
            <v>4259.96</v>
          </cell>
          <cell r="U2086">
            <v>147</v>
          </cell>
          <cell r="V2086">
            <v>29164.85</v>
          </cell>
          <cell r="W2086">
            <v>75034</v>
          </cell>
          <cell r="X2086" t="str">
            <v>SARASAWI INDUST</v>
          </cell>
          <cell r="Y2086">
            <v>165</v>
          </cell>
          <cell r="Z2086">
            <v>32720.95</v>
          </cell>
          <cell r="AA2086">
            <v>154311.01999999999</v>
          </cell>
          <cell r="AB2086">
            <v>761</v>
          </cell>
          <cell r="AC2086" t="str">
            <v>201642</v>
          </cell>
          <cell r="AD2086" t="str">
            <v>201711</v>
          </cell>
          <cell r="AE2086">
            <v>775</v>
          </cell>
          <cell r="AF2086">
            <v>0</v>
          </cell>
          <cell r="AG2086">
            <v>775</v>
          </cell>
          <cell r="AH2086" t="str">
            <v>201643</v>
          </cell>
          <cell r="AI2086" t="str">
            <v>201733</v>
          </cell>
          <cell r="AJ2086">
            <v>960</v>
          </cell>
          <cell r="AK2086">
            <v>0</v>
          </cell>
          <cell r="AL2086">
            <v>0</v>
          </cell>
          <cell r="AM2086">
            <v>0</v>
          </cell>
          <cell r="AN2086" t="str">
            <v>-</v>
          </cell>
          <cell r="AO2086">
            <v>54.637</v>
          </cell>
          <cell r="AP2086">
            <v>53.881</v>
          </cell>
          <cell r="AQ2086">
            <v>23</v>
          </cell>
          <cell r="AR2086">
            <v>7</v>
          </cell>
          <cell r="AS2086" t="str">
            <v xml:space="preserve">9166543    </v>
          </cell>
          <cell r="AT2086">
            <v>348</v>
          </cell>
          <cell r="AU2086">
            <v>135</v>
          </cell>
          <cell r="AV2086">
            <v>83</v>
          </cell>
          <cell r="AW2086">
            <v>158</v>
          </cell>
          <cell r="AX2086">
            <v>87</v>
          </cell>
          <cell r="AY2086">
            <v>811</v>
          </cell>
          <cell r="AZ2086" t="str">
            <v xml:space="preserve">9166543    </v>
          </cell>
          <cell r="BA2086">
            <v>14</v>
          </cell>
          <cell r="BB2086">
            <v>0</v>
          </cell>
          <cell r="BC2086">
            <v>0</v>
          </cell>
          <cell r="BD2086">
            <v>1</v>
          </cell>
          <cell r="BE2086">
            <v>5</v>
          </cell>
          <cell r="BF2086">
            <v>20</v>
          </cell>
          <cell r="BG2086" t="str">
            <v xml:space="preserve">9166543    </v>
          </cell>
          <cell r="BH2086">
            <v>91</v>
          </cell>
          <cell r="BI2086">
            <v>6</v>
          </cell>
          <cell r="BJ2086">
            <v>14</v>
          </cell>
          <cell r="BK2086">
            <v>15</v>
          </cell>
          <cell r="BL2086">
            <v>21</v>
          </cell>
          <cell r="BM2086">
            <v>147</v>
          </cell>
          <cell r="BN2086" t="str">
            <v xml:space="preserve">9166543    </v>
          </cell>
          <cell r="BO2086">
            <v>53</v>
          </cell>
          <cell r="BP2086">
            <v>65</v>
          </cell>
          <cell r="BQ2086">
            <v>35</v>
          </cell>
          <cell r="BR2086">
            <v>31</v>
          </cell>
          <cell r="BS2086">
            <v>29</v>
          </cell>
          <cell r="BY2086">
            <v>20</v>
          </cell>
          <cell r="CH2086">
            <v>11</v>
          </cell>
          <cell r="DH2086">
            <v>37</v>
          </cell>
          <cell r="DR2086">
            <v>41</v>
          </cell>
          <cell r="DZ2086">
            <v>14</v>
          </cell>
          <cell r="EH2086">
            <v>43</v>
          </cell>
          <cell r="FD2086">
            <v>48</v>
          </cell>
          <cell r="FE2086">
            <v>23</v>
          </cell>
          <cell r="FQ2086">
            <v>12</v>
          </cell>
          <cell r="FS2086">
            <v>51</v>
          </cell>
          <cell r="FV2086">
            <v>30</v>
          </cell>
          <cell r="FZ2086">
            <v>5</v>
          </cell>
          <cell r="GR2086">
            <v>37</v>
          </cell>
          <cell r="GS2086">
            <v>35</v>
          </cell>
          <cell r="GU2086">
            <v>50</v>
          </cell>
          <cell r="HC2086">
            <v>0</v>
          </cell>
          <cell r="HM2086">
            <v>51</v>
          </cell>
          <cell r="HO2086">
            <v>18</v>
          </cell>
          <cell r="HQ2086">
            <v>36</v>
          </cell>
        </row>
        <row r="2087">
          <cell r="A2087" t="str">
            <v>9160543</v>
          </cell>
          <cell r="B2087">
            <v>51</v>
          </cell>
          <cell r="C2087">
            <v>2</v>
          </cell>
          <cell r="D2087" t="str">
            <v>43</v>
          </cell>
          <cell r="E2087" t="str">
            <v>*</v>
          </cell>
          <cell r="F2087"/>
          <cell r="G2087" t="str">
            <v>9160543</v>
          </cell>
          <cell r="H2087" t="str">
            <v>SIMPLE PS</v>
          </cell>
          <cell r="I2087" t="str">
            <v>00/0</v>
          </cell>
          <cell r="J2087"/>
          <cell r="K2087" t="str">
            <v>B</v>
          </cell>
          <cell r="L2087" t="str">
            <v>S</v>
          </cell>
          <cell r="M2087">
            <v>229</v>
          </cell>
          <cell r="N2087">
            <v>90</v>
          </cell>
          <cell r="O2087">
            <v>105.61</v>
          </cell>
          <cell r="P2087">
            <v>1</v>
          </cell>
          <cell r="Q2087">
            <v>0</v>
          </cell>
          <cell r="R2087">
            <v>1</v>
          </cell>
          <cell r="S2087">
            <v>1</v>
          </cell>
          <cell r="T2087">
            <v>224.51</v>
          </cell>
          <cell r="U2087">
            <v>12</v>
          </cell>
          <cell r="V2087">
            <v>2377.54</v>
          </cell>
          <cell r="W2087">
            <v>75034</v>
          </cell>
          <cell r="X2087" t="str">
            <v>SARASAWI INDUST</v>
          </cell>
          <cell r="Y2087">
            <v>343</v>
          </cell>
          <cell r="Z2087">
            <v>67410.13</v>
          </cell>
          <cell r="AA2087">
            <v>57241.21</v>
          </cell>
          <cell r="AB2087">
            <v>294</v>
          </cell>
          <cell r="AC2087" t="str">
            <v>201642</v>
          </cell>
          <cell r="AD2087" t="str">
            <v>201646</v>
          </cell>
          <cell r="AE2087">
            <v>107</v>
          </cell>
          <cell r="AF2087">
            <v>0</v>
          </cell>
          <cell r="AG2087">
            <v>107</v>
          </cell>
          <cell r="AH2087" t="str">
            <v>201643</v>
          </cell>
          <cell r="AI2087" t="str">
            <v>201733</v>
          </cell>
          <cell r="AJ2087">
            <v>360</v>
          </cell>
          <cell r="AK2087">
            <v>0</v>
          </cell>
          <cell r="AL2087">
            <v>0</v>
          </cell>
          <cell r="AM2087">
            <v>0</v>
          </cell>
          <cell r="AN2087" t="str">
            <v>-</v>
          </cell>
          <cell r="AO2087">
            <v>54.575000000000003</v>
          </cell>
          <cell r="AP2087">
            <v>53.881</v>
          </cell>
          <cell r="AQ2087">
            <v>16</v>
          </cell>
          <cell r="AR2087">
            <v>1</v>
          </cell>
          <cell r="AS2087" t="str">
            <v xml:space="preserve">9160543    </v>
          </cell>
          <cell r="AT2087">
            <v>15</v>
          </cell>
          <cell r="AU2087">
            <v>15</v>
          </cell>
          <cell r="AV2087">
            <v>49</v>
          </cell>
          <cell r="AW2087">
            <v>26</v>
          </cell>
          <cell r="AX2087">
            <v>2</v>
          </cell>
          <cell r="AY2087">
            <v>107</v>
          </cell>
          <cell r="AZ2087" t="str">
            <v xml:space="preserve">9160543    </v>
          </cell>
          <cell r="BA2087">
            <v>1</v>
          </cell>
          <cell r="BB2087">
            <v>0</v>
          </cell>
          <cell r="BC2087">
            <v>0</v>
          </cell>
          <cell r="BD2087">
            <v>0</v>
          </cell>
          <cell r="BE2087">
            <v>0</v>
          </cell>
          <cell r="BF2087">
            <v>1</v>
          </cell>
          <cell r="BG2087" t="str">
            <v xml:space="preserve">9160543    </v>
          </cell>
          <cell r="BH2087">
            <v>7</v>
          </cell>
          <cell r="BI2087">
            <v>1</v>
          </cell>
          <cell r="BJ2087">
            <v>0</v>
          </cell>
          <cell r="BK2087">
            <v>3</v>
          </cell>
          <cell r="BL2087">
            <v>1</v>
          </cell>
          <cell r="BM2087">
            <v>12</v>
          </cell>
          <cell r="BN2087" t="str">
            <v xml:space="preserve">9160543    </v>
          </cell>
          <cell r="BP2087">
            <v>1</v>
          </cell>
          <cell r="BQ2087">
            <v>2</v>
          </cell>
          <cell r="BR2087">
            <v>4</v>
          </cell>
          <cell r="BS2087">
            <v>0</v>
          </cell>
          <cell r="CH2087">
            <v>0</v>
          </cell>
          <cell r="DH2087">
            <v>1</v>
          </cell>
          <cell r="DR2087">
            <v>14</v>
          </cell>
          <cell r="DZ2087">
            <v>0</v>
          </cell>
          <cell r="EX2087">
            <v>6</v>
          </cell>
          <cell r="FD2087">
            <v>10</v>
          </cell>
          <cell r="FE2087">
            <v>9</v>
          </cell>
          <cell r="FQ2087">
            <v>24</v>
          </cell>
          <cell r="FS2087">
            <v>4</v>
          </cell>
          <cell r="FT2087">
            <v>12</v>
          </cell>
          <cell r="FV2087">
            <v>1</v>
          </cell>
          <cell r="GR2087">
            <v>2</v>
          </cell>
          <cell r="GS2087">
            <v>3</v>
          </cell>
          <cell r="GU2087">
            <v>0</v>
          </cell>
          <cell r="HM2087">
            <v>5</v>
          </cell>
          <cell r="HQ2087">
            <v>9</v>
          </cell>
          <cell r="HR2087">
            <v>0</v>
          </cell>
          <cell r="HS2087">
            <v>0</v>
          </cell>
        </row>
        <row r="2088">
          <cell r="A2088" t="str">
            <v>9164052</v>
          </cell>
          <cell r="B2088">
            <v>51</v>
          </cell>
          <cell r="C2088">
            <v>2</v>
          </cell>
          <cell r="D2088" t="str">
            <v>52</v>
          </cell>
          <cell r="E2088"/>
          <cell r="F2088"/>
          <cell r="G2088" t="str">
            <v>9164052</v>
          </cell>
          <cell r="H2088" t="str">
            <v>COTTON SOCKS</v>
          </cell>
          <cell r="I2088" t="str">
            <v>02/4</v>
          </cell>
          <cell r="J2088" t="str">
            <v>+</v>
          </cell>
          <cell r="K2088" t="str">
            <v>B</v>
          </cell>
          <cell r="L2088" t="str">
            <v>S</v>
          </cell>
          <cell r="M2088">
            <v>199</v>
          </cell>
          <cell r="N2088">
            <v>80</v>
          </cell>
          <cell r="O2088">
            <v>93.88</v>
          </cell>
          <cell r="P2088">
            <v>26</v>
          </cell>
          <cell r="Q2088">
            <v>36</v>
          </cell>
          <cell r="R2088">
            <v>25</v>
          </cell>
          <cell r="S2088">
            <v>17</v>
          </cell>
          <cell r="T2088">
            <v>3241.67</v>
          </cell>
          <cell r="U2088">
            <v>180</v>
          </cell>
          <cell r="V2088">
            <v>31648.880000000001</v>
          </cell>
          <cell r="W2088">
            <v>75034</v>
          </cell>
          <cell r="X2088" t="str">
            <v>SARASAWI INDUST</v>
          </cell>
          <cell r="Y2088">
            <v>2179</v>
          </cell>
          <cell r="Z2088">
            <v>379315.59</v>
          </cell>
          <cell r="AA2088">
            <v>185488.44</v>
          </cell>
          <cell r="AB2088">
            <v>1089</v>
          </cell>
          <cell r="AC2088" t="str">
            <v>201031</v>
          </cell>
          <cell r="AD2088" t="str">
            <v>201712</v>
          </cell>
          <cell r="AE2088">
            <v>272</v>
          </cell>
          <cell r="AF2088">
            <v>0</v>
          </cell>
          <cell r="AG2088">
            <v>272</v>
          </cell>
          <cell r="AH2088" t="str">
            <v>201033</v>
          </cell>
          <cell r="AI2088" t="str">
            <v>201733</v>
          </cell>
          <cell r="AJ2088">
            <v>924</v>
          </cell>
          <cell r="AK2088">
            <v>600</v>
          </cell>
          <cell r="AL2088">
            <v>0</v>
          </cell>
          <cell r="AM2088">
            <v>0</v>
          </cell>
          <cell r="AN2088" t="str">
            <v>201745</v>
          </cell>
          <cell r="AO2088">
            <v>54.500999999999998</v>
          </cell>
          <cell r="AP2088">
            <v>52.825000000000003</v>
          </cell>
          <cell r="AQ2088">
            <v>30</v>
          </cell>
          <cell r="AR2088">
            <v>14</v>
          </cell>
          <cell r="AS2088" t="str">
            <v xml:space="preserve">9164052    </v>
          </cell>
          <cell r="AT2088">
            <v>88</v>
          </cell>
          <cell r="AU2088">
            <v>19</v>
          </cell>
          <cell r="AV2088">
            <v>76</v>
          </cell>
          <cell r="AW2088">
            <v>39</v>
          </cell>
          <cell r="AX2088">
            <v>50</v>
          </cell>
          <cell r="AY2088">
            <v>272</v>
          </cell>
          <cell r="AZ2088" t="str">
            <v xml:space="preserve">9164052    </v>
          </cell>
          <cell r="BA2088">
            <v>2</v>
          </cell>
          <cell r="BB2088">
            <v>2</v>
          </cell>
          <cell r="BC2088">
            <v>4</v>
          </cell>
          <cell r="BD2088">
            <v>6</v>
          </cell>
          <cell r="BE2088">
            <v>3</v>
          </cell>
          <cell r="BF2088">
            <v>17</v>
          </cell>
          <cell r="BG2088" t="str">
            <v xml:space="preserve">9164052    </v>
          </cell>
          <cell r="BH2088">
            <v>46</v>
          </cell>
          <cell r="BI2088">
            <v>31</v>
          </cell>
          <cell r="BJ2088">
            <v>35</v>
          </cell>
          <cell r="BK2088">
            <v>41</v>
          </cell>
          <cell r="BL2088">
            <v>27</v>
          </cell>
          <cell r="BM2088">
            <v>180</v>
          </cell>
          <cell r="BN2088" t="str">
            <v xml:space="preserve">9164052    </v>
          </cell>
          <cell r="BO2088">
            <v>9</v>
          </cell>
          <cell r="BP2088">
            <v>0</v>
          </cell>
          <cell r="BQ2088">
            <v>1</v>
          </cell>
          <cell r="BR2088">
            <v>0</v>
          </cell>
          <cell r="BS2088">
            <v>11</v>
          </cell>
          <cell r="BU2088">
            <v>24</v>
          </cell>
          <cell r="BX2088">
            <v>7</v>
          </cell>
          <cell r="BY2088">
            <v>17</v>
          </cell>
          <cell r="BZ2088">
            <v>15</v>
          </cell>
          <cell r="CH2088">
            <v>0</v>
          </cell>
          <cell r="DH2088">
            <v>3</v>
          </cell>
          <cell r="DI2088">
            <v>0</v>
          </cell>
          <cell r="DM2088">
            <v>0</v>
          </cell>
          <cell r="DN2088">
            <v>12</v>
          </cell>
          <cell r="DO2088">
            <v>0</v>
          </cell>
          <cell r="DR2088">
            <v>0</v>
          </cell>
          <cell r="DZ2088">
            <v>4</v>
          </cell>
          <cell r="EQ2088">
            <v>18</v>
          </cell>
          <cell r="ES2088">
            <v>0</v>
          </cell>
          <cell r="ET2088">
            <v>21</v>
          </cell>
          <cell r="EX2088">
            <v>3</v>
          </cell>
          <cell r="FC2088">
            <v>1</v>
          </cell>
          <cell r="FD2088">
            <v>0</v>
          </cell>
          <cell r="FE2088">
            <v>11</v>
          </cell>
          <cell r="FH2088">
            <v>2</v>
          </cell>
          <cell r="FK2088">
            <v>0</v>
          </cell>
          <cell r="FQ2088">
            <v>17</v>
          </cell>
          <cell r="FR2088">
            <v>3</v>
          </cell>
          <cell r="FS2088">
            <v>0</v>
          </cell>
          <cell r="FU2088">
            <v>2</v>
          </cell>
          <cell r="FV2088">
            <v>2</v>
          </cell>
          <cell r="FY2088">
            <v>3</v>
          </cell>
          <cell r="FZ2088">
            <v>0</v>
          </cell>
          <cell r="GB2088">
            <v>0</v>
          </cell>
          <cell r="GC2088">
            <v>1</v>
          </cell>
          <cell r="GD2088">
            <v>0</v>
          </cell>
          <cell r="GE2088">
            <v>6</v>
          </cell>
          <cell r="GH2088">
            <v>0</v>
          </cell>
          <cell r="GK2088">
            <v>0</v>
          </cell>
          <cell r="GQ2088">
            <v>0</v>
          </cell>
          <cell r="GR2088">
            <v>0</v>
          </cell>
          <cell r="GS2088">
            <v>0</v>
          </cell>
          <cell r="GU2088">
            <v>0</v>
          </cell>
          <cell r="GW2088">
            <v>0</v>
          </cell>
          <cell r="GY2088">
            <v>15</v>
          </cell>
          <cell r="GZ2088">
            <v>1</v>
          </cell>
          <cell r="HA2088">
            <v>10</v>
          </cell>
          <cell r="HE2088">
            <v>17</v>
          </cell>
          <cell r="HH2088">
            <v>0</v>
          </cell>
          <cell r="HM2088">
            <v>0</v>
          </cell>
          <cell r="HN2088">
            <v>0</v>
          </cell>
          <cell r="HO2088">
            <v>0</v>
          </cell>
          <cell r="HP2088">
            <v>0</v>
          </cell>
          <cell r="HQ2088">
            <v>21</v>
          </cell>
          <cell r="HR2088">
            <v>4</v>
          </cell>
        </row>
        <row r="2089">
          <cell r="A2089" t="str">
            <v>9166052</v>
          </cell>
          <cell r="B2089">
            <v>51</v>
          </cell>
          <cell r="C2089">
            <v>2</v>
          </cell>
          <cell r="D2089" t="str">
            <v>52</v>
          </cell>
          <cell r="E2089"/>
          <cell r="F2089"/>
          <cell r="G2089" t="str">
            <v>9166052</v>
          </cell>
          <cell r="H2089" t="str">
            <v>COTTON SOCKS</v>
          </cell>
          <cell r="I2089" t="str">
            <v>02/4</v>
          </cell>
          <cell r="J2089" t="str">
            <v>+</v>
          </cell>
          <cell r="K2089" t="str">
            <v>B</v>
          </cell>
          <cell r="L2089" t="str">
            <v>N</v>
          </cell>
          <cell r="M2089">
            <v>199</v>
          </cell>
          <cell r="N2089">
            <v>80</v>
          </cell>
          <cell r="O2089">
            <v>93.88</v>
          </cell>
          <cell r="P2089">
            <v>277</v>
          </cell>
          <cell r="Q2089">
            <v>371</v>
          </cell>
          <cell r="R2089">
            <v>363</v>
          </cell>
          <cell r="S2089">
            <v>344</v>
          </cell>
          <cell r="T2089">
            <v>65138.61</v>
          </cell>
          <cell r="U2089">
            <v>2392</v>
          </cell>
          <cell r="V2089">
            <v>415709.48</v>
          </cell>
          <cell r="W2089">
            <v>75034</v>
          </cell>
          <cell r="X2089" t="str">
            <v>SARASAWI INDUST</v>
          </cell>
          <cell r="Y2089">
            <v>10392</v>
          </cell>
          <cell r="Z2089">
            <v>1802823.3</v>
          </cell>
          <cell r="AA2089">
            <v>1657891.3</v>
          </cell>
          <cell r="AB2089">
            <v>9716</v>
          </cell>
          <cell r="AC2089" t="str">
            <v>201031</v>
          </cell>
          <cell r="AD2089" t="str">
            <v>201731</v>
          </cell>
          <cell r="AE2089">
            <v>3959</v>
          </cell>
          <cell r="AF2089">
            <v>0</v>
          </cell>
          <cell r="AG2089">
            <v>3959</v>
          </cell>
          <cell r="AH2089" t="str">
            <v>201033</v>
          </cell>
          <cell r="AI2089" t="str">
            <v>201733</v>
          </cell>
          <cell r="AJ2089">
            <v>6108</v>
          </cell>
          <cell r="AK2089">
            <v>1700</v>
          </cell>
          <cell r="AL2089">
            <v>0</v>
          </cell>
          <cell r="AM2089">
            <v>500</v>
          </cell>
          <cell r="AN2089" t="str">
            <v>201732</v>
          </cell>
          <cell r="AO2089">
            <v>53.968000000000004</v>
          </cell>
          <cell r="AP2089">
            <v>52.825000000000003</v>
          </cell>
          <cell r="AQ2089">
            <v>71</v>
          </cell>
          <cell r="AR2089">
            <v>55</v>
          </cell>
          <cell r="AS2089" t="str">
            <v xml:space="preserve">9166052    </v>
          </cell>
          <cell r="AT2089">
            <v>1119</v>
          </cell>
          <cell r="AU2089">
            <v>631</v>
          </cell>
          <cell r="AV2089">
            <v>925</v>
          </cell>
          <cell r="AW2089">
            <v>626</v>
          </cell>
          <cell r="AX2089">
            <v>718</v>
          </cell>
          <cell r="AY2089">
            <v>4019</v>
          </cell>
          <cell r="AZ2089" t="str">
            <v xml:space="preserve">9166052    </v>
          </cell>
          <cell r="BA2089">
            <v>84</v>
          </cell>
          <cell r="BB2089">
            <v>62</v>
          </cell>
          <cell r="BC2089">
            <v>67</v>
          </cell>
          <cell r="BD2089">
            <v>87</v>
          </cell>
          <cell r="BE2089">
            <v>44</v>
          </cell>
          <cell r="BF2089">
            <v>344</v>
          </cell>
          <cell r="BG2089" t="str">
            <v xml:space="preserve">9166052    </v>
          </cell>
          <cell r="BH2089">
            <v>659</v>
          </cell>
          <cell r="BI2089">
            <v>423</v>
          </cell>
          <cell r="BJ2089">
            <v>412</v>
          </cell>
          <cell r="BK2089">
            <v>575</v>
          </cell>
          <cell r="BL2089">
            <v>323</v>
          </cell>
          <cell r="BM2089">
            <v>2392</v>
          </cell>
          <cell r="BN2089" t="str">
            <v xml:space="preserve">9166052    </v>
          </cell>
          <cell r="BO2089">
            <v>48</v>
          </cell>
          <cell r="BP2089">
            <v>83</v>
          </cell>
          <cell r="BQ2089">
            <v>115</v>
          </cell>
          <cell r="BR2089">
            <v>50</v>
          </cell>
          <cell r="BS2089">
            <v>190</v>
          </cell>
          <cell r="BT2089">
            <v>0</v>
          </cell>
          <cell r="BU2089">
            <v>64</v>
          </cell>
          <cell r="BV2089">
            <v>0</v>
          </cell>
          <cell r="BW2089">
            <v>0</v>
          </cell>
          <cell r="BX2089">
            <v>53</v>
          </cell>
          <cell r="BY2089">
            <v>42</v>
          </cell>
          <cell r="BZ2089">
            <v>64</v>
          </cell>
          <cell r="CA2089">
            <v>0</v>
          </cell>
          <cell r="CB2089">
            <v>0</v>
          </cell>
          <cell r="CC2089">
            <v>0</v>
          </cell>
          <cell r="CD2089">
            <v>0</v>
          </cell>
          <cell r="CE2089">
            <v>0</v>
          </cell>
          <cell r="CF2089">
            <v>0</v>
          </cell>
          <cell r="CG2089">
            <v>0</v>
          </cell>
          <cell r="CH2089">
            <v>119</v>
          </cell>
          <cell r="CI2089">
            <v>0</v>
          </cell>
          <cell r="CJ2089">
            <v>0</v>
          </cell>
          <cell r="CK2089">
            <v>0</v>
          </cell>
          <cell r="CL2089">
            <v>0</v>
          </cell>
          <cell r="CM2089">
            <v>0</v>
          </cell>
          <cell r="CN2089">
            <v>0</v>
          </cell>
          <cell r="CO2089">
            <v>0</v>
          </cell>
          <cell r="CP2089">
            <v>0</v>
          </cell>
          <cell r="CQ2089">
            <v>0</v>
          </cell>
          <cell r="CR2089">
            <v>0</v>
          </cell>
          <cell r="CS2089">
            <v>0</v>
          </cell>
          <cell r="CT2089">
            <v>0</v>
          </cell>
          <cell r="CV2089">
            <v>0</v>
          </cell>
          <cell r="CW2089">
            <v>0</v>
          </cell>
          <cell r="CX2089">
            <v>0</v>
          </cell>
          <cell r="CY2089">
            <v>0</v>
          </cell>
          <cell r="CZ2089">
            <v>0</v>
          </cell>
          <cell r="DA2089">
            <v>0</v>
          </cell>
          <cell r="DB2089">
            <v>0</v>
          </cell>
          <cell r="DC2089">
            <v>0</v>
          </cell>
          <cell r="DD2089">
            <v>0</v>
          </cell>
          <cell r="DE2089">
            <v>0</v>
          </cell>
          <cell r="DH2089">
            <v>77</v>
          </cell>
          <cell r="DI2089">
            <v>32</v>
          </cell>
          <cell r="DJ2089">
            <v>0</v>
          </cell>
          <cell r="DK2089">
            <v>0</v>
          </cell>
          <cell r="DL2089">
            <v>46</v>
          </cell>
          <cell r="DM2089">
            <v>40</v>
          </cell>
          <cell r="DN2089">
            <v>50</v>
          </cell>
          <cell r="DO2089">
            <v>55</v>
          </cell>
          <cell r="DP2089">
            <v>66</v>
          </cell>
          <cell r="DQ2089">
            <v>20</v>
          </cell>
          <cell r="DR2089">
            <v>9</v>
          </cell>
          <cell r="DS2089">
            <v>0</v>
          </cell>
          <cell r="DT2089">
            <v>0</v>
          </cell>
          <cell r="DU2089">
            <v>96</v>
          </cell>
          <cell r="DV2089">
            <v>0</v>
          </cell>
          <cell r="DW2089">
            <v>0</v>
          </cell>
          <cell r="DX2089">
            <v>39</v>
          </cell>
          <cell r="DY2089">
            <v>52</v>
          </cell>
          <cell r="DZ2089">
            <v>58</v>
          </cell>
          <cell r="EA2089">
            <v>0</v>
          </cell>
          <cell r="EC2089">
            <v>0</v>
          </cell>
          <cell r="ED2089">
            <v>0</v>
          </cell>
          <cell r="EE2089">
            <v>11</v>
          </cell>
          <cell r="EF2089">
            <v>0</v>
          </cell>
          <cell r="EG2089">
            <v>0</v>
          </cell>
          <cell r="EH2089">
            <v>46</v>
          </cell>
          <cell r="EI2089">
            <v>0</v>
          </cell>
          <cell r="EJ2089">
            <v>0</v>
          </cell>
          <cell r="EK2089">
            <v>0</v>
          </cell>
          <cell r="EL2089">
            <v>0</v>
          </cell>
          <cell r="EM2089">
            <v>0</v>
          </cell>
          <cell r="EN2089">
            <v>0</v>
          </cell>
          <cell r="EO2089">
            <v>0</v>
          </cell>
          <cell r="EP2089">
            <v>0</v>
          </cell>
          <cell r="EQ2089">
            <v>45</v>
          </cell>
          <cell r="ER2089">
            <v>15</v>
          </cell>
          <cell r="ES2089">
            <v>70</v>
          </cell>
          <cell r="ET2089">
            <v>84</v>
          </cell>
          <cell r="EU2089">
            <v>66</v>
          </cell>
          <cell r="EV2089">
            <v>34</v>
          </cell>
          <cell r="EW2089">
            <v>36</v>
          </cell>
          <cell r="EX2089">
            <v>57</v>
          </cell>
          <cell r="EY2089">
            <v>41</v>
          </cell>
          <cell r="EZ2089">
            <v>0</v>
          </cell>
          <cell r="FA2089">
            <v>0</v>
          </cell>
          <cell r="FB2089">
            <v>0</v>
          </cell>
          <cell r="FC2089">
            <v>65</v>
          </cell>
          <cell r="FD2089">
            <v>67</v>
          </cell>
          <cell r="FE2089">
            <v>69</v>
          </cell>
          <cell r="FF2089">
            <v>82</v>
          </cell>
          <cell r="FG2089">
            <v>0</v>
          </cell>
          <cell r="FH2089">
            <v>3</v>
          </cell>
          <cell r="FI2089">
            <v>0</v>
          </cell>
          <cell r="FJ2089">
            <v>0</v>
          </cell>
          <cell r="FK2089">
            <v>0</v>
          </cell>
          <cell r="FL2089">
            <v>0</v>
          </cell>
          <cell r="FM2089">
            <v>0</v>
          </cell>
          <cell r="FN2089">
            <v>0</v>
          </cell>
          <cell r="FO2089">
            <v>0</v>
          </cell>
          <cell r="FP2089">
            <v>0</v>
          </cell>
          <cell r="FQ2089">
            <v>90</v>
          </cell>
          <cell r="FR2089">
            <v>52</v>
          </cell>
          <cell r="FS2089">
            <v>8</v>
          </cell>
          <cell r="FT2089">
            <v>69</v>
          </cell>
          <cell r="FU2089">
            <v>57</v>
          </cell>
          <cell r="FV2089">
            <v>51</v>
          </cell>
          <cell r="FW2089">
            <v>0</v>
          </cell>
          <cell r="FY2089">
            <v>58</v>
          </cell>
          <cell r="FZ2089">
            <v>58</v>
          </cell>
          <cell r="GA2089">
            <v>0</v>
          </cell>
          <cell r="GB2089">
            <v>14</v>
          </cell>
          <cell r="GC2089">
            <v>28</v>
          </cell>
          <cell r="GD2089">
            <v>84</v>
          </cell>
          <cell r="GE2089">
            <v>48</v>
          </cell>
          <cell r="GF2089">
            <v>0</v>
          </cell>
          <cell r="GH2089">
            <v>13</v>
          </cell>
          <cell r="GI2089">
            <v>23</v>
          </cell>
          <cell r="GJ2089">
            <v>0</v>
          </cell>
          <cell r="GK2089">
            <v>0</v>
          </cell>
          <cell r="GL2089">
            <v>0</v>
          </cell>
          <cell r="GM2089">
            <v>0</v>
          </cell>
          <cell r="GN2089">
            <v>0</v>
          </cell>
          <cell r="GO2089">
            <v>0</v>
          </cell>
          <cell r="GP2089">
            <v>0</v>
          </cell>
          <cell r="GQ2089">
            <v>0</v>
          </cell>
          <cell r="GR2089">
            <v>180</v>
          </cell>
          <cell r="GS2089">
            <v>79</v>
          </cell>
          <cell r="GT2089">
            <v>0</v>
          </cell>
          <cell r="GU2089">
            <v>83</v>
          </cell>
          <cell r="GV2089">
            <v>0</v>
          </cell>
          <cell r="GW2089">
            <v>62</v>
          </cell>
          <cell r="GX2089">
            <v>0</v>
          </cell>
          <cell r="GY2089">
            <v>32</v>
          </cell>
          <cell r="GZ2089">
            <v>29</v>
          </cell>
          <cell r="HA2089">
            <v>37</v>
          </cell>
          <cell r="HB2089">
            <v>87</v>
          </cell>
          <cell r="HC2089">
            <v>0</v>
          </cell>
          <cell r="HE2089">
            <v>38</v>
          </cell>
          <cell r="HF2089">
            <v>0</v>
          </cell>
          <cell r="HH2089">
            <v>0</v>
          </cell>
          <cell r="HI2089">
            <v>0</v>
          </cell>
          <cell r="HJ2089">
            <v>0</v>
          </cell>
          <cell r="HK2089">
            <v>10</v>
          </cell>
          <cell r="HL2089">
            <v>0</v>
          </cell>
          <cell r="HM2089">
            <v>63</v>
          </cell>
          <cell r="HN2089">
            <v>40</v>
          </cell>
          <cell r="HO2089">
            <v>58</v>
          </cell>
          <cell r="HP2089">
            <v>9</v>
          </cell>
          <cell r="HQ2089">
            <v>58</v>
          </cell>
          <cell r="HR2089">
            <v>56</v>
          </cell>
          <cell r="HS2089">
            <v>31</v>
          </cell>
        </row>
        <row r="2090">
          <cell r="A2090" t="str">
            <v>9162052</v>
          </cell>
          <cell r="B2090">
            <v>51</v>
          </cell>
          <cell r="C2090">
            <v>2</v>
          </cell>
          <cell r="D2090" t="str">
            <v>52</v>
          </cell>
          <cell r="E2090"/>
          <cell r="F2090"/>
          <cell r="G2090" t="str">
            <v>9162052</v>
          </cell>
          <cell r="H2090" t="str">
            <v>COTTON SOCKS</v>
          </cell>
          <cell r="I2090" t="str">
            <v>02/4</v>
          </cell>
          <cell r="J2090" t="str">
            <v>+</v>
          </cell>
          <cell r="K2090" t="str">
            <v>B</v>
          </cell>
          <cell r="L2090" t="str">
            <v>N</v>
          </cell>
          <cell r="M2090">
            <v>199</v>
          </cell>
          <cell r="N2090">
            <v>80</v>
          </cell>
          <cell r="O2090">
            <v>93.88</v>
          </cell>
          <cell r="P2090">
            <v>28</v>
          </cell>
          <cell r="Q2090">
            <v>45</v>
          </cell>
          <cell r="R2090">
            <v>23</v>
          </cell>
          <cell r="S2090">
            <v>15</v>
          </cell>
          <cell r="T2090">
            <v>2776.44</v>
          </cell>
          <cell r="U2090">
            <v>223</v>
          </cell>
          <cell r="V2090">
            <v>38850.61</v>
          </cell>
          <cell r="W2090">
            <v>75034</v>
          </cell>
          <cell r="X2090" t="str">
            <v>SARASAWI INDUST</v>
          </cell>
          <cell r="Y2090">
            <v>1255</v>
          </cell>
          <cell r="Z2090">
            <v>220916.02</v>
          </cell>
          <cell r="AA2090">
            <v>384769.45</v>
          </cell>
          <cell r="AB2090">
            <v>2255</v>
          </cell>
          <cell r="AC2090" t="str">
            <v>201031</v>
          </cell>
          <cell r="AD2090" t="str">
            <v>201704</v>
          </cell>
          <cell r="AE2090">
            <v>437</v>
          </cell>
          <cell r="AF2090">
            <v>0</v>
          </cell>
          <cell r="AG2090">
            <v>437</v>
          </cell>
          <cell r="AH2090" t="str">
            <v>201033</v>
          </cell>
          <cell r="AI2090" t="str">
            <v>201733</v>
          </cell>
          <cell r="AJ2090">
            <v>2460</v>
          </cell>
          <cell r="AK2090">
            <v>1500</v>
          </cell>
          <cell r="AL2090">
            <v>0</v>
          </cell>
          <cell r="AM2090">
            <v>0</v>
          </cell>
          <cell r="AN2090" t="str">
            <v>201745</v>
          </cell>
          <cell r="AO2090">
            <v>54.081000000000003</v>
          </cell>
          <cell r="AP2090">
            <v>52.825000000000003</v>
          </cell>
          <cell r="AQ2090">
            <v>40</v>
          </cell>
          <cell r="AR2090">
            <v>11</v>
          </cell>
          <cell r="AS2090" t="str">
            <v xml:space="preserve">9162052    </v>
          </cell>
          <cell r="AT2090">
            <v>70</v>
          </cell>
          <cell r="AU2090">
            <v>61</v>
          </cell>
          <cell r="AV2090">
            <v>70</v>
          </cell>
          <cell r="AW2090">
            <v>158</v>
          </cell>
          <cell r="AX2090">
            <v>78</v>
          </cell>
          <cell r="AY2090">
            <v>437</v>
          </cell>
          <cell r="AZ2090" t="str">
            <v xml:space="preserve">9162052    </v>
          </cell>
          <cell r="BA2090">
            <v>4</v>
          </cell>
          <cell r="BB2090">
            <v>3</v>
          </cell>
          <cell r="BC2090">
            <v>4</v>
          </cell>
          <cell r="BD2090">
            <v>3</v>
          </cell>
          <cell r="BE2090">
            <v>1</v>
          </cell>
          <cell r="BF2090">
            <v>15</v>
          </cell>
          <cell r="BG2090" t="str">
            <v xml:space="preserve">9162052    </v>
          </cell>
          <cell r="BH2090">
            <v>31</v>
          </cell>
          <cell r="BI2090">
            <v>69</v>
          </cell>
          <cell r="BJ2090">
            <v>40</v>
          </cell>
          <cell r="BK2090">
            <v>42</v>
          </cell>
          <cell r="BL2090">
            <v>41</v>
          </cell>
          <cell r="BM2090">
            <v>223</v>
          </cell>
          <cell r="BN2090" t="str">
            <v xml:space="preserve">9162052    </v>
          </cell>
          <cell r="BO2090">
            <v>4</v>
          </cell>
          <cell r="BP2090">
            <v>0</v>
          </cell>
          <cell r="BQ2090">
            <v>0</v>
          </cell>
          <cell r="BR2090">
            <v>14</v>
          </cell>
          <cell r="BS2090">
            <v>3</v>
          </cell>
          <cell r="BT2090">
            <v>0</v>
          </cell>
          <cell r="BU2090">
            <v>0</v>
          </cell>
          <cell r="BV2090">
            <v>0</v>
          </cell>
          <cell r="BX2090">
            <v>3</v>
          </cell>
          <cell r="BY2090">
            <v>1</v>
          </cell>
          <cell r="BZ2090">
            <v>0</v>
          </cell>
          <cell r="CH2090">
            <v>24</v>
          </cell>
          <cell r="DH2090">
            <v>0</v>
          </cell>
          <cell r="DI2090">
            <v>7</v>
          </cell>
          <cell r="DJ2090">
            <v>0</v>
          </cell>
          <cell r="DK2090">
            <v>0</v>
          </cell>
          <cell r="DL2090">
            <v>1</v>
          </cell>
          <cell r="DM2090">
            <v>1</v>
          </cell>
          <cell r="DN2090">
            <v>4</v>
          </cell>
          <cell r="DO2090">
            <v>0</v>
          </cell>
          <cell r="DP2090">
            <v>12</v>
          </cell>
          <cell r="DQ2090">
            <v>4</v>
          </cell>
          <cell r="DR2090">
            <v>4</v>
          </cell>
          <cell r="DS2090">
            <v>0</v>
          </cell>
          <cell r="DU2090">
            <v>35</v>
          </cell>
          <cell r="DX2090">
            <v>0</v>
          </cell>
          <cell r="DY2090">
            <v>0</v>
          </cell>
          <cell r="DZ2090">
            <v>5</v>
          </cell>
          <cell r="EF2090">
            <v>0</v>
          </cell>
          <cell r="EM2090">
            <v>0</v>
          </cell>
          <cell r="EQ2090">
            <v>13</v>
          </cell>
          <cell r="ER2090">
            <v>0</v>
          </cell>
          <cell r="ES2090">
            <v>0</v>
          </cell>
          <cell r="ET2090">
            <v>2</v>
          </cell>
          <cell r="EU2090">
            <v>3</v>
          </cell>
          <cell r="EV2090">
            <v>0</v>
          </cell>
          <cell r="EW2090">
            <v>12</v>
          </cell>
          <cell r="EX2090">
            <v>1</v>
          </cell>
          <cell r="EY2090">
            <v>24</v>
          </cell>
          <cell r="FC2090">
            <v>1</v>
          </cell>
          <cell r="FD2090">
            <v>23</v>
          </cell>
          <cell r="FE2090">
            <v>12</v>
          </cell>
          <cell r="FF2090">
            <v>0</v>
          </cell>
          <cell r="FQ2090">
            <v>0</v>
          </cell>
          <cell r="FR2090">
            <v>7</v>
          </cell>
          <cell r="FS2090">
            <v>13</v>
          </cell>
          <cell r="FT2090">
            <v>0</v>
          </cell>
          <cell r="FU2090">
            <v>0</v>
          </cell>
          <cell r="FV2090">
            <v>0</v>
          </cell>
          <cell r="FW2090">
            <v>0</v>
          </cell>
          <cell r="FY2090">
            <v>0</v>
          </cell>
          <cell r="FZ2090">
            <v>25</v>
          </cell>
          <cell r="GB2090">
            <v>5</v>
          </cell>
          <cell r="GC2090">
            <v>0</v>
          </cell>
          <cell r="GD2090">
            <v>3</v>
          </cell>
          <cell r="GE2090">
            <v>0</v>
          </cell>
          <cell r="GI2090">
            <v>0</v>
          </cell>
          <cell r="GK2090">
            <v>0</v>
          </cell>
          <cell r="GQ2090">
            <v>0</v>
          </cell>
          <cell r="GR2090">
            <v>0</v>
          </cell>
          <cell r="GS2090">
            <v>0</v>
          </cell>
          <cell r="GT2090">
            <v>0</v>
          </cell>
          <cell r="GU2090">
            <v>1</v>
          </cell>
          <cell r="GV2090">
            <v>0</v>
          </cell>
          <cell r="GW2090">
            <v>0</v>
          </cell>
          <cell r="GY2090">
            <v>2</v>
          </cell>
          <cell r="GZ2090">
            <v>0</v>
          </cell>
          <cell r="HA2090">
            <v>1</v>
          </cell>
          <cell r="HB2090">
            <v>12</v>
          </cell>
          <cell r="HE2090">
            <v>23</v>
          </cell>
          <cell r="HH2090">
            <v>0</v>
          </cell>
          <cell r="HM2090">
            <v>0</v>
          </cell>
          <cell r="HN2090">
            <v>0</v>
          </cell>
          <cell r="HO2090">
            <v>10</v>
          </cell>
          <cell r="HP2090">
            <v>3</v>
          </cell>
          <cell r="HQ2090">
            <v>83</v>
          </cell>
          <cell r="HR2090">
            <v>1</v>
          </cell>
          <cell r="HS2090">
            <v>24</v>
          </cell>
        </row>
        <row r="2091">
          <cell r="A2091" t="str">
            <v>9169052</v>
          </cell>
          <cell r="B2091">
            <v>51</v>
          </cell>
          <cell r="C2091">
            <v>2</v>
          </cell>
          <cell r="D2091" t="str">
            <v>52</v>
          </cell>
          <cell r="E2091" t="str">
            <v>*</v>
          </cell>
          <cell r="F2091"/>
          <cell r="G2091" t="str">
            <v>9169052</v>
          </cell>
          <cell r="H2091" t="str">
            <v>COTTON SOCKS</v>
          </cell>
          <cell r="I2091" t="str">
            <v>23/6</v>
          </cell>
          <cell r="J2091" t="str">
            <v>+</v>
          </cell>
          <cell r="K2091" t="str">
            <v>B</v>
          </cell>
          <cell r="L2091" t="str">
            <v>S</v>
          </cell>
          <cell r="M2091">
            <v>169</v>
          </cell>
          <cell r="N2091">
            <v>80</v>
          </cell>
          <cell r="O2091">
            <v>93.88</v>
          </cell>
          <cell r="P2091">
            <v>7</v>
          </cell>
          <cell r="Q2091">
            <v>6</v>
          </cell>
          <cell r="R2091">
            <v>6</v>
          </cell>
          <cell r="S2091">
            <v>7</v>
          </cell>
          <cell r="T2091">
            <v>1117.33</v>
          </cell>
          <cell r="U2091">
            <v>52</v>
          </cell>
          <cell r="V2091">
            <v>7680.88</v>
          </cell>
          <cell r="W2091">
            <v>75034</v>
          </cell>
          <cell r="X2091" t="str">
            <v>SARASAWI INDUST</v>
          </cell>
          <cell r="Y2091">
            <v>1056</v>
          </cell>
          <cell r="Z2091">
            <v>155780.74</v>
          </cell>
          <cell r="AA2091">
            <v>72255.360000000001</v>
          </cell>
          <cell r="AB2091">
            <v>502</v>
          </cell>
          <cell r="AC2091" t="str">
            <v>201110</v>
          </cell>
          <cell r="AD2091" t="str">
            <v>201644</v>
          </cell>
          <cell r="AE2091">
            <v>366</v>
          </cell>
          <cell r="AF2091">
            <v>0</v>
          </cell>
          <cell r="AG2091">
            <v>366</v>
          </cell>
          <cell r="AH2091" t="str">
            <v>201111</v>
          </cell>
          <cell r="AI2091" t="str">
            <v>201733</v>
          </cell>
          <cell r="AJ2091">
            <v>24</v>
          </cell>
          <cell r="AK2091">
            <v>0</v>
          </cell>
          <cell r="AL2091">
            <v>0</v>
          </cell>
          <cell r="AM2091">
            <v>0</v>
          </cell>
          <cell r="AN2091" t="str">
            <v>-</v>
          </cell>
          <cell r="AO2091">
            <v>45.84</v>
          </cell>
          <cell r="AP2091">
            <v>44.451000000000001</v>
          </cell>
          <cell r="AQ2091">
            <v>32</v>
          </cell>
          <cell r="AR2091">
            <v>6</v>
          </cell>
          <cell r="AS2091" t="str">
            <v xml:space="preserve">9169052    </v>
          </cell>
          <cell r="AT2091">
            <v>33</v>
          </cell>
          <cell r="AU2091">
            <v>146</v>
          </cell>
          <cell r="AV2091">
            <v>73</v>
          </cell>
          <cell r="AW2091">
            <v>112</v>
          </cell>
          <cell r="AX2091">
            <v>2</v>
          </cell>
          <cell r="AY2091">
            <v>366</v>
          </cell>
          <cell r="AZ2091" t="str">
            <v xml:space="preserve">9169052    </v>
          </cell>
          <cell r="BA2091">
            <v>0</v>
          </cell>
          <cell r="BB2091">
            <v>3</v>
          </cell>
          <cell r="BC2091">
            <v>2</v>
          </cell>
          <cell r="BD2091">
            <v>2</v>
          </cell>
          <cell r="BE2091">
            <v>0</v>
          </cell>
          <cell r="BF2091">
            <v>7</v>
          </cell>
          <cell r="BG2091" t="str">
            <v xml:space="preserve">9169052    </v>
          </cell>
          <cell r="BH2091">
            <v>11</v>
          </cell>
          <cell r="BI2091">
            <v>10</v>
          </cell>
          <cell r="BJ2091">
            <v>12</v>
          </cell>
          <cell r="BK2091">
            <v>19</v>
          </cell>
          <cell r="BL2091">
            <v>0</v>
          </cell>
          <cell r="BM2091">
            <v>52</v>
          </cell>
          <cell r="BN2091" t="str">
            <v xml:space="preserve">9169052    </v>
          </cell>
          <cell r="BQ2091">
            <v>6</v>
          </cell>
          <cell r="BU2091">
            <v>1</v>
          </cell>
          <cell r="BX2091">
            <v>0</v>
          </cell>
          <cell r="BY2091">
            <v>13</v>
          </cell>
          <cell r="CH2091">
            <v>0</v>
          </cell>
          <cell r="DH2091">
            <v>1</v>
          </cell>
          <cell r="DL2091">
            <v>0</v>
          </cell>
          <cell r="DM2091">
            <v>93</v>
          </cell>
          <cell r="DN2091">
            <v>6</v>
          </cell>
          <cell r="DO2091">
            <v>0</v>
          </cell>
          <cell r="DQ2091">
            <v>21</v>
          </cell>
          <cell r="DR2091">
            <v>5</v>
          </cell>
          <cell r="DU2091">
            <v>11</v>
          </cell>
          <cell r="DZ2091">
            <v>1</v>
          </cell>
          <cell r="EE2091">
            <v>8</v>
          </cell>
          <cell r="EQ2091">
            <v>0</v>
          </cell>
          <cell r="ER2091">
            <v>9</v>
          </cell>
          <cell r="ES2091">
            <v>12</v>
          </cell>
          <cell r="EU2091">
            <v>4</v>
          </cell>
          <cell r="EV2091">
            <v>12</v>
          </cell>
          <cell r="EW2091">
            <v>0</v>
          </cell>
          <cell r="EX2091">
            <v>1</v>
          </cell>
          <cell r="FC2091">
            <v>1</v>
          </cell>
          <cell r="FD2091">
            <v>0</v>
          </cell>
          <cell r="FE2091">
            <v>5</v>
          </cell>
          <cell r="FK2091">
            <v>0</v>
          </cell>
          <cell r="FQ2091">
            <v>26</v>
          </cell>
          <cell r="FR2091">
            <v>1</v>
          </cell>
          <cell r="FS2091">
            <v>12</v>
          </cell>
          <cell r="FT2091">
            <v>17</v>
          </cell>
          <cell r="FU2091">
            <v>43</v>
          </cell>
          <cell r="FY2091">
            <v>3</v>
          </cell>
          <cell r="FZ2091">
            <v>0</v>
          </cell>
          <cell r="GC2091">
            <v>0</v>
          </cell>
          <cell r="GE2091">
            <v>0</v>
          </cell>
          <cell r="GI2091">
            <v>11</v>
          </cell>
          <cell r="GS2091">
            <v>1</v>
          </cell>
          <cell r="GU2091">
            <v>0</v>
          </cell>
          <cell r="GZ2091">
            <v>0</v>
          </cell>
          <cell r="HA2091">
            <v>2</v>
          </cell>
          <cell r="HM2091">
            <v>11</v>
          </cell>
          <cell r="HO2091">
            <v>1</v>
          </cell>
          <cell r="HP2091">
            <v>0</v>
          </cell>
          <cell r="HQ2091">
            <v>4</v>
          </cell>
          <cell r="HR2091">
            <v>23</v>
          </cell>
          <cell r="HS2091">
            <v>1</v>
          </cell>
        </row>
        <row r="2092">
          <cell r="A2092" t="str">
            <v>9168052</v>
          </cell>
          <cell r="B2092">
            <v>51</v>
          </cell>
          <cell r="C2092">
            <v>2</v>
          </cell>
          <cell r="D2092" t="str">
            <v>52</v>
          </cell>
          <cell r="E2092"/>
          <cell r="F2092"/>
          <cell r="G2092" t="str">
            <v>9168052</v>
          </cell>
          <cell r="H2092" t="str">
            <v>COTTON SOCKS</v>
          </cell>
          <cell r="I2092" t="str">
            <v>00/0</v>
          </cell>
          <cell r="J2092" t="str">
            <v>+</v>
          </cell>
          <cell r="K2092" t="str">
            <v>B</v>
          </cell>
          <cell r="L2092" t="str">
            <v>N</v>
          </cell>
          <cell r="M2092">
            <v>199</v>
          </cell>
          <cell r="N2092">
            <v>80</v>
          </cell>
          <cell r="O2092">
            <v>93.88</v>
          </cell>
          <cell r="P2092">
            <v>41</v>
          </cell>
          <cell r="Q2092">
            <v>49</v>
          </cell>
          <cell r="R2092">
            <v>35</v>
          </cell>
          <cell r="S2092">
            <v>21</v>
          </cell>
          <cell r="T2092">
            <v>3796.98</v>
          </cell>
          <cell r="U2092">
            <v>268</v>
          </cell>
          <cell r="V2092">
            <v>46246.080000000002</v>
          </cell>
          <cell r="W2092">
            <v>75034</v>
          </cell>
          <cell r="X2092" t="str">
            <v>SARASAWI INDUST</v>
          </cell>
          <cell r="Y2092">
            <v>1482</v>
          </cell>
          <cell r="Z2092">
            <v>256904.94</v>
          </cell>
          <cell r="AA2092">
            <v>201938.78</v>
          </cell>
          <cell r="AB2092">
            <v>1167</v>
          </cell>
          <cell r="AC2092" t="str">
            <v>201409</v>
          </cell>
          <cell r="AD2092" t="str">
            <v>201714</v>
          </cell>
          <cell r="AE2092">
            <v>491</v>
          </cell>
          <cell r="AF2092">
            <v>0</v>
          </cell>
          <cell r="AG2092">
            <v>491</v>
          </cell>
          <cell r="AH2092" t="str">
            <v>201409</v>
          </cell>
          <cell r="AI2092" t="str">
            <v>201733</v>
          </cell>
          <cell r="AJ2092">
            <v>888</v>
          </cell>
          <cell r="AK2092">
            <v>300</v>
          </cell>
          <cell r="AL2092">
            <v>0</v>
          </cell>
          <cell r="AM2092">
            <v>0</v>
          </cell>
          <cell r="AN2092" t="str">
            <v>201745</v>
          </cell>
          <cell r="AO2092">
            <v>53.639000000000003</v>
          </cell>
          <cell r="AP2092">
            <v>52.825000000000003</v>
          </cell>
          <cell r="AQ2092">
            <v>38</v>
          </cell>
          <cell r="AR2092">
            <v>14</v>
          </cell>
          <cell r="AS2092" t="str">
            <v xml:space="preserve">9168052    </v>
          </cell>
          <cell r="AT2092">
            <v>107</v>
          </cell>
          <cell r="AU2092">
            <v>76</v>
          </cell>
          <cell r="AV2092">
            <v>78</v>
          </cell>
          <cell r="AW2092">
            <v>169</v>
          </cell>
          <cell r="AX2092">
            <v>109</v>
          </cell>
          <cell r="AY2092">
            <v>539</v>
          </cell>
          <cell r="AZ2092" t="str">
            <v xml:space="preserve">9168052    </v>
          </cell>
          <cell r="BA2092">
            <v>10</v>
          </cell>
          <cell r="BB2092">
            <v>2</v>
          </cell>
          <cell r="BC2092">
            <v>3</v>
          </cell>
          <cell r="BD2092">
            <v>2</v>
          </cell>
          <cell r="BE2092">
            <v>4</v>
          </cell>
          <cell r="BF2092">
            <v>21</v>
          </cell>
          <cell r="BG2092" t="str">
            <v xml:space="preserve">9168052    </v>
          </cell>
          <cell r="BH2092">
            <v>80</v>
          </cell>
          <cell r="BI2092">
            <v>35</v>
          </cell>
          <cell r="BJ2092">
            <v>56</v>
          </cell>
          <cell r="BK2092">
            <v>56</v>
          </cell>
          <cell r="BL2092">
            <v>41</v>
          </cell>
          <cell r="BM2092">
            <v>268</v>
          </cell>
          <cell r="BN2092" t="str">
            <v xml:space="preserve">9168052    </v>
          </cell>
          <cell r="BO2092">
            <v>1</v>
          </cell>
          <cell r="BP2092">
            <v>2</v>
          </cell>
          <cell r="BQ2092">
            <v>15</v>
          </cell>
          <cell r="BR2092">
            <v>5</v>
          </cell>
          <cell r="BS2092">
            <v>12</v>
          </cell>
          <cell r="BU2092">
            <v>23</v>
          </cell>
          <cell r="BY2092">
            <v>7</v>
          </cell>
          <cell r="BZ2092">
            <v>9</v>
          </cell>
          <cell r="CH2092">
            <v>0</v>
          </cell>
          <cell r="DH2092">
            <v>21</v>
          </cell>
          <cell r="DL2092">
            <v>19</v>
          </cell>
          <cell r="DN2092">
            <v>6</v>
          </cell>
          <cell r="DO2092">
            <v>0</v>
          </cell>
          <cell r="DP2092">
            <v>19</v>
          </cell>
          <cell r="DQ2092">
            <v>6</v>
          </cell>
          <cell r="DU2092">
            <v>0</v>
          </cell>
          <cell r="DZ2092">
            <v>15</v>
          </cell>
          <cell r="EE2092">
            <v>9</v>
          </cell>
          <cell r="EQ2092">
            <v>0</v>
          </cell>
          <cell r="ES2092">
            <v>6</v>
          </cell>
          <cell r="ET2092">
            <v>0</v>
          </cell>
          <cell r="EU2092">
            <v>15</v>
          </cell>
          <cell r="EY2092">
            <v>22</v>
          </cell>
          <cell r="FC2092">
            <v>0</v>
          </cell>
          <cell r="FD2092">
            <v>16</v>
          </cell>
          <cell r="FE2092">
            <v>22</v>
          </cell>
          <cell r="FF2092">
            <v>0</v>
          </cell>
          <cell r="FH2092">
            <v>0</v>
          </cell>
          <cell r="FK2092">
            <v>0</v>
          </cell>
          <cell r="FQ2092">
            <v>2</v>
          </cell>
          <cell r="FS2092">
            <v>14</v>
          </cell>
          <cell r="FT2092">
            <v>7</v>
          </cell>
          <cell r="FV2092">
            <v>0</v>
          </cell>
          <cell r="FY2092">
            <v>4</v>
          </cell>
          <cell r="FZ2092">
            <v>0</v>
          </cell>
          <cell r="GC2092">
            <v>8</v>
          </cell>
          <cell r="GD2092">
            <v>13</v>
          </cell>
          <cell r="GE2092">
            <v>0</v>
          </cell>
          <cell r="GI2092">
            <v>0</v>
          </cell>
          <cell r="GK2092">
            <v>0</v>
          </cell>
          <cell r="GQ2092">
            <v>0</v>
          </cell>
          <cell r="GR2092">
            <v>15</v>
          </cell>
          <cell r="GS2092">
            <v>4</v>
          </cell>
          <cell r="GU2092">
            <v>13</v>
          </cell>
          <cell r="GW2092">
            <v>0</v>
          </cell>
          <cell r="GZ2092">
            <v>2</v>
          </cell>
          <cell r="HB2092">
            <v>25</v>
          </cell>
          <cell r="HC2092">
            <v>0</v>
          </cell>
          <cell r="HE2092">
            <v>3</v>
          </cell>
          <cell r="HH2092">
            <v>0</v>
          </cell>
          <cell r="HK2092">
            <v>10</v>
          </cell>
          <cell r="HM2092">
            <v>0</v>
          </cell>
          <cell r="HN2092">
            <v>11</v>
          </cell>
          <cell r="HO2092">
            <v>0</v>
          </cell>
          <cell r="HP2092">
            <v>0</v>
          </cell>
          <cell r="HQ2092">
            <v>61</v>
          </cell>
          <cell r="HR2092">
            <v>15</v>
          </cell>
          <cell r="HS2092">
            <v>16</v>
          </cell>
        </row>
        <row r="2093">
          <cell r="A2093" t="str">
            <v>9169556</v>
          </cell>
          <cell r="B2093">
            <v>51</v>
          </cell>
          <cell r="C2093">
            <v>2</v>
          </cell>
          <cell r="D2093" t="str">
            <v>56</v>
          </cell>
          <cell r="E2093"/>
          <cell r="F2093"/>
          <cell r="G2093" t="str">
            <v>9169556</v>
          </cell>
          <cell r="H2093" t="str">
            <v>COBRA</v>
          </cell>
          <cell r="I2093" t="str">
            <v>00/0</v>
          </cell>
          <cell r="J2093"/>
          <cell r="K2093" t="str">
            <v>B</v>
          </cell>
          <cell r="L2093" t="str">
            <v>N</v>
          </cell>
          <cell r="M2093">
            <v>249</v>
          </cell>
          <cell r="N2093">
            <v>92</v>
          </cell>
          <cell r="O2093">
            <v>107.96</v>
          </cell>
          <cell r="P2093">
            <v>19</v>
          </cell>
          <cell r="Q2093">
            <v>13</v>
          </cell>
          <cell r="R2093">
            <v>22</v>
          </cell>
          <cell r="S2093">
            <v>18</v>
          </cell>
          <cell r="T2093">
            <v>4112.46</v>
          </cell>
          <cell r="U2093">
            <v>118</v>
          </cell>
          <cell r="V2093">
            <v>25582.26</v>
          </cell>
          <cell r="W2093">
            <v>75034</v>
          </cell>
          <cell r="X2093" t="str">
            <v>SARASAWI INDUST</v>
          </cell>
          <cell r="Y2093">
            <v>0</v>
          </cell>
          <cell r="Z2093">
            <v>0</v>
          </cell>
          <cell r="AA2093">
            <v>83438.149999999994</v>
          </cell>
          <cell r="AB2093">
            <v>390</v>
          </cell>
          <cell r="AC2093" t="str">
            <v>201709</v>
          </cell>
          <cell r="AD2093" t="str">
            <v>201709</v>
          </cell>
          <cell r="AE2093">
            <v>696</v>
          </cell>
          <cell r="AF2093">
            <v>0</v>
          </cell>
          <cell r="AG2093">
            <v>696</v>
          </cell>
          <cell r="AH2093" t="str">
            <v>201711</v>
          </cell>
          <cell r="AI2093" t="str">
            <v>201733</v>
          </cell>
          <cell r="AJ2093">
            <v>1128</v>
          </cell>
          <cell r="AK2093">
            <v>0</v>
          </cell>
          <cell r="AL2093">
            <v>0</v>
          </cell>
          <cell r="AM2093">
            <v>0</v>
          </cell>
          <cell r="AN2093" t="str">
            <v>-</v>
          </cell>
          <cell r="AO2093">
            <v>57.564</v>
          </cell>
          <cell r="AP2093">
            <v>56.643000000000001</v>
          </cell>
          <cell r="AQ2093">
            <v>48</v>
          </cell>
          <cell r="AR2093">
            <v>11</v>
          </cell>
          <cell r="AS2093" t="str">
            <v xml:space="preserve">9169556    </v>
          </cell>
          <cell r="AT2093">
            <v>195</v>
          </cell>
          <cell r="AU2093">
            <v>135</v>
          </cell>
          <cell r="AV2093">
            <v>120</v>
          </cell>
          <cell r="AW2093">
            <v>125</v>
          </cell>
          <cell r="AX2093">
            <v>121</v>
          </cell>
          <cell r="AY2093">
            <v>696</v>
          </cell>
          <cell r="AZ2093" t="str">
            <v xml:space="preserve">9169556    </v>
          </cell>
          <cell r="BA2093">
            <v>9</v>
          </cell>
          <cell r="BB2093">
            <v>3</v>
          </cell>
          <cell r="BC2093">
            <v>1</v>
          </cell>
          <cell r="BD2093">
            <v>1</v>
          </cell>
          <cell r="BE2093">
            <v>4</v>
          </cell>
          <cell r="BF2093">
            <v>18</v>
          </cell>
          <cell r="BG2093" t="str">
            <v xml:space="preserve">9169556    </v>
          </cell>
          <cell r="BH2093">
            <v>45</v>
          </cell>
          <cell r="BI2093">
            <v>17</v>
          </cell>
          <cell r="BJ2093">
            <v>9</v>
          </cell>
          <cell r="BK2093">
            <v>24</v>
          </cell>
          <cell r="BL2093">
            <v>23</v>
          </cell>
          <cell r="BM2093">
            <v>118</v>
          </cell>
          <cell r="BN2093" t="str">
            <v xml:space="preserve">9169556    </v>
          </cell>
          <cell r="BO2093">
            <v>17</v>
          </cell>
          <cell r="BP2093">
            <v>0</v>
          </cell>
          <cell r="BQ2093">
            <v>30</v>
          </cell>
          <cell r="BR2093">
            <v>34</v>
          </cell>
          <cell r="BS2093">
            <v>3</v>
          </cell>
          <cell r="BU2093">
            <v>13</v>
          </cell>
          <cell r="BX2093">
            <v>10</v>
          </cell>
          <cell r="BY2093">
            <v>23</v>
          </cell>
          <cell r="BZ2093">
            <v>7</v>
          </cell>
          <cell r="CH2093">
            <v>11</v>
          </cell>
          <cell r="DH2093">
            <v>28</v>
          </cell>
          <cell r="DL2093">
            <v>7</v>
          </cell>
          <cell r="DM2093">
            <v>2</v>
          </cell>
          <cell r="DN2093">
            <v>3</v>
          </cell>
          <cell r="DO2093">
            <v>9</v>
          </cell>
          <cell r="DP2093">
            <v>8</v>
          </cell>
          <cell r="DQ2093">
            <v>15</v>
          </cell>
          <cell r="DR2093">
            <v>26</v>
          </cell>
          <cell r="DU2093">
            <v>12</v>
          </cell>
          <cell r="DX2093">
            <v>2</v>
          </cell>
          <cell r="DY2093">
            <v>9</v>
          </cell>
          <cell r="DZ2093">
            <v>12</v>
          </cell>
          <cell r="EH2093">
            <v>10</v>
          </cell>
          <cell r="EQ2093">
            <v>0</v>
          </cell>
          <cell r="EU2093">
            <v>2</v>
          </cell>
          <cell r="EX2093">
            <v>30</v>
          </cell>
          <cell r="EY2093">
            <v>5</v>
          </cell>
          <cell r="FD2093">
            <v>35</v>
          </cell>
          <cell r="FE2093">
            <v>0</v>
          </cell>
          <cell r="FQ2093">
            <v>36</v>
          </cell>
          <cell r="FR2093">
            <v>5</v>
          </cell>
          <cell r="FS2093">
            <v>31</v>
          </cell>
          <cell r="FT2093">
            <v>8</v>
          </cell>
          <cell r="FV2093">
            <v>6</v>
          </cell>
          <cell r="FY2093">
            <v>6</v>
          </cell>
          <cell r="FZ2093">
            <v>4</v>
          </cell>
          <cell r="GB2093">
            <v>5</v>
          </cell>
          <cell r="GC2093">
            <v>2</v>
          </cell>
          <cell r="GD2093">
            <v>11</v>
          </cell>
          <cell r="GI2093">
            <v>9</v>
          </cell>
          <cell r="GR2093">
            <v>38</v>
          </cell>
          <cell r="GS2093">
            <v>23</v>
          </cell>
          <cell r="GU2093">
            <v>22</v>
          </cell>
          <cell r="GY2093">
            <v>8</v>
          </cell>
          <cell r="GZ2093">
            <v>14</v>
          </cell>
          <cell r="HA2093">
            <v>16</v>
          </cell>
          <cell r="HM2093">
            <v>29</v>
          </cell>
          <cell r="HN2093">
            <v>0</v>
          </cell>
          <cell r="HO2093">
            <v>5</v>
          </cell>
          <cell r="HQ2093">
            <v>37</v>
          </cell>
          <cell r="HR2093">
            <v>10</v>
          </cell>
          <cell r="HS2093">
            <v>8</v>
          </cell>
        </row>
        <row r="2094">
          <cell r="A2094" t="str">
            <v>9162556</v>
          </cell>
          <cell r="B2094">
            <v>51</v>
          </cell>
          <cell r="C2094">
            <v>2</v>
          </cell>
          <cell r="D2094" t="str">
            <v>56</v>
          </cell>
          <cell r="E2094"/>
          <cell r="F2094"/>
          <cell r="G2094" t="str">
            <v>9162556</v>
          </cell>
          <cell r="H2094" t="str">
            <v>COBRA</v>
          </cell>
          <cell r="I2094" t="str">
            <v>00/0</v>
          </cell>
          <cell r="J2094"/>
          <cell r="K2094" t="str">
            <v>B</v>
          </cell>
          <cell r="L2094" t="str">
            <v>N</v>
          </cell>
          <cell r="M2094">
            <v>249</v>
          </cell>
          <cell r="N2094">
            <v>92</v>
          </cell>
          <cell r="O2094">
            <v>107.96</v>
          </cell>
          <cell r="P2094">
            <v>18</v>
          </cell>
          <cell r="Q2094">
            <v>23</v>
          </cell>
          <cell r="R2094">
            <v>16</v>
          </cell>
          <cell r="S2094">
            <v>15</v>
          </cell>
          <cell r="T2094">
            <v>3515.32</v>
          </cell>
          <cell r="U2094">
            <v>157</v>
          </cell>
          <cell r="V2094">
            <v>33805.9</v>
          </cell>
          <cell r="W2094">
            <v>75034</v>
          </cell>
          <cell r="X2094" t="str">
            <v>SARASAWI INDUST</v>
          </cell>
          <cell r="Y2094">
            <v>0</v>
          </cell>
          <cell r="Z2094">
            <v>0</v>
          </cell>
          <cell r="AA2094">
            <v>79689.259999999995</v>
          </cell>
          <cell r="AB2094">
            <v>369</v>
          </cell>
          <cell r="AC2094" t="str">
            <v>201709</v>
          </cell>
          <cell r="AD2094" t="str">
            <v>201709</v>
          </cell>
          <cell r="AE2094">
            <v>686</v>
          </cell>
          <cell r="AF2094">
            <v>0</v>
          </cell>
          <cell r="AG2094">
            <v>686</v>
          </cell>
          <cell r="AH2094" t="str">
            <v>201711</v>
          </cell>
          <cell r="AI2094" t="str">
            <v>201733</v>
          </cell>
          <cell r="AJ2094">
            <v>84</v>
          </cell>
          <cell r="AK2094">
            <v>0</v>
          </cell>
          <cell r="AL2094">
            <v>0</v>
          </cell>
          <cell r="AM2094">
            <v>0</v>
          </cell>
          <cell r="AN2094" t="str">
            <v>-</v>
          </cell>
          <cell r="AO2094">
            <v>57.274000000000001</v>
          </cell>
          <cell r="AP2094">
            <v>56.643000000000001</v>
          </cell>
          <cell r="AQ2094">
            <v>51</v>
          </cell>
          <cell r="AR2094">
            <v>11</v>
          </cell>
          <cell r="AS2094" t="str">
            <v xml:space="preserve">9162556    </v>
          </cell>
          <cell r="AT2094">
            <v>200</v>
          </cell>
          <cell r="AU2094">
            <v>104</v>
          </cell>
          <cell r="AV2094">
            <v>133</v>
          </cell>
          <cell r="AW2094">
            <v>143</v>
          </cell>
          <cell r="AX2094">
            <v>106</v>
          </cell>
          <cell r="AY2094">
            <v>686</v>
          </cell>
          <cell r="AZ2094" t="str">
            <v xml:space="preserve">9162556    </v>
          </cell>
          <cell r="BA2094">
            <v>8</v>
          </cell>
          <cell r="BB2094">
            <v>5</v>
          </cell>
          <cell r="BC2094">
            <v>1</v>
          </cell>
          <cell r="BD2094">
            <v>0</v>
          </cell>
          <cell r="BE2094">
            <v>1</v>
          </cell>
          <cell r="BF2094">
            <v>15</v>
          </cell>
          <cell r="BG2094" t="str">
            <v xml:space="preserve">9162556    </v>
          </cell>
          <cell r="BH2094">
            <v>60</v>
          </cell>
          <cell r="BI2094">
            <v>28</v>
          </cell>
          <cell r="BJ2094">
            <v>16</v>
          </cell>
          <cell r="BK2094">
            <v>19</v>
          </cell>
          <cell r="BL2094">
            <v>34</v>
          </cell>
          <cell r="BM2094">
            <v>157</v>
          </cell>
          <cell r="BN2094" t="str">
            <v xml:space="preserve">9162556    </v>
          </cell>
          <cell r="BO2094">
            <v>6</v>
          </cell>
          <cell r="BP2094">
            <v>10</v>
          </cell>
          <cell r="BQ2094">
            <v>4</v>
          </cell>
          <cell r="BR2094">
            <v>30</v>
          </cell>
          <cell r="BS2094">
            <v>23</v>
          </cell>
          <cell r="BU2094">
            <v>12</v>
          </cell>
          <cell r="BX2094">
            <v>11</v>
          </cell>
          <cell r="BY2094">
            <v>23</v>
          </cell>
          <cell r="BZ2094">
            <v>11</v>
          </cell>
          <cell r="CH2094">
            <v>3</v>
          </cell>
          <cell r="DH2094">
            <v>29</v>
          </cell>
          <cell r="DL2094">
            <v>10</v>
          </cell>
          <cell r="DM2094">
            <v>7</v>
          </cell>
          <cell r="DN2094">
            <v>3</v>
          </cell>
          <cell r="DO2094">
            <v>0</v>
          </cell>
          <cell r="DP2094">
            <v>7</v>
          </cell>
          <cell r="DQ2094">
            <v>2</v>
          </cell>
          <cell r="DR2094">
            <v>23</v>
          </cell>
          <cell r="DU2094">
            <v>12</v>
          </cell>
          <cell r="DX2094">
            <v>0</v>
          </cell>
          <cell r="DY2094">
            <v>6</v>
          </cell>
          <cell r="DZ2094">
            <v>5</v>
          </cell>
          <cell r="EH2094">
            <v>7</v>
          </cell>
          <cell r="EQ2094">
            <v>10</v>
          </cell>
          <cell r="EU2094">
            <v>2</v>
          </cell>
          <cell r="EX2094">
            <v>35</v>
          </cell>
          <cell r="EY2094">
            <v>8</v>
          </cell>
          <cell r="FD2094">
            <v>17</v>
          </cell>
          <cell r="FE2094">
            <v>12</v>
          </cell>
          <cell r="FQ2094">
            <v>24</v>
          </cell>
          <cell r="FR2094">
            <v>10</v>
          </cell>
          <cell r="FS2094">
            <v>33</v>
          </cell>
          <cell r="FT2094">
            <v>12</v>
          </cell>
          <cell r="FV2094">
            <v>3</v>
          </cell>
          <cell r="FY2094">
            <v>5</v>
          </cell>
          <cell r="GB2094">
            <v>4</v>
          </cell>
          <cell r="GC2094">
            <v>5</v>
          </cell>
          <cell r="GD2094">
            <v>28</v>
          </cell>
          <cell r="GI2094">
            <v>4</v>
          </cell>
          <cell r="GR2094">
            <v>27</v>
          </cell>
          <cell r="GS2094">
            <v>27</v>
          </cell>
          <cell r="GU2094">
            <v>21</v>
          </cell>
          <cell r="GY2094">
            <v>7</v>
          </cell>
          <cell r="GZ2094">
            <v>2</v>
          </cell>
          <cell r="HA2094">
            <v>12</v>
          </cell>
          <cell r="HK2094">
            <v>11</v>
          </cell>
          <cell r="HM2094">
            <v>27</v>
          </cell>
          <cell r="HN2094">
            <v>12</v>
          </cell>
          <cell r="HO2094">
            <v>8</v>
          </cell>
          <cell r="HQ2094">
            <v>48</v>
          </cell>
          <cell r="HR2094">
            <v>16</v>
          </cell>
          <cell r="HS2094">
            <v>8</v>
          </cell>
        </row>
        <row r="2095">
          <cell r="A2095" t="str">
            <v>9161059</v>
          </cell>
          <cell r="B2095">
            <v>51</v>
          </cell>
          <cell r="C2095">
            <v>2</v>
          </cell>
          <cell r="D2095" t="str">
            <v>59</v>
          </cell>
          <cell r="E2095"/>
          <cell r="F2095"/>
          <cell r="G2095" t="str">
            <v>9161059</v>
          </cell>
          <cell r="H2095" t="str">
            <v>ECO-SOCKS</v>
          </cell>
          <cell r="I2095" t="str">
            <v>00/0</v>
          </cell>
          <cell r="J2095"/>
          <cell r="K2095" t="str">
            <v>B</v>
          </cell>
          <cell r="L2095" t="str">
            <v>N</v>
          </cell>
          <cell r="M2095">
            <v>99</v>
          </cell>
          <cell r="N2095">
            <v>48</v>
          </cell>
          <cell r="O2095">
            <v>56.33</v>
          </cell>
          <cell r="P2095">
            <v>42</v>
          </cell>
          <cell r="Q2095">
            <v>69</v>
          </cell>
          <cell r="R2095">
            <v>45</v>
          </cell>
          <cell r="S2095">
            <v>42</v>
          </cell>
          <cell r="T2095">
            <v>3842.89</v>
          </cell>
          <cell r="U2095">
            <v>374</v>
          </cell>
          <cell r="V2095">
            <v>32776.25</v>
          </cell>
          <cell r="W2095">
            <v>75034</v>
          </cell>
          <cell r="X2095" t="str">
            <v>SARASAWI INDUST</v>
          </cell>
          <cell r="Y2095">
            <v>2106</v>
          </cell>
          <cell r="Z2095">
            <v>183623.23</v>
          </cell>
          <cell r="AA2095">
            <v>162889.31</v>
          </cell>
          <cell r="AB2095">
            <v>1885</v>
          </cell>
          <cell r="AC2095" t="str">
            <v>201626</v>
          </cell>
          <cell r="AD2095" t="str">
            <v>201710</v>
          </cell>
          <cell r="AE2095">
            <v>719</v>
          </cell>
          <cell r="AF2095">
            <v>0</v>
          </cell>
          <cell r="AG2095">
            <v>719</v>
          </cell>
          <cell r="AH2095" t="str">
            <v>201628</v>
          </cell>
          <cell r="AI2095" t="str">
            <v>201733</v>
          </cell>
          <cell r="AJ2095">
            <v>1872</v>
          </cell>
          <cell r="AK2095">
            <v>1200</v>
          </cell>
          <cell r="AL2095">
            <v>0</v>
          </cell>
          <cell r="AM2095">
            <v>0</v>
          </cell>
          <cell r="AN2095" t="str">
            <v>201745</v>
          </cell>
          <cell r="AO2095">
            <v>45.228999999999999</v>
          </cell>
          <cell r="AP2095">
            <v>43.104999999999997</v>
          </cell>
          <cell r="AQ2095">
            <v>37</v>
          </cell>
          <cell r="AR2095">
            <v>16</v>
          </cell>
          <cell r="AS2095" t="str">
            <v xml:space="preserve">9161059    </v>
          </cell>
          <cell r="AT2095">
            <v>186</v>
          </cell>
          <cell r="AU2095">
            <v>166</v>
          </cell>
          <cell r="AV2095">
            <v>203</v>
          </cell>
          <cell r="AW2095">
            <v>134</v>
          </cell>
          <cell r="AX2095">
            <v>90</v>
          </cell>
          <cell r="AY2095">
            <v>779</v>
          </cell>
          <cell r="AZ2095" t="str">
            <v xml:space="preserve">9161059    </v>
          </cell>
          <cell r="BA2095">
            <v>21</v>
          </cell>
          <cell r="BB2095">
            <v>4</v>
          </cell>
          <cell r="BC2095">
            <v>8</v>
          </cell>
          <cell r="BD2095">
            <v>5</v>
          </cell>
          <cell r="BE2095">
            <v>4</v>
          </cell>
          <cell r="BF2095">
            <v>42</v>
          </cell>
          <cell r="BG2095" t="str">
            <v xml:space="preserve">9161059    </v>
          </cell>
          <cell r="BH2095">
            <v>86</v>
          </cell>
          <cell r="BI2095">
            <v>42</v>
          </cell>
          <cell r="BJ2095">
            <v>119</v>
          </cell>
          <cell r="BK2095">
            <v>79</v>
          </cell>
          <cell r="BL2095">
            <v>48</v>
          </cell>
          <cell r="BM2095">
            <v>374</v>
          </cell>
          <cell r="BN2095" t="str">
            <v xml:space="preserve">9161059    </v>
          </cell>
          <cell r="BQ2095">
            <v>8</v>
          </cell>
          <cell r="BU2095">
            <v>17</v>
          </cell>
          <cell r="BX2095">
            <v>26</v>
          </cell>
          <cell r="BZ2095">
            <v>53</v>
          </cell>
          <cell r="CH2095">
            <v>29</v>
          </cell>
          <cell r="CN2095">
            <v>0</v>
          </cell>
          <cell r="DI2095">
            <v>0</v>
          </cell>
          <cell r="DM2095">
            <v>36</v>
          </cell>
          <cell r="DN2095">
            <v>51</v>
          </cell>
          <cell r="DO2095">
            <v>28</v>
          </cell>
          <cell r="DP2095">
            <v>4</v>
          </cell>
          <cell r="DQ2095">
            <v>25</v>
          </cell>
          <cell r="DX2095">
            <v>2</v>
          </cell>
          <cell r="DY2095">
            <v>24</v>
          </cell>
          <cell r="EM2095">
            <v>0</v>
          </cell>
          <cell r="EQ2095">
            <v>16</v>
          </cell>
          <cell r="ER2095">
            <v>25</v>
          </cell>
          <cell r="ES2095">
            <v>41</v>
          </cell>
          <cell r="ET2095">
            <v>21</v>
          </cell>
          <cell r="EU2095">
            <v>12</v>
          </cell>
          <cell r="EV2095">
            <v>4</v>
          </cell>
          <cell r="EW2095">
            <v>0</v>
          </cell>
          <cell r="EY2095">
            <v>0</v>
          </cell>
          <cell r="FC2095">
            <v>0</v>
          </cell>
          <cell r="FF2095">
            <v>0</v>
          </cell>
          <cell r="FH2095">
            <v>0</v>
          </cell>
          <cell r="FQ2095">
            <v>3</v>
          </cell>
          <cell r="FR2095">
            <v>15</v>
          </cell>
          <cell r="FT2095">
            <v>0</v>
          </cell>
          <cell r="FU2095">
            <v>1</v>
          </cell>
          <cell r="FY2095">
            <v>0</v>
          </cell>
          <cell r="FZ2095">
            <v>0</v>
          </cell>
          <cell r="GB2095">
            <v>3</v>
          </cell>
          <cell r="GC2095">
            <v>17</v>
          </cell>
          <cell r="GD2095">
            <v>21</v>
          </cell>
          <cell r="GG2095">
            <v>0</v>
          </cell>
          <cell r="GH2095">
            <v>13</v>
          </cell>
          <cell r="GI2095">
            <v>1</v>
          </cell>
          <cell r="GQ2095">
            <v>0</v>
          </cell>
          <cell r="GU2095">
            <v>1</v>
          </cell>
          <cell r="GW2095">
            <v>0</v>
          </cell>
          <cell r="GY2095">
            <v>3</v>
          </cell>
          <cell r="GZ2095">
            <v>24</v>
          </cell>
          <cell r="HB2095">
            <v>20</v>
          </cell>
          <cell r="HC2095">
            <v>0</v>
          </cell>
          <cell r="HE2095">
            <v>0</v>
          </cell>
          <cell r="HK2095">
            <v>12</v>
          </cell>
          <cell r="HM2095">
            <v>1</v>
          </cell>
          <cell r="HN2095">
            <v>23</v>
          </cell>
          <cell r="HO2095">
            <v>0</v>
          </cell>
          <cell r="HP2095">
            <v>15</v>
          </cell>
          <cell r="HQ2095">
            <v>48</v>
          </cell>
          <cell r="HS2095">
            <v>36</v>
          </cell>
        </row>
        <row r="2096">
          <cell r="A2096" t="str">
            <v>9166059</v>
          </cell>
          <cell r="B2096">
            <v>51</v>
          </cell>
          <cell r="C2096">
            <v>2</v>
          </cell>
          <cell r="D2096" t="str">
            <v>59</v>
          </cell>
          <cell r="E2096"/>
          <cell r="F2096"/>
          <cell r="G2096" t="str">
            <v>9166059</v>
          </cell>
          <cell r="H2096" t="str">
            <v>ECO-SOCKS</v>
          </cell>
          <cell r="I2096" t="str">
            <v>00/0</v>
          </cell>
          <cell r="J2096"/>
          <cell r="K2096" t="str">
            <v>B</v>
          </cell>
          <cell r="L2096" t="str">
            <v>N</v>
          </cell>
          <cell r="M2096">
            <v>99</v>
          </cell>
          <cell r="N2096">
            <v>48</v>
          </cell>
          <cell r="O2096">
            <v>56.33</v>
          </cell>
          <cell r="P2096">
            <v>97</v>
          </cell>
          <cell r="Q2096">
            <v>111</v>
          </cell>
          <cell r="R2096">
            <v>125</v>
          </cell>
          <cell r="S2096">
            <v>110</v>
          </cell>
          <cell r="T2096">
            <v>10303.4</v>
          </cell>
          <cell r="U2096">
            <v>894</v>
          </cell>
          <cell r="V2096">
            <v>77719.28</v>
          </cell>
          <cell r="W2096">
            <v>75034</v>
          </cell>
          <cell r="X2096" t="str">
            <v>SARASAWI INDUST</v>
          </cell>
          <cell r="Y2096">
            <v>3385</v>
          </cell>
          <cell r="Z2096">
            <v>293921.11</v>
          </cell>
          <cell r="AA2096">
            <v>186460.04</v>
          </cell>
          <cell r="AB2096">
            <v>2178</v>
          </cell>
          <cell r="AC2096" t="str">
            <v>201626</v>
          </cell>
          <cell r="AD2096" t="str">
            <v>201720</v>
          </cell>
          <cell r="AE2096">
            <v>1700</v>
          </cell>
          <cell r="AF2096">
            <v>0</v>
          </cell>
          <cell r="AG2096">
            <v>1700</v>
          </cell>
          <cell r="AH2096" t="str">
            <v>201628</v>
          </cell>
          <cell r="AI2096" t="str">
            <v>201733</v>
          </cell>
          <cell r="AJ2096">
            <v>2124</v>
          </cell>
          <cell r="AK2096">
            <v>0</v>
          </cell>
          <cell r="AL2096">
            <v>0</v>
          </cell>
          <cell r="AM2096">
            <v>0</v>
          </cell>
          <cell r="AN2096" t="str">
            <v>-</v>
          </cell>
          <cell r="AO2096">
            <v>44.786000000000001</v>
          </cell>
          <cell r="AP2096">
            <v>43.104999999999997</v>
          </cell>
          <cell r="AQ2096">
            <v>52</v>
          </cell>
          <cell r="AR2096">
            <v>30</v>
          </cell>
          <cell r="AS2096" t="str">
            <v xml:space="preserve">9166059    </v>
          </cell>
          <cell r="AT2096">
            <v>187</v>
          </cell>
          <cell r="AU2096">
            <v>354</v>
          </cell>
          <cell r="AV2096">
            <v>732</v>
          </cell>
          <cell r="AW2096">
            <v>305</v>
          </cell>
          <cell r="AX2096">
            <v>206</v>
          </cell>
          <cell r="AY2096">
            <v>1784</v>
          </cell>
          <cell r="AZ2096" t="str">
            <v xml:space="preserve">9166059    </v>
          </cell>
          <cell r="BA2096">
            <v>13</v>
          </cell>
          <cell r="BB2096">
            <v>22</v>
          </cell>
          <cell r="BC2096">
            <v>40</v>
          </cell>
          <cell r="BD2096">
            <v>17</v>
          </cell>
          <cell r="BE2096">
            <v>18</v>
          </cell>
          <cell r="BF2096">
            <v>110</v>
          </cell>
          <cell r="BG2096" t="str">
            <v xml:space="preserve">9166059    </v>
          </cell>
          <cell r="BH2096">
            <v>121</v>
          </cell>
          <cell r="BI2096">
            <v>158</v>
          </cell>
          <cell r="BJ2096">
            <v>319</v>
          </cell>
          <cell r="BK2096">
            <v>178</v>
          </cell>
          <cell r="BL2096">
            <v>118</v>
          </cell>
          <cell r="BM2096">
            <v>894</v>
          </cell>
          <cell r="BN2096" t="str">
            <v xml:space="preserve">9166059    </v>
          </cell>
          <cell r="BO2096">
            <v>0</v>
          </cell>
          <cell r="BP2096">
            <v>0</v>
          </cell>
          <cell r="BQ2096">
            <v>5</v>
          </cell>
          <cell r="BR2096">
            <v>0</v>
          </cell>
          <cell r="BS2096">
            <v>0</v>
          </cell>
          <cell r="BT2096">
            <v>0</v>
          </cell>
          <cell r="BU2096">
            <v>41</v>
          </cell>
          <cell r="BV2096">
            <v>0</v>
          </cell>
          <cell r="BW2096">
            <v>0</v>
          </cell>
          <cell r="BX2096">
            <v>43</v>
          </cell>
          <cell r="BY2096">
            <v>0</v>
          </cell>
          <cell r="BZ2096">
            <v>32</v>
          </cell>
          <cell r="CA2096">
            <v>0</v>
          </cell>
          <cell r="CB2096">
            <v>0</v>
          </cell>
          <cell r="CC2096">
            <v>0</v>
          </cell>
          <cell r="CD2096">
            <v>0</v>
          </cell>
          <cell r="CE2096">
            <v>0</v>
          </cell>
          <cell r="CF2096">
            <v>0</v>
          </cell>
          <cell r="CG2096">
            <v>0</v>
          </cell>
          <cell r="CH2096">
            <v>30</v>
          </cell>
          <cell r="CI2096">
            <v>0</v>
          </cell>
          <cell r="CJ2096">
            <v>0</v>
          </cell>
          <cell r="CK2096">
            <v>0</v>
          </cell>
          <cell r="CL2096">
            <v>0</v>
          </cell>
          <cell r="CM2096">
            <v>0</v>
          </cell>
          <cell r="CN2096">
            <v>0</v>
          </cell>
          <cell r="CO2096">
            <v>0</v>
          </cell>
          <cell r="CP2096">
            <v>0</v>
          </cell>
          <cell r="CQ2096">
            <v>0</v>
          </cell>
          <cell r="CR2096">
            <v>0</v>
          </cell>
          <cell r="CS2096">
            <v>0</v>
          </cell>
          <cell r="CT2096">
            <v>0</v>
          </cell>
          <cell r="CV2096">
            <v>0</v>
          </cell>
          <cell r="CW2096">
            <v>0</v>
          </cell>
          <cell r="CX2096">
            <v>0</v>
          </cell>
          <cell r="CY2096">
            <v>0</v>
          </cell>
          <cell r="CZ2096">
            <v>0</v>
          </cell>
          <cell r="DA2096">
            <v>0</v>
          </cell>
          <cell r="DB2096">
            <v>0</v>
          </cell>
          <cell r="DC2096">
            <v>0</v>
          </cell>
          <cell r="DD2096">
            <v>0</v>
          </cell>
          <cell r="DE2096">
            <v>0</v>
          </cell>
          <cell r="DH2096">
            <v>0</v>
          </cell>
          <cell r="DI2096">
            <v>22</v>
          </cell>
          <cell r="DJ2096">
            <v>0</v>
          </cell>
          <cell r="DK2096">
            <v>0</v>
          </cell>
          <cell r="DL2096">
            <v>15</v>
          </cell>
          <cell r="DM2096">
            <v>27</v>
          </cell>
          <cell r="DN2096">
            <v>37</v>
          </cell>
          <cell r="DO2096">
            <v>26</v>
          </cell>
          <cell r="DP2096">
            <v>30</v>
          </cell>
          <cell r="DQ2096">
            <v>32</v>
          </cell>
          <cell r="DR2096">
            <v>31</v>
          </cell>
          <cell r="DS2096">
            <v>0</v>
          </cell>
          <cell r="DT2096">
            <v>0</v>
          </cell>
          <cell r="DU2096">
            <v>36</v>
          </cell>
          <cell r="DV2096">
            <v>0</v>
          </cell>
          <cell r="DW2096">
            <v>0</v>
          </cell>
          <cell r="DX2096">
            <v>57</v>
          </cell>
          <cell r="DY2096">
            <v>31</v>
          </cell>
          <cell r="DZ2096">
            <v>29</v>
          </cell>
          <cell r="EA2096">
            <v>0</v>
          </cell>
          <cell r="EC2096">
            <v>0</v>
          </cell>
          <cell r="ED2096">
            <v>0</v>
          </cell>
          <cell r="EE2096">
            <v>11</v>
          </cell>
          <cell r="EF2096">
            <v>0</v>
          </cell>
          <cell r="EG2096">
            <v>0</v>
          </cell>
          <cell r="EH2096">
            <v>0</v>
          </cell>
          <cell r="EI2096">
            <v>0</v>
          </cell>
          <cell r="EJ2096">
            <v>0</v>
          </cell>
          <cell r="EK2096">
            <v>0</v>
          </cell>
          <cell r="EL2096">
            <v>0</v>
          </cell>
          <cell r="EM2096">
            <v>0</v>
          </cell>
          <cell r="EN2096">
            <v>0</v>
          </cell>
          <cell r="EO2096">
            <v>0</v>
          </cell>
          <cell r="EP2096">
            <v>0</v>
          </cell>
          <cell r="EQ2096">
            <v>45</v>
          </cell>
          <cell r="ER2096">
            <v>29</v>
          </cell>
          <cell r="ES2096">
            <v>48</v>
          </cell>
          <cell r="ET2096">
            <v>35</v>
          </cell>
          <cell r="EU2096">
            <v>48</v>
          </cell>
          <cell r="EV2096">
            <v>27</v>
          </cell>
          <cell r="EW2096">
            <v>224</v>
          </cell>
          <cell r="EX2096">
            <v>25</v>
          </cell>
          <cell r="EY2096">
            <v>7</v>
          </cell>
          <cell r="EZ2096">
            <v>0</v>
          </cell>
          <cell r="FA2096">
            <v>0</v>
          </cell>
          <cell r="FB2096">
            <v>0</v>
          </cell>
          <cell r="FC2096">
            <v>57</v>
          </cell>
          <cell r="FD2096">
            <v>0</v>
          </cell>
          <cell r="FE2096">
            <v>0</v>
          </cell>
          <cell r="FF2096">
            <v>5</v>
          </cell>
          <cell r="FG2096">
            <v>0</v>
          </cell>
          <cell r="FH2096">
            <v>44</v>
          </cell>
          <cell r="FI2096">
            <v>0</v>
          </cell>
          <cell r="FJ2096">
            <v>0</v>
          </cell>
          <cell r="FK2096">
            <v>0</v>
          </cell>
          <cell r="FL2096">
            <v>0</v>
          </cell>
          <cell r="FM2096">
            <v>0</v>
          </cell>
          <cell r="FN2096">
            <v>0</v>
          </cell>
          <cell r="FO2096">
            <v>0</v>
          </cell>
          <cell r="FP2096">
            <v>0</v>
          </cell>
          <cell r="FQ2096">
            <v>24</v>
          </cell>
          <cell r="FR2096">
            <v>27</v>
          </cell>
          <cell r="FS2096">
            <v>0</v>
          </cell>
          <cell r="FT2096">
            <v>14</v>
          </cell>
          <cell r="FU2096">
            <v>-14</v>
          </cell>
          <cell r="FV2096">
            <v>0</v>
          </cell>
          <cell r="FW2096">
            <v>0</v>
          </cell>
          <cell r="FY2096">
            <v>36</v>
          </cell>
          <cell r="FZ2096">
            <v>24</v>
          </cell>
          <cell r="GA2096">
            <v>0</v>
          </cell>
          <cell r="GB2096">
            <v>26</v>
          </cell>
          <cell r="GC2096">
            <v>45</v>
          </cell>
          <cell r="GD2096">
            <v>49</v>
          </cell>
          <cell r="GE2096">
            <v>0</v>
          </cell>
          <cell r="GF2096">
            <v>0</v>
          </cell>
          <cell r="GG2096">
            <v>12</v>
          </cell>
          <cell r="GH2096">
            <v>32</v>
          </cell>
          <cell r="GI2096">
            <v>9</v>
          </cell>
          <cell r="GJ2096">
            <v>0</v>
          </cell>
          <cell r="GK2096">
            <v>0</v>
          </cell>
          <cell r="GL2096">
            <v>0</v>
          </cell>
          <cell r="GM2096">
            <v>0</v>
          </cell>
          <cell r="GN2096">
            <v>0</v>
          </cell>
          <cell r="GO2096">
            <v>0</v>
          </cell>
          <cell r="GP2096">
            <v>0</v>
          </cell>
          <cell r="GQ2096">
            <v>0</v>
          </cell>
          <cell r="GR2096">
            <v>0</v>
          </cell>
          <cell r="GS2096">
            <v>0</v>
          </cell>
          <cell r="GT2096">
            <v>0</v>
          </cell>
          <cell r="GU2096">
            <v>17</v>
          </cell>
          <cell r="GV2096">
            <v>0</v>
          </cell>
          <cell r="GW2096">
            <v>26</v>
          </cell>
          <cell r="GX2096">
            <v>0</v>
          </cell>
          <cell r="GY2096">
            <v>32</v>
          </cell>
          <cell r="GZ2096">
            <v>23</v>
          </cell>
          <cell r="HA2096">
            <v>0</v>
          </cell>
          <cell r="HB2096">
            <v>14</v>
          </cell>
          <cell r="HC2096">
            <v>0</v>
          </cell>
          <cell r="HE2096">
            <v>4</v>
          </cell>
          <cell r="HF2096">
            <v>0</v>
          </cell>
          <cell r="HI2096">
            <v>0</v>
          </cell>
          <cell r="HJ2096">
            <v>0</v>
          </cell>
          <cell r="HK2096">
            <v>10</v>
          </cell>
          <cell r="HL2096">
            <v>0</v>
          </cell>
          <cell r="HM2096">
            <v>0</v>
          </cell>
          <cell r="HN2096">
            <v>29</v>
          </cell>
          <cell r="HO2096">
            <v>16</v>
          </cell>
          <cell r="HP2096">
            <v>0</v>
          </cell>
          <cell r="HQ2096">
            <v>60</v>
          </cell>
          <cell r="HR2096">
            <v>0</v>
          </cell>
          <cell r="HS2096">
            <v>34</v>
          </cell>
        </row>
        <row r="2097">
          <cell r="A2097" t="str">
            <v>9169059</v>
          </cell>
          <cell r="B2097">
            <v>51</v>
          </cell>
          <cell r="C2097">
            <v>2</v>
          </cell>
          <cell r="D2097" t="str">
            <v>59</v>
          </cell>
          <cell r="E2097" t="str">
            <v>*</v>
          </cell>
          <cell r="F2097"/>
          <cell r="G2097" t="str">
            <v>9169059</v>
          </cell>
          <cell r="H2097" t="str">
            <v>ECO-SOCKS</v>
          </cell>
          <cell r="I2097" t="str">
            <v>00/0</v>
          </cell>
          <cell r="J2097"/>
          <cell r="K2097" t="str">
            <v>B</v>
          </cell>
          <cell r="L2097" t="str">
            <v>S</v>
          </cell>
          <cell r="M2097">
            <v>99</v>
          </cell>
          <cell r="N2097">
            <v>48</v>
          </cell>
          <cell r="O2097">
            <v>56.33</v>
          </cell>
          <cell r="P2097">
            <v>10</v>
          </cell>
          <cell r="Q2097">
            <v>31</v>
          </cell>
          <cell r="R2097">
            <v>3</v>
          </cell>
          <cell r="S2097">
            <v>6</v>
          </cell>
          <cell r="T2097">
            <v>557.48</v>
          </cell>
          <cell r="U2097">
            <v>64</v>
          </cell>
          <cell r="V2097">
            <v>5838.9</v>
          </cell>
          <cell r="W2097">
            <v>75034</v>
          </cell>
          <cell r="X2097" t="str">
            <v>SARASAWI INDUST</v>
          </cell>
          <cell r="Y2097">
            <v>606</v>
          </cell>
          <cell r="Z2097">
            <v>52200.53</v>
          </cell>
          <cell r="AA2097">
            <v>34270.58</v>
          </cell>
          <cell r="AB2097">
            <v>405</v>
          </cell>
          <cell r="AC2097" t="str">
            <v>201626</v>
          </cell>
          <cell r="AD2097" t="str">
            <v>201644</v>
          </cell>
          <cell r="AE2097">
            <v>253</v>
          </cell>
          <cell r="AF2097">
            <v>0</v>
          </cell>
          <cell r="AG2097">
            <v>253</v>
          </cell>
          <cell r="AH2097" t="str">
            <v>201628</v>
          </cell>
          <cell r="AI2097" t="str">
            <v>201733</v>
          </cell>
          <cell r="AJ2097">
            <v>972</v>
          </cell>
          <cell r="AK2097">
            <v>0</v>
          </cell>
          <cell r="AL2097">
            <v>0</v>
          </cell>
          <cell r="AM2097">
            <v>0</v>
          </cell>
          <cell r="AN2097" t="str">
            <v>-</v>
          </cell>
          <cell r="AO2097">
            <v>47.387</v>
          </cell>
          <cell r="AP2097">
            <v>43.104999999999997</v>
          </cell>
          <cell r="AQ2097">
            <v>23</v>
          </cell>
          <cell r="AR2097">
            <v>5</v>
          </cell>
          <cell r="AS2097" t="str">
            <v xml:space="preserve">9169059    </v>
          </cell>
          <cell r="AT2097">
            <v>36</v>
          </cell>
          <cell r="AU2097">
            <v>41</v>
          </cell>
          <cell r="AV2097">
            <v>98</v>
          </cell>
          <cell r="AW2097">
            <v>24</v>
          </cell>
          <cell r="AX2097">
            <v>54</v>
          </cell>
          <cell r="AY2097">
            <v>253</v>
          </cell>
          <cell r="AZ2097" t="str">
            <v xml:space="preserve">9169059    </v>
          </cell>
          <cell r="BA2097">
            <v>1</v>
          </cell>
          <cell r="BB2097">
            <v>0</v>
          </cell>
          <cell r="BC2097">
            <v>2</v>
          </cell>
          <cell r="BD2097">
            <v>1</v>
          </cell>
          <cell r="BE2097">
            <v>2</v>
          </cell>
          <cell r="BF2097">
            <v>6</v>
          </cell>
          <cell r="BG2097" t="str">
            <v xml:space="preserve">9169059    </v>
          </cell>
          <cell r="BH2097">
            <v>4</v>
          </cell>
          <cell r="BI2097">
            <v>3</v>
          </cell>
          <cell r="BJ2097">
            <v>22</v>
          </cell>
          <cell r="BK2097">
            <v>4</v>
          </cell>
          <cell r="BL2097">
            <v>31</v>
          </cell>
          <cell r="BM2097">
            <v>64</v>
          </cell>
          <cell r="BN2097" t="str">
            <v xml:space="preserve">9169059    </v>
          </cell>
          <cell r="BQ2097">
            <v>0</v>
          </cell>
          <cell r="BU2097">
            <v>12</v>
          </cell>
          <cell r="BX2097">
            <v>0</v>
          </cell>
          <cell r="BZ2097">
            <v>-3</v>
          </cell>
          <cell r="CH2097">
            <v>0</v>
          </cell>
          <cell r="DI2097">
            <v>0</v>
          </cell>
          <cell r="DJ2097">
            <v>0</v>
          </cell>
          <cell r="DM2097">
            <v>0</v>
          </cell>
          <cell r="DN2097">
            <v>18</v>
          </cell>
          <cell r="DP2097">
            <v>-5</v>
          </cell>
          <cell r="DQ2097">
            <v>13</v>
          </cell>
          <cell r="DX2097">
            <v>2</v>
          </cell>
          <cell r="DY2097">
            <v>0</v>
          </cell>
          <cell r="EE2097">
            <v>8</v>
          </cell>
          <cell r="EH2097">
            <v>0</v>
          </cell>
          <cell r="EM2097">
            <v>0</v>
          </cell>
          <cell r="EQ2097">
            <v>0</v>
          </cell>
          <cell r="ES2097">
            <v>20</v>
          </cell>
          <cell r="ET2097">
            <v>2</v>
          </cell>
          <cell r="EU2097">
            <v>6</v>
          </cell>
          <cell r="EV2097">
            <v>0</v>
          </cell>
          <cell r="EW2097">
            <v>11</v>
          </cell>
          <cell r="EY2097">
            <v>2</v>
          </cell>
          <cell r="FC2097">
            <v>0</v>
          </cell>
          <cell r="FF2097">
            <v>3</v>
          </cell>
          <cell r="FH2097">
            <v>0</v>
          </cell>
          <cell r="FQ2097">
            <v>34</v>
          </cell>
          <cell r="FT2097">
            <v>0</v>
          </cell>
          <cell r="FU2097">
            <v>11</v>
          </cell>
          <cell r="FY2097">
            <v>7</v>
          </cell>
          <cell r="FZ2097">
            <v>9</v>
          </cell>
          <cell r="GB2097">
            <v>0</v>
          </cell>
          <cell r="GC2097">
            <v>4</v>
          </cell>
          <cell r="GD2097">
            <v>15</v>
          </cell>
          <cell r="GH2097">
            <v>0</v>
          </cell>
          <cell r="GI2097">
            <v>0</v>
          </cell>
          <cell r="GK2097">
            <v>0</v>
          </cell>
          <cell r="GU2097">
            <v>0</v>
          </cell>
          <cell r="GW2097">
            <v>18</v>
          </cell>
          <cell r="GY2097">
            <v>2</v>
          </cell>
          <cell r="HB2097">
            <v>13</v>
          </cell>
          <cell r="HE2097">
            <v>24</v>
          </cell>
          <cell r="HH2097">
            <v>0</v>
          </cell>
          <cell r="HN2097">
            <v>26</v>
          </cell>
          <cell r="HO2097">
            <v>0</v>
          </cell>
          <cell r="HP2097">
            <v>1</v>
          </cell>
          <cell r="HS2097">
            <v>0</v>
          </cell>
        </row>
        <row r="2098">
          <cell r="A2098" t="str">
            <v>9164059</v>
          </cell>
          <cell r="B2098">
            <v>51</v>
          </cell>
          <cell r="C2098">
            <v>2</v>
          </cell>
          <cell r="D2098" t="str">
            <v>59</v>
          </cell>
          <cell r="E2098" t="str">
            <v>*</v>
          </cell>
          <cell r="F2098"/>
          <cell r="G2098" t="str">
            <v>9164059</v>
          </cell>
          <cell r="H2098" t="str">
            <v>ECO-SOCKS</v>
          </cell>
          <cell r="I2098" t="str">
            <v>00/0</v>
          </cell>
          <cell r="J2098"/>
          <cell r="K2098" t="str">
            <v>B</v>
          </cell>
          <cell r="L2098" t="str">
            <v>S</v>
          </cell>
          <cell r="M2098">
            <v>99</v>
          </cell>
          <cell r="N2098">
            <v>48</v>
          </cell>
          <cell r="O2098">
            <v>56.33</v>
          </cell>
          <cell r="P2098">
            <v>21</v>
          </cell>
          <cell r="Q2098">
            <v>34</v>
          </cell>
          <cell r="R2098">
            <v>14</v>
          </cell>
          <cell r="S2098">
            <v>29</v>
          </cell>
          <cell r="T2098">
            <v>2802.3</v>
          </cell>
          <cell r="U2098">
            <v>160</v>
          </cell>
          <cell r="V2098">
            <v>14253.64</v>
          </cell>
          <cell r="W2098">
            <v>75034</v>
          </cell>
          <cell r="X2098" t="str">
            <v>SARASAWI INDUST</v>
          </cell>
          <cell r="Y2098">
            <v>1043</v>
          </cell>
          <cell r="Z2098">
            <v>90865.08</v>
          </cell>
          <cell r="AA2098">
            <v>50309.55</v>
          </cell>
          <cell r="AB2098">
            <v>594</v>
          </cell>
          <cell r="AC2098" t="str">
            <v>201626</v>
          </cell>
          <cell r="AD2098" t="str">
            <v>201720</v>
          </cell>
          <cell r="AE2098">
            <v>403</v>
          </cell>
          <cell r="AF2098">
            <v>0</v>
          </cell>
          <cell r="AG2098">
            <v>403</v>
          </cell>
          <cell r="AH2098" t="str">
            <v>201628</v>
          </cell>
          <cell r="AI2098" t="str">
            <v>201733</v>
          </cell>
          <cell r="AJ2098">
            <v>1056</v>
          </cell>
          <cell r="AK2098">
            <v>0</v>
          </cell>
          <cell r="AL2098">
            <v>0</v>
          </cell>
          <cell r="AM2098">
            <v>0</v>
          </cell>
          <cell r="AN2098" t="str">
            <v>-</v>
          </cell>
          <cell r="AO2098">
            <v>46.119</v>
          </cell>
          <cell r="AP2098">
            <v>43.104999999999997</v>
          </cell>
          <cell r="AQ2098">
            <v>31</v>
          </cell>
          <cell r="AR2098">
            <v>8</v>
          </cell>
          <cell r="AS2098" t="str">
            <v xml:space="preserve">9164059    </v>
          </cell>
          <cell r="AT2098">
            <v>92</v>
          </cell>
          <cell r="AU2098">
            <v>89</v>
          </cell>
          <cell r="AV2098">
            <v>52</v>
          </cell>
          <cell r="AW2098">
            <v>56</v>
          </cell>
          <cell r="AX2098">
            <v>114</v>
          </cell>
          <cell r="AY2098">
            <v>403</v>
          </cell>
          <cell r="AZ2098" t="str">
            <v xml:space="preserve">9164059    </v>
          </cell>
          <cell r="BA2098">
            <v>0</v>
          </cell>
          <cell r="BB2098">
            <v>4</v>
          </cell>
          <cell r="BC2098">
            <v>10</v>
          </cell>
          <cell r="BD2098">
            <v>5</v>
          </cell>
          <cell r="BE2098">
            <v>10</v>
          </cell>
          <cell r="BF2098">
            <v>29</v>
          </cell>
          <cell r="BG2098" t="str">
            <v xml:space="preserve">9164059    </v>
          </cell>
          <cell r="BH2098">
            <v>18</v>
          </cell>
          <cell r="BI2098">
            <v>32</v>
          </cell>
          <cell r="BJ2098">
            <v>29</v>
          </cell>
          <cell r="BK2098">
            <v>19</v>
          </cell>
          <cell r="BL2098">
            <v>62</v>
          </cell>
          <cell r="BM2098">
            <v>160</v>
          </cell>
          <cell r="BN2098" t="str">
            <v xml:space="preserve">9164059    </v>
          </cell>
          <cell r="BQ2098">
            <v>0</v>
          </cell>
          <cell r="BU2098">
            <v>24</v>
          </cell>
          <cell r="BX2098">
            <v>19</v>
          </cell>
          <cell r="BZ2098">
            <v>37</v>
          </cell>
          <cell r="CH2098">
            <v>9</v>
          </cell>
          <cell r="DI2098">
            <v>10</v>
          </cell>
          <cell r="DJ2098">
            <v>0</v>
          </cell>
          <cell r="DM2098">
            <v>7</v>
          </cell>
          <cell r="DN2098">
            <v>26</v>
          </cell>
          <cell r="DP2098">
            <v>5</v>
          </cell>
          <cell r="DQ2098">
            <v>27</v>
          </cell>
          <cell r="DX2098">
            <v>12</v>
          </cell>
          <cell r="DY2098">
            <v>0</v>
          </cell>
          <cell r="EE2098">
            <v>7</v>
          </cell>
          <cell r="EM2098">
            <v>0</v>
          </cell>
          <cell r="EQ2098">
            <v>0</v>
          </cell>
          <cell r="ER2098">
            <v>1</v>
          </cell>
          <cell r="ES2098">
            <v>0</v>
          </cell>
          <cell r="ET2098">
            <v>15</v>
          </cell>
          <cell r="EU2098">
            <v>1</v>
          </cell>
          <cell r="EV2098">
            <v>0</v>
          </cell>
          <cell r="EW2098">
            <v>9</v>
          </cell>
          <cell r="EY2098">
            <v>3</v>
          </cell>
          <cell r="FC2098">
            <v>0</v>
          </cell>
          <cell r="FF2098">
            <v>0</v>
          </cell>
          <cell r="FH2098">
            <v>3</v>
          </cell>
          <cell r="FR2098">
            <v>6</v>
          </cell>
          <cell r="FU2098">
            <v>0</v>
          </cell>
          <cell r="FY2098">
            <v>0</v>
          </cell>
          <cell r="FZ2098">
            <v>6</v>
          </cell>
          <cell r="GB2098">
            <v>16</v>
          </cell>
          <cell r="GC2098">
            <v>1</v>
          </cell>
          <cell r="GD2098">
            <v>23</v>
          </cell>
          <cell r="GH2098">
            <v>0</v>
          </cell>
          <cell r="GI2098">
            <v>0</v>
          </cell>
          <cell r="GK2098">
            <v>0</v>
          </cell>
          <cell r="GU2098">
            <v>0</v>
          </cell>
          <cell r="GW2098">
            <v>2</v>
          </cell>
          <cell r="GY2098">
            <v>24</v>
          </cell>
          <cell r="GZ2098">
            <v>19</v>
          </cell>
          <cell r="HB2098">
            <v>20</v>
          </cell>
          <cell r="HE2098">
            <v>22</v>
          </cell>
          <cell r="HH2098">
            <v>0</v>
          </cell>
          <cell r="HN2098">
            <v>15</v>
          </cell>
          <cell r="HO2098">
            <v>0</v>
          </cell>
          <cell r="HP2098">
            <v>1</v>
          </cell>
          <cell r="HS2098">
            <v>27</v>
          </cell>
        </row>
        <row r="2099">
          <cell r="A2099" t="str">
            <v>9190090</v>
          </cell>
          <cell r="B2099">
            <v>51</v>
          </cell>
          <cell r="C2099">
            <v>2</v>
          </cell>
          <cell r="D2099" t="str">
            <v>90</v>
          </cell>
          <cell r="E2099"/>
          <cell r="F2099"/>
          <cell r="G2099" t="str">
            <v>9190090</v>
          </cell>
          <cell r="H2099" t="str">
            <v>SOCKS PACK</v>
          </cell>
          <cell r="I2099" t="str">
            <v>00/0</v>
          </cell>
          <cell r="J2099"/>
          <cell r="K2099" t="str">
            <v>B</v>
          </cell>
          <cell r="L2099" t="str">
            <v>S</v>
          </cell>
          <cell r="M2099">
            <v>399</v>
          </cell>
          <cell r="N2099">
            <v>171</v>
          </cell>
          <cell r="O2099">
            <v>200.66</v>
          </cell>
          <cell r="P2099">
            <v>34</v>
          </cell>
          <cell r="Q2099">
            <v>46</v>
          </cell>
          <cell r="R2099">
            <v>28</v>
          </cell>
          <cell r="S2099">
            <v>48</v>
          </cell>
          <cell r="T2099">
            <v>18108.34</v>
          </cell>
          <cell r="U2099">
            <v>238</v>
          </cell>
          <cell r="V2099">
            <v>82863.86</v>
          </cell>
          <cell r="W2099">
            <v>75034</v>
          </cell>
          <cell r="X2099" t="str">
            <v>SARASAWI INDUST</v>
          </cell>
          <cell r="Y2099">
            <v>0</v>
          </cell>
          <cell r="Z2099">
            <v>0</v>
          </cell>
          <cell r="AA2099">
            <v>60547.82</v>
          </cell>
          <cell r="AB2099">
            <v>178</v>
          </cell>
          <cell r="AC2099" t="str">
            <v>201722</v>
          </cell>
          <cell r="AD2099" t="str">
            <v>201722</v>
          </cell>
          <cell r="AE2099">
            <v>387</v>
          </cell>
          <cell r="AF2099">
            <v>0</v>
          </cell>
          <cell r="AG2099">
            <v>387</v>
          </cell>
          <cell r="AH2099" t="str">
            <v>201723</v>
          </cell>
          <cell r="AI2099" t="str">
            <v>201733</v>
          </cell>
          <cell r="AJ2099">
            <v>0</v>
          </cell>
          <cell r="AK2099">
            <v>0</v>
          </cell>
          <cell r="AL2099">
            <v>0</v>
          </cell>
          <cell r="AM2099">
            <v>0</v>
          </cell>
          <cell r="AN2099" t="str">
            <v>-</v>
          </cell>
          <cell r="AO2099">
            <v>50.886000000000003</v>
          </cell>
          <cell r="AP2099">
            <v>49.707999999999998</v>
          </cell>
          <cell r="AQ2099">
            <v>22</v>
          </cell>
          <cell r="AR2099">
            <v>17</v>
          </cell>
          <cell r="AS2099" t="str">
            <v xml:space="preserve">9190090    </v>
          </cell>
          <cell r="AT2099">
            <v>172</v>
          </cell>
          <cell r="AU2099">
            <v>33</v>
          </cell>
          <cell r="AV2099">
            <v>57</v>
          </cell>
          <cell r="AW2099">
            <v>110</v>
          </cell>
          <cell r="AX2099">
            <v>15</v>
          </cell>
          <cell r="AY2099">
            <v>387</v>
          </cell>
          <cell r="AZ2099" t="str">
            <v xml:space="preserve">9190090    </v>
          </cell>
          <cell r="BA2099">
            <v>17</v>
          </cell>
          <cell r="BB2099">
            <v>4</v>
          </cell>
          <cell r="BC2099">
            <v>14</v>
          </cell>
          <cell r="BD2099">
            <v>7</v>
          </cell>
          <cell r="BE2099">
            <v>6</v>
          </cell>
          <cell r="BF2099">
            <v>48</v>
          </cell>
          <cell r="BG2099" t="str">
            <v xml:space="preserve">9190090    </v>
          </cell>
          <cell r="BH2099">
            <v>90</v>
          </cell>
          <cell r="BI2099">
            <v>26</v>
          </cell>
          <cell r="BJ2099">
            <v>56</v>
          </cell>
          <cell r="BK2099">
            <v>33</v>
          </cell>
          <cell r="BL2099">
            <v>33</v>
          </cell>
          <cell r="BM2099">
            <v>238</v>
          </cell>
          <cell r="BN2099" t="str">
            <v xml:space="preserve">9190090    </v>
          </cell>
          <cell r="BO2099">
            <v>2</v>
          </cell>
          <cell r="BP2099">
            <v>40</v>
          </cell>
          <cell r="BS2099">
            <v>50</v>
          </cell>
          <cell r="BX2099">
            <v>6</v>
          </cell>
          <cell r="BY2099">
            <v>17</v>
          </cell>
          <cell r="DH2099">
            <v>3</v>
          </cell>
          <cell r="DL2099">
            <v>0</v>
          </cell>
          <cell r="DO2099">
            <v>6</v>
          </cell>
          <cell r="DQ2099">
            <v>5</v>
          </cell>
          <cell r="DR2099">
            <v>11</v>
          </cell>
          <cell r="DZ2099">
            <v>8</v>
          </cell>
          <cell r="EX2099">
            <v>0</v>
          </cell>
          <cell r="FD2099">
            <v>37</v>
          </cell>
          <cell r="FE2099">
            <v>9</v>
          </cell>
          <cell r="FQ2099">
            <v>11</v>
          </cell>
          <cell r="FR2099">
            <v>9</v>
          </cell>
          <cell r="FS2099">
            <v>77</v>
          </cell>
          <cell r="FT2099">
            <v>6</v>
          </cell>
          <cell r="GI2099">
            <v>8</v>
          </cell>
          <cell r="GR2099">
            <v>0</v>
          </cell>
          <cell r="GS2099">
            <v>52</v>
          </cell>
          <cell r="GU2099">
            <v>9</v>
          </cell>
          <cell r="HM2099">
            <v>11</v>
          </cell>
          <cell r="HQ2099">
            <v>9</v>
          </cell>
          <cell r="HS2099">
            <v>1</v>
          </cell>
        </row>
        <row r="2100">
          <cell r="A2100" t="str">
            <v>9190002</v>
          </cell>
          <cell r="B2100">
            <v>51</v>
          </cell>
          <cell r="C2100">
            <v>4</v>
          </cell>
          <cell r="D2100" t="str">
            <v>02</v>
          </cell>
          <cell r="E2100" t="str">
            <v>*</v>
          </cell>
          <cell r="F2100" t="str">
            <v>X99</v>
          </cell>
          <cell r="G2100" t="str">
            <v>9190002</v>
          </cell>
          <cell r="H2100" t="str">
            <v>HALF-S1</v>
          </cell>
          <cell r="I2100" t="str">
            <v>00/0</v>
          </cell>
          <cell r="J2100"/>
          <cell r="K2100" t="str">
            <v>P</v>
          </cell>
          <cell r="L2100" t="str">
            <v>S</v>
          </cell>
          <cell r="M2100">
            <v>199</v>
          </cell>
          <cell r="N2100">
            <v>85</v>
          </cell>
          <cell r="O2100">
            <v>99.74</v>
          </cell>
          <cell r="P2100">
            <v>0</v>
          </cell>
          <cell r="Q2100">
            <v>6</v>
          </cell>
          <cell r="R2100">
            <v>1</v>
          </cell>
          <cell r="S2100">
            <v>1</v>
          </cell>
          <cell r="T2100">
            <v>98.04</v>
          </cell>
          <cell r="U2100">
            <v>8</v>
          </cell>
          <cell r="V2100">
            <v>1433.22</v>
          </cell>
          <cell r="W2100">
            <v>75034</v>
          </cell>
          <cell r="X2100" t="str">
            <v>SARASAWI INDUST</v>
          </cell>
          <cell r="Y2100">
            <v>571</v>
          </cell>
          <cell r="Z2100">
            <v>99232.37</v>
          </cell>
          <cell r="AA2100">
            <v>6293.33</v>
          </cell>
          <cell r="AB2100">
            <v>37</v>
          </cell>
          <cell r="AC2100" t="str">
            <v>201624</v>
          </cell>
          <cell r="AD2100" t="str">
            <v>201624</v>
          </cell>
          <cell r="AE2100">
            <v>15</v>
          </cell>
          <cell r="AF2100">
            <v>0</v>
          </cell>
          <cell r="AG2100">
            <v>15</v>
          </cell>
          <cell r="AH2100" t="str">
            <v>201626</v>
          </cell>
          <cell r="AI2100" t="str">
            <v>201733</v>
          </cell>
          <cell r="AJ2100">
            <v>48</v>
          </cell>
          <cell r="AK2100">
            <v>0</v>
          </cell>
          <cell r="AL2100">
            <v>0</v>
          </cell>
          <cell r="AM2100">
            <v>0</v>
          </cell>
          <cell r="AN2100" t="str">
            <v>-</v>
          </cell>
          <cell r="AO2100">
            <v>52.554000000000002</v>
          </cell>
          <cell r="AP2100">
            <v>49.877000000000002</v>
          </cell>
          <cell r="AQ2100">
            <v>5</v>
          </cell>
          <cell r="AR2100">
            <v>1</v>
          </cell>
          <cell r="AS2100" t="str">
            <v xml:space="preserve">9190002    </v>
          </cell>
          <cell r="AT2100">
            <v>0</v>
          </cell>
          <cell r="AU2100">
            <v>5</v>
          </cell>
          <cell r="AV2100">
            <v>1</v>
          </cell>
          <cell r="AW2100">
            <v>2</v>
          </cell>
          <cell r="AX2100">
            <v>7</v>
          </cell>
          <cell r="AY2100">
            <v>15</v>
          </cell>
          <cell r="AZ2100" t="str">
            <v xml:space="preserve">9190002    </v>
          </cell>
          <cell r="BA2100">
            <v>0</v>
          </cell>
          <cell r="BB2100">
            <v>1</v>
          </cell>
          <cell r="BC2100">
            <v>0</v>
          </cell>
          <cell r="BD2100">
            <v>0</v>
          </cell>
          <cell r="BE2100">
            <v>0</v>
          </cell>
          <cell r="BF2100">
            <v>1</v>
          </cell>
          <cell r="BG2100" t="str">
            <v xml:space="preserve">9190002    </v>
          </cell>
          <cell r="BH2100">
            <v>0</v>
          </cell>
          <cell r="BI2100">
            <v>3</v>
          </cell>
          <cell r="BJ2100">
            <v>0</v>
          </cell>
          <cell r="BK2100">
            <v>0</v>
          </cell>
          <cell r="BL2100">
            <v>5</v>
          </cell>
          <cell r="BM2100">
            <v>8</v>
          </cell>
          <cell r="BN2100" t="str">
            <v xml:space="preserve">9190002    </v>
          </cell>
          <cell r="BR2100">
            <v>0</v>
          </cell>
          <cell r="DR2100">
            <v>4</v>
          </cell>
          <cell r="DZ2100">
            <v>1</v>
          </cell>
          <cell r="FD2100">
            <v>0</v>
          </cell>
          <cell r="FE2100">
            <v>1</v>
          </cell>
          <cell r="GH2100">
            <v>2</v>
          </cell>
          <cell r="GK2100">
            <v>0</v>
          </cell>
          <cell r="GR2100">
            <v>0</v>
          </cell>
          <cell r="GS2100">
            <v>0</v>
          </cell>
          <cell r="HE2100">
            <v>7</v>
          </cell>
          <cell r="HH2100">
            <v>0</v>
          </cell>
          <cell r="HQ2100">
            <v>0</v>
          </cell>
          <cell r="HR2100">
            <v>0</v>
          </cell>
        </row>
        <row r="2101">
          <cell r="A2101" t="str">
            <v>9190003</v>
          </cell>
          <cell r="B2101">
            <v>51</v>
          </cell>
          <cell r="C2101">
            <v>4</v>
          </cell>
          <cell r="D2101" t="str">
            <v>03</v>
          </cell>
          <cell r="E2101" t="str">
            <v>*</v>
          </cell>
          <cell r="F2101" t="str">
            <v>X99</v>
          </cell>
          <cell r="G2101" t="str">
            <v>9190003</v>
          </cell>
          <cell r="H2101" t="str">
            <v>HALF-S2</v>
          </cell>
          <cell r="I2101" t="str">
            <v>00/0</v>
          </cell>
          <cell r="J2101"/>
          <cell r="K2101" t="str">
            <v>P</v>
          </cell>
          <cell r="L2101" t="str">
            <v>O</v>
          </cell>
          <cell r="M2101">
            <v>179</v>
          </cell>
          <cell r="N2101">
            <v>75</v>
          </cell>
          <cell r="O2101">
            <v>88.01</v>
          </cell>
          <cell r="P2101">
            <v>0</v>
          </cell>
          <cell r="Q2101">
            <v>1</v>
          </cell>
          <cell r="R2101">
            <v>0</v>
          </cell>
          <cell r="S2101">
            <v>2</v>
          </cell>
          <cell r="T2101">
            <v>146.81</v>
          </cell>
          <cell r="U2101">
            <v>6</v>
          </cell>
          <cell r="V2101">
            <v>758.77</v>
          </cell>
          <cell r="W2101">
            <v>75034</v>
          </cell>
          <cell r="X2101" t="str">
            <v>SARASAWI INDUST</v>
          </cell>
          <cell r="Y2101">
            <v>140</v>
          </cell>
          <cell r="Z2101">
            <v>21896.38</v>
          </cell>
          <cell r="AA2101">
            <v>3518.77</v>
          </cell>
          <cell r="AB2101">
            <v>23</v>
          </cell>
          <cell r="AC2101" t="str">
            <v>201624</v>
          </cell>
          <cell r="AD2101" t="str">
            <v>201624</v>
          </cell>
          <cell r="AE2101">
            <v>16</v>
          </cell>
          <cell r="AF2101">
            <v>0</v>
          </cell>
          <cell r="AG2101">
            <v>16</v>
          </cell>
          <cell r="AH2101" t="str">
            <v>201626</v>
          </cell>
          <cell r="AI2101" t="str">
            <v>201733</v>
          </cell>
          <cell r="AJ2101">
            <v>0</v>
          </cell>
          <cell r="AK2101">
            <v>0</v>
          </cell>
          <cell r="AL2101">
            <v>0</v>
          </cell>
          <cell r="AM2101">
            <v>0</v>
          </cell>
          <cell r="AN2101" t="str">
            <v>-</v>
          </cell>
          <cell r="AO2101">
            <v>40.692999999999998</v>
          </cell>
          <cell r="AP2101">
            <v>50.832000000000001</v>
          </cell>
          <cell r="AQ2101">
            <v>4</v>
          </cell>
          <cell r="AR2101">
            <v>2</v>
          </cell>
          <cell r="AS2101" t="str">
            <v xml:space="preserve">9190003    </v>
          </cell>
          <cell r="AT2101">
            <v>11</v>
          </cell>
          <cell r="AV2101">
            <v>1</v>
          </cell>
          <cell r="AW2101">
            <v>4</v>
          </cell>
          <cell r="AY2101">
            <v>16</v>
          </cell>
          <cell r="AZ2101" t="str">
            <v xml:space="preserve">9190003    </v>
          </cell>
          <cell r="BA2101">
            <v>1</v>
          </cell>
          <cell r="BC2101">
            <v>0</v>
          </cell>
          <cell r="BD2101">
            <v>1</v>
          </cell>
          <cell r="BF2101">
            <v>2</v>
          </cell>
          <cell r="BG2101" t="str">
            <v xml:space="preserve">9190003    </v>
          </cell>
          <cell r="BH2101">
            <v>3</v>
          </cell>
          <cell r="BJ2101">
            <v>0</v>
          </cell>
          <cell r="BK2101">
            <v>3</v>
          </cell>
          <cell r="BM2101">
            <v>6</v>
          </cell>
          <cell r="BN2101" t="str">
            <v xml:space="preserve">9190003    </v>
          </cell>
          <cell r="BP2101">
            <v>8</v>
          </cell>
          <cell r="BR2101">
            <v>0</v>
          </cell>
          <cell r="CH2101">
            <v>3</v>
          </cell>
          <cell r="FD2101">
            <v>1</v>
          </cell>
          <cell r="FS2101">
            <v>4</v>
          </cell>
          <cell r="GS2101">
            <v>0</v>
          </cell>
        </row>
        <row r="2102">
          <cell r="A2102" t="str">
            <v>9161535</v>
          </cell>
          <cell r="B2102">
            <v>51</v>
          </cell>
          <cell r="C2102">
            <v>4</v>
          </cell>
          <cell r="D2102" t="str">
            <v>35</v>
          </cell>
          <cell r="E2102"/>
          <cell r="F2102"/>
          <cell r="G2102" t="str">
            <v>9161535</v>
          </cell>
          <cell r="H2102" t="str">
            <v>POWER-SOCK</v>
          </cell>
          <cell r="I2102" t="str">
            <v>00/0</v>
          </cell>
          <cell r="J2102"/>
          <cell r="K2102" t="str">
            <v>B</v>
          </cell>
          <cell r="L2102" t="str">
            <v>N</v>
          </cell>
          <cell r="M2102">
            <v>199</v>
          </cell>
          <cell r="N2102">
            <v>86</v>
          </cell>
          <cell r="O2102">
            <v>100.92</v>
          </cell>
          <cell r="P2102">
            <v>16</v>
          </cell>
          <cell r="Q2102">
            <v>20</v>
          </cell>
          <cell r="R2102">
            <v>29</v>
          </cell>
          <cell r="S2102">
            <v>8</v>
          </cell>
          <cell r="T2102">
            <v>1535.79</v>
          </cell>
          <cell r="U2102">
            <v>164</v>
          </cell>
          <cell r="V2102">
            <v>28183.64</v>
          </cell>
          <cell r="W2102">
            <v>75034</v>
          </cell>
          <cell r="X2102" t="str">
            <v>SARASAWI INDUST</v>
          </cell>
          <cell r="Y2102">
            <v>740</v>
          </cell>
          <cell r="Z2102">
            <v>129483.72</v>
          </cell>
          <cell r="AA2102">
            <v>105165.23</v>
          </cell>
          <cell r="AB2102">
            <v>610</v>
          </cell>
          <cell r="AC2102" t="str">
            <v>201607</v>
          </cell>
          <cell r="AD2102" t="str">
            <v>201720</v>
          </cell>
          <cell r="AE2102">
            <v>141</v>
          </cell>
          <cell r="AF2102">
            <v>0</v>
          </cell>
          <cell r="AG2102">
            <v>141</v>
          </cell>
          <cell r="AH2102" t="str">
            <v>201608</v>
          </cell>
          <cell r="AI2102" t="str">
            <v>201733</v>
          </cell>
          <cell r="AJ2102">
            <v>768</v>
          </cell>
          <cell r="AK2102">
            <v>0</v>
          </cell>
          <cell r="AL2102">
            <v>0</v>
          </cell>
          <cell r="AM2102">
            <v>0</v>
          </cell>
          <cell r="AN2102" t="str">
            <v>-</v>
          </cell>
          <cell r="AO2102">
            <v>49.957000000000001</v>
          </cell>
          <cell r="AP2102">
            <v>49.286999999999999</v>
          </cell>
          <cell r="AQ2102">
            <v>19</v>
          </cell>
          <cell r="AR2102">
            <v>6</v>
          </cell>
          <cell r="AS2102" t="str">
            <v xml:space="preserve">9161535    </v>
          </cell>
          <cell r="AT2102">
            <v>21</v>
          </cell>
          <cell r="AU2102">
            <v>79</v>
          </cell>
          <cell r="AV2102">
            <v>5</v>
          </cell>
          <cell r="AW2102">
            <v>29</v>
          </cell>
          <cell r="AX2102">
            <v>7</v>
          </cell>
          <cell r="AY2102">
            <v>141</v>
          </cell>
          <cell r="AZ2102" t="str">
            <v xml:space="preserve">9161535    </v>
          </cell>
          <cell r="BA2102">
            <v>0</v>
          </cell>
          <cell r="BB2102">
            <v>4</v>
          </cell>
          <cell r="BC2102">
            <v>0</v>
          </cell>
          <cell r="BD2102">
            <v>3</v>
          </cell>
          <cell r="BE2102">
            <v>1</v>
          </cell>
          <cell r="BF2102">
            <v>8</v>
          </cell>
          <cell r="BG2102" t="str">
            <v xml:space="preserve">9161535    </v>
          </cell>
          <cell r="BH2102">
            <v>61</v>
          </cell>
          <cell r="BI2102">
            <v>23</v>
          </cell>
          <cell r="BJ2102">
            <v>15</v>
          </cell>
          <cell r="BK2102">
            <v>27</v>
          </cell>
          <cell r="BL2102">
            <v>38</v>
          </cell>
          <cell r="BM2102">
            <v>164</v>
          </cell>
          <cell r="BN2102" t="str">
            <v xml:space="preserve">9161535    </v>
          </cell>
          <cell r="BO2102">
            <v>5</v>
          </cell>
          <cell r="BP2102">
            <v>0</v>
          </cell>
          <cell r="BQ2102">
            <v>0</v>
          </cell>
          <cell r="BR2102">
            <v>7</v>
          </cell>
          <cell r="BS2102">
            <v>1</v>
          </cell>
          <cell r="BU2102">
            <v>0</v>
          </cell>
          <cell r="BY2102">
            <v>0</v>
          </cell>
          <cell r="BZ2102">
            <v>5</v>
          </cell>
          <cell r="CH2102">
            <v>2</v>
          </cell>
          <cell r="DH2102">
            <v>12</v>
          </cell>
          <cell r="DL2102">
            <v>2</v>
          </cell>
          <cell r="DR2102">
            <v>19</v>
          </cell>
          <cell r="DU2102">
            <v>31</v>
          </cell>
          <cell r="DZ2102">
            <v>15</v>
          </cell>
          <cell r="EX2102">
            <v>3</v>
          </cell>
          <cell r="FD2102">
            <v>0</v>
          </cell>
          <cell r="FE2102">
            <v>0</v>
          </cell>
          <cell r="FQ2102">
            <v>2</v>
          </cell>
          <cell r="FS2102">
            <v>0</v>
          </cell>
          <cell r="FT2102">
            <v>1</v>
          </cell>
          <cell r="FV2102">
            <v>2</v>
          </cell>
          <cell r="FZ2102">
            <v>0</v>
          </cell>
          <cell r="GR2102">
            <v>0</v>
          </cell>
          <cell r="GS2102">
            <v>1</v>
          </cell>
          <cell r="GU2102">
            <v>0</v>
          </cell>
          <cell r="GZ2102">
            <v>0</v>
          </cell>
          <cell r="HA2102">
            <v>2</v>
          </cell>
          <cell r="HB2102">
            <v>5</v>
          </cell>
          <cell r="HM2102">
            <v>0</v>
          </cell>
          <cell r="HQ2102">
            <v>3</v>
          </cell>
          <cell r="HR2102">
            <v>23</v>
          </cell>
        </row>
        <row r="2103">
          <cell r="A2103" t="str">
            <v>9166535</v>
          </cell>
          <cell r="B2103">
            <v>51</v>
          </cell>
          <cell r="C2103">
            <v>4</v>
          </cell>
          <cell r="D2103" t="str">
            <v>35</v>
          </cell>
          <cell r="E2103"/>
          <cell r="F2103"/>
          <cell r="G2103" t="str">
            <v>9166535</v>
          </cell>
          <cell r="H2103" t="str">
            <v>POWER-SOCK</v>
          </cell>
          <cell r="I2103" t="str">
            <v>00/0</v>
          </cell>
          <cell r="J2103"/>
          <cell r="K2103" t="str">
            <v>B</v>
          </cell>
          <cell r="L2103" t="str">
            <v>N</v>
          </cell>
          <cell r="M2103">
            <v>199</v>
          </cell>
          <cell r="N2103">
            <v>86</v>
          </cell>
          <cell r="O2103">
            <v>100.92</v>
          </cell>
          <cell r="P2103">
            <v>10</v>
          </cell>
          <cell r="Q2103">
            <v>15</v>
          </cell>
          <cell r="R2103">
            <v>12</v>
          </cell>
          <cell r="S2103">
            <v>7</v>
          </cell>
          <cell r="T2103">
            <v>1340.69</v>
          </cell>
          <cell r="U2103">
            <v>126</v>
          </cell>
          <cell r="V2103">
            <v>21597.4</v>
          </cell>
          <cell r="W2103">
            <v>75034</v>
          </cell>
          <cell r="X2103" t="str">
            <v>SARASAWI INDUST</v>
          </cell>
          <cell r="Y2103">
            <v>989</v>
          </cell>
          <cell r="Z2103">
            <v>172584</v>
          </cell>
          <cell r="AA2103">
            <v>191986.4</v>
          </cell>
          <cell r="AB2103">
            <v>1117</v>
          </cell>
          <cell r="AC2103" t="str">
            <v>201607</v>
          </cell>
          <cell r="AD2103" t="str">
            <v>201720</v>
          </cell>
          <cell r="AE2103">
            <v>117</v>
          </cell>
          <cell r="AF2103">
            <v>0</v>
          </cell>
          <cell r="AG2103">
            <v>117</v>
          </cell>
          <cell r="AH2103" t="str">
            <v>201608</v>
          </cell>
          <cell r="AI2103" t="str">
            <v>201733</v>
          </cell>
          <cell r="AJ2103">
            <v>216</v>
          </cell>
          <cell r="AK2103">
            <v>1200</v>
          </cell>
          <cell r="AL2103">
            <v>0</v>
          </cell>
          <cell r="AM2103">
            <v>0</v>
          </cell>
          <cell r="AN2103" t="str">
            <v>201745</v>
          </cell>
          <cell r="AO2103">
            <v>49.826999999999998</v>
          </cell>
          <cell r="AP2103">
            <v>49.286999999999999</v>
          </cell>
          <cell r="AQ2103">
            <v>16</v>
          </cell>
          <cell r="AR2103">
            <v>4</v>
          </cell>
          <cell r="AS2103" t="str">
            <v xml:space="preserve">9166535    </v>
          </cell>
          <cell r="AT2103">
            <v>60</v>
          </cell>
          <cell r="AU2103">
            <v>35</v>
          </cell>
          <cell r="AV2103">
            <v>3</v>
          </cell>
          <cell r="AW2103">
            <v>0</v>
          </cell>
          <cell r="AX2103">
            <v>19</v>
          </cell>
          <cell r="AY2103">
            <v>117</v>
          </cell>
          <cell r="AZ2103" t="str">
            <v xml:space="preserve">9166535    </v>
          </cell>
          <cell r="BA2103">
            <v>0</v>
          </cell>
          <cell r="BB2103">
            <v>1</v>
          </cell>
          <cell r="BC2103">
            <v>1</v>
          </cell>
          <cell r="BD2103">
            <v>0</v>
          </cell>
          <cell r="BE2103">
            <v>5</v>
          </cell>
          <cell r="BF2103">
            <v>7</v>
          </cell>
          <cell r="BG2103" t="str">
            <v xml:space="preserve">9166535    </v>
          </cell>
          <cell r="BH2103">
            <v>30</v>
          </cell>
          <cell r="BI2103">
            <v>13</v>
          </cell>
          <cell r="BJ2103">
            <v>22</v>
          </cell>
          <cell r="BK2103">
            <v>33</v>
          </cell>
          <cell r="BL2103">
            <v>28</v>
          </cell>
          <cell r="BM2103">
            <v>126</v>
          </cell>
          <cell r="BN2103" t="str">
            <v xml:space="preserve">9166535    </v>
          </cell>
          <cell r="BO2103">
            <v>0</v>
          </cell>
          <cell r="BP2103">
            <v>0</v>
          </cell>
          <cell r="BQ2103">
            <v>2</v>
          </cell>
          <cell r="BR2103">
            <v>0</v>
          </cell>
          <cell r="BS2103">
            <v>2</v>
          </cell>
          <cell r="BU2103">
            <v>12</v>
          </cell>
          <cell r="BX2103">
            <v>3</v>
          </cell>
          <cell r="BY2103">
            <v>0</v>
          </cell>
          <cell r="BZ2103">
            <v>0</v>
          </cell>
          <cell r="CH2103">
            <v>0</v>
          </cell>
          <cell r="DH2103">
            <v>0</v>
          </cell>
          <cell r="DL2103">
            <v>3</v>
          </cell>
          <cell r="DR2103">
            <v>0</v>
          </cell>
          <cell r="DU2103">
            <v>24</v>
          </cell>
          <cell r="EH2103">
            <v>8</v>
          </cell>
          <cell r="EX2103">
            <v>1</v>
          </cell>
          <cell r="FD2103">
            <v>2</v>
          </cell>
          <cell r="FE2103">
            <v>0</v>
          </cell>
          <cell r="FQ2103">
            <v>0</v>
          </cell>
          <cell r="FS2103">
            <v>-8</v>
          </cell>
          <cell r="FT2103">
            <v>2</v>
          </cell>
          <cell r="FV2103">
            <v>1</v>
          </cell>
          <cell r="FZ2103">
            <v>0</v>
          </cell>
          <cell r="GR2103">
            <v>0</v>
          </cell>
          <cell r="GS2103">
            <v>20</v>
          </cell>
          <cell r="GU2103">
            <v>1</v>
          </cell>
          <cell r="GY2103">
            <v>15</v>
          </cell>
          <cell r="GZ2103">
            <v>0</v>
          </cell>
          <cell r="HA2103">
            <v>0</v>
          </cell>
          <cell r="HB2103">
            <v>0</v>
          </cell>
          <cell r="HM2103">
            <v>24</v>
          </cell>
          <cell r="HO2103">
            <v>0</v>
          </cell>
          <cell r="HQ2103">
            <v>0</v>
          </cell>
          <cell r="HR2103">
            <v>5</v>
          </cell>
          <cell r="HS2103">
            <v>0</v>
          </cell>
        </row>
        <row r="2104">
          <cell r="A2104" t="str">
            <v>9162535</v>
          </cell>
          <cell r="B2104">
            <v>51</v>
          </cell>
          <cell r="C2104">
            <v>4</v>
          </cell>
          <cell r="D2104" t="str">
            <v>35</v>
          </cell>
          <cell r="E2104"/>
          <cell r="F2104"/>
          <cell r="G2104" t="str">
            <v>9162535</v>
          </cell>
          <cell r="H2104" t="str">
            <v>POWER-SOCK</v>
          </cell>
          <cell r="I2104" t="str">
            <v>00/0</v>
          </cell>
          <cell r="J2104"/>
          <cell r="K2104" t="str">
            <v>B</v>
          </cell>
          <cell r="L2104" t="str">
            <v>N</v>
          </cell>
          <cell r="M2104">
            <v>199</v>
          </cell>
          <cell r="N2104">
            <v>86</v>
          </cell>
          <cell r="O2104">
            <v>100.92</v>
          </cell>
          <cell r="P2104">
            <v>10</v>
          </cell>
          <cell r="Q2104">
            <v>34</v>
          </cell>
          <cell r="R2104">
            <v>10</v>
          </cell>
          <cell r="S2104">
            <v>8</v>
          </cell>
          <cell r="T2104">
            <v>1485.77</v>
          </cell>
          <cell r="U2104">
            <v>128</v>
          </cell>
          <cell r="V2104">
            <v>22300.799999999999</v>
          </cell>
          <cell r="W2104">
            <v>75034</v>
          </cell>
          <cell r="X2104" t="str">
            <v>SARASAWI INDUST</v>
          </cell>
          <cell r="Y2104">
            <v>1162</v>
          </cell>
          <cell r="Z2104">
            <v>202113.57</v>
          </cell>
          <cell r="AA2104">
            <v>168104.17</v>
          </cell>
          <cell r="AB2104">
            <v>991</v>
          </cell>
          <cell r="AC2104" t="str">
            <v>201607</v>
          </cell>
          <cell r="AD2104" t="str">
            <v>201711</v>
          </cell>
          <cell r="AE2104">
            <v>164</v>
          </cell>
          <cell r="AF2104">
            <v>0</v>
          </cell>
          <cell r="AG2104">
            <v>164</v>
          </cell>
          <cell r="AH2104" t="str">
            <v>201608</v>
          </cell>
          <cell r="AI2104" t="str">
            <v>201733</v>
          </cell>
          <cell r="AJ2104">
            <v>24</v>
          </cell>
          <cell r="AK2104">
            <v>1200</v>
          </cell>
          <cell r="AL2104">
            <v>0</v>
          </cell>
          <cell r="AM2104">
            <v>0</v>
          </cell>
          <cell r="AN2104" t="str">
            <v>201736</v>
          </cell>
          <cell r="AO2104">
            <v>50.639000000000003</v>
          </cell>
          <cell r="AP2104">
            <v>49.286999999999999</v>
          </cell>
          <cell r="AQ2104">
            <v>29</v>
          </cell>
          <cell r="AR2104">
            <v>5</v>
          </cell>
          <cell r="AS2104" t="str">
            <v xml:space="preserve">9162535    </v>
          </cell>
          <cell r="AT2104">
            <v>48</v>
          </cell>
          <cell r="AU2104">
            <v>29</v>
          </cell>
          <cell r="AV2104">
            <v>6</v>
          </cell>
          <cell r="AW2104">
            <v>26</v>
          </cell>
          <cell r="AX2104">
            <v>55</v>
          </cell>
          <cell r="AY2104">
            <v>164</v>
          </cell>
          <cell r="AZ2104" t="str">
            <v xml:space="preserve">9162535    </v>
          </cell>
          <cell r="BA2104">
            <v>3</v>
          </cell>
          <cell r="BB2104">
            <v>4</v>
          </cell>
          <cell r="BC2104">
            <v>0</v>
          </cell>
          <cell r="BD2104">
            <v>0</v>
          </cell>
          <cell r="BE2104">
            <v>1</v>
          </cell>
          <cell r="BF2104">
            <v>8</v>
          </cell>
          <cell r="BG2104" t="str">
            <v xml:space="preserve">9162535    </v>
          </cell>
          <cell r="BH2104">
            <v>53</v>
          </cell>
          <cell r="BI2104">
            <v>22</v>
          </cell>
          <cell r="BJ2104">
            <v>0</v>
          </cell>
          <cell r="BK2104">
            <v>11</v>
          </cell>
          <cell r="BL2104">
            <v>42</v>
          </cell>
          <cell r="BM2104">
            <v>128</v>
          </cell>
          <cell r="BN2104" t="str">
            <v xml:space="preserve">9162535    </v>
          </cell>
          <cell r="BO2104">
            <v>7</v>
          </cell>
          <cell r="BP2104">
            <v>0</v>
          </cell>
          <cell r="BQ2104">
            <v>0</v>
          </cell>
          <cell r="BR2104">
            <v>5</v>
          </cell>
          <cell r="BS2104">
            <v>0</v>
          </cell>
          <cell r="BU2104">
            <v>13</v>
          </cell>
          <cell r="BX2104">
            <v>17</v>
          </cell>
          <cell r="BY2104">
            <v>1</v>
          </cell>
          <cell r="BZ2104">
            <v>3</v>
          </cell>
          <cell r="CH2104">
            <v>4</v>
          </cell>
          <cell r="DH2104">
            <v>3</v>
          </cell>
          <cell r="DL2104">
            <v>14</v>
          </cell>
          <cell r="DM2104">
            <v>1</v>
          </cell>
          <cell r="DN2104">
            <v>0</v>
          </cell>
          <cell r="DR2104">
            <v>3</v>
          </cell>
          <cell r="DY2104">
            <v>8</v>
          </cell>
          <cell r="DZ2104">
            <v>0</v>
          </cell>
          <cell r="EU2104">
            <v>0</v>
          </cell>
          <cell r="EX2104">
            <v>2</v>
          </cell>
          <cell r="FD2104">
            <v>1</v>
          </cell>
          <cell r="FE2104">
            <v>1</v>
          </cell>
          <cell r="FQ2104">
            <v>1</v>
          </cell>
          <cell r="FR2104">
            <v>7</v>
          </cell>
          <cell r="FS2104">
            <v>2</v>
          </cell>
          <cell r="FT2104">
            <v>3</v>
          </cell>
          <cell r="FU2104">
            <v>0</v>
          </cell>
          <cell r="FV2104">
            <v>0</v>
          </cell>
          <cell r="FY2104">
            <v>1</v>
          </cell>
          <cell r="GH2104">
            <v>8</v>
          </cell>
          <cell r="GK2104">
            <v>0</v>
          </cell>
          <cell r="GR2104">
            <v>0</v>
          </cell>
          <cell r="GS2104">
            <v>0</v>
          </cell>
          <cell r="GU2104">
            <v>0</v>
          </cell>
          <cell r="GY2104">
            <v>5</v>
          </cell>
          <cell r="GZ2104">
            <v>0</v>
          </cell>
          <cell r="HA2104">
            <v>12</v>
          </cell>
          <cell r="HB2104">
            <v>7</v>
          </cell>
          <cell r="HE2104">
            <v>14</v>
          </cell>
          <cell r="HH2104">
            <v>0</v>
          </cell>
          <cell r="HM2104">
            <v>6</v>
          </cell>
          <cell r="HN2104">
            <v>0</v>
          </cell>
          <cell r="HQ2104">
            <v>1</v>
          </cell>
          <cell r="HR2104">
            <v>5</v>
          </cell>
          <cell r="HS2104">
            <v>0</v>
          </cell>
        </row>
        <row r="2105">
          <cell r="A2105" t="str">
            <v>9159541</v>
          </cell>
          <cell r="B2105">
            <v>51</v>
          </cell>
          <cell r="C2105">
            <v>4</v>
          </cell>
          <cell r="D2105" t="str">
            <v>41</v>
          </cell>
          <cell r="E2105"/>
          <cell r="F2105"/>
          <cell r="G2105" t="str">
            <v>9159541</v>
          </cell>
          <cell r="H2105" t="str">
            <v>L-SPORT</v>
          </cell>
          <cell r="I2105" t="str">
            <v>00/0</v>
          </cell>
          <cell r="J2105"/>
          <cell r="K2105" t="str">
            <v>P</v>
          </cell>
          <cell r="L2105" t="str">
            <v>S</v>
          </cell>
          <cell r="M2105">
            <v>229</v>
          </cell>
          <cell r="N2105">
            <v>90</v>
          </cell>
          <cell r="O2105">
            <v>105.61</v>
          </cell>
          <cell r="P2105">
            <v>59</v>
          </cell>
          <cell r="Q2105">
            <v>59</v>
          </cell>
          <cell r="R2105">
            <v>44</v>
          </cell>
          <cell r="S2105">
            <v>55</v>
          </cell>
          <cell r="T2105">
            <v>11916.35</v>
          </cell>
          <cell r="U2105">
            <v>315</v>
          </cell>
          <cell r="V2105">
            <v>63196.93</v>
          </cell>
          <cell r="W2105">
            <v>75034</v>
          </cell>
          <cell r="X2105" t="str">
            <v>SARASAWI INDUST</v>
          </cell>
          <cell r="Y2105">
            <v>0</v>
          </cell>
          <cell r="Z2105">
            <v>0</v>
          </cell>
          <cell r="AA2105">
            <v>19421.61</v>
          </cell>
          <cell r="AB2105">
            <v>95</v>
          </cell>
          <cell r="AC2105" t="str">
            <v>201712</v>
          </cell>
          <cell r="AD2105" t="str">
            <v>201714</v>
          </cell>
          <cell r="AE2105">
            <v>402</v>
          </cell>
          <cell r="AF2105">
            <v>0</v>
          </cell>
          <cell r="AG2105">
            <v>402</v>
          </cell>
          <cell r="AH2105" t="str">
            <v>201713</v>
          </cell>
          <cell r="AI2105" t="str">
            <v>201733</v>
          </cell>
          <cell r="AJ2105">
            <v>672</v>
          </cell>
          <cell r="AK2105">
            <v>0</v>
          </cell>
          <cell r="AL2105">
            <v>0</v>
          </cell>
          <cell r="AM2105">
            <v>0</v>
          </cell>
          <cell r="AN2105" t="str">
            <v>-</v>
          </cell>
          <cell r="AO2105">
            <v>55.14</v>
          </cell>
          <cell r="AP2105">
            <v>53.881</v>
          </cell>
          <cell r="AQ2105">
            <v>24</v>
          </cell>
          <cell r="AR2105">
            <v>15</v>
          </cell>
          <cell r="AS2105" t="str">
            <v xml:space="preserve">9159541    </v>
          </cell>
          <cell r="AT2105">
            <v>115</v>
          </cell>
          <cell r="AU2105">
            <v>68</v>
          </cell>
          <cell r="AV2105">
            <v>71</v>
          </cell>
          <cell r="AW2105">
            <v>112</v>
          </cell>
          <cell r="AX2105">
            <v>36</v>
          </cell>
          <cell r="AY2105">
            <v>402</v>
          </cell>
          <cell r="AZ2105" t="str">
            <v xml:space="preserve">9159541    </v>
          </cell>
          <cell r="BA2105">
            <v>26</v>
          </cell>
          <cell r="BB2105">
            <v>2</v>
          </cell>
          <cell r="BC2105">
            <v>8</v>
          </cell>
          <cell r="BD2105">
            <v>4</v>
          </cell>
          <cell r="BE2105">
            <v>15</v>
          </cell>
          <cell r="BF2105">
            <v>55</v>
          </cell>
          <cell r="BG2105" t="str">
            <v xml:space="preserve">9159541    </v>
          </cell>
          <cell r="BH2105">
            <v>186</v>
          </cell>
          <cell r="BI2105">
            <v>13</v>
          </cell>
          <cell r="BJ2105">
            <v>38</v>
          </cell>
          <cell r="BK2105">
            <v>35</v>
          </cell>
          <cell r="BL2105">
            <v>43</v>
          </cell>
          <cell r="BM2105">
            <v>315</v>
          </cell>
          <cell r="BN2105" t="str">
            <v xml:space="preserve">9159541    </v>
          </cell>
          <cell r="BO2105">
            <v>12</v>
          </cell>
          <cell r="BP2105">
            <v>12</v>
          </cell>
          <cell r="BQ2105">
            <v>7</v>
          </cell>
          <cell r="BR2105">
            <v>9</v>
          </cell>
          <cell r="BS2105">
            <v>0</v>
          </cell>
          <cell r="BT2105">
            <v>0</v>
          </cell>
          <cell r="BU2105">
            <v>17</v>
          </cell>
          <cell r="BV2105">
            <v>0</v>
          </cell>
          <cell r="BW2105">
            <v>0</v>
          </cell>
          <cell r="BX2105">
            <v>24</v>
          </cell>
          <cell r="BY2105">
            <v>0</v>
          </cell>
          <cell r="BZ2105">
            <v>24</v>
          </cell>
          <cell r="CA2105">
            <v>0</v>
          </cell>
          <cell r="CB2105">
            <v>0</v>
          </cell>
          <cell r="CC2105">
            <v>0</v>
          </cell>
          <cell r="CD2105">
            <v>0</v>
          </cell>
          <cell r="CE2105">
            <v>0</v>
          </cell>
          <cell r="CF2105">
            <v>0</v>
          </cell>
          <cell r="CG2105">
            <v>0</v>
          </cell>
          <cell r="CH2105">
            <v>0</v>
          </cell>
          <cell r="CI2105">
            <v>0</v>
          </cell>
          <cell r="CJ2105">
            <v>0</v>
          </cell>
          <cell r="CK2105">
            <v>0</v>
          </cell>
          <cell r="CL2105">
            <v>0</v>
          </cell>
          <cell r="CM2105">
            <v>0</v>
          </cell>
          <cell r="CN2105">
            <v>0</v>
          </cell>
          <cell r="CO2105">
            <v>0</v>
          </cell>
          <cell r="CP2105">
            <v>0</v>
          </cell>
          <cell r="CQ2105">
            <v>0</v>
          </cell>
          <cell r="CR2105">
            <v>0</v>
          </cell>
          <cell r="CS2105">
            <v>0</v>
          </cell>
          <cell r="CT2105">
            <v>0</v>
          </cell>
          <cell r="CV2105">
            <v>0</v>
          </cell>
          <cell r="CW2105">
            <v>0</v>
          </cell>
          <cell r="CX2105">
            <v>0</v>
          </cell>
          <cell r="CY2105">
            <v>0</v>
          </cell>
          <cell r="CZ2105">
            <v>0</v>
          </cell>
          <cell r="DA2105">
            <v>0</v>
          </cell>
          <cell r="DB2105">
            <v>0</v>
          </cell>
          <cell r="DC2105">
            <v>0</v>
          </cell>
          <cell r="DD2105">
            <v>0</v>
          </cell>
          <cell r="DE2105">
            <v>0</v>
          </cell>
          <cell r="DH2105">
            <v>18</v>
          </cell>
          <cell r="DI2105">
            <v>0</v>
          </cell>
          <cell r="DJ2105">
            <v>0</v>
          </cell>
          <cell r="DK2105">
            <v>0</v>
          </cell>
          <cell r="DL2105">
            <v>22</v>
          </cell>
          <cell r="DM2105">
            <v>0</v>
          </cell>
          <cell r="DN2105">
            <v>0</v>
          </cell>
          <cell r="DO2105">
            <v>0</v>
          </cell>
          <cell r="DP2105">
            <v>0</v>
          </cell>
          <cell r="DQ2105">
            <v>0</v>
          </cell>
          <cell r="DR2105">
            <v>28</v>
          </cell>
          <cell r="DS2105">
            <v>0</v>
          </cell>
          <cell r="DT2105">
            <v>0</v>
          </cell>
          <cell r="DU2105">
            <v>0</v>
          </cell>
          <cell r="DV2105">
            <v>0</v>
          </cell>
          <cell r="DW2105">
            <v>0</v>
          </cell>
          <cell r="DX2105">
            <v>0</v>
          </cell>
          <cell r="DY2105">
            <v>0</v>
          </cell>
          <cell r="DZ2105">
            <v>0</v>
          </cell>
          <cell r="EA2105">
            <v>0</v>
          </cell>
          <cell r="EC2105">
            <v>0</v>
          </cell>
          <cell r="ED2105">
            <v>0</v>
          </cell>
          <cell r="EE2105">
            <v>0</v>
          </cell>
          <cell r="EF2105">
            <v>0</v>
          </cell>
          <cell r="EG2105">
            <v>0</v>
          </cell>
          <cell r="EH2105">
            <v>0</v>
          </cell>
          <cell r="EI2105">
            <v>0</v>
          </cell>
          <cell r="EJ2105">
            <v>0</v>
          </cell>
          <cell r="EK2105">
            <v>0</v>
          </cell>
          <cell r="EL2105">
            <v>0</v>
          </cell>
          <cell r="EM2105">
            <v>0</v>
          </cell>
          <cell r="EN2105">
            <v>0</v>
          </cell>
          <cell r="EO2105">
            <v>0</v>
          </cell>
          <cell r="EP2105">
            <v>0</v>
          </cell>
          <cell r="EQ2105">
            <v>0</v>
          </cell>
          <cell r="ER2105">
            <v>0</v>
          </cell>
          <cell r="ES2105">
            <v>0</v>
          </cell>
          <cell r="ET2105">
            <v>0</v>
          </cell>
          <cell r="EU2105">
            <v>0</v>
          </cell>
          <cell r="EV2105">
            <v>0</v>
          </cell>
          <cell r="EW2105">
            <v>0</v>
          </cell>
          <cell r="EX2105">
            <v>8</v>
          </cell>
          <cell r="EY2105">
            <v>0</v>
          </cell>
          <cell r="EZ2105">
            <v>0</v>
          </cell>
          <cell r="FA2105">
            <v>0</v>
          </cell>
          <cell r="FB2105">
            <v>0</v>
          </cell>
          <cell r="FC2105">
            <v>0</v>
          </cell>
          <cell r="FD2105">
            <v>30</v>
          </cell>
          <cell r="FE2105">
            <v>19</v>
          </cell>
          <cell r="FF2105">
            <v>0</v>
          </cell>
          <cell r="FG2105">
            <v>0</v>
          </cell>
          <cell r="FH2105">
            <v>0</v>
          </cell>
          <cell r="FI2105">
            <v>0</v>
          </cell>
          <cell r="FJ2105">
            <v>0</v>
          </cell>
          <cell r="FK2105">
            <v>0</v>
          </cell>
          <cell r="FL2105">
            <v>0</v>
          </cell>
          <cell r="FM2105">
            <v>0</v>
          </cell>
          <cell r="FN2105">
            <v>0</v>
          </cell>
          <cell r="FO2105">
            <v>0</v>
          </cell>
          <cell r="FP2105">
            <v>0</v>
          </cell>
          <cell r="FQ2105">
            <v>14</v>
          </cell>
          <cell r="FR2105">
            <v>0</v>
          </cell>
          <cell r="FS2105">
            <v>5</v>
          </cell>
          <cell r="FT2105">
            <v>25</v>
          </cell>
          <cell r="FU2105">
            <v>0</v>
          </cell>
          <cell r="FV2105">
            <v>24</v>
          </cell>
          <cell r="FW2105">
            <v>0</v>
          </cell>
          <cell r="FY2105">
            <v>0</v>
          </cell>
          <cell r="FZ2105">
            <v>0</v>
          </cell>
          <cell r="GA2105">
            <v>0</v>
          </cell>
          <cell r="GB2105">
            <v>0</v>
          </cell>
          <cell r="GC2105">
            <v>0</v>
          </cell>
          <cell r="GD2105">
            <v>0</v>
          </cell>
          <cell r="GE2105">
            <v>0</v>
          </cell>
          <cell r="GF2105">
            <v>0</v>
          </cell>
          <cell r="GH2105">
            <v>0</v>
          </cell>
          <cell r="GI2105">
            <v>0</v>
          </cell>
          <cell r="GJ2105">
            <v>0</v>
          </cell>
          <cell r="GK2105">
            <v>0</v>
          </cell>
          <cell r="GL2105">
            <v>0</v>
          </cell>
          <cell r="GM2105">
            <v>0</v>
          </cell>
          <cell r="GN2105">
            <v>0</v>
          </cell>
          <cell r="GO2105">
            <v>0</v>
          </cell>
          <cell r="GP2105">
            <v>0</v>
          </cell>
          <cell r="GQ2105">
            <v>0</v>
          </cell>
          <cell r="GR2105">
            <v>4</v>
          </cell>
          <cell r="GS2105">
            <v>19</v>
          </cell>
          <cell r="GT2105">
            <v>0</v>
          </cell>
          <cell r="GU2105">
            <v>8</v>
          </cell>
          <cell r="GV2105">
            <v>0</v>
          </cell>
          <cell r="GW2105">
            <v>0</v>
          </cell>
          <cell r="GX2105">
            <v>0</v>
          </cell>
          <cell r="GY2105">
            <v>0</v>
          </cell>
          <cell r="GZ2105">
            <v>0</v>
          </cell>
          <cell r="HA2105">
            <v>0</v>
          </cell>
          <cell r="HB2105">
            <v>0</v>
          </cell>
          <cell r="HE2105">
            <v>0</v>
          </cell>
          <cell r="HF2105">
            <v>0</v>
          </cell>
          <cell r="HI2105">
            <v>0</v>
          </cell>
          <cell r="HJ2105">
            <v>0</v>
          </cell>
          <cell r="HK2105">
            <v>0</v>
          </cell>
          <cell r="HL2105">
            <v>0</v>
          </cell>
          <cell r="HM2105">
            <v>15</v>
          </cell>
          <cell r="HN2105">
            <v>0</v>
          </cell>
          <cell r="HO2105">
            <v>0</v>
          </cell>
          <cell r="HP2105">
            <v>0</v>
          </cell>
          <cell r="HQ2105">
            <v>24</v>
          </cell>
          <cell r="HR2105">
            <v>21</v>
          </cell>
          <cell r="HS2105">
            <v>13</v>
          </cell>
        </row>
        <row r="2106">
          <cell r="A2106" t="str">
            <v>9155541</v>
          </cell>
          <cell r="B2106">
            <v>51</v>
          </cell>
          <cell r="C2106">
            <v>4</v>
          </cell>
          <cell r="D2106" t="str">
            <v>41</v>
          </cell>
          <cell r="E2106"/>
          <cell r="F2106"/>
          <cell r="G2106" t="str">
            <v>9155541</v>
          </cell>
          <cell r="H2106" t="str">
            <v>L-SPORT</v>
          </cell>
          <cell r="I2106" t="str">
            <v>00/0</v>
          </cell>
          <cell r="J2106"/>
          <cell r="K2106" t="str">
            <v>P</v>
          </cell>
          <cell r="L2106" t="str">
            <v>S</v>
          </cell>
          <cell r="M2106">
            <v>229</v>
          </cell>
          <cell r="N2106">
            <v>90</v>
          </cell>
          <cell r="O2106">
            <v>105.61</v>
          </cell>
          <cell r="P2106">
            <v>42</v>
          </cell>
          <cell r="Q2106">
            <v>35</v>
          </cell>
          <cell r="R2106">
            <v>46</v>
          </cell>
          <cell r="S2106">
            <v>70</v>
          </cell>
          <cell r="T2106">
            <v>15111.32</v>
          </cell>
          <cell r="U2106">
            <v>281</v>
          </cell>
          <cell r="V2106">
            <v>56524.29</v>
          </cell>
          <cell r="W2106">
            <v>75034</v>
          </cell>
          <cell r="X2106" t="str">
            <v>SARASAWI INDUST</v>
          </cell>
          <cell r="Y2106">
            <v>0</v>
          </cell>
          <cell r="Z2106">
            <v>0</v>
          </cell>
          <cell r="AA2106">
            <v>19283.439999999999</v>
          </cell>
          <cell r="AB2106">
            <v>94</v>
          </cell>
          <cell r="AC2106" t="str">
            <v>201712</v>
          </cell>
          <cell r="AD2106" t="str">
            <v>201712</v>
          </cell>
          <cell r="AE2106">
            <v>357</v>
          </cell>
          <cell r="AF2106">
            <v>0</v>
          </cell>
          <cell r="AG2106">
            <v>357</v>
          </cell>
          <cell r="AH2106" t="str">
            <v>201713</v>
          </cell>
          <cell r="AI2106" t="str">
            <v>201733</v>
          </cell>
          <cell r="AJ2106">
            <v>672</v>
          </cell>
          <cell r="AK2106">
            <v>0</v>
          </cell>
          <cell r="AL2106">
            <v>0</v>
          </cell>
          <cell r="AM2106">
            <v>0</v>
          </cell>
          <cell r="AN2106" t="str">
            <v>-</v>
          </cell>
          <cell r="AO2106">
            <v>55.258000000000003</v>
          </cell>
          <cell r="AP2106">
            <v>53.881</v>
          </cell>
          <cell r="AQ2106">
            <v>26</v>
          </cell>
          <cell r="AR2106">
            <v>21</v>
          </cell>
          <cell r="AS2106" t="str">
            <v xml:space="preserve">9155541    </v>
          </cell>
          <cell r="AT2106">
            <v>122</v>
          </cell>
          <cell r="AU2106">
            <v>74</v>
          </cell>
          <cell r="AV2106">
            <v>50</v>
          </cell>
          <cell r="AW2106">
            <v>82</v>
          </cell>
          <cell r="AX2106">
            <v>29</v>
          </cell>
          <cell r="AY2106">
            <v>357</v>
          </cell>
          <cell r="AZ2106" t="str">
            <v xml:space="preserve">9155541    </v>
          </cell>
          <cell r="BA2106">
            <v>36</v>
          </cell>
          <cell r="BB2106">
            <v>5</v>
          </cell>
          <cell r="BC2106">
            <v>11</v>
          </cell>
          <cell r="BD2106">
            <v>9</v>
          </cell>
          <cell r="BE2106">
            <v>9</v>
          </cell>
          <cell r="BF2106">
            <v>70</v>
          </cell>
          <cell r="BG2106" t="str">
            <v xml:space="preserve">9155541    </v>
          </cell>
          <cell r="BH2106">
            <v>129</v>
          </cell>
          <cell r="BI2106">
            <v>19</v>
          </cell>
          <cell r="BJ2106">
            <v>46</v>
          </cell>
          <cell r="BK2106">
            <v>51</v>
          </cell>
          <cell r="BL2106">
            <v>36</v>
          </cell>
          <cell r="BM2106">
            <v>281</v>
          </cell>
          <cell r="BN2106" t="str">
            <v xml:space="preserve">9155541    </v>
          </cell>
          <cell r="BO2106">
            <v>13</v>
          </cell>
          <cell r="BP2106">
            <v>5</v>
          </cell>
          <cell r="BQ2106">
            <v>13</v>
          </cell>
          <cell r="BR2106">
            <v>17</v>
          </cell>
          <cell r="BS2106">
            <v>6</v>
          </cell>
          <cell r="BU2106">
            <v>15</v>
          </cell>
          <cell r="BX2106">
            <v>20</v>
          </cell>
          <cell r="BY2106">
            <v>3</v>
          </cell>
          <cell r="BZ2106">
            <v>24</v>
          </cell>
          <cell r="DH2106">
            <v>21</v>
          </cell>
          <cell r="DL2106">
            <v>20</v>
          </cell>
          <cell r="DR2106">
            <v>21</v>
          </cell>
          <cell r="DZ2106">
            <v>12</v>
          </cell>
          <cell r="EX2106">
            <v>9</v>
          </cell>
          <cell r="FD2106">
            <v>31</v>
          </cell>
          <cell r="FE2106">
            <v>10</v>
          </cell>
          <cell r="FQ2106">
            <v>0</v>
          </cell>
          <cell r="FS2106">
            <v>9</v>
          </cell>
          <cell r="FT2106">
            <v>15</v>
          </cell>
          <cell r="FV2106">
            <v>16</v>
          </cell>
          <cell r="GR2106">
            <v>6</v>
          </cell>
          <cell r="GS2106">
            <v>17</v>
          </cell>
          <cell r="GU2106">
            <v>3</v>
          </cell>
          <cell r="HM2106">
            <v>9</v>
          </cell>
          <cell r="HQ2106">
            <v>18</v>
          </cell>
          <cell r="HR2106">
            <v>15</v>
          </cell>
          <cell r="HS2106">
            <v>9</v>
          </cell>
        </row>
        <row r="2107">
          <cell r="A2107" t="str">
            <v>9166542</v>
          </cell>
          <cell r="B2107">
            <v>51</v>
          </cell>
          <cell r="C2107">
            <v>4</v>
          </cell>
          <cell r="D2107" t="str">
            <v>42</v>
          </cell>
          <cell r="E2107"/>
          <cell r="F2107"/>
          <cell r="G2107" t="str">
            <v>9166542</v>
          </cell>
          <cell r="H2107" t="str">
            <v>PROSPORT</v>
          </cell>
          <cell r="I2107" t="str">
            <v>00/0</v>
          </cell>
          <cell r="J2107"/>
          <cell r="K2107" t="str">
            <v>P</v>
          </cell>
          <cell r="L2107" t="str">
            <v>S</v>
          </cell>
          <cell r="M2107">
            <v>299</v>
          </cell>
          <cell r="N2107">
            <v>115</v>
          </cell>
          <cell r="O2107">
            <v>134.94999999999999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75034</v>
          </cell>
          <cell r="X2107" t="str">
            <v>SARASAWI INDUST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 t="str">
            <v>-</v>
          </cell>
          <cell r="AD2107" t="str">
            <v>-</v>
          </cell>
          <cell r="AE2107">
            <v>2</v>
          </cell>
          <cell r="AF2107">
            <v>0</v>
          </cell>
          <cell r="AG2107">
            <v>2</v>
          </cell>
          <cell r="AH2107" t="str">
            <v>-</v>
          </cell>
          <cell r="AI2107" t="str">
            <v>-</v>
          </cell>
          <cell r="AJ2107">
            <v>48</v>
          </cell>
          <cell r="AK2107">
            <v>0</v>
          </cell>
          <cell r="AL2107">
            <v>0</v>
          </cell>
          <cell r="AM2107">
            <v>0</v>
          </cell>
          <cell r="AN2107" t="str">
            <v>-</v>
          </cell>
          <cell r="AO2107">
            <v>0</v>
          </cell>
          <cell r="AP2107">
            <v>54.866999999999997</v>
          </cell>
          <cell r="AQ2107">
            <v>1</v>
          </cell>
          <cell r="AR2107">
            <v>0</v>
          </cell>
          <cell r="AS2107" t="str">
            <v xml:space="preserve">9166542    </v>
          </cell>
          <cell r="AT2107">
            <v>2</v>
          </cell>
          <cell r="AV2107">
            <v>0</v>
          </cell>
          <cell r="AW2107">
            <v>0</v>
          </cell>
          <cell r="AX2107">
            <v>0</v>
          </cell>
          <cell r="AY2107">
            <v>2</v>
          </cell>
          <cell r="AZ2107" t="str">
            <v xml:space="preserve">9166542    </v>
          </cell>
          <cell r="BA2107">
            <v>0</v>
          </cell>
          <cell r="BC2107">
            <v>0</v>
          </cell>
          <cell r="BD2107">
            <v>0</v>
          </cell>
          <cell r="BE2107">
            <v>0</v>
          </cell>
          <cell r="BF2107">
            <v>0</v>
          </cell>
          <cell r="BG2107" t="str">
            <v xml:space="preserve">9166542    </v>
          </cell>
          <cell r="BH2107">
            <v>0</v>
          </cell>
          <cell r="BJ2107">
            <v>0</v>
          </cell>
          <cell r="BK2107">
            <v>0</v>
          </cell>
          <cell r="BL2107">
            <v>0</v>
          </cell>
          <cell r="BM2107">
            <v>0</v>
          </cell>
          <cell r="BN2107" t="str">
            <v xml:space="preserve">9166542    </v>
          </cell>
          <cell r="BP2107">
            <v>0</v>
          </cell>
          <cell r="BR2107">
            <v>2</v>
          </cell>
          <cell r="FQ2107">
            <v>0</v>
          </cell>
          <cell r="FS2107">
            <v>0</v>
          </cell>
          <cell r="GR2107">
            <v>0</v>
          </cell>
        </row>
        <row r="2108">
          <cell r="A2108" t="str">
            <v>9162542</v>
          </cell>
          <cell r="B2108">
            <v>51</v>
          </cell>
          <cell r="C2108">
            <v>4</v>
          </cell>
          <cell r="D2108" t="str">
            <v>42</v>
          </cell>
          <cell r="E2108"/>
          <cell r="F2108"/>
          <cell r="G2108" t="str">
            <v>9162542</v>
          </cell>
          <cell r="H2108" t="str">
            <v>PROSPORT</v>
          </cell>
          <cell r="I2108" t="str">
            <v>00/0</v>
          </cell>
          <cell r="J2108"/>
          <cell r="K2108" t="str">
            <v>P</v>
          </cell>
          <cell r="L2108" t="str">
            <v>S</v>
          </cell>
          <cell r="M2108">
            <v>299</v>
          </cell>
          <cell r="N2108">
            <v>115</v>
          </cell>
          <cell r="O2108">
            <v>134.94999999999999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75034</v>
          </cell>
          <cell r="X2108" t="str">
            <v>SARASAWI INDUST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 t="str">
            <v>-</v>
          </cell>
          <cell r="AD2108" t="str">
            <v>-</v>
          </cell>
          <cell r="AE2108">
            <v>0</v>
          </cell>
          <cell r="AF2108">
            <v>0</v>
          </cell>
          <cell r="AG2108">
            <v>0</v>
          </cell>
          <cell r="AH2108" t="str">
            <v>-</v>
          </cell>
          <cell r="AI2108" t="str">
            <v>-</v>
          </cell>
          <cell r="AJ2108">
            <v>0</v>
          </cell>
          <cell r="AK2108">
            <v>0</v>
          </cell>
          <cell r="AL2108">
            <v>0</v>
          </cell>
          <cell r="AM2108">
            <v>0</v>
          </cell>
          <cell r="AN2108" t="str">
            <v>-</v>
          </cell>
          <cell r="AO2108">
            <v>0</v>
          </cell>
          <cell r="AP2108">
            <v>54.866999999999997</v>
          </cell>
          <cell r="AQ2108">
            <v>0</v>
          </cell>
          <cell r="AR2108">
            <v>0</v>
          </cell>
          <cell r="AS2108"/>
          <cell r="AY2108">
            <v>0</v>
          </cell>
          <cell r="AZ2108"/>
          <cell r="BF2108">
            <v>0</v>
          </cell>
          <cell r="BG2108"/>
          <cell r="BM2108">
            <v>0</v>
          </cell>
          <cell r="BN2108"/>
        </row>
        <row r="2109">
          <cell r="A2109" t="str">
            <v>9151048</v>
          </cell>
          <cell r="B2109">
            <v>51</v>
          </cell>
          <cell r="C2109">
            <v>4</v>
          </cell>
          <cell r="D2109" t="str">
            <v>48</v>
          </cell>
          <cell r="E2109"/>
          <cell r="F2109"/>
          <cell r="G2109" t="str">
            <v>9151048</v>
          </cell>
          <cell r="H2109" t="str">
            <v>COTTON SOCKS</v>
          </cell>
          <cell r="I2109" t="str">
            <v>07/4</v>
          </cell>
          <cell r="J2109" t="str">
            <v>+</v>
          </cell>
          <cell r="K2109" t="str">
            <v>P</v>
          </cell>
          <cell r="L2109" t="str">
            <v>S</v>
          </cell>
          <cell r="M2109">
            <v>179</v>
          </cell>
          <cell r="N2109">
            <v>76</v>
          </cell>
          <cell r="O2109">
            <v>89.18</v>
          </cell>
          <cell r="P2109">
            <v>7</v>
          </cell>
          <cell r="Q2109">
            <v>4</v>
          </cell>
          <cell r="R2109">
            <v>4</v>
          </cell>
          <cell r="S2109">
            <v>5</v>
          </cell>
          <cell r="T2109">
            <v>854.95</v>
          </cell>
          <cell r="U2109">
            <v>46</v>
          </cell>
          <cell r="V2109">
            <v>7150.04</v>
          </cell>
          <cell r="W2109">
            <v>75034</v>
          </cell>
          <cell r="X2109" t="str">
            <v>SARASAWI INDUST</v>
          </cell>
          <cell r="Y2109">
            <v>1780</v>
          </cell>
          <cell r="Z2109">
            <v>278506.92</v>
          </cell>
          <cell r="AA2109">
            <v>70327.7</v>
          </cell>
          <cell r="AB2109">
            <v>460</v>
          </cell>
          <cell r="AC2109" t="str">
            <v>201031</v>
          </cell>
          <cell r="AD2109" t="str">
            <v>201709</v>
          </cell>
          <cell r="AE2109">
            <v>217</v>
          </cell>
          <cell r="AF2109">
            <v>0</v>
          </cell>
          <cell r="AG2109">
            <v>217</v>
          </cell>
          <cell r="AH2109" t="str">
            <v>201033</v>
          </cell>
          <cell r="AI2109" t="str">
            <v>201733</v>
          </cell>
          <cell r="AJ2109">
            <v>252</v>
          </cell>
          <cell r="AK2109">
            <v>0</v>
          </cell>
          <cell r="AL2109">
            <v>0</v>
          </cell>
          <cell r="AM2109">
            <v>0</v>
          </cell>
          <cell r="AN2109" t="str">
            <v>-</v>
          </cell>
          <cell r="AO2109">
            <v>51.104999999999997</v>
          </cell>
          <cell r="AP2109">
            <v>50.177</v>
          </cell>
          <cell r="AQ2109">
            <v>21</v>
          </cell>
          <cell r="AR2109">
            <v>4</v>
          </cell>
          <cell r="AS2109" t="str">
            <v xml:space="preserve">9151048    </v>
          </cell>
          <cell r="AT2109">
            <v>10</v>
          </cell>
          <cell r="AU2109">
            <v>23</v>
          </cell>
          <cell r="AV2109">
            <v>75</v>
          </cell>
          <cell r="AW2109">
            <v>72</v>
          </cell>
          <cell r="AX2109">
            <v>37</v>
          </cell>
          <cell r="AY2109">
            <v>217</v>
          </cell>
          <cell r="AZ2109" t="str">
            <v xml:space="preserve">9151048    </v>
          </cell>
          <cell r="BA2109">
            <v>0</v>
          </cell>
          <cell r="BB2109">
            <v>0</v>
          </cell>
          <cell r="BC2109">
            <v>4</v>
          </cell>
          <cell r="BD2109">
            <v>0</v>
          </cell>
          <cell r="BE2109">
            <v>1</v>
          </cell>
          <cell r="BF2109">
            <v>5</v>
          </cell>
          <cell r="BG2109" t="str">
            <v xml:space="preserve">9151048    </v>
          </cell>
          <cell r="BH2109">
            <v>0</v>
          </cell>
          <cell r="BI2109">
            <v>2</v>
          </cell>
          <cell r="BJ2109">
            <v>30</v>
          </cell>
          <cell r="BK2109">
            <v>5</v>
          </cell>
          <cell r="BL2109">
            <v>9</v>
          </cell>
          <cell r="BM2109">
            <v>46</v>
          </cell>
          <cell r="BN2109" t="str">
            <v xml:space="preserve">9151048    </v>
          </cell>
          <cell r="BO2109">
            <v>0</v>
          </cell>
          <cell r="BP2109">
            <v>0</v>
          </cell>
          <cell r="BQ2109">
            <v>0</v>
          </cell>
          <cell r="BR2109">
            <v>0</v>
          </cell>
          <cell r="BS2109">
            <v>3</v>
          </cell>
          <cell r="BU2109">
            <v>0</v>
          </cell>
          <cell r="BX2109">
            <v>0</v>
          </cell>
          <cell r="BY2109">
            <v>0</v>
          </cell>
          <cell r="DH2109">
            <v>1</v>
          </cell>
          <cell r="DI2109">
            <v>21</v>
          </cell>
          <cell r="DL2109">
            <v>1</v>
          </cell>
          <cell r="DM2109">
            <v>0</v>
          </cell>
          <cell r="DN2109">
            <v>0</v>
          </cell>
          <cell r="EQ2109">
            <v>0</v>
          </cell>
          <cell r="ER2109">
            <v>6</v>
          </cell>
          <cell r="ES2109">
            <v>1</v>
          </cell>
          <cell r="ET2109">
            <v>9</v>
          </cell>
          <cell r="EU2109">
            <v>7</v>
          </cell>
          <cell r="EV2109">
            <v>0</v>
          </cell>
          <cell r="EW2109">
            <v>23</v>
          </cell>
          <cell r="EX2109">
            <v>0</v>
          </cell>
          <cell r="EY2109">
            <v>19</v>
          </cell>
          <cell r="FC2109">
            <v>0</v>
          </cell>
          <cell r="FD2109">
            <v>3</v>
          </cell>
          <cell r="FE2109">
            <v>14</v>
          </cell>
          <cell r="FF2109">
            <v>0</v>
          </cell>
          <cell r="FQ2109">
            <v>8</v>
          </cell>
          <cell r="FY2109">
            <v>4</v>
          </cell>
          <cell r="FZ2109">
            <v>2</v>
          </cell>
          <cell r="GC2109">
            <v>12</v>
          </cell>
          <cell r="GR2109">
            <v>1</v>
          </cell>
          <cell r="GZ2109">
            <v>9</v>
          </cell>
          <cell r="HA2109">
            <v>8</v>
          </cell>
          <cell r="HB2109">
            <v>0</v>
          </cell>
          <cell r="HM2109">
            <v>7</v>
          </cell>
          <cell r="HQ2109">
            <v>58</v>
          </cell>
          <cell r="HR2109">
            <v>0</v>
          </cell>
          <cell r="HS2109">
            <v>0</v>
          </cell>
        </row>
        <row r="2110">
          <cell r="A2110" t="str">
            <v>9156648</v>
          </cell>
          <cell r="B2110">
            <v>51</v>
          </cell>
          <cell r="C2110">
            <v>4</v>
          </cell>
          <cell r="D2110" t="str">
            <v>48</v>
          </cell>
          <cell r="E2110" t="str">
            <v>*</v>
          </cell>
          <cell r="F2110"/>
          <cell r="G2110" t="str">
            <v>9156648</v>
          </cell>
          <cell r="H2110" t="str">
            <v>H-SOCKS</v>
          </cell>
          <cell r="I2110" t="str">
            <v>00/0</v>
          </cell>
          <cell r="J2110"/>
          <cell r="K2110" t="str">
            <v>P</v>
          </cell>
          <cell r="L2110" t="str">
            <v>O</v>
          </cell>
          <cell r="M2110">
            <v>179</v>
          </cell>
          <cell r="N2110">
            <v>76</v>
          </cell>
          <cell r="O2110">
            <v>89.18</v>
          </cell>
          <cell r="P2110">
            <v>0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75034</v>
          </cell>
          <cell r="X2110" t="str">
            <v>SARASAWI INDUST</v>
          </cell>
          <cell r="Y2110">
            <v>3276</v>
          </cell>
          <cell r="Z2110">
            <v>426011.04</v>
          </cell>
          <cell r="AA2110">
            <v>0</v>
          </cell>
          <cell r="AB2110">
            <v>0</v>
          </cell>
          <cell r="AC2110" t="str">
            <v>201652</v>
          </cell>
          <cell r="AD2110" t="str">
            <v>201653</v>
          </cell>
          <cell r="AE2110">
            <v>83</v>
          </cell>
          <cell r="AF2110">
            <v>0</v>
          </cell>
          <cell r="AG2110">
            <v>83</v>
          </cell>
          <cell r="AH2110" t="str">
            <v>201653</v>
          </cell>
          <cell r="AI2110" t="str">
            <v>201653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 t="str">
            <v>-</v>
          </cell>
          <cell r="AO2110">
            <v>0</v>
          </cell>
          <cell r="AP2110">
            <v>50.177</v>
          </cell>
          <cell r="AQ2110">
            <v>1</v>
          </cell>
          <cell r="AR2110">
            <v>0</v>
          </cell>
          <cell r="AS2110" t="str">
            <v xml:space="preserve">9156648    </v>
          </cell>
          <cell r="AW2110">
            <v>83</v>
          </cell>
          <cell r="AY2110">
            <v>83</v>
          </cell>
          <cell r="AZ2110" t="str">
            <v xml:space="preserve">9156648    </v>
          </cell>
          <cell r="BD2110">
            <v>0</v>
          </cell>
          <cell r="BF2110">
            <v>0</v>
          </cell>
          <cell r="BG2110" t="str">
            <v xml:space="preserve">9156648    </v>
          </cell>
          <cell r="BK2110">
            <v>0</v>
          </cell>
          <cell r="BM2110">
            <v>0</v>
          </cell>
          <cell r="BN2110" t="str">
            <v xml:space="preserve">9156648    </v>
          </cell>
          <cell r="GB2110">
            <v>83</v>
          </cell>
        </row>
        <row r="2111">
          <cell r="A2111" t="str">
            <v>9156048</v>
          </cell>
          <cell r="B2111">
            <v>51</v>
          </cell>
          <cell r="C2111">
            <v>4</v>
          </cell>
          <cell r="D2111" t="str">
            <v>48</v>
          </cell>
          <cell r="E2111"/>
          <cell r="F2111"/>
          <cell r="G2111" t="str">
            <v>9156048</v>
          </cell>
          <cell r="H2111" t="str">
            <v>COTTON SOCKS</v>
          </cell>
          <cell r="I2111" t="str">
            <v>07/4</v>
          </cell>
          <cell r="J2111" t="str">
            <v>+</v>
          </cell>
          <cell r="K2111" t="str">
            <v>P</v>
          </cell>
          <cell r="L2111" t="str">
            <v>S</v>
          </cell>
          <cell r="M2111">
            <v>179</v>
          </cell>
          <cell r="N2111">
            <v>76</v>
          </cell>
          <cell r="O2111">
            <v>89.18</v>
          </cell>
          <cell r="P2111">
            <v>14</v>
          </cell>
          <cell r="Q2111">
            <v>18</v>
          </cell>
          <cell r="R2111">
            <v>9</v>
          </cell>
          <cell r="S2111">
            <v>9</v>
          </cell>
          <cell r="T2111">
            <v>1534.41</v>
          </cell>
          <cell r="U2111">
            <v>101</v>
          </cell>
          <cell r="V2111">
            <v>15676.99</v>
          </cell>
          <cell r="W2111">
            <v>75034</v>
          </cell>
          <cell r="X2111" t="str">
            <v>SARASAWI INDUST</v>
          </cell>
          <cell r="Y2111">
            <v>2181</v>
          </cell>
          <cell r="Z2111">
            <v>341536.8</v>
          </cell>
          <cell r="AA2111">
            <v>37347.980000000003</v>
          </cell>
          <cell r="AB2111">
            <v>238</v>
          </cell>
          <cell r="AC2111" t="str">
            <v>201031</v>
          </cell>
          <cell r="AD2111" t="str">
            <v>201712</v>
          </cell>
          <cell r="AE2111">
            <v>62</v>
          </cell>
          <cell r="AF2111">
            <v>0</v>
          </cell>
          <cell r="AG2111">
            <v>62</v>
          </cell>
          <cell r="AH2111" t="str">
            <v>201033</v>
          </cell>
          <cell r="AI2111" t="str">
            <v>201733</v>
          </cell>
          <cell r="AJ2111">
            <v>168</v>
          </cell>
          <cell r="AK2111">
            <v>0</v>
          </cell>
          <cell r="AL2111">
            <v>0</v>
          </cell>
          <cell r="AM2111">
            <v>0</v>
          </cell>
          <cell r="AN2111" t="str">
            <v>-</v>
          </cell>
          <cell r="AO2111">
            <v>51.036999999999999</v>
          </cell>
          <cell r="AP2111">
            <v>50.177</v>
          </cell>
          <cell r="AQ2111">
            <v>10</v>
          </cell>
          <cell r="AR2111">
            <v>4</v>
          </cell>
          <cell r="AS2111" t="str">
            <v xml:space="preserve">9156048    </v>
          </cell>
          <cell r="AT2111">
            <v>11</v>
          </cell>
          <cell r="AU2111">
            <v>25</v>
          </cell>
          <cell r="AV2111">
            <v>20</v>
          </cell>
          <cell r="AW2111">
            <v>6</v>
          </cell>
          <cell r="AX2111">
            <v>0</v>
          </cell>
          <cell r="AY2111">
            <v>62</v>
          </cell>
          <cell r="AZ2111" t="str">
            <v xml:space="preserve">9156048    </v>
          </cell>
          <cell r="BA2111">
            <v>1</v>
          </cell>
          <cell r="BB2111">
            <v>0</v>
          </cell>
          <cell r="BC2111">
            <v>4</v>
          </cell>
          <cell r="BD2111">
            <v>4</v>
          </cell>
          <cell r="BE2111">
            <v>0</v>
          </cell>
          <cell r="BF2111">
            <v>9</v>
          </cell>
          <cell r="BG2111" t="str">
            <v xml:space="preserve">9156048    </v>
          </cell>
          <cell r="BH2111">
            <v>56</v>
          </cell>
          <cell r="BI2111">
            <v>2</v>
          </cell>
          <cell r="BJ2111">
            <v>28</v>
          </cell>
          <cell r="BK2111">
            <v>15</v>
          </cell>
          <cell r="BL2111">
            <v>0</v>
          </cell>
          <cell r="BM2111">
            <v>101</v>
          </cell>
          <cell r="BN2111" t="str">
            <v xml:space="preserve">9156048    </v>
          </cell>
          <cell r="BO2111">
            <v>0</v>
          </cell>
          <cell r="BP2111">
            <v>9</v>
          </cell>
          <cell r="BQ2111">
            <v>1</v>
          </cell>
          <cell r="BR2111">
            <v>0</v>
          </cell>
          <cell r="BS2111">
            <v>1</v>
          </cell>
          <cell r="BU2111">
            <v>0</v>
          </cell>
          <cell r="BX2111">
            <v>0</v>
          </cell>
          <cell r="BY2111">
            <v>0</v>
          </cell>
          <cell r="DH2111">
            <v>12</v>
          </cell>
          <cell r="DL2111">
            <v>13</v>
          </cell>
          <cell r="DM2111">
            <v>0</v>
          </cell>
          <cell r="DN2111">
            <v>0</v>
          </cell>
          <cell r="DO2111">
            <v>0</v>
          </cell>
          <cell r="DP2111">
            <v>0</v>
          </cell>
          <cell r="DY2111">
            <v>0</v>
          </cell>
          <cell r="DZ2111">
            <v>0</v>
          </cell>
          <cell r="EQ2111">
            <v>0</v>
          </cell>
          <cell r="ER2111">
            <v>6</v>
          </cell>
          <cell r="ES2111">
            <v>13</v>
          </cell>
          <cell r="EU2111">
            <v>0</v>
          </cell>
          <cell r="EX2111">
            <v>1</v>
          </cell>
          <cell r="EY2111">
            <v>0</v>
          </cell>
          <cell r="FE2111">
            <v>0</v>
          </cell>
          <cell r="FS2111">
            <v>3</v>
          </cell>
          <cell r="FU2111">
            <v>0</v>
          </cell>
          <cell r="FV2111">
            <v>3</v>
          </cell>
          <cell r="GG2111">
            <v>0</v>
          </cell>
          <cell r="GZ2111">
            <v>0</v>
          </cell>
          <cell r="HB2111">
            <v>0</v>
          </cell>
          <cell r="HC2111">
            <v>0</v>
          </cell>
          <cell r="HM2111">
            <v>0</v>
          </cell>
          <cell r="HP2111">
            <v>0</v>
          </cell>
          <cell r="HQ2111">
            <v>0</v>
          </cell>
          <cell r="HR2111">
            <v>0</v>
          </cell>
        </row>
        <row r="2112">
          <cell r="A2112" t="str">
            <v>9166648</v>
          </cell>
          <cell r="B2112">
            <v>51</v>
          </cell>
          <cell r="C2112">
            <v>4</v>
          </cell>
          <cell r="D2112" t="str">
            <v>48</v>
          </cell>
          <cell r="E2112" t="str">
            <v>*</v>
          </cell>
          <cell r="F2112"/>
          <cell r="G2112" t="str">
            <v>9166648</v>
          </cell>
          <cell r="H2112" t="str">
            <v>H-SOCKS</v>
          </cell>
          <cell r="I2112" t="str">
            <v>00/0</v>
          </cell>
          <cell r="J2112"/>
          <cell r="K2112" t="str">
            <v>P</v>
          </cell>
          <cell r="L2112" t="str">
            <v>O</v>
          </cell>
          <cell r="M2112">
            <v>179</v>
          </cell>
          <cell r="N2112">
            <v>76</v>
          </cell>
          <cell r="O2112">
            <v>89.18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75034</v>
          </cell>
          <cell r="X2112" t="str">
            <v>SARASAWI INDUST</v>
          </cell>
          <cell r="Y2112">
            <v>2388</v>
          </cell>
          <cell r="Z2112">
            <v>310535.52</v>
          </cell>
          <cell r="AA2112">
            <v>43693.440000000002</v>
          </cell>
          <cell r="AB2112">
            <v>336</v>
          </cell>
          <cell r="AC2112" t="str">
            <v>201653</v>
          </cell>
          <cell r="AD2112" t="str">
            <v>201653</v>
          </cell>
          <cell r="AE2112">
            <v>17</v>
          </cell>
          <cell r="AF2112">
            <v>0</v>
          </cell>
          <cell r="AG2112">
            <v>17</v>
          </cell>
          <cell r="AH2112" t="str">
            <v>201653</v>
          </cell>
          <cell r="AI2112" t="str">
            <v>201707</v>
          </cell>
          <cell r="AJ2112">
            <v>408</v>
          </cell>
          <cell r="AK2112">
            <v>300</v>
          </cell>
          <cell r="AL2112">
            <v>0</v>
          </cell>
          <cell r="AM2112">
            <v>0</v>
          </cell>
          <cell r="AN2112" t="str">
            <v>201745</v>
          </cell>
          <cell r="AO2112">
            <v>0</v>
          </cell>
          <cell r="AP2112">
            <v>50.177</v>
          </cell>
          <cell r="AQ2112">
            <v>2</v>
          </cell>
          <cell r="AR2112">
            <v>0</v>
          </cell>
          <cell r="AS2112" t="str">
            <v xml:space="preserve">9166648    </v>
          </cell>
          <cell r="AT2112">
            <v>0</v>
          </cell>
          <cell r="AU2112">
            <v>12</v>
          </cell>
          <cell r="AV2112">
            <v>0</v>
          </cell>
          <cell r="AW2112">
            <v>5</v>
          </cell>
          <cell r="AX2112">
            <v>0</v>
          </cell>
          <cell r="AY2112">
            <v>17</v>
          </cell>
          <cell r="AZ2112" t="str">
            <v xml:space="preserve">9166648    </v>
          </cell>
          <cell r="BA2112">
            <v>0</v>
          </cell>
          <cell r="BB2112">
            <v>0</v>
          </cell>
          <cell r="BC2112">
            <v>0</v>
          </cell>
          <cell r="BD2112">
            <v>0</v>
          </cell>
          <cell r="BE2112">
            <v>0</v>
          </cell>
          <cell r="BF2112">
            <v>0</v>
          </cell>
          <cell r="BG2112" t="str">
            <v xml:space="preserve">9166648    </v>
          </cell>
          <cell r="BH2112">
            <v>0</v>
          </cell>
          <cell r="BI2112">
            <v>0</v>
          </cell>
          <cell r="BJ2112">
            <v>0</v>
          </cell>
          <cell r="BK2112">
            <v>0</v>
          </cell>
          <cell r="BL2112">
            <v>0</v>
          </cell>
          <cell r="BM2112">
            <v>0</v>
          </cell>
          <cell r="BN2112" t="str">
            <v xml:space="preserve">9166648    </v>
          </cell>
          <cell r="BO2112">
            <v>0</v>
          </cell>
          <cell r="BP2112">
            <v>0</v>
          </cell>
          <cell r="BQ2112">
            <v>0</v>
          </cell>
          <cell r="BR2112">
            <v>0</v>
          </cell>
          <cell r="BS2112">
            <v>0</v>
          </cell>
          <cell r="BU2112">
            <v>0</v>
          </cell>
          <cell r="BY2112">
            <v>0</v>
          </cell>
          <cell r="CH2112">
            <v>0</v>
          </cell>
          <cell r="DH2112">
            <v>0</v>
          </cell>
          <cell r="DM2112">
            <v>0</v>
          </cell>
          <cell r="DN2112">
            <v>0</v>
          </cell>
          <cell r="DR2112">
            <v>0</v>
          </cell>
          <cell r="DU2112">
            <v>12</v>
          </cell>
          <cell r="EX2112">
            <v>0</v>
          </cell>
          <cell r="FD2112">
            <v>0</v>
          </cell>
          <cell r="FE2112">
            <v>0</v>
          </cell>
          <cell r="FS2112">
            <v>0</v>
          </cell>
          <cell r="GB2112">
            <v>5</v>
          </cell>
          <cell r="GR2112">
            <v>0</v>
          </cell>
          <cell r="GS2112">
            <v>0</v>
          </cell>
          <cell r="GU2112">
            <v>0</v>
          </cell>
          <cell r="HM2112">
            <v>0</v>
          </cell>
          <cell r="HN2112">
            <v>0</v>
          </cell>
        </row>
        <row r="2113">
          <cell r="A2113" t="str">
            <v>9166548</v>
          </cell>
          <cell r="B2113">
            <v>51</v>
          </cell>
          <cell r="C2113">
            <v>4</v>
          </cell>
          <cell r="D2113" t="str">
            <v>48</v>
          </cell>
          <cell r="E2113"/>
          <cell r="F2113"/>
          <cell r="G2113" t="str">
            <v>9166548</v>
          </cell>
          <cell r="H2113" t="str">
            <v>H-SOCKS</v>
          </cell>
          <cell r="I2113" t="str">
            <v>00/0</v>
          </cell>
          <cell r="J2113" t="str">
            <v>+</v>
          </cell>
          <cell r="K2113" t="str">
            <v>P</v>
          </cell>
          <cell r="L2113" t="str">
            <v>N</v>
          </cell>
          <cell r="M2113">
            <v>179</v>
          </cell>
          <cell r="N2113">
            <v>76</v>
          </cell>
          <cell r="O2113">
            <v>89.18</v>
          </cell>
          <cell r="P2113">
            <v>102</v>
          </cell>
          <cell r="Q2113">
            <v>88</v>
          </cell>
          <cell r="R2113">
            <v>109</v>
          </cell>
          <cell r="S2113">
            <v>65</v>
          </cell>
          <cell r="T2113">
            <v>11136.85</v>
          </cell>
          <cell r="U2113">
            <v>611</v>
          </cell>
          <cell r="V2113">
            <v>94946.59</v>
          </cell>
          <cell r="W2113">
            <v>75034</v>
          </cell>
          <cell r="X2113" t="str">
            <v>SARASAWI INDUST</v>
          </cell>
          <cell r="Y2113">
            <v>1264</v>
          </cell>
          <cell r="Z2113">
            <v>199309.28</v>
          </cell>
          <cell r="AA2113">
            <v>511867.85</v>
          </cell>
          <cell r="AB2113">
            <v>3352</v>
          </cell>
          <cell r="AC2113" t="str">
            <v>201410</v>
          </cell>
          <cell r="AD2113" t="str">
            <v>201704</v>
          </cell>
          <cell r="AE2113">
            <v>564</v>
          </cell>
          <cell r="AF2113">
            <v>0</v>
          </cell>
          <cell r="AG2113">
            <v>564</v>
          </cell>
          <cell r="AH2113" t="str">
            <v>201411</v>
          </cell>
          <cell r="AI2113" t="str">
            <v>201733</v>
          </cell>
          <cell r="AJ2113">
            <v>408</v>
          </cell>
          <cell r="AK2113">
            <v>1200</v>
          </cell>
          <cell r="AL2113">
            <v>0</v>
          </cell>
          <cell r="AM2113">
            <v>0</v>
          </cell>
          <cell r="AN2113" t="str">
            <v>201745</v>
          </cell>
          <cell r="AO2113">
            <v>51.093000000000004</v>
          </cell>
          <cell r="AP2113">
            <v>50.177</v>
          </cell>
          <cell r="AQ2113">
            <v>48</v>
          </cell>
          <cell r="AR2113">
            <v>25</v>
          </cell>
          <cell r="AS2113" t="str">
            <v xml:space="preserve">9166548    </v>
          </cell>
          <cell r="AT2113">
            <v>84</v>
          </cell>
          <cell r="AU2113">
            <v>146</v>
          </cell>
          <cell r="AV2113">
            <v>112</v>
          </cell>
          <cell r="AW2113">
            <v>166</v>
          </cell>
          <cell r="AX2113">
            <v>68</v>
          </cell>
          <cell r="AY2113">
            <v>576</v>
          </cell>
          <cell r="AZ2113" t="str">
            <v xml:space="preserve">9166548    </v>
          </cell>
          <cell r="BA2113">
            <v>14</v>
          </cell>
          <cell r="BB2113">
            <v>7</v>
          </cell>
          <cell r="BC2113">
            <v>25</v>
          </cell>
          <cell r="BD2113">
            <v>6</v>
          </cell>
          <cell r="BE2113">
            <v>13</v>
          </cell>
          <cell r="BF2113">
            <v>65</v>
          </cell>
          <cell r="BG2113" t="str">
            <v xml:space="preserve">9166548    </v>
          </cell>
          <cell r="BH2113">
            <v>173</v>
          </cell>
          <cell r="BI2113">
            <v>96</v>
          </cell>
          <cell r="BJ2113">
            <v>151</v>
          </cell>
          <cell r="BK2113">
            <v>95</v>
          </cell>
          <cell r="BL2113">
            <v>96</v>
          </cell>
          <cell r="BM2113">
            <v>611</v>
          </cell>
          <cell r="BN2113" t="str">
            <v xml:space="preserve">9166548    </v>
          </cell>
          <cell r="BO2113">
            <v>8</v>
          </cell>
          <cell r="BP2113">
            <v>0</v>
          </cell>
          <cell r="BQ2113">
            <v>5</v>
          </cell>
          <cell r="BR2113">
            <v>12</v>
          </cell>
          <cell r="BS2113">
            <v>7</v>
          </cell>
          <cell r="BU2113">
            <v>15</v>
          </cell>
          <cell r="BX2113">
            <v>3</v>
          </cell>
          <cell r="BY2113">
            <v>3</v>
          </cell>
          <cell r="BZ2113">
            <v>7</v>
          </cell>
          <cell r="CH2113">
            <v>10</v>
          </cell>
          <cell r="DH2113">
            <v>1</v>
          </cell>
          <cell r="DI2113">
            <v>1</v>
          </cell>
          <cell r="DL2113">
            <v>35</v>
          </cell>
          <cell r="DM2113">
            <v>2</v>
          </cell>
          <cell r="DN2113">
            <v>13</v>
          </cell>
          <cell r="DO2113">
            <v>0</v>
          </cell>
          <cell r="DP2113">
            <v>10</v>
          </cell>
          <cell r="DQ2113">
            <v>3</v>
          </cell>
          <cell r="DR2113">
            <v>39</v>
          </cell>
          <cell r="DU2113">
            <v>32</v>
          </cell>
          <cell r="DX2113">
            <v>0</v>
          </cell>
          <cell r="DY2113">
            <v>20</v>
          </cell>
          <cell r="DZ2113">
            <v>0</v>
          </cell>
          <cell r="EF2113">
            <v>0</v>
          </cell>
          <cell r="EQ2113">
            <v>3</v>
          </cell>
          <cell r="ER2113">
            <v>1</v>
          </cell>
          <cell r="ES2113">
            <v>2</v>
          </cell>
          <cell r="ET2113">
            <v>10</v>
          </cell>
          <cell r="EU2113">
            <v>7</v>
          </cell>
          <cell r="EV2113">
            <v>7</v>
          </cell>
          <cell r="EW2113">
            <v>17</v>
          </cell>
          <cell r="EX2113">
            <v>0</v>
          </cell>
          <cell r="EY2113">
            <v>1</v>
          </cell>
          <cell r="FC2113">
            <v>0</v>
          </cell>
          <cell r="FD2113">
            <v>0</v>
          </cell>
          <cell r="FE2113">
            <v>13</v>
          </cell>
          <cell r="FF2113">
            <v>1</v>
          </cell>
          <cell r="FQ2113">
            <v>25</v>
          </cell>
          <cell r="FR2113">
            <v>4</v>
          </cell>
          <cell r="FS2113">
            <v>2</v>
          </cell>
          <cell r="FT2113">
            <v>16</v>
          </cell>
          <cell r="FU2113">
            <v>0</v>
          </cell>
          <cell r="FV2113">
            <v>0</v>
          </cell>
          <cell r="FY2113">
            <v>23</v>
          </cell>
          <cell r="FZ2113">
            <v>0</v>
          </cell>
          <cell r="GB2113">
            <v>0</v>
          </cell>
          <cell r="GC2113">
            <v>0</v>
          </cell>
          <cell r="GD2113">
            <v>3</v>
          </cell>
          <cell r="GE2113">
            <v>0</v>
          </cell>
          <cell r="GI2113">
            <v>0</v>
          </cell>
          <cell r="GQ2113">
            <v>0</v>
          </cell>
          <cell r="GR2113">
            <v>10</v>
          </cell>
          <cell r="GS2113">
            <v>1</v>
          </cell>
          <cell r="GU2113">
            <v>1</v>
          </cell>
          <cell r="GW2113">
            <v>5</v>
          </cell>
          <cell r="GY2113">
            <v>15</v>
          </cell>
          <cell r="GZ2113">
            <v>0</v>
          </cell>
          <cell r="HA2113">
            <v>3</v>
          </cell>
          <cell r="HB2113">
            <v>20</v>
          </cell>
          <cell r="HC2113">
            <v>0</v>
          </cell>
          <cell r="HM2113">
            <v>3</v>
          </cell>
          <cell r="HN2113">
            <v>0</v>
          </cell>
          <cell r="HO2113">
            <v>3</v>
          </cell>
          <cell r="HP2113">
            <v>0</v>
          </cell>
          <cell r="HQ2113">
            <v>95</v>
          </cell>
          <cell r="HR2113">
            <v>24</v>
          </cell>
          <cell r="HS2113">
            <v>13</v>
          </cell>
        </row>
        <row r="2114">
          <cell r="A2114" t="str">
            <v>9161548</v>
          </cell>
          <cell r="B2114">
            <v>51</v>
          </cell>
          <cell r="C2114">
            <v>4</v>
          </cell>
          <cell r="D2114" t="str">
            <v>48</v>
          </cell>
          <cell r="E2114" t="str">
            <v>*</v>
          </cell>
          <cell r="F2114"/>
          <cell r="G2114" t="str">
            <v>9161548</v>
          </cell>
          <cell r="H2114" t="str">
            <v>H-SOCKS</v>
          </cell>
          <cell r="I2114" t="str">
            <v>00/0</v>
          </cell>
          <cell r="J2114" t="str">
            <v>+</v>
          </cell>
          <cell r="K2114" t="str">
            <v>P</v>
          </cell>
          <cell r="L2114" t="str">
            <v>S</v>
          </cell>
          <cell r="M2114">
            <v>179</v>
          </cell>
          <cell r="N2114">
            <v>76</v>
          </cell>
          <cell r="O2114">
            <v>89.18</v>
          </cell>
          <cell r="P2114">
            <v>1</v>
          </cell>
          <cell r="Q2114">
            <v>12</v>
          </cell>
          <cell r="R2114">
            <v>6</v>
          </cell>
          <cell r="S2114">
            <v>1</v>
          </cell>
          <cell r="T2114">
            <v>175.49</v>
          </cell>
          <cell r="U2114">
            <v>24</v>
          </cell>
          <cell r="V2114">
            <v>3928.35</v>
          </cell>
          <cell r="W2114">
            <v>75034</v>
          </cell>
          <cell r="X2114" t="str">
            <v>SARASAWI INDUST</v>
          </cell>
          <cell r="Y2114">
            <v>1046</v>
          </cell>
          <cell r="Z2114">
            <v>163668.53</v>
          </cell>
          <cell r="AA2114">
            <v>15268.4</v>
          </cell>
          <cell r="AB2114">
            <v>100</v>
          </cell>
          <cell r="AC2114" t="str">
            <v>201412</v>
          </cell>
          <cell r="AD2114" t="str">
            <v>201621</v>
          </cell>
          <cell r="AE2114">
            <v>46</v>
          </cell>
          <cell r="AF2114">
            <v>0</v>
          </cell>
          <cell r="AG2114">
            <v>46</v>
          </cell>
          <cell r="AH2114" t="str">
            <v>201413</v>
          </cell>
          <cell r="AI2114" t="str">
            <v>201733</v>
          </cell>
          <cell r="AJ2114">
            <v>25</v>
          </cell>
          <cell r="AK2114">
            <v>0</v>
          </cell>
          <cell r="AL2114">
            <v>0</v>
          </cell>
          <cell r="AM2114">
            <v>0</v>
          </cell>
          <cell r="AN2114" t="str">
            <v>-</v>
          </cell>
          <cell r="AO2114">
            <v>53.567999999999998</v>
          </cell>
          <cell r="AP2114">
            <v>50.177</v>
          </cell>
          <cell r="AQ2114">
            <v>5</v>
          </cell>
          <cell r="AR2114">
            <v>1</v>
          </cell>
          <cell r="AS2114" t="str">
            <v xml:space="preserve">9161548    </v>
          </cell>
          <cell r="AT2114">
            <v>0</v>
          </cell>
          <cell r="AU2114">
            <v>3</v>
          </cell>
          <cell r="AV2114">
            <v>0</v>
          </cell>
          <cell r="AW2114">
            <v>35</v>
          </cell>
          <cell r="AX2114">
            <v>10</v>
          </cell>
          <cell r="AY2114">
            <v>48</v>
          </cell>
          <cell r="AZ2114" t="str">
            <v xml:space="preserve">9161548    </v>
          </cell>
          <cell r="BA2114">
            <v>0</v>
          </cell>
          <cell r="BB2114">
            <v>0</v>
          </cell>
          <cell r="BC2114">
            <v>0</v>
          </cell>
          <cell r="BD2114">
            <v>1</v>
          </cell>
          <cell r="BE2114">
            <v>0</v>
          </cell>
          <cell r="BF2114">
            <v>1</v>
          </cell>
          <cell r="BG2114" t="str">
            <v xml:space="preserve">9161548    </v>
          </cell>
          <cell r="BH2114">
            <v>0</v>
          </cell>
          <cell r="BI2114">
            <v>0</v>
          </cell>
          <cell r="BJ2114">
            <v>5</v>
          </cell>
          <cell r="BK2114">
            <v>10</v>
          </cell>
          <cell r="BL2114">
            <v>9</v>
          </cell>
          <cell r="BM2114">
            <v>24</v>
          </cell>
          <cell r="BN2114" t="str">
            <v xml:space="preserve">9161548    </v>
          </cell>
          <cell r="DH2114">
            <v>0</v>
          </cell>
          <cell r="DO2114">
            <v>0</v>
          </cell>
          <cell r="DP2114">
            <v>0</v>
          </cell>
          <cell r="DR2114">
            <v>3</v>
          </cell>
          <cell r="DY2114">
            <v>0</v>
          </cell>
          <cell r="EV2114">
            <v>0</v>
          </cell>
          <cell r="EW2114">
            <v>0</v>
          </cell>
          <cell r="EY2114">
            <v>1</v>
          </cell>
          <cell r="GG2114">
            <v>2</v>
          </cell>
          <cell r="GK2114">
            <v>0</v>
          </cell>
          <cell r="GW2114">
            <v>0</v>
          </cell>
          <cell r="GZ2114">
            <v>0</v>
          </cell>
          <cell r="HB2114">
            <v>0</v>
          </cell>
          <cell r="HE2114">
            <v>9</v>
          </cell>
          <cell r="HH2114">
            <v>0</v>
          </cell>
          <cell r="HM2114">
            <v>0</v>
          </cell>
          <cell r="HQ2114">
            <v>23</v>
          </cell>
          <cell r="HR2114">
            <v>10</v>
          </cell>
        </row>
        <row r="2115">
          <cell r="A2115" t="str">
            <v>9160554</v>
          </cell>
          <cell r="B2115">
            <v>51</v>
          </cell>
          <cell r="C2115">
            <v>4</v>
          </cell>
          <cell r="D2115" t="str">
            <v>54</v>
          </cell>
          <cell r="E2115"/>
          <cell r="F2115"/>
          <cell r="G2115" t="str">
            <v>9160554</v>
          </cell>
          <cell r="H2115" t="str">
            <v>POWER PACK</v>
          </cell>
          <cell r="I2115" t="str">
            <v>00/0</v>
          </cell>
          <cell r="J2115"/>
          <cell r="K2115" t="str">
            <v>P</v>
          </cell>
          <cell r="L2115" t="str">
            <v>S</v>
          </cell>
          <cell r="M2115">
            <v>599</v>
          </cell>
          <cell r="N2115">
            <v>270</v>
          </cell>
          <cell r="O2115">
            <v>316.83999999999997</v>
          </cell>
          <cell r="P2115">
            <v>11</v>
          </cell>
          <cell r="Q2115">
            <v>17</v>
          </cell>
          <cell r="R2115">
            <v>25</v>
          </cell>
          <cell r="S2115">
            <v>16</v>
          </cell>
          <cell r="T2115">
            <v>9094.8799999999992</v>
          </cell>
          <cell r="U2115">
            <v>115</v>
          </cell>
          <cell r="V2115">
            <v>59879.27</v>
          </cell>
          <cell r="W2115">
            <v>75034</v>
          </cell>
          <cell r="X2115" t="str">
            <v>SARASAWI INDUST</v>
          </cell>
          <cell r="Y2115">
            <v>0</v>
          </cell>
          <cell r="Z2115">
            <v>0</v>
          </cell>
          <cell r="AA2115">
            <v>32294.95</v>
          </cell>
          <cell r="AB2115">
            <v>59</v>
          </cell>
          <cell r="AC2115" t="str">
            <v>201712</v>
          </cell>
          <cell r="AD2115" t="str">
            <v>201720</v>
          </cell>
          <cell r="AE2115">
            <v>110</v>
          </cell>
          <cell r="AF2115">
            <v>0</v>
          </cell>
          <cell r="AG2115">
            <v>110</v>
          </cell>
          <cell r="AH2115" t="str">
            <v>201723</v>
          </cell>
          <cell r="AI2115" t="str">
            <v>201733</v>
          </cell>
          <cell r="AJ2115">
            <v>156</v>
          </cell>
          <cell r="AK2115">
            <v>0</v>
          </cell>
          <cell r="AL2115">
            <v>0</v>
          </cell>
          <cell r="AM2115">
            <v>0</v>
          </cell>
          <cell r="AN2115" t="str">
            <v>-</v>
          </cell>
          <cell r="AO2115">
            <v>48.146000000000001</v>
          </cell>
          <cell r="AP2115">
            <v>47.106000000000002</v>
          </cell>
          <cell r="AQ2115">
            <v>4</v>
          </cell>
          <cell r="AR2115">
            <v>3</v>
          </cell>
          <cell r="AS2115" t="str">
            <v xml:space="preserve">9160554    </v>
          </cell>
          <cell r="AT2115">
            <v>68</v>
          </cell>
          <cell r="AU2115">
            <v>0</v>
          </cell>
          <cell r="AV2115">
            <v>42</v>
          </cell>
          <cell r="AW2115">
            <v>24</v>
          </cell>
          <cell r="AX2115">
            <v>0</v>
          </cell>
          <cell r="AY2115">
            <v>134</v>
          </cell>
          <cell r="AZ2115" t="str">
            <v xml:space="preserve">9160554    </v>
          </cell>
          <cell r="BA2115">
            <v>10</v>
          </cell>
          <cell r="BB2115">
            <v>0</v>
          </cell>
          <cell r="BC2115">
            <v>6</v>
          </cell>
          <cell r="BD2115">
            <v>0</v>
          </cell>
          <cell r="BE2115">
            <v>0</v>
          </cell>
          <cell r="BF2115">
            <v>16</v>
          </cell>
          <cell r="BG2115" t="str">
            <v xml:space="preserve">9160554    </v>
          </cell>
          <cell r="BH2115">
            <v>70</v>
          </cell>
          <cell r="BI2115">
            <v>0</v>
          </cell>
          <cell r="BJ2115">
            <v>45</v>
          </cell>
          <cell r="BK2115">
            <v>0</v>
          </cell>
          <cell r="BL2115">
            <v>0</v>
          </cell>
          <cell r="BM2115">
            <v>115</v>
          </cell>
          <cell r="BN2115" t="str">
            <v xml:space="preserve">9160554    </v>
          </cell>
          <cell r="BO2115">
            <v>0</v>
          </cell>
          <cell r="BP2115">
            <v>0</v>
          </cell>
          <cell r="BQ2115">
            <v>0</v>
          </cell>
          <cell r="BR2115">
            <v>9</v>
          </cell>
          <cell r="BS2115">
            <v>51</v>
          </cell>
          <cell r="BT2115">
            <v>0</v>
          </cell>
          <cell r="BU2115">
            <v>0</v>
          </cell>
          <cell r="BV2115">
            <v>0</v>
          </cell>
          <cell r="BW2115">
            <v>0</v>
          </cell>
          <cell r="BX2115">
            <v>0</v>
          </cell>
          <cell r="BY2115">
            <v>0</v>
          </cell>
          <cell r="BZ2115">
            <v>0</v>
          </cell>
          <cell r="CA2115">
            <v>0</v>
          </cell>
          <cell r="CB2115">
            <v>0</v>
          </cell>
          <cell r="CC2115">
            <v>0</v>
          </cell>
          <cell r="CD2115">
            <v>0</v>
          </cell>
          <cell r="CE2115">
            <v>0</v>
          </cell>
          <cell r="CF2115">
            <v>0</v>
          </cell>
          <cell r="CG2115">
            <v>0</v>
          </cell>
          <cell r="CH2115">
            <v>0</v>
          </cell>
          <cell r="CI2115">
            <v>0</v>
          </cell>
          <cell r="CJ2115">
            <v>0</v>
          </cell>
          <cell r="CK2115">
            <v>0</v>
          </cell>
          <cell r="CL2115">
            <v>0</v>
          </cell>
          <cell r="CM2115">
            <v>0</v>
          </cell>
          <cell r="CN2115">
            <v>0</v>
          </cell>
          <cell r="CO2115">
            <v>0</v>
          </cell>
          <cell r="CP2115">
            <v>0</v>
          </cell>
          <cell r="CQ2115">
            <v>0</v>
          </cell>
          <cell r="CR2115">
            <v>0</v>
          </cell>
          <cell r="CS2115">
            <v>0</v>
          </cell>
          <cell r="CT2115">
            <v>0</v>
          </cell>
          <cell r="CU2115">
            <v>0</v>
          </cell>
          <cell r="CV2115">
            <v>0</v>
          </cell>
          <cell r="CW2115">
            <v>0</v>
          </cell>
          <cell r="CX2115">
            <v>0</v>
          </cell>
          <cell r="CY2115">
            <v>0</v>
          </cell>
          <cell r="CZ2115">
            <v>0</v>
          </cell>
          <cell r="DA2115">
            <v>0</v>
          </cell>
          <cell r="DB2115">
            <v>0</v>
          </cell>
          <cell r="DC2115">
            <v>0</v>
          </cell>
          <cell r="DD2115">
            <v>0</v>
          </cell>
          <cell r="DE2115">
            <v>0</v>
          </cell>
          <cell r="DH2115">
            <v>0</v>
          </cell>
          <cell r="DI2115">
            <v>0</v>
          </cell>
          <cell r="DJ2115">
            <v>0</v>
          </cell>
          <cell r="DK2115">
            <v>0</v>
          </cell>
          <cell r="DL2115">
            <v>0</v>
          </cell>
          <cell r="DM2115">
            <v>0</v>
          </cell>
          <cell r="DN2115">
            <v>0</v>
          </cell>
          <cell r="DO2115">
            <v>0</v>
          </cell>
          <cell r="DP2115">
            <v>0</v>
          </cell>
          <cell r="DQ2115">
            <v>0</v>
          </cell>
          <cell r="DR2115">
            <v>0</v>
          </cell>
          <cell r="DS2115">
            <v>0</v>
          </cell>
          <cell r="DT2115">
            <v>0</v>
          </cell>
          <cell r="DU2115">
            <v>0</v>
          </cell>
          <cell r="DV2115">
            <v>0</v>
          </cell>
          <cell r="DW2115">
            <v>0</v>
          </cell>
          <cell r="DX2115">
            <v>0</v>
          </cell>
          <cell r="DY2115">
            <v>0</v>
          </cell>
          <cell r="DZ2115">
            <v>0</v>
          </cell>
          <cell r="EA2115">
            <v>0</v>
          </cell>
          <cell r="EC2115">
            <v>0</v>
          </cell>
          <cell r="ED2115">
            <v>0</v>
          </cell>
          <cell r="EE2115">
            <v>0</v>
          </cell>
          <cell r="EF2115">
            <v>0</v>
          </cell>
          <cell r="EG2115">
            <v>0</v>
          </cell>
          <cell r="EH2115">
            <v>0</v>
          </cell>
          <cell r="EI2115">
            <v>0</v>
          </cell>
          <cell r="EJ2115">
            <v>0</v>
          </cell>
          <cell r="EK2115">
            <v>0</v>
          </cell>
          <cell r="EL2115">
            <v>0</v>
          </cell>
          <cell r="EM2115">
            <v>0</v>
          </cell>
          <cell r="EN2115">
            <v>0</v>
          </cell>
          <cell r="EO2115">
            <v>0</v>
          </cell>
          <cell r="EP2115">
            <v>0</v>
          </cell>
          <cell r="EQ2115">
            <v>0</v>
          </cell>
          <cell r="ER2115">
            <v>0</v>
          </cell>
          <cell r="ES2115">
            <v>0</v>
          </cell>
          <cell r="ET2115">
            <v>0</v>
          </cell>
          <cell r="EU2115">
            <v>0</v>
          </cell>
          <cell r="EV2115">
            <v>0</v>
          </cell>
          <cell r="EW2115">
            <v>0</v>
          </cell>
          <cell r="EX2115">
            <v>0</v>
          </cell>
          <cell r="EY2115">
            <v>0</v>
          </cell>
          <cell r="EZ2115">
            <v>0</v>
          </cell>
          <cell r="FA2115">
            <v>0</v>
          </cell>
          <cell r="FB2115">
            <v>0</v>
          </cell>
          <cell r="FC2115">
            <v>0</v>
          </cell>
          <cell r="FD2115">
            <v>42</v>
          </cell>
          <cell r="FE2115">
            <v>0</v>
          </cell>
          <cell r="FF2115">
            <v>0</v>
          </cell>
          <cell r="FG2115">
            <v>0</v>
          </cell>
          <cell r="FH2115">
            <v>0</v>
          </cell>
          <cell r="FI2115">
            <v>0</v>
          </cell>
          <cell r="FJ2115">
            <v>0</v>
          </cell>
          <cell r="FK2115">
            <v>0</v>
          </cell>
          <cell r="FL2115">
            <v>0</v>
          </cell>
          <cell r="FM2115">
            <v>0</v>
          </cell>
          <cell r="FN2115">
            <v>0</v>
          </cell>
          <cell r="FO2115">
            <v>0</v>
          </cell>
          <cell r="FP2115">
            <v>0</v>
          </cell>
          <cell r="FQ2115">
            <v>0</v>
          </cell>
          <cell r="FR2115">
            <v>0</v>
          </cell>
          <cell r="FS2115">
            <v>0</v>
          </cell>
          <cell r="FT2115">
            <v>0</v>
          </cell>
          <cell r="FU2115">
            <v>0</v>
          </cell>
          <cell r="FV2115">
            <v>0</v>
          </cell>
          <cell r="FW2115">
            <v>0</v>
          </cell>
          <cell r="FY2115">
            <v>0</v>
          </cell>
          <cell r="FZ2115">
            <v>0</v>
          </cell>
          <cell r="GA2115">
            <v>0</v>
          </cell>
          <cell r="GB2115">
            <v>0</v>
          </cell>
          <cell r="GC2115">
            <v>0</v>
          </cell>
          <cell r="GD2115">
            <v>0</v>
          </cell>
          <cell r="GE2115">
            <v>0</v>
          </cell>
          <cell r="GF2115">
            <v>0</v>
          </cell>
          <cell r="GH2115">
            <v>0</v>
          </cell>
          <cell r="GI2115">
            <v>0</v>
          </cell>
          <cell r="GJ2115">
            <v>0</v>
          </cell>
          <cell r="GK2115">
            <v>0</v>
          </cell>
          <cell r="GL2115">
            <v>0</v>
          </cell>
          <cell r="GM2115">
            <v>0</v>
          </cell>
          <cell r="GN2115">
            <v>0</v>
          </cell>
          <cell r="GO2115">
            <v>0</v>
          </cell>
          <cell r="GP2115">
            <v>0</v>
          </cell>
          <cell r="GQ2115">
            <v>0</v>
          </cell>
          <cell r="GR2115">
            <v>0</v>
          </cell>
          <cell r="GS2115">
            <v>8</v>
          </cell>
          <cell r="GT2115">
            <v>0</v>
          </cell>
          <cell r="GU2115">
            <v>0</v>
          </cell>
          <cell r="GV2115">
            <v>0</v>
          </cell>
          <cell r="GW2115">
            <v>0</v>
          </cell>
          <cell r="GX2115">
            <v>0</v>
          </cell>
          <cell r="GY2115">
            <v>0</v>
          </cell>
          <cell r="GZ2115">
            <v>0</v>
          </cell>
          <cell r="HA2115">
            <v>0</v>
          </cell>
          <cell r="HB2115">
            <v>0</v>
          </cell>
          <cell r="HE2115">
            <v>0</v>
          </cell>
          <cell r="HF2115">
            <v>0</v>
          </cell>
          <cell r="HH2115">
            <v>0</v>
          </cell>
          <cell r="HI2115">
            <v>0</v>
          </cell>
          <cell r="HJ2115">
            <v>0</v>
          </cell>
          <cell r="HK2115">
            <v>0</v>
          </cell>
          <cell r="HL2115">
            <v>0</v>
          </cell>
          <cell r="HM2115">
            <v>0</v>
          </cell>
          <cell r="HN2115">
            <v>0</v>
          </cell>
          <cell r="HO2115">
            <v>0</v>
          </cell>
          <cell r="HP2115">
            <v>0</v>
          </cell>
          <cell r="HQ2115">
            <v>0</v>
          </cell>
          <cell r="HR2115">
            <v>0</v>
          </cell>
          <cell r="HS2115">
            <v>0</v>
          </cell>
        </row>
        <row r="2116">
          <cell r="A2116" t="str">
            <v>9161555</v>
          </cell>
          <cell r="B2116">
            <v>51</v>
          </cell>
          <cell r="C2116">
            <v>4</v>
          </cell>
          <cell r="D2116" t="str">
            <v>55</v>
          </cell>
          <cell r="E2116"/>
          <cell r="F2116"/>
          <cell r="G2116" t="str">
            <v>9161555</v>
          </cell>
          <cell r="H2116" t="str">
            <v>POWER CUT</v>
          </cell>
          <cell r="I2116" t="str">
            <v>00/0</v>
          </cell>
          <cell r="J2116"/>
          <cell r="K2116" t="str">
            <v>P</v>
          </cell>
          <cell r="L2116" t="str">
            <v>N</v>
          </cell>
          <cell r="M2116">
            <v>249</v>
          </cell>
          <cell r="N2116">
            <v>90</v>
          </cell>
          <cell r="O2116">
            <v>105.61</v>
          </cell>
          <cell r="P2116">
            <v>12</v>
          </cell>
          <cell r="Q2116">
            <v>9</v>
          </cell>
          <cell r="R2116">
            <v>20</v>
          </cell>
          <cell r="S2116">
            <v>21</v>
          </cell>
          <cell r="T2116">
            <v>4907.42</v>
          </cell>
          <cell r="U2116">
            <v>113</v>
          </cell>
          <cell r="V2116">
            <v>24528.18</v>
          </cell>
          <cell r="W2116">
            <v>75034</v>
          </cell>
          <cell r="X2116" t="str">
            <v>SARASAWI INDUST</v>
          </cell>
          <cell r="Y2116">
            <v>0</v>
          </cell>
          <cell r="Z2116">
            <v>0</v>
          </cell>
          <cell r="AA2116">
            <v>63239.54</v>
          </cell>
          <cell r="AB2116">
            <v>301</v>
          </cell>
          <cell r="AC2116" t="str">
            <v>201711</v>
          </cell>
          <cell r="AD2116" t="str">
            <v>201711</v>
          </cell>
          <cell r="AE2116">
            <v>182</v>
          </cell>
          <cell r="AF2116">
            <v>0</v>
          </cell>
          <cell r="AG2116">
            <v>182</v>
          </cell>
          <cell r="AH2116" t="str">
            <v>201712</v>
          </cell>
          <cell r="AI2116" t="str">
            <v>201733</v>
          </cell>
          <cell r="AJ2116">
            <v>6</v>
          </cell>
          <cell r="AK2116">
            <v>0</v>
          </cell>
          <cell r="AL2116">
            <v>0</v>
          </cell>
          <cell r="AM2116">
            <v>0</v>
          </cell>
          <cell r="AN2116" t="str">
            <v>-</v>
          </cell>
          <cell r="AO2116">
            <v>58.536999999999999</v>
          </cell>
          <cell r="AP2116">
            <v>57.585000000000001</v>
          </cell>
          <cell r="AQ2116">
            <v>18</v>
          </cell>
          <cell r="AR2116">
            <v>11</v>
          </cell>
          <cell r="AS2116" t="str">
            <v xml:space="preserve">9161555    </v>
          </cell>
          <cell r="AT2116">
            <v>38</v>
          </cell>
          <cell r="AU2116">
            <v>78</v>
          </cell>
          <cell r="AV2116">
            <v>25</v>
          </cell>
          <cell r="AW2116">
            <v>20</v>
          </cell>
          <cell r="AX2116">
            <v>21</v>
          </cell>
          <cell r="AY2116">
            <v>182</v>
          </cell>
          <cell r="AZ2116" t="str">
            <v xml:space="preserve">9161555    </v>
          </cell>
          <cell r="BA2116">
            <v>9</v>
          </cell>
          <cell r="BB2116">
            <v>1</v>
          </cell>
          <cell r="BC2116">
            <v>3</v>
          </cell>
          <cell r="BD2116">
            <v>1</v>
          </cell>
          <cell r="BE2116">
            <v>7</v>
          </cell>
          <cell r="BF2116">
            <v>21</v>
          </cell>
          <cell r="BG2116" t="str">
            <v xml:space="preserve">9161555    </v>
          </cell>
          <cell r="BH2116">
            <v>40</v>
          </cell>
          <cell r="BI2116">
            <v>8</v>
          </cell>
          <cell r="BJ2116">
            <v>25</v>
          </cell>
          <cell r="BK2116">
            <v>9</v>
          </cell>
          <cell r="BL2116">
            <v>31</v>
          </cell>
          <cell r="BM2116">
            <v>113</v>
          </cell>
          <cell r="BN2116" t="str">
            <v xml:space="preserve">9161555    </v>
          </cell>
          <cell r="BO2116">
            <v>0</v>
          </cell>
          <cell r="BQ2116">
            <v>24</v>
          </cell>
          <cell r="BR2116">
            <v>7</v>
          </cell>
          <cell r="BS2116">
            <v>0</v>
          </cell>
          <cell r="BU2116">
            <v>6</v>
          </cell>
          <cell r="BX2116">
            <v>20</v>
          </cell>
          <cell r="DH2116">
            <v>26</v>
          </cell>
          <cell r="DR2116">
            <v>20</v>
          </cell>
          <cell r="DX2116">
            <v>4</v>
          </cell>
          <cell r="DY2116">
            <v>24</v>
          </cell>
          <cell r="DZ2116">
            <v>4</v>
          </cell>
          <cell r="EQ2116">
            <v>1</v>
          </cell>
          <cell r="EX2116">
            <v>0</v>
          </cell>
          <cell r="FD2116">
            <v>0</v>
          </cell>
          <cell r="FE2116">
            <v>0</v>
          </cell>
          <cell r="FQ2116">
            <v>24</v>
          </cell>
          <cell r="FR2116">
            <v>4</v>
          </cell>
          <cell r="FS2116">
            <v>2</v>
          </cell>
          <cell r="FV2116">
            <v>8</v>
          </cell>
          <cell r="GC2116">
            <v>1</v>
          </cell>
          <cell r="GR2116">
            <v>1</v>
          </cell>
          <cell r="GS2116">
            <v>0</v>
          </cell>
          <cell r="GU2116">
            <v>0</v>
          </cell>
          <cell r="GY2116">
            <v>0</v>
          </cell>
          <cell r="GZ2116">
            <v>0</v>
          </cell>
          <cell r="HM2116">
            <v>1</v>
          </cell>
          <cell r="HN2116">
            <v>0</v>
          </cell>
          <cell r="HQ2116">
            <v>5</v>
          </cell>
          <cell r="HS2116">
            <v>0</v>
          </cell>
        </row>
        <row r="2117">
          <cell r="A2117" t="str">
            <v>9162555</v>
          </cell>
          <cell r="B2117">
            <v>51</v>
          </cell>
          <cell r="C2117">
            <v>4</v>
          </cell>
          <cell r="D2117" t="str">
            <v>55</v>
          </cell>
          <cell r="E2117"/>
          <cell r="F2117"/>
          <cell r="G2117" t="str">
            <v>9162555</v>
          </cell>
          <cell r="H2117" t="str">
            <v>POWER CUT</v>
          </cell>
          <cell r="I2117" t="str">
            <v>00/0</v>
          </cell>
          <cell r="J2117"/>
          <cell r="K2117" t="str">
            <v>P</v>
          </cell>
          <cell r="L2117" t="str">
            <v>N</v>
          </cell>
          <cell r="M2117">
            <v>249</v>
          </cell>
          <cell r="N2117">
            <v>90</v>
          </cell>
          <cell r="O2117">
            <v>105.61</v>
          </cell>
          <cell r="P2117">
            <v>20</v>
          </cell>
          <cell r="Q2117">
            <v>18</v>
          </cell>
          <cell r="R2117">
            <v>12</v>
          </cell>
          <cell r="S2117">
            <v>13</v>
          </cell>
          <cell r="T2117">
            <v>3017.06</v>
          </cell>
          <cell r="U2117">
            <v>108</v>
          </cell>
          <cell r="V2117">
            <v>23391.46</v>
          </cell>
          <cell r="W2117">
            <v>75034</v>
          </cell>
          <cell r="X2117" t="str">
            <v>SARASAWI INDUST</v>
          </cell>
          <cell r="Y2117">
            <v>0</v>
          </cell>
          <cell r="Z2117">
            <v>0</v>
          </cell>
          <cell r="AA2117">
            <v>84835.28</v>
          </cell>
          <cell r="AB2117">
            <v>386</v>
          </cell>
          <cell r="AC2117" t="str">
            <v>201711</v>
          </cell>
          <cell r="AD2117" t="str">
            <v>201712</v>
          </cell>
          <cell r="AE2117">
            <v>107</v>
          </cell>
          <cell r="AF2117">
            <v>0</v>
          </cell>
          <cell r="AG2117">
            <v>107</v>
          </cell>
          <cell r="AH2117" t="str">
            <v>201712</v>
          </cell>
          <cell r="AI2117" t="str">
            <v>201733</v>
          </cell>
          <cell r="AJ2117">
            <v>108</v>
          </cell>
          <cell r="AK2117">
            <v>0</v>
          </cell>
          <cell r="AL2117">
            <v>0</v>
          </cell>
          <cell r="AM2117">
            <v>0</v>
          </cell>
          <cell r="AN2117" t="str">
            <v>-</v>
          </cell>
          <cell r="AO2117">
            <v>58.445999999999998</v>
          </cell>
          <cell r="AP2117">
            <v>57.585000000000001</v>
          </cell>
          <cell r="AQ2117">
            <v>17</v>
          </cell>
          <cell r="AR2117">
            <v>4</v>
          </cell>
          <cell r="AS2117" t="str">
            <v xml:space="preserve">9162555    </v>
          </cell>
          <cell r="AT2117">
            <v>3</v>
          </cell>
          <cell r="AU2117">
            <v>44</v>
          </cell>
          <cell r="AV2117">
            <v>29</v>
          </cell>
          <cell r="AW2117">
            <v>17</v>
          </cell>
          <cell r="AX2117">
            <v>14</v>
          </cell>
          <cell r="AY2117">
            <v>107</v>
          </cell>
          <cell r="AZ2117" t="str">
            <v xml:space="preserve">9162555    </v>
          </cell>
          <cell r="BA2117">
            <v>0</v>
          </cell>
          <cell r="BB2117">
            <v>1</v>
          </cell>
          <cell r="BC2117">
            <v>9</v>
          </cell>
          <cell r="BD2117">
            <v>3</v>
          </cell>
          <cell r="BE2117">
            <v>0</v>
          </cell>
          <cell r="BF2117">
            <v>13</v>
          </cell>
          <cell r="BG2117" t="str">
            <v xml:space="preserve">9162555    </v>
          </cell>
          <cell r="BH2117">
            <v>31</v>
          </cell>
          <cell r="BI2117">
            <v>8</v>
          </cell>
          <cell r="BJ2117">
            <v>35</v>
          </cell>
          <cell r="BK2117">
            <v>16</v>
          </cell>
          <cell r="BL2117">
            <v>18</v>
          </cell>
          <cell r="BM2117">
            <v>108</v>
          </cell>
          <cell r="BN2117" t="str">
            <v xml:space="preserve">9162555    </v>
          </cell>
          <cell r="BP2117">
            <v>0</v>
          </cell>
          <cell r="BQ2117">
            <v>0</v>
          </cell>
          <cell r="BR2117">
            <v>3</v>
          </cell>
          <cell r="BS2117">
            <v>0</v>
          </cell>
          <cell r="BX2117">
            <v>8</v>
          </cell>
          <cell r="DH2117">
            <v>22</v>
          </cell>
          <cell r="DR2117">
            <v>5</v>
          </cell>
          <cell r="DX2117">
            <v>3</v>
          </cell>
          <cell r="DY2117">
            <v>12</v>
          </cell>
          <cell r="DZ2117">
            <v>2</v>
          </cell>
          <cell r="EQ2117">
            <v>11</v>
          </cell>
          <cell r="EX2117">
            <v>5</v>
          </cell>
          <cell r="FD2117">
            <v>2</v>
          </cell>
          <cell r="FE2117">
            <v>3</v>
          </cell>
          <cell r="FQ2117">
            <v>8</v>
          </cell>
          <cell r="FR2117">
            <v>2</v>
          </cell>
          <cell r="FS2117">
            <v>0</v>
          </cell>
          <cell r="FV2117">
            <v>12</v>
          </cell>
          <cell r="GC2117">
            <v>0</v>
          </cell>
          <cell r="GR2117">
            <v>3</v>
          </cell>
          <cell r="GS2117">
            <v>0</v>
          </cell>
          <cell r="GU2117">
            <v>0</v>
          </cell>
          <cell r="GY2117">
            <v>3</v>
          </cell>
          <cell r="GZ2117">
            <v>0</v>
          </cell>
          <cell r="HM2117">
            <v>0</v>
          </cell>
          <cell r="HN2117">
            <v>0</v>
          </cell>
          <cell r="HQ2117">
            <v>3</v>
          </cell>
          <cell r="HS2117">
            <v>0</v>
          </cell>
        </row>
        <row r="2118">
          <cell r="A2118" t="str">
            <v>9155543</v>
          </cell>
          <cell r="B2118">
            <v>51</v>
          </cell>
          <cell r="C2118">
            <v>5</v>
          </cell>
          <cell r="D2118" t="str">
            <v>43</v>
          </cell>
          <cell r="E2118"/>
          <cell r="F2118"/>
          <cell r="G2118" t="str">
            <v>9155543</v>
          </cell>
          <cell r="H2118" t="str">
            <v>LADIES 2C</v>
          </cell>
          <cell r="I2118" t="str">
            <v>00/0</v>
          </cell>
          <cell r="J2118"/>
          <cell r="K2118" t="str">
            <v>B</v>
          </cell>
          <cell r="L2118" t="str">
            <v>S</v>
          </cell>
          <cell r="M2118">
            <v>229</v>
          </cell>
          <cell r="N2118">
            <v>90</v>
          </cell>
          <cell r="O2118">
            <v>105.61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75034</v>
          </cell>
          <cell r="X2118" t="str">
            <v>SARASAWI INDUST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 t="str">
            <v>-</v>
          </cell>
          <cell r="AD2118" t="str">
            <v>-</v>
          </cell>
          <cell r="AE2118">
            <v>0</v>
          </cell>
          <cell r="AF2118">
            <v>0</v>
          </cell>
          <cell r="AG2118">
            <v>0</v>
          </cell>
          <cell r="AH2118" t="str">
            <v>-</v>
          </cell>
          <cell r="AI2118" t="str">
            <v>-</v>
          </cell>
          <cell r="AJ2118">
            <v>0</v>
          </cell>
          <cell r="AK2118">
            <v>0</v>
          </cell>
          <cell r="AL2118">
            <v>0</v>
          </cell>
          <cell r="AM2118">
            <v>0</v>
          </cell>
          <cell r="AN2118" t="str">
            <v>-</v>
          </cell>
          <cell r="AO2118">
            <v>0</v>
          </cell>
          <cell r="AP2118">
            <v>53.881</v>
          </cell>
          <cell r="AQ2118">
            <v>0</v>
          </cell>
          <cell r="AR2118">
            <v>0</v>
          </cell>
          <cell r="AS2118"/>
          <cell r="AY2118">
            <v>0</v>
          </cell>
          <cell r="AZ2118"/>
          <cell r="BF2118">
            <v>0</v>
          </cell>
          <cell r="BG2118"/>
          <cell r="BM2118">
            <v>0</v>
          </cell>
          <cell r="BN2118"/>
        </row>
        <row r="2119">
          <cell r="A2119" t="str">
            <v>9159543</v>
          </cell>
          <cell r="B2119">
            <v>51</v>
          </cell>
          <cell r="C2119">
            <v>5</v>
          </cell>
          <cell r="D2119" t="str">
            <v>43</v>
          </cell>
          <cell r="E2119"/>
          <cell r="F2119"/>
          <cell r="G2119" t="str">
            <v>9159543</v>
          </cell>
          <cell r="H2119" t="str">
            <v>LADIES 2C</v>
          </cell>
          <cell r="I2119" t="str">
            <v>00/0</v>
          </cell>
          <cell r="J2119"/>
          <cell r="K2119" t="str">
            <v>B</v>
          </cell>
          <cell r="L2119" t="str">
            <v>N</v>
          </cell>
          <cell r="M2119">
            <v>229</v>
          </cell>
          <cell r="N2119">
            <v>90</v>
          </cell>
          <cell r="O2119">
            <v>105.61</v>
          </cell>
          <cell r="P2119">
            <v>19</v>
          </cell>
          <cell r="Q2119">
            <v>15</v>
          </cell>
          <cell r="R2119">
            <v>21</v>
          </cell>
          <cell r="S2119">
            <v>23</v>
          </cell>
          <cell r="T2119">
            <v>4991.05</v>
          </cell>
          <cell r="U2119">
            <v>137</v>
          </cell>
          <cell r="V2119">
            <v>27457.37</v>
          </cell>
          <cell r="W2119">
            <v>75034</v>
          </cell>
          <cell r="X2119" t="str">
            <v>SARASAWI INDUST</v>
          </cell>
          <cell r="Y2119">
            <v>0</v>
          </cell>
          <cell r="Z2119">
            <v>0</v>
          </cell>
          <cell r="AA2119">
            <v>52621.99</v>
          </cell>
          <cell r="AB2119">
            <v>271</v>
          </cell>
          <cell r="AC2119" t="str">
            <v>201709</v>
          </cell>
          <cell r="AD2119" t="str">
            <v>201709</v>
          </cell>
          <cell r="AE2119">
            <v>352</v>
          </cell>
          <cell r="AF2119">
            <v>0</v>
          </cell>
          <cell r="AG2119">
            <v>352</v>
          </cell>
          <cell r="AH2119" t="str">
            <v>201712</v>
          </cell>
          <cell r="AI2119" t="str">
            <v>201733</v>
          </cell>
          <cell r="AJ2119">
            <v>120</v>
          </cell>
          <cell r="AK2119">
            <v>0</v>
          </cell>
          <cell r="AL2119">
            <v>0</v>
          </cell>
          <cell r="AM2119">
            <v>0</v>
          </cell>
          <cell r="AN2119" t="str">
            <v>-</v>
          </cell>
          <cell r="AO2119">
            <v>55.094000000000001</v>
          </cell>
          <cell r="AP2119">
            <v>53.881</v>
          </cell>
          <cell r="AQ2119">
            <v>34</v>
          </cell>
          <cell r="AR2119">
            <v>14</v>
          </cell>
          <cell r="AS2119" t="str">
            <v xml:space="preserve">9159543    </v>
          </cell>
          <cell r="AT2119">
            <v>79</v>
          </cell>
          <cell r="AU2119">
            <v>74</v>
          </cell>
          <cell r="AV2119">
            <v>40</v>
          </cell>
          <cell r="AW2119">
            <v>84</v>
          </cell>
          <cell r="AX2119">
            <v>75</v>
          </cell>
          <cell r="AY2119">
            <v>352</v>
          </cell>
          <cell r="AZ2119" t="str">
            <v xml:space="preserve">9159543    </v>
          </cell>
          <cell r="BA2119">
            <v>10</v>
          </cell>
          <cell r="BB2119">
            <v>2</v>
          </cell>
          <cell r="BC2119">
            <v>2</v>
          </cell>
          <cell r="BD2119">
            <v>5</v>
          </cell>
          <cell r="BE2119">
            <v>4</v>
          </cell>
          <cell r="BF2119">
            <v>23</v>
          </cell>
          <cell r="BG2119" t="str">
            <v xml:space="preserve">9159543    </v>
          </cell>
          <cell r="BH2119">
            <v>49</v>
          </cell>
          <cell r="BI2119">
            <v>13</v>
          </cell>
          <cell r="BJ2119">
            <v>16</v>
          </cell>
          <cell r="BK2119">
            <v>38</v>
          </cell>
          <cell r="BL2119">
            <v>21</v>
          </cell>
          <cell r="BM2119">
            <v>137</v>
          </cell>
          <cell r="BN2119" t="str">
            <v xml:space="preserve">9159543    </v>
          </cell>
          <cell r="BO2119">
            <v>1</v>
          </cell>
          <cell r="BP2119">
            <v>13</v>
          </cell>
          <cell r="BQ2119">
            <v>8</v>
          </cell>
          <cell r="BR2119">
            <v>14</v>
          </cell>
          <cell r="BS2119">
            <v>10</v>
          </cell>
          <cell r="BU2119">
            <v>18</v>
          </cell>
          <cell r="BX2119">
            <v>20</v>
          </cell>
          <cell r="BY2119">
            <v>2</v>
          </cell>
          <cell r="DH2119">
            <v>16</v>
          </cell>
          <cell r="DN2119">
            <v>1</v>
          </cell>
          <cell r="DP2119">
            <v>6</v>
          </cell>
          <cell r="DQ2119">
            <v>1</v>
          </cell>
          <cell r="DR2119">
            <v>19</v>
          </cell>
          <cell r="DX2119">
            <v>10</v>
          </cell>
          <cell r="DY2119">
            <v>24</v>
          </cell>
          <cell r="DZ2119">
            <v>3</v>
          </cell>
          <cell r="EQ2119">
            <v>12</v>
          </cell>
          <cell r="EX2119">
            <v>1</v>
          </cell>
          <cell r="FD2119">
            <v>2</v>
          </cell>
          <cell r="FE2119">
            <v>1</v>
          </cell>
          <cell r="FQ2119">
            <v>24</v>
          </cell>
          <cell r="FR2119">
            <v>7</v>
          </cell>
          <cell r="FS2119">
            <v>8</v>
          </cell>
          <cell r="FT2119">
            <v>12</v>
          </cell>
          <cell r="FV2119">
            <v>20</v>
          </cell>
          <cell r="GC2119">
            <v>0</v>
          </cell>
          <cell r="GR2119">
            <v>9</v>
          </cell>
          <cell r="GS2119">
            <v>7</v>
          </cell>
          <cell r="GU2119">
            <v>4</v>
          </cell>
          <cell r="GY2119">
            <v>19</v>
          </cell>
          <cell r="GZ2119">
            <v>17</v>
          </cell>
          <cell r="HM2119">
            <v>5</v>
          </cell>
          <cell r="HN2119">
            <v>1</v>
          </cell>
          <cell r="HQ2119">
            <v>20</v>
          </cell>
          <cell r="HS2119">
            <v>17</v>
          </cell>
        </row>
        <row r="2120">
          <cell r="A2120" t="str">
            <v>9151501</v>
          </cell>
          <cell r="B2120">
            <v>51</v>
          </cell>
          <cell r="C2120">
            <v>6</v>
          </cell>
          <cell r="D2120" t="str">
            <v>01</v>
          </cell>
          <cell r="E2120" t="str">
            <v>*</v>
          </cell>
          <cell r="F2120"/>
          <cell r="G2120" t="str">
            <v>9151501</v>
          </cell>
          <cell r="H2120" t="str">
            <v>H-SOCKS</v>
          </cell>
          <cell r="I2120" t="str">
            <v>14/6</v>
          </cell>
          <cell r="J2120" t="str">
            <v>+</v>
          </cell>
          <cell r="K2120" t="str">
            <v>F</v>
          </cell>
          <cell r="L2120" t="str">
            <v>S</v>
          </cell>
          <cell r="M2120">
            <v>149</v>
          </cell>
          <cell r="N2120">
            <v>67</v>
          </cell>
          <cell r="O2120">
            <v>78.62</v>
          </cell>
          <cell r="P2120">
            <v>1</v>
          </cell>
          <cell r="Q2120">
            <v>1</v>
          </cell>
          <cell r="R2120">
            <v>1</v>
          </cell>
          <cell r="S2120">
            <v>5</v>
          </cell>
          <cell r="T2120">
            <v>655.48</v>
          </cell>
          <cell r="U2120">
            <v>23</v>
          </cell>
          <cell r="V2120">
            <v>2966.51</v>
          </cell>
          <cell r="W2120">
            <v>75034</v>
          </cell>
          <cell r="X2120" t="str">
            <v>SARASAWI INDUST</v>
          </cell>
          <cell r="Y2120">
            <v>1297</v>
          </cell>
          <cell r="Z2120">
            <v>168396.18</v>
          </cell>
          <cell r="AA2120">
            <v>17446.95</v>
          </cell>
          <cell r="AB2120">
            <v>137</v>
          </cell>
          <cell r="AC2120" t="str">
            <v>201409</v>
          </cell>
          <cell r="AD2120" t="str">
            <v>201621</v>
          </cell>
          <cell r="AE2120">
            <v>87</v>
          </cell>
          <cell r="AF2120">
            <v>0</v>
          </cell>
          <cell r="AG2120">
            <v>87</v>
          </cell>
          <cell r="AH2120" t="str">
            <v>201410</v>
          </cell>
          <cell r="AI2120" t="str">
            <v>201733</v>
          </cell>
          <cell r="AJ2120">
            <v>1260</v>
          </cell>
          <cell r="AK2120">
            <v>0</v>
          </cell>
          <cell r="AL2120">
            <v>0</v>
          </cell>
          <cell r="AM2120">
            <v>0</v>
          </cell>
          <cell r="AN2120" t="str">
            <v>-</v>
          </cell>
          <cell r="AO2120">
            <v>48.052999999999997</v>
          </cell>
          <cell r="AP2120">
            <v>47.232999999999997</v>
          </cell>
          <cell r="AQ2120">
            <v>11</v>
          </cell>
          <cell r="AR2120">
            <v>1</v>
          </cell>
          <cell r="AS2120" t="str">
            <v xml:space="preserve">9151501    </v>
          </cell>
          <cell r="AT2120">
            <v>3</v>
          </cell>
          <cell r="AU2120">
            <v>61</v>
          </cell>
          <cell r="AV2120">
            <v>6</v>
          </cell>
          <cell r="AW2120">
            <v>11</v>
          </cell>
          <cell r="AX2120">
            <v>6</v>
          </cell>
          <cell r="AY2120">
            <v>87</v>
          </cell>
          <cell r="AZ2120" t="str">
            <v xml:space="preserve">9151501    </v>
          </cell>
          <cell r="BA2120">
            <v>0</v>
          </cell>
          <cell r="BB2120">
            <v>5</v>
          </cell>
          <cell r="BC2120">
            <v>0</v>
          </cell>
          <cell r="BD2120">
            <v>0</v>
          </cell>
          <cell r="BE2120">
            <v>0</v>
          </cell>
          <cell r="BF2120">
            <v>5</v>
          </cell>
          <cell r="BG2120" t="str">
            <v xml:space="preserve">9151501    </v>
          </cell>
          <cell r="BH2120">
            <v>1</v>
          </cell>
          <cell r="BI2120">
            <v>9</v>
          </cell>
          <cell r="BJ2120">
            <v>12</v>
          </cell>
          <cell r="BK2120">
            <v>1</v>
          </cell>
          <cell r="BL2120">
            <v>0</v>
          </cell>
          <cell r="BM2120">
            <v>23</v>
          </cell>
          <cell r="BN2120" t="str">
            <v xml:space="preserve">9151501    </v>
          </cell>
          <cell r="BO2120">
            <v>0</v>
          </cell>
          <cell r="BP2120">
            <v>0</v>
          </cell>
          <cell r="BQ2120">
            <v>0</v>
          </cell>
          <cell r="BR2120">
            <v>0</v>
          </cell>
          <cell r="BS2120">
            <v>0</v>
          </cell>
          <cell r="BU2120">
            <v>0</v>
          </cell>
          <cell r="BV2120">
            <v>0</v>
          </cell>
          <cell r="BX2120">
            <v>0</v>
          </cell>
          <cell r="BY2120">
            <v>0</v>
          </cell>
          <cell r="BZ2120">
            <v>0</v>
          </cell>
          <cell r="CH2120">
            <v>0</v>
          </cell>
          <cell r="CZ2120">
            <v>0</v>
          </cell>
          <cell r="DH2120">
            <v>4</v>
          </cell>
          <cell r="DI2120">
            <v>24</v>
          </cell>
          <cell r="DK2120">
            <v>0</v>
          </cell>
          <cell r="DL2120">
            <v>0</v>
          </cell>
          <cell r="DM2120">
            <v>0</v>
          </cell>
          <cell r="DN2120">
            <v>8</v>
          </cell>
          <cell r="DO2120">
            <v>0</v>
          </cell>
          <cell r="DP2120">
            <v>2</v>
          </cell>
          <cell r="DQ2120">
            <v>0</v>
          </cell>
          <cell r="DR2120">
            <v>0</v>
          </cell>
          <cell r="DS2120">
            <v>0</v>
          </cell>
          <cell r="DU2120">
            <v>0</v>
          </cell>
          <cell r="DX2120">
            <v>25</v>
          </cell>
          <cell r="DZ2120">
            <v>0</v>
          </cell>
          <cell r="EM2120">
            <v>0</v>
          </cell>
          <cell r="ER2120">
            <v>0</v>
          </cell>
          <cell r="EU2120">
            <v>0</v>
          </cell>
          <cell r="EX2120">
            <v>0</v>
          </cell>
          <cell r="EY2120">
            <v>0</v>
          </cell>
          <cell r="FD2120">
            <v>3</v>
          </cell>
          <cell r="FE2120">
            <v>3</v>
          </cell>
          <cell r="FK2120">
            <v>0</v>
          </cell>
          <cell r="FQ2120">
            <v>0</v>
          </cell>
          <cell r="FR2120">
            <v>3</v>
          </cell>
          <cell r="FS2120">
            <v>0</v>
          </cell>
          <cell r="FT2120">
            <v>0</v>
          </cell>
          <cell r="FU2120">
            <v>0</v>
          </cell>
          <cell r="FV2120">
            <v>8</v>
          </cell>
          <cell r="FW2120">
            <v>0</v>
          </cell>
          <cell r="FY2120">
            <v>0</v>
          </cell>
          <cell r="FZ2120">
            <v>0</v>
          </cell>
          <cell r="GB2120">
            <v>0</v>
          </cell>
          <cell r="GC2120">
            <v>0</v>
          </cell>
          <cell r="GD2120">
            <v>0</v>
          </cell>
          <cell r="GE2120">
            <v>0</v>
          </cell>
          <cell r="GR2120">
            <v>0</v>
          </cell>
          <cell r="GS2120">
            <v>0</v>
          </cell>
          <cell r="GU2120">
            <v>0</v>
          </cell>
          <cell r="GV2120">
            <v>0</v>
          </cell>
          <cell r="GW2120">
            <v>0</v>
          </cell>
          <cell r="GX2120">
            <v>0</v>
          </cell>
          <cell r="GY2120">
            <v>0</v>
          </cell>
          <cell r="GZ2120">
            <v>0</v>
          </cell>
          <cell r="HA2120">
            <v>4</v>
          </cell>
          <cell r="HD2120">
            <v>0</v>
          </cell>
          <cell r="HM2120">
            <v>3</v>
          </cell>
          <cell r="HN2120">
            <v>0</v>
          </cell>
          <cell r="HO2120">
            <v>0</v>
          </cell>
          <cell r="HP2120">
            <v>0</v>
          </cell>
          <cell r="HQ2120">
            <v>0</v>
          </cell>
          <cell r="HR2120">
            <v>0</v>
          </cell>
          <cell r="HS2120">
            <v>0</v>
          </cell>
        </row>
        <row r="2121">
          <cell r="A2121" t="str">
            <v>9166501</v>
          </cell>
          <cell r="B2121">
            <v>51</v>
          </cell>
          <cell r="C2121">
            <v>6</v>
          </cell>
          <cell r="D2121" t="str">
            <v>01</v>
          </cell>
          <cell r="E2121" t="str">
            <v>*</v>
          </cell>
          <cell r="F2121"/>
          <cell r="G2121" t="str">
            <v>9166501</v>
          </cell>
          <cell r="H2121" t="str">
            <v>H-SOCKS</v>
          </cell>
          <cell r="I2121" t="str">
            <v>14/6</v>
          </cell>
          <cell r="J2121" t="str">
            <v>+</v>
          </cell>
          <cell r="K2121" t="str">
            <v>B</v>
          </cell>
          <cell r="L2121" t="str">
            <v>S</v>
          </cell>
          <cell r="M2121">
            <v>149</v>
          </cell>
          <cell r="N2121">
            <v>69</v>
          </cell>
          <cell r="O2121">
            <v>80.97</v>
          </cell>
          <cell r="P2121">
            <v>2</v>
          </cell>
          <cell r="Q2121">
            <v>0</v>
          </cell>
          <cell r="R2121">
            <v>0</v>
          </cell>
          <cell r="S2121">
            <v>2</v>
          </cell>
          <cell r="T2121">
            <v>254.7</v>
          </cell>
          <cell r="U2121">
            <v>13</v>
          </cell>
          <cell r="V2121">
            <v>1655.55</v>
          </cell>
          <cell r="W2121">
            <v>75034</v>
          </cell>
          <cell r="X2121" t="str">
            <v>SARASAWI INDUST</v>
          </cell>
          <cell r="Y2121">
            <v>804</v>
          </cell>
          <cell r="Z2121">
            <v>104965.02</v>
          </cell>
          <cell r="AA2121">
            <v>20630.7</v>
          </cell>
          <cell r="AB2121">
            <v>162</v>
          </cell>
          <cell r="AC2121" t="str">
            <v>201409</v>
          </cell>
          <cell r="AD2121" t="str">
            <v>201621</v>
          </cell>
          <cell r="AE2121">
            <v>59</v>
          </cell>
          <cell r="AF2121">
            <v>0</v>
          </cell>
          <cell r="AG2121">
            <v>59</v>
          </cell>
          <cell r="AH2121" t="str">
            <v>201414</v>
          </cell>
          <cell r="AI2121" t="str">
            <v>201733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 t="str">
            <v>-</v>
          </cell>
          <cell r="AO2121">
            <v>45.819000000000003</v>
          </cell>
          <cell r="AP2121">
            <v>45.658000000000001</v>
          </cell>
          <cell r="AQ2121">
            <v>13</v>
          </cell>
          <cell r="AR2121">
            <v>1</v>
          </cell>
          <cell r="AS2121" t="str">
            <v xml:space="preserve">9166501    </v>
          </cell>
          <cell r="AT2121">
            <v>15</v>
          </cell>
          <cell r="AU2121">
            <v>15</v>
          </cell>
          <cell r="AV2121">
            <v>27</v>
          </cell>
          <cell r="AW2121">
            <v>1</v>
          </cell>
          <cell r="AX2121">
            <v>1</v>
          </cell>
          <cell r="AY2121">
            <v>59</v>
          </cell>
          <cell r="AZ2121" t="str">
            <v xml:space="preserve">9166501    </v>
          </cell>
          <cell r="BA2121">
            <v>0</v>
          </cell>
          <cell r="BB2121">
            <v>0</v>
          </cell>
          <cell r="BC2121">
            <v>0</v>
          </cell>
          <cell r="BD2121">
            <v>0</v>
          </cell>
          <cell r="BE2121">
            <v>2</v>
          </cell>
          <cell r="BF2121">
            <v>2</v>
          </cell>
          <cell r="BG2121" t="str">
            <v xml:space="preserve">9166501    </v>
          </cell>
          <cell r="BH2121">
            <v>0</v>
          </cell>
          <cell r="BI2121">
            <v>6</v>
          </cell>
          <cell r="BJ2121">
            <v>3</v>
          </cell>
          <cell r="BK2121">
            <v>0</v>
          </cell>
          <cell r="BL2121">
            <v>4</v>
          </cell>
          <cell r="BM2121">
            <v>13</v>
          </cell>
          <cell r="BN2121" t="str">
            <v xml:space="preserve">9166501    </v>
          </cell>
          <cell r="BQ2121">
            <v>0</v>
          </cell>
          <cell r="BR2121">
            <v>12</v>
          </cell>
          <cell r="BY2121">
            <v>0</v>
          </cell>
          <cell r="DL2121">
            <v>3</v>
          </cell>
          <cell r="DM2121">
            <v>2</v>
          </cell>
          <cell r="DO2121">
            <v>0</v>
          </cell>
          <cell r="DP2121">
            <v>0</v>
          </cell>
          <cell r="DR2121">
            <v>0</v>
          </cell>
          <cell r="DU2121">
            <v>10</v>
          </cell>
          <cell r="ER2121">
            <v>1</v>
          </cell>
          <cell r="EY2121">
            <v>1</v>
          </cell>
          <cell r="FD2121">
            <v>3</v>
          </cell>
          <cell r="FE2121">
            <v>8</v>
          </cell>
          <cell r="FF2121">
            <v>7</v>
          </cell>
          <cell r="FQ2121">
            <v>5</v>
          </cell>
          <cell r="FY2121">
            <v>3</v>
          </cell>
          <cell r="GD2121">
            <v>0</v>
          </cell>
          <cell r="GE2121">
            <v>0</v>
          </cell>
          <cell r="GY2121">
            <v>0</v>
          </cell>
          <cell r="HD2121">
            <v>0</v>
          </cell>
          <cell r="HM2121">
            <v>0</v>
          </cell>
          <cell r="HN2121">
            <v>3</v>
          </cell>
          <cell r="HQ2121">
            <v>0</v>
          </cell>
          <cell r="HR2121">
            <v>1</v>
          </cell>
          <cell r="HS2121">
            <v>0</v>
          </cell>
        </row>
        <row r="2122">
          <cell r="A2122" t="str">
            <v>9156501</v>
          </cell>
          <cell r="B2122">
            <v>51</v>
          </cell>
          <cell r="C2122">
            <v>6</v>
          </cell>
          <cell r="D2122" t="str">
            <v>01</v>
          </cell>
          <cell r="E2122"/>
          <cell r="F2122"/>
          <cell r="G2122" t="str">
            <v>9156501</v>
          </cell>
          <cell r="H2122" t="str">
            <v>H-SOCKS</v>
          </cell>
          <cell r="I2122" t="str">
            <v>00/0</v>
          </cell>
          <cell r="J2122" t="str">
            <v>+</v>
          </cell>
          <cell r="K2122" t="str">
            <v>F</v>
          </cell>
          <cell r="L2122" t="str">
            <v>S</v>
          </cell>
          <cell r="M2122">
            <v>149</v>
          </cell>
          <cell r="N2122">
            <v>67</v>
          </cell>
          <cell r="O2122">
            <v>78.62</v>
          </cell>
          <cell r="P2122">
            <v>10</v>
          </cell>
          <cell r="Q2122">
            <v>5</v>
          </cell>
          <cell r="R2122">
            <v>4</v>
          </cell>
          <cell r="S2122">
            <v>5</v>
          </cell>
          <cell r="T2122">
            <v>730.4</v>
          </cell>
          <cell r="U2122">
            <v>41</v>
          </cell>
          <cell r="V2122">
            <v>5352.46</v>
          </cell>
          <cell r="W2122">
            <v>75034</v>
          </cell>
          <cell r="X2122" t="str">
            <v>SARASAWI INDUST</v>
          </cell>
          <cell r="Y2122">
            <v>389</v>
          </cell>
          <cell r="Z2122">
            <v>50807.73</v>
          </cell>
          <cell r="AA2122">
            <v>17312.009999999998</v>
          </cell>
          <cell r="AB2122">
            <v>124</v>
          </cell>
          <cell r="AC2122" t="str">
            <v>201409</v>
          </cell>
          <cell r="AD2122" t="str">
            <v>201712</v>
          </cell>
          <cell r="AE2122">
            <v>199</v>
          </cell>
          <cell r="AF2122">
            <v>0</v>
          </cell>
          <cell r="AG2122">
            <v>199</v>
          </cell>
          <cell r="AH2122" t="str">
            <v>201410</v>
          </cell>
          <cell r="AI2122" t="str">
            <v>201733</v>
          </cell>
          <cell r="AJ2122">
            <v>264</v>
          </cell>
          <cell r="AK2122">
            <v>0</v>
          </cell>
          <cell r="AL2122">
            <v>0</v>
          </cell>
          <cell r="AM2122">
            <v>0</v>
          </cell>
          <cell r="AN2122" t="str">
            <v>-</v>
          </cell>
          <cell r="AO2122">
            <v>48.677999999999997</v>
          </cell>
          <cell r="AP2122">
            <v>47.232999999999997</v>
          </cell>
          <cell r="AQ2122">
            <v>14</v>
          </cell>
          <cell r="AR2122">
            <v>4</v>
          </cell>
          <cell r="AS2122" t="str">
            <v xml:space="preserve">9156501    </v>
          </cell>
          <cell r="AT2122">
            <v>69</v>
          </cell>
          <cell r="AU2122">
            <v>43</v>
          </cell>
          <cell r="AV2122">
            <v>24</v>
          </cell>
          <cell r="AW2122">
            <v>71</v>
          </cell>
          <cell r="AX2122">
            <v>16</v>
          </cell>
          <cell r="AY2122">
            <v>223</v>
          </cell>
          <cell r="AZ2122" t="str">
            <v xml:space="preserve">9156501    </v>
          </cell>
          <cell r="BA2122">
            <v>1</v>
          </cell>
          <cell r="BB2122">
            <v>3</v>
          </cell>
          <cell r="BC2122">
            <v>0</v>
          </cell>
          <cell r="BD2122">
            <v>0</v>
          </cell>
          <cell r="BE2122">
            <v>1</v>
          </cell>
          <cell r="BF2122">
            <v>5</v>
          </cell>
          <cell r="BG2122" t="str">
            <v xml:space="preserve">9156501    </v>
          </cell>
          <cell r="BH2122">
            <v>5</v>
          </cell>
          <cell r="BI2122">
            <v>19</v>
          </cell>
          <cell r="BJ2122">
            <v>0</v>
          </cell>
          <cell r="BK2122">
            <v>7</v>
          </cell>
          <cell r="BL2122">
            <v>10</v>
          </cell>
          <cell r="BM2122">
            <v>41</v>
          </cell>
          <cell r="BN2122" t="str">
            <v xml:space="preserve">9156501    </v>
          </cell>
          <cell r="BP2122">
            <v>22</v>
          </cell>
          <cell r="BY2122">
            <v>24</v>
          </cell>
          <cell r="DH2122">
            <v>24</v>
          </cell>
          <cell r="DL2122">
            <v>4</v>
          </cell>
          <cell r="DM2122">
            <v>3</v>
          </cell>
          <cell r="DO2122">
            <v>0</v>
          </cell>
          <cell r="DU2122">
            <v>1</v>
          </cell>
          <cell r="DX2122">
            <v>11</v>
          </cell>
          <cell r="ER2122">
            <v>0</v>
          </cell>
          <cell r="FD2122">
            <v>24</v>
          </cell>
          <cell r="FK2122">
            <v>0</v>
          </cell>
          <cell r="FS2122">
            <v>21</v>
          </cell>
          <cell r="FV2122">
            <v>2</v>
          </cell>
          <cell r="FY2122">
            <v>0</v>
          </cell>
          <cell r="GU2122">
            <v>13</v>
          </cell>
          <cell r="HA2122">
            <v>3</v>
          </cell>
          <cell r="HM2122">
            <v>23</v>
          </cell>
          <cell r="HQ2122">
            <v>24</v>
          </cell>
        </row>
        <row r="2123">
          <cell r="A2123" t="str">
            <v>9161501</v>
          </cell>
          <cell r="B2123">
            <v>51</v>
          </cell>
          <cell r="C2123">
            <v>6</v>
          </cell>
          <cell r="D2123" t="str">
            <v>01</v>
          </cell>
          <cell r="E2123" t="str">
            <v>*</v>
          </cell>
          <cell r="F2123"/>
          <cell r="G2123" t="str">
            <v>9161501</v>
          </cell>
          <cell r="H2123" t="str">
            <v>H-SOCKS</v>
          </cell>
          <cell r="I2123" t="str">
            <v>00/0</v>
          </cell>
          <cell r="J2123" t="str">
            <v>+</v>
          </cell>
          <cell r="K2123" t="str">
            <v>B</v>
          </cell>
          <cell r="L2123" t="str">
            <v>S</v>
          </cell>
          <cell r="M2123">
            <v>149</v>
          </cell>
          <cell r="N2123">
            <v>69</v>
          </cell>
          <cell r="O2123">
            <v>80.97</v>
          </cell>
          <cell r="P2123">
            <v>0</v>
          </cell>
          <cell r="Q2123">
            <v>10</v>
          </cell>
          <cell r="R2123">
            <v>1</v>
          </cell>
          <cell r="S2123">
            <v>0</v>
          </cell>
          <cell r="T2123">
            <v>0</v>
          </cell>
          <cell r="U2123">
            <v>16</v>
          </cell>
          <cell r="V2123">
            <v>2254.1</v>
          </cell>
          <cell r="W2123">
            <v>75034</v>
          </cell>
          <cell r="X2123" t="str">
            <v>SARASAWI INDUST</v>
          </cell>
          <cell r="Y2123">
            <v>983</v>
          </cell>
          <cell r="Z2123">
            <v>127591.49</v>
          </cell>
          <cell r="AA2123">
            <v>15154.65</v>
          </cell>
          <cell r="AB2123">
            <v>119</v>
          </cell>
          <cell r="AC2123" t="str">
            <v>201412</v>
          </cell>
          <cell r="AD2123" t="str">
            <v>201621</v>
          </cell>
          <cell r="AE2123">
            <v>97</v>
          </cell>
          <cell r="AF2123">
            <v>0</v>
          </cell>
          <cell r="AG2123">
            <v>97</v>
          </cell>
          <cell r="AH2123" t="str">
            <v>201414</v>
          </cell>
          <cell r="AI2123" t="str">
            <v>201731</v>
          </cell>
          <cell r="AJ2123">
            <v>0</v>
          </cell>
          <cell r="AK2123">
            <v>0</v>
          </cell>
          <cell r="AL2123">
            <v>0</v>
          </cell>
          <cell r="AM2123">
            <v>0</v>
          </cell>
          <cell r="AN2123" t="str">
            <v>-</v>
          </cell>
          <cell r="AO2123">
            <v>51.023000000000003</v>
          </cell>
          <cell r="AP2123">
            <v>45.658000000000001</v>
          </cell>
          <cell r="AQ2123">
            <v>14</v>
          </cell>
          <cell r="AR2123">
            <v>0</v>
          </cell>
          <cell r="AS2123" t="str">
            <v xml:space="preserve">9161501    </v>
          </cell>
          <cell r="AT2123">
            <v>0</v>
          </cell>
          <cell r="AU2123">
            <v>55</v>
          </cell>
          <cell r="AV2123">
            <v>26</v>
          </cell>
          <cell r="AW2123">
            <v>5</v>
          </cell>
          <cell r="AX2123">
            <v>11</v>
          </cell>
          <cell r="AY2123">
            <v>97</v>
          </cell>
          <cell r="AZ2123" t="str">
            <v xml:space="preserve">9161501    </v>
          </cell>
          <cell r="BA2123">
            <v>0</v>
          </cell>
          <cell r="BB2123">
            <v>0</v>
          </cell>
          <cell r="BC2123">
            <v>0</v>
          </cell>
          <cell r="BD2123">
            <v>0</v>
          </cell>
          <cell r="BE2123">
            <v>0</v>
          </cell>
          <cell r="BF2123">
            <v>0</v>
          </cell>
          <cell r="BG2123" t="str">
            <v xml:space="preserve">9161501    </v>
          </cell>
          <cell r="BH2123">
            <v>0</v>
          </cell>
          <cell r="BI2123">
            <v>4</v>
          </cell>
          <cell r="BJ2123">
            <v>2</v>
          </cell>
          <cell r="BK2123">
            <v>0</v>
          </cell>
          <cell r="BL2123">
            <v>10</v>
          </cell>
          <cell r="BM2123">
            <v>16</v>
          </cell>
          <cell r="BN2123" t="str">
            <v xml:space="preserve">9161501    </v>
          </cell>
          <cell r="BR2123">
            <v>0</v>
          </cell>
          <cell r="BY2123">
            <v>0</v>
          </cell>
          <cell r="DH2123">
            <v>7</v>
          </cell>
          <cell r="DM2123">
            <v>4</v>
          </cell>
          <cell r="DQ2123">
            <v>26</v>
          </cell>
          <cell r="DU2123">
            <v>3</v>
          </cell>
          <cell r="DX2123">
            <v>9</v>
          </cell>
          <cell r="DZ2123">
            <v>6</v>
          </cell>
          <cell r="EY2123">
            <v>0</v>
          </cell>
          <cell r="FD2123">
            <v>10</v>
          </cell>
          <cell r="FE2123">
            <v>1</v>
          </cell>
          <cell r="FH2123">
            <v>3</v>
          </cell>
          <cell r="FQ2123">
            <v>12</v>
          </cell>
          <cell r="FU2123">
            <v>0</v>
          </cell>
          <cell r="GE2123">
            <v>0</v>
          </cell>
          <cell r="GH2123">
            <v>1</v>
          </cell>
          <cell r="GK2123">
            <v>0</v>
          </cell>
          <cell r="HA2123">
            <v>1</v>
          </cell>
          <cell r="HE2123">
            <v>10</v>
          </cell>
          <cell r="HH2123">
            <v>0</v>
          </cell>
          <cell r="HN2123">
            <v>0</v>
          </cell>
          <cell r="HQ2123">
            <v>0</v>
          </cell>
          <cell r="HR2123">
            <v>4</v>
          </cell>
        </row>
        <row r="2124">
          <cell r="A2124" t="str">
            <v>9161516</v>
          </cell>
          <cell r="B2124">
            <v>51</v>
          </cell>
          <cell r="C2124">
            <v>6</v>
          </cell>
          <cell r="D2124" t="str">
            <v>16</v>
          </cell>
          <cell r="E2124" t="str">
            <v>*</v>
          </cell>
          <cell r="F2124"/>
          <cell r="G2124" t="str">
            <v>9161516</v>
          </cell>
          <cell r="H2124" t="str">
            <v>PRINCE</v>
          </cell>
          <cell r="I2124" t="str">
            <v>00/0</v>
          </cell>
          <cell r="J2124" t="str">
            <v>+</v>
          </cell>
          <cell r="K2124" t="str">
            <v>B</v>
          </cell>
          <cell r="L2124" t="str">
            <v>S</v>
          </cell>
          <cell r="M2124">
            <v>169</v>
          </cell>
          <cell r="N2124">
            <v>83</v>
          </cell>
          <cell r="O2124">
            <v>97.4</v>
          </cell>
          <cell r="P2124">
            <v>1</v>
          </cell>
          <cell r="Q2124">
            <v>0</v>
          </cell>
          <cell r="R2124">
            <v>2</v>
          </cell>
          <cell r="S2124">
            <v>0</v>
          </cell>
          <cell r="T2124">
            <v>0</v>
          </cell>
          <cell r="U2124">
            <v>6</v>
          </cell>
          <cell r="V2124">
            <v>887.89</v>
          </cell>
          <cell r="W2124">
            <v>75034</v>
          </cell>
          <cell r="X2124" t="str">
            <v>SARASAWI INDUST</v>
          </cell>
          <cell r="Y2124">
            <v>41</v>
          </cell>
          <cell r="Z2124">
            <v>4724.08</v>
          </cell>
          <cell r="AA2124">
            <v>24396.51</v>
          </cell>
          <cell r="AB2124">
            <v>243</v>
          </cell>
          <cell r="AC2124" t="str">
            <v>201444</v>
          </cell>
          <cell r="AD2124" t="str">
            <v>201502</v>
          </cell>
          <cell r="AE2124">
            <v>187</v>
          </cell>
          <cell r="AF2124">
            <v>0</v>
          </cell>
          <cell r="AG2124">
            <v>187</v>
          </cell>
          <cell r="AH2124" t="str">
            <v>201448</v>
          </cell>
          <cell r="AI2124" t="str">
            <v>201732</v>
          </cell>
          <cell r="AJ2124">
            <v>0</v>
          </cell>
          <cell r="AK2124">
            <v>0</v>
          </cell>
          <cell r="AL2124">
            <v>0</v>
          </cell>
          <cell r="AM2124">
            <v>0</v>
          </cell>
          <cell r="AN2124" t="str">
            <v>-</v>
          </cell>
          <cell r="AO2124">
            <v>43.911999999999999</v>
          </cell>
          <cell r="AP2124">
            <v>42.368000000000002</v>
          </cell>
          <cell r="AQ2124">
            <v>2</v>
          </cell>
          <cell r="AR2124">
            <v>0</v>
          </cell>
          <cell r="AS2124" t="str">
            <v xml:space="preserve">9161516    </v>
          </cell>
          <cell r="AU2124">
            <v>187</v>
          </cell>
          <cell r="AY2124">
            <v>187</v>
          </cell>
          <cell r="AZ2124" t="str">
            <v xml:space="preserve">9161516    </v>
          </cell>
          <cell r="BB2124">
            <v>0</v>
          </cell>
          <cell r="BF2124">
            <v>0</v>
          </cell>
          <cell r="BG2124" t="str">
            <v xml:space="preserve">9161516    </v>
          </cell>
          <cell r="BI2124">
            <v>6</v>
          </cell>
          <cell r="BM2124">
            <v>6</v>
          </cell>
          <cell r="BN2124" t="str">
            <v xml:space="preserve">9161516    </v>
          </cell>
          <cell r="DL2124">
            <v>174</v>
          </cell>
          <cell r="DM2124">
            <v>0</v>
          </cell>
          <cell r="EH2124">
            <v>13</v>
          </cell>
        </row>
        <row r="2125">
          <cell r="A2125" t="str">
            <v>9141516</v>
          </cell>
          <cell r="B2125">
            <v>51</v>
          </cell>
          <cell r="C2125">
            <v>6</v>
          </cell>
          <cell r="D2125" t="str">
            <v>16</v>
          </cell>
          <cell r="E2125" t="str">
            <v>*</v>
          </cell>
          <cell r="F2125"/>
          <cell r="G2125" t="str">
            <v>9141516</v>
          </cell>
          <cell r="H2125" t="str">
            <v>PRINCE</v>
          </cell>
          <cell r="I2125" t="str">
            <v>00/0</v>
          </cell>
          <cell r="J2125" t="str">
            <v>+</v>
          </cell>
          <cell r="K2125" t="str">
            <v>B</v>
          </cell>
          <cell r="L2125" t="str">
            <v>S</v>
          </cell>
          <cell r="M2125">
            <v>169</v>
          </cell>
          <cell r="N2125">
            <v>83</v>
          </cell>
          <cell r="O2125">
            <v>97.4</v>
          </cell>
          <cell r="P2125">
            <v>0</v>
          </cell>
          <cell r="Q2125">
            <v>3</v>
          </cell>
          <cell r="R2125">
            <v>0</v>
          </cell>
          <cell r="S2125">
            <v>0</v>
          </cell>
          <cell r="T2125">
            <v>0</v>
          </cell>
          <cell r="U2125">
            <v>4</v>
          </cell>
          <cell r="V2125">
            <v>577.76</v>
          </cell>
          <cell r="W2125">
            <v>75034</v>
          </cell>
          <cell r="X2125" t="str">
            <v>SARASAWI INDUST</v>
          </cell>
          <cell r="Y2125">
            <v>34</v>
          </cell>
          <cell r="Z2125">
            <v>4893.24</v>
          </cell>
          <cell r="AA2125">
            <v>51279.08</v>
          </cell>
          <cell r="AB2125">
            <v>427</v>
          </cell>
          <cell r="AC2125" t="str">
            <v>201444</v>
          </cell>
          <cell r="AD2125" t="str">
            <v>201607</v>
          </cell>
          <cell r="AE2125">
            <v>771</v>
          </cell>
          <cell r="AF2125">
            <v>0</v>
          </cell>
          <cell r="AG2125">
            <v>771</v>
          </cell>
          <cell r="AH2125" t="str">
            <v>201448</v>
          </cell>
          <cell r="AI2125" t="str">
            <v>201731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 t="str">
            <v>-</v>
          </cell>
          <cell r="AO2125">
            <v>42.536999999999999</v>
          </cell>
          <cell r="AP2125">
            <v>42.368000000000002</v>
          </cell>
          <cell r="AQ2125">
            <v>3</v>
          </cell>
          <cell r="AR2125">
            <v>0</v>
          </cell>
          <cell r="AS2125" t="str">
            <v xml:space="preserve">9141516    </v>
          </cell>
          <cell r="AU2125">
            <v>771</v>
          </cell>
          <cell r="AY2125">
            <v>771</v>
          </cell>
          <cell r="AZ2125" t="str">
            <v xml:space="preserve">9141516    </v>
          </cell>
          <cell r="BB2125">
            <v>0</v>
          </cell>
          <cell r="BF2125">
            <v>0</v>
          </cell>
          <cell r="BG2125" t="str">
            <v xml:space="preserve">9141516    </v>
          </cell>
          <cell r="BI2125">
            <v>4</v>
          </cell>
          <cell r="BM2125">
            <v>4</v>
          </cell>
          <cell r="BN2125" t="str">
            <v xml:space="preserve">9141516    </v>
          </cell>
          <cell r="DL2125">
            <v>756</v>
          </cell>
          <cell r="DM2125">
            <v>2</v>
          </cell>
          <cell r="EH2125">
            <v>13</v>
          </cell>
        </row>
        <row r="2126">
          <cell r="A2126" t="str">
            <v>9151516</v>
          </cell>
          <cell r="B2126">
            <v>51</v>
          </cell>
          <cell r="C2126">
            <v>6</v>
          </cell>
          <cell r="D2126" t="str">
            <v>16</v>
          </cell>
          <cell r="E2126" t="str">
            <v>*</v>
          </cell>
          <cell r="F2126"/>
          <cell r="G2126" t="str">
            <v>9151516</v>
          </cell>
          <cell r="H2126" t="str">
            <v>PRINCE</v>
          </cell>
          <cell r="I2126" t="str">
            <v>00/0</v>
          </cell>
          <cell r="J2126" t="str">
            <v>+</v>
          </cell>
          <cell r="K2126" t="str">
            <v>B</v>
          </cell>
          <cell r="L2126" t="str">
            <v>S</v>
          </cell>
          <cell r="M2126">
            <v>169</v>
          </cell>
          <cell r="N2126">
            <v>83</v>
          </cell>
          <cell r="O2126">
            <v>97.4</v>
          </cell>
          <cell r="P2126">
            <v>0</v>
          </cell>
          <cell r="Q2126">
            <v>0</v>
          </cell>
          <cell r="R2126">
            <v>2</v>
          </cell>
          <cell r="S2126">
            <v>0</v>
          </cell>
          <cell r="T2126">
            <v>0</v>
          </cell>
          <cell r="U2126">
            <v>2</v>
          </cell>
          <cell r="V2126">
            <v>288.88</v>
          </cell>
          <cell r="W2126">
            <v>75034</v>
          </cell>
          <cell r="X2126" t="str">
            <v>SARASAWI INDUST</v>
          </cell>
          <cell r="Y2126">
            <v>503</v>
          </cell>
          <cell r="Z2126">
            <v>64858.94</v>
          </cell>
          <cell r="AA2126">
            <v>65868.12</v>
          </cell>
          <cell r="AB2126">
            <v>543</v>
          </cell>
          <cell r="AC2126" t="str">
            <v>201444</v>
          </cell>
          <cell r="AD2126" t="str">
            <v>201607</v>
          </cell>
          <cell r="AE2126">
            <v>918</v>
          </cell>
          <cell r="AF2126">
            <v>0</v>
          </cell>
          <cell r="AG2126">
            <v>918</v>
          </cell>
          <cell r="AH2126" t="str">
            <v>201448</v>
          </cell>
          <cell r="AI2126" t="str">
            <v>201730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 t="str">
            <v>-</v>
          </cell>
          <cell r="AO2126">
            <v>42.536999999999999</v>
          </cell>
          <cell r="AP2126">
            <v>42.368000000000002</v>
          </cell>
          <cell r="AQ2126">
            <v>2</v>
          </cell>
          <cell r="AR2126">
            <v>0</v>
          </cell>
          <cell r="AS2126" t="str">
            <v xml:space="preserve">9151516    </v>
          </cell>
          <cell r="AU2126">
            <v>918</v>
          </cell>
          <cell r="AY2126">
            <v>918</v>
          </cell>
          <cell r="AZ2126" t="str">
            <v xml:space="preserve">9151516    </v>
          </cell>
          <cell r="BB2126">
            <v>0</v>
          </cell>
          <cell r="BF2126">
            <v>0</v>
          </cell>
          <cell r="BG2126" t="str">
            <v xml:space="preserve">9151516    </v>
          </cell>
          <cell r="BI2126">
            <v>2</v>
          </cell>
          <cell r="BM2126">
            <v>2</v>
          </cell>
          <cell r="BN2126" t="str">
            <v xml:space="preserve">9151516    </v>
          </cell>
          <cell r="DL2126">
            <v>916</v>
          </cell>
          <cell r="EH2126">
            <v>2</v>
          </cell>
          <cell r="FK2126">
            <v>0</v>
          </cell>
        </row>
        <row r="2127">
          <cell r="A2127" t="str">
            <v>9161537</v>
          </cell>
          <cell r="B2127">
            <v>51</v>
          </cell>
          <cell r="C2127">
            <v>6</v>
          </cell>
          <cell r="D2127" t="str">
            <v>37</v>
          </cell>
          <cell r="E2127" t="str">
            <v>*</v>
          </cell>
          <cell r="F2127"/>
          <cell r="G2127" t="str">
            <v>9161537</v>
          </cell>
          <cell r="H2127" t="str">
            <v>ANTIBACK L</v>
          </cell>
          <cell r="I2127" t="str">
            <v>00/0</v>
          </cell>
          <cell r="J2127"/>
          <cell r="K2127" t="str">
            <v>F</v>
          </cell>
          <cell r="L2127" t="str">
            <v>S</v>
          </cell>
          <cell r="M2127">
            <v>199</v>
          </cell>
          <cell r="N2127">
            <v>87</v>
          </cell>
          <cell r="O2127">
            <v>102.09</v>
          </cell>
          <cell r="P2127">
            <v>51</v>
          </cell>
          <cell r="Q2127">
            <v>78</v>
          </cell>
          <cell r="R2127">
            <v>108</v>
          </cell>
          <cell r="S2127">
            <v>54</v>
          </cell>
          <cell r="T2127">
            <v>9885.14</v>
          </cell>
          <cell r="U2127">
            <v>561</v>
          </cell>
          <cell r="V2127">
            <v>95895.07</v>
          </cell>
          <cell r="W2127">
            <v>75034</v>
          </cell>
          <cell r="X2127" t="str">
            <v>SARASAWI INDUST</v>
          </cell>
          <cell r="Y2127">
            <v>401</v>
          </cell>
          <cell r="Z2127">
            <v>67389.47</v>
          </cell>
          <cell r="AA2127">
            <v>68412.08</v>
          </cell>
          <cell r="AB2127">
            <v>399</v>
          </cell>
          <cell r="AC2127" t="str">
            <v>201647</v>
          </cell>
          <cell r="AD2127" t="str">
            <v>201721</v>
          </cell>
          <cell r="AE2127">
            <v>429</v>
          </cell>
          <cell r="AF2127">
            <v>0</v>
          </cell>
          <cell r="AG2127">
            <v>429</v>
          </cell>
          <cell r="AH2127" t="str">
            <v>201648</v>
          </cell>
          <cell r="AI2127" t="str">
            <v>201733</v>
          </cell>
          <cell r="AJ2127">
            <v>852</v>
          </cell>
          <cell r="AK2127">
            <v>0</v>
          </cell>
          <cell r="AL2127">
            <v>0</v>
          </cell>
          <cell r="AM2127">
            <v>0</v>
          </cell>
          <cell r="AN2127" t="str">
            <v>-</v>
          </cell>
          <cell r="AO2127">
            <v>49.103999999999999</v>
          </cell>
          <cell r="AP2127">
            <v>48.698</v>
          </cell>
          <cell r="AQ2127">
            <v>30</v>
          </cell>
          <cell r="AR2127">
            <v>12</v>
          </cell>
          <cell r="AS2127" t="str">
            <v xml:space="preserve">9161537    </v>
          </cell>
          <cell r="AT2127">
            <v>178</v>
          </cell>
          <cell r="AU2127">
            <v>136</v>
          </cell>
          <cell r="AV2127">
            <v>48</v>
          </cell>
          <cell r="AW2127">
            <v>64</v>
          </cell>
          <cell r="AX2127">
            <v>27</v>
          </cell>
          <cell r="AY2127">
            <v>453</v>
          </cell>
          <cell r="AZ2127" t="str">
            <v xml:space="preserve">9161537    </v>
          </cell>
          <cell r="BA2127">
            <v>24</v>
          </cell>
          <cell r="BB2127">
            <v>23</v>
          </cell>
          <cell r="BC2127">
            <v>5</v>
          </cell>
          <cell r="BD2127">
            <v>0</v>
          </cell>
          <cell r="BE2127">
            <v>2</v>
          </cell>
          <cell r="BF2127">
            <v>54</v>
          </cell>
          <cell r="BG2127" t="str">
            <v xml:space="preserve">9161537    </v>
          </cell>
          <cell r="BH2127">
            <v>163</v>
          </cell>
          <cell r="BI2127">
            <v>132</v>
          </cell>
          <cell r="BJ2127">
            <v>105</v>
          </cell>
          <cell r="BK2127">
            <v>59</v>
          </cell>
          <cell r="BL2127">
            <v>102</v>
          </cell>
          <cell r="BM2127">
            <v>561</v>
          </cell>
          <cell r="BN2127" t="str">
            <v xml:space="preserve">9161537    </v>
          </cell>
          <cell r="BO2127">
            <v>23</v>
          </cell>
          <cell r="BP2127">
            <v>6</v>
          </cell>
          <cell r="BQ2127">
            <v>1</v>
          </cell>
          <cell r="BR2127">
            <v>22</v>
          </cell>
          <cell r="BS2127">
            <v>10</v>
          </cell>
          <cell r="BT2127">
            <v>0</v>
          </cell>
          <cell r="BU2127">
            <v>0</v>
          </cell>
          <cell r="BV2127">
            <v>0</v>
          </cell>
          <cell r="BW2127">
            <v>0</v>
          </cell>
          <cell r="BX2127">
            <v>0</v>
          </cell>
          <cell r="BY2127">
            <v>24</v>
          </cell>
          <cell r="BZ2127">
            <v>0</v>
          </cell>
          <cell r="CA2127">
            <v>0</v>
          </cell>
          <cell r="CB2127">
            <v>0</v>
          </cell>
          <cell r="CC2127">
            <v>0</v>
          </cell>
          <cell r="CD2127">
            <v>0</v>
          </cell>
          <cell r="CE2127">
            <v>0</v>
          </cell>
          <cell r="CF2127">
            <v>0</v>
          </cell>
          <cell r="CG2127">
            <v>0</v>
          </cell>
          <cell r="CH2127">
            <v>24</v>
          </cell>
          <cell r="CI2127">
            <v>0</v>
          </cell>
          <cell r="CJ2127">
            <v>0</v>
          </cell>
          <cell r="CK2127">
            <v>0</v>
          </cell>
          <cell r="CL2127">
            <v>0</v>
          </cell>
          <cell r="CM2127">
            <v>0</v>
          </cell>
          <cell r="CN2127">
            <v>0</v>
          </cell>
          <cell r="CO2127">
            <v>0</v>
          </cell>
          <cell r="CP2127">
            <v>0</v>
          </cell>
          <cell r="CQ2127">
            <v>0</v>
          </cell>
          <cell r="CR2127">
            <v>0</v>
          </cell>
          <cell r="CS2127">
            <v>0</v>
          </cell>
          <cell r="CT2127">
            <v>0</v>
          </cell>
          <cell r="CV2127">
            <v>0</v>
          </cell>
          <cell r="CW2127">
            <v>0</v>
          </cell>
          <cell r="CX2127">
            <v>0</v>
          </cell>
          <cell r="CY2127">
            <v>0</v>
          </cell>
          <cell r="CZ2127">
            <v>0</v>
          </cell>
          <cell r="DA2127">
            <v>0</v>
          </cell>
          <cell r="DB2127">
            <v>0</v>
          </cell>
          <cell r="DC2127">
            <v>0</v>
          </cell>
          <cell r="DD2127">
            <v>0</v>
          </cell>
          <cell r="DE2127">
            <v>0</v>
          </cell>
          <cell r="DH2127">
            <v>9</v>
          </cell>
          <cell r="DI2127">
            <v>0</v>
          </cell>
          <cell r="DJ2127">
            <v>0</v>
          </cell>
          <cell r="DK2127">
            <v>0</v>
          </cell>
          <cell r="DL2127">
            <v>0</v>
          </cell>
          <cell r="DM2127">
            <v>15</v>
          </cell>
          <cell r="DN2127">
            <v>23</v>
          </cell>
          <cell r="DO2127">
            <v>17</v>
          </cell>
          <cell r="DP2127">
            <v>0</v>
          </cell>
          <cell r="DQ2127">
            <v>18</v>
          </cell>
          <cell r="DR2127">
            <v>12</v>
          </cell>
          <cell r="DS2127">
            <v>0</v>
          </cell>
          <cell r="DT2127">
            <v>0</v>
          </cell>
          <cell r="DU2127">
            <v>24</v>
          </cell>
          <cell r="DV2127">
            <v>0</v>
          </cell>
          <cell r="DW2127">
            <v>0</v>
          </cell>
          <cell r="DX2127">
            <v>0</v>
          </cell>
          <cell r="DY2127">
            <v>0</v>
          </cell>
          <cell r="DZ2127">
            <v>0</v>
          </cell>
          <cell r="EA2127">
            <v>0</v>
          </cell>
          <cell r="EC2127">
            <v>0</v>
          </cell>
          <cell r="ED2127">
            <v>0</v>
          </cell>
          <cell r="EE2127">
            <v>0</v>
          </cell>
          <cell r="EF2127">
            <v>0</v>
          </cell>
          <cell r="EG2127">
            <v>0</v>
          </cell>
          <cell r="EH2127">
            <v>18</v>
          </cell>
          <cell r="EI2127">
            <v>0</v>
          </cell>
          <cell r="EJ2127">
            <v>0</v>
          </cell>
          <cell r="EK2127">
            <v>0</v>
          </cell>
          <cell r="EL2127">
            <v>0</v>
          </cell>
          <cell r="EM2127">
            <v>0</v>
          </cell>
          <cell r="EN2127">
            <v>0</v>
          </cell>
          <cell r="EO2127">
            <v>0</v>
          </cell>
          <cell r="EP2127">
            <v>0</v>
          </cell>
          <cell r="EQ2127">
            <v>0</v>
          </cell>
          <cell r="ER2127">
            <v>0</v>
          </cell>
          <cell r="ES2127">
            <v>0</v>
          </cell>
          <cell r="ET2127">
            <v>0</v>
          </cell>
          <cell r="EU2127">
            <v>0</v>
          </cell>
          <cell r="EV2127">
            <v>0</v>
          </cell>
          <cell r="EW2127">
            <v>0</v>
          </cell>
          <cell r="EX2127">
            <v>24</v>
          </cell>
          <cell r="EY2127">
            <v>0</v>
          </cell>
          <cell r="EZ2127">
            <v>0</v>
          </cell>
          <cell r="FA2127">
            <v>0</v>
          </cell>
          <cell r="FB2127">
            <v>0</v>
          </cell>
          <cell r="FC2127">
            <v>0</v>
          </cell>
          <cell r="FD2127">
            <v>22</v>
          </cell>
          <cell r="FE2127">
            <v>6</v>
          </cell>
          <cell r="FF2127">
            <v>0</v>
          </cell>
          <cell r="FG2127">
            <v>0</v>
          </cell>
          <cell r="FH2127">
            <v>0</v>
          </cell>
          <cell r="FI2127">
            <v>0</v>
          </cell>
          <cell r="FJ2127">
            <v>0</v>
          </cell>
          <cell r="FK2127">
            <v>0</v>
          </cell>
          <cell r="FL2127">
            <v>0</v>
          </cell>
          <cell r="FM2127">
            <v>0</v>
          </cell>
          <cell r="FN2127">
            <v>0</v>
          </cell>
          <cell r="FO2127">
            <v>0</v>
          </cell>
          <cell r="FP2127">
            <v>0</v>
          </cell>
          <cell r="FQ2127">
            <v>-4</v>
          </cell>
          <cell r="FR2127">
            <v>3</v>
          </cell>
          <cell r="FS2127">
            <v>1</v>
          </cell>
          <cell r="FT2127">
            <v>10</v>
          </cell>
          <cell r="FU2127">
            <v>0</v>
          </cell>
          <cell r="FV2127">
            <v>24</v>
          </cell>
          <cell r="FW2127">
            <v>0</v>
          </cell>
          <cell r="FY2127">
            <v>0</v>
          </cell>
          <cell r="FZ2127">
            <v>0</v>
          </cell>
          <cell r="GA2127">
            <v>0</v>
          </cell>
          <cell r="GB2127">
            <v>0</v>
          </cell>
          <cell r="GC2127">
            <v>0</v>
          </cell>
          <cell r="GD2127">
            <v>0</v>
          </cell>
          <cell r="GE2127">
            <v>0</v>
          </cell>
          <cell r="GF2127">
            <v>0</v>
          </cell>
          <cell r="GH2127">
            <v>0</v>
          </cell>
          <cell r="GI2127">
            <v>2</v>
          </cell>
          <cell r="GJ2127">
            <v>0</v>
          </cell>
          <cell r="GK2127">
            <v>0</v>
          </cell>
          <cell r="GL2127">
            <v>0</v>
          </cell>
          <cell r="GM2127">
            <v>0</v>
          </cell>
          <cell r="GN2127">
            <v>0</v>
          </cell>
          <cell r="GO2127">
            <v>0</v>
          </cell>
          <cell r="GP2127">
            <v>0</v>
          </cell>
          <cell r="GQ2127">
            <v>0</v>
          </cell>
          <cell r="GR2127">
            <v>1</v>
          </cell>
          <cell r="GS2127">
            <v>8</v>
          </cell>
          <cell r="GT2127">
            <v>0</v>
          </cell>
          <cell r="GU2127">
            <v>2</v>
          </cell>
          <cell r="GV2127">
            <v>0</v>
          </cell>
          <cell r="GW2127">
            <v>0</v>
          </cell>
          <cell r="GX2127">
            <v>0</v>
          </cell>
          <cell r="GY2127">
            <v>0</v>
          </cell>
          <cell r="GZ2127">
            <v>0</v>
          </cell>
          <cell r="HA2127">
            <v>24</v>
          </cell>
          <cell r="HB2127">
            <v>0</v>
          </cell>
          <cell r="HE2127">
            <v>0</v>
          </cell>
          <cell r="HF2127">
            <v>0</v>
          </cell>
          <cell r="HI2127">
            <v>0</v>
          </cell>
          <cell r="HJ2127">
            <v>0</v>
          </cell>
          <cell r="HK2127">
            <v>0</v>
          </cell>
          <cell r="HL2127">
            <v>0</v>
          </cell>
          <cell r="HM2127">
            <v>31</v>
          </cell>
          <cell r="HN2127">
            <v>9</v>
          </cell>
          <cell r="HO2127">
            <v>0</v>
          </cell>
          <cell r="HP2127">
            <v>0</v>
          </cell>
          <cell r="HQ2127">
            <v>0</v>
          </cell>
          <cell r="HR2127">
            <v>0</v>
          </cell>
          <cell r="HS2127">
            <v>0</v>
          </cell>
        </row>
        <row r="2128">
          <cell r="A2128" t="str">
            <v>9166537</v>
          </cell>
          <cell r="B2128">
            <v>51</v>
          </cell>
          <cell r="C2128">
            <v>6</v>
          </cell>
          <cell r="D2128" t="str">
            <v>37</v>
          </cell>
          <cell r="E2128"/>
          <cell r="F2128"/>
          <cell r="G2128" t="str">
            <v>9166537</v>
          </cell>
          <cell r="H2128" t="str">
            <v>ANTIBACK L</v>
          </cell>
          <cell r="I2128" t="str">
            <v>00/0</v>
          </cell>
          <cell r="J2128"/>
          <cell r="K2128" t="str">
            <v>F</v>
          </cell>
          <cell r="L2128" t="str">
            <v>S</v>
          </cell>
          <cell r="M2128">
            <v>199</v>
          </cell>
          <cell r="N2128">
            <v>87</v>
          </cell>
          <cell r="O2128">
            <v>102.09</v>
          </cell>
          <cell r="P2128">
            <v>30</v>
          </cell>
          <cell r="Q2128">
            <v>24</v>
          </cell>
          <cell r="R2128">
            <v>23</v>
          </cell>
          <cell r="S2128">
            <v>24</v>
          </cell>
          <cell r="T2128">
            <v>4482.32</v>
          </cell>
          <cell r="U2128">
            <v>146</v>
          </cell>
          <cell r="V2128">
            <v>25903.82</v>
          </cell>
          <cell r="W2128">
            <v>75034</v>
          </cell>
          <cell r="X2128" t="str">
            <v>SARASAWI INDUST</v>
          </cell>
          <cell r="Y2128">
            <v>0</v>
          </cell>
          <cell r="Z2128">
            <v>0</v>
          </cell>
          <cell r="AA2128">
            <v>10797.16</v>
          </cell>
          <cell r="AB2128">
            <v>60</v>
          </cell>
          <cell r="AC2128" t="str">
            <v>201721</v>
          </cell>
          <cell r="AD2128" t="str">
            <v>201722</v>
          </cell>
          <cell r="AE2128">
            <v>393</v>
          </cell>
          <cell r="AF2128">
            <v>0</v>
          </cell>
          <cell r="AG2128">
            <v>393</v>
          </cell>
          <cell r="AH2128" t="str">
            <v>201723</v>
          </cell>
          <cell r="AI2128" t="str">
            <v>201733</v>
          </cell>
          <cell r="AJ2128">
            <v>420</v>
          </cell>
          <cell r="AK2128">
            <v>0</v>
          </cell>
          <cell r="AL2128">
            <v>0</v>
          </cell>
          <cell r="AM2128">
            <v>0</v>
          </cell>
          <cell r="AN2128" t="str">
            <v>-</v>
          </cell>
          <cell r="AO2128">
            <v>50.965000000000003</v>
          </cell>
          <cell r="AP2128">
            <v>48.698</v>
          </cell>
          <cell r="AQ2128">
            <v>18</v>
          </cell>
          <cell r="AR2128">
            <v>9</v>
          </cell>
          <cell r="AS2128" t="str">
            <v xml:space="preserve">9166537    </v>
          </cell>
          <cell r="AT2128">
            <v>150</v>
          </cell>
          <cell r="AU2128">
            <v>66</v>
          </cell>
          <cell r="AV2128">
            <v>72</v>
          </cell>
          <cell r="AW2128">
            <v>82</v>
          </cell>
          <cell r="AX2128">
            <v>47</v>
          </cell>
          <cell r="AY2128">
            <v>417</v>
          </cell>
          <cell r="AZ2128" t="str">
            <v xml:space="preserve">9166537    </v>
          </cell>
          <cell r="BA2128">
            <v>16</v>
          </cell>
          <cell r="BB2128">
            <v>4</v>
          </cell>
          <cell r="BC2128">
            <v>0</v>
          </cell>
          <cell r="BD2128">
            <v>2</v>
          </cell>
          <cell r="BE2128">
            <v>2</v>
          </cell>
          <cell r="BF2128">
            <v>24</v>
          </cell>
          <cell r="BG2128" t="str">
            <v xml:space="preserve">9166537    </v>
          </cell>
          <cell r="BH2128">
            <v>79</v>
          </cell>
          <cell r="BI2128">
            <v>24</v>
          </cell>
          <cell r="BJ2128">
            <v>0</v>
          </cell>
          <cell r="BK2128">
            <v>12</v>
          </cell>
          <cell r="BL2128">
            <v>31</v>
          </cell>
          <cell r="BM2128">
            <v>146</v>
          </cell>
          <cell r="BN2128" t="str">
            <v xml:space="preserve">9166537    </v>
          </cell>
          <cell r="BO2128">
            <v>0</v>
          </cell>
          <cell r="BP2128">
            <v>12</v>
          </cell>
          <cell r="BQ2128">
            <v>23</v>
          </cell>
          <cell r="BR2128">
            <v>12</v>
          </cell>
          <cell r="BS2128">
            <v>16</v>
          </cell>
          <cell r="BT2128">
            <v>0</v>
          </cell>
          <cell r="BU2128">
            <v>0</v>
          </cell>
          <cell r="BV2128">
            <v>0</v>
          </cell>
          <cell r="BW2128">
            <v>0</v>
          </cell>
          <cell r="BX2128">
            <v>0</v>
          </cell>
          <cell r="BY2128">
            <v>19</v>
          </cell>
          <cell r="BZ2128">
            <v>6</v>
          </cell>
          <cell r="CA2128">
            <v>0</v>
          </cell>
          <cell r="CB2128">
            <v>0</v>
          </cell>
          <cell r="CC2128">
            <v>0</v>
          </cell>
          <cell r="CD2128">
            <v>0</v>
          </cell>
          <cell r="CE2128">
            <v>0</v>
          </cell>
          <cell r="CF2128">
            <v>0</v>
          </cell>
          <cell r="CG2128">
            <v>0</v>
          </cell>
          <cell r="CH2128">
            <v>0</v>
          </cell>
          <cell r="CI2128">
            <v>0</v>
          </cell>
          <cell r="CJ2128">
            <v>0</v>
          </cell>
          <cell r="CK2128">
            <v>0</v>
          </cell>
          <cell r="CL2128">
            <v>0</v>
          </cell>
          <cell r="CM2128">
            <v>0</v>
          </cell>
          <cell r="CN2128">
            <v>0</v>
          </cell>
          <cell r="CO2128">
            <v>0</v>
          </cell>
          <cell r="CP2128">
            <v>0</v>
          </cell>
          <cell r="CQ2128">
            <v>0</v>
          </cell>
          <cell r="CR2128">
            <v>0</v>
          </cell>
          <cell r="CS2128">
            <v>0</v>
          </cell>
          <cell r="CT2128">
            <v>0</v>
          </cell>
          <cell r="CV2128">
            <v>0</v>
          </cell>
          <cell r="CW2128">
            <v>0</v>
          </cell>
          <cell r="CX2128">
            <v>0</v>
          </cell>
          <cell r="CY2128">
            <v>0</v>
          </cell>
          <cell r="CZ2128">
            <v>0</v>
          </cell>
          <cell r="DA2128">
            <v>0</v>
          </cell>
          <cell r="DB2128">
            <v>0</v>
          </cell>
          <cell r="DC2128">
            <v>0</v>
          </cell>
          <cell r="DD2128">
            <v>0</v>
          </cell>
          <cell r="DE2128">
            <v>0</v>
          </cell>
          <cell r="DH2128">
            <v>24</v>
          </cell>
          <cell r="DI2128">
            <v>0</v>
          </cell>
          <cell r="DJ2128">
            <v>0</v>
          </cell>
          <cell r="DK2128">
            <v>0</v>
          </cell>
          <cell r="DL2128">
            <v>20</v>
          </cell>
          <cell r="DM2128">
            <v>22</v>
          </cell>
          <cell r="DN2128">
            <v>0</v>
          </cell>
          <cell r="DO2128">
            <v>0</v>
          </cell>
          <cell r="DP2128">
            <v>0</v>
          </cell>
          <cell r="DQ2128">
            <v>0</v>
          </cell>
          <cell r="DR2128">
            <v>0</v>
          </cell>
          <cell r="DS2128">
            <v>0</v>
          </cell>
          <cell r="DT2128">
            <v>0</v>
          </cell>
          <cell r="DU2128">
            <v>0</v>
          </cell>
          <cell r="DV2128">
            <v>0</v>
          </cell>
          <cell r="DW2128">
            <v>0</v>
          </cell>
          <cell r="DX2128">
            <v>0</v>
          </cell>
          <cell r="DY2128">
            <v>0</v>
          </cell>
          <cell r="DZ2128">
            <v>0</v>
          </cell>
          <cell r="EA2128">
            <v>0</v>
          </cell>
          <cell r="EC2128">
            <v>0</v>
          </cell>
          <cell r="ED2128">
            <v>0</v>
          </cell>
          <cell r="EE2128">
            <v>0</v>
          </cell>
          <cell r="EF2128">
            <v>0</v>
          </cell>
          <cell r="EG2128">
            <v>0</v>
          </cell>
          <cell r="EH2128">
            <v>0</v>
          </cell>
          <cell r="EI2128">
            <v>0</v>
          </cell>
          <cell r="EJ2128">
            <v>0</v>
          </cell>
          <cell r="EK2128">
            <v>0</v>
          </cell>
          <cell r="EL2128">
            <v>0</v>
          </cell>
          <cell r="EM2128">
            <v>0</v>
          </cell>
          <cell r="EN2128">
            <v>0</v>
          </cell>
          <cell r="EO2128">
            <v>0</v>
          </cell>
          <cell r="EP2128">
            <v>0</v>
          </cell>
          <cell r="EQ2128">
            <v>0</v>
          </cell>
          <cell r="ER2128">
            <v>0</v>
          </cell>
          <cell r="ES2128">
            <v>0</v>
          </cell>
          <cell r="ET2128">
            <v>0</v>
          </cell>
          <cell r="EU2128">
            <v>0</v>
          </cell>
          <cell r="EV2128">
            <v>0</v>
          </cell>
          <cell r="EW2128">
            <v>0</v>
          </cell>
          <cell r="EX2128">
            <v>0</v>
          </cell>
          <cell r="EY2128">
            <v>0</v>
          </cell>
          <cell r="EZ2128">
            <v>0</v>
          </cell>
          <cell r="FA2128">
            <v>0</v>
          </cell>
          <cell r="FB2128">
            <v>0</v>
          </cell>
          <cell r="FC2128">
            <v>0</v>
          </cell>
          <cell r="FD2128">
            <v>24</v>
          </cell>
          <cell r="FE2128">
            <v>24</v>
          </cell>
          <cell r="FF2128">
            <v>0</v>
          </cell>
          <cell r="FG2128">
            <v>0</v>
          </cell>
          <cell r="FH2128">
            <v>0</v>
          </cell>
          <cell r="FI2128">
            <v>0</v>
          </cell>
          <cell r="FJ2128">
            <v>0</v>
          </cell>
          <cell r="FK2128">
            <v>0</v>
          </cell>
          <cell r="FL2128">
            <v>0</v>
          </cell>
          <cell r="FM2128">
            <v>0</v>
          </cell>
          <cell r="FN2128">
            <v>0</v>
          </cell>
          <cell r="FO2128">
            <v>0</v>
          </cell>
          <cell r="FP2128">
            <v>0</v>
          </cell>
          <cell r="FQ2128">
            <v>24</v>
          </cell>
          <cell r="FR2128">
            <v>0</v>
          </cell>
          <cell r="FS2128">
            <v>34</v>
          </cell>
          <cell r="FT2128">
            <v>0</v>
          </cell>
          <cell r="FU2128">
            <v>0</v>
          </cell>
          <cell r="FV2128">
            <v>24</v>
          </cell>
          <cell r="FW2128">
            <v>0</v>
          </cell>
          <cell r="FY2128">
            <v>0</v>
          </cell>
          <cell r="FZ2128">
            <v>0</v>
          </cell>
          <cell r="GA2128">
            <v>0</v>
          </cell>
          <cell r="GB2128">
            <v>0</v>
          </cell>
          <cell r="GC2128">
            <v>0</v>
          </cell>
          <cell r="GD2128">
            <v>0</v>
          </cell>
          <cell r="GE2128">
            <v>0</v>
          </cell>
          <cell r="GF2128">
            <v>0</v>
          </cell>
          <cell r="GH2128">
            <v>0</v>
          </cell>
          <cell r="GI2128">
            <v>0</v>
          </cell>
          <cell r="GJ2128">
            <v>0</v>
          </cell>
          <cell r="GK2128">
            <v>0</v>
          </cell>
          <cell r="GL2128">
            <v>0</v>
          </cell>
          <cell r="GM2128">
            <v>0</v>
          </cell>
          <cell r="GN2128">
            <v>0</v>
          </cell>
          <cell r="GO2128">
            <v>0</v>
          </cell>
          <cell r="GP2128">
            <v>0</v>
          </cell>
          <cell r="GQ2128">
            <v>0</v>
          </cell>
          <cell r="GR2128">
            <v>26</v>
          </cell>
          <cell r="GS2128">
            <v>42</v>
          </cell>
          <cell r="GT2128">
            <v>0</v>
          </cell>
          <cell r="GU2128">
            <v>21</v>
          </cell>
          <cell r="GV2128">
            <v>0</v>
          </cell>
          <cell r="GW2128">
            <v>0</v>
          </cell>
          <cell r="GX2128">
            <v>0</v>
          </cell>
          <cell r="GY2128">
            <v>0</v>
          </cell>
          <cell r="GZ2128">
            <v>0</v>
          </cell>
          <cell r="HA2128">
            <v>0</v>
          </cell>
          <cell r="HB2128">
            <v>0</v>
          </cell>
          <cell r="HE2128">
            <v>0</v>
          </cell>
          <cell r="HF2128">
            <v>0</v>
          </cell>
          <cell r="HI2128">
            <v>0</v>
          </cell>
          <cell r="HJ2128">
            <v>0</v>
          </cell>
          <cell r="HK2128">
            <v>0</v>
          </cell>
          <cell r="HL2128">
            <v>0</v>
          </cell>
          <cell r="HM2128">
            <v>20</v>
          </cell>
          <cell r="HN2128">
            <v>0</v>
          </cell>
          <cell r="HO2128">
            <v>0</v>
          </cell>
          <cell r="HP2128">
            <v>0</v>
          </cell>
          <cell r="HQ2128">
            <v>0</v>
          </cell>
          <cell r="HR2128">
            <v>0</v>
          </cell>
          <cell r="HS2128">
            <v>0</v>
          </cell>
        </row>
        <row r="2129">
          <cell r="A2129" t="str">
            <v>9151538</v>
          </cell>
          <cell r="B2129">
            <v>51</v>
          </cell>
          <cell r="C2129">
            <v>6</v>
          </cell>
          <cell r="D2129" t="str">
            <v>38</v>
          </cell>
          <cell r="E2129" t="str">
            <v>*</v>
          </cell>
          <cell r="F2129"/>
          <cell r="G2129" t="str">
            <v>9151538</v>
          </cell>
          <cell r="H2129" t="str">
            <v>ANTIBACK M</v>
          </cell>
          <cell r="I2129" t="str">
            <v>00/0</v>
          </cell>
          <cell r="J2129"/>
          <cell r="K2129" t="str">
            <v>F</v>
          </cell>
          <cell r="L2129" t="str">
            <v>S</v>
          </cell>
          <cell r="M2129">
            <v>199</v>
          </cell>
          <cell r="N2129">
            <v>87</v>
          </cell>
          <cell r="O2129">
            <v>102.09</v>
          </cell>
          <cell r="P2129">
            <v>1</v>
          </cell>
          <cell r="Q2129">
            <v>0</v>
          </cell>
          <cell r="R2129">
            <v>3</v>
          </cell>
          <cell r="S2129">
            <v>1</v>
          </cell>
          <cell r="T2129">
            <v>195.1</v>
          </cell>
          <cell r="U2129">
            <v>7</v>
          </cell>
          <cell r="V2129">
            <v>1215.6400000000001</v>
          </cell>
          <cell r="W2129">
            <v>75034</v>
          </cell>
          <cell r="X2129" t="str">
            <v>SARASAWI INDUST</v>
          </cell>
          <cell r="Y2129">
            <v>296</v>
          </cell>
          <cell r="Z2129">
            <v>50261.58</v>
          </cell>
          <cell r="AA2129">
            <v>40770.559999999998</v>
          </cell>
          <cell r="AB2129">
            <v>240</v>
          </cell>
          <cell r="AC2129" t="str">
            <v>201650</v>
          </cell>
          <cell r="AD2129" t="str">
            <v>201650</v>
          </cell>
          <cell r="AE2129">
            <v>50</v>
          </cell>
          <cell r="AF2129">
            <v>0</v>
          </cell>
          <cell r="AG2129">
            <v>50</v>
          </cell>
          <cell r="AH2129" t="str">
            <v>201651</v>
          </cell>
          <cell r="AI2129" t="str">
            <v>201733</v>
          </cell>
          <cell r="AJ2129">
            <v>600</v>
          </cell>
          <cell r="AK2129">
            <v>0</v>
          </cell>
          <cell r="AL2129">
            <v>0</v>
          </cell>
          <cell r="AM2129">
            <v>0</v>
          </cell>
          <cell r="AN2129" t="str">
            <v>-</v>
          </cell>
          <cell r="AO2129">
            <v>49.902999999999999</v>
          </cell>
          <cell r="AP2129">
            <v>48.698</v>
          </cell>
          <cell r="AQ2129">
            <v>9</v>
          </cell>
          <cell r="AR2129">
            <v>1</v>
          </cell>
          <cell r="AS2129" t="str">
            <v xml:space="preserve">9151538    </v>
          </cell>
          <cell r="AT2129">
            <v>15</v>
          </cell>
          <cell r="AU2129">
            <v>5</v>
          </cell>
          <cell r="AV2129">
            <v>6</v>
          </cell>
          <cell r="AW2129">
            <v>24</v>
          </cell>
          <cell r="AX2129">
            <v>0</v>
          </cell>
          <cell r="AY2129">
            <v>50</v>
          </cell>
          <cell r="AZ2129" t="str">
            <v xml:space="preserve">9151538    </v>
          </cell>
          <cell r="BA2129">
            <v>0</v>
          </cell>
          <cell r="BB2129">
            <v>1</v>
          </cell>
          <cell r="BC2129">
            <v>0</v>
          </cell>
          <cell r="BD2129">
            <v>0</v>
          </cell>
          <cell r="BE2129">
            <v>0</v>
          </cell>
          <cell r="BF2129">
            <v>1</v>
          </cell>
          <cell r="BG2129" t="str">
            <v xml:space="preserve">9151538    </v>
          </cell>
          <cell r="BH2129">
            <v>0</v>
          </cell>
          <cell r="BI2129">
            <v>7</v>
          </cell>
          <cell r="BJ2129">
            <v>0</v>
          </cell>
          <cell r="BK2129">
            <v>0</v>
          </cell>
          <cell r="BL2129">
            <v>0</v>
          </cell>
          <cell r="BM2129">
            <v>7</v>
          </cell>
          <cell r="BN2129" t="str">
            <v xml:space="preserve">9151538    </v>
          </cell>
          <cell r="BO2129">
            <v>0</v>
          </cell>
          <cell r="BP2129">
            <v>0</v>
          </cell>
          <cell r="BQ2129">
            <v>0</v>
          </cell>
          <cell r="BR2129">
            <v>14</v>
          </cell>
          <cell r="BS2129">
            <v>0</v>
          </cell>
          <cell r="BU2129">
            <v>0</v>
          </cell>
          <cell r="BX2129">
            <v>0</v>
          </cell>
          <cell r="BY2129">
            <v>0</v>
          </cell>
          <cell r="BZ2129">
            <v>0</v>
          </cell>
          <cell r="CH2129">
            <v>1</v>
          </cell>
          <cell r="DH2129">
            <v>1</v>
          </cell>
          <cell r="DL2129">
            <v>0</v>
          </cell>
          <cell r="DR2129">
            <v>3</v>
          </cell>
          <cell r="DU2129">
            <v>0</v>
          </cell>
          <cell r="DZ2129">
            <v>1</v>
          </cell>
          <cell r="EX2129">
            <v>1</v>
          </cell>
          <cell r="FD2129">
            <v>0</v>
          </cell>
          <cell r="FE2129">
            <v>1</v>
          </cell>
          <cell r="FQ2129">
            <v>4</v>
          </cell>
          <cell r="FS2129">
            <v>0</v>
          </cell>
          <cell r="FT2129">
            <v>0</v>
          </cell>
          <cell r="FV2129">
            <v>24</v>
          </cell>
          <cell r="GR2129">
            <v>0</v>
          </cell>
          <cell r="GS2129">
            <v>0</v>
          </cell>
          <cell r="GU2129">
            <v>0</v>
          </cell>
          <cell r="GY2129">
            <v>0</v>
          </cell>
          <cell r="GZ2129">
            <v>0</v>
          </cell>
          <cell r="HA2129">
            <v>0</v>
          </cell>
          <cell r="HM2129">
            <v>0</v>
          </cell>
          <cell r="HQ2129">
            <v>0</v>
          </cell>
          <cell r="HR2129">
            <v>0</v>
          </cell>
          <cell r="HS2129">
            <v>0</v>
          </cell>
        </row>
        <row r="2130">
          <cell r="A2130" t="str">
            <v>9156538</v>
          </cell>
          <cell r="B2130">
            <v>51</v>
          </cell>
          <cell r="C2130">
            <v>6</v>
          </cell>
          <cell r="D2130" t="str">
            <v>38</v>
          </cell>
          <cell r="E2130"/>
          <cell r="F2130"/>
          <cell r="G2130" t="str">
            <v>9156538</v>
          </cell>
          <cell r="H2130" t="str">
            <v>ANTIBACK M</v>
          </cell>
          <cell r="I2130" t="str">
            <v>00/0</v>
          </cell>
          <cell r="J2130"/>
          <cell r="K2130" t="str">
            <v>F</v>
          </cell>
          <cell r="L2130" t="str">
            <v>N</v>
          </cell>
          <cell r="M2130">
            <v>199</v>
          </cell>
          <cell r="N2130">
            <v>87</v>
          </cell>
          <cell r="O2130">
            <v>102.09</v>
          </cell>
          <cell r="P2130">
            <v>10</v>
          </cell>
          <cell r="Q2130">
            <v>11</v>
          </cell>
          <cell r="R2130">
            <v>5</v>
          </cell>
          <cell r="S2130">
            <v>7</v>
          </cell>
          <cell r="T2130">
            <v>1290.67</v>
          </cell>
          <cell r="U2130">
            <v>79</v>
          </cell>
          <cell r="V2130">
            <v>13636.68</v>
          </cell>
          <cell r="W2130">
            <v>75034</v>
          </cell>
          <cell r="X2130" t="str">
            <v>SARASAWI INDUST</v>
          </cell>
          <cell r="Y2130">
            <v>0</v>
          </cell>
          <cell r="Z2130">
            <v>0</v>
          </cell>
          <cell r="AA2130">
            <v>49699.25</v>
          </cell>
          <cell r="AB2130">
            <v>293</v>
          </cell>
          <cell r="AC2130" t="str">
            <v>201704</v>
          </cell>
          <cell r="AD2130" t="str">
            <v>201704</v>
          </cell>
          <cell r="AE2130">
            <v>158</v>
          </cell>
          <cell r="AF2130">
            <v>0</v>
          </cell>
          <cell r="AG2130">
            <v>158</v>
          </cell>
          <cell r="AH2130" t="str">
            <v>201708</v>
          </cell>
          <cell r="AI2130" t="str">
            <v>201733</v>
          </cell>
          <cell r="AJ2130">
            <v>552</v>
          </cell>
          <cell r="AK2130">
            <v>0</v>
          </cell>
          <cell r="AL2130">
            <v>0</v>
          </cell>
          <cell r="AM2130">
            <v>0</v>
          </cell>
          <cell r="AN2130" t="str">
            <v>-</v>
          </cell>
          <cell r="AO2130">
            <v>49.598999999999997</v>
          </cell>
          <cell r="AP2130">
            <v>48.698</v>
          </cell>
          <cell r="AQ2130">
            <v>16</v>
          </cell>
          <cell r="AR2130">
            <v>5</v>
          </cell>
          <cell r="AS2130" t="str">
            <v xml:space="preserve">9156538    </v>
          </cell>
          <cell r="AT2130">
            <v>89</v>
          </cell>
          <cell r="AV2130">
            <v>7</v>
          </cell>
          <cell r="AW2130">
            <v>62</v>
          </cell>
          <cell r="AX2130">
            <v>0</v>
          </cell>
          <cell r="AY2130">
            <v>158</v>
          </cell>
          <cell r="AZ2130" t="str">
            <v xml:space="preserve">9156538    </v>
          </cell>
          <cell r="BA2130">
            <v>6</v>
          </cell>
          <cell r="BC2130">
            <v>0</v>
          </cell>
          <cell r="BD2130">
            <v>1</v>
          </cell>
          <cell r="BE2130">
            <v>0</v>
          </cell>
          <cell r="BF2130">
            <v>7</v>
          </cell>
          <cell r="BG2130" t="str">
            <v xml:space="preserve">9156538    </v>
          </cell>
          <cell r="BH2130">
            <v>68</v>
          </cell>
          <cell r="BJ2130">
            <v>0</v>
          </cell>
          <cell r="BK2130">
            <v>11</v>
          </cell>
          <cell r="BL2130">
            <v>0</v>
          </cell>
          <cell r="BM2130">
            <v>79</v>
          </cell>
          <cell r="BN2130" t="str">
            <v xml:space="preserve">9156538    </v>
          </cell>
          <cell r="BO2130">
            <v>6</v>
          </cell>
          <cell r="BP2130">
            <v>12</v>
          </cell>
          <cell r="BQ2130">
            <v>2</v>
          </cell>
          <cell r="BR2130">
            <v>16</v>
          </cell>
          <cell r="BS2130">
            <v>0</v>
          </cell>
          <cell r="BU2130">
            <v>0</v>
          </cell>
          <cell r="BY2130">
            <v>14</v>
          </cell>
          <cell r="BZ2130">
            <v>3</v>
          </cell>
          <cell r="CH2130">
            <v>17</v>
          </cell>
          <cell r="FD2130">
            <v>7</v>
          </cell>
          <cell r="FE2130">
            <v>0</v>
          </cell>
          <cell r="FH2130">
            <v>0</v>
          </cell>
          <cell r="FS2130">
            <v>3</v>
          </cell>
          <cell r="FV2130">
            <v>23</v>
          </cell>
          <cell r="GC2130">
            <v>1</v>
          </cell>
          <cell r="GS2130">
            <v>0</v>
          </cell>
          <cell r="GZ2130">
            <v>0</v>
          </cell>
          <cell r="HM2130">
            <v>2</v>
          </cell>
          <cell r="HN2130">
            <v>5</v>
          </cell>
          <cell r="HQ2130">
            <v>0</v>
          </cell>
          <cell r="HR2130">
            <v>11</v>
          </cell>
          <cell r="HS2130">
            <v>24</v>
          </cell>
        </row>
        <row r="2131">
          <cell r="A2131" t="str">
            <v>9141539</v>
          </cell>
          <cell r="B2131">
            <v>51</v>
          </cell>
          <cell r="C2131">
            <v>6</v>
          </cell>
          <cell r="D2131" t="str">
            <v>39</v>
          </cell>
          <cell r="E2131"/>
          <cell r="F2131"/>
          <cell r="G2131" t="str">
            <v>9141539</v>
          </cell>
          <cell r="H2131" t="str">
            <v>ANTIBACK S</v>
          </cell>
          <cell r="I2131" t="str">
            <v>00/0</v>
          </cell>
          <cell r="J2131"/>
          <cell r="K2131" t="str">
            <v>F</v>
          </cell>
          <cell r="L2131" t="str">
            <v>S</v>
          </cell>
          <cell r="M2131">
            <v>199</v>
          </cell>
          <cell r="N2131">
            <v>87</v>
          </cell>
          <cell r="O2131">
            <v>102.09</v>
          </cell>
          <cell r="P2131">
            <v>1</v>
          </cell>
          <cell r="Q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</v>
          </cell>
          <cell r="V2131">
            <v>510.27</v>
          </cell>
          <cell r="W2131">
            <v>75034</v>
          </cell>
          <cell r="X2131" t="str">
            <v>SARASAWI INDUST</v>
          </cell>
          <cell r="Y2131">
            <v>125</v>
          </cell>
          <cell r="Z2131">
            <v>21608.17</v>
          </cell>
          <cell r="AA2131">
            <v>70009.039999999994</v>
          </cell>
          <cell r="AB2131">
            <v>412</v>
          </cell>
          <cell r="AC2131" t="str">
            <v>-</v>
          </cell>
          <cell r="AD2131" t="str">
            <v>-</v>
          </cell>
          <cell r="AE2131">
            <v>38</v>
          </cell>
          <cell r="AF2131">
            <v>0</v>
          </cell>
          <cell r="AG2131">
            <v>38</v>
          </cell>
          <cell r="AH2131" t="str">
            <v>201653</v>
          </cell>
          <cell r="AI2131" t="str">
            <v>201732</v>
          </cell>
          <cell r="AJ2131">
            <v>0</v>
          </cell>
          <cell r="AK2131">
            <v>0</v>
          </cell>
          <cell r="AL2131">
            <v>0</v>
          </cell>
          <cell r="AM2131">
            <v>0</v>
          </cell>
          <cell r="AN2131" t="str">
            <v>-</v>
          </cell>
          <cell r="AO2131">
            <v>48.850999999999999</v>
          </cell>
          <cell r="AP2131">
            <v>48.698</v>
          </cell>
          <cell r="AQ2131">
            <v>5</v>
          </cell>
          <cell r="AR2131">
            <v>0</v>
          </cell>
          <cell r="AS2131" t="str">
            <v xml:space="preserve">9141539    </v>
          </cell>
          <cell r="AU2131">
            <v>35</v>
          </cell>
          <cell r="AV2131">
            <v>0</v>
          </cell>
          <cell r="AW2131">
            <v>3</v>
          </cell>
          <cell r="AX2131">
            <v>0</v>
          </cell>
          <cell r="AY2131">
            <v>38</v>
          </cell>
          <cell r="AZ2131" t="str">
            <v xml:space="preserve">9141539    </v>
          </cell>
          <cell r="BB2131">
            <v>0</v>
          </cell>
          <cell r="BC2131">
            <v>0</v>
          </cell>
          <cell r="BD2131">
            <v>0</v>
          </cell>
          <cell r="BE2131">
            <v>0</v>
          </cell>
          <cell r="BF2131">
            <v>0</v>
          </cell>
          <cell r="BG2131" t="str">
            <v xml:space="preserve">9141539    </v>
          </cell>
          <cell r="BI2131">
            <v>3</v>
          </cell>
          <cell r="BJ2131">
            <v>0</v>
          </cell>
          <cell r="BK2131">
            <v>0</v>
          </cell>
          <cell r="BL2131">
            <v>0</v>
          </cell>
          <cell r="BM2131">
            <v>3</v>
          </cell>
          <cell r="BN2131" t="str">
            <v xml:space="preserve">9141539    </v>
          </cell>
          <cell r="DH2131">
            <v>0</v>
          </cell>
          <cell r="DI2131">
            <v>0</v>
          </cell>
          <cell r="DL2131">
            <v>0</v>
          </cell>
          <cell r="DM2131">
            <v>0</v>
          </cell>
          <cell r="DN2131">
            <v>0</v>
          </cell>
          <cell r="DQ2131">
            <v>6</v>
          </cell>
          <cell r="DR2131">
            <v>0</v>
          </cell>
          <cell r="DU2131">
            <v>1</v>
          </cell>
          <cell r="DY2131">
            <v>27</v>
          </cell>
          <cell r="DZ2131">
            <v>1</v>
          </cell>
          <cell r="FQ2131">
            <v>0</v>
          </cell>
          <cell r="FR2131">
            <v>3</v>
          </cell>
          <cell r="FU2131">
            <v>0</v>
          </cell>
          <cell r="GB2131">
            <v>0</v>
          </cell>
          <cell r="GU2131">
            <v>0</v>
          </cell>
        </row>
        <row r="2132">
          <cell r="A2132" t="str">
            <v>9146539</v>
          </cell>
          <cell r="B2132">
            <v>51</v>
          </cell>
          <cell r="C2132">
            <v>6</v>
          </cell>
          <cell r="D2132" t="str">
            <v>39</v>
          </cell>
          <cell r="E2132"/>
          <cell r="F2132"/>
          <cell r="G2132" t="str">
            <v>9146539</v>
          </cell>
          <cell r="H2132" t="str">
            <v>ANTIBACK S</v>
          </cell>
          <cell r="I2132" t="str">
            <v>00/0</v>
          </cell>
          <cell r="J2132"/>
          <cell r="K2132" t="str">
            <v>F</v>
          </cell>
          <cell r="L2132" t="str">
            <v>N</v>
          </cell>
          <cell r="M2132">
            <v>199</v>
          </cell>
          <cell r="N2132">
            <v>87</v>
          </cell>
          <cell r="O2132">
            <v>102.09</v>
          </cell>
          <cell r="P2132">
            <v>4</v>
          </cell>
          <cell r="Q2132">
            <v>5</v>
          </cell>
          <cell r="R2132">
            <v>7</v>
          </cell>
          <cell r="S2132">
            <v>4</v>
          </cell>
          <cell r="T2132">
            <v>730.38</v>
          </cell>
          <cell r="U2132">
            <v>55</v>
          </cell>
          <cell r="V2132">
            <v>9404.9699999999993</v>
          </cell>
          <cell r="W2132">
            <v>75034</v>
          </cell>
          <cell r="X2132" t="str">
            <v>SARASAWI INDUST</v>
          </cell>
          <cell r="Y2132">
            <v>0</v>
          </cell>
          <cell r="Z2132">
            <v>0</v>
          </cell>
          <cell r="AA2132">
            <v>54240.639999999999</v>
          </cell>
          <cell r="AB2132">
            <v>320</v>
          </cell>
          <cell r="AC2132" t="str">
            <v>201704</v>
          </cell>
          <cell r="AD2132" t="str">
            <v>201704</v>
          </cell>
          <cell r="AE2132">
            <v>230</v>
          </cell>
          <cell r="AF2132">
            <v>0</v>
          </cell>
          <cell r="AG2132">
            <v>230</v>
          </cell>
          <cell r="AH2132" t="str">
            <v>201708</v>
          </cell>
          <cell r="AI2132" t="str">
            <v>201733</v>
          </cell>
          <cell r="AJ2132">
            <v>552</v>
          </cell>
          <cell r="AK2132">
            <v>0</v>
          </cell>
          <cell r="AL2132">
            <v>0</v>
          </cell>
          <cell r="AM2132">
            <v>0</v>
          </cell>
          <cell r="AN2132" t="str">
            <v>-</v>
          </cell>
          <cell r="AO2132">
            <v>49.122999999999998</v>
          </cell>
          <cell r="AP2132">
            <v>48.698</v>
          </cell>
          <cell r="AQ2132">
            <v>19</v>
          </cell>
          <cell r="AR2132">
            <v>4</v>
          </cell>
          <cell r="AS2132" t="str">
            <v xml:space="preserve">9146539    </v>
          </cell>
          <cell r="AT2132">
            <v>123</v>
          </cell>
          <cell r="AV2132">
            <v>38</v>
          </cell>
          <cell r="AW2132">
            <v>69</v>
          </cell>
          <cell r="AX2132">
            <v>0</v>
          </cell>
          <cell r="AY2132">
            <v>230</v>
          </cell>
          <cell r="AZ2132" t="str">
            <v xml:space="preserve">9146539    </v>
          </cell>
          <cell r="BA2132">
            <v>3</v>
          </cell>
          <cell r="BC2132">
            <v>0</v>
          </cell>
          <cell r="BD2132">
            <v>0</v>
          </cell>
          <cell r="BE2132">
            <v>1</v>
          </cell>
          <cell r="BF2132">
            <v>4</v>
          </cell>
          <cell r="BG2132" t="str">
            <v xml:space="preserve">9146539    </v>
          </cell>
          <cell r="BH2132">
            <v>51</v>
          </cell>
          <cell r="BJ2132">
            <v>0</v>
          </cell>
          <cell r="BK2132">
            <v>4</v>
          </cell>
          <cell r="BL2132">
            <v>0</v>
          </cell>
          <cell r="BM2132">
            <v>55</v>
          </cell>
          <cell r="BN2132" t="str">
            <v xml:space="preserve">9146539    </v>
          </cell>
          <cell r="BO2132">
            <v>2</v>
          </cell>
          <cell r="BP2132">
            <v>7</v>
          </cell>
          <cell r="BQ2132">
            <v>10</v>
          </cell>
          <cell r="BR2132">
            <v>24</v>
          </cell>
          <cell r="BS2132">
            <v>0</v>
          </cell>
          <cell r="BU2132">
            <v>16</v>
          </cell>
          <cell r="BY2132">
            <v>6</v>
          </cell>
          <cell r="BZ2132">
            <v>9</v>
          </cell>
          <cell r="CH2132">
            <v>24</v>
          </cell>
          <cell r="FD2132">
            <v>2</v>
          </cell>
          <cell r="FE2132">
            <v>12</v>
          </cell>
          <cell r="FQ2132">
            <v>24</v>
          </cell>
          <cell r="FS2132">
            <v>1</v>
          </cell>
          <cell r="FV2132">
            <v>24</v>
          </cell>
          <cell r="GC2132">
            <v>0</v>
          </cell>
          <cell r="GS2132">
            <v>0</v>
          </cell>
          <cell r="GZ2132">
            <v>0</v>
          </cell>
          <cell r="HA2132">
            <v>0</v>
          </cell>
          <cell r="HM2132">
            <v>1</v>
          </cell>
          <cell r="HN2132">
            <v>15</v>
          </cell>
          <cell r="HQ2132">
            <v>13</v>
          </cell>
          <cell r="HR2132">
            <v>13</v>
          </cell>
          <cell r="HS2132">
            <v>18</v>
          </cell>
        </row>
        <row r="2133">
          <cell r="A2133" t="str">
            <v>9131549</v>
          </cell>
          <cell r="B2133">
            <v>51</v>
          </cell>
          <cell r="C2133">
            <v>6</v>
          </cell>
          <cell r="D2133" t="str">
            <v>49</v>
          </cell>
          <cell r="E2133"/>
          <cell r="F2133"/>
          <cell r="G2133" t="str">
            <v>9131549</v>
          </cell>
          <cell r="H2133" t="str">
            <v>COTTON SO</v>
          </cell>
          <cell r="I2133" t="str">
            <v>00/0</v>
          </cell>
          <cell r="J2133" t="str">
            <v>+</v>
          </cell>
          <cell r="K2133" t="str">
            <v>B</v>
          </cell>
          <cell r="L2133" t="str">
            <v>N</v>
          </cell>
          <cell r="M2133">
            <v>149</v>
          </cell>
          <cell r="N2133">
            <v>65</v>
          </cell>
          <cell r="O2133">
            <v>76.28</v>
          </cell>
          <cell r="P2133">
            <v>27</v>
          </cell>
          <cell r="Q2133">
            <v>52</v>
          </cell>
          <cell r="R2133">
            <v>57</v>
          </cell>
          <cell r="S2133">
            <v>26</v>
          </cell>
          <cell r="T2133">
            <v>3610.78</v>
          </cell>
          <cell r="U2133">
            <v>394</v>
          </cell>
          <cell r="V2133">
            <v>50256.91</v>
          </cell>
          <cell r="W2133">
            <v>75034</v>
          </cell>
          <cell r="X2133" t="str">
            <v>SARASAWI INDUST</v>
          </cell>
          <cell r="Y2133">
            <v>4457</v>
          </cell>
          <cell r="Z2133">
            <v>570871.29</v>
          </cell>
          <cell r="AA2133">
            <v>310873.23</v>
          </cell>
          <cell r="AB2133">
            <v>2456</v>
          </cell>
          <cell r="AC2133" t="str">
            <v>201441</v>
          </cell>
          <cell r="AD2133" t="str">
            <v>201712</v>
          </cell>
          <cell r="AE2133">
            <v>875</v>
          </cell>
          <cell r="AF2133">
            <v>0</v>
          </cell>
          <cell r="AG2133">
            <v>875</v>
          </cell>
          <cell r="AH2133" t="str">
            <v>201441</v>
          </cell>
          <cell r="AI2133" t="str">
            <v>201733</v>
          </cell>
          <cell r="AJ2133">
            <v>48</v>
          </cell>
          <cell r="AK2133">
            <v>1200</v>
          </cell>
          <cell r="AL2133">
            <v>0</v>
          </cell>
          <cell r="AM2133">
            <v>0</v>
          </cell>
          <cell r="AN2133" t="str">
            <v>201745</v>
          </cell>
          <cell r="AO2133">
            <v>49.042000000000002</v>
          </cell>
          <cell r="AP2133">
            <v>48.808</v>
          </cell>
          <cell r="AQ2133">
            <v>52</v>
          </cell>
          <cell r="AR2133">
            <v>11</v>
          </cell>
          <cell r="AS2133" t="str">
            <v xml:space="preserve">9131549    </v>
          </cell>
          <cell r="AT2133">
            <v>212</v>
          </cell>
          <cell r="AU2133">
            <v>186</v>
          </cell>
          <cell r="AV2133">
            <v>158</v>
          </cell>
          <cell r="AW2133">
            <v>208</v>
          </cell>
          <cell r="AX2133">
            <v>111</v>
          </cell>
          <cell r="AY2133">
            <v>875</v>
          </cell>
          <cell r="AZ2133" t="str">
            <v xml:space="preserve">9131549    </v>
          </cell>
          <cell r="BA2133">
            <v>10</v>
          </cell>
          <cell r="BB2133">
            <v>3</v>
          </cell>
          <cell r="BC2133">
            <v>3</v>
          </cell>
          <cell r="BD2133">
            <v>5</v>
          </cell>
          <cell r="BE2133">
            <v>5</v>
          </cell>
          <cell r="BF2133">
            <v>26</v>
          </cell>
          <cell r="BG2133" t="str">
            <v xml:space="preserve">9131549    </v>
          </cell>
          <cell r="BH2133">
            <v>126</v>
          </cell>
          <cell r="BI2133">
            <v>65</v>
          </cell>
          <cell r="BJ2133">
            <v>52</v>
          </cell>
          <cell r="BK2133">
            <v>114</v>
          </cell>
          <cell r="BL2133">
            <v>37</v>
          </cell>
          <cell r="BM2133">
            <v>394</v>
          </cell>
          <cell r="BN2133" t="str">
            <v xml:space="preserve">9131549    </v>
          </cell>
          <cell r="BO2133">
            <v>0</v>
          </cell>
          <cell r="BP2133">
            <v>9</v>
          </cell>
          <cell r="BQ2133">
            <v>23</v>
          </cell>
          <cell r="BR2133">
            <v>30</v>
          </cell>
          <cell r="BS2133">
            <v>0</v>
          </cell>
          <cell r="BU2133">
            <v>0</v>
          </cell>
          <cell r="BX2133">
            <v>4</v>
          </cell>
          <cell r="BY2133">
            <v>3</v>
          </cell>
          <cell r="BZ2133">
            <v>1</v>
          </cell>
          <cell r="CH2133">
            <v>39</v>
          </cell>
          <cell r="DH2133">
            <v>9</v>
          </cell>
          <cell r="DI2133">
            <v>7</v>
          </cell>
          <cell r="DL2133">
            <v>4</v>
          </cell>
          <cell r="DM2133">
            <v>6</v>
          </cell>
          <cell r="DN2133">
            <v>1</v>
          </cell>
          <cell r="DO2133">
            <v>2</v>
          </cell>
          <cell r="DP2133">
            <v>0</v>
          </cell>
          <cell r="DQ2133">
            <v>29</v>
          </cell>
          <cell r="DR2133">
            <v>17</v>
          </cell>
          <cell r="DU2133">
            <v>61</v>
          </cell>
          <cell r="DX2133">
            <v>17</v>
          </cell>
          <cell r="DY2133">
            <v>24</v>
          </cell>
          <cell r="DZ2133">
            <v>9</v>
          </cell>
          <cell r="EQ2133">
            <v>12</v>
          </cell>
          <cell r="ER2133">
            <v>0</v>
          </cell>
          <cell r="ES2133">
            <v>19</v>
          </cell>
          <cell r="ET2133">
            <v>1</v>
          </cell>
          <cell r="EU2133">
            <v>1</v>
          </cell>
          <cell r="EV2133">
            <v>1</v>
          </cell>
          <cell r="EW2133">
            <v>2</v>
          </cell>
          <cell r="EX2133">
            <v>4</v>
          </cell>
          <cell r="EY2133">
            <v>0</v>
          </cell>
          <cell r="FC2133">
            <v>3</v>
          </cell>
          <cell r="FD2133">
            <v>8</v>
          </cell>
          <cell r="FE2133">
            <v>17</v>
          </cell>
          <cell r="FF2133">
            <v>9</v>
          </cell>
          <cell r="FK2133">
            <v>0</v>
          </cell>
          <cell r="FQ2133">
            <v>15</v>
          </cell>
          <cell r="FR2133">
            <v>36</v>
          </cell>
          <cell r="FS2133">
            <v>6</v>
          </cell>
          <cell r="FT2133">
            <v>26</v>
          </cell>
          <cell r="FU2133">
            <v>27</v>
          </cell>
          <cell r="FV2133">
            <v>39</v>
          </cell>
          <cell r="FY2133">
            <v>27</v>
          </cell>
          <cell r="FZ2133">
            <v>0</v>
          </cell>
          <cell r="GB2133">
            <v>1</v>
          </cell>
          <cell r="GC2133">
            <v>0</v>
          </cell>
          <cell r="GD2133">
            <v>39</v>
          </cell>
          <cell r="GE2133">
            <v>11</v>
          </cell>
          <cell r="GI2133">
            <v>0</v>
          </cell>
          <cell r="GR2133">
            <v>0</v>
          </cell>
          <cell r="GS2133">
            <v>2</v>
          </cell>
          <cell r="GU2133">
            <v>0</v>
          </cell>
          <cell r="GW2133">
            <v>18</v>
          </cell>
          <cell r="GY2133">
            <v>4</v>
          </cell>
          <cell r="GZ2133">
            <v>0</v>
          </cell>
          <cell r="HA2133">
            <v>51</v>
          </cell>
          <cell r="HB2133">
            <v>34</v>
          </cell>
          <cell r="HC2133">
            <v>0</v>
          </cell>
          <cell r="HM2133">
            <v>8</v>
          </cell>
          <cell r="HN2133">
            <v>37</v>
          </cell>
          <cell r="HO2133">
            <v>12</v>
          </cell>
          <cell r="HP2133">
            <v>48</v>
          </cell>
          <cell r="HQ2133">
            <v>21</v>
          </cell>
          <cell r="HR2133">
            <v>16</v>
          </cell>
          <cell r="HS2133">
            <v>25</v>
          </cell>
        </row>
        <row r="2134">
          <cell r="A2134" t="str">
            <v>9141049</v>
          </cell>
          <cell r="B2134">
            <v>51</v>
          </cell>
          <cell r="C2134">
            <v>6</v>
          </cell>
          <cell r="D2134" t="str">
            <v>49</v>
          </cell>
          <cell r="E2134"/>
          <cell r="F2134"/>
          <cell r="G2134" t="str">
            <v>9141049</v>
          </cell>
          <cell r="H2134" t="str">
            <v>COTTON SOCKS</v>
          </cell>
          <cell r="I2134" t="str">
            <v>02/4</v>
          </cell>
          <cell r="J2134" t="str">
            <v>+</v>
          </cell>
          <cell r="K2134" t="str">
            <v>F</v>
          </cell>
          <cell r="L2134" t="str">
            <v>N</v>
          </cell>
          <cell r="M2134">
            <v>149</v>
          </cell>
          <cell r="N2134">
            <v>65</v>
          </cell>
          <cell r="O2134">
            <v>76.28</v>
          </cell>
          <cell r="P2134">
            <v>191</v>
          </cell>
          <cell r="Q2134">
            <v>331</v>
          </cell>
          <cell r="R2134">
            <v>288</v>
          </cell>
          <cell r="S2134">
            <v>181</v>
          </cell>
          <cell r="T2134">
            <v>25665.29</v>
          </cell>
          <cell r="U2134">
            <v>2092</v>
          </cell>
          <cell r="V2134">
            <v>272130.01</v>
          </cell>
          <cell r="W2134">
            <v>75034</v>
          </cell>
          <cell r="X2134" t="str">
            <v>SARASAWI INDUST</v>
          </cell>
          <cell r="Y2134">
            <v>28251</v>
          </cell>
          <cell r="Z2134">
            <v>3634763.1</v>
          </cell>
          <cell r="AA2134">
            <v>1406552.7</v>
          </cell>
          <cell r="AB2134">
            <v>11104</v>
          </cell>
          <cell r="AC2134" t="str">
            <v>201032</v>
          </cell>
          <cell r="AD2134" t="str">
            <v>201722</v>
          </cell>
          <cell r="AE2134">
            <v>3081</v>
          </cell>
          <cell r="AF2134">
            <v>0</v>
          </cell>
          <cell r="AG2134">
            <v>3081</v>
          </cell>
          <cell r="AH2134" t="str">
            <v>201033</v>
          </cell>
          <cell r="AI2134" t="str">
            <v>201733</v>
          </cell>
          <cell r="AJ2134">
            <v>3150</v>
          </cell>
          <cell r="AK2134">
            <v>0</v>
          </cell>
          <cell r="AL2134">
            <v>0</v>
          </cell>
          <cell r="AM2134">
            <v>0</v>
          </cell>
          <cell r="AN2134" t="str">
            <v>-</v>
          </cell>
          <cell r="AO2134">
            <v>50.030999999999999</v>
          </cell>
          <cell r="AP2134">
            <v>48.808</v>
          </cell>
          <cell r="AQ2134">
            <v>68</v>
          </cell>
          <cell r="AR2134">
            <v>41</v>
          </cell>
          <cell r="AS2134" t="str">
            <v xml:space="preserve">9141049    </v>
          </cell>
          <cell r="AT2134">
            <v>585</v>
          </cell>
          <cell r="AU2134">
            <v>640</v>
          </cell>
          <cell r="AV2134">
            <v>613</v>
          </cell>
          <cell r="AW2134">
            <v>591</v>
          </cell>
          <cell r="AX2134">
            <v>718</v>
          </cell>
          <cell r="AY2134">
            <v>3147</v>
          </cell>
          <cell r="AZ2134" t="str">
            <v xml:space="preserve">9141049    </v>
          </cell>
          <cell r="BA2134">
            <v>47</v>
          </cell>
          <cell r="BB2134">
            <v>21</v>
          </cell>
          <cell r="BC2134">
            <v>61</v>
          </cell>
          <cell r="BD2134">
            <v>26</v>
          </cell>
          <cell r="BE2134">
            <v>26</v>
          </cell>
          <cell r="BF2134">
            <v>181</v>
          </cell>
          <cell r="BG2134" t="str">
            <v xml:space="preserve">9141049    </v>
          </cell>
          <cell r="BH2134">
            <v>505</v>
          </cell>
          <cell r="BI2134">
            <v>288</v>
          </cell>
          <cell r="BJ2134">
            <v>546</v>
          </cell>
          <cell r="BK2134">
            <v>417</v>
          </cell>
          <cell r="BL2134">
            <v>336</v>
          </cell>
          <cell r="BM2134">
            <v>2092</v>
          </cell>
          <cell r="BN2134" t="str">
            <v xml:space="preserve">9141049    </v>
          </cell>
          <cell r="BO2134">
            <v>36</v>
          </cell>
          <cell r="BP2134">
            <v>60</v>
          </cell>
          <cell r="BQ2134">
            <v>43</v>
          </cell>
          <cell r="BR2134">
            <v>22</v>
          </cell>
          <cell r="BS2134">
            <v>40</v>
          </cell>
          <cell r="BT2134">
            <v>0</v>
          </cell>
          <cell r="BU2134">
            <v>24</v>
          </cell>
          <cell r="BV2134">
            <v>0</v>
          </cell>
          <cell r="BW2134">
            <v>0</v>
          </cell>
          <cell r="BX2134">
            <v>26</v>
          </cell>
          <cell r="BY2134">
            <v>81</v>
          </cell>
          <cell r="BZ2134">
            <v>31</v>
          </cell>
          <cell r="CA2134">
            <v>0</v>
          </cell>
          <cell r="CB2134">
            <v>0</v>
          </cell>
          <cell r="CC2134">
            <v>0</v>
          </cell>
          <cell r="CD2134">
            <v>0</v>
          </cell>
          <cell r="CE2134">
            <v>0</v>
          </cell>
          <cell r="CF2134">
            <v>0</v>
          </cell>
          <cell r="CG2134">
            <v>0</v>
          </cell>
          <cell r="CH2134">
            <v>30</v>
          </cell>
          <cell r="CI2134">
            <v>0</v>
          </cell>
          <cell r="CJ2134">
            <v>0</v>
          </cell>
          <cell r="CK2134">
            <v>0</v>
          </cell>
          <cell r="CL2134">
            <v>0</v>
          </cell>
          <cell r="CM2134">
            <v>0</v>
          </cell>
          <cell r="CN2134">
            <v>0</v>
          </cell>
          <cell r="CO2134">
            <v>0</v>
          </cell>
          <cell r="CP2134">
            <v>0</v>
          </cell>
          <cell r="CQ2134">
            <v>0</v>
          </cell>
          <cell r="CR2134">
            <v>0</v>
          </cell>
          <cell r="CS2134">
            <v>0</v>
          </cell>
          <cell r="CT2134">
            <v>0</v>
          </cell>
          <cell r="CU2134">
            <v>0</v>
          </cell>
          <cell r="CV2134">
            <v>0</v>
          </cell>
          <cell r="CW2134">
            <v>0</v>
          </cell>
          <cell r="CX2134">
            <v>0</v>
          </cell>
          <cell r="CY2134">
            <v>0</v>
          </cell>
          <cell r="CZ2134">
            <v>0</v>
          </cell>
          <cell r="DA2134">
            <v>0</v>
          </cell>
          <cell r="DB2134">
            <v>0</v>
          </cell>
          <cell r="DC2134">
            <v>0</v>
          </cell>
          <cell r="DD2134">
            <v>0</v>
          </cell>
          <cell r="DE2134">
            <v>0</v>
          </cell>
          <cell r="DH2134">
            <v>44</v>
          </cell>
          <cell r="DI2134">
            <v>21</v>
          </cell>
          <cell r="DJ2134">
            <v>0</v>
          </cell>
          <cell r="DK2134">
            <v>0</v>
          </cell>
          <cell r="DL2134">
            <v>81</v>
          </cell>
          <cell r="DM2134">
            <v>67</v>
          </cell>
          <cell r="DN2134">
            <v>64</v>
          </cell>
          <cell r="DO2134">
            <v>16</v>
          </cell>
          <cell r="DP2134">
            <v>124</v>
          </cell>
          <cell r="DQ2134">
            <v>55</v>
          </cell>
          <cell r="DR2134">
            <v>49</v>
          </cell>
          <cell r="DS2134">
            <v>0</v>
          </cell>
          <cell r="DT2134">
            <v>0</v>
          </cell>
          <cell r="DU2134">
            <v>122</v>
          </cell>
          <cell r="DV2134">
            <v>0</v>
          </cell>
          <cell r="DW2134">
            <v>0</v>
          </cell>
          <cell r="DX2134">
            <v>17</v>
          </cell>
          <cell r="DY2134">
            <v>34</v>
          </cell>
          <cell r="DZ2134">
            <v>17</v>
          </cell>
          <cell r="EA2134">
            <v>0</v>
          </cell>
          <cell r="EC2134">
            <v>0</v>
          </cell>
          <cell r="ED2134">
            <v>0</v>
          </cell>
          <cell r="EE2134">
            <v>0</v>
          </cell>
          <cell r="EF2134">
            <v>0</v>
          </cell>
          <cell r="EG2134">
            <v>0</v>
          </cell>
          <cell r="EH2134">
            <v>35</v>
          </cell>
          <cell r="EI2134">
            <v>0</v>
          </cell>
          <cell r="EJ2134">
            <v>0</v>
          </cell>
          <cell r="EK2134">
            <v>0</v>
          </cell>
          <cell r="EL2134">
            <v>0</v>
          </cell>
          <cell r="EM2134">
            <v>0</v>
          </cell>
          <cell r="EN2134">
            <v>0</v>
          </cell>
          <cell r="EO2134">
            <v>0</v>
          </cell>
          <cell r="EP2134">
            <v>0</v>
          </cell>
          <cell r="EQ2134">
            <v>24</v>
          </cell>
          <cell r="ER2134">
            <v>13</v>
          </cell>
          <cell r="ES2134">
            <v>23</v>
          </cell>
          <cell r="ET2134">
            <v>24</v>
          </cell>
          <cell r="EU2134">
            <v>42</v>
          </cell>
          <cell r="EV2134">
            <v>10</v>
          </cell>
          <cell r="EW2134">
            <v>28</v>
          </cell>
          <cell r="EX2134">
            <v>25</v>
          </cell>
          <cell r="EY2134">
            <v>21</v>
          </cell>
          <cell r="EZ2134">
            <v>0</v>
          </cell>
          <cell r="FA2134">
            <v>0</v>
          </cell>
          <cell r="FB2134">
            <v>0</v>
          </cell>
          <cell r="FC2134">
            <v>17</v>
          </cell>
          <cell r="FD2134">
            <v>30</v>
          </cell>
          <cell r="FE2134">
            <v>37</v>
          </cell>
          <cell r="FF2134">
            <v>35</v>
          </cell>
          <cell r="FG2134">
            <v>0</v>
          </cell>
          <cell r="FH2134">
            <v>35</v>
          </cell>
          <cell r="FI2134">
            <v>0</v>
          </cell>
          <cell r="FJ2134">
            <v>0</v>
          </cell>
          <cell r="FK2134">
            <v>0</v>
          </cell>
          <cell r="FL2134">
            <v>0</v>
          </cell>
          <cell r="FM2134">
            <v>0</v>
          </cell>
          <cell r="FN2134">
            <v>0</v>
          </cell>
          <cell r="FO2134">
            <v>0</v>
          </cell>
          <cell r="FP2134">
            <v>0</v>
          </cell>
          <cell r="FQ2134">
            <v>176</v>
          </cell>
          <cell r="FR2134">
            <v>116</v>
          </cell>
          <cell r="FS2134">
            <v>49</v>
          </cell>
          <cell r="FT2134">
            <v>59</v>
          </cell>
          <cell r="FU2134">
            <v>32</v>
          </cell>
          <cell r="FV2134">
            <v>-28</v>
          </cell>
          <cell r="FW2134">
            <v>0</v>
          </cell>
          <cell r="FY2134">
            <v>47</v>
          </cell>
          <cell r="FZ2134">
            <v>66</v>
          </cell>
          <cell r="GA2134">
            <v>0</v>
          </cell>
          <cell r="GB2134">
            <v>58</v>
          </cell>
          <cell r="GC2134">
            <v>20</v>
          </cell>
          <cell r="GD2134">
            <v>23</v>
          </cell>
          <cell r="GE2134">
            <v>21</v>
          </cell>
          <cell r="GF2134">
            <v>0</v>
          </cell>
          <cell r="GG2134">
            <v>0</v>
          </cell>
          <cell r="GH2134">
            <v>19</v>
          </cell>
          <cell r="GI2134">
            <v>6</v>
          </cell>
          <cell r="GJ2134">
            <v>0</v>
          </cell>
          <cell r="GK2134">
            <v>0</v>
          </cell>
          <cell r="GL2134">
            <v>0</v>
          </cell>
          <cell r="GM2134">
            <v>0</v>
          </cell>
          <cell r="GN2134">
            <v>0</v>
          </cell>
          <cell r="GO2134">
            <v>0</v>
          </cell>
          <cell r="GP2134">
            <v>0</v>
          </cell>
          <cell r="GQ2134">
            <v>0</v>
          </cell>
          <cell r="GR2134">
            <v>81</v>
          </cell>
          <cell r="GS2134">
            <v>79</v>
          </cell>
          <cell r="GT2134">
            <v>0</v>
          </cell>
          <cell r="GU2134">
            <v>85</v>
          </cell>
          <cell r="GV2134">
            <v>0</v>
          </cell>
          <cell r="GW2134">
            <v>172</v>
          </cell>
          <cell r="GX2134">
            <v>0</v>
          </cell>
          <cell r="GY2134">
            <v>30</v>
          </cell>
          <cell r="GZ2134">
            <v>38</v>
          </cell>
          <cell r="HA2134">
            <v>18</v>
          </cell>
          <cell r="HB2134">
            <v>33</v>
          </cell>
          <cell r="HC2134">
            <v>0</v>
          </cell>
          <cell r="HE2134">
            <v>90</v>
          </cell>
          <cell r="HF2134">
            <v>0</v>
          </cell>
          <cell r="HH2134">
            <v>0</v>
          </cell>
          <cell r="HI2134">
            <v>0</v>
          </cell>
          <cell r="HJ2134">
            <v>0</v>
          </cell>
          <cell r="HK2134">
            <v>0</v>
          </cell>
          <cell r="HL2134">
            <v>0</v>
          </cell>
          <cell r="HM2134">
            <v>59</v>
          </cell>
          <cell r="HN2134">
            <v>14</v>
          </cell>
          <cell r="HO2134">
            <v>12</v>
          </cell>
          <cell r="HP2134">
            <v>33</v>
          </cell>
          <cell r="HQ2134">
            <v>58</v>
          </cell>
          <cell r="HR2134">
            <v>32</v>
          </cell>
          <cell r="HS2134">
            <v>59</v>
          </cell>
        </row>
        <row r="2135">
          <cell r="A2135" t="str">
            <v>9166049</v>
          </cell>
          <cell r="B2135">
            <v>51</v>
          </cell>
          <cell r="C2135">
            <v>6</v>
          </cell>
          <cell r="D2135" t="str">
            <v>49</v>
          </cell>
          <cell r="E2135" t="str">
            <v>*</v>
          </cell>
          <cell r="F2135"/>
          <cell r="G2135" t="str">
            <v>9166049</v>
          </cell>
          <cell r="H2135" t="str">
            <v>COTTON SOCKS</v>
          </cell>
          <cell r="I2135" t="str">
            <v>02/4</v>
          </cell>
          <cell r="J2135" t="str">
            <v>+</v>
          </cell>
          <cell r="K2135" t="str">
            <v>F</v>
          </cell>
          <cell r="L2135" t="str">
            <v>N</v>
          </cell>
          <cell r="M2135">
            <v>149</v>
          </cell>
          <cell r="N2135">
            <v>69</v>
          </cell>
          <cell r="O2135">
            <v>80.97</v>
          </cell>
          <cell r="P2135">
            <v>88</v>
          </cell>
          <cell r="Q2135">
            <v>103</v>
          </cell>
          <cell r="R2135">
            <v>102</v>
          </cell>
          <cell r="S2135">
            <v>84</v>
          </cell>
          <cell r="T2135">
            <v>11896.12</v>
          </cell>
          <cell r="U2135">
            <v>776</v>
          </cell>
          <cell r="V2135">
            <v>100439.02</v>
          </cell>
          <cell r="W2135">
            <v>75034</v>
          </cell>
          <cell r="X2135" t="str">
            <v>SARASAWI INDUST</v>
          </cell>
          <cell r="Y2135">
            <v>10411</v>
          </cell>
          <cell r="Z2135">
            <v>1340155.3</v>
          </cell>
          <cell r="AA2135">
            <v>650279.43999999994</v>
          </cell>
          <cell r="AB2135">
            <v>5216</v>
          </cell>
          <cell r="AC2135" t="str">
            <v>201031</v>
          </cell>
          <cell r="AD2135" t="str">
            <v>201731</v>
          </cell>
          <cell r="AE2135">
            <v>3197</v>
          </cell>
          <cell r="AF2135">
            <v>0</v>
          </cell>
          <cell r="AG2135">
            <v>3197</v>
          </cell>
          <cell r="AH2135" t="str">
            <v>201032</v>
          </cell>
          <cell r="AI2135" t="str">
            <v>201733</v>
          </cell>
          <cell r="AJ2135">
            <v>1440</v>
          </cell>
          <cell r="AK2135">
            <v>0</v>
          </cell>
          <cell r="AL2135">
            <v>0</v>
          </cell>
          <cell r="AM2135">
            <v>0</v>
          </cell>
          <cell r="AN2135" t="str">
            <v>-</v>
          </cell>
          <cell r="AO2135">
            <v>46.69</v>
          </cell>
          <cell r="AP2135">
            <v>45.658000000000001</v>
          </cell>
          <cell r="AQ2135">
            <v>44</v>
          </cell>
          <cell r="AR2135">
            <v>29</v>
          </cell>
          <cell r="AS2135" t="str">
            <v xml:space="preserve">9166049    </v>
          </cell>
          <cell r="AT2135">
            <v>740</v>
          </cell>
          <cell r="AU2135">
            <v>464</v>
          </cell>
          <cell r="AV2135">
            <v>836</v>
          </cell>
          <cell r="AW2135">
            <v>804</v>
          </cell>
          <cell r="AX2135">
            <v>442</v>
          </cell>
          <cell r="AY2135">
            <v>3286</v>
          </cell>
          <cell r="AZ2135" t="str">
            <v xml:space="preserve">9166049    </v>
          </cell>
          <cell r="BA2135">
            <v>14</v>
          </cell>
          <cell r="BB2135">
            <v>6</v>
          </cell>
          <cell r="BC2135">
            <v>26</v>
          </cell>
          <cell r="BD2135">
            <v>12</v>
          </cell>
          <cell r="BE2135">
            <v>26</v>
          </cell>
          <cell r="BF2135">
            <v>84</v>
          </cell>
          <cell r="BG2135" t="str">
            <v xml:space="preserve">9166049    </v>
          </cell>
          <cell r="BH2135">
            <v>150</v>
          </cell>
          <cell r="BI2135">
            <v>105</v>
          </cell>
          <cell r="BJ2135">
            <v>210</v>
          </cell>
          <cell r="BK2135">
            <v>145</v>
          </cell>
          <cell r="BL2135">
            <v>166</v>
          </cell>
          <cell r="BM2135">
            <v>776</v>
          </cell>
          <cell r="BN2135" t="str">
            <v xml:space="preserve">9166049    </v>
          </cell>
          <cell r="BO2135">
            <v>4</v>
          </cell>
          <cell r="BP2135">
            <v>218</v>
          </cell>
          <cell r="BQ2135">
            <v>0</v>
          </cell>
          <cell r="BR2135">
            <v>20</v>
          </cell>
          <cell r="BS2135">
            <v>0</v>
          </cell>
          <cell r="BU2135">
            <v>1</v>
          </cell>
          <cell r="BY2135">
            <v>9</v>
          </cell>
          <cell r="BZ2135">
            <v>1</v>
          </cell>
          <cell r="CH2135">
            <v>162</v>
          </cell>
          <cell r="CN2135">
            <v>0</v>
          </cell>
          <cell r="DG2135">
            <v>2</v>
          </cell>
          <cell r="DH2135">
            <v>42</v>
          </cell>
          <cell r="DI2135">
            <v>44</v>
          </cell>
          <cell r="DL2135">
            <v>0</v>
          </cell>
          <cell r="DM2135">
            <v>13</v>
          </cell>
          <cell r="DN2135">
            <v>26</v>
          </cell>
          <cell r="DO2135">
            <v>24</v>
          </cell>
          <cell r="DP2135">
            <v>114</v>
          </cell>
          <cell r="DQ2135">
            <v>0</v>
          </cell>
          <cell r="DR2135">
            <v>0</v>
          </cell>
          <cell r="DU2135">
            <v>160</v>
          </cell>
          <cell r="DX2135">
            <v>0</v>
          </cell>
          <cell r="DY2135">
            <v>0</v>
          </cell>
          <cell r="DZ2135">
            <v>0</v>
          </cell>
          <cell r="EE2135">
            <v>17</v>
          </cell>
          <cell r="EH2135">
            <v>114</v>
          </cell>
          <cell r="EQ2135">
            <v>-1</v>
          </cell>
          <cell r="ER2135">
            <v>1</v>
          </cell>
          <cell r="ES2135">
            <v>80</v>
          </cell>
          <cell r="ET2135">
            <v>0</v>
          </cell>
          <cell r="EU2135">
            <v>10</v>
          </cell>
          <cell r="EV2135">
            <v>0</v>
          </cell>
          <cell r="EW2135">
            <v>39</v>
          </cell>
          <cell r="EX2135">
            <v>278</v>
          </cell>
          <cell r="EY2135">
            <v>0</v>
          </cell>
          <cell r="FC2135">
            <v>94</v>
          </cell>
          <cell r="FD2135">
            <v>13</v>
          </cell>
          <cell r="FE2135">
            <v>2</v>
          </cell>
          <cell r="FF2135">
            <v>-1</v>
          </cell>
          <cell r="FH2135">
            <v>0</v>
          </cell>
          <cell r="FK2135">
            <v>0</v>
          </cell>
          <cell r="FQ2135">
            <v>230</v>
          </cell>
          <cell r="FR2135">
            <v>0</v>
          </cell>
          <cell r="FS2135">
            <v>81</v>
          </cell>
          <cell r="FT2135">
            <v>0</v>
          </cell>
          <cell r="FU2135">
            <v>18</v>
          </cell>
          <cell r="FV2135">
            <v>277</v>
          </cell>
          <cell r="FY2135">
            <v>35</v>
          </cell>
          <cell r="FZ2135">
            <v>93</v>
          </cell>
          <cell r="GB2135">
            <v>0</v>
          </cell>
          <cell r="GC2135">
            <v>86</v>
          </cell>
          <cell r="GD2135">
            <v>15</v>
          </cell>
          <cell r="GE2135">
            <v>25</v>
          </cell>
          <cell r="GG2135">
            <v>0</v>
          </cell>
          <cell r="GI2135">
            <v>1</v>
          </cell>
          <cell r="GR2135">
            <v>53</v>
          </cell>
          <cell r="GS2135">
            <v>181</v>
          </cell>
          <cell r="GU2135">
            <v>137</v>
          </cell>
          <cell r="GW2135">
            <v>81</v>
          </cell>
          <cell r="GY2135">
            <v>26</v>
          </cell>
          <cell r="GZ2135">
            <v>20</v>
          </cell>
          <cell r="HA2135">
            <v>-1</v>
          </cell>
          <cell r="HB2135">
            <v>0</v>
          </cell>
          <cell r="HE2135">
            <v>0</v>
          </cell>
          <cell r="HK2135">
            <v>12</v>
          </cell>
          <cell r="HM2135">
            <v>1</v>
          </cell>
          <cell r="HN2135">
            <v>173</v>
          </cell>
          <cell r="HO2135">
            <v>0</v>
          </cell>
          <cell r="HP2135">
            <v>0</v>
          </cell>
          <cell r="HQ2135">
            <v>0</v>
          </cell>
          <cell r="HR2135">
            <v>199</v>
          </cell>
        </row>
        <row r="2136">
          <cell r="A2136" t="str">
            <v>9146049</v>
          </cell>
          <cell r="B2136">
            <v>51</v>
          </cell>
          <cell r="C2136">
            <v>6</v>
          </cell>
          <cell r="D2136" t="str">
            <v>49</v>
          </cell>
          <cell r="E2136"/>
          <cell r="F2136"/>
          <cell r="G2136" t="str">
            <v>9146049</v>
          </cell>
          <cell r="H2136" t="str">
            <v>COTTON SOCKS</v>
          </cell>
          <cell r="I2136" t="str">
            <v>02/4</v>
          </cell>
          <cell r="J2136" t="str">
            <v>+</v>
          </cell>
          <cell r="K2136" t="str">
            <v>F</v>
          </cell>
          <cell r="L2136" t="str">
            <v>N</v>
          </cell>
          <cell r="M2136">
            <v>149</v>
          </cell>
          <cell r="N2136">
            <v>65</v>
          </cell>
          <cell r="O2136">
            <v>76.28</v>
          </cell>
          <cell r="P2136">
            <v>101</v>
          </cell>
          <cell r="Q2136">
            <v>145</v>
          </cell>
          <cell r="R2136">
            <v>184</v>
          </cell>
          <cell r="S2136">
            <v>105</v>
          </cell>
          <cell r="T2136">
            <v>14937.81</v>
          </cell>
          <cell r="U2136">
            <v>1084</v>
          </cell>
          <cell r="V2136">
            <v>141091.79999999999</v>
          </cell>
          <cell r="W2136">
            <v>75034</v>
          </cell>
          <cell r="X2136" t="str">
            <v>SARASAWI INDUST</v>
          </cell>
          <cell r="Y2136">
            <v>11110</v>
          </cell>
          <cell r="Z2136">
            <v>1431992.1</v>
          </cell>
          <cell r="AA2136">
            <v>650204.19999999995</v>
          </cell>
          <cell r="AB2136">
            <v>5115</v>
          </cell>
          <cell r="AC2136" t="str">
            <v>201031</v>
          </cell>
          <cell r="AD2136" t="str">
            <v>201714</v>
          </cell>
          <cell r="AE2136">
            <v>3545</v>
          </cell>
          <cell r="AF2136">
            <v>36</v>
          </cell>
          <cell r="AG2136">
            <v>3581</v>
          </cell>
          <cell r="AH2136" t="str">
            <v>201032</v>
          </cell>
          <cell r="AI2136" t="str">
            <v>201733</v>
          </cell>
          <cell r="AJ2136">
            <v>3336</v>
          </cell>
          <cell r="AK2136">
            <v>0</v>
          </cell>
          <cell r="AL2136">
            <v>0</v>
          </cell>
          <cell r="AM2136">
            <v>0</v>
          </cell>
          <cell r="AN2136" t="str">
            <v>-</v>
          </cell>
          <cell r="AO2136">
            <v>50.061</v>
          </cell>
          <cell r="AP2136">
            <v>48.808</v>
          </cell>
          <cell r="AQ2136">
            <v>69</v>
          </cell>
          <cell r="AR2136">
            <v>36</v>
          </cell>
          <cell r="AS2136" t="str">
            <v xml:space="preserve">9146049    </v>
          </cell>
          <cell r="AT2136">
            <v>795</v>
          </cell>
          <cell r="AU2136">
            <v>754</v>
          </cell>
          <cell r="AV2136">
            <v>752</v>
          </cell>
          <cell r="AW2136">
            <v>843</v>
          </cell>
          <cell r="AX2136">
            <v>485</v>
          </cell>
          <cell r="AY2136">
            <v>3629</v>
          </cell>
          <cell r="AZ2136" t="str">
            <v xml:space="preserve">9146049    </v>
          </cell>
          <cell r="BA2136">
            <v>14</v>
          </cell>
          <cell r="BB2136">
            <v>18</v>
          </cell>
          <cell r="BC2136">
            <v>49</v>
          </cell>
          <cell r="BD2136">
            <v>16</v>
          </cell>
          <cell r="BE2136">
            <v>8</v>
          </cell>
          <cell r="BF2136">
            <v>105</v>
          </cell>
          <cell r="BG2136" t="str">
            <v xml:space="preserve">9146049    </v>
          </cell>
          <cell r="BH2136">
            <v>200</v>
          </cell>
          <cell r="BI2136">
            <v>191</v>
          </cell>
          <cell r="BJ2136">
            <v>217</v>
          </cell>
          <cell r="BK2136">
            <v>268</v>
          </cell>
          <cell r="BL2136">
            <v>208</v>
          </cell>
          <cell r="BM2136">
            <v>1084</v>
          </cell>
          <cell r="BN2136" t="str">
            <v xml:space="preserve">9146049    </v>
          </cell>
          <cell r="BO2136">
            <v>44</v>
          </cell>
          <cell r="BP2136">
            <v>67</v>
          </cell>
          <cell r="BQ2136">
            <v>48</v>
          </cell>
          <cell r="BR2136">
            <v>85</v>
          </cell>
          <cell r="BS2136">
            <v>60</v>
          </cell>
          <cell r="BT2136">
            <v>0</v>
          </cell>
          <cell r="BU2136">
            <v>36</v>
          </cell>
          <cell r="BV2136">
            <v>0</v>
          </cell>
          <cell r="BW2136">
            <v>0</v>
          </cell>
          <cell r="BX2136">
            <v>35</v>
          </cell>
          <cell r="BY2136">
            <v>120</v>
          </cell>
          <cell r="BZ2136">
            <v>39</v>
          </cell>
          <cell r="CA2136">
            <v>0</v>
          </cell>
          <cell r="CB2136">
            <v>0</v>
          </cell>
          <cell r="CC2136">
            <v>0</v>
          </cell>
          <cell r="CD2136">
            <v>0</v>
          </cell>
          <cell r="CE2136">
            <v>0</v>
          </cell>
          <cell r="CF2136">
            <v>0</v>
          </cell>
          <cell r="CG2136">
            <v>0</v>
          </cell>
          <cell r="CH2136">
            <v>32</v>
          </cell>
          <cell r="CI2136">
            <v>0</v>
          </cell>
          <cell r="CJ2136">
            <v>0</v>
          </cell>
          <cell r="CK2136">
            <v>0</v>
          </cell>
          <cell r="CL2136">
            <v>0</v>
          </cell>
          <cell r="CM2136">
            <v>0</v>
          </cell>
          <cell r="CN2136">
            <v>0</v>
          </cell>
          <cell r="CO2136">
            <v>0</v>
          </cell>
          <cell r="CP2136">
            <v>0</v>
          </cell>
          <cell r="CQ2136">
            <v>0</v>
          </cell>
          <cell r="CR2136">
            <v>0</v>
          </cell>
          <cell r="CS2136">
            <v>0</v>
          </cell>
          <cell r="CT2136">
            <v>0</v>
          </cell>
          <cell r="CV2136">
            <v>0</v>
          </cell>
          <cell r="CW2136">
            <v>0</v>
          </cell>
          <cell r="CX2136">
            <v>0</v>
          </cell>
          <cell r="CY2136">
            <v>0</v>
          </cell>
          <cell r="CZ2136">
            <v>0</v>
          </cell>
          <cell r="DA2136">
            <v>0</v>
          </cell>
          <cell r="DB2136">
            <v>0</v>
          </cell>
          <cell r="DC2136">
            <v>0</v>
          </cell>
          <cell r="DD2136">
            <v>0</v>
          </cell>
          <cell r="DE2136">
            <v>0</v>
          </cell>
          <cell r="DH2136">
            <v>54</v>
          </cell>
          <cell r="DI2136">
            <v>44</v>
          </cell>
          <cell r="DJ2136">
            <v>0</v>
          </cell>
          <cell r="DK2136">
            <v>0</v>
          </cell>
          <cell r="DL2136">
            <v>58</v>
          </cell>
          <cell r="DM2136">
            <v>57</v>
          </cell>
          <cell r="DN2136">
            <v>85</v>
          </cell>
          <cell r="DO2136">
            <v>0</v>
          </cell>
          <cell r="DP2136">
            <v>24</v>
          </cell>
          <cell r="DQ2136">
            <v>41</v>
          </cell>
          <cell r="DR2136">
            <v>89</v>
          </cell>
          <cell r="DS2136">
            <v>0</v>
          </cell>
          <cell r="DT2136">
            <v>0</v>
          </cell>
          <cell r="DU2136">
            <v>119</v>
          </cell>
          <cell r="DV2136">
            <v>0</v>
          </cell>
          <cell r="DW2136">
            <v>0</v>
          </cell>
          <cell r="DX2136">
            <v>29</v>
          </cell>
          <cell r="DY2136">
            <v>25</v>
          </cell>
          <cell r="DZ2136">
            <v>45</v>
          </cell>
          <cell r="EA2136">
            <v>0</v>
          </cell>
          <cell r="EC2136">
            <v>0</v>
          </cell>
          <cell r="ED2136">
            <v>0</v>
          </cell>
          <cell r="EE2136">
            <v>44</v>
          </cell>
          <cell r="EF2136">
            <v>0</v>
          </cell>
          <cell r="EG2136">
            <v>0</v>
          </cell>
          <cell r="EH2136">
            <v>40</v>
          </cell>
          <cell r="EI2136">
            <v>0</v>
          </cell>
          <cell r="EJ2136">
            <v>0</v>
          </cell>
          <cell r="EK2136">
            <v>0</v>
          </cell>
          <cell r="EL2136">
            <v>0</v>
          </cell>
          <cell r="EM2136">
            <v>0</v>
          </cell>
          <cell r="EN2136">
            <v>0</v>
          </cell>
          <cell r="EO2136">
            <v>0</v>
          </cell>
          <cell r="EP2136">
            <v>0</v>
          </cell>
          <cell r="EQ2136">
            <v>38</v>
          </cell>
          <cell r="ER2136">
            <v>53</v>
          </cell>
          <cell r="ES2136">
            <v>26</v>
          </cell>
          <cell r="ET2136">
            <v>68</v>
          </cell>
          <cell r="EU2136">
            <v>62</v>
          </cell>
          <cell r="EV2136">
            <v>32</v>
          </cell>
          <cell r="EW2136">
            <v>53</v>
          </cell>
          <cell r="EX2136">
            <v>36</v>
          </cell>
          <cell r="EY2136">
            <v>24</v>
          </cell>
          <cell r="EZ2136">
            <v>0</v>
          </cell>
          <cell r="FA2136">
            <v>0</v>
          </cell>
          <cell r="FB2136">
            <v>0</v>
          </cell>
          <cell r="FC2136">
            <v>38</v>
          </cell>
          <cell r="FD2136">
            <v>36</v>
          </cell>
          <cell r="FE2136">
            <v>90</v>
          </cell>
          <cell r="FF2136">
            <v>20</v>
          </cell>
          <cell r="FG2136">
            <v>0</v>
          </cell>
          <cell r="FH2136">
            <v>44</v>
          </cell>
          <cell r="FI2136">
            <v>0</v>
          </cell>
          <cell r="FJ2136">
            <v>0</v>
          </cell>
          <cell r="FK2136">
            <v>0</v>
          </cell>
          <cell r="FL2136">
            <v>0</v>
          </cell>
          <cell r="FM2136">
            <v>0</v>
          </cell>
          <cell r="FN2136">
            <v>0</v>
          </cell>
          <cell r="FO2136">
            <v>0</v>
          </cell>
          <cell r="FP2136">
            <v>0</v>
          </cell>
          <cell r="FQ2136">
            <v>89</v>
          </cell>
          <cell r="FR2136">
            <v>84</v>
          </cell>
          <cell r="FS2136">
            <v>113</v>
          </cell>
          <cell r="FT2136">
            <v>55</v>
          </cell>
          <cell r="FU2136">
            <v>42</v>
          </cell>
          <cell r="FV2136">
            <v>80</v>
          </cell>
          <cell r="FW2136">
            <v>0</v>
          </cell>
          <cell r="FY2136">
            <v>32</v>
          </cell>
          <cell r="FZ2136">
            <v>13</v>
          </cell>
          <cell r="GA2136">
            <v>0</v>
          </cell>
          <cell r="GB2136">
            <v>117</v>
          </cell>
          <cell r="GC2136">
            <v>29</v>
          </cell>
          <cell r="GD2136">
            <v>35</v>
          </cell>
          <cell r="GE2136">
            <v>36</v>
          </cell>
          <cell r="GF2136">
            <v>0</v>
          </cell>
          <cell r="GG2136">
            <v>0</v>
          </cell>
          <cell r="GH2136">
            <v>20</v>
          </cell>
          <cell r="GI2136">
            <v>53</v>
          </cell>
          <cell r="GJ2136">
            <v>0</v>
          </cell>
          <cell r="GK2136">
            <v>0</v>
          </cell>
          <cell r="GL2136">
            <v>0</v>
          </cell>
          <cell r="GM2136">
            <v>0</v>
          </cell>
          <cell r="GN2136">
            <v>0</v>
          </cell>
          <cell r="GO2136">
            <v>0</v>
          </cell>
          <cell r="GP2136">
            <v>0</v>
          </cell>
          <cell r="GQ2136">
            <v>0</v>
          </cell>
          <cell r="GR2136">
            <v>114</v>
          </cell>
          <cell r="GS2136">
            <v>56</v>
          </cell>
          <cell r="GT2136">
            <v>0</v>
          </cell>
          <cell r="GU2136">
            <v>58</v>
          </cell>
          <cell r="GV2136">
            <v>0</v>
          </cell>
          <cell r="GW2136">
            <v>53</v>
          </cell>
          <cell r="GX2136">
            <v>0</v>
          </cell>
          <cell r="GY2136">
            <v>35</v>
          </cell>
          <cell r="GZ2136">
            <v>68</v>
          </cell>
          <cell r="HA2136">
            <v>19</v>
          </cell>
          <cell r="HB2136">
            <v>46</v>
          </cell>
          <cell r="HC2136">
            <v>0</v>
          </cell>
          <cell r="HE2136">
            <v>0</v>
          </cell>
          <cell r="HF2136">
            <v>0</v>
          </cell>
          <cell r="HI2136">
            <v>0</v>
          </cell>
          <cell r="HJ2136">
            <v>0</v>
          </cell>
          <cell r="HK2136">
            <v>9</v>
          </cell>
          <cell r="HL2136">
            <v>0</v>
          </cell>
          <cell r="HM2136">
            <v>81</v>
          </cell>
          <cell r="HN2136">
            <v>46</v>
          </cell>
          <cell r="HO2136">
            <v>14</v>
          </cell>
          <cell r="HP2136">
            <v>34</v>
          </cell>
          <cell r="HQ2136">
            <v>49</v>
          </cell>
          <cell r="HR2136">
            <v>45</v>
          </cell>
          <cell r="HS2136">
            <v>47</v>
          </cell>
        </row>
        <row r="2137">
          <cell r="A2137" t="str">
            <v>9156049</v>
          </cell>
          <cell r="B2137">
            <v>51</v>
          </cell>
          <cell r="C2137">
            <v>6</v>
          </cell>
          <cell r="D2137" t="str">
            <v>49</v>
          </cell>
          <cell r="E2137"/>
          <cell r="F2137"/>
          <cell r="G2137" t="str">
            <v>9156049</v>
          </cell>
          <cell r="H2137" t="str">
            <v>COTTON SOCKS</v>
          </cell>
          <cell r="I2137" t="str">
            <v>02/4</v>
          </cell>
          <cell r="J2137" t="str">
            <v>+</v>
          </cell>
          <cell r="K2137" t="str">
            <v>F</v>
          </cell>
          <cell r="L2137" t="str">
            <v>N</v>
          </cell>
          <cell r="M2137">
            <v>149</v>
          </cell>
          <cell r="N2137">
            <v>67</v>
          </cell>
          <cell r="O2137">
            <v>78.62</v>
          </cell>
          <cell r="P2137">
            <v>112</v>
          </cell>
          <cell r="Q2137">
            <v>165</v>
          </cell>
          <cell r="R2137">
            <v>205</v>
          </cell>
          <cell r="S2137">
            <v>150</v>
          </cell>
          <cell r="T2137">
            <v>21166.92</v>
          </cell>
          <cell r="U2137">
            <v>1413</v>
          </cell>
          <cell r="V2137">
            <v>182938.77</v>
          </cell>
          <cell r="W2137">
            <v>75034</v>
          </cell>
          <cell r="X2137" t="str">
            <v>SARASAWI INDUST</v>
          </cell>
          <cell r="Y2137">
            <v>15666</v>
          </cell>
          <cell r="Z2137">
            <v>2018028</v>
          </cell>
          <cell r="AA2137">
            <v>856271.32</v>
          </cell>
          <cell r="AB2137">
            <v>6721</v>
          </cell>
          <cell r="AC2137" t="str">
            <v>201031</v>
          </cell>
          <cell r="AD2137" t="str">
            <v>201731</v>
          </cell>
          <cell r="AE2137">
            <v>5299</v>
          </cell>
          <cell r="AF2137">
            <v>0</v>
          </cell>
          <cell r="AG2137">
            <v>5299</v>
          </cell>
          <cell r="AH2137" t="str">
            <v>201032</v>
          </cell>
          <cell r="AI2137" t="str">
            <v>201733</v>
          </cell>
          <cell r="AJ2137">
            <v>5268</v>
          </cell>
          <cell r="AK2137">
            <v>0</v>
          </cell>
          <cell r="AL2137">
            <v>0</v>
          </cell>
          <cell r="AM2137">
            <v>0</v>
          </cell>
          <cell r="AN2137" t="str">
            <v>-</v>
          </cell>
          <cell r="AO2137">
            <v>48.25</v>
          </cell>
          <cell r="AP2137">
            <v>47.232999999999997</v>
          </cell>
          <cell r="AQ2137">
            <v>71</v>
          </cell>
          <cell r="AR2137">
            <v>53</v>
          </cell>
          <cell r="AS2137" t="str">
            <v xml:space="preserve">9156049    </v>
          </cell>
          <cell r="AT2137">
            <v>1064</v>
          </cell>
          <cell r="AU2137">
            <v>1342</v>
          </cell>
          <cell r="AV2137">
            <v>1421</v>
          </cell>
          <cell r="AW2137">
            <v>1038</v>
          </cell>
          <cell r="AX2137">
            <v>530</v>
          </cell>
          <cell r="AY2137">
            <v>5395</v>
          </cell>
          <cell r="AZ2137" t="str">
            <v xml:space="preserve">9156049    </v>
          </cell>
          <cell r="BA2137">
            <v>42</v>
          </cell>
          <cell r="BB2137">
            <v>28</v>
          </cell>
          <cell r="BC2137">
            <v>36</v>
          </cell>
          <cell r="BD2137">
            <v>28</v>
          </cell>
          <cell r="BE2137">
            <v>16</v>
          </cell>
          <cell r="BF2137">
            <v>150</v>
          </cell>
          <cell r="BG2137" t="str">
            <v xml:space="preserve">9156049    </v>
          </cell>
          <cell r="BH2137">
            <v>257</v>
          </cell>
          <cell r="BI2137">
            <v>316</v>
          </cell>
          <cell r="BJ2137">
            <v>303</v>
          </cell>
          <cell r="BK2137">
            <v>306</v>
          </cell>
          <cell r="BL2137">
            <v>231</v>
          </cell>
          <cell r="BM2137">
            <v>1413</v>
          </cell>
          <cell r="BN2137" t="str">
            <v xml:space="preserve">9156049    </v>
          </cell>
          <cell r="BO2137">
            <v>30</v>
          </cell>
          <cell r="BP2137">
            <v>65</v>
          </cell>
          <cell r="BQ2137">
            <v>96</v>
          </cell>
          <cell r="BR2137">
            <v>94</v>
          </cell>
          <cell r="BS2137">
            <v>49</v>
          </cell>
          <cell r="BU2137">
            <v>128</v>
          </cell>
          <cell r="BX2137">
            <v>55</v>
          </cell>
          <cell r="BY2137">
            <v>128</v>
          </cell>
          <cell r="BZ2137">
            <v>53</v>
          </cell>
          <cell r="CH2137">
            <v>22</v>
          </cell>
          <cell r="CN2137">
            <v>0</v>
          </cell>
          <cell r="DH2137">
            <v>175</v>
          </cell>
          <cell r="DI2137">
            <v>31</v>
          </cell>
          <cell r="DL2137">
            <v>42</v>
          </cell>
          <cell r="DM2137">
            <v>80</v>
          </cell>
          <cell r="DN2137">
            <v>157</v>
          </cell>
          <cell r="DO2137">
            <v>172</v>
          </cell>
          <cell r="DP2137">
            <v>3</v>
          </cell>
          <cell r="DQ2137">
            <v>62</v>
          </cell>
          <cell r="DR2137">
            <v>100</v>
          </cell>
          <cell r="DU2137">
            <v>240</v>
          </cell>
          <cell r="DX2137">
            <v>17</v>
          </cell>
          <cell r="DY2137">
            <v>100</v>
          </cell>
          <cell r="DZ2137">
            <v>58</v>
          </cell>
          <cell r="EE2137">
            <v>31</v>
          </cell>
          <cell r="EF2137">
            <v>6</v>
          </cell>
          <cell r="EH2137">
            <v>47</v>
          </cell>
          <cell r="EQ2137">
            <v>65</v>
          </cell>
          <cell r="ER2137">
            <v>65</v>
          </cell>
          <cell r="ES2137">
            <v>72</v>
          </cell>
          <cell r="ET2137">
            <v>73</v>
          </cell>
          <cell r="EU2137">
            <v>62</v>
          </cell>
          <cell r="EV2137">
            <v>38</v>
          </cell>
          <cell r="EW2137">
            <v>79</v>
          </cell>
          <cell r="EX2137">
            <v>38</v>
          </cell>
          <cell r="EY2137">
            <v>0</v>
          </cell>
          <cell r="FC2137">
            <v>61</v>
          </cell>
          <cell r="FD2137">
            <v>85</v>
          </cell>
          <cell r="FE2137">
            <v>58</v>
          </cell>
          <cell r="FF2137">
            <v>71</v>
          </cell>
          <cell r="FG2137">
            <v>0</v>
          </cell>
          <cell r="FH2137">
            <v>24</v>
          </cell>
          <cell r="FK2137">
            <v>0</v>
          </cell>
          <cell r="FQ2137">
            <v>497</v>
          </cell>
          <cell r="FR2137">
            <v>180</v>
          </cell>
          <cell r="FS2137">
            <v>87</v>
          </cell>
          <cell r="FT2137">
            <v>53</v>
          </cell>
          <cell r="FU2137">
            <v>60</v>
          </cell>
          <cell r="FV2137">
            <v>27</v>
          </cell>
          <cell r="FY2137">
            <v>49</v>
          </cell>
          <cell r="FZ2137">
            <v>31</v>
          </cell>
          <cell r="GB2137">
            <v>46</v>
          </cell>
          <cell r="GC2137">
            <v>50</v>
          </cell>
          <cell r="GD2137">
            <v>60</v>
          </cell>
          <cell r="GE2137">
            <v>68</v>
          </cell>
          <cell r="GG2137">
            <v>0</v>
          </cell>
          <cell r="GH2137">
            <v>2</v>
          </cell>
          <cell r="GI2137">
            <v>80</v>
          </cell>
          <cell r="GR2137">
            <v>106</v>
          </cell>
          <cell r="GS2137">
            <v>86</v>
          </cell>
          <cell r="GU2137">
            <v>90</v>
          </cell>
          <cell r="GW2137">
            <v>55</v>
          </cell>
          <cell r="GY2137">
            <v>67</v>
          </cell>
          <cell r="GZ2137">
            <v>78</v>
          </cell>
          <cell r="HA2137">
            <v>25</v>
          </cell>
          <cell r="HB2137">
            <v>37</v>
          </cell>
          <cell r="HC2137">
            <v>0</v>
          </cell>
          <cell r="HE2137">
            <v>3</v>
          </cell>
          <cell r="HK2137">
            <v>11</v>
          </cell>
          <cell r="HM2137">
            <v>169</v>
          </cell>
          <cell r="HN2137">
            <v>91</v>
          </cell>
          <cell r="HO2137">
            <v>10</v>
          </cell>
          <cell r="HP2137">
            <v>11</v>
          </cell>
          <cell r="HQ2137">
            <v>54</v>
          </cell>
          <cell r="HR2137">
            <v>85</v>
          </cell>
          <cell r="HS2137">
            <v>167</v>
          </cell>
        </row>
        <row r="2138">
          <cell r="A2138" t="str">
            <v>9151049</v>
          </cell>
          <cell r="B2138">
            <v>51</v>
          </cell>
          <cell r="C2138">
            <v>6</v>
          </cell>
          <cell r="D2138" t="str">
            <v>49</v>
          </cell>
          <cell r="E2138"/>
          <cell r="F2138"/>
          <cell r="G2138" t="str">
            <v>9151049</v>
          </cell>
          <cell r="H2138" t="str">
            <v>COTTON SOCKS</v>
          </cell>
          <cell r="I2138" t="str">
            <v>02/4</v>
          </cell>
          <cell r="J2138" t="str">
            <v>+</v>
          </cell>
          <cell r="K2138" t="str">
            <v>F</v>
          </cell>
          <cell r="L2138" t="str">
            <v>N</v>
          </cell>
          <cell r="M2138">
            <v>149</v>
          </cell>
          <cell r="N2138">
            <v>67</v>
          </cell>
          <cell r="O2138">
            <v>78.62</v>
          </cell>
          <cell r="P2138">
            <v>205</v>
          </cell>
          <cell r="Q2138">
            <v>320</v>
          </cell>
          <cell r="R2138">
            <v>356</v>
          </cell>
          <cell r="S2138">
            <v>294</v>
          </cell>
          <cell r="T2138">
            <v>41409.050000000003</v>
          </cell>
          <cell r="U2138">
            <v>2868</v>
          </cell>
          <cell r="V2138">
            <v>370113.55</v>
          </cell>
          <cell r="W2138">
            <v>75034</v>
          </cell>
          <cell r="X2138" t="str">
            <v>SARASAWI INDUST</v>
          </cell>
          <cell r="Y2138">
            <v>34116</v>
          </cell>
          <cell r="Z2138">
            <v>4383780.4000000004</v>
          </cell>
          <cell r="AA2138">
            <v>2260924.4</v>
          </cell>
          <cell r="AB2138">
            <v>17956</v>
          </cell>
          <cell r="AC2138" t="str">
            <v>201032</v>
          </cell>
          <cell r="AD2138" t="str">
            <v>201731</v>
          </cell>
          <cell r="AE2138">
            <v>7705</v>
          </cell>
          <cell r="AF2138">
            <v>0</v>
          </cell>
          <cell r="AG2138">
            <v>7705</v>
          </cell>
          <cell r="AH2138" t="str">
            <v>201033</v>
          </cell>
          <cell r="AI2138" t="str">
            <v>201733</v>
          </cell>
          <cell r="AJ2138">
            <v>8268</v>
          </cell>
          <cell r="AK2138">
            <v>2400</v>
          </cell>
          <cell r="AL2138">
            <v>0</v>
          </cell>
          <cell r="AM2138">
            <v>0</v>
          </cell>
          <cell r="AN2138" t="str">
            <v>201745</v>
          </cell>
          <cell r="AO2138">
            <v>48.082000000000001</v>
          </cell>
          <cell r="AP2138">
            <v>47.232999999999997</v>
          </cell>
          <cell r="AQ2138">
            <v>69</v>
          </cell>
          <cell r="AR2138">
            <v>53</v>
          </cell>
          <cell r="AS2138" t="str">
            <v xml:space="preserve">9151049    </v>
          </cell>
          <cell r="AT2138">
            <v>1831</v>
          </cell>
          <cell r="AU2138">
            <v>1490</v>
          </cell>
          <cell r="AV2138">
            <v>1860</v>
          </cell>
          <cell r="AW2138">
            <v>1479</v>
          </cell>
          <cell r="AX2138">
            <v>1153</v>
          </cell>
          <cell r="AY2138">
            <v>7813</v>
          </cell>
          <cell r="AZ2138" t="str">
            <v xml:space="preserve">9151049    </v>
          </cell>
          <cell r="BA2138">
            <v>94</v>
          </cell>
          <cell r="BB2138">
            <v>49</v>
          </cell>
          <cell r="BC2138">
            <v>54</v>
          </cell>
          <cell r="BD2138">
            <v>48</v>
          </cell>
          <cell r="BE2138">
            <v>49</v>
          </cell>
          <cell r="BF2138">
            <v>294</v>
          </cell>
          <cell r="BG2138" t="str">
            <v xml:space="preserve">9151049    </v>
          </cell>
          <cell r="BH2138">
            <v>651</v>
          </cell>
          <cell r="BI2138">
            <v>475</v>
          </cell>
          <cell r="BJ2138">
            <v>677</v>
          </cell>
          <cell r="BK2138">
            <v>618</v>
          </cell>
          <cell r="BL2138">
            <v>447</v>
          </cell>
          <cell r="BM2138">
            <v>2868</v>
          </cell>
          <cell r="BN2138" t="str">
            <v xml:space="preserve">9151049    </v>
          </cell>
          <cell r="BO2138">
            <v>89</v>
          </cell>
          <cell r="BP2138">
            <v>99</v>
          </cell>
          <cell r="BQ2138">
            <v>69</v>
          </cell>
          <cell r="BR2138">
            <v>105</v>
          </cell>
          <cell r="BS2138">
            <v>100</v>
          </cell>
          <cell r="BT2138">
            <v>0</v>
          </cell>
          <cell r="BU2138">
            <v>120</v>
          </cell>
          <cell r="BV2138">
            <v>0</v>
          </cell>
          <cell r="BW2138">
            <v>0</v>
          </cell>
          <cell r="BX2138">
            <v>156</v>
          </cell>
          <cell r="BY2138">
            <v>108</v>
          </cell>
          <cell r="BZ2138">
            <v>221</v>
          </cell>
          <cell r="CA2138">
            <v>0</v>
          </cell>
          <cell r="CB2138">
            <v>0</v>
          </cell>
          <cell r="CC2138">
            <v>0</v>
          </cell>
          <cell r="CD2138">
            <v>0</v>
          </cell>
          <cell r="CE2138">
            <v>0</v>
          </cell>
          <cell r="CF2138">
            <v>0</v>
          </cell>
          <cell r="CG2138">
            <v>0</v>
          </cell>
          <cell r="CH2138">
            <v>75</v>
          </cell>
          <cell r="CI2138">
            <v>0</v>
          </cell>
          <cell r="CJ2138">
            <v>0</v>
          </cell>
          <cell r="CK2138">
            <v>0</v>
          </cell>
          <cell r="CL2138">
            <v>0</v>
          </cell>
          <cell r="CM2138">
            <v>0</v>
          </cell>
          <cell r="CN2138">
            <v>0</v>
          </cell>
          <cell r="CO2138">
            <v>0</v>
          </cell>
          <cell r="CP2138">
            <v>0</v>
          </cell>
          <cell r="CQ2138">
            <v>0</v>
          </cell>
          <cell r="CR2138">
            <v>0</v>
          </cell>
          <cell r="CS2138">
            <v>0</v>
          </cell>
          <cell r="CT2138">
            <v>0</v>
          </cell>
          <cell r="CV2138">
            <v>0</v>
          </cell>
          <cell r="CW2138">
            <v>0</v>
          </cell>
          <cell r="CX2138">
            <v>0</v>
          </cell>
          <cell r="CY2138">
            <v>0</v>
          </cell>
          <cell r="CZ2138">
            <v>0</v>
          </cell>
          <cell r="DA2138">
            <v>0</v>
          </cell>
          <cell r="DB2138">
            <v>0</v>
          </cell>
          <cell r="DC2138">
            <v>0</v>
          </cell>
          <cell r="DD2138">
            <v>0</v>
          </cell>
          <cell r="DE2138">
            <v>0</v>
          </cell>
          <cell r="DH2138">
            <v>120</v>
          </cell>
          <cell r="DI2138">
            <v>78</v>
          </cell>
          <cell r="DJ2138">
            <v>0</v>
          </cell>
          <cell r="DK2138">
            <v>0</v>
          </cell>
          <cell r="DL2138">
            <v>123</v>
          </cell>
          <cell r="DM2138">
            <v>116</v>
          </cell>
          <cell r="DN2138">
            <v>112</v>
          </cell>
          <cell r="DO2138">
            <v>46</v>
          </cell>
          <cell r="DP2138">
            <v>128</v>
          </cell>
          <cell r="DQ2138">
            <v>82</v>
          </cell>
          <cell r="DR2138">
            <v>150</v>
          </cell>
          <cell r="DS2138">
            <v>0</v>
          </cell>
          <cell r="DT2138">
            <v>0</v>
          </cell>
          <cell r="DU2138">
            <v>235</v>
          </cell>
          <cell r="DV2138">
            <v>0</v>
          </cell>
          <cell r="DW2138">
            <v>0</v>
          </cell>
          <cell r="DX2138">
            <v>89</v>
          </cell>
          <cell r="DY2138">
            <v>216</v>
          </cell>
          <cell r="DZ2138">
            <v>0</v>
          </cell>
          <cell r="EA2138">
            <v>0</v>
          </cell>
          <cell r="EC2138">
            <v>0</v>
          </cell>
          <cell r="ED2138">
            <v>0</v>
          </cell>
          <cell r="EE2138">
            <v>22</v>
          </cell>
          <cell r="EF2138">
            <v>0</v>
          </cell>
          <cell r="EG2138">
            <v>0</v>
          </cell>
          <cell r="EH2138">
            <v>77</v>
          </cell>
          <cell r="EI2138">
            <v>0</v>
          </cell>
          <cell r="EJ2138">
            <v>0</v>
          </cell>
          <cell r="EK2138">
            <v>0</v>
          </cell>
          <cell r="EL2138">
            <v>0</v>
          </cell>
          <cell r="EM2138">
            <v>0</v>
          </cell>
          <cell r="EN2138">
            <v>0</v>
          </cell>
          <cell r="EO2138">
            <v>0</v>
          </cell>
          <cell r="EP2138">
            <v>0</v>
          </cell>
          <cell r="EQ2138">
            <v>82</v>
          </cell>
          <cell r="ER2138">
            <v>74</v>
          </cell>
          <cell r="ES2138">
            <v>241</v>
          </cell>
          <cell r="ET2138">
            <v>161</v>
          </cell>
          <cell r="EU2138">
            <v>151</v>
          </cell>
          <cell r="EV2138">
            <v>37</v>
          </cell>
          <cell r="EW2138">
            <v>74</v>
          </cell>
          <cell r="EX2138">
            <v>68</v>
          </cell>
          <cell r="EY2138">
            <v>61</v>
          </cell>
          <cell r="EZ2138">
            <v>0</v>
          </cell>
          <cell r="FA2138">
            <v>0</v>
          </cell>
          <cell r="FB2138">
            <v>0</v>
          </cell>
          <cell r="FC2138">
            <v>90</v>
          </cell>
          <cell r="FD2138">
            <v>154</v>
          </cell>
          <cell r="FE2138">
            <v>147</v>
          </cell>
          <cell r="FF2138">
            <v>49</v>
          </cell>
          <cell r="FG2138">
            <v>0</v>
          </cell>
          <cell r="FH2138">
            <v>77</v>
          </cell>
          <cell r="FI2138">
            <v>0</v>
          </cell>
          <cell r="FJ2138">
            <v>0</v>
          </cell>
          <cell r="FK2138">
            <v>0</v>
          </cell>
          <cell r="FL2138">
            <v>0</v>
          </cell>
          <cell r="FM2138">
            <v>0</v>
          </cell>
          <cell r="FN2138">
            <v>0</v>
          </cell>
          <cell r="FO2138">
            <v>0</v>
          </cell>
          <cell r="FP2138">
            <v>0</v>
          </cell>
          <cell r="FQ2138">
            <v>175</v>
          </cell>
          <cell r="FR2138">
            <v>151</v>
          </cell>
          <cell r="FS2138">
            <v>142</v>
          </cell>
          <cell r="FT2138">
            <v>150</v>
          </cell>
          <cell r="FU2138">
            <v>136</v>
          </cell>
          <cell r="FV2138">
            <v>107</v>
          </cell>
          <cell r="FW2138">
            <v>0</v>
          </cell>
          <cell r="FY2138">
            <v>100</v>
          </cell>
          <cell r="FZ2138">
            <v>0</v>
          </cell>
          <cell r="GA2138">
            <v>0</v>
          </cell>
          <cell r="GB2138">
            <v>79</v>
          </cell>
          <cell r="GC2138">
            <v>95</v>
          </cell>
          <cell r="GD2138">
            <v>156</v>
          </cell>
          <cell r="GE2138">
            <v>62</v>
          </cell>
          <cell r="GF2138">
            <v>0</v>
          </cell>
          <cell r="GG2138">
            <v>0</v>
          </cell>
          <cell r="GH2138">
            <v>13</v>
          </cell>
          <cell r="GI2138">
            <v>42</v>
          </cell>
          <cell r="GJ2138">
            <v>0</v>
          </cell>
          <cell r="GK2138">
            <v>0</v>
          </cell>
          <cell r="GL2138">
            <v>0</v>
          </cell>
          <cell r="GM2138">
            <v>0</v>
          </cell>
          <cell r="GN2138">
            <v>0</v>
          </cell>
          <cell r="GO2138">
            <v>0</v>
          </cell>
          <cell r="GP2138">
            <v>0</v>
          </cell>
          <cell r="GQ2138">
            <v>0</v>
          </cell>
          <cell r="GR2138">
            <v>157</v>
          </cell>
          <cell r="GS2138">
            <v>175</v>
          </cell>
          <cell r="GT2138">
            <v>0</v>
          </cell>
          <cell r="GU2138">
            <v>98</v>
          </cell>
          <cell r="GV2138">
            <v>0</v>
          </cell>
          <cell r="GW2138">
            <v>75</v>
          </cell>
          <cell r="GX2138">
            <v>0</v>
          </cell>
          <cell r="GY2138">
            <v>118</v>
          </cell>
          <cell r="GZ2138">
            <v>165</v>
          </cell>
          <cell r="HA2138">
            <v>60</v>
          </cell>
          <cell r="HB2138">
            <v>93</v>
          </cell>
          <cell r="HC2138">
            <v>0</v>
          </cell>
          <cell r="HE2138">
            <v>30</v>
          </cell>
          <cell r="HF2138">
            <v>0</v>
          </cell>
          <cell r="HH2138">
            <v>0</v>
          </cell>
          <cell r="HI2138">
            <v>0</v>
          </cell>
          <cell r="HJ2138">
            <v>0</v>
          </cell>
          <cell r="HK2138">
            <v>12</v>
          </cell>
          <cell r="HL2138">
            <v>0</v>
          </cell>
          <cell r="HM2138">
            <v>82</v>
          </cell>
          <cell r="HN2138">
            <v>72</v>
          </cell>
          <cell r="HO2138">
            <v>349</v>
          </cell>
          <cell r="HP2138">
            <v>105</v>
          </cell>
          <cell r="HQ2138">
            <v>168</v>
          </cell>
          <cell r="HR2138">
            <v>172</v>
          </cell>
          <cell r="HS2138">
            <v>102</v>
          </cell>
        </row>
        <row r="2139">
          <cell r="A2139" t="str">
            <v>9161049</v>
          </cell>
          <cell r="B2139">
            <v>51</v>
          </cell>
          <cell r="C2139">
            <v>6</v>
          </cell>
          <cell r="D2139" t="str">
            <v>49</v>
          </cell>
          <cell r="E2139"/>
          <cell r="F2139"/>
          <cell r="G2139" t="str">
            <v>9161049</v>
          </cell>
          <cell r="H2139" t="str">
            <v>COTTON SOCKS</v>
          </cell>
          <cell r="I2139" t="str">
            <v>02/4</v>
          </cell>
          <cell r="J2139" t="str">
            <v>+</v>
          </cell>
          <cell r="K2139" t="str">
            <v>F</v>
          </cell>
          <cell r="L2139" t="str">
            <v>N</v>
          </cell>
          <cell r="M2139">
            <v>149</v>
          </cell>
          <cell r="N2139">
            <v>69</v>
          </cell>
          <cell r="O2139">
            <v>80.97</v>
          </cell>
          <cell r="P2139">
            <v>239</v>
          </cell>
          <cell r="Q2139">
            <v>236</v>
          </cell>
          <cell r="R2139">
            <v>256</v>
          </cell>
          <cell r="S2139">
            <v>339</v>
          </cell>
          <cell r="T2139">
            <v>47960.97</v>
          </cell>
          <cell r="U2139">
            <v>2691</v>
          </cell>
          <cell r="V2139">
            <v>346837.18</v>
          </cell>
          <cell r="W2139">
            <v>75034</v>
          </cell>
          <cell r="X2139" t="str">
            <v>SARASAWI INDUST</v>
          </cell>
          <cell r="Y2139">
            <v>26605</v>
          </cell>
          <cell r="Z2139">
            <v>3430370.4</v>
          </cell>
          <cell r="AA2139">
            <v>2196699.9</v>
          </cell>
          <cell r="AB2139">
            <v>17556</v>
          </cell>
          <cell r="AC2139" t="str">
            <v>201031</v>
          </cell>
          <cell r="AD2139" t="str">
            <v>201731</v>
          </cell>
          <cell r="AE2139">
            <v>8483</v>
          </cell>
          <cell r="AF2139">
            <v>217</v>
          </cell>
          <cell r="AG2139">
            <v>8700</v>
          </cell>
          <cell r="AH2139" t="str">
            <v>201032</v>
          </cell>
          <cell r="AI2139" t="str">
            <v>201733</v>
          </cell>
          <cell r="AJ2139">
            <v>5856</v>
          </cell>
          <cell r="AK2139">
            <v>6000</v>
          </cell>
          <cell r="AL2139">
            <v>0</v>
          </cell>
          <cell r="AM2139">
            <v>0</v>
          </cell>
          <cell r="AN2139" t="str">
            <v>201736</v>
          </cell>
          <cell r="AO2139">
            <v>46.465000000000003</v>
          </cell>
          <cell r="AP2139">
            <v>45.658000000000001</v>
          </cell>
          <cell r="AQ2139">
            <v>71</v>
          </cell>
          <cell r="AR2139">
            <v>53</v>
          </cell>
          <cell r="AS2139" t="str">
            <v xml:space="preserve">9161049    </v>
          </cell>
          <cell r="AT2139">
            <v>1894</v>
          </cell>
          <cell r="AU2139">
            <v>2015</v>
          </cell>
          <cell r="AV2139">
            <v>1914</v>
          </cell>
          <cell r="AW2139">
            <v>1515</v>
          </cell>
          <cell r="AX2139">
            <v>1252</v>
          </cell>
          <cell r="AY2139">
            <v>8590</v>
          </cell>
          <cell r="AZ2139" t="str">
            <v xml:space="preserve">9161049    </v>
          </cell>
          <cell r="BA2139">
            <v>65</v>
          </cell>
          <cell r="BB2139">
            <v>47</v>
          </cell>
          <cell r="BC2139">
            <v>133</v>
          </cell>
          <cell r="BD2139">
            <v>44</v>
          </cell>
          <cell r="BE2139">
            <v>50</v>
          </cell>
          <cell r="BF2139">
            <v>339</v>
          </cell>
          <cell r="BG2139" t="str">
            <v xml:space="preserve">9161049    </v>
          </cell>
          <cell r="BH2139">
            <v>569</v>
          </cell>
          <cell r="BI2139">
            <v>505</v>
          </cell>
          <cell r="BJ2139">
            <v>657</v>
          </cell>
          <cell r="BK2139">
            <v>585</v>
          </cell>
          <cell r="BL2139">
            <v>375</v>
          </cell>
          <cell r="BM2139">
            <v>2691</v>
          </cell>
          <cell r="BN2139" t="str">
            <v xml:space="preserve">9161049    </v>
          </cell>
          <cell r="BO2139">
            <v>98</v>
          </cell>
          <cell r="BP2139">
            <v>91</v>
          </cell>
          <cell r="BQ2139">
            <v>122</v>
          </cell>
          <cell r="BR2139">
            <v>293</v>
          </cell>
          <cell r="BS2139">
            <v>109</v>
          </cell>
          <cell r="BT2139">
            <v>0</v>
          </cell>
          <cell r="BU2139">
            <v>115</v>
          </cell>
          <cell r="BV2139">
            <v>0</v>
          </cell>
          <cell r="BW2139">
            <v>0</v>
          </cell>
          <cell r="BX2139">
            <v>95</v>
          </cell>
          <cell r="BY2139">
            <v>95</v>
          </cell>
          <cell r="BZ2139">
            <v>171</v>
          </cell>
          <cell r="CA2139">
            <v>0</v>
          </cell>
          <cell r="CB2139">
            <v>0</v>
          </cell>
          <cell r="CC2139">
            <v>0</v>
          </cell>
          <cell r="CD2139">
            <v>0</v>
          </cell>
          <cell r="CE2139">
            <v>0</v>
          </cell>
          <cell r="CF2139">
            <v>0</v>
          </cell>
          <cell r="CG2139">
            <v>0</v>
          </cell>
          <cell r="CH2139">
            <v>63</v>
          </cell>
          <cell r="CI2139">
            <v>0</v>
          </cell>
          <cell r="CJ2139">
            <v>0</v>
          </cell>
          <cell r="CK2139">
            <v>0</v>
          </cell>
          <cell r="CL2139">
            <v>0</v>
          </cell>
          <cell r="CM2139">
            <v>0</v>
          </cell>
          <cell r="CN2139">
            <v>0</v>
          </cell>
          <cell r="CO2139">
            <v>0</v>
          </cell>
          <cell r="CP2139">
            <v>0</v>
          </cell>
          <cell r="CQ2139">
            <v>0</v>
          </cell>
          <cell r="CR2139">
            <v>0</v>
          </cell>
          <cell r="CS2139">
            <v>0</v>
          </cell>
          <cell r="CT2139">
            <v>0</v>
          </cell>
          <cell r="CU2139">
            <v>0</v>
          </cell>
          <cell r="CV2139">
            <v>0</v>
          </cell>
          <cell r="CW2139">
            <v>0</v>
          </cell>
          <cell r="CX2139">
            <v>0</v>
          </cell>
          <cell r="CY2139">
            <v>0</v>
          </cell>
          <cell r="CZ2139">
            <v>0</v>
          </cell>
          <cell r="DA2139">
            <v>0</v>
          </cell>
          <cell r="DB2139">
            <v>0</v>
          </cell>
          <cell r="DC2139">
            <v>0</v>
          </cell>
          <cell r="DD2139">
            <v>0</v>
          </cell>
          <cell r="DE2139">
            <v>0</v>
          </cell>
          <cell r="DG2139">
            <v>25</v>
          </cell>
          <cell r="DH2139">
            <v>96</v>
          </cell>
          <cell r="DI2139">
            <v>88</v>
          </cell>
          <cell r="DJ2139">
            <v>0</v>
          </cell>
          <cell r="DK2139">
            <v>0</v>
          </cell>
          <cell r="DL2139">
            <v>120</v>
          </cell>
          <cell r="DM2139">
            <v>68</v>
          </cell>
          <cell r="DN2139">
            <v>112</v>
          </cell>
          <cell r="DO2139">
            <v>58</v>
          </cell>
          <cell r="DP2139">
            <v>93</v>
          </cell>
          <cell r="DQ2139">
            <v>102</v>
          </cell>
          <cell r="DR2139">
            <v>120</v>
          </cell>
          <cell r="DS2139">
            <v>0</v>
          </cell>
          <cell r="DT2139">
            <v>0</v>
          </cell>
          <cell r="DU2139">
            <v>558</v>
          </cell>
          <cell r="DV2139">
            <v>0</v>
          </cell>
          <cell r="DW2139">
            <v>0</v>
          </cell>
          <cell r="DX2139">
            <v>179</v>
          </cell>
          <cell r="DY2139">
            <v>131</v>
          </cell>
          <cell r="DZ2139">
            <v>120</v>
          </cell>
          <cell r="EA2139">
            <v>0</v>
          </cell>
          <cell r="EC2139">
            <v>0</v>
          </cell>
          <cell r="ED2139">
            <v>0</v>
          </cell>
          <cell r="EE2139">
            <v>27</v>
          </cell>
          <cell r="EF2139">
            <v>0</v>
          </cell>
          <cell r="EG2139">
            <v>0</v>
          </cell>
          <cell r="EH2139">
            <v>212</v>
          </cell>
          <cell r="EI2139">
            <v>0</v>
          </cell>
          <cell r="EJ2139">
            <v>0</v>
          </cell>
          <cell r="EK2139">
            <v>0</v>
          </cell>
          <cell r="EL2139">
            <v>0</v>
          </cell>
          <cell r="EM2139">
            <v>0</v>
          </cell>
          <cell r="EN2139">
            <v>0</v>
          </cell>
          <cell r="EO2139">
            <v>0</v>
          </cell>
          <cell r="EP2139">
            <v>0</v>
          </cell>
          <cell r="EQ2139">
            <v>94</v>
          </cell>
          <cell r="ER2139">
            <v>90</v>
          </cell>
          <cell r="ES2139">
            <v>220</v>
          </cell>
          <cell r="ET2139">
            <v>84</v>
          </cell>
          <cell r="EU2139">
            <v>120</v>
          </cell>
          <cell r="EV2139">
            <v>96</v>
          </cell>
          <cell r="EW2139">
            <v>80</v>
          </cell>
          <cell r="EX2139">
            <v>207</v>
          </cell>
          <cell r="EY2139">
            <v>61</v>
          </cell>
          <cell r="EZ2139">
            <v>0</v>
          </cell>
          <cell r="FA2139">
            <v>0</v>
          </cell>
          <cell r="FB2139">
            <v>0</v>
          </cell>
          <cell r="FC2139">
            <v>115</v>
          </cell>
          <cell r="FD2139">
            <v>79</v>
          </cell>
          <cell r="FE2139">
            <v>120</v>
          </cell>
          <cell r="FF2139">
            <v>180</v>
          </cell>
          <cell r="FG2139">
            <v>0</v>
          </cell>
          <cell r="FH2139">
            <v>6</v>
          </cell>
          <cell r="FI2139">
            <v>0</v>
          </cell>
          <cell r="FJ2139">
            <v>0</v>
          </cell>
          <cell r="FK2139">
            <v>0</v>
          </cell>
          <cell r="FL2139">
            <v>0</v>
          </cell>
          <cell r="FM2139">
            <v>0</v>
          </cell>
          <cell r="FN2139">
            <v>0</v>
          </cell>
          <cell r="FO2139">
            <v>0</v>
          </cell>
          <cell r="FP2139">
            <v>0</v>
          </cell>
          <cell r="FQ2139">
            <v>119</v>
          </cell>
          <cell r="FR2139">
            <v>110</v>
          </cell>
          <cell r="FS2139">
            <v>120</v>
          </cell>
          <cell r="FT2139">
            <v>85</v>
          </cell>
          <cell r="FU2139">
            <v>270</v>
          </cell>
          <cell r="FV2139">
            <v>105</v>
          </cell>
          <cell r="FW2139">
            <v>0</v>
          </cell>
          <cell r="FY2139">
            <v>105</v>
          </cell>
          <cell r="FZ2139">
            <v>32</v>
          </cell>
          <cell r="GA2139">
            <v>0</v>
          </cell>
          <cell r="GB2139">
            <v>112</v>
          </cell>
          <cell r="GC2139">
            <v>77</v>
          </cell>
          <cell r="GD2139">
            <v>176</v>
          </cell>
          <cell r="GE2139">
            <v>86</v>
          </cell>
          <cell r="GF2139">
            <v>0</v>
          </cell>
          <cell r="GG2139">
            <v>0</v>
          </cell>
          <cell r="GH2139">
            <v>45</v>
          </cell>
          <cell r="GI2139">
            <v>92</v>
          </cell>
          <cell r="GJ2139">
            <v>0</v>
          </cell>
          <cell r="GK2139">
            <v>0</v>
          </cell>
          <cell r="GL2139">
            <v>0</v>
          </cell>
          <cell r="GM2139">
            <v>0</v>
          </cell>
          <cell r="GN2139">
            <v>0</v>
          </cell>
          <cell r="GO2139">
            <v>0</v>
          </cell>
          <cell r="GP2139">
            <v>0</v>
          </cell>
          <cell r="GQ2139">
            <v>0</v>
          </cell>
          <cell r="GR2139">
            <v>148</v>
          </cell>
          <cell r="GS2139">
            <v>120</v>
          </cell>
          <cell r="GT2139">
            <v>0</v>
          </cell>
          <cell r="GU2139">
            <v>120</v>
          </cell>
          <cell r="GV2139">
            <v>0</v>
          </cell>
          <cell r="GW2139">
            <v>97</v>
          </cell>
          <cell r="GX2139">
            <v>0</v>
          </cell>
          <cell r="GY2139">
            <v>114</v>
          </cell>
          <cell r="GZ2139">
            <v>68</v>
          </cell>
          <cell r="HA2139">
            <v>160</v>
          </cell>
          <cell r="HB2139">
            <v>154</v>
          </cell>
          <cell r="HC2139">
            <v>0</v>
          </cell>
          <cell r="HE2139">
            <v>132</v>
          </cell>
          <cell r="HF2139">
            <v>0</v>
          </cell>
          <cell r="HI2139">
            <v>0</v>
          </cell>
          <cell r="HJ2139">
            <v>0</v>
          </cell>
          <cell r="HK2139">
            <v>10</v>
          </cell>
          <cell r="HL2139">
            <v>0</v>
          </cell>
          <cell r="HM2139">
            <v>116</v>
          </cell>
          <cell r="HN2139">
            <v>67</v>
          </cell>
          <cell r="HO2139">
            <v>79</v>
          </cell>
          <cell r="HP2139">
            <v>166</v>
          </cell>
          <cell r="HQ2139">
            <v>116</v>
          </cell>
          <cell r="HR2139">
            <v>116</v>
          </cell>
          <cell r="HS2139">
            <v>89</v>
          </cell>
        </row>
        <row r="2140">
          <cell r="A2140" t="str">
            <v>9136549</v>
          </cell>
          <cell r="B2140">
            <v>51</v>
          </cell>
          <cell r="C2140">
            <v>6</v>
          </cell>
          <cell r="D2140" t="str">
            <v>49</v>
          </cell>
          <cell r="E2140"/>
          <cell r="F2140"/>
          <cell r="G2140" t="str">
            <v>9136549</v>
          </cell>
          <cell r="H2140" t="str">
            <v>COTTON SO</v>
          </cell>
          <cell r="I2140" t="str">
            <v>00/0</v>
          </cell>
          <cell r="J2140" t="str">
            <v>+</v>
          </cell>
          <cell r="K2140" t="str">
            <v>B</v>
          </cell>
          <cell r="L2140" t="str">
            <v>N</v>
          </cell>
          <cell r="M2140">
            <v>149</v>
          </cell>
          <cell r="N2140">
            <v>65</v>
          </cell>
          <cell r="O2140">
            <v>76.28</v>
          </cell>
          <cell r="P2140">
            <v>52</v>
          </cell>
          <cell r="Q2140">
            <v>53</v>
          </cell>
          <cell r="R2140">
            <v>48</v>
          </cell>
          <cell r="S2140">
            <v>25</v>
          </cell>
          <cell r="T2140">
            <v>3520.89</v>
          </cell>
          <cell r="U2140">
            <v>277</v>
          </cell>
          <cell r="V2140">
            <v>35716.14</v>
          </cell>
          <cell r="W2140">
            <v>75034</v>
          </cell>
          <cell r="X2140" t="str">
            <v>SARASAWI INDUST</v>
          </cell>
          <cell r="Y2140">
            <v>3193</v>
          </cell>
          <cell r="Z2140">
            <v>412181.91</v>
          </cell>
          <cell r="AA2140">
            <v>181381.33</v>
          </cell>
          <cell r="AB2140">
            <v>1427</v>
          </cell>
          <cell r="AC2140" t="str">
            <v>201441</v>
          </cell>
          <cell r="AD2140" t="str">
            <v>201711</v>
          </cell>
          <cell r="AE2140">
            <v>1028</v>
          </cell>
          <cell r="AF2140">
            <v>0</v>
          </cell>
          <cell r="AG2140">
            <v>1028</v>
          </cell>
          <cell r="AH2140" t="str">
            <v>201441</v>
          </cell>
          <cell r="AI2140" t="str">
            <v>201733</v>
          </cell>
          <cell r="AJ2140">
            <v>1560</v>
          </cell>
          <cell r="AK2140">
            <v>0</v>
          </cell>
          <cell r="AL2140">
            <v>0</v>
          </cell>
          <cell r="AM2140">
            <v>0</v>
          </cell>
          <cell r="AN2140" t="str">
            <v>-</v>
          </cell>
          <cell r="AO2140">
            <v>49.588999999999999</v>
          </cell>
          <cell r="AP2140">
            <v>48.808</v>
          </cell>
          <cell r="AQ2140">
            <v>61</v>
          </cell>
          <cell r="AR2140">
            <v>17</v>
          </cell>
          <cell r="AS2140" t="str">
            <v xml:space="preserve">9136549    </v>
          </cell>
          <cell r="AT2140">
            <v>185</v>
          </cell>
          <cell r="AU2140">
            <v>194</v>
          </cell>
          <cell r="AV2140">
            <v>315</v>
          </cell>
          <cell r="AW2140">
            <v>269</v>
          </cell>
          <cell r="AX2140">
            <v>65</v>
          </cell>
          <cell r="AY2140">
            <v>1028</v>
          </cell>
          <cell r="AZ2140" t="str">
            <v xml:space="preserve">9136549    </v>
          </cell>
          <cell r="BA2140">
            <v>9</v>
          </cell>
          <cell r="BB2140">
            <v>1</v>
          </cell>
          <cell r="BC2140">
            <v>5</v>
          </cell>
          <cell r="BD2140">
            <v>8</v>
          </cell>
          <cell r="BE2140">
            <v>2</v>
          </cell>
          <cell r="BF2140">
            <v>25</v>
          </cell>
          <cell r="BG2140" t="str">
            <v xml:space="preserve">9136549    </v>
          </cell>
          <cell r="BH2140">
            <v>62</v>
          </cell>
          <cell r="BI2140">
            <v>39</v>
          </cell>
          <cell r="BJ2140">
            <v>43</v>
          </cell>
          <cell r="BK2140">
            <v>91</v>
          </cell>
          <cell r="BL2140">
            <v>42</v>
          </cell>
          <cell r="BM2140">
            <v>277</v>
          </cell>
          <cell r="BN2140" t="str">
            <v xml:space="preserve">9136549    </v>
          </cell>
          <cell r="BO2140">
            <v>20</v>
          </cell>
          <cell r="BP2140">
            <v>10</v>
          </cell>
          <cell r="BQ2140">
            <v>4</v>
          </cell>
          <cell r="BR2140">
            <v>24</v>
          </cell>
          <cell r="BS2140">
            <v>0</v>
          </cell>
          <cell r="BU2140">
            <v>12</v>
          </cell>
          <cell r="BV2140">
            <v>0</v>
          </cell>
          <cell r="BX2140">
            <v>0</v>
          </cell>
          <cell r="BY2140">
            <v>2</v>
          </cell>
          <cell r="BZ2140">
            <v>31</v>
          </cell>
          <cell r="CH2140">
            <v>8</v>
          </cell>
          <cell r="DH2140">
            <v>1</v>
          </cell>
          <cell r="DI2140">
            <v>19</v>
          </cell>
          <cell r="DK2140">
            <v>0</v>
          </cell>
          <cell r="DL2140">
            <v>22</v>
          </cell>
          <cell r="DM2140">
            <v>7</v>
          </cell>
          <cell r="DN2140">
            <v>23</v>
          </cell>
          <cell r="DO2140">
            <v>0</v>
          </cell>
          <cell r="DP2140">
            <v>9</v>
          </cell>
          <cell r="DQ2140">
            <v>24</v>
          </cell>
          <cell r="DR2140">
            <v>22</v>
          </cell>
          <cell r="DS2140">
            <v>0</v>
          </cell>
          <cell r="DU2140">
            <v>10</v>
          </cell>
          <cell r="DX2140">
            <v>8</v>
          </cell>
          <cell r="DY2140">
            <v>34</v>
          </cell>
          <cell r="DZ2140">
            <v>24</v>
          </cell>
          <cell r="EQ2140">
            <v>24</v>
          </cell>
          <cell r="ER2140">
            <v>7</v>
          </cell>
          <cell r="ES2140">
            <v>15</v>
          </cell>
          <cell r="ET2140">
            <v>9</v>
          </cell>
          <cell r="EU2140">
            <v>15</v>
          </cell>
          <cell r="EV2140">
            <v>13</v>
          </cell>
          <cell r="EW2140">
            <v>20</v>
          </cell>
          <cell r="EX2140">
            <v>9</v>
          </cell>
          <cell r="EY2140">
            <v>16</v>
          </cell>
          <cell r="FC2140">
            <v>16</v>
          </cell>
          <cell r="FD2140">
            <v>40</v>
          </cell>
          <cell r="FE2140">
            <v>7</v>
          </cell>
          <cell r="FF2140">
            <v>15</v>
          </cell>
          <cell r="FH2140">
            <v>31</v>
          </cell>
          <cell r="FK2140">
            <v>0</v>
          </cell>
          <cell r="FQ2140">
            <v>34</v>
          </cell>
          <cell r="FR2140">
            <v>58</v>
          </cell>
          <cell r="FS2140">
            <v>28</v>
          </cell>
          <cell r="FT2140">
            <v>24</v>
          </cell>
          <cell r="FU2140">
            <v>3</v>
          </cell>
          <cell r="FV2140">
            <v>34</v>
          </cell>
          <cell r="FW2140">
            <v>0</v>
          </cell>
          <cell r="FY2140">
            <v>29</v>
          </cell>
          <cell r="FZ2140">
            <v>6</v>
          </cell>
          <cell r="GB2140">
            <v>3</v>
          </cell>
          <cell r="GC2140">
            <v>28</v>
          </cell>
          <cell r="GD2140">
            <v>31</v>
          </cell>
          <cell r="GE2140">
            <v>14</v>
          </cell>
          <cell r="GH2140">
            <v>2</v>
          </cell>
          <cell r="GI2140">
            <v>27</v>
          </cell>
          <cell r="GR2140">
            <v>6</v>
          </cell>
          <cell r="GS2140">
            <v>7</v>
          </cell>
          <cell r="GT2140">
            <v>0</v>
          </cell>
          <cell r="GU2140">
            <v>0</v>
          </cell>
          <cell r="GV2140">
            <v>0</v>
          </cell>
          <cell r="GW2140">
            <v>10</v>
          </cell>
          <cell r="GY2140">
            <v>13</v>
          </cell>
          <cell r="GZ2140">
            <v>1</v>
          </cell>
          <cell r="HA2140">
            <v>9</v>
          </cell>
          <cell r="HB2140">
            <v>0</v>
          </cell>
          <cell r="HC2140">
            <v>0</v>
          </cell>
          <cell r="HE2140">
            <v>1</v>
          </cell>
          <cell r="HM2140">
            <v>31</v>
          </cell>
          <cell r="HN2140">
            <v>16</v>
          </cell>
          <cell r="HO2140">
            <v>0</v>
          </cell>
          <cell r="HP2140">
            <v>20</v>
          </cell>
          <cell r="HQ2140">
            <v>17</v>
          </cell>
          <cell r="HR2140">
            <v>9</v>
          </cell>
          <cell r="HS2140">
            <v>16</v>
          </cell>
        </row>
        <row r="2141">
          <cell r="A2141" t="str">
            <v>9132511</v>
          </cell>
          <cell r="B2141">
            <v>51</v>
          </cell>
          <cell r="C2141">
            <v>8</v>
          </cell>
          <cell r="D2141" t="str">
            <v>11</v>
          </cell>
          <cell r="E2141" t="str">
            <v>*</v>
          </cell>
          <cell r="F2141"/>
          <cell r="G2141" t="str">
            <v>9132511</v>
          </cell>
          <cell r="H2141" t="str">
            <v>CS-DOT</v>
          </cell>
          <cell r="I2141" t="str">
            <v>00/0</v>
          </cell>
          <cell r="J2141"/>
          <cell r="K2141" t="str">
            <v>G</v>
          </cell>
          <cell r="L2141" t="str">
            <v>N</v>
          </cell>
          <cell r="M2141">
            <v>199</v>
          </cell>
          <cell r="N2141">
            <v>72</v>
          </cell>
          <cell r="O2141">
            <v>84.49</v>
          </cell>
          <cell r="P2141">
            <v>4</v>
          </cell>
          <cell r="Q2141">
            <v>10</v>
          </cell>
          <cell r="R2141">
            <v>6</v>
          </cell>
          <cell r="S2141">
            <v>5</v>
          </cell>
          <cell r="T2141">
            <v>975.5</v>
          </cell>
          <cell r="U2141">
            <v>47</v>
          </cell>
          <cell r="V2141">
            <v>8169.3</v>
          </cell>
          <cell r="W2141">
            <v>75034</v>
          </cell>
          <cell r="X2141" t="str">
            <v>SARASAWI INDUST</v>
          </cell>
          <cell r="Y2141">
            <v>159</v>
          </cell>
          <cell r="Z2141">
            <v>27406.41</v>
          </cell>
          <cell r="AA2141">
            <v>71343.72</v>
          </cell>
          <cell r="AB2141">
            <v>420</v>
          </cell>
          <cell r="AC2141" t="str">
            <v>201646</v>
          </cell>
          <cell r="AD2141" t="str">
            <v>201647</v>
          </cell>
          <cell r="AE2141">
            <v>583</v>
          </cell>
          <cell r="AF2141">
            <v>0</v>
          </cell>
          <cell r="AG2141">
            <v>583</v>
          </cell>
          <cell r="AH2141" t="str">
            <v>201648</v>
          </cell>
          <cell r="AI2141" t="str">
            <v>201733</v>
          </cell>
          <cell r="AJ2141">
            <v>1176</v>
          </cell>
          <cell r="AK2141">
            <v>0</v>
          </cell>
          <cell r="AL2141">
            <v>0</v>
          </cell>
          <cell r="AM2141">
            <v>0</v>
          </cell>
          <cell r="AN2141" t="str">
            <v>-</v>
          </cell>
          <cell r="AO2141">
            <v>58.576999999999998</v>
          </cell>
          <cell r="AP2141">
            <v>57.542999999999999</v>
          </cell>
          <cell r="AQ2141">
            <v>34</v>
          </cell>
          <cell r="AR2141">
            <v>4</v>
          </cell>
          <cell r="AS2141" t="str">
            <v xml:space="preserve">9132511    </v>
          </cell>
          <cell r="AT2141">
            <v>107</v>
          </cell>
          <cell r="AU2141">
            <v>101</v>
          </cell>
          <cell r="AV2141">
            <v>89</v>
          </cell>
          <cell r="AW2141">
            <v>187</v>
          </cell>
          <cell r="AX2141">
            <v>99</v>
          </cell>
          <cell r="AY2141">
            <v>583</v>
          </cell>
          <cell r="AZ2141" t="str">
            <v xml:space="preserve">9132511    </v>
          </cell>
          <cell r="BA2141">
            <v>1</v>
          </cell>
          <cell r="BB2141">
            <v>1</v>
          </cell>
          <cell r="BC2141">
            <v>0</v>
          </cell>
          <cell r="BD2141">
            <v>3</v>
          </cell>
          <cell r="BE2141">
            <v>0</v>
          </cell>
          <cell r="BF2141">
            <v>5</v>
          </cell>
          <cell r="BG2141" t="str">
            <v xml:space="preserve">9132511    </v>
          </cell>
          <cell r="BH2141">
            <v>16</v>
          </cell>
          <cell r="BI2141">
            <v>8</v>
          </cell>
          <cell r="BJ2141">
            <v>0</v>
          </cell>
          <cell r="BK2141">
            <v>20</v>
          </cell>
          <cell r="BL2141">
            <v>3</v>
          </cell>
          <cell r="BM2141">
            <v>47</v>
          </cell>
          <cell r="BN2141" t="str">
            <v xml:space="preserve">9132511    </v>
          </cell>
          <cell r="BO2141">
            <v>1</v>
          </cell>
          <cell r="BP2141">
            <v>13</v>
          </cell>
          <cell r="BQ2141">
            <v>0</v>
          </cell>
          <cell r="BR2141">
            <v>20</v>
          </cell>
          <cell r="BS2141">
            <v>18</v>
          </cell>
          <cell r="BU2141">
            <v>8</v>
          </cell>
          <cell r="BX2141">
            <v>6</v>
          </cell>
          <cell r="BY2141">
            <v>0</v>
          </cell>
          <cell r="BZ2141">
            <v>19</v>
          </cell>
          <cell r="CH2141">
            <v>0</v>
          </cell>
          <cell r="DH2141">
            <v>28</v>
          </cell>
          <cell r="DL2141">
            <v>6</v>
          </cell>
          <cell r="DM2141">
            <v>0</v>
          </cell>
          <cell r="DN2141">
            <v>0</v>
          </cell>
          <cell r="DQ2141">
            <v>0</v>
          </cell>
          <cell r="DR2141">
            <v>1</v>
          </cell>
          <cell r="DU2141">
            <v>17</v>
          </cell>
          <cell r="DY2141">
            <v>15</v>
          </cell>
          <cell r="DZ2141">
            <v>15</v>
          </cell>
          <cell r="EH2141">
            <v>19</v>
          </cell>
          <cell r="EU2141">
            <v>0</v>
          </cell>
          <cell r="EX2141">
            <v>0</v>
          </cell>
          <cell r="FD2141">
            <v>1</v>
          </cell>
          <cell r="FE2141">
            <v>21</v>
          </cell>
          <cell r="FQ2141">
            <v>67</v>
          </cell>
          <cell r="FR2141">
            <v>39</v>
          </cell>
          <cell r="FS2141">
            <v>14</v>
          </cell>
          <cell r="FT2141">
            <v>20</v>
          </cell>
          <cell r="FU2141">
            <v>24</v>
          </cell>
          <cell r="FV2141">
            <v>6</v>
          </cell>
          <cell r="FY2141">
            <v>0</v>
          </cell>
          <cell r="FZ2141">
            <v>0</v>
          </cell>
          <cell r="GB2141">
            <v>5</v>
          </cell>
          <cell r="GI2141">
            <v>0</v>
          </cell>
          <cell r="GR2141">
            <v>4</v>
          </cell>
          <cell r="GS2141">
            <v>9</v>
          </cell>
          <cell r="GU2141">
            <v>12</v>
          </cell>
          <cell r="GY2141">
            <v>23</v>
          </cell>
          <cell r="GZ2141">
            <v>8</v>
          </cell>
          <cell r="HA2141">
            <v>46</v>
          </cell>
          <cell r="HM2141">
            <v>17</v>
          </cell>
          <cell r="HN2141">
            <v>0</v>
          </cell>
          <cell r="HP2141">
            <v>2</v>
          </cell>
          <cell r="HQ2141">
            <v>37</v>
          </cell>
          <cell r="HR2141">
            <v>12</v>
          </cell>
          <cell r="HS2141">
            <v>30</v>
          </cell>
        </row>
        <row r="2142">
          <cell r="A2142" t="str">
            <v>9139511</v>
          </cell>
          <cell r="B2142">
            <v>51</v>
          </cell>
          <cell r="C2142">
            <v>8</v>
          </cell>
          <cell r="D2142" t="str">
            <v>11</v>
          </cell>
          <cell r="E2142"/>
          <cell r="F2142"/>
          <cell r="G2142" t="str">
            <v>9139511</v>
          </cell>
          <cell r="H2142" t="str">
            <v>CS-DOT</v>
          </cell>
          <cell r="I2142" t="str">
            <v>00/0</v>
          </cell>
          <cell r="J2142"/>
          <cell r="K2142" t="str">
            <v>G</v>
          </cell>
          <cell r="L2142" t="str">
            <v>S</v>
          </cell>
          <cell r="M2142">
            <v>199</v>
          </cell>
          <cell r="N2142">
            <v>72</v>
          </cell>
          <cell r="O2142">
            <v>84.49</v>
          </cell>
          <cell r="P2142">
            <v>12</v>
          </cell>
          <cell r="Q2142">
            <v>13</v>
          </cell>
          <cell r="R2142">
            <v>4</v>
          </cell>
          <cell r="S2142">
            <v>9</v>
          </cell>
          <cell r="T2142">
            <v>1705.88</v>
          </cell>
          <cell r="U2142">
            <v>61</v>
          </cell>
          <cell r="V2142">
            <v>10650.6</v>
          </cell>
          <cell r="W2142">
            <v>75034</v>
          </cell>
          <cell r="X2142" t="str">
            <v>SARASAWI INDUST</v>
          </cell>
          <cell r="Y2142">
            <v>382</v>
          </cell>
          <cell r="Z2142">
            <v>64987.51</v>
          </cell>
          <cell r="AA2142">
            <v>89499.29</v>
          </cell>
          <cell r="AB2142">
            <v>527</v>
          </cell>
          <cell r="AC2142" t="str">
            <v>201646</v>
          </cell>
          <cell r="AD2142" t="str">
            <v>201712</v>
          </cell>
          <cell r="AE2142">
            <v>242</v>
          </cell>
          <cell r="AF2142">
            <v>1</v>
          </cell>
          <cell r="AG2142">
            <v>243</v>
          </cell>
          <cell r="AH2142" t="str">
            <v>201648</v>
          </cell>
          <cell r="AI2142" t="str">
            <v>201733</v>
          </cell>
          <cell r="AJ2142">
            <v>24</v>
          </cell>
          <cell r="AK2142">
            <v>0</v>
          </cell>
          <cell r="AL2142">
            <v>0</v>
          </cell>
          <cell r="AM2142">
            <v>0</v>
          </cell>
          <cell r="AN2142" t="str">
            <v>-</v>
          </cell>
          <cell r="AO2142">
            <v>58.762999999999998</v>
          </cell>
          <cell r="AP2142">
            <v>57.542999999999999</v>
          </cell>
          <cell r="AQ2142">
            <v>25</v>
          </cell>
          <cell r="AR2142">
            <v>8</v>
          </cell>
          <cell r="AS2142" t="str">
            <v xml:space="preserve">9139511    </v>
          </cell>
          <cell r="AT2142">
            <v>68</v>
          </cell>
          <cell r="AU2142">
            <v>51</v>
          </cell>
          <cell r="AV2142">
            <v>40</v>
          </cell>
          <cell r="AW2142">
            <v>46</v>
          </cell>
          <cell r="AX2142">
            <v>37</v>
          </cell>
          <cell r="AY2142">
            <v>242</v>
          </cell>
          <cell r="AZ2142" t="str">
            <v xml:space="preserve">9139511    </v>
          </cell>
          <cell r="BA2142">
            <v>3</v>
          </cell>
          <cell r="BB2142">
            <v>1</v>
          </cell>
          <cell r="BC2142">
            <v>3</v>
          </cell>
          <cell r="BD2142">
            <v>0</v>
          </cell>
          <cell r="BE2142">
            <v>2</v>
          </cell>
          <cell r="BF2142">
            <v>9</v>
          </cell>
          <cell r="BG2142" t="str">
            <v xml:space="preserve">9139511    </v>
          </cell>
          <cell r="BH2142">
            <v>17</v>
          </cell>
          <cell r="BI2142">
            <v>6</v>
          </cell>
          <cell r="BJ2142">
            <v>12</v>
          </cell>
          <cell r="BK2142">
            <v>11</v>
          </cell>
          <cell r="BL2142">
            <v>15</v>
          </cell>
          <cell r="BM2142">
            <v>61</v>
          </cell>
          <cell r="BN2142" t="str">
            <v xml:space="preserve">9139511    </v>
          </cell>
          <cell r="BO2142">
            <v>5</v>
          </cell>
          <cell r="BP2142">
            <v>0</v>
          </cell>
          <cell r="BQ2142">
            <v>5</v>
          </cell>
          <cell r="BR2142">
            <v>11</v>
          </cell>
          <cell r="BS2142">
            <v>5</v>
          </cell>
          <cell r="BU2142">
            <v>0</v>
          </cell>
          <cell r="BX2142">
            <v>3</v>
          </cell>
          <cell r="BY2142">
            <v>0</v>
          </cell>
          <cell r="BZ2142">
            <v>8</v>
          </cell>
          <cell r="CH2142">
            <v>10</v>
          </cell>
          <cell r="DG2142">
            <v>1</v>
          </cell>
          <cell r="DH2142">
            <v>12</v>
          </cell>
          <cell r="DL2142">
            <v>0</v>
          </cell>
          <cell r="DM2142">
            <v>8</v>
          </cell>
          <cell r="DN2142">
            <v>0</v>
          </cell>
          <cell r="DR2142">
            <v>1</v>
          </cell>
          <cell r="DU2142">
            <v>18</v>
          </cell>
          <cell r="DZ2142">
            <v>0</v>
          </cell>
          <cell r="EH2142">
            <v>12</v>
          </cell>
          <cell r="EU2142">
            <v>2</v>
          </cell>
          <cell r="EX2142">
            <v>0</v>
          </cell>
          <cell r="FD2142">
            <v>0</v>
          </cell>
          <cell r="FE2142">
            <v>17</v>
          </cell>
          <cell r="FQ2142">
            <v>12</v>
          </cell>
          <cell r="FR2142">
            <v>1</v>
          </cell>
          <cell r="FS2142">
            <v>0</v>
          </cell>
          <cell r="FT2142">
            <v>4</v>
          </cell>
          <cell r="FV2142">
            <v>1</v>
          </cell>
          <cell r="FY2142">
            <v>9</v>
          </cell>
          <cell r="GB2142">
            <v>0</v>
          </cell>
          <cell r="GQ2142">
            <v>0</v>
          </cell>
          <cell r="GR2142">
            <v>4</v>
          </cell>
          <cell r="GS2142">
            <v>0</v>
          </cell>
          <cell r="GU2142">
            <v>0</v>
          </cell>
          <cell r="GY2142">
            <v>4</v>
          </cell>
          <cell r="GZ2142">
            <v>0</v>
          </cell>
          <cell r="HA2142">
            <v>26</v>
          </cell>
          <cell r="HM2142">
            <v>24</v>
          </cell>
          <cell r="HN2142">
            <v>0</v>
          </cell>
          <cell r="HQ2142">
            <v>28</v>
          </cell>
          <cell r="HR2142">
            <v>0</v>
          </cell>
          <cell r="HS2142">
            <v>12</v>
          </cell>
        </row>
        <row r="2143">
          <cell r="A2143" t="str">
            <v>9139512</v>
          </cell>
          <cell r="B2143">
            <v>51</v>
          </cell>
          <cell r="C2143">
            <v>8</v>
          </cell>
          <cell r="D2143" t="str">
            <v>12</v>
          </cell>
          <cell r="E2143"/>
          <cell r="F2143"/>
          <cell r="G2143" t="str">
            <v>9139512</v>
          </cell>
          <cell r="H2143" t="str">
            <v>CS-PACK1</v>
          </cell>
          <cell r="I2143" t="str">
            <v>00/0</v>
          </cell>
          <cell r="J2143"/>
          <cell r="K2143" t="str">
            <v>G</v>
          </cell>
          <cell r="L2143" t="str">
            <v>S</v>
          </cell>
          <cell r="M2143">
            <v>299</v>
          </cell>
          <cell r="N2143">
            <v>144</v>
          </cell>
          <cell r="O2143">
            <v>168.98</v>
          </cell>
          <cell r="P2143">
            <v>6</v>
          </cell>
          <cell r="Q2143">
            <v>5</v>
          </cell>
          <cell r="R2143">
            <v>13</v>
          </cell>
          <cell r="S2143">
            <v>5</v>
          </cell>
          <cell r="T2143">
            <v>1390.54</v>
          </cell>
          <cell r="U2143">
            <v>49</v>
          </cell>
          <cell r="V2143">
            <v>12710.34</v>
          </cell>
          <cell r="W2143">
            <v>75034</v>
          </cell>
          <cell r="X2143" t="str">
            <v>SARASAWI INDUST</v>
          </cell>
          <cell r="Y2143">
            <v>95</v>
          </cell>
          <cell r="Z2143">
            <v>25842.04</v>
          </cell>
          <cell r="AA2143">
            <v>58919.34</v>
          </cell>
          <cell r="AB2143">
            <v>232</v>
          </cell>
          <cell r="AC2143" t="str">
            <v>201644</v>
          </cell>
          <cell r="AD2143" t="str">
            <v>201704</v>
          </cell>
          <cell r="AE2143">
            <v>795</v>
          </cell>
          <cell r="AF2143">
            <v>0</v>
          </cell>
          <cell r="AG2143">
            <v>795</v>
          </cell>
          <cell r="AH2143" t="str">
            <v>201649</v>
          </cell>
          <cell r="AI2143" t="str">
            <v>201733</v>
          </cell>
          <cell r="AJ2143">
            <v>1116</v>
          </cell>
          <cell r="AK2143">
            <v>0</v>
          </cell>
          <cell r="AL2143">
            <v>0</v>
          </cell>
          <cell r="AM2143">
            <v>0</v>
          </cell>
          <cell r="AN2143" t="str">
            <v>-</v>
          </cell>
          <cell r="AO2143">
            <v>44.485999999999997</v>
          </cell>
          <cell r="AP2143">
            <v>43.484999999999999</v>
          </cell>
          <cell r="AQ2143">
            <v>45</v>
          </cell>
          <cell r="AR2143">
            <v>5</v>
          </cell>
          <cell r="AS2143" t="str">
            <v xml:space="preserve">9139512    </v>
          </cell>
          <cell r="AT2143">
            <v>269</v>
          </cell>
          <cell r="AU2143">
            <v>164</v>
          </cell>
          <cell r="AV2143">
            <v>100</v>
          </cell>
          <cell r="AW2143">
            <v>159</v>
          </cell>
          <cell r="AX2143">
            <v>103</v>
          </cell>
          <cell r="AY2143">
            <v>795</v>
          </cell>
          <cell r="AZ2143" t="str">
            <v xml:space="preserve">9139512    </v>
          </cell>
          <cell r="BA2143">
            <v>3</v>
          </cell>
          <cell r="BB2143">
            <v>0</v>
          </cell>
          <cell r="BC2143">
            <v>0</v>
          </cell>
          <cell r="BD2143">
            <v>1</v>
          </cell>
          <cell r="BE2143">
            <v>1</v>
          </cell>
          <cell r="BF2143">
            <v>5</v>
          </cell>
          <cell r="BG2143" t="str">
            <v xml:space="preserve">9139512    </v>
          </cell>
          <cell r="BH2143">
            <v>16</v>
          </cell>
          <cell r="BI2143">
            <v>10</v>
          </cell>
          <cell r="BJ2143">
            <v>8</v>
          </cell>
          <cell r="BK2143">
            <v>8</v>
          </cell>
          <cell r="BL2143">
            <v>7</v>
          </cell>
          <cell r="BM2143">
            <v>49</v>
          </cell>
          <cell r="BN2143" t="str">
            <v xml:space="preserve">9139512    </v>
          </cell>
          <cell r="BO2143">
            <v>20</v>
          </cell>
          <cell r="BP2143">
            <v>25</v>
          </cell>
          <cell r="BQ2143">
            <v>21</v>
          </cell>
          <cell r="BR2143">
            <v>9</v>
          </cell>
          <cell r="BS2143">
            <v>35</v>
          </cell>
          <cell r="BU2143">
            <v>10</v>
          </cell>
          <cell r="BX2143">
            <v>8</v>
          </cell>
          <cell r="BY2143">
            <v>23</v>
          </cell>
          <cell r="BZ2143">
            <v>21</v>
          </cell>
          <cell r="CH2143">
            <v>21</v>
          </cell>
          <cell r="DG2143">
            <v>1</v>
          </cell>
          <cell r="DH2143">
            <v>18</v>
          </cell>
          <cell r="DL2143">
            <v>20</v>
          </cell>
          <cell r="DM2143">
            <v>18</v>
          </cell>
          <cell r="DN2143">
            <v>8</v>
          </cell>
          <cell r="DQ2143">
            <v>14</v>
          </cell>
          <cell r="DR2143">
            <v>20</v>
          </cell>
          <cell r="DU2143">
            <v>25</v>
          </cell>
          <cell r="DZ2143">
            <v>21</v>
          </cell>
          <cell r="EH2143">
            <v>20</v>
          </cell>
          <cell r="EU2143">
            <v>14</v>
          </cell>
          <cell r="EX2143">
            <v>1</v>
          </cell>
          <cell r="FD2143">
            <v>4</v>
          </cell>
          <cell r="FE2143">
            <v>26</v>
          </cell>
          <cell r="FQ2143">
            <v>36</v>
          </cell>
          <cell r="FR2143">
            <v>15</v>
          </cell>
          <cell r="FS2143">
            <v>28</v>
          </cell>
          <cell r="FT2143">
            <v>20</v>
          </cell>
          <cell r="FU2143">
            <v>3</v>
          </cell>
          <cell r="FV2143">
            <v>1</v>
          </cell>
          <cell r="FY2143">
            <v>19</v>
          </cell>
          <cell r="FZ2143">
            <v>6</v>
          </cell>
          <cell r="GB2143">
            <v>2</v>
          </cell>
          <cell r="GQ2143">
            <v>0</v>
          </cell>
          <cell r="GR2143">
            <v>26</v>
          </cell>
          <cell r="GS2143">
            <v>13</v>
          </cell>
          <cell r="GU2143">
            <v>21</v>
          </cell>
          <cell r="GY2143">
            <v>18</v>
          </cell>
          <cell r="GZ2143">
            <v>11</v>
          </cell>
          <cell r="HA2143">
            <v>19</v>
          </cell>
          <cell r="HM2143">
            <v>28</v>
          </cell>
          <cell r="HN2143">
            <v>15</v>
          </cell>
          <cell r="HP2143">
            <v>12</v>
          </cell>
          <cell r="HQ2143">
            <v>44</v>
          </cell>
          <cell r="HR2143">
            <v>20</v>
          </cell>
          <cell r="HS2143">
            <v>20</v>
          </cell>
        </row>
        <row r="2144">
          <cell r="A2144" t="str">
            <v>9130512</v>
          </cell>
          <cell r="B2144">
            <v>51</v>
          </cell>
          <cell r="C2144">
            <v>8</v>
          </cell>
          <cell r="D2144" t="str">
            <v>12</v>
          </cell>
          <cell r="E2144"/>
          <cell r="F2144"/>
          <cell r="G2144" t="str">
            <v>9130512</v>
          </cell>
          <cell r="H2144" t="str">
            <v>CS-PACK1</v>
          </cell>
          <cell r="I2144" t="str">
            <v>00/0</v>
          </cell>
          <cell r="J2144"/>
          <cell r="K2144" t="str">
            <v>G</v>
          </cell>
          <cell r="L2144" t="str">
            <v>N</v>
          </cell>
          <cell r="M2144">
            <v>299</v>
          </cell>
          <cell r="N2144">
            <v>144</v>
          </cell>
          <cell r="O2144">
            <v>168.98</v>
          </cell>
          <cell r="P2144">
            <v>13</v>
          </cell>
          <cell r="Q2144">
            <v>14</v>
          </cell>
          <cell r="R2144">
            <v>20</v>
          </cell>
          <cell r="S2144">
            <v>13</v>
          </cell>
          <cell r="T2144">
            <v>3510.18</v>
          </cell>
          <cell r="U2144">
            <v>100</v>
          </cell>
          <cell r="V2144">
            <v>25894.22</v>
          </cell>
          <cell r="W2144">
            <v>75034</v>
          </cell>
          <cell r="X2144" t="str">
            <v>SARASAWI INDUST</v>
          </cell>
          <cell r="Y2144">
            <v>0</v>
          </cell>
          <cell r="Z2144">
            <v>0</v>
          </cell>
          <cell r="AA2144">
            <v>61946.22</v>
          </cell>
          <cell r="AB2144">
            <v>243</v>
          </cell>
          <cell r="AC2144" t="str">
            <v>201709</v>
          </cell>
          <cell r="AD2144" t="str">
            <v>201709</v>
          </cell>
          <cell r="AE2144">
            <v>777</v>
          </cell>
          <cell r="AF2144">
            <v>13</v>
          </cell>
          <cell r="AG2144">
            <v>790</v>
          </cell>
          <cell r="AH2144" t="str">
            <v>201712</v>
          </cell>
          <cell r="AI2144" t="str">
            <v>201733</v>
          </cell>
          <cell r="AJ2144">
            <v>0</v>
          </cell>
          <cell r="AK2144">
            <v>0</v>
          </cell>
          <cell r="AL2144">
            <v>0</v>
          </cell>
          <cell r="AM2144">
            <v>0</v>
          </cell>
          <cell r="AN2144" t="str">
            <v>-</v>
          </cell>
          <cell r="AO2144">
            <v>44.389000000000003</v>
          </cell>
          <cell r="AP2144">
            <v>43.484999999999999</v>
          </cell>
          <cell r="AQ2144">
            <v>40</v>
          </cell>
          <cell r="AR2144">
            <v>8</v>
          </cell>
          <cell r="AS2144" t="str">
            <v xml:space="preserve">9130512    </v>
          </cell>
          <cell r="AT2144">
            <v>252</v>
          </cell>
          <cell r="AU2144">
            <v>157</v>
          </cell>
          <cell r="AV2144">
            <v>101</v>
          </cell>
          <cell r="AW2144">
            <v>180</v>
          </cell>
          <cell r="AX2144">
            <v>87</v>
          </cell>
          <cell r="AY2144">
            <v>777</v>
          </cell>
          <cell r="AZ2144" t="str">
            <v xml:space="preserve">9130512    </v>
          </cell>
          <cell r="BA2144">
            <v>3</v>
          </cell>
          <cell r="BB2144">
            <v>1</v>
          </cell>
          <cell r="BC2144">
            <v>8</v>
          </cell>
          <cell r="BD2144">
            <v>0</v>
          </cell>
          <cell r="BE2144">
            <v>1</v>
          </cell>
          <cell r="BF2144">
            <v>13</v>
          </cell>
          <cell r="BG2144" t="str">
            <v xml:space="preserve">9130512    </v>
          </cell>
          <cell r="BH2144">
            <v>28</v>
          </cell>
          <cell r="BI2144">
            <v>11</v>
          </cell>
          <cell r="BJ2144">
            <v>30</v>
          </cell>
          <cell r="BK2144">
            <v>8</v>
          </cell>
          <cell r="BL2144">
            <v>23</v>
          </cell>
          <cell r="BM2144">
            <v>100</v>
          </cell>
          <cell r="BN2144" t="str">
            <v xml:space="preserve">9130512    </v>
          </cell>
          <cell r="BO2144">
            <v>20</v>
          </cell>
          <cell r="BP2144">
            <v>28</v>
          </cell>
          <cell r="BQ2144">
            <v>15</v>
          </cell>
          <cell r="BR2144">
            <v>28</v>
          </cell>
          <cell r="BS2144">
            <v>11</v>
          </cell>
          <cell r="BU2144">
            <v>24</v>
          </cell>
          <cell r="BX2144">
            <v>23</v>
          </cell>
          <cell r="BY2144">
            <v>12</v>
          </cell>
          <cell r="BZ2144">
            <v>12</v>
          </cell>
          <cell r="CH2144">
            <v>17</v>
          </cell>
          <cell r="DG2144">
            <v>1</v>
          </cell>
          <cell r="DH2144">
            <v>22</v>
          </cell>
          <cell r="DL2144">
            <v>13</v>
          </cell>
          <cell r="DN2144">
            <v>15</v>
          </cell>
          <cell r="DP2144">
            <v>0</v>
          </cell>
          <cell r="DQ2144">
            <v>22</v>
          </cell>
          <cell r="DR2144">
            <v>21</v>
          </cell>
          <cell r="DX2144">
            <v>11</v>
          </cell>
          <cell r="DY2144">
            <v>22</v>
          </cell>
          <cell r="DZ2144">
            <v>9</v>
          </cell>
          <cell r="EH2144">
            <v>22</v>
          </cell>
          <cell r="EQ2144">
            <v>21</v>
          </cell>
          <cell r="EX2144">
            <v>2</v>
          </cell>
          <cell r="FD2144">
            <v>17</v>
          </cell>
          <cell r="FE2144">
            <v>29</v>
          </cell>
          <cell r="FQ2144">
            <v>32</v>
          </cell>
          <cell r="FR2144">
            <v>19</v>
          </cell>
          <cell r="FS2144">
            <v>13</v>
          </cell>
          <cell r="FT2144">
            <v>21</v>
          </cell>
          <cell r="FV2144">
            <v>15</v>
          </cell>
          <cell r="GB2144">
            <v>16</v>
          </cell>
          <cell r="GC2144">
            <v>16</v>
          </cell>
          <cell r="GQ2144">
            <v>0</v>
          </cell>
          <cell r="GR2144">
            <v>22</v>
          </cell>
          <cell r="GS2144">
            <v>33</v>
          </cell>
          <cell r="GU2144">
            <v>0</v>
          </cell>
          <cell r="GY2144">
            <v>21</v>
          </cell>
          <cell r="GZ2144">
            <v>10</v>
          </cell>
          <cell r="HK2144">
            <v>11</v>
          </cell>
          <cell r="HM2144">
            <v>13</v>
          </cell>
          <cell r="HN2144">
            <v>19</v>
          </cell>
          <cell r="HQ2144">
            <v>56</v>
          </cell>
          <cell r="HS2144">
            <v>24</v>
          </cell>
        </row>
        <row r="2145">
          <cell r="A2145" t="str">
            <v>9135512</v>
          </cell>
          <cell r="B2145">
            <v>51</v>
          </cell>
          <cell r="C2145">
            <v>8</v>
          </cell>
          <cell r="D2145" t="str">
            <v>12</v>
          </cell>
          <cell r="E2145"/>
          <cell r="F2145"/>
          <cell r="G2145" t="str">
            <v>9135512</v>
          </cell>
          <cell r="H2145" t="str">
            <v>CS-PACK1</v>
          </cell>
          <cell r="I2145" t="str">
            <v>00/0</v>
          </cell>
          <cell r="J2145"/>
          <cell r="K2145" t="str">
            <v>G</v>
          </cell>
          <cell r="L2145" t="str">
            <v>S</v>
          </cell>
          <cell r="M2145">
            <v>299</v>
          </cell>
          <cell r="N2145">
            <v>144</v>
          </cell>
          <cell r="O2145">
            <v>168.98</v>
          </cell>
          <cell r="P2145">
            <v>7</v>
          </cell>
          <cell r="Q2145">
            <v>7</v>
          </cell>
          <cell r="R2145">
            <v>5</v>
          </cell>
          <cell r="S2145">
            <v>7</v>
          </cell>
          <cell r="T2145">
            <v>1939.24</v>
          </cell>
          <cell r="U2145">
            <v>47</v>
          </cell>
          <cell r="V2145">
            <v>12248.82</v>
          </cell>
          <cell r="W2145">
            <v>75034</v>
          </cell>
          <cell r="X2145" t="str">
            <v>SARASAWI INDUST</v>
          </cell>
          <cell r="Y2145">
            <v>155</v>
          </cell>
          <cell r="Z2145">
            <v>39877.49</v>
          </cell>
          <cell r="AA2145">
            <v>62507.68</v>
          </cell>
          <cell r="AB2145">
            <v>245</v>
          </cell>
          <cell r="AC2145" t="str">
            <v>201644</v>
          </cell>
          <cell r="AD2145" t="str">
            <v>201704</v>
          </cell>
          <cell r="AE2145">
            <v>681</v>
          </cell>
          <cell r="AF2145">
            <v>1</v>
          </cell>
          <cell r="AG2145">
            <v>682</v>
          </cell>
          <cell r="AH2145" t="str">
            <v>201645</v>
          </cell>
          <cell r="AI2145" t="str">
            <v>201733</v>
          </cell>
          <cell r="AJ2145">
            <v>780</v>
          </cell>
          <cell r="AK2145">
            <v>0</v>
          </cell>
          <cell r="AL2145">
            <v>0</v>
          </cell>
          <cell r="AM2145">
            <v>0</v>
          </cell>
          <cell r="AN2145" t="str">
            <v>-</v>
          </cell>
          <cell r="AO2145">
            <v>44.746000000000002</v>
          </cell>
          <cell r="AP2145">
            <v>43.484999999999999</v>
          </cell>
          <cell r="AQ2145">
            <v>33</v>
          </cell>
          <cell r="AR2145">
            <v>5</v>
          </cell>
          <cell r="AS2145" t="str">
            <v xml:space="preserve">9135512    </v>
          </cell>
          <cell r="AT2145">
            <v>296</v>
          </cell>
          <cell r="AU2145">
            <v>158</v>
          </cell>
          <cell r="AV2145">
            <v>49</v>
          </cell>
          <cell r="AW2145">
            <v>74</v>
          </cell>
          <cell r="AX2145">
            <v>104</v>
          </cell>
          <cell r="AY2145">
            <v>681</v>
          </cell>
          <cell r="AZ2145" t="str">
            <v xml:space="preserve">9135512    </v>
          </cell>
          <cell r="BA2145">
            <v>4</v>
          </cell>
          <cell r="BB2145">
            <v>0</v>
          </cell>
          <cell r="BC2145">
            <v>0</v>
          </cell>
          <cell r="BD2145">
            <v>2</v>
          </cell>
          <cell r="BE2145">
            <v>1</v>
          </cell>
          <cell r="BF2145">
            <v>7</v>
          </cell>
          <cell r="BG2145" t="str">
            <v xml:space="preserve">9135512    </v>
          </cell>
          <cell r="BH2145">
            <v>18</v>
          </cell>
          <cell r="BI2145">
            <v>6</v>
          </cell>
          <cell r="BJ2145">
            <v>7</v>
          </cell>
          <cell r="BK2145">
            <v>9</v>
          </cell>
          <cell r="BL2145">
            <v>7</v>
          </cell>
          <cell r="BM2145">
            <v>47</v>
          </cell>
          <cell r="BN2145" t="str">
            <v xml:space="preserve">9135512    </v>
          </cell>
          <cell r="BO2145">
            <v>10</v>
          </cell>
          <cell r="BP2145">
            <v>40</v>
          </cell>
          <cell r="BQ2145">
            <v>29</v>
          </cell>
          <cell r="BR2145">
            <v>31</v>
          </cell>
          <cell r="BS2145">
            <v>49</v>
          </cell>
          <cell r="BU2145">
            <v>9</v>
          </cell>
          <cell r="BX2145">
            <v>6</v>
          </cell>
          <cell r="BY2145">
            <v>13</v>
          </cell>
          <cell r="BZ2145">
            <v>19</v>
          </cell>
          <cell r="CH2145">
            <v>20</v>
          </cell>
          <cell r="DG2145">
            <v>1</v>
          </cell>
          <cell r="DH2145">
            <v>31</v>
          </cell>
          <cell r="DL2145">
            <v>19</v>
          </cell>
          <cell r="DR2145">
            <v>44</v>
          </cell>
          <cell r="DU2145">
            <v>21</v>
          </cell>
          <cell r="DV2145">
            <v>0</v>
          </cell>
          <cell r="DZ2145">
            <v>20</v>
          </cell>
          <cell r="EH2145">
            <v>23</v>
          </cell>
          <cell r="EX2145">
            <v>0</v>
          </cell>
          <cell r="FD2145">
            <v>5</v>
          </cell>
          <cell r="FE2145">
            <v>13</v>
          </cell>
          <cell r="FQ2145">
            <v>31</v>
          </cell>
          <cell r="FS2145">
            <v>20</v>
          </cell>
          <cell r="FT2145">
            <v>5</v>
          </cell>
          <cell r="FU2145">
            <v>7</v>
          </cell>
          <cell r="FV2145">
            <v>0</v>
          </cell>
          <cell r="GR2145">
            <v>29</v>
          </cell>
          <cell r="GS2145">
            <v>24</v>
          </cell>
          <cell r="GU2145">
            <v>45</v>
          </cell>
          <cell r="GY2145">
            <v>9</v>
          </cell>
          <cell r="GZ2145">
            <v>0</v>
          </cell>
          <cell r="HA2145">
            <v>15</v>
          </cell>
          <cell r="HM2145">
            <v>40</v>
          </cell>
          <cell r="HP2145">
            <v>4</v>
          </cell>
          <cell r="HQ2145">
            <v>17</v>
          </cell>
          <cell r="HR2145">
            <v>17</v>
          </cell>
          <cell r="HS2145">
            <v>8</v>
          </cell>
        </row>
        <row r="2146">
          <cell r="A2146" t="str">
            <v>9140085</v>
          </cell>
          <cell r="B2146">
            <v>51</v>
          </cell>
          <cell r="C2146">
            <v>8</v>
          </cell>
          <cell r="D2146" t="str">
            <v>85</v>
          </cell>
          <cell r="E2146" t="str">
            <v>*</v>
          </cell>
          <cell r="F2146"/>
          <cell r="G2146" t="str">
            <v>9140085</v>
          </cell>
          <cell r="H2146" t="str">
            <v>FRILL SOCKS</v>
          </cell>
          <cell r="I2146" t="str">
            <v>00/0</v>
          </cell>
          <cell r="J2146" t="str">
            <v>+</v>
          </cell>
          <cell r="K2146" t="str">
            <v>G</v>
          </cell>
          <cell r="L2146" t="str">
            <v>S</v>
          </cell>
          <cell r="M2146">
            <v>199</v>
          </cell>
          <cell r="N2146">
            <v>102</v>
          </cell>
          <cell r="O2146">
            <v>119.69</v>
          </cell>
          <cell r="P2146">
            <v>0</v>
          </cell>
          <cell r="Q2146">
            <v>3</v>
          </cell>
          <cell r="R2146">
            <v>2</v>
          </cell>
          <cell r="S2146">
            <v>1</v>
          </cell>
          <cell r="T2146">
            <v>195.1</v>
          </cell>
          <cell r="U2146">
            <v>6</v>
          </cell>
          <cell r="V2146">
            <v>1132.28</v>
          </cell>
          <cell r="W2146">
            <v>75034</v>
          </cell>
          <cell r="X2146" t="str">
            <v>SARASAWI INDUST</v>
          </cell>
          <cell r="Y2146">
            <v>972</v>
          </cell>
          <cell r="Z2146">
            <v>168799.32</v>
          </cell>
          <cell r="AA2146">
            <v>15546.14</v>
          </cell>
          <cell r="AB2146">
            <v>100</v>
          </cell>
          <cell r="AC2146" t="str">
            <v>201150</v>
          </cell>
          <cell r="AD2146" t="str">
            <v>201624</v>
          </cell>
          <cell r="AE2146">
            <v>50</v>
          </cell>
          <cell r="AF2146">
            <v>0</v>
          </cell>
          <cell r="AG2146">
            <v>50</v>
          </cell>
          <cell r="AH2146" t="str">
            <v>201150</v>
          </cell>
          <cell r="AI2146" t="str">
            <v>201733</v>
          </cell>
          <cell r="AJ2146">
            <v>0</v>
          </cell>
          <cell r="AK2146">
            <v>0</v>
          </cell>
          <cell r="AL2146">
            <v>0</v>
          </cell>
          <cell r="AM2146">
            <v>0</v>
          </cell>
          <cell r="AN2146" t="str">
            <v>-</v>
          </cell>
          <cell r="AO2146">
            <v>45.95</v>
          </cell>
          <cell r="AP2146">
            <v>39.851999999999997</v>
          </cell>
          <cell r="AQ2146">
            <v>4</v>
          </cell>
          <cell r="AR2146">
            <v>1</v>
          </cell>
          <cell r="AS2146" t="str">
            <v xml:space="preserve">9140085    </v>
          </cell>
          <cell r="AT2146">
            <v>0</v>
          </cell>
          <cell r="AU2146">
            <v>0</v>
          </cell>
          <cell r="AV2146">
            <v>44</v>
          </cell>
          <cell r="AW2146">
            <v>0</v>
          </cell>
          <cell r="AX2146">
            <v>6</v>
          </cell>
          <cell r="AY2146">
            <v>50</v>
          </cell>
          <cell r="AZ2146" t="str">
            <v xml:space="preserve">9140085    </v>
          </cell>
          <cell r="BA2146">
            <v>0</v>
          </cell>
          <cell r="BB2146">
            <v>0</v>
          </cell>
          <cell r="BC2146">
            <v>0</v>
          </cell>
          <cell r="BD2146">
            <v>0</v>
          </cell>
          <cell r="BE2146">
            <v>1</v>
          </cell>
          <cell r="BF2146">
            <v>1</v>
          </cell>
          <cell r="BG2146" t="str">
            <v xml:space="preserve">9140085    </v>
          </cell>
          <cell r="BH2146">
            <v>0</v>
          </cell>
          <cell r="BI2146">
            <v>0</v>
          </cell>
          <cell r="BJ2146">
            <v>0</v>
          </cell>
          <cell r="BK2146">
            <v>0</v>
          </cell>
          <cell r="BL2146">
            <v>6</v>
          </cell>
          <cell r="BM2146">
            <v>6</v>
          </cell>
          <cell r="BN2146" t="str">
            <v xml:space="preserve">9140085    </v>
          </cell>
          <cell r="CH2146">
            <v>0</v>
          </cell>
          <cell r="DO2146">
            <v>0</v>
          </cell>
          <cell r="FD2146">
            <v>43</v>
          </cell>
          <cell r="FE2146">
            <v>1</v>
          </cell>
          <cell r="FQ2146">
            <v>0</v>
          </cell>
          <cell r="GK2146">
            <v>0</v>
          </cell>
          <cell r="HB2146">
            <v>1</v>
          </cell>
          <cell r="HE2146">
            <v>5</v>
          </cell>
          <cell r="HH2146">
            <v>0</v>
          </cell>
          <cell r="HM2146">
            <v>0</v>
          </cell>
        </row>
        <row r="2147">
          <cell r="A2147" t="str">
            <v>9356034</v>
          </cell>
          <cell r="B2147">
            <v>52</v>
          </cell>
          <cell r="C2147">
            <v>2</v>
          </cell>
          <cell r="D2147" t="str">
            <v>34</v>
          </cell>
          <cell r="E2147" t="str">
            <v>*</v>
          </cell>
          <cell r="F2147"/>
          <cell r="G2147" t="str">
            <v>9356034</v>
          </cell>
          <cell r="H2147" t="str">
            <v>SHOE CREAM NEU</v>
          </cell>
          <cell r="I2147" t="str">
            <v>00/0</v>
          </cell>
          <cell r="J2147"/>
          <cell r="K2147" t="str">
            <v>B</v>
          </cell>
          <cell r="L2147" t="str">
            <v>O</v>
          </cell>
          <cell r="M2147">
            <v>499</v>
          </cell>
          <cell r="N2147">
            <v>188</v>
          </cell>
          <cell r="O2147">
            <v>199</v>
          </cell>
          <cell r="P2147">
            <v>3</v>
          </cell>
          <cell r="Q2147">
            <v>5</v>
          </cell>
          <cell r="R2147">
            <v>1</v>
          </cell>
          <cell r="S2147">
            <v>3</v>
          </cell>
          <cell r="T2147">
            <v>1418.73</v>
          </cell>
          <cell r="U2147">
            <v>19</v>
          </cell>
          <cell r="V2147">
            <v>8128.57</v>
          </cell>
          <cell r="W2147">
            <v>80005</v>
          </cell>
          <cell r="X2147" t="str">
            <v xml:space="preserve">MUMBAI INDIA   </v>
          </cell>
          <cell r="Y2147">
            <v>25</v>
          </cell>
          <cell r="Z2147">
            <v>10625.08</v>
          </cell>
          <cell r="AA2147">
            <v>23606.76</v>
          </cell>
          <cell r="AB2147">
            <v>56</v>
          </cell>
          <cell r="AC2147" t="str">
            <v>201641</v>
          </cell>
          <cell r="AD2147" t="str">
            <v>201641</v>
          </cell>
          <cell r="AE2147">
            <v>184</v>
          </cell>
          <cell r="AF2147">
            <v>0</v>
          </cell>
          <cell r="AG2147">
            <v>184</v>
          </cell>
          <cell r="AH2147" t="str">
            <v>201642</v>
          </cell>
          <cell r="AI2147" t="str">
            <v>201733</v>
          </cell>
          <cell r="AJ2147">
            <v>204</v>
          </cell>
          <cell r="AK2147">
            <v>0</v>
          </cell>
          <cell r="AL2147">
            <v>0</v>
          </cell>
          <cell r="AM2147">
            <v>0</v>
          </cell>
          <cell r="AN2147" t="str">
            <v>-</v>
          </cell>
          <cell r="AO2147">
            <v>56.055999999999997</v>
          </cell>
          <cell r="AP2147">
            <v>55.789000000000001</v>
          </cell>
          <cell r="AQ2147">
            <v>16</v>
          </cell>
          <cell r="AR2147">
            <v>2</v>
          </cell>
          <cell r="AS2147" t="str">
            <v xml:space="preserve">9356034    </v>
          </cell>
          <cell r="AT2147">
            <v>92</v>
          </cell>
          <cell r="AU2147">
            <v>38</v>
          </cell>
          <cell r="AV2147">
            <v>23</v>
          </cell>
          <cell r="AW2147">
            <v>11</v>
          </cell>
          <cell r="AX2147">
            <v>20</v>
          </cell>
          <cell r="AY2147">
            <v>184</v>
          </cell>
          <cell r="AZ2147" t="str">
            <v xml:space="preserve">9356034    </v>
          </cell>
          <cell r="BA2147">
            <v>2</v>
          </cell>
          <cell r="BB2147">
            <v>1</v>
          </cell>
          <cell r="BC2147">
            <v>0</v>
          </cell>
          <cell r="BD2147">
            <v>0</v>
          </cell>
          <cell r="BE2147">
            <v>0</v>
          </cell>
          <cell r="BF2147">
            <v>3</v>
          </cell>
          <cell r="BG2147" t="str">
            <v xml:space="preserve">9356034    </v>
          </cell>
          <cell r="BH2147">
            <v>9</v>
          </cell>
          <cell r="BI2147">
            <v>5</v>
          </cell>
          <cell r="BJ2147">
            <v>3</v>
          </cell>
          <cell r="BK2147">
            <v>0</v>
          </cell>
          <cell r="BL2147">
            <v>2</v>
          </cell>
          <cell r="BM2147">
            <v>19</v>
          </cell>
          <cell r="BN2147" t="str">
            <v xml:space="preserve">9356034    </v>
          </cell>
          <cell r="BO2147">
            <v>10</v>
          </cell>
          <cell r="BP2147">
            <v>22</v>
          </cell>
          <cell r="BR2147">
            <v>17</v>
          </cell>
          <cell r="BS2147">
            <v>22</v>
          </cell>
          <cell r="DO2147">
            <v>1</v>
          </cell>
          <cell r="DR2147">
            <v>12</v>
          </cell>
          <cell r="DU2147">
            <v>12</v>
          </cell>
          <cell r="DZ2147">
            <v>12</v>
          </cell>
          <cell r="EH2147">
            <v>1</v>
          </cell>
          <cell r="EX2147">
            <v>5</v>
          </cell>
          <cell r="FD2147">
            <v>18</v>
          </cell>
          <cell r="FS2147">
            <v>11</v>
          </cell>
          <cell r="GR2147">
            <v>12</v>
          </cell>
          <cell r="GS2147">
            <v>11</v>
          </cell>
          <cell r="HA2147">
            <v>8</v>
          </cell>
          <cell r="HM2147">
            <v>10</v>
          </cell>
        </row>
        <row r="2148">
          <cell r="A2148" t="str">
            <v>9910074</v>
          </cell>
          <cell r="B2148">
            <v>52</v>
          </cell>
          <cell r="C2148">
            <v>2</v>
          </cell>
          <cell r="D2148" t="str">
            <v>74</v>
          </cell>
          <cell r="E2148" t="str">
            <v>*</v>
          </cell>
          <cell r="F2148" t="str">
            <v>X999</v>
          </cell>
          <cell r="G2148" t="str">
            <v>9910074</v>
          </cell>
          <cell r="H2148" t="str">
            <v>DC COM-1</v>
          </cell>
          <cell r="I2148" t="str">
            <v>00/0</v>
          </cell>
          <cell r="J2148"/>
          <cell r="K2148" t="str">
            <v>N</v>
          </cell>
          <cell r="L2148" t="str">
            <v>O</v>
          </cell>
          <cell r="M2148">
            <v>1999</v>
          </cell>
          <cell r="N2148">
            <v>1000</v>
          </cell>
          <cell r="O2148">
            <v>1173.47</v>
          </cell>
          <cell r="P2148">
            <v>0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1</v>
          </cell>
          <cell r="V2148">
            <v>1708.55</v>
          </cell>
          <cell r="W2148">
            <v>75036</v>
          </cell>
          <cell r="X2148" t="str">
            <v>MALIBAN TRADERS</v>
          </cell>
          <cell r="Y2148">
            <v>10</v>
          </cell>
          <cell r="Z2148">
            <v>17085.5</v>
          </cell>
          <cell r="AA2148">
            <v>3417.1</v>
          </cell>
          <cell r="AB2148">
            <v>2</v>
          </cell>
          <cell r="AC2148" t="str">
            <v>201649</v>
          </cell>
          <cell r="AD2148" t="str">
            <v>201649</v>
          </cell>
          <cell r="AE2148">
            <v>38</v>
          </cell>
          <cell r="AF2148">
            <v>0</v>
          </cell>
          <cell r="AG2148">
            <v>38</v>
          </cell>
          <cell r="AH2148" t="str">
            <v>201650</v>
          </cell>
          <cell r="AI2148" t="str">
            <v>201727</v>
          </cell>
          <cell r="AJ2148">
            <v>0</v>
          </cell>
          <cell r="AK2148">
            <v>0</v>
          </cell>
          <cell r="AL2148">
            <v>0</v>
          </cell>
          <cell r="AM2148">
            <v>0</v>
          </cell>
          <cell r="AN2148" t="str">
            <v>-</v>
          </cell>
          <cell r="AO2148">
            <v>41.470999999999997</v>
          </cell>
          <cell r="AP2148">
            <v>41.296999999999997</v>
          </cell>
          <cell r="AQ2148">
            <v>6</v>
          </cell>
          <cell r="AR2148">
            <v>0</v>
          </cell>
          <cell r="AS2148" t="str">
            <v xml:space="preserve">9910074    </v>
          </cell>
          <cell r="AT2148">
            <v>14</v>
          </cell>
          <cell r="AV2148">
            <v>7</v>
          </cell>
          <cell r="AX2148">
            <v>17</v>
          </cell>
          <cell r="AY2148">
            <v>38</v>
          </cell>
          <cell r="AZ2148" t="str">
            <v xml:space="preserve">9910074    </v>
          </cell>
          <cell r="BA2148">
            <v>0</v>
          </cell>
          <cell r="BC2148">
            <v>0</v>
          </cell>
          <cell r="BE2148">
            <v>0</v>
          </cell>
          <cell r="BF2148">
            <v>0</v>
          </cell>
          <cell r="BG2148" t="str">
            <v xml:space="preserve">9910074    </v>
          </cell>
          <cell r="BH2148">
            <v>1</v>
          </cell>
          <cell r="BJ2148">
            <v>0</v>
          </cell>
          <cell r="BL2148">
            <v>0</v>
          </cell>
          <cell r="BM2148">
            <v>1</v>
          </cell>
          <cell r="BN2148" t="str">
            <v xml:space="preserve">9910074    </v>
          </cell>
          <cell r="BS2148">
            <v>6</v>
          </cell>
          <cell r="FD2148">
            <v>7</v>
          </cell>
          <cell r="GR2148">
            <v>9</v>
          </cell>
          <cell r="GS2148">
            <v>8</v>
          </cell>
          <cell r="GU2148">
            <v>7</v>
          </cell>
          <cell r="HA2148">
            <v>1</v>
          </cell>
        </row>
        <row r="2149">
          <cell r="A2149" t="str">
            <v>9910075</v>
          </cell>
          <cell r="B2149">
            <v>52</v>
          </cell>
          <cell r="C2149">
            <v>2</v>
          </cell>
          <cell r="D2149" t="str">
            <v>75</v>
          </cell>
          <cell r="E2149" t="str">
            <v>*</v>
          </cell>
          <cell r="F2149" t="str">
            <v>X999</v>
          </cell>
          <cell r="G2149" t="str">
            <v>9910075</v>
          </cell>
          <cell r="H2149" t="str">
            <v>DC COM-2</v>
          </cell>
          <cell r="I2149" t="str">
            <v>00/0</v>
          </cell>
          <cell r="J2149"/>
          <cell r="K2149" t="str">
            <v>N</v>
          </cell>
          <cell r="L2149" t="str">
            <v>O</v>
          </cell>
          <cell r="M2149">
            <v>2999</v>
          </cell>
          <cell r="N2149">
            <v>1674.36</v>
          </cell>
          <cell r="O2149">
            <v>1818.88</v>
          </cell>
          <cell r="P2149">
            <v>0</v>
          </cell>
          <cell r="Q2149">
            <v>0</v>
          </cell>
          <cell r="R2149">
            <v>2</v>
          </cell>
          <cell r="S2149">
            <v>2</v>
          </cell>
          <cell r="T2149">
            <v>3670.18</v>
          </cell>
          <cell r="U2149">
            <v>6</v>
          </cell>
          <cell r="V2149">
            <v>13923.18</v>
          </cell>
          <cell r="W2149">
            <v>75036</v>
          </cell>
          <cell r="X2149" t="str">
            <v>MALIBAN TRADERS</v>
          </cell>
          <cell r="Y2149">
            <v>28</v>
          </cell>
          <cell r="Z2149">
            <v>69207.740000000005</v>
          </cell>
          <cell r="AA2149">
            <v>65491.03</v>
          </cell>
          <cell r="AB2149">
            <v>26</v>
          </cell>
          <cell r="AC2149" t="str">
            <v>201649</v>
          </cell>
          <cell r="AD2149" t="str">
            <v>201649</v>
          </cell>
          <cell r="AE2149">
            <v>112</v>
          </cell>
          <cell r="AF2149">
            <v>1</v>
          </cell>
          <cell r="AG2149">
            <v>113</v>
          </cell>
          <cell r="AH2149" t="str">
            <v>201650</v>
          </cell>
          <cell r="AI2149" t="str">
            <v>201733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 t="str">
            <v>-</v>
          </cell>
          <cell r="AO2149">
            <v>27.846</v>
          </cell>
          <cell r="AP2149">
            <v>34.484000000000002</v>
          </cell>
          <cell r="AQ2149">
            <v>6</v>
          </cell>
          <cell r="AR2149">
            <v>2</v>
          </cell>
          <cell r="AS2149" t="str">
            <v xml:space="preserve">9910075    </v>
          </cell>
          <cell r="AT2149">
            <v>77</v>
          </cell>
          <cell r="AU2149">
            <v>1</v>
          </cell>
          <cell r="AV2149">
            <v>16</v>
          </cell>
          <cell r="AW2149">
            <v>0</v>
          </cell>
          <cell r="AX2149">
            <v>18</v>
          </cell>
          <cell r="AY2149">
            <v>112</v>
          </cell>
          <cell r="AZ2149" t="str">
            <v xml:space="preserve">9910075    </v>
          </cell>
          <cell r="BA2149">
            <v>1</v>
          </cell>
          <cell r="BB2149">
            <v>0</v>
          </cell>
          <cell r="BC2149">
            <v>1</v>
          </cell>
          <cell r="BD2149">
            <v>0</v>
          </cell>
          <cell r="BE2149">
            <v>0</v>
          </cell>
          <cell r="BF2149">
            <v>2</v>
          </cell>
          <cell r="BG2149" t="str">
            <v xml:space="preserve">9910075    </v>
          </cell>
          <cell r="BH2149">
            <v>3</v>
          </cell>
          <cell r="BI2149">
            <v>0</v>
          </cell>
          <cell r="BJ2149">
            <v>2</v>
          </cell>
          <cell r="BK2149">
            <v>0</v>
          </cell>
          <cell r="BL2149">
            <v>1</v>
          </cell>
          <cell r="BM2149">
            <v>6</v>
          </cell>
          <cell r="BN2149" t="str">
            <v xml:space="preserve">9910075    </v>
          </cell>
          <cell r="BS2149">
            <v>60</v>
          </cell>
          <cell r="DG2149">
            <v>1</v>
          </cell>
          <cell r="DO2149">
            <v>1</v>
          </cell>
          <cell r="FD2149">
            <v>16</v>
          </cell>
          <cell r="GK2149">
            <v>0</v>
          </cell>
          <cell r="GR2149">
            <v>14</v>
          </cell>
          <cell r="GS2149">
            <v>17</v>
          </cell>
          <cell r="HA2149">
            <v>4</v>
          </cell>
        </row>
        <row r="2150">
          <cell r="A2150" t="str">
            <v>9910102</v>
          </cell>
          <cell r="B2150">
            <v>52</v>
          </cell>
          <cell r="C2150">
            <v>4</v>
          </cell>
          <cell r="D2150" t="str">
            <v>02</v>
          </cell>
          <cell r="E2150" t="str">
            <v>*</v>
          </cell>
          <cell r="F2150" t="str">
            <v>X299</v>
          </cell>
          <cell r="G2150" t="str">
            <v>9910102</v>
          </cell>
          <cell r="H2150" t="str">
            <v>HB-LOTUS</v>
          </cell>
          <cell r="I2150" t="str">
            <v>00/0</v>
          </cell>
          <cell r="J2150"/>
          <cell r="K2150" t="str">
            <v>M</v>
          </cell>
          <cell r="L2150" t="str">
            <v>O</v>
          </cell>
          <cell r="M2150">
            <v>699</v>
          </cell>
          <cell r="N2150">
            <v>524</v>
          </cell>
          <cell r="O2150">
            <v>524</v>
          </cell>
          <cell r="P2150">
            <v>0</v>
          </cell>
          <cell r="Q2150">
            <v>4</v>
          </cell>
          <cell r="R2150">
            <v>0</v>
          </cell>
          <cell r="S2150">
            <v>0</v>
          </cell>
          <cell r="T2150">
            <v>0</v>
          </cell>
          <cell r="U2150">
            <v>4</v>
          </cell>
          <cell r="V2150">
            <v>1194.8800000000001</v>
          </cell>
          <cell r="W2150">
            <v>14100</v>
          </cell>
          <cell r="X2150" t="str">
            <v>LEATHER FACTORY</v>
          </cell>
          <cell r="Y2150">
            <v>46</v>
          </cell>
          <cell r="Z2150">
            <v>27912.39</v>
          </cell>
          <cell r="AA2150">
            <v>8573.26</v>
          </cell>
          <cell r="AB2150">
            <v>19</v>
          </cell>
          <cell r="AC2150" t="str">
            <v>201616</v>
          </cell>
          <cell r="AD2150" t="str">
            <v>201619</v>
          </cell>
          <cell r="AE2150">
            <v>9</v>
          </cell>
          <cell r="AF2150">
            <v>0</v>
          </cell>
          <cell r="AG2150">
            <v>9</v>
          </cell>
          <cell r="AH2150" t="str">
            <v>201616</v>
          </cell>
          <cell r="AI2150" t="str">
            <v>201731</v>
          </cell>
          <cell r="AJ2150">
            <v>16</v>
          </cell>
          <cell r="AK2150">
            <v>0</v>
          </cell>
          <cell r="AL2150">
            <v>0</v>
          </cell>
          <cell r="AM2150">
            <v>0</v>
          </cell>
          <cell r="AN2150" t="str">
            <v>-</v>
          </cell>
          <cell r="AO2150">
            <v>-75.415000000000006</v>
          </cell>
          <cell r="AP2150">
            <v>12.032</v>
          </cell>
          <cell r="AQ2150">
            <v>2</v>
          </cell>
          <cell r="AR2150">
            <v>0</v>
          </cell>
          <cell r="AS2150" t="str">
            <v xml:space="preserve">9910102    </v>
          </cell>
          <cell r="AT2150">
            <v>0</v>
          </cell>
          <cell r="AU2150">
            <v>9</v>
          </cell>
          <cell r="AV2150">
            <v>0</v>
          </cell>
          <cell r="AY2150">
            <v>9</v>
          </cell>
          <cell r="AZ2150" t="str">
            <v xml:space="preserve">9910102    </v>
          </cell>
          <cell r="BA2150">
            <v>0</v>
          </cell>
          <cell r="BB2150">
            <v>0</v>
          </cell>
          <cell r="BC2150">
            <v>0</v>
          </cell>
          <cell r="BF2150">
            <v>0</v>
          </cell>
          <cell r="BG2150" t="str">
            <v xml:space="preserve">9910102    </v>
          </cell>
          <cell r="BH2150">
            <v>0</v>
          </cell>
          <cell r="BI2150">
            <v>0</v>
          </cell>
          <cell r="BJ2150">
            <v>4</v>
          </cell>
          <cell r="BM2150">
            <v>4</v>
          </cell>
          <cell r="BN2150" t="str">
            <v xml:space="preserve">9910102    </v>
          </cell>
          <cell r="BR2150">
            <v>0</v>
          </cell>
          <cell r="DD2150">
            <v>0</v>
          </cell>
          <cell r="DG2150">
            <v>2</v>
          </cell>
          <cell r="DL2150">
            <v>5</v>
          </cell>
          <cell r="DU2150">
            <v>4</v>
          </cell>
          <cell r="FD2150">
            <v>0</v>
          </cell>
        </row>
        <row r="2151">
          <cell r="A2151" t="str">
            <v>9910007</v>
          </cell>
          <cell r="B2151">
            <v>52</v>
          </cell>
          <cell r="C2151">
            <v>4</v>
          </cell>
          <cell r="D2151" t="str">
            <v>07</v>
          </cell>
          <cell r="E2151"/>
          <cell r="F2151"/>
          <cell r="G2151" t="str">
            <v>9910007</v>
          </cell>
          <cell r="H2151" t="str">
            <v>RANGOLI-B</v>
          </cell>
          <cell r="I2151" t="str">
            <v>00/0</v>
          </cell>
          <cell r="J2151"/>
          <cell r="K2151" t="str">
            <v>M</v>
          </cell>
          <cell r="L2151" t="str">
            <v>O</v>
          </cell>
          <cell r="M2151">
            <v>1999</v>
          </cell>
          <cell r="N2151">
            <v>1015</v>
          </cell>
          <cell r="O2151">
            <v>1015</v>
          </cell>
          <cell r="P2151">
            <v>0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75040</v>
          </cell>
          <cell r="X2151" t="str">
            <v>RANGOLI PVT LTD</v>
          </cell>
          <cell r="Y2151">
            <v>0</v>
          </cell>
          <cell r="Z2151">
            <v>0</v>
          </cell>
          <cell r="AA2151">
            <v>21954.86</v>
          </cell>
          <cell r="AB2151">
            <v>13</v>
          </cell>
          <cell r="AC2151" t="str">
            <v>201715</v>
          </cell>
          <cell r="AD2151" t="str">
            <v>201715</v>
          </cell>
          <cell r="AE2151">
            <v>9</v>
          </cell>
          <cell r="AF2151">
            <v>0</v>
          </cell>
          <cell r="AG2151">
            <v>9</v>
          </cell>
          <cell r="AH2151" t="str">
            <v>201716</v>
          </cell>
          <cell r="AI2151" t="str">
            <v>201725</v>
          </cell>
          <cell r="AJ2151">
            <v>0</v>
          </cell>
          <cell r="AK2151">
            <v>0</v>
          </cell>
          <cell r="AL2151">
            <v>0</v>
          </cell>
          <cell r="AM2151">
            <v>0</v>
          </cell>
          <cell r="AN2151" t="str">
            <v>-</v>
          </cell>
          <cell r="AO2151">
            <v>0</v>
          </cell>
          <cell r="AP2151">
            <v>40.417000000000002</v>
          </cell>
          <cell r="AQ2151">
            <v>1</v>
          </cell>
          <cell r="AR2151">
            <v>0</v>
          </cell>
          <cell r="AS2151" t="str">
            <v xml:space="preserve">9910007    </v>
          </cell>
          <cell r="AV2151">
            <v>9</v>
          </cell>
          <cell r="AY2151">
            <v>9</v>
          </cell>
          <cell r="AZ2151" t="str">
            <v xml:space="preserve">9910007    </v>
          </cell>
          <cell r="BC2151">
            <v>0</v>
          </cell>
          <cell r="BF2151">
            <v>0</v>
          </cell>
          <cell r="BG2151" t="str">
            <v xml:space="preserve">9910007    </v>
          </cell>
          <cell r="BJ2151">
            <v>0</v>
          </cell>
          <cell r="BM2151">
            <v>0</v>
          </cell>
          <cell r="BN2151" t="str">
            <v xml:space="preserve">9910007    </v>
          </cell>
          <cell r="FD2151">
            <v>9</v>
          </cell>
        </row>
        <row r="2152">
          <cell r="A2152" t="str">
            <v>9998008</v>
          </cell>
          <cell r="B2152">
            <v>52</v>
          </cell>
          <cell r="C2152">
            <v>4</v>
          </cell>
          <cell r="D2152" t="str">
            <v>08</v>
          </cell>
          <cell r="E2152" t="str">
            <v>*</v>
          </cell>
          <cell r="F2152" t="str">
            <v>X49</v>
          </cell>
          <cell r="G2152" t="str">
            <v>9998008</v>
          </cell>
          <cell r="H2152" t="str">
            <v>M-C BAG</v>
          </cell>
          <cell r="I2152" t="str">
            <v>00/0</v>
          </cell>
          <cell r="J2152"/>
          <cell r="K2152" t="str">
            <v>B</v>
          </cell>
          <cell r="L2152" t="str">
            <v>O</v>
          </cell>
          <cell r="M2152">
            <v>149</v>
          </cell>
          <cell r="N2152">
            <v>110</v>
          </cell>
          <cell r="O2152">
            <v>110</v>
          </cell>
          <cell r="P2152">
            <v>2</v>
          </cell>
          <cell r="Q2152">
            <v>1</v>
          </cell>
          <cell r="R2152">
            <v>0</v>
          </cell>
          <cell r="S2152">
            <v>2</v>
          </cell>
          <cell r="T2152">
            <v>196.08</v>
          </cell>
          <cell r="U2152">
            <v>8</v>
          </cell>
          <cell r="V2152">
            <v>876.42</v>
          </cell>
          <cell r="W2152">
            <v>14100</v>
          </cell>
          <cell r="X2152" t="str">
            <v>LEATHER FACTORY</v>
          </cell>
          <cell r="Y2152">
            <v>173</v>
          </cell>
          <cell r="Z2152">
            <v>25416.16</v>
          </cell>
          <cell r="AA2152">
            <v>1186.53</v>
          </cell>
          <cell r="AB2152">
            <v>9</v>
          </cell>
          <cell r="AC2152" t="str">
            <v>201621</v>
          </cell>
          <cell r="AD2152" t="str">
            <v>201627</v>
          </cell>
          <cell r="AE2152">
            <v>103</v>
          </cell>
          <cell r="AF2152">
            <v>0</v>
          </cell>
          <cell r="AG2152">
            <v>103</v>
          </cell>
          <cell r="AH2152" t="str">
            <v>201622</v>
          </cell>
          <cell r="AI2152" t="str">
            <v>201733</v>
          </cell>
          <cell r="AJ2152">
            <v>16</v>
          </cell>
          <cell r="AK2152">
            <v>0</v>
          </cell>
          <cell r="AL2152">
            <v>0</v>
          </cell>
          <cell r="AM2152">
            <v>0</v>
          </cell>
          <cell r="AN2152" t="str">
            <v>-</v>
          </cell>
          <cell r="AO2152">
            <v>-0.40799999999999997</v>
          </cell>
          <cell r="AP2152">
            <v>13.368</v>
          </cell>
          <cell r="AQ2152">
            <v>10</v>
          </cell>
          <cell r="AR2152">
            <v>1</v>
          </cell>
          <cell r="AS2152" t="str">
            <v xml:space="preserve">9998008    </v>
          </cell>
          <cell r="AT2152">
            <v>21</v>
          </cell>
          <cell r="AV2152">
            <v>6</v>
          </cell>
          <cell r="AW2152">
            <v>42</v>
          </cell>
          <cell r="AX2152">
            <v>34</v>
          </cell>
          <cell r="AY2152">
            <v>103</v>
          </cell>
          <cell r="AZ2152" t="str">
            <v xml:space="preserve">9998008    </v>
          </cell>
          <cell r="BA2152">
            <v>0</v>
          </cell>
          <cell r="BC2152">
            <v>0</v>
          </cell>
          <cell r="BD2152">
            <v>0</v>
          </cell>
          <cell r="BE2152">
            <v>2</v>
          </cell>
          <cell r="BF2152">
            <v>2</v>
          </cell>
          <cell r="BG2152" t="str">
            <v xml:space="preserve">9998008    </v>
          </cell>
          <cell r="BH2152">
            <v>0</v>
          </cell>
          <cell r="BJ2152">
            <v>3</v>
          </cell>
          <cell r="BK2152">
            <v>3</v>
          </cell>
          <cell r="BL2152">
            <v>2</v>
          </cell>
          <cell r="BM2152">
            <v>8</v>
          </cell>
          <cell r="BN2152" t="str">
            <v xml:space="preserve">9998008    </v>
          </cell>
          <cell r="BP2152">
            <v>21</v>
          </cell>
          <cell r="DP2152">
            <v>3</v>
          </cell>
          <cell r="FD2152">
            <v>6</v>
          </cell>
          <cell r="FS2152">
            <v>3</v>
          </cell>
          <cell r="FU2152">
            <v>6</v>
          </cell>
          <cell r="FZ2152">
            <v>8</v>
          </cell>
          <cell r="GR2152">
            <v>13</v>
          </cell>
          <cell r="GS2152">
            <v>0</v>
          </cell>
          <cell r="GU2152">
            <v>18</v>
          </cell>
          <cell r="HQ2152">
            <v>15</v>
          </cell>
          <cell r="HR2152">
            <v>10</v>
          </cell>
        </row>
        <row r="2153">
          <cell r="A2153" t="str">
            <v>9910079</v>
          </cell>
          <cell r="B2153">
            <v>52</v>
          </cell>
          <cell r="C2153">
            <v>4</v>
          </cell>
          <cell r="D2153" t="str">
            <v>79</v>
          </cell>
          <cell r="E2153" t="str">
            <v>*</v>
          </cell>
          <cell r="F2153"/>
          <cell r="G2153" t="str">
            <v>9910079</v>
          </cell>
          <cell r="H2153" t="str">
            <v>LOCAL BAGS</v>
          </cell>
          <cell r="I2153" t="str">
            <v>00/0</v>
          </cell>
          <cell r="J2153"/>
          <cell r="K2153" t="str">
            <v>M</v>
          </cell>
          <cell r="L2153" t="str">
            <v>O</v>
          </cell>
          <cell r="M2153">
            <v>1799</v>
          </cell>
          <cell r="N2153">
            <v>956.25</v>
          </cell>
          <cell r="O2153">
            <v>997.45</v>
          </cell>
          <cell r="P2153">
            <v>3</v>
          </cell>
          <cell r="Q2153">
            <v>11</v>
          </cell>
          <cell r="R2153">
            <v>1</v>
          </cell>
          <cell r="S2153">
            <v>6</v>
          </cell>
          <cell r="T2153">
            <v>6941.84</v>
          </cell>
          <cell r="U2153">
            <v>21</v>
          </cell>
          <cell r="V2153">
            <v>19242.650000000001</v>
          </cell>
          <cell r="W2153">
            <v>75036</v>
          </cell>
          <cell r="X2153" t="str">
            <v>MALIBAN TRADERS</v>
          </cell>
          <cell r="Y2153">
            <v>21</v>
          </cell>
          <cell r="Z2153">
            <v>31674.77</v>
          </cell>
          <cell r="AA2153">
            <v>36518.21</v>
          </cell>
          <cell r="AB2153">
            <v>27</v>
          </cell>
          <cell r="AC2153" t="str">
            <v>201649</v>
          </cell>
          <cell r="AD2153" t="str">
            <v>201649</v>
          </cell>
          <cell r="AE2153">
            <v>75</v>
          </cell>
          <cell r="AF2153">
            <v>9</v>
          </cell>
          <cell r="AG2153">
            <v>84</v>
          </cell>
          <cell r="AH2153" t="str">
            <v>201650</v>
          </cell>
          <cell r="AI2153" t="str">
            <v>201733</v>
          </cell>
          <cell r="AJ2153">
            <v>0</v>
          </cell>
          <cell r="AK2153">
            <v>0</v>
          </cell>
          <cell r="AL2153">
            <v>0</v>
          </cell>
          <cell r="AM2153">
            <v>0</v>
          </cell>
          <cell r="AN2153" t="str">
            <v>-</v>
          </cell>
          <cell r="AO2153">
            <v>-4.3579999999999997</v>
          </cell>
          <cell r="AP2153">
            <v>37.625</v>
          </cell>
          <cell r="AQ2153">
            <v>7</v>
          </cell>
          <cell r="AR2153">
            <v>3</v>
          </cell>
          <cell r="AS2153" t="str">
            <v xml:space="preserve">9910079    </v>
          </cell>
          <cell r="AT2153">
            <v>19</v>
          </cell>
          <cell r="AU2153">
            <v>6</v>
          </cell>
          <cell r="AV2153">
            <v>34</v>
          </cell>
          <cell r="AX2153">
            <v>16</v>
          </cell>
          <cell r="AY2153">
            <v>75</v>
          </cell>
          <cell r="AZ2153" t="str">
            <v xml:space="preserve">9910079    </v>
          </cell>
          <cell r="BA2153">
            <v>3</v>
          </cell>
          <cell r="BB2153">
            <v>0</v>
          </cell>
          <cell r="BC2153">
            <v>2</v>
          </cell>
          <cell r="BE2153">
            <v>1</v>
          </cell>
          <cell r="BF2153">
            <v>6</v>
          </cell>
          <cell r="BG2153" t="str">
            <v xml:space="preserve">9910079    </v>
          </cell>
          <cell r="BH2153">
            <v>8</v>
          </cell>
          <cell r="BI2153">
            <v>0</v>
          </cell>
          <cell r="BJ2153">
            <v>12</v>
          </cell>
          <cell r="BL2153">
            <v>1</v>
          </cell>
          <cell r="BM2153">
            <v>21</v>
          </cell>
          <cell r="BN2153" t="str">
            <v xml:space="preserve">9910079    </v>
          </cell>
          <cell r="BP2153">
            <v>0</v>
          </cell>
          <cell r="BS2153">
            <v>19</v>
          </cell>
          <cell r="CH2153">
            <v>0</v>
          </cell>
          <cell r="DG2153">
            <v>7</v>
          </cell>
          <cell r="DL2153">
            <v>0</v>
          </cell>
          <cell r="DO2153">
            <v>3</v>
          </cell>
          <cell r="DZ2153">
            <v>3</v>
          </cell>
          <cell r="EX2153">
            <v>0</v>
          </cell>
          <cell r="FD2153">
            <v>31</v>
          </cell>
          <cell r="FE2153">
            <v>3</v>
          </cell>
          <cell r="GR2153">
            <v>10</v>
          </cell>
          <cell r="GS2153">
            <v>0</v>
          </cell>
          <cell r="GU2153">
            <v>6</v>
          </cell>
        </row>
        <row r="2154">
          <cell r="A2154" t="str">
            <v>9915081</v>
          </cell>
          <cell r="B2154">
            <v>52</v>
          </cell>
          <cell r="C2154">
            <v>4</v>
          </cell>
          <cell r="D2154" t="str">
            <v>81</v>
          </cell>
          <cell r="E2154"/>
          <cell r="F2154"/>
          <cell r="G2154" t="str">
            <v>9915081</v>
          </cell>
          <cell r="H2154" t="str">
            <v>NF BAGS-1</v>
          </cell>
          <cell r="I2154" t="str">
            <v>00/0</v>
          </cell>
          <cell r="J2154"/>
          <cell r="K2154" t="str">
            <v>M</v>
          </cell>
          <cell r="L2154" t="str">
            <v>O</v>
          </cell>
          <cell r="M2154">
            <v>2999</v>
          </cell>
          <cell r="N2154">
            <v>1383.58</v>
          </cell>
          <cell r="O2154">
            <v>1500</v>
          </cell>
          <cell r="P2154">
            <v>27</v>
          </cell>
          <cell r="Q2154">
            <v>63</v>
          </cell>
          <cell r="R2154">
            <v>7</v>
          </cell>
          <cell r="S2154">
            <v>14</v>
          </cell>
          <cell r="T2154">
            <v>20920.63</v>
          </cell>
          <cell r="U2154">
            <v>148</v>
          </cell>
          <cell r="V2154">
            <v>251733.3</v>
          </cell>
          <cell r="W2154">
            <v>70051</v>
          </cell>
          <cell r="X2154" t="str">
            <v>NEW FASHION LAN</v>
          </cell>
          <cell r="Y2154">
            <v>0</v>
          </cell>
          <cell r="Z2154">
            <v>0</v>
          </cell>
          <cell r="AA2154">
            <v>48060.94</v>
          </cell>
          <cell r="AB2154">
            <v>19</v>
          </cell>
          <cell r="AC2154" t="str">
            <v>201711</v>
          </cell>
          <cell r="AD2154" t="str">
            <v>201711</v>
          </cell>
          <cell r="AE2154">
            <v>292</v>
          </cell>
          <cell r="AF2154">
            <v>63</v>
          </cell>
          <cell r="AG2154">
            <v>355</v>
          </cell>
          <cell r="AH2154" t="str">
            <v>201712</v>
          </cell>
          <cell r="AI2154" t="str">
            <v>201733</v>
          </cell>
          <cell r="AJ2154">
            <v>0</v>
          </cell>
          <cell r="AK2154">
            <v>0</v>
          </cell>
          <cell r="AL2154">
            <v>0</v>
          </cell>
          <cell r="AM2154">
            <v>0</v>
          </cell>
          <cell r="AN2154" t="str">
            <v>-</v>
          </cell>
          <cell r="AO2154">
            <v>18.655999999999999</v>
          </cell>
          <cell r="AP2154">
            <v>45.862000000000002</v>
          </cell>
          <cell r="AQ2154">
            <v>8</v>
          </cell>
          <cell r="AR2154">
            <v>2</v>
          </cell>
          <cell r="AS2154" t="str">
            <v xml:space="preserve">9915081    </v>
          </cell>
          <cell r="AT2154">
            <v>108</v>
          </cell>
          <cell r="AU2154">
            <v>11</v>
          </cell>
          <cell r="AV2154">
            <v>160</v>
          </cell>
          <cell r="AW2154">
            <v>5</v>
          </cell>
          <cell r="AX2154">
            <v>8</v>
          </cell>
          <cell r="AY2154">
            <v>292</v>
          </cell>
          <cell r="AZ2154" t="str">
            <v xml:space="preserve">9915081    </v>
          </cell>
          <cell r="BA2154">
            <v>2</v>
          </cell>
          <cell r="BB2154">
            <v>0</v>
          </cell>
          <cell r="BC2154">
            <v>12</v>
          </cell>
          <cell r="BD2154">
            <v>0</v>
          </cell>
          <cell r="BE2154">
            <v>0</v>
          </cell>
          <cell r="BF2154">
            <v>14</v>
          </cell>
          <cell r="BG2154" t="str">
            <v xml:space="preserve">9915081    </v>
          </cell>
          <cell r="BH2154">
            <v>32</v>
          </cell>
          <cell r="BI2154">
            <v>0</v>
          </cell>
          <cell r="BJ2154">
            <v>115</v>
          </cell>
          <cell r="BK2154">
            <v>0</v>
          </cell>
          <cell r="BL2154">
            <v>1</v>
          </cell>
          <cell r="BM2154">
            <v>148</v>
          </cell>
          <cell r="BN2154" t="str">
            <v xml:space="preserve">9915081    </v>
          </cell>
          <cell r="BP2154">
            <v>0</v>
          </cell>
          <cell r="BR2154">
            <v>6</v>
          </cell>
          <cell r="BS2154">
            <v>99</v>
          </cell>
          <cell r="DO2154">
            <v>11</v>
          </cell>
          <cell r="FD2154">
            <v>156</v>
          </cell>
          <cell r="FE2154">
            <v>4</v>
          </cell>
          <cell r="FS2154">
            <v>5</v>
          </cell>
          <cell r="GK2154">
            <v>0</v>
          </cell>
          <cell r="GR2154">
            <v>8</v>
          </cell>
          <cell r="GS2154">
            <v>3</v>
          </cell>
        </row>
        <row r="2155">
          <cell r="A2155" t="str">
            <v>9916083</v>
          </cell>
          <cell r="B2155">
            <v>52</v>
          </cell>
          <cell r="C2155">
            <v>4</v>
          </cell>
          <cell r="D2155" t="str">
            <v>83</v>
          </cell>
          <cell r="E2155"/>
          <cell r="F2155"/>
          <cell r="G2155" t="str">
            <v>9916083</v>
          </cell>
          <cell r="H2155" t="str">
            <v>FBALL BAG</v>
          </cell>
          <cell r="I2155" t="str">
            <v>00/0</v>
          </cell>
          <cell r="J2155"/>
          <cell r="K2155" t="str">
            <v>M</v>
          </cell>
          <cell r="L2155" t="str">
            <v>O</v>
          </cell>
          <cell r="M2155">
            <v>1999</v>
          </cell>
          <cell r="N2155">
            <v>1000</v>
          </cell>
          <cell r="O2155">
            <v>1000</v>
          </cell>
          <cell r="P2155">
            <v>4</v>
          </cell>
          <cell r="Q2155">
            <v>5</v>
          </cell>
          <cell r="R2155">
            <v>0</v>
          </cell>
          <cell r="S2155">
            <v>1</v>
          </cell>
          <cell r="T2155">
            <v>1959.8</v>
          </cell>
          <cell r="U2155">
            <v>18</v>
          </cell>
          <cell r="V2155">
            <v>23743.759999999998</v>
          </cell>
          <cell r="W2155">
            <v>70051</v>
          </cell>
          <cell r="X2155" t="str">
            <v>NEW FASHION LAN</v>
          </cell>
          <cell r="Y2155">
            <v>0</v>
          </cell>
          <cell r="Z2155">
            <v>0</v>
          </cell>
          <cell r="AA2155">
            <v>4698.51</v>
          </cell>
          <cell r="AB2155">
            <v>3</v>
          </cell>
          <cell r="AC2155" t="str">
            <v>201711</v>
          </cell>
          <cell r="AD2155" t="str">
            <v>201711</v>
          </cell>
          <cell r="AE2155">
            <v>23</v>
          </cell>
          <cell r="AF2155">
            <v>0</v>
          </cell>
          <cell r="AG2155">
            <v>23</v>
          </cell>
          <cell r="AH2155" t="str">
            <v>201714</v>
          </cell>
          <cell r="AI2155" t="str">
            <v>201733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 t="str">
            <v>-</v>
          </cell>
          <cell r="AO2155">
            <v>24.190999999999999</v>
          </cell>
          <cell r="AP2155">
            <v>41.296999999999997</v>
          </cell>
          <cell r="AQ2155">
            <v>2</v>
          </cell>
          <cell r="AR2155">
            <v>1</v>
          </cell>
          <cell r="AS2155" t="str">
            <v xml:space="preserve">9916083    </v>
          </cell>
          <cell r="AT2155">
            <v>20</v>
          </cell>
          <cell r="AV2155">
            <v>3</v>
          </cell>
          <cell r="AY2155">
            <v>23</v>
          </cell>
          <cell r="AZ2155" t="str">
            <v xml:space="preserve">9916083    </v>
          </cell>
          <cell r="BA2155">
            <v>0</v>
          </cell>
          <cell r="BC2155">
            <v>1</v>
          </cell>
          <cell r="BF2155">
            <v>1</v>
          </cell>
          <cell r="BG2155" t="str">
            <v xml:space="preserve">9916083    </v>
          </cell>
          <cell r="BH2155">
            <v>4</v>
          </cell>
          <cell r="BJ2155">
            <v>14</v>
          </cell>
          <cell r="BM2155">
            <v>18</v>
          </cell>
          <cell r="BN2155" t="str">
            <v xml:space="preserve">9916083    </v>
          </cell>
          <cell r="BS2155">
            <v>20</v>
          </cell>
          <cell r="FD2155">
            <v>3</v>
          </cell>
        </row>
        <row r="2156">
          <cell r="A2156" t="str">
            <v>9916085</v>
          </cell>
          <cell r="B2156">
            <v>52</v>
          </cell>
          <cell r="C2156">
            <v>4</v>
          </cell>
          <cell r="D2156" t="str">
            <v>85</v>
          </cell>
          <cell r="E2156"/>
          <cell r="F2156"/>
          <cell r="G2156" t="str">
            <v>9916085</v>
          </cell>
          <cell r="H2156" t="str">
            <v>SWEET BAG</v>
          </cell>
          <cell r="I2156" t="str">
            <v>00/0</v>
          </cell>
          <cell r="J2156"/>
          <cell r="K2156" t="str">
            <v>M</v>
          </cell>
          <cell r="L2156" t="str">
            <v>O</v>
          </cell>
          <cell r="M2156">
            <v>1699</v>
          </cell>
          <cell r="N2156">
            <v>850</v>
          </cell>
          <cell r="O2156">
            <v>850</v>
          </cell>
          <cell r="P2156">
            <v>0</v>
          </cell>
          <cell r="Q2156">
            <v>2</v>
          </cell>
          <cell r="R2156">
            <v>1</v>
          </cell>
          <cell r="S2156">
            <v>0</v>
          </cell>
          <cell r="T2156">
            <v>0</v>
          </cell>
          <cell r="U2156">
            <v>6</v>
          </cell>
          <cell r="V2156">
            <v>7260.7</v>
          </cell>
          <cell r="W2156">
            <v>70051</v>
          </cell>
          <cell r="X2156" t="str">
            <v>NEW FASHION LAN</v>
          </cell>
          <cell r="Y2156">
            <v>0</v>
          </cell>
          <cell r="Z2156">
            <v>0</v>
          </cell>
          <cell r="AA2156">
            <v>7260.7</v>
          </cell>
          <cell r="AB2156">
            <v>5</v>
          </cell>
          <cell r="AC2156" t="str">
            <v>201718</v>
          </cell>
          <cell r="AD2156" t="str">
            <v>201718</v>
          </cell>
          <cell r="AE2156">
            <v>5</v>
          </cell>
          <cell r="AF2156">
            <v>4</v>
          </cell>
          <cell r="AG2156">
            <v>9</v>
          </cell>
          <cell r="AH2156" t="str">
            <v>201713</v>
          </cell>
          <cell r="AI2156" t="str">
            <v>201731</v>
          </cell>
          <cell r="AJ2156">
            <v>14</v>
          </cell>
          <cell r="AK2156">
            <v>0</v>
          </cell>
          <cell r="AL2156">
            <v>0</v>
          </cell>
          <cell r="AM2156">
            <v>0</v>
          </cell>
          <cell r="AN2156" t="str">
            <v>-</v>
          </cell>
          <cell r="AO2156">
            <v>29.759</v>
          </cell>
          <cell r="AP2156">
            <v>41.292000000000002</v>
          </cell>
          <cell r="AQ2156">
            <v>2</v>
          </cell>
          <cell r="AR2156">
            <v>0</v>
          </cell>
          <cell r="AS2156" t="str">
            <v xml:space="preserve">9916085    </v>
          </cell>
          <cell r="AT2156">
            <v>1</v>
          </cell>
          <cell r="AU2156">
            <v>0</v>
          </cell>
          <cell r="AV2156">
            <v>4</v>
          </cell>
          <cell r="AW2156">
            <v>0</v>
          </cell>
          <cell r="AX2156">
            <v>0</v>
          </cell>
          <cell r="AY2156">
            <v>5</v>
          </cell>
          <cell r="AZ2156" t="str">
            <v xml:space="preserve">9916085    </v>
          </cell>
          <cell r="BA2156">
            <v>0</v>
          </cell>
          <cell r="BB2156">
            <v>0</v>
          </cell>
          <cell r="BC2156">
            <v>0</v>
          </cell>
          <cell r="BD2156">
            <v>0</v>
          </cell>
          <cell r="BE2156">
            <v>0</v>
          </cell>
          <cell r="BF2156">
            <v>0</v>
          </cell>
          <cell r="BG2156" t="str">
            <v xml:space="preserve">9916085    </v>
          </cell>
          <cell r="BH2156">
            <v>4</v>
          </cell>
          <cell r="BI2156">
            <v>0</v>
          </cell>
          <cell r="BJ2156">
            <v>2</v>
          </cell>
          <cell r="BK2156">
            <v>0</v>
          </cell>
          <cell r="BL2156">
            <v>0</v>
          </cell>
          <cell r="BM2156">
            <v>6</v>
          </cell>
          <cell r="BN2156" t="str">
            <v xml:space="preserve">9916085    </v>
          </cell>
          <cell r="BO2156">
            <v>0</v>
          </cell>
          <cell r="BP2156">
            <v>0</v>
          </cell>
          <cell r="BQ2156">
            <v>0</v>
          </cell>
          <cell r="BR2156">
            <v>0</v>
          </cell>
          <cell r="BS2156">
            <v>1</v>
          </cell>
          <cell r="BT2156">
            <v>0</v>
          </cell>
          <cell r="BU2156">
            <v>0</v>
          </cell>
          <cell r="BV2156">
            <v>0</v>
          </cell>
          <cell r="BW2156">
            <v>0</v>
          </cell>
          <cell r="BX2156">
            <v>0</v>
          </cell>
          <cell r="BY2156">
            <v>0</v>
          </cell>
          <cell r="BZ2156">
            <v>0</v>
          </cell>
          <cell r="CA2156">
            <v>0</v>
          </cell>
          <cell r="CB2156">
            <v>0</v>
          </cell>
          <cell r="CC2156">
            <v>0</v>
          </cell>
          <cell r="CD2156">
            <v>0</v>
          </cell>
          <cell r="CE2156">
            <v>0</v>
          </cell>
          <cell r="CF2156">
            <v>0</v>
          </cell>
          <cell r="CG2156">
            <v>0</v>
          </cell>
          <cell r="CH2156">
            <v>0</v>
          </cell>
          <cell r="CI2156">
            <v>0</v>
          </cell>
          <cell r="CJ2156">
            <v>0</v>
          </cell>
          <cell r="CK2156">
            <v>0</v>
          </cell>
          <cell r="CL2156">
            <v>0</v>
          </cell>
          <cell r="CM2156">
            <v>0</v>
          </cell>
          <cell r="CN2156">
            <v>0</v>
          </cell>
          <cell r="CO2156">
            <v>0</v>
          </cell>
          <cell r="CP2156">
            <v>0</v>
          </cell>
          <cell r="CQ2156">
            <v>0</v>
          </cell>
          <cell r="CR2156">
            <v>0</v>
          </cell>
          <cell r="CS2156">
            <v>0</v>
          </cell>
          <cell r="CT2156">
            <v>0</v>
          </cell>
          <cell r="CV2156">
            <v>0</v>
          </cell>
          <cell r="CW2156">
            <v>0</v>
          </cell>
          <cell r="CX2156">
            <v>0</v>
          </cell>
          <cell r="CY2156">
            <v>0</v>
          </cell>
          <cell r="CZ2156">
            <v>0</v>
          </cell>
          <cell r="DA2156">
            <v>0</v>
          </cell>
          <cell r="DB2156">
            <v>0</v>
          </cell>
          <cell r="DC2156">
            <v>0</v>
          </cell>
          <cell r="DD2156">
            <v>0</v>
          </cell>
          <cell r="DE2156">
            <v>0</v>
          </cell>
          <cell r="DH2156">
            <v>0</v>
          </cell>
          <cell r="DI2156">
            <v>0</v>
          </cell>
          <cell r="DJ2156">
            <v>0</v>
          </cell>
          <cell r="DK2156">
            <v>0</v>
          </cell>
          <cell r="DL2156">
            <v>0</v>
          </cell>
          <cell r="DM2156">
            <v>0</v>
          </cell>
          <cell r="DN2156">
            <v>0</v>
          </cell>
          <cell r="DO2156">
            <v>0</v>
          </cell>
          <cell r="DP2156">
            <v>0</v>
          </cell>
          <cell r="DQ2156">
            <v>0</v>
          </cell>
          <cell r="DR2156">
            <v>0</v>
          </cell>
          <cell r="DS2156">
            <v>0</v>
          </cell>
          <cell r="DT2156">
            <v>0</v>
          </cell>
          <cell r="DU2156">
            <v>0</v>
          </cell>
          <cell r="DV2156">
            <v>0</v>
          </cell>
          <cell r="DW2156">
            <v>0</v>
          </cell>
          <cell r="DX2156">
            <v>0</v>
          </cell>
          <cell r="DY2156">
            <v>0</v>
          </cell>
          <cell r="DZ2156">
            <v>0</v>
          </cell>
          <cell r="EA2156">
            <v>0</v>
          </cell>
          <cell r="EC2156">
            <v>0</v>
          </cell>
          <cell r="ED2156">
            <v>0</v>
          </cell>
          <cell r="EE2156">
            <v>0</v>
          </cell>
          <cell r="EF2156">
            <v>0</v>
          </cell>
          <cell r="EG2156">
            <v>0</v>
          </cell>
          <cell r="EH2156">
            <v>0</v>
          </cell>
          <cell r="EI2156">
            <v>0</v>
          </cell>
          <cell r="EJ2156">
            <v>0</v>
          </cell>
          <cell r="EK2156">
            <v>0</v>
          </cell>
          <cell r="EL2156">
            <v>0</v>
          </cell>
          <cell r="EM2156">
            <v>0</v>
          </cell>
          <cell r="EN2156">
            <v>0</v>
          </cell>
          <cell r="EO2156">
            <v>0</v>
          </cell>
          <cell r="EP2156">
            <v>0</v>
          </cell>
          <cell r="EQ2156">
            <v>0</v>
          </cell>
          <cell r="ER2156">
            <v>0</v>
          </cell>
          <cell r="ES2156">
            <v>0</v>
          </cell>
          <cell r="ET2156">
            <v>0</v>
          </cell>
          <cell r="EU2156">
            <v>0</v>
          </cell>
          <cell r="EV2156">
            <v>0</v>
          </cell>
          <cell r="EW2156">
            <v>0</v>
          </cell>
          <cell r="EX2156">
            <v>0</v>
          </cell>
          <cell r="EY2156">
            <v>0</v>
          </cell>
          <cell r="EZ2156">
            <v>0</v>
          </cell>
          <cell r="FA2156">
            <v>0</v>
          </cell>
          <cell r="FB2156">
            <v>0</v>
          </cell>
          <cell r="FC2156">
            <v>0</v>
          </cell>
          <cell r="FD2156">
            <v>4</v>
          </cell>
          <cell r="FE2156">
            <v>0</v>
          </cell>
          <cell r="FF2156">
            <v>0</v>
          </cell>
          <cell r="FG2156">
            <v>0</v>
          </cell>
          <cell r="FH2156">
            <v>0</v>
          </cell>
          <cell r="FI2156">
            <v>0</v>
          </cell>
          <cell r="FJ2156">
            <v>0</v>
          </cell>
          <cell r="FK2156">
            <v>0</v>
          </cell>
          <cell r="FL2156">
            <v>0</v>
          </cell>
          <cell r="FM2156">
            <v>0</v>
          </cell>
          <cell r="FN2156">
            <v>0</v>
          </cell>
          <cell r="FO2156">
            <v>0</v>
          </cell>
          <cell r="FP2156">
            <v>0</v>
          </cell>
          <cell r="FQ2156">
            <v>0</v>
          </cell>
          <cell r="FR2156">
            <v>0</v>
          </cell>
          <cell r="FS2156">
            <v>0</v>
          </cell>
          <cell r="FT2156">
            <v>0</v>
          </cell>
          <cell r="FU2156">
            <v>0</v>
          </cell>
          <cell r="FV2156">
            <v>0</v>
          </cell>
          <cell r="FW2156">
            <v>0</v>
          </cell>
          <cell r="FY2156">
            <v>0</v>
          </cell>
          <cell r="FZ2156">
            <v>0</v>
          </cell>
          <cell r="GA2156">
            <v>0</v>
          </cell>
          <cell r="GB2156">
            <v>0</v>
          </cell>
          <cell r="GC2156">
            <v>0</v>
          </cell>
          <cell r="GD2156">
            <v>0</v>
          </cell>
          <cell r="GE2156">
            <v>0</v>
          </cell>
          <cell r="GF2156">
            <v>0</v>
          </cell>
          <cell r="GH2156">
            <v>0</v>
          </cell>
          <cell r="GI2156">
            <v>0</v>
          </cell>
          <cell r="GJ2156">
            <v>0</v>
          </cell>
          <cell r="GK2156">
            <v>0</v>
          </cell>
          <cell r="GL2156">
            <v>0</v>
          </cell>
          <cell r="GM2156">
            <v>0</v>
          </cell>
          <cell r="GN2156">
            <v>0</v>
          </cell>
          <cell r="GO2156">
            <v>0</v>
          </cell>
          <cell r="GP2156">
            <v>0</v>
          </cell>
          <cell r="GQ2156">
            <v>0</v>
          </cell>
          <cell r="GR2156">
            <v>0</v>
          </cell>
          <cell r="GS2156">
            <v>0</v>
          </cell>
          <cell r="GT2156">
            <v>0</v>
          </cell>
          <cell r="GU2156">
            <v>0</v>
          </cell>
          <cell r="GV2156">
            <v>0</v>
          </cell>
          <cell r="GW2156">
            <v>0</v>
          </cell>
          <cell r="GX2156">
            <v>0</v>
          </cell>
          <cell r="GY2156">
            <v>0</v>
          </cell>
          <cell r="GZ2156">
            <v>0</v>
          </cell>
          <cell r="HA2156">
            <v>0</v>
          </cell>
          <cell r="HB2156">
            <v>0</v>
          </cell>
          <cell r="HE2156">
            <v>0</v>
          </cell>
          <cell r="HF2156">
            <v>0</v>
          </cell>
          <cell r="HI2156">
            <v>0</v>
          </cell>
          <cell r="HJ2156">
            <v>0</v>
          </cell>
          <cell r="HK2156">
            <v>0</v>
          </cell>
          <cell r="HL2156">
            <v>0</v>
          </cell>
          <cell r="HM2156">
            <v>0</v>
          </cell>
          <cell r="HN2156">
            <v>0</v>
          </cell>
          <cell r="HO2156">
            <v>0</v>
          </cell>
          <cell r="HP2156">
            <v>0</v>
          </cell>
          <cell r="HQ2156">
            <v>0</v>
          </cell>
          <cell r="HR2156">
            <v>0</v>
          </cell>
          <cell r="HS2156">
            <v>0</v>
          </cell>
        </row>
        <row r="2157">
          <cell r="A2157" t="str">
            <v>9910597</v>
          </cell>
          <cell r="B2157">
            <v>52</v>
          </cell>
          <cell r="C2157">
            <v>4</v>
          </cell>
          <cell r="D2157" t="str">
            <v>97</v>
          </cell>
          <cell r="E2157" t="str">
            <v>*</v>
          </cell>
          <cell r="F2157"/>
          <cell r="G2157" t="str">
            <v>9910597</v>
          </cell>
          <cell r="H2157" t="str">
            <v>L BAGS-4</v>
          </cell>
          <cell r="I2157" t="str">
            <v>00/0</v>
          </cell>
          <cell r="J2157"/>
          <cell r="K2157" t="str">
            <v>M</v>
          </cell>
          <cell r="L2157" t="str">
            <v>O</v>
          </cell>
          <cell r="M2157">
            <v>2499</v>
          </cell>
          <cell r="N2157">
            <v>1279.71</v>
          </cell>
          <cell r="O2157">
            <v>1300</v>
          </cell>
          <cell r="P2157">
            <v>17</v>
          </cell>
          <cell r="Q2157">
            <v>15</v>
          </cell>
          <cell r="R2157">
            <v>2</v>
          </cell>
          <cell r="S2157">
            <v>6</v>
          </cell>
          <cell r="T2157">
            <v>8575</v>
          </cell>
          <cell r="U2157">
            <v>50</v>
          </cell>
          <cell r="V2157">
            <v>73694.81</v>
          </cell>
          <cell r="W2157">
            <v>70067</v>
          </cell>
          <cell r="X2157" t="str">
            <v xml:space="preserve">AMANI FASHION  </v>
          </cell>
          <cell r="Y2157">
            <v>21</v>
          </cell>
          <cell r="Z2157">
            <v>43679.14</v>
          </cell>
          <cell r="AA2157">
            <v>160192.48000000001</v>
          </cell>
          <cell r="AB2157">
            <v>76</v>
          </cell>
          <cell r="AC2157" t="str">
            <v>201649</v>
          </cell>
          <cell r="AD2157" t="str">
            <v>201652</v>
          </cell>
          <cell r="AE2157">
            <v>41</v>
          </cell>
          <cell r="AF2157">
            <v>0</v>
          </cell>
          <cell r="AG2157">
            <v>41</v>
          </cell>
          <cell r="AH2157" t="str">
            <v>201650</v>
          </cell>
          <cell r="AI2157" t="str">
            <v>201733</v>
          </cell>
          <cell r="AJ2157">
            <v>10</v>
          </cell>
          <cell r="AK2157">
            <v>0</v>
          </cell>
          <cell r="AL2157">
            <v>0</v>
          </cell>
          <cell r="AM2157">
            <v>0</v>
          </cell>
          <cell r="AN2157" t="str">
            <v>-</v>
          </cell>
          <cell r="AO2157">
            <v>13.175000000000001</v>
          </cell>
          <cell r="AP2157">
            <v>39.908000000000001</v>
          </cell>
          <cell r="AQ2157">
            <v>5</v>
          </cell>
          <cell r="AR2157">
            <v>2</v>
          </cell>
          <cell r="AS2157" t="str">
            <v xml:space="preserve">9910597    </v>
          </cell>
          <cell r="AT2157">
            <v>16</v>
          </cell>
          <cell r="AU2157">
            <v>0</v>
          </cell>
          <cell r="AV2157">
            <v>23</v>
          </cell>
          <cell r="AW2157">
            <v>0</v>
          </cell>
          <cell r="AX2157">
            <v>2</v>
          </cell>
          <cell r="AY2157">
            <v>41</v>
          </cell>
          <cell r="AZ2157" t="str">
            <v xml:space="preserve">9910597    </v>
          </cell>
          <cell r="BA2157">
            <v>3</v>
          </cell>
          <cell r="BB2157">
            <v>0</v>
          </cell>
          <cell r="BC2157">
            <v>3</v>
          </cell>
          <cell r="BD2157">
            <v>0</v>
          </cell>
          <cell r="BE2157">
            <v>0</v>
          </cell>
          <cell r="BF2157">
            <v>6</v>
          </cell>
          <cell r="BG2157" t="str">
            <v xml:space="preserve">9910597    </v>
          </cell>
          <cell r="BH2157">
            <v>16</v>
          </cell>
          <cell r="BI2157">
            <v>1</v>
          </cell>
          <cell r="BJ2157">
            <v>33</v>
          </cell>
          <cell r="BK2157">
            <v>0</v>
          </cell>
          <cell r="BL2157">
            <v>0</v>
          </cell>
          <cell r="BM2157">
            <v>50</v>
          </cell>
          <cell r="BN2157" t="str">
            <v xml:space="preserve">9910597    </v>
          </cell>
          <cell r="BR2157">
            <v>2</v>
          </cell>
          <cell r="BS2157">
            <v>12</v>
          </cell>
          <cell r="DG2157">
            <v>55</v>
          </cell>
          <cell r="DO2157">
            <v>0</v>
          </cell>
          <cell r="FD2157">
            <v>23</v>
          </cell>
          <cell r="FS2157">
            <v>0</v>
          </cell>
          <cell r="GR2157">
            <v>2</v>
          </cell>
          <cell r="GS2157">
            <v>0</v>
          </cell>
          <cell r="HM2157">
            <v>2</v>
          </cell>
        </row>
        <row r="2158">
          <cell r="A2158" t="str">
            <v>9910598</v>
          </cell>
          <cell r="B2158">
            <v>52</v>
          </cell>
          <cell r="C2158">
            <v>4</v>
          </cell>
          <cell r="D2158" t="str">
            <v>98</v>
          </cell>
          <cell r="E2158" t="str">
            <v>*</v>
          </cell>
          <cell r="F2158"/>
          <cell r="G2158" t="str">
            <v>9910598</v>
          </cell>
          <cell r="H2158" t="str">
            <v>L BAGS-5</v>
          </cell>
          <cell r="I2158" t="str">
            <v>00/0</v>
          </cell>
          <cell r="J2158"/>
          <cell r="K2158" t="str">
            <v>M</v>
          </cell>
          <cell r="L2158" t="str">
            <v>O</v>
          </cell>
          <cell r="M2158">
            <v>2799</v>
          </cell>
          <cell r="N2158">
            <v>1290</v>
          </cell>
          <cell r="O2158">
            <v>1300</v>
          </cell>
          <cell r="P2158">
            <v>3</v>
          </cell>
          <cell r="Q2158">
            <v>5</v>
          </cell>
          <cell r="R2158">
            <v>0</v>
          </cell>
          <cell r="S2158">
            <v>7</v>
          </cell>
          <cell r="T2158">
            <v>9604.42</v>
          </cell>
          <cell r="U2158">
            <v>18</v>
          </cell>
          <cell r="V2158">
            <v>27187.86</v>
          </cell>
          <cell r="W2158">
            <v>70067</v>
          </cell>
          <cell r="X2158" t="str">
            <v xml:space="preserve">AMANI FASHION  </v>
          </cell>
          <cell r="Y2158">
            <v>14</v>
          </cell>
          <cell r="Z2158">
            <v>32535.41</v>
          </cell>
          <cell r="AA2158">
            <v>218537.52</v>
          </cell>
          <cell r="AB2158">
            <v>92</v>
          </cell>
          <cell r="AC2158" t="str">
            <v>201649</v>
          </cell>
          <cell r="AD2158" t="str">
            <v>201652</v>
          </cell>
          <cell r="AE2158">
            <v>69</v>
          </cell>
          <cell r="AF2158">
            <v>0</v>
          </cell>
          <cell r="AG2158">
            <v>69</v>
          </cell>
          <cell r="AH2158" t="str">
            <v>201650</v>
          </cell>
          <cell r="AI2158" t="str">
            <v>201733</v>
          </cell>
          <cell r="AJ2158">
            <v>20</v>
          </cell>
          <cell r="AK2158">
            <v>0</v>
          </cell>
          <cell r="AL2158">
            <v>0</v>
          </cell>
          <cell r="AM2158">
            <v>0</v>
          </cell>
          <cell r="AN2158" t="str">
            <v>-</v>
          </cell>
          <cell r="AO2158">
            <v>14.593999999999999</v>
          </cell>
          <cell r="AP2158">
            <v>45.917000000000002</v>
          </cell>
          <cell r="AQ2158">
            <v>5</v>
          </cell>
          <cell r="AR2158">
            <v>1</v>
          </cell>
          <cell r="AS2158" t="str">
            <v xml:space="preserve">9910598    </v>
          </cell>
          <cell r="AT2158">
            <v>34</v>
          </cell>
          <cell r="AU2158">
            <v>2</v>
          </cell>
          <cell r="AV2158">
            <v>26</v>
          </cell>
          <cell r="AX2158">
            <v>7</v>
          </cell>
          <cell r="AY2158">
            <v>69</v>
          </cell>
          <cell r="AZ2158" t="str">
            <v xml:space="preserve">9910598    </v>
          </cell>
          <cell r="BA2158">
            <v>7</v>
          </cell>
          <cell r="BB2158">
            <v>0</v>
          </cell>
          <cell r="BC2158">
            <v>0</v>
          </cell>
          <cell r="BE2158">
            <v>0</v>
          </cell>
          <cell r="BF2158">
            <v>7</v>
          </cell>
          <cell r="BG2158" t="str">
            <v xml:space="preserve">9910598    </v>
          </cell>
          <cell r="BH2158">
            <v>13</v>
          </cell>
          <cell r="BI2158">
            <v>0</v>
          </cell>
          <cell r="BJ2158">
            <v>5</v>
          </cell>
          <cell r="BL2158">
            <v>0</v>
          </cell>
          <cell r="BM2158">
            <v>18</v>
          </cell>
          <cell r="BN2158" t="str">
            <v xml:space="preserve">9910598    </v>
          </cell>
          <cell r="BR2158">
            <v>3</v>
          </cell>
          <cell r="BS2158">
            <v>31</v>
          </cell>
          <cell r="DO2158">
            <v>2</v>
          </cell>
          <cell r="FD2158">
            <v>26</v>
          </cell>
          <cell r="GR2158">
            <v>7</v>
          </cell>
        </row>
        <row r="2159">
          <cell r="A2159" t="str">
            <v>9911000</v>
          </cell>
          <cell r="B2159">
            <v>52</v>
          </cell>
          <cell r="C2159">
            <v>6</v>
          </cell>
          <cell r="D2159" t="str">
            <v>00</v>
          </cell>
          <cell r="E2159"/>
          <cell r="F2159"/>
          <cell r="G2159" t="str">
            <v>9911000</v>
          </cell>
          <cell r="H2159" t="str">
            <v>GIFT VOUCHER</v>
          </cell>
          <cell r="I2159" t="str">
            <v>00/0</v>
          </cell>
          <cell r="J2159"/>
          <cell r="K2159" t="str">
            <v>B</v>
          </cell>
          <cell r="L2159" t="str">
            <v>S</v>
          </cell>
          <cell r="M2159">
            <v>1000</v>
          </cell>
          <cell r="N2159">
            <v>415</v>
          </cell>
          <cell r="O2159">
            <v>415</v>
          </cell>
          <cell r="P2159">
            <v>0</v>
          </cell>
          <cell r="Q2159">
            <v>0</v>
          </cell>
          <cell r="R2159">
            <v>207</v>
          </cell>
          <cell r="S2159">
            <v>0</v>
          </cell>
          <cell r="T2159">
            <v>0</v>
          </cell>
          <cell r="U2159">
            <v>214</v>
          </cell>
          <cell r="V2159">
            <v>27700</v>
          </cell>
          <cell r="W2159">
            <v>14100</v>
          </cell>
          <cell r="X2159" t="str">
            <v>LEATHER FACTORY</v>
          </cell>
          <cell r="Y2159">
            <v>0</v>
          </cell>
          <cell r="Z2159">
            <v>0</v>
          </cell>
          <cell r="AA2159">
            <v>173593.5</v>
          </cell>
          <cell r="AB2159">
            <v>1075</v>
          </cell>
          <cell r="AC2159" t="str">
            <v>201725</v>
          </cell>
          <cell r="AD2159" t="str">
            <v>201733</v>
          </cell>
          <cell r="AE2159">
            <v>420</v>
          </cell>
          <cell r="AF2159">
            <v>3</v>
          </cell>
          <cell r="AG2159">
            <v>423</v>
          </cell>
          <cell r="AH2159" t="str">
            <v>201725</v>
          </cell>
          <cell r="AI2159" t="str">
            <v>201730</v>
          </cell>
          <cell r="AJ2159">
            <v>0</v>
          </cell>
          <cell r="AK2159">
            <v>0</v>
          </cell>
          <cell r="AL2159">
            <v>0</v>
          </cell>
          <cell r="AM2159">
            <v>0</v>
          </cell>
          <cell r="AN2159" t="str">
            <v>-</v>
          </cell>
          <cell r="AO2159">
            <v>-220.614</v>
          </cell>
          <cell r="AP2159">
            <v>51.301000000000002</v>
          </cell>
          <cell r="AQ2159">
            <v>1</v>
          </cell>
          <cell r="AR2159">
            <v>0</v>
          </cell>
          <cell r="AS2159" t="str">
            <v xml:space="preserve">9911000    </v>
          </cell>
          <cell r="AT2159">
            <v>420</v>
          </cell>
          <cell r="AY2159">
            <v>420</v>
          </cell>
          <cell r="AZ2159" t="str">
            <v xml:space="preserve">9911000    </v>
          </cell>
          <cell r="BA2159">
            <v>0</v>
          </cell>
          <cell r="BF2159">
            <v>0</v>
          </cell>
          <cell r="BG2159" t="str">
            <v xml:space="preserve">9911000    </v>
          </cell>
          <cell r="BH2159">
            <v>214</v>
          </cell>
          <cell r="BM2159">
            <v>214</v>
          </cell>
          <cell r="BN2159" t="str">
            <v xml:space="preserve">9911000    </v>
          </cell>
          <cell r="CN2159">
            <v>0</v>
          </cell>
          <cell r="GS2159">
            <v>420</v>
          </cell>
        </row>
        <row r="2160">
          <cell r="A2160" t="str">
            <v>9911200</v>
          </cell>
          <cell r="B2160">
            <v>52</v>
          </cell>
          <cell r="C2160">
            <v>6</v>
          </cell>
          <cell r="D2160" t="str">
            <v>00</v>
          </cell>
          <cell r="E2160"/>
          <cell r="F2160"/>
          <cell r="G2160" t="str">
            <v>9911200</v>
          </cell>
          <cell r="H2160" t="str">
            <v>GIFT VOUCHER</v>
          </cell>
          <cell r="I2160" t="str">
            <v>00/0</v>
          </cell>
          <cell r="J2160"/>
          <cell r="K2160" t="str">
            <v>B</v>
          </cell>
          <cell r="L2160" t="str">
            <v>S</v>
          </cell>
          <cell r="M2160">
            <v>1200</v>
          </cell>
          <cell r="N2160">
            <v>500</v>
          </cell>
          <cell r="O2160">
            <v>500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14100</v>
          </cell>
          <cell r="X2160" t="str">
            <v>LEATHER FACTORY</v>
          </cell>
          <cell r="Y2160">
            <v>0</v>
          </cell>
          <cell r="Z2160">
            <v>0</v>
          </cell>
          <cell r="AA2160">
            <v>167184.5</v>
          </cell>
          <cell r="AB2160">
            <v>1150</v>
          </cell>
          <cell r="AC2160" t="str">
            <v>201725</v>
          </cell>
          <cell r="AD2160" t="str">
            <v>201726</v>
          </cell>
          <cell r="AE2160">
            <v>0</v>
          </cell>
          <cell r="AF2160">
            <v>0</v>
          </cell>
          <cell r="AG2160">
            <v>0</v>
          </cell>
          <cell r="AH2160" t="str">
            <v>201726</v>
          </cell>
          <cell r="AI2160" t="str">
            <v>201726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 t="str">
            <v>-</v>
          </cell>
          <cell r="AO2160">
            <v>0</v>
          </cell>
          <cell r="AP2160">
            <v>51.104999999999997</v>
          </cell>
          <cell r="AQ2160">
            <v>0</v>
          </cell>
          <cell r="AR2160">
            <v>0</v>
          </cell>
          <cell r="AS2160" t="str">
            <v xml:space="preserve">9911200    </v>
          </cell>
          <cell r="AT2160">
            <v>0</v>
          </cell>
          <cell r="AY2160">
            <v>0</v>
          </cell>
          <cell r="AZ2160" t="str">
            <v xml:space="preserve">9911200    </v>
          </cell>
          <cell r="BA2160">
            <v>0</v>
          </cell>
          <cell r="BF2160">
            <v>0</v>
          </cell>
          <cell r="BG2160" t="str">
            <v xml:space="preserve">9911200    </v>
          </cell>
          <cell r="BH2160">
            <v>0</v>
          </cell>
          <cell r="BM2160">
            <v>0</v>
          </cell>
          <cell r="BN2160" t="str">
            <v xml:space="preserve">9911200    </v>
          </cell>
          <cell r="GS2160">
            <v>0</v>
          </cell>
        </row>
        <row r="2161">
          <cell r="A2161" t="str">
            <v>9911300</v>
          </cell>
          <cell r="B2161">
            <v>52</v>
          </cell>
          <cell r="C2161">
            <v>6</v>
          </cell>
          <cell r="D2161" t="str">
            <v>00</v>
          </cell>
          <cell r="E2161"/>
          <cell r="F2161"/>
          <cell r="G2161" t="str">
            <v>9911300</v>
          </cell>
          <cell r="H2161" t="str">
            <v>GIFT VOUCHERS</v>
          </cell>
          <cell r="I2161" t="str">
            <v>00/0</v>
          </cell>
          <cell r="J2161"/>
          <cell r="K2161" t="str">
            <v>B</v>
          </cell>
          <cell r="L2161" t="str">
            <v>S</v>
          </cell>
          <cell r="M2161">
            <v>1300</v>
          </cell>
          <cell r="N2161">
            <v>535</v>
          </cell>
          <cell r="O2161">
            <v>535</v>
          </cell>
          <cell r="P2161">
            <v>0</v>
          </cell>
          <cell r="Q2161">
            <v>4000</v>
          </cell>
          <cell r="R2161">
            <v>3200</v>
          </cell>
          <cell r="S2161">
            <v>0</v>
          </cell>
          <cell r="T2161">
            <v>0</v>
          </cell>
          <cell r="U2161">
            <v>7900</v>
          </cell>
          <cell r="V2161">
            <v>773312</v>
          </cell>
          <cell r="W2161">
            <v>14100</v>
          </cell>
          <cell r="X2161" t="str">
            <v>LEATHER FACTORY</v>
          </cell>
          <cell r="Y2161">
            <v>0</v>
          </cell>
          <cell r="Z2161">
            <v>0</v>
          </cell>
          <cell r="AA2161">
            <v>555557</v>
          </cell>
          <cell r="AB2161">
            <v>1300</v>
          </cell>
          <cell r="AC2161" t="str">
            <v>201725</v>
          </cell>
          <cell r="AD2161" t="str">
            <v>201731</v>
          </cell>
          <cell r="AE2161">
            <v>0</v>
          </cell>
          <cell r="AF2161">
            <v>0</v>
          </cell>
          <cell r="AG2161">
            <v>0</v>
          </cell>
          <cell r="AH2161" t="str">
            <v>201726</v>
          </cell>
          <cell r="AI2161" t="str">
            <v>201731</v>
          </cell>
          <cell r="AJ2161">
            <v>0</v>
          </cell>
          <cell r="AK2161">
            <v>0</v>
          </cell>
          <cell r="AL2161">
            <v>0</v>
          </cell>
          <cell r="AM2161">
            <v>0</v>
          </cell>
          <cell r="AN2161" t="str">
            <v>-</v>
          </cell>
          <cell r="AO2161">
            <v>-446.54500000000002</v>
          </cell>
          <cell r="AP2161">
            <v>51.707000000000001</v>
          </cell>
          <cell r="AQ2161">
            <v>0</v>
          </cell>
          <cell r="AR2161">
            <v>0</v>
          </cell>
          <cell r="AS2161" t="str">
            <v xml:space="preserve">9911300    </v>
          </cell>
          <cell r="AT2161">
            <v>0</v>
          </cell>
          <cell r="AW2161">
            <v>0</v>
          </cell>
          <cell r="AY2161">
            <v>0</v>
          </cell>
          <cell r="AZ2161" t="str">
            <v xml:space="preserve">9911300    </v>
          </cell>
          <cell r="BA2161">
            <v>0</v>
          </cell>
          <cell r="BD2161">
            <v>0</v>
          </cell>
          <cell r="BF2161">
            <v>0</v>
          </cell>
          <cell r="BG2161" t="str">
            <v xml:space="preserve">9911300    </v>
          </cell>
          <cell r="BH2161">
            <v>6200</v>
          </cell>
          <cell r="BK2161">
            <v>1700</v>
          </cell>
          <cell r="BM2161">
            <v>7900</v>
          </cell>
          <cell r="BN2161" t="str">
            <v xml:space="preserve">9911300    </v>
          </cell>
          <cell r="BS2161">
            <v>0</v>
          </cell>
          <cell r="FS2161">
            <v>0</v>
          </cell>
        </row>
        <row r="2162">
          <cell r="A2162" t="str">
            <v>9911400</v>
          </cell>
          <cell r="B2162">
            <v>52</v>
          </cell>
          <cell r="C2162">
            <v>6</v>
          </cell>
          <cell r="D2162" t="str">
            <v>00</v>
          </cell>
          <cell r="E2162"/>
          <cell r="F2162"/>
          <cell r="G2162" t="str">
            <v>9911400</v>
          </cell>
          <cell r="H2162" t="str">
            <v>GIFT VOUCHER</v>
          </cell>
          <cell r="I2162" t="str">
            <v>00/0</v>
          </cell>
          <cell r="J2162"/>
          <cell r="K2162" t="str">
            <v>B</v>
          </cell>
          <cell r="L2162" t="str">
            <v>S</v>
          </cell>
          <cell r="M2162">
            <v>1400</v>
          </cell>
          <cell r="N2162">
            <v>585</v>
          </cell>
          <cell r="O2162">
            <v>585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14100</v>
          </cell>
          <cell r="X2162" t="str">
            <v>LEATHER FACTORY</v>
          </cell>
          <cell r="Y2162">
            <v>0</v>
          </cell>
          <cell r="Z2162">
            <v>0</v>
          </cell>
          <cell r="AA2162">
            <v>241540</v>
          </cell>
          <cell r="AB2162">
            <v>450</v>
          </cell>
          <cell r="AC2162" t="str">
            <v>201725</v>
          </cell>
          <cell r="AD2162" t="str">
            <v>201726</v>
          </cell>
          <cell r="AE2162">
            <v>200</v>
          </cell>
          <cell r="AF2162">
            <v>0</v>
          </cell>
          <cell r="AG2162">
            <v>200</v>
          </cell>
          <cell r="AH2162" t="str">
            <v>201726</v>
          </cell>
          <cell r="AI2162" t="str">
            <v>201726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 t="str">
            <v>-</v>
          </cell>
          <cell r="AO2162">
            <v>0</v>
          </cell>
          <cell r="AP2162">
            <v>50.966000000000001</v>
          </cell>
          <cell r="AQ2162">
            <v>1</v>
          </cell>
          <cell r="AR2162">
            <v>0</v>
          </cell>
          <cell r="AS2162" t="str">
            <v xml:space="preserve">9911400    </v>
          </cell>
          <cell r="AT2162">
            <v>200</v>
          </cell>
          <cell r="AY2162">
            <v>200</v>
          </cell>
          <cell r="AZ2162" t="str">
            <v xml:space="preserve">9911400    </v>
          </cell>
          <cell r="BA2162">
            <v>0</v>
          </cell>
          <cell r="BF2162">
            <v>0</v>
          </cell>
          <cell r="BG2162" t="str">
            <v xml:space="preserve">9911400    </v>
          </cell>
          <cell r="BH2162">
            <v>0</v>
          </cell>
          <cell r="BM2162">
            <v>0</v>
          </cell>
          <cell r="BN2162" t="str">
            <v xml:space="preserve">9911400    </v>
          </cell>
          <cell r="GS2162">
            <v>200</v>
          </cell>
        </row>
        <row r="2163">
          <cell r="A2163" t="str">
            <v>9911500</v>
          </cell>
          <cell r="B2163">
            <v>52</v>
          </cell>
          <cell r="C2163">
            <v>6</v>
          </cell>
          <cell r="D2163" t="str">
            <v>00</v>
          </cell>
          <cell r="E2163"/>
          <cell r="F2163"/>
          <cell r="G2163" t="str">
            <v>9911500</v>
          </cell>
          <cell r="H2163" t="str">
            <v>GIFT VOUCHERS</v>
          </cell>
          <cell r="I2163" t="str">
            <v>00/0</v>
          </cell>
          <cell r="J2163"/>
          <cell r="K2163" t="str">
            <v>B</v>
          </cell>
          <cell r="L2163" t="str">
            <v>S</v>
          </cell>
          <cell r="M2163">
            <v>1500</v>
          </cell>
          <cell r="N2163">
            <v>535</v>
          </cell>
          <cell r="O2163">
            <v>535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1500</v>
          </cell>
          <cell r="V2163">
            <v>2250000</v>
          </cell>
          <cell r="W2163">
            <v>14100</v>
          </cell>
          <cell r="X2163" t="str">
            <v>LEATHER FACTORY</v>
          </cell>
          <cell r="Y2163">
            <v>0</v>
          </cell>
          <cell r="Z2163">
            <v>0</v>
          </cell>
          <cell r="AA2163">
            <v>79320.38</v>
          </cell>
          <cell r="AB2163">
            <v>63</v>
          </cell>
          <cell r="AC2163" t="str">
            <v>201725</v>
          </cell>
          <cell r="AD2163" t="str">
            <v>201728</v>
          </cell>
          <cell r="AE2163">
            <v>0</v>
          </cell>
          <cell r="AF2163">
            <v>0</v>
          </cell>
          <cell r="AG2163">
            <v>0</v>
          </cell>
          <cell r="AH2163" t="str">
            <v>201726</v>
          </cell>
          <cell r="AI2163" t="str">
            <v>201729</v>
          </cell>
          <cell r="AJ2163">
            <v>0</v>
          </cell>
          <cell r="AK2163">
            <v>0</v>
          </cell>
          <cell r="AL2163">
            <v>0</v>
          </cell>
          <cell r="AM2163">
            <v>0</v>
          </cell>
          <cell r="AN2163" t="str">
            <v>-</v>
          </cell>
          <cell r="AO2163">
            <v>64.332999999999998</v>
          </cell>
          <cell r="AP2163">
            <v>58.146000000000001</v>
          </cell>
          <cell r="AQ2163">
            <v>0</v>
          </cell>
          <cell r="AR2163">
            <v>0</v>
          </cell>
          <cell r="AS2163" t="str">
            <v xml:space="preserve">9911500    </v>
          </cell>
          <cell r="AT2163">
            <v>0</v>
          </cell>
          <cell r="AY2163">
            <v>0</v>
          </cell>
          <cell r="AZ2163" t="str">
            <v xml:space="preserve">9911500    </v>
          </cell>
          <cell r="BA2163">
            <v>0</v>
          </cell>
          <cell r="BF2163">
            <v>0</v>
          </cell>
          <cell r="BG2163" t="str">
            <v xml:space="preserve">9911500    </v>
          </cell>
          <cell r="BH2163">
            <v>1500</v>
          </cell>
          <cell r="BM2163">
            <v>1500</v>
          </cell>
          <cell r="BN2163" t="str">
            <v xml:space="preserve">9911500    </v>
          </cell>
          <cell r="BP2163">
            <v>0</v>
          </cell>
          <cell r="BS2163">
            <v>0</v>
          </cell>
          <cell r="CN2163">
            <v>0</v>
          </cell>
        </row>
        <row r="2164">
          <cell r="A2164" t="str">
            <v>9916005</v>
          </cell>
          <cell r="B2164">
            <v>52</v>
          </cell>
          <cell r="C2164">
            <v>6</v>
          </cell>
          <cell r="D2164" t="str">
            <v>05</v>
          </cell>
          <cell r="E2164" t="str">
            <v>*</v>
          </cell>
          <cell r="F2164"/>
          <cell r="G2164" t="str">
            <v>9916005</v>
          </cell>
          <cell r="H2164" t="str">
            <v>PASSPORT-H</v>
          </cell>
          <cell r="I2164" t="str">
            <v>00/0</v>
          </cell>
          <cell r="J2164"/>
          <cell r="K2164" t="str">
            <v>B</v>
          </cell>
          <cell r="L2164" t="str">
            <v>O</v>
          </cell>
          <cell r="M2164">
            <v>199</v>
          </cell>
          <cell r="N2164">
            <v>75</v>
          </cell>
          <cell r="O2164">
            <v>75</v>
          </cell>
          <cell r="P2164">
            <v>0</v>
          </cell>
          <cell r="Q2164">
            <v>1</v>
          </cell>
          <cell r="R2164">
            <v>0</v>
          </cell>
          <cell r="S2164">
            <v>1</v>
          </cell>
          <cell r="T2164">
            <v>195.1</v>
          </cell>
          <cell r="U2164">
            <v>7</v>
          </cell>
          <cell r="V2164">
            <v>1215.6400000000001</v>
          </cell>
          <cell r="W2164">
            <v>14100</v>
          </cell>
          <cell r="X2164" t="str">
            <v>LEATHER FACTORY</v>
          </cell>
          <cell r="Y2164">
            <v>55</v>
          </cell>
          <cell r="Z2164">
            <v>9431.3799999999992</v>
          </cell>
          <cell r="AA2164">
            <v>6415.71</v>
          </cell>
          <cell r="AB2164">
            <v>35</v>
          </cell>
          <cell r="AC2164" t="str">
            <v>201637</v>
          </cell>
          <cell r="AD2164" t="str">
            <v>201637</v>
          </cell>
          <cell r="AE2164">
            <v>402</v>
          </cell>
          <cell r="AF2164">
            <v>0</v>
          </cell>
          <cell r="AG2164">
            <v>402</v>
          </cell>
          <cell r="AH2164" t="str">
            <v>201638</v>
          </cell>
          <cell r="AI2164" t="str">
            <v>201733</v>
          </cell>
          <cell r="AJ2164">
            <v>52</v>
          </cell>
          <cell r="AK2164">
            <v>0</v>
          </cell>
          <cell r="AL2164">
            <v>0</v>
          </cell>
          <cell r="AM2164">
            <v>0</v>
          </cell>
          <cell r="AN2164" t="str">
            <v>-</v>
          </cell>
          <cell r="AO2164">
            <v>56.813000000000002</v>
          </cell>
          <cell r="AP2164">
            <v>55.774000000000001</v>
          </cell>
          <cell r="AQ2164">
            <v>41</v>
          </cell>
          <cell r="AR2164">
            <v>1</v>
          </cell>
          <cell r="AS2164" t="str">
            <v xml:space="preserve">9916005    </v>
          </cell>
          <cell r="AT2164">
            <v>161</v>
          </cell>
          <cell r="AU2164">
            <v>62</v>
          </cell>
          <cell r="AV2164">
            <v>67</v>
          </cell>
          <cell r="AW2164">
            <v>82</v>
          </cell>
          <cell r="AX2164">
            <v>30</v>
          </cell>
          <cell r="AY2164">
            <v>402</v>
          </cell>
          <cell r="AZ2164" t="str">
            <v xml:space="preserve">9916005    </v>
          </cell>
          <cell r="BA2164">
            <v>0</v>
          </cell>
          <cell r="BB2164">
            <v>1</v>
          </cell>
          <cell r="BC2164">
            <v>0</v>
          </cell>
          <cell r="BD2164">
            <v>0</v>
          </cell>
          <cell r="BE2164">
            <v>0</v>
          </cell>
          <cell r="BF2164">
            <v>1</v>
          </cell>
          <cell r="BG2164" t="str">
            <v xml:space="preserve">9916005    </v>
          </cell>
          <cell r="BH2164">
            <v>1</v>
          </cell>
          <cell r="BI2164">
            <v>1</v>
          </cell>
          <cell r="BJ2164">
            <v>3</v>
          </cell>
          <cell r="BK2164">
            <v>3</v>
          </cell>
          <cell r="BL2164">
            <v>-1</v>
          </cell>
          <cell r="BM2164">
            <v>7</v>
          </cell>
          <cell r="BN2164" t="str">
            <v xml:space="preserve">9916005    </v>
          </cell>
          <cell r="BO2164">
            <v>9</v>
          </cell>
          <cell r="BP2164">
            <v>9</v>
          </cell>
          <cell r="BQ2164">
            <v>46</v>
          </cell>
          <cell r="BR2164">
            <v>10</v>
          </cell>
          <cell r="BS2164">
            <v>30</v>
          </cell>
          <cell r="BT2164">
            <v>0</v>
          </cell>
          <cell r="BU2164">
            <v>3</v>
          </cell>
          <cell r="BV2164">
            <v>0</v>
          </cell>
          <cell r="BW2164">
            <v>0</v>
          </cell>
          <cell r="BX2164">
            <v>10</v>
          </cell>
          <cell r="BY2164">
            <v>4</v>
          </cell>
          <cell r="BZ2164">
            <v>7</v>
          </cell>
          <cell r="CA2164">
            <v>0</v>
          </cell>
          <cell r="CB2164">
            <v>0</v>
          </cell>
          <cell r="CC2164">
            <v>0</v>
          </cell>
          <cell r="CD2164">
            <v>0</v>
          </cell>
          <cell r="CE2164">
            <v>0</v>
          </cell>
          <cell r="CF2164">
            <v>0</v>
          </cell>
          <cell r="CG2164">
            <v>0</v>
          </cell>
          <cell r="CH2164">
            <v>8</v>
          </cell>
          <cell r="CI2164">
            <v>0</v>
          </cell>
          <cell r="CJ2164">
            <v>0</v>
          </cell>
          <cell r="CK2164">
            <v>0</v>
          </cell>
          <cell r="CL2164">
            <v>0</v>
          </cell>
          <cell r="CM2164">
            <v>0</v>
          </cell>
          <cell r="CN2164">
            <v>0</v>
          </cell>
          <cell r="CO2164">
            <v>0</v>
          </cell>
          <cell r="CP2164">
            <v>0</v>
          </cell>
          <cell r="CQ2164">
            <v>0</v>
          </cell>
          <cell r="CR2164">
            <v>0</v>
          </cell>
          <cell r="CS2164">
            <v>0</v>
          </cell>
          <cell r="CT2164">
            <v>0</v>
          </cell>
          <cell r="CU2164">
            <v>0</v>
          </cell>
          <cell r="CV2164">
            <v>0</v>
          </cell>
          <cell r="CW2164">
            <v>0</v>
          </cell>
          <cell r="CX2164">
            <v>0</v>
          </cell>
          <cell r="CY2164">
            <v>0</v>
          </cell>
          <cell r="CZ2164">
            <v>0</v>
          </cell>
          <cell r="DA2164">
            <v>0</v>
          </cell>
          <cell r="DB2164">
            <v>0</v>
          </cell>
          <cell r="DC2164">
            <v>0</v>
          </cell>
          <cell r="DD2164">
            <v>0</v>
          </cell>
          <cell r="DE2164">
            <v>0</v>
          </cell>
          <cell r="DG2164">
            <v>9</v>
          </cell>
          <cell r="DH2164">
            <v>10</v>
          </cell>
          <cell r="DI2164">
            <v>0</v>
          </cell>
          <cell r="DJ2164">
            <v>0</v>
          </cell>
          <cell r="DK2164">
            <v>0</v>
          </cell>
          <cell r="DL2164">
            <v>8</v>
          </cell>
          <cell r="DM2164">
            <v>9</v>
          </cell>
          <cell r="DN2164">
            <v>4</v>
          </cell>
          <cell r="DO2164">
            <v>0</v>
          </cell>
          <cell r="DP2164">
            <v>0</v>
          </cell>
          <cell r="DQ2164">
            <v>5</v>
          </cell>
          <cell r="DR2164">
            <v>10</v>
          </cell>
          <cell r="DS2164">
            <v>0</v>
          </cell>
          <cell r="DT2164">
            <v>0</v>
          </cell>
          <cell r="DU2164">
            <v>6</v>
          </cell>
          <cell r="DV2164">
            <v>0</v>
          </cell>
          <cell r="DW2164">
            <v>0</v>
          </cell>
          <cell r="DX2164">
            <v>0</v>
          </cell>
          <cell r="DY2164">
            <v>0</v>
          </cell>
          <cell r="DZ2164">
            <v>10</v>
          </cell>
          <cell r="EA2164">
            <v>0</v>
          </cell>
          <cell r="EC2164">
            <v>0</v>
          </cell>
          <cell r="ED2164">
            <v>0</v>
          </cell>
          <cell r="EE2164">
            <v>0</v>
          </cell>
          <cell r="EF2164">
            <v>0</v>
          </cell>
          <cell r="EG2164">
            <v>0</v>
          </cell>
          <cell r="EH2164">
            <v>0</v>
          </cell>
          <cell r="EI2164">
            <v>0</v>
          </cell>
          <cell r="EJ2164">
            <v>0</v>
          </cell>
          <cell r="EK2164">
            <v>0</v>
          </cell>
          <cell r="EL2164">
            <v>0</v>
          </cell>
          <cell r="EM2164">
            <v>0</v>
          </cell>
          <cell r="EN2164">
            <v>0</v>
          </cell>
          <cell r="EO2164">
            <v>0</v>
          </cell>
          <cell r="EP2164">
            <v>0</v>
          </cell>
          <cell r="EQ2164">
            <v>0</v>
          </cell>
          <cell r="ER2164">
            <v>0</v>
          </cell>
          <cell r="ES2164">
            <v>0</v>
          </cell>
          <cell r="ET2164">
            <v>0</v>
          </cell>
          <cell r="EU2164">
            <v>8</v>
          </cell>
          <cell r="EV2164">
            <v>0</v>
          </cell>
          <cell r="EW2164">
            <v>0</v>
          </cell>
          <cell r="EX2164">
            <v>12</v>
          </cell>
          <cell r="EY2164">
            <v>0</v>
          </cell>
          <cell r="EZ2164">
            <v>0</v>
          </cell>
          <cell r="FA2164">
            <v>0</v>
          </cell>
          <cell r="FB2164">
            <v>0</v>
          </cell>
          <cell r="FC2164">
            <v>0</v>
          </cell>
          <cell r="FD2164">
            <v>10</v>
          </cell>
          <cell r="FE2164">
            <v>10</v>
          </cell>
          <cell r="FF2164">
            <v>0</v>
          </cell>
          <cell r="FG2164">
            <v>0</v>
          </cell>
          <cell r="FH2164">
            <v>0</v>
          </cell>
          <cell r="FI2164">
            <v>0</v>
          </cell>
          <cell r="FJ2164">
            <v>0</v>
          </cell>
          <cell r="FK2164">
            <v>0</v>
          </cell>
          <cell r="FL2164">
            <v>0</v>
          </cell>
          <cell r="FM2164">
            <v>0</v>
          </cell>
          <cell r="FN2164">
            <v>0</v>
          </cell>
          <cell r="FO2164">
            <v>0</v>
          </cell>
          <cell r="FP2164">
            <v>0</v>
          </cell>
          <cell r="FQ2164">
            <v>10</v>
          </cell>
          <cell r="FR2164">
            <v>7</v>
          </cell>
          <cell r="FS2164">
            <v>15</v>
          </cell>
          <cell r="FT2164">
            <v>10</v>
          </cell>
          <cell r="FU2164">
            <v>0</v>
          </cell>
          <cell r="FV2164">
            <v>10</v>
          </cell>
          <cell r="FW2164">
            <v>0</v>
          </cell>
          <cell r="FY2164">
            <v>7</v>
          </cell>
          <cell r="FZ2164">
            <v>0</v>
          </cell>
          <cell r="GA2164">
            <v>0</v>
          </cell>
          <cell r="GB2164">
            <v>0</v>
          </cell>
          <cell r="GC2164">
            <v>10</v>
          </cell>
          <cell r="GD2164">
            <v>10</v>
          </cell>
          <cell r="GE2164">
            <v>9</v>
          </cell>
          <cell r="GF2164">
            <v>0</v>
          </cell>
          <cell r="GH2164">
            <v>0</v>
          </cell>
          <cell r="GI2164">
            <v>0</v>
          </cell>
          <cell r="GJ2164">
            <v>0</v>
          </cell>
          <cell r="GK2164">
            <v>0</v>
          </cell>
          <cell r="GL2164">
            <v>0</v>
          </cell>
          <cell r="GM2164">
            <v>0</v>
          </cell>
          <cell r="GN2164">
            <v>0</v>
          </cell>
          <cell r="GO2164">
            <v>0</v>
          </cell>
          <cell r="GP2164">
            <v>0</v>
          </cell>
          <cell r="GQ2164">
            <v>0</v>
          </cell>
          <cell r="GR2164">
            <v>12</v>
          </cell>
          <cell r="GS2164">
            <v>8</v>
          </cell>
          <cell r="GT2164">
            <v>0</v>
          </cell>
          <cell r="GU2164">
            <v>8</v>
          </cell>
          <cell r="GV2164">
            <v>0</v>
          </cell>
          <cell r="GW2164">
            <v>0</v>
          </cell>
          <cell r="GX2164">
            <v>0</v>
          </cell>
          <cell r="GY2164">
            <v>0</v>
          </cell>
          <cell r="GZ2164">
            <v>0</v>
          </cell>
          <cell r="HA2164">
            <v>0</v>
          </cell>
          <cell r="HB2164">
            <v>0</v>
          </cell>
          <cell r="HE2164">
            <v>0</v>
          </cell>
          <cell r="HF2164">
            <v>0</v>
          </cell>
          <cell r="HH2164">
            <v>0</v>
          </cell>
          <cell r="HI2164">
            <v>0</v>
          </cell>
          <cell r="HJ2164">
            <v>0</v>
          </cell>
          <cell r="HK2164">
            <v>0</v>
          </cell>
          <cell r="HL2164">
            <v>0</v>
          </cell>
          <cell r="HM2164">
            <v>9</v>
          </cell>
          <cell r="HN2164">
            <v>9</v>
          </cell>
          <cell r="HO2164">
            <v>0</v>
          </cell>
          <cell r="HP2164">
            <v>3</v>
          </cell>
          <cell r="HQ2164">
            <v>9</v>
          </cell>
          <cell r="HR2164">
            <v>8</v>
          </cell>
          <cell r="HS2164">
            <v>4</v>
          </cell>
        </row>
        <row r="2165">
          <cell r="A2165" t="str">
            <v>9566507</v>
          </cell>
          <cell r="B2165">
            <v>52</v>
          </cell>
          <cell r="C2165">
            <v>6</v>
          </cell>
          <cell r="D2165" t="str">
            <v>07</v>
          </cell>
          <cell r="E2165" t="str">
            <v>*</v>
          </cell>
          <cell r="F2165"/>
          <cell r="G2165" t="str">
            <v>9566507</v>
          </cell>
          <cell r="H2165" t="str">
            <v>BELT STYLE-1</v>
          </cell>
          <cell r="I2165" t="str">
            <v>00/0</v>
          </cell>
          <cell r="J2165"/>
          <cell r="K2165" t="str">
            <v>N</v>
          </cell>
          <cell r="L2165" t="str">
            <v>S</v>
          </cell>
          <cell r="M2165">
            <v>999</v>
          </cell>
          <cell r="N2165">
            <v>452</v>
          </cell>
          <cell r="O2165">
            <v>452</v>
          </cell>
          <cell r="P2165">
            <v>2</v>
          </cell>
          <cell r="Q2165">
            <v>7</v>
          </cell>
          <cell r="R2165">
            <v>1</v>
          </cell>
          <cell r="S2165">
            <v>4</v>
          </cell>
          <cell r="T2165">
            <v>3917.64</v>
          </cell>
          <cell r="U2165">
            <v>22</v>
          </cell>
          <cell r="V2165">
            <v>19412.5</v>
          </cell>
          <cell r="W2165">
            <v>80044</v>
          </cell>
          <cell r="X2165" t="str">
            <v>PINK INTERNATIO</v>
          </cell>
          <cell r="Y2165">
            <v>0</v>
          </cell>
          <cell r="Z2165">
            <v>0</v>
          </cell>
          <cell r="AA2165">
            <v>56097.94</v>
          </cell>
          <cell r="AB2165">
            <v>66</v>
          </cell>
          <cell r="AC2165" t="str">
            <v>201653</v>
          </cell>
          <cell r="AD2165" t="str">
            <v>201653</v>
          </cell>
          <cell r="AE2165">
            <v>231</v>
          </cell>
          <cell r="AF2165">
            <v>0</v>
          </cell>
          <cell r="AG2165">
            <v>231</v>
          </cell>
          <cell r="AH2165" t="str">
            <v>201706</v>
          </cell>
          <cell r="AI2165" t="str">
            <v>201733</v>
          </cell>
          <cell r="AJ2165">
            <v>58</v>
          </cell>
          <cell r="AK2165">
            <v>0</v>
          </cell>
          <cell r="AL2165">
            <v>0</v>
          </cell>
          <cell r="AM2165">
            <v>0</v>
          </cell>
          <cell r="AN2165" t="str">
            <v>-</v>
          </cell>
          <cell r="AO2165">
            <v>48.774999999999999</v>
          </cell>
          <cell r="AP2165">
            <v>46.905999999999999</v>
          </cell>
          <cell r="AQ2165">
            <v>21</v>
          </cell>
          <cell r="AR2165">
            <v>4</v>
          </cell>
          <cell r="AS2165" t="str">
            <v xml:space="preserve">9566507    </v>
          </cell>
          <cell r="AT2165">
            <v>81</v>
          </cell>
          <cell r="AU2165">
            <v>27</v>
          </cell>
          <cell r="AV2165">
            <v>57</v>
          </cell>
          <cell r="AW2165">
            <v>17</v>
          </cell>
          <cell r="AX2165">
            <v>49</v>
          </cell>
          <cell r="AY2165">
            <v>231</v>
          </cell>
          <cell r="AZ2165" t="str">
            <v xml:space="preserve">9566507    </v>
          </cell>
          <cell r="BA2165">
            <v>0</v>
          </cell>
          <cell r="BB2165">
            <v>1</v>
          </cell>
          <cell r="BC2165">
            <v>0</v>
          </cell>
          <cell r="BD2165">
            <v>1</v>
          </cell>
          <cell r="BE2165">
            <v>2</v>
          </cell>
          <cell r="BF2165">
            <v>4</v>
          </cell>
          <cell r="BG2165" t="str">
            <v xml:space="preserve">9566507    </v>
          </cell>
          <cell r="BH2165">
            <v>1</v>
          </cell>
          <cell r="BI2165">
            <v>6</v>
          </cell>
          <cell r="BJ2165">
            <v>4</v>
          </cell>
          <cell r="BK2165">
            <v>5</v>
          </cell>
          <cell r="BL2165">
            <v>6</v>
          </cell>
          <cell r="BM2165">
            <v>22</v>
          </cell>
          <cell r="BN2165" t="str">
            <v xml:space="preserve">9566507    </v>
          </cell>
          <cell r="BO2165">
            <v>16</v>
          </cell>
          <cell r="BP2165">
            <v>10</v>
          </cell>
          <cell r="BQ2165">
            <v>8</v>
          </cell>
          <cell r="BR2165">
            <v>18</v>
          </cell>
          <cell r="BS2165">
            <v>14</v>
          </cell>
          <cell r="BT2165">
            <v>0</v>
          </cell>
          <cell r="BU2165">
            <v>0</v>
          </cell>
          <cell r="BV2165">
            <v>0</v>
          </cell>
          <cell r="BW2165">
            <v>0</v>
          </cell>
          <cell r="BX2165">
            <v>12</v>
          </cell>
          <cell r="BY2165">
            <v>0</v>
          </cell>
          <cell r="BZ2165">
            <v>0</v>
          </cell>
          <cell r="CA2165">
            <v>0</v>
          </cell>
          <cell r="CB2165">
            <v>0</v>
          </cell>
          <cell r="CC2165">
            <v>0</v>
          </cell>
          <cell r="CD2165">
            <v>0</v>
          </cell>
          <cell r="CE2165">
            <v>0</v>
          </cell>
          <cell r="CF2165">
            <v>0</v>
          </cell>
          <cell r="CG2165">
            <v>0</v>
          </cell>
          <cell r="CH2165">
            <v>0</v>
          </cell>
          <cell r="CI2165">
            <v>0</v>
          </cell>
          <cell r="CJ2165">
            <v>0</v>
          </cell>
          <cell r="CK2165">
            <v>0</v>
          </cell>
          <cell r="CL2165">
            <v>0</v>
          </cell>
          <cell r="CM2165">
            <v>0</v>
          </cell>
          <cell r="CN2165">
            <v>0</v>
          </cell>
          <cell r="CO2165">
            <v>0</v>
          </cell>
          <cell r="CP2165">
            <v>0</v>
          </cell>
          <cell r="CQ2165">
            <v>0</v>
          </cell>
          <cell r="CR2165">
            <v>0</v>
          </cell>
          <cell r="CS2165">
            <v>0</v>
          </cell>
          <cell r="CT2165">
            <v>0</v>
          </cell>
          <cell r="CV2165">
            <v>0</v>
          </cell>
          <cell r="CW2165">
            <v>0</v>
          </cell>
          <cell r="CX2165">
            <v>0</v>
          </cell>
          <cell r="CY2165">
            <v>0</v>
          </cell>
          <cell r="CZ2165">
            <v>0</v>
          </cell>
          <cell r="DA2165">
            <v>0</v>
          </cell>
          <cell r="DB2165">
            <v>0</v>
          </cell>
          <cell r="DC2165">
            <v>0</v>
          </cell>
          <cell r="DD2165">
            <v>0</v>
          </cell>
          <cell r="DE2165">
            <v>0</v>
          </cell>
          <cell r="DH2165">
            <v>14</v>
          </cell>
          <cell r="DI2165">
            <v>0</v>
          </cell>
          <cell r="DJ2165">
            <v>0</v>
          </cell>
          <cell r="DK2165">
            <v>0</v>
          </cell>
          <cell r="DL2165">
            <v>11</v>
          </cell>
          <cell r="DM2165">
            <v>0</v>
          </cell>
          <cell r="DN2165">
            <v>2</v>
          </cell>
          <cell r="DO2165">
            <v>0</v>
          </cell>
          <cell r="DP2165">
            <v>0</v>
          </cell>
          <cell r="DQ2165">
            <v>0</v>
          </cell>
          <cell r="DR2165">
            <v>0</v>
          </cell>
          <cell r="DS2165">
            <v>0</v>
          </cell>
          <cell r="DT2165">
            <v>0</v>
          </cell>
          <cell r="DU2165">
            <v>0</v>
          </cell>
          <cell r="DV2165">
            <v>0</v>
          </cell>
          <cell r="DW2165">
            <v>0</v>
          </cell>
          <cell r="DX2165">
            <v>0</v>
          </cell>
          <cell r="DY2165">
            <v>0</v>
          </cell>
          <cell r="DZ2165">
            <v>0</v>
          </cell>
          <cell r="EA2165">
            <v>0</v>
          </cell>
          <cell r="EC2165">
            <v>0</v>
          </cell>
          <cell r="ED2165">
            <v>0</v>
          </cell>
          <cell r="EE2165">
            <v>0</v>
          </cell>
          <cell r="EF2165">
            <v>0</v>
          </cell>
          <cell r="EG2165">
            <v>0</v>
          </cell>
          <cell r="EH2165">
            <v>0</v>
          </cell>
          <cell r="EI2165">
            <v>0</v>
          </cell>
          <cell r="EJ2165">
            <v>0</v>
          </cell>
          <cell r="EK2165">
            <v>0</v>
          </cell>
          <cell r="EL2165">
            <v>0</v>
          </cell>
          <cell r="EM2165">
            <v>0</v>
          </cell>
          <cell r="EN2165">
            <v>0</v>
          </cell>
          <cell r="EO2165">
            <v>0</v>
          </cell>
          <cell r="EP2165">
            <v>0</v>
          </cell>
          <cell r="EQ2165">
            <v>0</v>
          </cell>
          <cell r="ER2165">
            <v>0</v>
          </cell>
          <cell r="ES2165">
            <v>0</v>
          </cell>
          <cell r="ET2165">
            <v>0</v>
          </cell>
          <cell r="EU2165">
            <v>11</v>
          </cell>
          <cell r="EV2165">
            <v>0</v>
          </cell>
          <cell r="EW2165">
            <v>0</v>
          </cell>
          <cell r="EX2165">
            <v>9</v>
          </cell>
          <cell r="EY2165">
            <v>0</v>
          </cell>
          <cell r="EZ2165">
            <v>0</v>
          </cell>
          <cell r="FA2165">
            <v>0</v>
          </cell>
          <cell r="FB2165">
            <v>0</v>
          </cell>
          <cell r="FC2165">
            <v>0</v>
          </cell>
          <cell r="FD2165">
            <v>14</v>
          </cell>
          <cell r="FE2165">
            <v>11</v>
          </cell>
          <cell r="FF2165">
            <v>0</v>
          </cell>
          <cell r="FG2165">
            <v>0</v>
          </cell>
          <cell r="FH2165">
            <v>0</v>
          </cell>
          <cell r="FI2165">
            <v>0</v>
          </cell>
          <cell r="FJ2165">
            <v>0</v>
          </cell>
          <cell r="FK2165">
            <v>0</v>
          </cell>
          <cell r="FL2165">
            <v>0</v>
          </cell>
          <cell r="FM2165">
            <v>0</v>
          </cell>
          <cell r="FN2165">
            <v>0</v>
          </cell>
          <cell r="FO2165">
            <v>0</v>
          </cell>
          <cell r="FP2165">
            <v>0</v>
          </cell>
          <cell r="FQ2165">
            <v>12</v>
          </cell>
          <cell r="FR2165">
            <v>0</v>
          </cell>
          <cell r="FS2165">
            <v>5</v>
          </cell>
          <cell r="FT2165">
            <v>0</v>
          </cell>
          <cell r="FU2165">
            <v>0</v>
          </cell>
          <cell r="FV2165">
            <v>0</v>
          </cell>
          <cell r="FW2165">
            <v>0</v>
          </cell>
          <cell r="FY2165">
            <v>0</v>
          </cell>
          <cell r="FZ2165">
            <v>0</v>
          </cell>
          <cell r="GA2165">
            <v>0</v>
          </cell>
          <cell r="GB2165">
            <v>0</v>
          </cell>
          <cell r="GC2165">
            <v>0</v>
          </cell>
          <cell r="GD2165">
            <v>0</v>
          </cell>
          <cell r="GE2165">
            <v>0</v>
          </cell>
          <cell r="GF2165">
            <v>0</v>
          </cell>
          <cell r="GH2165">
            <v>0</v>
          </cell>
          <cell r="GI2165">
            <v>0</v>
          </cell>
          <cell r="GJ2165">
            <v>0</v>
          </cell>
          <cell r="GK2165">
            <v>0</v>
          </cell>
          <cell r="GL2165">
            <v>0</v>
          </cell>
          <cell r="GM2165">
            <v>0</v>
          </cell>
          <cell r="GN2165">
            <v>0</v>
          </cell>
          <cell r="GO2165">
            <v>0</v>
          </cell>
          <cell r="GP2165">
            <v>0</v>
          </cell>
          <cell r="GQ2165">
            <v>0</v>
          </cell>
          <cell r="GR2165">
            <v>5</v>
          </cell>
          <cell r="GS2165">
            <v>15</v>
          </cell>
          <cell r="GT2165">
            <v>0</v>
          </cell>
          <cell r="GU2165">
            <v>15</v>
          </cell>
          <cell r="GV2165">
            <v>0</v>
          </cell>
          <cell r="GW2165">
            <v>0</v>
          </cell>
          <cell r="GX2165">
            <v>0</v>
          </cell>
          <cell r="GY2165">
            <v>0</v>
          </cell>
          <cell r="GZ2165">
            <v>6</v>
          </cell>
          <cell r="HA2165">
            <v>11</v>
          </cell>
          <cell r="HB2165">
            <v>0</v>
          </cell>
          <cell r="HE2165">
            <v>0</v>
          </cell>
          <cell r="HF2165">
            <v>0</v>
          </cell>
          <cell r="HI2165">
            <v>0</v>
          </cell>
          <cell r="HJ2165">
            <v>0</v>
          </cell>
          <cell r="HK2165">
            <v>0</v>
          </cell>
          <cell r="HL2165">
            <v>0</v>
          </cell>
          <cell r="HM2165">
            <v>0</v>
          </cell>
          <cell r="HN2165">
            <v>0</v>
          </cell>
          <cell r="HO2165">
            <v>0</v>
          </cell>
          <cell r="HP2165">
            <v>0</v>
          </cell>
          <cell r="HQ2165">
            <v>0</v>
          </cell>
          <cell r="HR2165">
            <v>0</v>
          </cell>
          <cell r="HS2165">
            <v>12</v>
          </cell>
        </row>
        <row r="2166">
          <cell r="A2166" t="str">
            <v>9566508</v>
          </cell>
          <cell r="B2166">
            <v>52</v>
          </cell>
          <cell r="C2166">
            <v>6</v>
          </cell>
          <cell r="D2166" t="str">
            <v>08</v>
          </cell>
          <cell r="E2166" t="str">
            <v>*</v>
          </cell>
          <cell r="F2166"/>
          <cell r="G2166" t="str">
            <v>9566508</v>
          </cell>
          <cell r="H2166" t="str">
            <v>BELT STYLE-2</v>
          </cell>
          <cell r="I2166" t="str">
            <v>00/0</v>
          </cell>
          <cell r="J2166"/>
          <cell r="K2166" t="str">
            <v>N</v>
          </cell>
          <cell r="L2166" t="str">
            <v>S</v>
          </cell>
          <cell r="M2166">
            <v>999</v>
          </cell>
          <cell r="N2166">
            <v>452</v>
          </cell>
          <cell r="O2166">
            <v>452</v>
          </cell>
          <cell r="P2166">
            <v>6</v>
          </cell>
          <cell r="Q2166">
            <v>4</v>
          </cell>
          <cell r="R2166">
            <v>2</v>
          </cell>
          <cell r="S2166">
            <v>4</v>
          </cell>
          <cell r="T2166">
            <v>3792.08</v>
          </cell>
          <cell r="U2166">
            <v>24</v>
          </cell>
          <cell r="V2166">
            <v>20994.639999999999</v>
          </cell>
          <cell r="W2166">
            <v>80044</v>
          </cell>
          <cell r="X2166" t="str">
            <v>PINK INTERNATIO</v>
          </cell>
          <cell r="Y2166">
            <v>0</v>
          </cell>
          <cell r="Z2166">
            <v>0</v>
          </cell>
          <cell r="AA2166">
            <v>89500.54</v>
          </cell>
          <cell r="AB2166">
            <v>105</v>
          </cell>
          <cell r="AC2166" t="str">
            <v>201653</v>
          </cell>
          <cell r="AD2166" t="str">
            <v>201653</v>
          </cell>
          <cell r="AE2166">
            <v>167</v>
          </cell>
          <cell r="AF2166">
            <v>0</v>
          </cell>
          <cell r="AG2166">
            <v>167</v>
          </cell>
          <cell r="AH2166" t="str">
            <v>201706</v>
          </cell>
          <cell r="AI2166" t="str">
            <v>201733</v>
          </cell>
          <cell r="AJ2166">
            <v>11</v>
          </cell>
          <cell r="AK2166">
            <v>0</v>
          </cell>
          <cell r="AL2166">
            <v>0</v>
          </cell>
          <cell r="AM2166">
            <v>0</v>
          </cell>
          <cell r="AN2166" t="str">
            <v>-</v>
          </cell>
          <cell r="AO2166">
            <v>48.33</v>
          </cell>
          <cell r="AP2166">
            <v>46.905999999999999</v>
          </cell>
          <cell r="AQ2166">
            <v>19</v>
          </cell>
          <cell r="AR2166">
            <v>4</v>
          </cell>
          <cell r="AS2166" t="str">
            <v xml:space="preserve">9566508    </v>
          </cell>
          <cell r="AT2166">
            <v>52</v>
          </cell>
          <cell r="AU2166">
            <v>19</v>
          </cell>
          <cell r="AV2166">
            <v>51</v>
          </cell>
          <cell r="AW2166">
            <v>22</v>
          </cell>
          <cell r="AX2166">
            <v>23</v>
          </cell>
          <cell r="AY2166">
            <v>167</v>
          </cell>
          <cell r="AZ2166" t="str">
            <v xml:space="preserve">9566508    </v>
          </cell>
          <cell r="BA2166">
            <v>3</v>
          </cell>
          <cell r="BB2166">
            <v>0</v>
          </cell>
          <cell r="BC2166">
            <v>1</v>
          </cell>
          <cell r="BD2166">
            <v>0</v>
          </cell>
          <cell r="BE2166">
            <v>0</v>
          </cell>
          <cell r="BF2166">
            <v>4</v>
          </cell>
          <cell r="BG2166" t="str">
            <v xml:space="preserve">9566508    </v>
          </cell>
          <cell r="BH2166">
            <v>13</v>
          </cell>
          <cell r="BI2166">
            <v>1</v>
          </cell>
          <cell r="BJ2166">
            <v>4</v>
          </cell>
          <cell r="BK2166">
            <v>1</v>
          </cell>
          <cell r="BL2166">
            <v>5</v>
          </cell>
          <cell r="BM2166">
            <v>24</v>
          </cell>
          <cell r="BN2166" t="str">
            <v xml:space="preserve">9566508    </v>
          </cell>
          <cell r="BO2166">
            <v>9</v>
          </cell>
          <cell r="BP2166">
            <v>8</v>
          </cell>
          <cell r="BQ2166">
            <v>3</v>
          </cell>
          <cell r="BR2166">
            <v>17</v>
          </cell>
          <cell r="BS2166">
            <v>4</v>
          </cell>
          <cell r="BX2166">
            <v>4</v>
          </cell>
          <cell r="BY2166">
            <v>0</v>
          </cell>
          <cell r="DH2166">
            <v>10</v>
          </cell>
          <cell r="DL2166">
            <v>9</v>
          </cell>
          <cell r="DN2166">
            <v>0</v>
          </cell>
          <cell r="EU2166">
            <v>6</v>
          </cell>
          <cell r="EX2166">
            <v>9</v>
          </cell>
          <cell r="FD2166">
            <v>13</v>
          </cell>
          <cell r="FE2166">
            <v>12</v>
          </cell>
          <cell r="FQ2166">
            <v>11</v>
          </cell>
          <cell r="FS2166">
            <v>10</v>
          </cell>
          <cell r="GR2166">
            <v>9</v>
          </cell>
          <cell r="GS2166">
            <v>11</v>
          </cell>
          <cell r="GU2166">
            <v>0</v>
          </cell>
          <cell r="GZ2166">
            <v>2</v>
          </cell>
          <cell r="HA2166">
            <v>8</v>
          </cell>
          <cell r="HS2166">
            <v>12</v>
          </cell>
        </row>
        <row r="2167">
          <cell r="A2167" t="str">
            <v>9566509</v>
          </cell>
          <cell r="B2167">
            <v>52</v>
          </cell>
          <cell r="C2167">
            <v>6</v>
          </cell>
          <cell r="D2167" t="str">
            <v>09</v>
          </cell>
          <cell r="E2167" t="str">
            <v>*</v>
          </cell>
          <cell r="F2167"/>
          <cell r="G2167" t="str">
            <v>9566509</v>
          </cell>
          <cell r="H2167" t="str">
            <v>BELT STYLE-3</v>
          </cell>
          <cell r="I2167" t="str">
            <v>00/0</v>
          </cell>
          <cell r="J2167"/>
          <cell r="K2167" t="str">
            <v>N</v>
          </cell>
          <cell r="L2167" t="str">
            <v>S</v>
          </cell>
          <cell r="M2167">
            <v>999</v>
          </cell>
          <cell r="N2167">
            <v>452</v>
          </cell>
          <cell r="O2167">
            <v>452</v>
          </cell>
          <cell r="P2167">
            <v>5</v>
          </cell>
          <cell r="Q2167">
            <v>3</v>
          </cell>
          <cell r="R2167">
            <v>10</v>
          </cell>
          <cell r="S2167">
            <v>1</v>
          </cell>
          <cell r="T2167">
            <v>979.41</v>
          </cell>
          <cell r="U2167">
            <v>27</v>
          </cell>
          <cell r="V2167">
            <v>24030.82</v>
          </cell>
          <cell r="W2167">
            <v>80044</v>
          </cell>
          <cell r="X2167" t="str">
            <v>PINK INTERNATIO</v>
          </cell>
          <cell r="Y2167">
            <v>0</v>
          </cell>
          <cell r="Z2167">
            <v>0</v>
          </cell>
          <cell r="AA2167">
            <v>53152.13</v>
          </cell>
          <cell r="AB2167">
            <v>64</v>
          </cell>
          <cell r="AC2167" t="str">
            <v>201653</v>
          </cell>
          <cell r="AD2167" t="str">
            <v>201653</v>
          </cell>
          <cell r="AE2167">
            <v>195</v>
          </cell>
          <cell r="AF2167">
            <v>0</v>
          </cell>
          <cell r="AG2167">
            <v>195</v>
          </cell>
          <cell r="AH2167" t="str">
            <v>201706</v>
          </cell>
          <cell r="AI2167" t="str">
            <v>201733</v>
          </cell>
          <cell r="AJ2167">
            <v>26</v>
          </cell>
          <cell r="AK2167">
            <v>0</v>
          </cell>
          <cell r="AL2167">
            <v>0</v>
          </cell>
          <cell r="AM2167">
            <v>0</v>
          </cell>
          <cell r="AN2167" t="str">
            <v>-</v>
          </cell>
          <cell r="AO2167">
            <v>49.215000000000003</v>
          </cell>
          <cell r="AP2167">
            <v>46.905999999999999</v>
          </cell>
          <cell r="AQ2167">
            <v>24</v>
          </cell>
          <cell r="AR2167">
            <v>1</v>
          </cell>
          <cell r="AS2167" t="str">
            <v xml:space="preserve">9566509    </v>
          </cell>
          <cell r="AT2167">
            <v>59</v>
          </cell>
          <cell r="AU2167">
            <v>34</v>
          </cell>
          <cell r="AV2167">
            <v>47</v>
          </cell>
          <cell r="AW2167">
            <v>18</v>
          </cell>
          <cell r="AX2167">
            <v>37</v>
          </cell>
          <cell r="AY2167">
            <v>195</v>
          </cell>
          <cell r="AZ2167" t="str">
            <v xml:space="preserve">9566509    </v>
          </cell>
          <cell r="BA2167">
            <v>0</v>
          </cell>
          <cell r="BB2167">
            <v>0</v>
          </cell>
          <cell r="BC2167">
            <v>0</v>
          </cell>
          <cell r="BD2167">
            <v>1</v>
          </cell>
          <cell r="BE2167">
            <v>0</v>
          </cell>
          <cell r="BF2167">
            <v>1</v>
          </cell>
          <cell r="BG2167" t="str">
            <v xml:space="preserve">9566509    </v>
          </cell>
          <cell r="BH2167">
            <v>11</v>
          </cell>
          <cell r="BI2167">
            <v>0</v>
          </cell>
          <cell r="BJ2167">
            <v>4</v>
          </cell>
          <cell r="BK2167">
            <v>9</v>
          </cell>
          <cell r="BL2167">
            <v>3</v>
          </cell>
          <cell r="BM2167">
            <v>27</v>
          </cell>
          <cell r="BN2167" t="str">
            <v xml:space="preserve">9566509    </v>
          </cell>
          <cell r="BO2167">
            <v>12</v>
          </cell>
          <cell r="BP2167">
            <v>5</v>
          </cell>
          <cell r="BQ2167">
            <v>6</v>
          </cell>
          <cell r="BR2167">
            <v>12</v>
          </cell>
          <cell r="BS2167">
            <v>7</v>
          </cell>
          <cell r="BU2167">
            <v>5</v>
          </cell>
          <cell r="BX2167">
            <v>9</v>
          </cell>
          <cell r="DH2167">
            <v>7</v>
          </cell>
          <cell r="DL2167">
            <v>10</v>
          </cell>
          <cell r="DN2167">
            <v>10</v>
          </cell>
          <cell r="DO2167">
            <v>7</v>
          </cell>
          <cell r="EU2167">
            <v>9</v>
          </cell>
          <cell r="EX2167">
            <v>6</v>
          </cell>
          <cell r="FD2167">
            <v>13</v>
          </cell>
          <cell r="FE2167">
            <v>9</v>
          </cell>
          <cell r="FQ2167">
            <v>10</v>
          </cell>
          <cell r="FS2167">
            <v>8</v>
          </cell>
          <cell r="FT2167">
            <v>3</v>
          </cell>
          <cell r="GR2167">
            <v>0</v>
          </cell>
          <cell r="GS2167">
            <v>10</v>
          </cell>
          <cell r="GU2167">
            <v>12</v>
          </cell>
          <cell r="GZ2167">
            <v>7</v>
          </cell>
          <cell r="HA2167">
            <v>9</v>
          </cell>
          <cell r="HP2167">
            <v>2</v>
          </cell>
          <cell r="HS2167">
            <v>7</v>
          </cell>
        </row>
        <row r="2168">
          <cell r="A2168" t="str">
            <v>9566510</v>
          </cell>
          <cell r="B2168">
            <v>52</v>
          </cell>
          <cell r="C2168">
            <v>6</v>
          </cell>
          <cell r="D2168" t="str">
            <v>10</v>
          </cell>
          <cell r="E2168" t="str">
            <v>*</v>
          </cell>
          <cell r="F2168"/>
          <cell r="G2168" t="str">
            <v>9566510</v>
          </cell>
          <cell r="H2168" t="str">
            <v>BELT STYLE-4</v>
          </cell>
          <cell r="I2168" t="str">
            <v>00/0</v>
          </cell>
          <cell r="J2168"/>
          <cell r="K2168" t="str">
            <v>N</v>
          </cell>
          <cell r="L2168" t="str">
            <v>S</v>
          </cell>
          <cell r="M2168">
            <v>999</v>
          </cell>
          <cell r="N2168">
            <v>452</v>
          </cell>
          <cell r="O2168">
            <v>452</v>
          </cell>
          <cell r="P2168">
            <v>1</v>
          </cell>
          <cell r="Q2168">
            <v>6</v>
          </cell>
          <cell r="R2168">
            <v>1</v>
          </cell>
          <cell r="S2168">
            <v>5</v>
          </cell>
          <cell r="T2168">
            <v>4897.05</v>
          </cell>
          <cell r="U2168">
            <v>24</v>
          </cell>
          <cell r="V2168">
            <v>21034.81</v>
          </cell>
          <cell r="W2168">
            <v>80044</v>
          </cell>
          <cell r="X2168" t="str">
            <v>PINK INTERNATIO</v>
          </cell>
          <cell r="Y2168">
            <v>0</v>
          </cell>
          <cell r="Z2168">
            <v>0</v>
          </cell>
          <cell r="AA2168">
            <v>44229.43</v>
          </cell>
          <cell r="AB2168">
            <v>52</v>
          </cell>
          <cell r="AC2168" t="str">
            <v>201653</v>
          </cell>
          <cell r="AD2168" t="str">
            <v>201653</v>
          </cell>
          <cell r="AE2168">
            <v>223</v>
          </cell>
          <cell r="AF2168">
            <v>0</v>
          </cell>
          <cell r="AG2168">
            <v>223</v>
          </cell>
          <cell r="AH2168" t="str">
            <v>201706</v>
          </cell>
          <cell r="AI2168" t="str">
            <v>201733</v>
          </cell>
          <cell r="AJ2168">
            <v>46</v>
          </cell>
          <cell r="AK2168">
            <v>0</v>
          </cell>
          <cell r="AL2168">
            <v>0</v>
          </cell>
          <cell r="AM2168">
            <v>0</v>
          </cell>
          <cell r="AN2168" t="str">
            <v>-</v>
          </cell>
          <cell r="AO2168">
            <v>48.427999999999997</v>
          </cell>
          <cell r="AP2168">
            <v>46.905999999999999</v>
          </cell>
          <cell r="AQ2168">
            <v>25</v>
          </cell>
          <cell r="AR2168">
            <v>4</v>
          </cell>
          <cell r="AS2168" t="str">
            <v xml:space="preserve">9566510    </v>
          </cell>
          <cell r="AT2168">
            <v>66</v>
          </cell>
          <cell r="AU2168">
            <v>32</v>
          </cell>
          <cell r="AV2168">
            <v>47</v>
          </cell>
          <cell r="AW2168">
            <v>26</v>
          </cell>
          <cell r="AX2168">
            <v>52</v>
          </cell>
          <cell r="AY2168">
            <v>223</v>
          </cell>
          <cell r="AZ2168" t="str">
            <v xml:space="preserve">9566510    </v>
          </cell>
          <cell r="BA2168">
            <v>2</v>
          </cell>
          <cell r="BB2168">
            <v>0</v>
          </cell>
          <cell r="BC2168">
            <v>2</v>
          </cell>
          <cell r="BD2168">
            <v>0</v>
          </cell>
          <cell r="BE2168">
            <v>1</v>
          </cell>
          <cell r="BF2168">
            <v>5</v>
          </cell>
          <cell r="BG2168" t="str">
            <v xml:space="preserve">9566510    </v>
          </cell>
          <cell r="BH2168">
            <v>8</v>
          </cell>
          <cell r="BI2168">
            <v>1</v>
          </cell>
          <cell r="BJ2168">
            <v>4</v>
          </cell>
          <cell r="BK2168">
            <v>1</v>
          </cell>
          <cell r="BL2168">
            <v>10</v>
          </cell>
          <cell r="BM2168">
            <v>24</v>
          </cell>
          <cell r="BN2168" t="str">
            <v xml:space="preserve">9566510    </v>
          </cell>
          <cell r="BO2168">
            <v>13</v>
          </cell>
          <cell r="BP2168">
            <v>8</v>
          </cell>
          <cell r="BQ2168">
            <v>6</v>
          </cell>
          <cell r="BR2168">
            <v>10</v>
          </cell>
          <cell r="BS2168">
            <v>11</v>
          </cell>
          <cell r="BU2168">
            <v>7</v>
          </cell>
          <cell r="BX2168">
            <v>9</v>
          </cell>
          <cell r="DH2168">
            <v>9</v>
          </cell>
          <cell r="DL2168">
            <v>10</v>
          </cell>
          <cell r="DN2168">
            <v>8</v>
          </cell>
          <cell r="DO2168">
            <v>5</v>
          </cell>
          <cell r="EU2168">
            <v>7</v>
          </cell>
          <cell r="EX2168">
            <v>8</v>
          </cell>
          <cell r="FD2168">
            <v>14</v>
          </cell>
          <cell r="FE2168">
            <v>8</v>
          </cell>
          <cell r="FQ2168">
            <v>10</v>
          </cell>
          <cell r="FS2168">
            <v>10</v>
          </cell>
          <cell r="FT2168">
            <v>8</v>
          </cell>
          <cell r="GR2168">
            <v>12</v>
          </cell>
          <cell r="GS2168">
            <v>9</v>
          </cell>
          <cell r="GU2168">
            <v>11</v>
          </cell>
          <cell r="GZ2168">
            <v>10</v>
          </cell>
          <cell r="HA2168">
            <v>10</v>
          </cell>
          <cell r="HP2168">
            <v>2</v>
          </cell>
          <cell r="HS2168">
            <v>8</v>
          </cell>
        </row>
        <row r="2169">
          <cell r="A2169" t="str">
            <v>9900510</v>
          </cell>
          <cell r="B2169">
            <v>52</v>
          </cell>
          <cell r="C2169">
            <v>6</v>
          </cell>
          <cell r="D2169" t="str">
            <v>10</v>
          </cell>
          <cell r="E2169" t="str">
            <v>*</v>
          </cell>
          <cell r="F2169"/>
          <cell r="G2169" t="str">
            <v>9900510</v>
          </cell>
          <cell r="H2169" t="str">
            <v>WATCHES</v>
          </cell>
          <cell r="I2169" t="str">
            <v>52/5</v>
          </cell>
          <cell r="J2169" t="str">
            <v>+</v>
          </cell>
          <cell r="K2169" t="str">
            <v>B</v>
          </cell>
          <cell r="L2169" t="str">
            <v>D</v>
          </cell>
          <cell r="M2169">
            <v>399</v>
          </cell>
          <cell r="N2169">
            <v>116</v>
          </cell>
          <cell r="O2169">
            <v>140</v>
          </cell>
          <cell r="P2169">
            <v>1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6</v>
          </cell>
          <cell r="V2169">
            <v>2046.18</v>
          </cell>
          <cell r="W2169">
            <v>70069</v>
          </cell>
          <cell r="X2169" t="str">
            <v>THILANKA ENTERP</v>
          </cell>
          <cell r="Y2169">
            <v>32637</v>
          </cell>
          <cell r="Z2169">
            <v>12218137</v>
          </cell>
          <cell r="AA2169">
            <v>2000204.2</v>
          </cell>
          <cell r="AB2169">
            <v>5019</v>
          </cell>
          <cell r="AC2169" t="str">
            <v>201551</v>
          </cell>
          <cell r="AD2169" t="str">
            <v>201650</v>
          </cell>
          <cell r="AE2169">
            <v>2157</v>
          </cell>
          <cell r="AF2169">
            <v>0</v>
          </cell>
          <cell r="AG2169">
            <v>2157</v>
          </cell>
          <cell r="AH2169" t="str">
            <v>201551</v>
          </cell>
          <cell r="AI2169" t="str">
            <v>201732</v>
          </cell>
          <cell r="AJ2169">
            <v>0</v>
          </cell>
          <cell r="AK2169">
            <v>0</v>
          </cell>
          <cell r="AL2169">
            <v>0</v>
          </cell>
          <cell r="AM2169">
            <v>0</v>
          </cell>
          <cell r="AN2169" t="str">
            <v>-</v>
          </cell>
          <cell r="AO2169">
            <v>65.984999999999999</v>
          </cell>
          <cell r="AP2169">
            <v>65.884</v>
          </cell>
          <cell r="AQ2169">
            <v>46</v>
          </cell>
          <cell r="AR2169">
            <v>0</v>
          </cell>
          <cell r="AS2169" t="str">
            <v xml:space="preserve">9900510    </v>
          </cell>
          <cell r="AT2169">
            <v>314</v>
          </cell>
          <cell r="AU2169">
            <v>951</v>
          </cell>
          <cell r="AV2169">
            <v>69</v>
          </cell>
          <cell r="AW2169">
            <v>772</v>
          </cell>
          <cell r="AX2169">
            <v>51</v>
          </cell>
          <cell r="AY2169">
            <v>2157</v>
          </cell>
          <cell r="AZ2169" t="str">
            <v xml:space="preserve">9900510    </v>
          </cell>
          <cell r="BA2169">
            <v>0</v>
          </cell>
          <cell r="BB2169">
            <v>0</v>
          </cell>
          <cell r="BC2169">
            <v>0</v>
          </cell>
          <cell r="BD2169">
            <v>0</v>
          </cell>
          <cell r="BE2169">
            <v>0</v>
          </cell>
          <cell r="BF2169">
            <v>0</v>
          </cell>
          <cell r="BG2169" t="str">
            <v xml:space="preserve">9900510    </v>
          </cell>
          <cell r="BH2169">
            <v>4</v>
          </cell>
          <cell r="BI2169">
            <v>2</v>
          </cell>
          <cell r="BJ2169">
            <v>0</v>
          </cell>
          <cell r="BK2169">
            <v>0</v>
          </cell>
          <cell r="BL2169">
            <v>0</v>
          </cell>
          <cell r="BM2169">
            <v>6</v>
          </cell>
          <cell r="BN2169" t="str">
            <v xml:space="preserve">9900510    </v>
          </cell>
          <cell r="BO2169">
            <v>2</v>
          </cell>
          <cell r="BP2169">
            <v>60</v>
          </cell>
          <cell r="BQ2169">
            <v>0</v>
          </cell>
          <cell r="BR2169">
            <v>57</v>
          </cell>
          <cell r="BS2169">
            <v>9</v>
          </cell>
          <cell r="BU2169">
            <v>13</v>
          </cell>
          <cell r="BX2169">
            <v>0</v>
          </cell>
          <cell r="BY2169">
            <v>14</v>
          </cell>
          <cell r="BZ2169">
            <v>17</v>
          </cell>
          <cell r="CH2169">
            <v>17</v>
          </cell>
          <cell r="DG2169">
            <v>48</v>
          </cell>
          <cell r="DH2169">
            <v>87</v>
          </cell>
          <cell r="DI2169">
            <v>47</v>
          </cell>
          <cell r="DL2169">
            <v>-17</v>
          </cell>
          <cell r="DM2169">
            <v>64</v>
          </cell>
          <cell r="DN2169">
            <v>39</v>
          </cell>
          <cell r="DP2169">
            <v>11</v>
          </cell>
          <cell r="DQ2169">
            <v>9</v>
          </cell>
          <cell r="DR2169">
            <v>35</v>
          </cell>
          <cell r="DU2169">
            <v>377</v>
          </cell>
          <cell r="DX2169">
            <v>8</v>
          </cell>
          <cell r="DY2169">
            <v>0</v>
          </cell>
          <cell r="DZ2169">
            <v>129</v>
          </cell>
          <cell r="EE2169">
            <v>166</v>
          </cell>
          <cell r="EF2169">
            <v>0</v>
          </cell>
          <cell r="EH2169">
            <v>7</v>
          </cell>
          <cell r="EQ2169">
            <v>0</v>
          </cell>
          <cell r="ER2169">
            <v>0</v>
          </cell>
          <cell r="ES2169">
            <v>0</v>
          </cell>
          <cell r="ET2169">
            <v>0</v>
          </cell>
          <cell r="EU2169">
            <v>0</v>
          </cell>
          <cell r="EV2169">
            <v>6</v>
          </cell>
          <cell r="EW2169">
            <v>20</v>
          </cell>
          <cell r="EX2169">
            <v>37</v>
          </cell>
          <cell r="EY2169">
            <v>0</v>
          </cell>
          <cell r="FC2169">
            <v>0</v>
          </cell>
          <cell r="FD2169">
            <v>0</v>
          </cell>
          <cell r="FE2169">
            <v>6</v>
          </cell>
          <cell r="FK2169">
            <v>0</v>
          </cell>
          <cell r="FQ2169">
            <v>0</v>
          </cell>
          <cell r="FR2169">
            <v>6</v>
          </cell>
          <cell r="FS2169">
            <v>73</v>
          </cell>
          <cell r="FT2169">
            <v>35</v>
          </cell>
          <cell r="FU2169">
            <v>40</v>
          </cell>
          <cell r="FV2169">
            <v>17</v>
          </cell>
          <cell r="FY2169">
            <v>0</v>
          </cell>
          <cell r="FZ2169">
            <v>72</v>
          </cell>
          <cell r="GB2169">
            <v>247</v>
          </cell>
          <cell r="GC2169">
            <v>5</v>
          </cell>
          <cell r="GD2169">
            <v>0</v>
          </cell>
          <cell r="GE2169">
            <v>4</v>
          </cell>
          <cell r="GI2169">
            <v>76</v>
          </cell>
          <cell r="GR2169">
            <v>0</v>
          </cell>
          <cell r="GS2169">
            <v>28</v>
          </cell>
          <cell r="GU2169">
            <v>1</v>
          </cell>
          <cell r="GW2169">
            <v>0</v>
          </cell>
          <cell r="GZ2169">
            <v>22</v>
          </cell>
          <cell r="HA2169">
            <v>0</v>
          </cell>
          <cell r="HB2169">
            <v>9</v>
          </cell>
          <cell r="HE2169">
            <v>8</v>
          </cell>
          <cell r="HM2169">
            <v>0</v>
          </cell>
          <cell r="HN2169">
            <v>13</v>
          </cell>
          <cell r="HO2169">
            <v>3</v>
          </cell>
          <cell r="HP2169">
            <v>27</v>
          </cell>
          <cell r="HQ2169">
            <v>15</v>
          </cell>
          <cell r="HR2169">
            <v>7</v>
          </cell>
          <cell r="HS2169">
            <v>175</v>
          </cell>
        </row>
        <row r="2170">
          <cell r="A2170" t="str">
            <v>9998010</v>
          </cell>
          <cell r="B2170">
            <v>52</v>
          </cell>
          <cell r="C2170">
            <v>6</v>
          </cell>
          <cell r="D2170" t="str">
            <v>10</v>
          </cell>
          <cell r="E2170"/>
          <cell r="F2170"/>
          <cell r="G2170" t="str">
            <v>9998010</v>
          </cell>
          <cell r="H2170" t="str">
            <v>N STAR T</v>
          </cell>
          <cell r="I2170" t="str">
            <v>00/0</v>
          </cell>
          <cell r="J2170"/>
          <cell r="K2170" t="str">
            <v>N</v>
          </cell>
          <cell r="L2170" t="str">
            <v>O</v>
          </cell>
          <cell r="M2170">
            <v>1499</v>
          </cell>
          <cell r="N2170">
            <v>703.04</v>
          </cell>
          <cell r="O2170">
            <v>825</v>
          </cell>
          <cell r="P2170">
            <v>1</v>
          </cell>
          <cell r="Q2170">
            <v>0</v>
          </cell>
          <cell r="R2170">
            <v>1</v>
          </cell>
          <cell r="S2170">
            <v>1</v>
          </cell>
          <cell r="T2170">
            <v>1322.65</v>
          </cell>
          <cell r="U2170">
            <v>4</v>
          </cell>
          <cell r="V2170">
            <v>4743.45</v>
          </cell>
          <cell r="W2170">
            <v>70049</v>
          </cell>
          <cell r="X2170" t="str">
            <v>STAFFORD GARMEN</v>
          </cell>
          <cell r="Y2170">
            <v>0</v>
          </cell>
          <cell r="Z2170">
            <v>0</v>
          </cell>
          <cell r="AA2170">
            <v>13824.13</v>
          </cell>
          <cell r="AB2170">
            <v>13</v>
          </cell>
          <cell r="AC2170" t="str">
            <v>201708</v>
          </cell>
          <cell r="AD2170" t="str">
            <v>201708</v>
          </cell>
          <cell r="AE2170">
            <v>136</v>
          </cell>
          <cell r="AF2170">
            <v>45</v>
          </cell>
          <cell r="AG2170">
            <v>181</v>
          </cell>
          <cell r="AH2170" t="str">
            <v>201709</v>
          </cell>
          <cell r="AI2170" t="str">
            <v>201733</v>
          </cell>
          <cell r="AJ2170">
            <v>0</v>
          </cell>
          <cell r="AK2170">
            <v>0</v>
          </cell>
          <cell r="AL2170">
            <v>0</v>
          </cell>
          <cell r="AM2170">
            <v>0</v>
          </cell>
          <cell r="AN2170" t="str">
            <v>-</v>
          </cell>
          <cell r="AO2170">
            <v>40.715000000000003</v>
          </cell>
          <cell r="AP2170">
            <v>44.963999999999999</v>
          </cell>
          <cell r="AQ2170">
            <v>8</v>
          </cell>
          <cell r="AR2170">
            <v>1</v>
          </cell>
          <cell r="AS2170" t="str">
            <v xml:space="preserve">9998010    </v>
          </cell>
          <cell r="AT2170">
            <v>66</v>
          </cell>
          <cell r="AU2170">
            <v>36</v>
          </cell>
          <cell r="AV2170">
            <v>23</v>
          </cell>
          <cell r="AX2170">
            <v>11</v>
          </cell>
          <cell r="AY2170">
            <v>136</v>
          </cell>
          <cell r="AZ2170" t="str">
            <v xml:space="preserve">9998010    </v>
          </cell>
          <cell r="BA2170">
            <v>0</v>
          </cell>
          <cell r="BB2170">
            <v>1</v>
          </cell>
          <cell r="BC2170">
            <v>0</v>
          </cell>
          <cell r="BE2170">
            <v>0</v>
          </cell>
          <cell r="BF2170">
            <v>1</v>
          </cell>
          <cell r="BG2170" t="str">
            <v xml:space="preserve">9998010    </v>
          </cell>
          <cell r="BH2170">
            <v>0</v>
          </cell>
          <cell r="BI2170">
            <v>1</v>
          </cell>
          <cell r="BJ2170">
            <v>2</v>
          </cell>
          <cell r="BL2170">
            <v>1</v>
          </cell>
          <cell r="BM2170">
            <v>4</v>
          </cell>
          <cell r="BN2170" t="str">
            <v xml:space="preserve">9998010    </v>
          </cell>
          <cell r="BO2170">
            <v>14</v>
          </cell>
          <cell r="BR2170">
            <v>13</v>
          </cell>
          <cell r="BS2170">
            <v>27</v>
          </cell>
          <cell r="DH2170">
            <v>13</v>
          </cell>
          <cell r="DO2170">
            <v>23</v>
          </cell>
          <cell r="FD2170">
            <v>23</v>
          </cell>
          <cell r="GR2170">
            <v>11</v>
          </cell>
          <cell r="GS2170">
            <v>12</v>
          </cell>
        </row>
        <row r="2171">
          <cell r="A2171" t="str">
            <v>9997010</v>
          </cell>
          <cell r="B2171">
            <v>52</v>
          </cell>
          <cell r="C2171">
            <v>6</v>
          </cell>
          <cell r="D2171" t="str">
            <v>10</v>
          </cell>
          <cell r="E2171"/>
          <cell r="F2171"/>
          <cell r="G2171" t="str">
            <v>9997010</v>
          </cell>
          <cell r="H2171" t="str">
            <v>N STAR T</v>
          </cell>
          <cell r="I2171" t="str">
            <v>00/0</v>
          </cell>
          <cell r="J2171"/>
          <cell r="K2171" t="str">
            <v>N</v>
          </cell>
          <cell r="L2171" t="str">
            <v>S</v>
          </cell>
          <cell r="M2171">
            <v>1499</v>
          </cell>
          <cell r="N2171">
            <v>703.04</v>
          </cell>
          <cell r="O2171">
            <v>825</v>
          </cell>
          <cell r="P2171">
            <v>0</v>
          </cell>
          <cell r="Q2171">
            <v>0</v>
          </cell>
          <cell r="R2171">
            <v>1</v>
          </cell>
          <cell r="S2171">
            <v>0</v>
          </cell>
          <cell r="T2171">
            <v>0</v>
          </cell>
          <cell r="U2171">
            <v>2</v>
          </cell>
          <cell r="V2171">
            <v>1716.8</v>
          </cell>
          <cell r="W2171">
            <v>70049</v>
          </cell>
          <cell r="X2171" t="str">
            <v>STAFFORD GARMEN</v>
          </cell>
          <cell r="Y2171">
            <v>0</v>
          </cell>
          <cell r="Z2171">
            <v>0</v>
          </cell>
          <cell r="AA2171">
            <v>2562.4</v>
          </cell>
          <cell r="AB2171">
            <v>2</v>
          </cell>
          <cell r="AC2171" t="str">
            <v>201712</v>
          </cell>
          <cell r="AD2171" t="str">
            <v>201712</v>
          </cell>
          <cell r="AE2171">
            <v>101</v>
          </cell>
          <cell r="AF2171">
            <v>94</v>
          </cell>
          <cell r="AG2171">
            <v>195</v>
          </cell>
          <cell r="AH2171" t="str">
            <v>201726</v>
          </cell>
          <cell r="AI2171" t="str">
            <v>201730</v>
          </cell>
          <cell r="AJ2171">
            <v>0</v>
          </cell>
          <cell r="AK2171">
            <v>0</v>
          </cell>
          <cell r="AL2171">
            <v>0</v>
          </cell>
          <cell r="AM2171">
            <v>0</v>
          </cell>
          <cell r="AN2171" t="str">
            <v>-</v>
          </cell>
          <cell r="AO2171">
            <v>18.099</v>
          </cell>
          <cell r="AP2171">
            <v>44.963999999999999</v>
          </cell>
          <cell r="AQ2171">
            <v>7</v>
          </cell>
          <cell r="AR2171">
            <v>0</v>
          </cell>
          <cell r="AS2171" t="str">
            <v xml:space="preserve">9997010    </v>
          </cell>
          <cell r="AT2171">
            <v>56</v>
          </cell>
          <cell r="AU2171">
            <v>11</v>
          </cell>
          <cell r="AV2171">
            <v>20</v>
          </cell>
          <cell r="AX2171">
            <v>14</v>
          </cell>
          <cell r="AY2171">
            <v>101</v>
          </cell>
          <cell r="AZ2171" t="str">
            <v xml:space="preserve">9997010    </v>
          </cell>
          <cell r="BA2171">
            <v>0</v>
          </cell>
          <cell r="BB2171">
            <v>0</v>
          </cell>
          <cell r="BC2171">
            <v>0</v>
          </cell>
          <cell r="BE2171">
            <v>0</v>
          </cell>
          <cell r="BF2171">
            <v>0</v>
          </cell>
          <cell r="BG2171" t="str">
            <v xml:space="preserve">9997010    </v>
          </cell>
          <cell r="BH2171">
            <v>2</v>
          </cell>
          <cell r="BI2171">
            <v>0</v>
          </cell>
          <cell r="BJ2171">
            <v>0</v>
          </cell>
          <cell r="BL2171">
            <v>0</v>
          </cell>
          <cell r="BM2171">
            <v>2</v>
          </cell>
          <cell r="BN2171" t="str">
            <v xml:space="preserve">9997010    </v>
          </cell>
          <cell r="BO2171">
            <v>11</v>
          </cell>
          <cell r="BR2171">
            <v>14</v>
          </cell>
          <cell r="BS2171">
            <v>18</v>
          </cell>
          <cell r="DH2171">
            <v>11</v>
          </cell>
          <cell r="FD2171">
            <v>20</v>
          </cell>
          <cell r="GR2171">
            <v>14</v>
          </cell>
          <cell r="GS2171">
            <v>13</v>
          </cell>
        </row>
        <row r="2172">
          <cell r="A2172" t="str">
            <v>9996010</v>
          </cell>
          <cell r="B2172">
            <v>52</v>
          </cell>
          <cell r="C2172">
            <v>6</v>
          </cell>
          <cell r="D2172" t="str">
            <v>10</v>
          </cell>
          <cell r="E2172"/>
          <cell r="F2172"/>
          <cell r="G2172" t="str">
            <v>9996010</v>
          </cell>
          <cell r="H2172" t="str">
            <v>N STAR T</v>
          </cell>
          <cell r="I2172" t="str">
            <v>00/0</v>
          </cell>
          <cell r="J2172"/>
          <cell r="K2172" t="str">
            <v>N</v>
          </cell>
          <cell r="L2172" t="str">
            <v>O</v>
          </cell>
          <cell r="M2172">
            <v>1499</v>
          </cell>
          <cell r="N2172">
            <v>703.04</v>
          </cell>
          <cell r="O2172">
            <v>825</v>
          </cell>
          <cell r="P2172">
            <v>0</v>
          </cell>
          <cell r="Q2172">
            <v>0</v>
          </cell>
          <cell r="R2172">
            <v>0</v>
          </cell>
          <cell r="S2172">
            <v>1</v>
          </cell>
          <cell r="T2172">
            <v>1469.61</v>
          </cell>
          <cell r="U2172">
            <v>2</v>
          </cell>
          <cell r="V2172">
            <v>2750.81</v>
          </cell>
          <cell r="W2172">
            <v>70049</v>
          </cell>
          <cell r="X2172" t="str">
            <v>STAFFORD GARMEN</v>
          </cell>
          <cell r="Y2172">
            <v>0</v>
          </cell>
          <cell r="Z2172">
            <v>0</v>
          </cell>
          <cell r="AA2172">
            <v>6418.8</v>
          </cell>
          <cell r="AB2172">
            <v>6</v>
          </cell>
          <cell r="AC2172" t="str">
            <v>201712</v>
          </cell>
          <cell r="AD2172" t="str">
            <v>201712</v>
          </cell>
          <cell r="AE2172">
            <v>100</v>
          </cell>
          <cell r="AF2172">
            <v>91</v>
          </cell>
          <cell r="AG2172">
            <v>191</v>
          </cell>
          <cell r="AH2172" t="str">
            <v>201723</v>
          </cell>
          <cell r="AI2172" t="str">
            <v>201733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 t="str">
            <v>-</v>
          </cell>
          <cell r="AO2172">
            <v>48.884999999999998</v>
          </cell>
          <cell r="AP2172">
            <v>44.963999999999999</v>
          </cell>
          <cell r="AQ2172">
            <v>7</v>
          </cell>
          <cell r="AR2172">
            <v>1</v>
          </cell>
          <cell r="AS2172" t="str">
            <v xml:space="preserve">9996010    </v>
          </cell>
          <cell r="AT2172">
            <v>57</v>
          </cell>
          <cell r="AU2172">
            <v>11</v>
          </cell>
          <cell r="AV2172">
            <v>18</v>
          </cell>
          <cell r="AX2172">
            <v>14</v>
          </cell>
          <cell r="AY2172">
            <v>100</v>
          </cell>
          <cell r="AZ2172" t="str">
            <v xml:space="preserve">9996010    </v>
          </cell>
          <cell r="BA2172">
            <v>1</v>
          </cell>
          <cell r="BB2172">
            <v>0</v>
          </cell>
          <cell r="BC2172">
            <v>0</v>
          </cell>
          <cell r="BE2172">
            <v>0</v>
          </cell>
          <cell r="BF2172">
            <v>1</v>
          </cell>
          <cell r="BG2172" t="str">
            <v xml:space="preserve">9996010    </v>
          </cell>
          <cell r="BH2172">
            <v>2</v>
          </cell>
          <cell r="BI2172">
            <v>0</v>
          </cell>
          <cell r="BJ2172">
            <v>0</v>
          </cell>
          <cell r="BL2172">
            <v>0</v>
          </cell>
          <cell r="BM2172">
            <v>2</v>
          </cell>
          <cell r="BN2172" t="str">
            <v xml:space="preserve">9996010    </v>
          </cell>
          <cell r="BO2172">
            <v>11</v>
          </cell>
          <cell r="BR2172">
            <v>14</v>
          </cell>
          <cell r="BS2172">
            <v>20</v>
          </cell>
          <cell r="DH2172">
            <v>11</v>
          </cell>
          <cell r="FD2172">
            <v>18</v>
          </cell>
          <cell r="GR2172">
            <v>14</v>
          </cell>
          <cell r="GS2172">
            <v>12</v>
          </cell>
        </row>
        <row r="2173">
          <cell r="A2173" t="str">
            <v>9995010</v>
          </cell>
          <cell r="B2173">
            <v>52</v>
          </cell>
          <cell r="C2173">
            <v>6</v>
          </cell>
          <cell r="D2173" t="str">
            <v>10</v>
          </cell>
          <cell r="E2173"/>
          <cell r="F2173"/>
          <cell r="G2173" t="str">
            <v>9995010</v>
          </cell>
          <cell r="H2173" t="str">
            <v>N STAR T</v>
          </cell>
          <cell r="I2173" t="str">
            <v>00/0</v>
          </cell>
          <cell r="J2173"/>
          <cell r="K2173" t="str">
            <v>N</v>
          </cell>
          <cell r="L2173" t="str">
            <v>O</v>
          </cell>
          <cell r="M2173">
            <v>1499</v>
          </cell>
          <cell r="N2173">
            <v>703.04</v>
          </cell>
          <cell r="O2173">
            <v>825</v>
          </cell>
          <cell r="P2173">
            <v>0</v>
          </cell>
          <cell r="Q2173">
            <v>0</v>
          </cell>
          <cell r="R2173">
            <v>0</v>
          </cell>
          <cell r="S2173">
            <v>2</v>
          </cell>
          <cell r="T2173">
            <v>2792.26</v>
          </cell>
          <cell r="U2173">
            <v>3</v>
          </cell>
          <cell r="V2173">
            <v>3650.66</v>
          </cell>
          <cell r="W2173">
            <v>70049</v>
          </cell>
          <cell r="X2173" t="str">
            <v>STAFFORD GARMEN</v>
          </cell>
          <cell r="Y2173">
            <v>0</v>
          </cell>
          <cell r="Z2173">
            <v>0</v>
          </cell>
          <cell r="AA2173">
            <v>13157.88</v>
          </cell>
          <cell r="AB2173">
            <v>14</v>
          </cell>
          <cell r="AC2173" t="str">
            <v>201708</v>
          </cell>
          <cell r="AD2173" t="str">
            <v>201708</v>
          </cell>
          <cell r="AE2173">
            <v>140</v>
          </cell>
          <cell r="AF2173">
            <v>43</v>
          </cell>
          <cell r="AG2173">
            <v>183</v>
          </cell>
          <cell r="AH2173" t="str">
            <v>201709</v>
          </cell>
          <cell r="AI2173" t="str">
            <v>201733</v>
          </cell>
          <cell r="AJ2173">
            <v>0</v>
          </cell>
          <cell r="AK2173">
            <v>0</v>
          </cell>
          <cell r="AL2173">
            <v>0</v>
          </cell>
          <cell r="AM2173">
            <v>0</v>
          </cell>
          <cell r="AN2173" t="str">
            <v>-</v>
          </cell>
          <cell r="AO2173">
            <v>42.225999999999999</v>
          </cell>
          <cell r="AP2173">
            <v>44.963999999999999</v>
          </cell>
          <cell r="AQ2173">
            <v>8</v>
          </cell>
          <cell r="AR2173">
            <v>2</v>
          </cell>
          <cell r="AS2173" t="str">
            <v xml:space="preserve">9995010    </v>
          </cell>
          <cell r="AT2173">
            <v>61</v>
          </cell>
          <cell r="AU2173">
            <v>41</v>
          </cell>
          <cell r="AV2173">
            <v>25</v>
          </cell>
          <cell r="AX2173">
            <v>13</v>
          </cell>
          <cell r="AY2173">
            <v>140</v>
          </cell>
          <cell r="AZ2173" t="str">
            <v xml:space="preserve">9995010    </v>
          </cell>
          <cell r="BA2173">
            <v>0</v>
          </cell>
          <cell r="BB2173">
            <v>1</v>
          </cell>
          <cell r="BC2173">
            <v>0</v>
          </cell>
          <cell r="BE2173">
            <v>1</v>
          </cell>
          <cell r="BF2173">
            <v>2</v>
          </cell>
          <cell r="BG2173" t="str">
            <v xml:space="preserve">9995010    </v>
          </cell>
          <cell r="BH2173">
            <v>1</v>
          </cell>
          <cell r="BI2173">
            <v>1</v>
          </cell>
          <cell r="BJ2173">
            <v>0</v>
          </cell>
          <cell r="BL2173">
            <v>1</v>
          </cell>
          <cell r="BM2173">
            <v>3</v>
          </cell>
          <cell r="BN2173" t="str">
            <v xml:space="preserve">9995010    </v>
          </cell>
          <cell r="BO2173">
            <v>13</v>
          </cell>
          <cell r="BR2173">
            <v>13</v>
          </cell>
          <cell r="BS2173">
            <v>22</v>
          </cell>
          <cell r="DH2173">
            <v>14</v>
          </cell>
          <cell r="DO2173">
            <v>27</v>
          </cell>
          <cell r="FD2173">
            <v>25</v>
          </cell>
          <cell r="GR2173">
            <v>13</v>
          </cell>
          <cell r="GS2173">
            <v>13</v>
          </cell>
        </row>
        <row r="2174">
          <cell r="A2174" t="str">
            <v>9994010</v>
          </cell>
          <cell r="B2174">
            <v>52</v>
          </cell>
          <cell r="C2174">
            <v>6</v>
          </cell>
          <cell r="D2174" t="str">
            <v>10</v>
          </cell>
          <cell r="E2174"/>
          <cell r="F2174"/>
          <cell r="G2174" t="str">
            <v>9994010</v>
          </cell>
          <cell r="H2174" t="str">
            <v>N STAR T</v>
          </cell>
          <cell r="I2174" t="str">
            <v>00/0</v>
          </cell>
          <cell r="J2174"/>
          <cell r="K2174" t="str">
            <v>N</v>
          </cell>
          <cell r="L2174" t="str">
            <v>O</v>
          </cell>
          <cell r="M2174">
            <v>1499</v>
          </cell>
          <cell r="N2174">
            <v>703.04</v>
          </cell>
          <cell r="O2174">
            <v>825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2</v>
          </cell>
          <cell r="V2174">
            <v>2139.6</v>
          </cell>
          <cell r="W2174">
            <v>70049</v>
          </cell>
          <cell r="X2174" t="str">
            <v>STAFFORD GARMEN</v>
          </cell>
          <cell r="Y2174">
            <v>0</v>
          </cell>
          <cell r="Z2174">
            <v>0</v>
          </cell>
          <cell r="AA2174">
            <v>18154.560000000001</v>
          </cell>
          <cell r="AB2174">
            <v>18</v>
          </cell>
          <cell r="AC2174" t="str">
            <v>201708</v>
          </cell>
          <cell r="AD2174" t="str">
            <v>201708</v>
          </cell>
          <cell r="AE2174">
            <v>138</v>
          </cell>
          <cell r="AF2174">
            <v>43</v>
          </cell>
          <cell r="AG2174">
            <v>181</v>
          </cell>
          <cell r="AH2174" t="str">
            <v>201709</v>
          </cell>
          <cell r="AI2174" t="str">
            <v>201728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 t="str">
            <v>-</v>
          </cell>
          <cell r="AO2174">
            <v>34.283000000000001</v>
          </cell>
          <cell r="AP2174">
            <v>44.963999999999999</v>
          </cell>
          <cell r="AQ2174">
            <v>8</v>
          </cell>
          <cell r="AR2174">
            <v>0</v>
          </cell>
          <cell r="AS2174" t="str">
            <v xml:space="preserve">9994010    </v>
          </cell>
          <cell r="AT2174">
            <v>62</v>
          </cell>
          <cell r="AU2174">
            <v>40</v>
          </cell>
          <cell r="AV2174">
            <v>22</v>
          </cell>
          <cell r="AX2174">
            <v>14</v>
          </cell>
          <cell r="AY2174">
            <v>138</v>
          </cell>
          <cell r="AZ2174" t="str">
            <v xml:space="preserve">9994010    </v>
          </cell>
          <cell r="BA2174">
            <v>0</v>
          </cell>
          <cell r="BB2174">
            <v>0</v>
          </cell>
          <cell r="BC2174">
            <v>0</v>
          </cell>
          <cell r="BE2174">
            <v>0</v>
          </cell>
          <cell r="BF2174">
            <v>0</v>
          </cell>
          <cell r="BG2174" t="str">
            <v xml:space="preserve">9994010    </v>
          </cell>
          <cell r="BH2174">
            <v>2</v>
          </cell>
          <cell r="BI2174">
            <v>0</v>
          </cell>
          <cell r="BJ2174">
            <v>0</v>
          </cell>
          <cell r="BL2174">
            <v>0</v>
          </cell>
          <cell r="BM2174">
            <v>2</v>
          </cell>
          <cell r="BN2174" t="str">
            <v xml:space="preserve">9994010    </v>
          </cell>
          <cell r="BO2174">
            <v>14</v>
          </cell>
          <cell r="BR2174">
            <v>13</v>
          </cell>
          <cell r="BS2174">
            <v>21</v>
          </cell>
          <cell r="DH2174">
            <v>13</v>
          </cell>
          <cell r="DO2174">
            <v>27</v>
          </cell>
          <cell r="FD2174">
            <v>22</v>
          </cell>
          <cell r="GR2174">
            <v>14</v>
          </cell>
          <cell r="GS2174">
            <v>14</v>
          </cell>
        </row>
        <row r="2175">
          <cell r="A2175" t="str">
            <v>9999010</v>
          </cell>
          <cell r="B2175">
            <v>52</v>
          </cell>
          <cell r="C2175">
            <v>6</v>
          </cell>
          <cell r="D2175" t="str">
            <v>10</v>
          </cell>
          <cell r="E2175"/>
          <cell r="F2175"/>
          <cell r="G2175" t="str">
            <v>9999010</v>
          </cell>
          <cell r="H2175" t="str">
            <v>N STAR T</v>
          </cell>
          <cell r="I2175" t="str">
            <v>00/0</v>
          </cell>
          <cell r="J2175"/>
          <cell r="K2175" t="str">
            <v>N</v>
          </cell>
          <cell r="L2175" t="str">
            <v>O</v>
          </cell>
          <cell r="M2175">
            <v>1499</v>
          </cell>
          <cell r="N2175">
            <v>703.04</v>
          </cell>
          <cell r="O2175">
            <v>825</v>
          </cell>
          <cell r="P2175">
            <v>1</v>
          </cell>
          <cell r="Q2175">
            <v>1</v>
          </cell>
          <cell r="R2175">
            <v>0</v>
          </cell>
          <cell r="S2175">
            <v>1</v>
          </cell>
          <cell r="T2175">
            <v>984.64</v>
          </cell>
          <cell r="U2175">
            <v>7</v>
          </cell>
          <cell r="V2175">
            <v>7698.12</v>
          </cell>
          <cell r="W2175">
            <v>70049</v>
          </cell>
          <cell r="X2175" t="str">
            <v>STAFFORD GARMEN</v>
          </cell>
          <cell r="Y2175">
            <v>0</v>
          </cell>
          <cell r="Z2175">
            <v>0</v>
          </cell>
          <cell r="AA2175">
            <v>13004.16</v>
          </cell>
          <cell r="AB2175">
            <v>12</v>
          </cell>
          <cell r="AC2175" t="str">
            <v>201708</v>
          </cell>
          <cell r="AD2175" t="str">
            <v>201708</v>
          </cell>
          <cell r="AE2175">
            <v>133</v>
          </cell>
          <cell r="AF2175">
            <v>49</v>
          </cell>
          <cell r="AG2175">
            <v>182</v>
          </cell>
          <cell r="AH2175" t="str">
            <v>201710</v>
          </cell>
          <cell r="AI2175" t="str">
            <v>201733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 t="str">
            <v>-</v>
          </cell>
          <cell r="AO2175">
            <v>36.072000000000003</v>
          </cell>
          <cell r="AP2175">
            <v>44.963999999999999</v>
          </cell>
          <cell r="AQ2175">
            <v>8</v>
          </cell>
          <cell r="AR2175">
            <v>1</v>
          </cell>
          <cell r="AS2175" t="str">
            <v xml:space="preserve">9999010    </v>
          </cell>
          <cell r="AT2175">
            <v>58</v>
          </cell>
          <cell r="AU2175">
            <v>38</v>
          </cell>
          <cell r="AV2175">
            <v>24</v>
          </cell>
          <cell r="AX2175">
            <v>13</v>
          </cell>
          <cell r="AY2175">
            <v>133</v>
          </cell>
          <cell r="AZ2175" t="str">
            <v xml:space="preserve">9999010    </v>
          </cell>
          <cell r="BA2175">
            <v>1</v>
          </cell>
          <cell r="BB2175">
            <v>0</v>
          </cell>
          <cell r="BC2175">
            <v>0</v>
          </cell>
          <cell r="BE2175">
            <v>0</v>
          </cell>
          <cell r="BF2175">
            <v>1</v>
          </cell>
          <cell r="BG2175" t="str">
            <v xml:space="preserve">9999010    </v>
          </cell>
          <cell r="BH2175">
            <v>6</v>
          </cell>
          <cell r="BI2175">
            <v>1</v>
          </cell>
          <cell r="BJ2175">
            <v>0</v>
          </cell>
          <cell r="BL2175">
            <v>0</v>
          </cell>
          <cell r="BM2175">
            <v>7</v>
          </cell>
          <cell r="BN2175" t="str">
            <v xml:space="preserve">9999010    </v>
          </cell>
          <cell r="BO2175">
            <v>14</v>
          </cell>
          <cell r="BR2175">
            <v>11</v>
          </cell>
          <cell r="BS2175">
            <v>20</v>
          </cell>
          <cell r="DH2175">
            <v>12</v>
          </cell>
          <cell r="DO2175">
            <v>26</v>
          </cell>
          <cell r="FD2175">
            <v>24</v>
          </cell>
          <cell r="GR2175">
            <v>13</v>
          </cell>
          <cell r="GS2175">
            <v>13</v>
          </cell>
        </row>
        <row r="2176">
          <cell r="A2176" t="str">
            <v>9566511</v>
          </cell>
          <cell r="B2176">
            <v>52</v>
          </cell>
          <cell r="C2176">
            <v>6</v>
          </cell>
          <cell r="D2176" t="str">
            <v>11</v>
          </cell>
          <cell r="E2176" t="str">
            <v>*</v>
          </cell>
          <cell r="F2176"/>
          <cell r="G2176" t="str">
            <v>9566511</v>
          </cell>
          <cell r="H2176" t="str">
            <v>BELT STYLE-5</v>
          </cell>
          <cell r="I2176" t="str">
            <v>00/0</v>
          </cell>
          <cell r="J2176"/>
          <cell r="K2176" t="str">
            <v>N</v>
          </cell>
          <cell r="L2176" t="str">
            <v>S</v>
          </cell>
          <cell r="M2176">
            <v>999</v>
          </cell>
          <cell r="N2176">
            <v>452</v>
          </cell>
          <cell r="O2176">
            <v>452</v>
          </cell>
          <cell r="P2176">
            <v>1</v>
          </cell>
          <cell r="Q2176">
            <v>6</v>
          </cell>
          <cell r="R2176">
            <v>8</v>
          </cell>
          <cell r="S2176">
            <v>3</v>
          </cell>
          <cell r="T2176">
            <v>2938.23</v>
          </cell>
          <cell r="U2176">
            <v>28</v>
          </cell>
          <cell r="V2176">
            <v>24884.67</v>
          </cell>
          <cell r="W2176">
            <v>80044</v>
          </cell>
          <cell r="X2176" t="str">
            <v>PINK INTERNATIO</v>
          </cell>
          <cell r="Y2176">
            <v>0</v>
          </cell>
          <cell r="Z2176">
            <v>0</v>
          </cell>
          <cell r="AA2176">
            <v>76286.44</v>
          </cell>
          <cell r="AB2176">
            <v>90</v>
          </cell>
          <cell r="AC2176" t="str">
            <v>201653</v>
          </cell>
          <cell r="AD2176" t="str">
            <v>201653</v>
          </cell>
          <cell r="AE2176">
            <v>179</v>
          </cell>
          <cell r="AF2176">
            <v>9</v>
          </cell>
          <cell r="AG2176">
            <v>188</v>
          </cell>
          <cell r="AH2176" t="str">
            <v>201706</v>
          </cell>
          <cell r="AI2176" t="str">
            <v>201733</v>
          </cell>
          <cell r="AJ2176">
            <v>39</v>
          </cell>
          <cell r="AK2176">
            <v>0</v>
          </cell>
          <cell r="AL2176">
            <v>0</v>
          </cell>
          <cell r="AM2176">
            <v>0</v>
          </cell>
          <cell r="AN2176" t="str">
            <v>-</v>
          </cell>
          <cell r="AO2176">
            <v>49.140999999999998</v>
          </cell>
          <cell r="AP2176">
            <v>46.905999999999999</v>
          </cell>
          <cell r="AQ2176">
            <v>25</v>
          </cell>
          <cell r="AR2176">
            <v>3</v>
          </cell>
          <cell r="AS2176" t="str">
            <v xml:space="preserve">9566511    </v>
          </cell>
          <cell r="AT2176">
            <v>55</v>
          </cell>
          <cell r="AU2176">
            <v>28</v>
          </cell>
          <cell r="AV2176">
            <v>44</v>
          </cell>
          <cell r="AW2176">
            <v>19</v>
          </cell>
          <cell r="AX2176">
            <v>33</v>
          </cell>
          <cell r="AY2176">
            <v>179</v>
          </cell>
          <cell r="AZ2176" t="str">
            <v xml:space="preserve">9566511    </v>
          </cell>
          <cell r="BA2176">
            <v>1</v>
          </cell>
          <cell r="BB2176">
            <v>1</v>
          </cell>
          <cell r="BC2176">
            <v>1</v>
          </cell>
          <cell r="BD2176">
            <v>0</v>
          </cell>
          <cell r="BE2176">
            <v>0</v>
          </cell>
          <cell r="BF2176">
            <v>3</v>
          </cell>
          <cell r="BG2176" t="str">
            <v xml:space="preserve">9566511    </v>
          </cell>
          <cell r="BH2176">
            <v>8</v>
          </cell>
          <cell r="BI2176">
            <v>3</v>
          </cell>
          <cell r="BJ2176">
            <v>5</v>
          </cell>
          <cell r="BK2176">
            <v>7</v>
          </cell>
          <cell r="BL2176">
            <v>5</v>
          </cell>
          <cell r="BM2176">
            <v>28</v>
          </cell>
          <cell r="BN2176" t="str">
            <v xml:space="preserve">9566511    </v>
          </cell>
          <cell r="BO2176">
            <v>10</v>
          </cell>
          <cell r="BP2176">
            <v>7</v>
          </cell>
          <cell r="BQ2176">
            <v>6</v>
          </cell>
          <cell r="BR2176">
            <v>8</v>
          </cell>
          <cell r="BS2176">
            <v>12</v>
          </cell>
          <cell r="BU2176">
            <v>5</v>
          </cell>
          <cell r="BX2176">
            <v>7</v>
          </cell>
          <cell r="DH2176">
            <v>3</v>
          </cell>
          <cell r="DL2176">
            <v>9</v>
          </cell>
          <cell r="DN2176">
            <v>9</v>
          </cell>
          <cell r="DO2176">
            <v>7</v>
          </cell>
          <cell r="EU2176">
            <v>10</v>
          </cell>
          <cell r="EX2176">
            <v>6</v>
          </cell>
          <cell r="FD2176">
            <v>12</v>
          </cell>
          <cell r="FE2176">
            <v>7</v>
          </cell>
          <cell r="FQ2176">
            <v>9</v>
          </cell>
          <cell r="FS2176">
            <v>8</v>
          </cell>
          <cell r="FT2176">
            <v>7</v>
          </cell>
          <cell r="GR2176">
            <v>6</v>
          </cell>
          <cell r="GS2176">
            <v>5</v>
          </cell>
          <cell r="GU2176">
            <v>10</v>
          </cell>
          <cell r="GZ2176">
            <v>4</v>
          </cell>
          <cell r="HA2176">
            <v>6</v>
          </cell>
          <cell r="HP2176">
            <v>2</v>
          </cell>
          <cell r="HS2176">
            <v>4</v>
          </cell>
        </row>
        <row r="2177">
          <cell r="A2177" t="str">
            <v>9563512</v>
          </cell>
          <cell r="B2177">
            <v>52</v>
          </cell>
          <cell r="C2177">
            <v>6</v>
          </cell>
          <cell r="D2177" t="str">
            <v>12</v>
          </cell>
          <cell r="E2177" t="str">
            <v>*</v>
          </cell>
          <cell r="F2177"/>
          <cell r="G2177" t="str">
            <v>9563512</v>
          </cell>
          <cell r="H2177" t="str">
            <v>BELT STYLE-6</v>
          </cell>
          <cell r="I2177" t="str">
            <v>00/0</v>
          </cell>
          <cell r="J2177"/>
          <cell r="K2177" t="str">
            <v>N</v>
          </cell>
          <cell r="L2177" t="str">
            <v>S</v>
          </cell>
          <cell r="M2177">
            <v>999</v>
          </cell>
          <cell r="N2177">
            <v>452</v>
          </cell>
          <cell r="O2177">
            <v>452</v>
          </cell>
          <cell r="P2177">
            <v>3</v>
          </cell>
          <cell r="Q2177">
            <v>5</v>
          </cell>
          <cell r="R2177">
            <v>7</v>
          </cell>
          <cell r="S2177">
            <v>4</v>
          </cell>
          <cell r="T2177">
            <v>3792.08</v>
          </cell>
          <cell r="U2177">
            <v>32</v>
          </cell>
          <cell r="V2177">
            <v>27699.88</v>
          </cell>
          <cell r="W2177">
            <v>80044</v>
          </cell>
          <cell r="X2177" t="str">
            <v>PINK INTERNATIO</v>
          </cell>
          <cell r="Y2177">
            <v>0</v>
          </cell>
          <cell r="Z2177">
            <v>0</v>
          </cell>
          <cell r="AA2177">
            <v>45761.31</v>
          </cell>
          <cell r="AB2177">
            <v>54</v>
          </cell>
          <cell r="AC2177" t="str">
            <v>201653</v>
          </cell>
          <cell r="AD2177" t="str">
            <v>201653</v>
          </cell>
          <cell r="AE2177">
            <v>193</v>
          </cell>
          <cell r="AF2177">
            <v>0</v>
          </cell>
          <cell r="AG2177">
            <v>193</v>
          </cell>
          <cell r="AH2177" t="str">
            <v>201705</v>
          </cell>
          <cell r="AI2177" t="str">
            <v>201733</v>
          </cell>
          <cell r="AJ2177">
            <v>16</v>
          </cell>
          <cell r="AK2177">
            <v>0</v>
          </cell>
          <cell r="AL2177">
            <v>0</v>
          </cell>
          <cell r="AM2177">
            <v>0</v>
          </cell>
          <cell r="AN2177" t="str">
            <v>-</v>
          </cell>
          <cell r="AO2177">
            <v>47.783000000000001</v>
          </cell>
          <cell r="AP2177">
            <v>46.905999999999999</v>
          </cell>
          <cell r="AQ2177">
            <v>19</v>
          </cell>
          <cell r="AR2177">
            <v>3</v>
          </cell>
          <cell r="AS2177" t="str">
            <v xml:space="preserve">9563512    </v>
          </cell>
          <cell r="AT2177">
            <v>71</v>
          </cell>
          <cell r="AU2177">
            <v>41</v>
          </cell>
          <cell r="AV2177">
            <v>35</v>
          </cell>
          <cell r="AW2177">
            <v>21</v>
          </cell>
          <cell r="AX2177">
            <v>25</v>
          </cell>
          <cell r="AY2177">
            <v>193</v>
          </cell>
          <cell r="AZ2177" t="str">
            <v xml:space="preserve">9563512    </v>
          </cell>
          <cell r="BA2177">
            <v>1</v>
          </cell>
          <cell r="BB2177">
            <v>0</v>
          </cell>
          <cell r="BC2177">
            <v>1</v>
          </cell>
          <cell r="BD2177">
            <v>0</v>
          </cell>
          <cell r="BE2177">
            <v>2</v>
          </cell>
          <cell r="BF2177">
            <v>4</v>
          </cell>
          <cell r="BG2177" t="str">
            <v xml:space="preserve">9563512    </v>
          </cell>
          <cell r="BH2177">
            <v>7</v>
          </cell>
          <cell r="BI2177">
            <v>0</v>
          </cell>
          <cell r="BJ2177">
            <v>17</v>
          </cell>
          <cell r="BK2177">
            <v>2</v>
          </cell>
          <cell r="BL2177">
            <v>6</v>
          </cell>
          <cell r="BM2177">
            <v>32</v>
          </cell>
          <cell r="BN2177" t="str">
            <v xml:space="preserve">9563512    </v>
          </cell>
          <cell r="BO2177">
            <v>18</v>
          </cell>
          <cell r="BP2177">
            <v>9</v>
          </cell>
          <cell r="BQ2177">
            <v>8</v>
          </cell>
          <cell r="BR2177">
            <v>16</v>
          </cell>
          <cell r="BS2177">
            <v>12</v>
          </cell>
          <cell r="DH2177">
            <v>10</v>
          </cell>
          <cell r="DL2177">
            <v>12</v>
          </cell>
          <cell r="DN2177">
            <v>11</v>
          </cell>
          <cell r="DO2177">
            <v>8</v>
          </cell>
          <cell r="EU2177">
            <v>9</v>
          </cell>
          <cell r="EX2177">
            <v>3</v>
          </cell>
          <cell r="FD2177">
            <v>0</v>
          </cell>
          <cell r="FE2177">
            <v>11</v>
          </cell>
          <cell r="FQ2177">
            <v>12</v>
          </cell>
          <cell r="FS2177">
            <v>9</v>
          </cell>
          <cell r="GR2177">
            <v>0</v>
          </cell>
          <cell r="GS2177">
            <v>5</v>
          </cell>
          <cell r="GU2177">
            <v>13</v>
          </cell>
          <cell r="HA2177">
            <v>12</v>
          </cell>
          <cell r="HP2177">
            <v>3</v>
          </cell>
          <cell r="HS2177">
            <v>12</v>
          </cell>
        </row>
        <row r="2178">
          <cell r="A2178" t="str">
            <v>9563513</v>
          </cell>
          <cell r="B2178">
            <v>52</v>
          </cell>
          <cell r="C2178">
            <v>6</v>
          </cell>
          <cell r="D2178" t="str">
            <v>13</v>
          </cell>
          <cell r="E2178" t="str">
            <v>*</v>
          </cell>
          <cell r="F2178"/>
          <cell r="G2178" t="str">
            <v>9563513</v>
          </cell>
          <cell r="H2178" t="str">
            <v>BELT STYLE-7</v>
          </cell>
          <cell r="I2178" t="str">
            <v>00/0</v>
          </cell>
          <cell r="J2178"/>
          <cell r="K2178" t="str">
            <v>N</v>
          </cell>
          <cell r="L2178" t="str">
            <v>S</v>
          </cell>
          <cell r="M2178">
            <v>999</v>
          </cell>
          <cell r="N2178">
            <v>452</v>
          </cell>
          <cell r="O2178">
            <v>452</v>
          </cell>
          <cell r="P2178">
            <v>5</v>
          </cell>
          <cell r="Q2178">
            <v>4</v>
          </cell>
          <cell r="R2178">
            <v>9</v>
          </cell>
          <cell r="S2178">
            <v>3</v>
          </cell>
          <cell r="T2178">
            <v>2687.11</v>
          </cell>
          <cell r="U2178">
            <v>36</v>
          </cell>
          <cell r="V2178">
            <v>31900.79</v>
          </cell>
          <cell r="W2178">
            <v>80044</v>
          </cell>
          <cell r="X2178" t="str">
            <v>PINK INTERNATIO</v>
          </cell>
          <cell r="Y2178">
            <v>0</v>
          </cell>
          <cell r="Z2178">
            <v>0</v>
          </cell>
          <cell r="AA2178">
            <v>68729.87</v>
          </cell>
          <cell r="AB2178">
            <v>81</v>
          </cell>
          <cell r="AC2178" t="str">
            <v>201653</v>
          </cell>
          <cell r="AD2178" t="str">
            <v>201653</v>
          </cell>
          <cell r="AE2178">
            <v>176</v>
          </cell>
          <cell r="AF2178">
            <v>6</v>
          </cell>
          <cell r="AG2178">
            <v>182</v>
          </cell>
          <cell r="AH2178" t="str">
            <v>201705</v>
          </cell>
          <cell r="AI2178" t="str">
            <v>201733</v>
          </cell>
          <cell r="AJ2178">
            <v>20</v>
          </cell>
          <cell r="AK2178">
            <v>0</v>
          </cell>
          <cell r="AL2178">
            <v>0</v>
          </cell>
          <cell r="AM2178">
            <v>0</v>
          </cell>
          <cell r="AN2178" t="str">
            <v>-</v>
          </cell>
          <cell r="AO2178">
            <v>48.991999999999997</v>
          </cell>
          <cell r="AP2178">
            <v>46.905999999999999</v>
          </cell>
          <cell r="AQ2178">
            <v>20</v>
          </cell>
          <cell r="AR2178">
            <v>3</v>
          </cell>
          <cell r="AS2178" t="str">
            <v xml:space="preserve">9563513    </v>
          </cell>
          <cell r="AT2178">
            <v>58</v>
          </cell>
          <cell r="AU2178">
            <v>32</v>
          </cell>
          <cell r="AV2178">
            <v>44</v>
          </cell>
          <cell r="AW2178">
            <v>18</v>
          </cell>
          <cell r="AX2178">
            <v>23</v>
          </cell>
          <cell r="AY2178">
            <v>175</v>
          </cell>
          <cell r="AZ2178" t="str">
            <v xml:space="preserve">9563513    </v>
          </cell>
          <cell r="BA2178">
            <v>2</v>
          </cell>
          <cell r="BB2178">
            <v>0</v>
          </cell>
          <cell r="BC2178">
            <v>1</v>
          </cell>
          <cell r="BD2178">
            <v>0</v>
          </cell>
          <cell r="BE2178">
            <v>0</v>
          </cell>
          <cell r="BF2178">
            <v>3</v>
          </cell>
          <cell r="BG2178" t="str">
            <v xml:space="preserve">9563513    </v>
          </cell>
          <cell r="BH2178">
            <v>16</v>
          </cell>
          <cell r="BI2178">
            <v>3</v>
          </cell>
          <cell r="BJ2178">
            <v>6</v>
          </cell>
          <cell r="BK2178">
            <v>10</v>
          </cell>
          <cell r="BL2178">
            <v>1</v>
          </cell>
          <cell r="BM2178">
            <v>36</v>
          </cell>
          <cell r="BN2178" t="str">
            <v xml:space="preserve">9563513    </v>
          </cell>
          <cell r="BO2178">
            <v>6</v>
          </cell>
          <cell r="BP2178">
            <v>8</v>
          </cell>
          <cell r="BQ2178">
            <v>7</v>
          </cell>
          <cell r="BR2178">
            <v>14</v>
          </cell>
          <cell r="BS2178">
            <v>10</v>
          </cell>
          <cell r="DH2178">
            <v>10</v>
          </cell>
          <cell r="DL2178">
            <v>10</v>
          </cell>
          <cell r="DN2178">
            <v>7</v>
          </cell>
          <cell r="DO2178">
            <v>5</v>
          </cell>
          <cell r="EU2178">
            <v>11</v>
          </cell>
          <cell r="EX2178">
            <v>2</v>
          </cell>
          <cell r="FD2178">
            <v>7</v>
          </cell>
          <cell r="FE2178">
            <v>12</v>
          </cell>
          <cell r="FQ2178">
            <v>12</v>
          </cell>
          <cell r="FS2178">
            <v>10</v>
          </cell>
          <cell r="GR2178">
            <v>0</v>
          </cell>
          <cell r="GS2178">
            <v>10</v>
          </cell>
          <cell r="GU2178">
            <v>12</v>
          </cell>
          <cell r="HA2178">
            <v>11</v>
          </cell>
          <cell r="HP2178">
            <v>3</v>
          </cell>
          <cell r="HS2178">
            <v>9</v>
          </cell>
        </row>
        <row r="2179">
          <cell r="A2179" t="str">
            <v>9563514</v>
          </cell>
          <cell r="B2179">
            <v>52</v>
          </cell>
          <cell r="C2179">
            <v>6</v>
          </cell>
          <cell r="D2179" t="str">
            <v>14</v>
          </cell>
          <cell r="E2179" t="str">
            <v>*</v>
          </cell>
          <cell r="F2179"/>
          <cell r="G2179" t="str">
            <v>9563514</v>
          </cell>
          <cell r="H2179" t="str">
            <v>BELT STYLE-8</v>
          </cell>
          <cell r="I2179" t="str">
            <v>00/0</v>
          </cell>
          <cell r="J2179"/>
          <cell r="K2179" t="str">
            <v>N</v>
          </cell>
          <cell r="L2179" t="str">
            <v>S</v>
          </cell>
          <cell r="M2179">
            <v>999</v>
          </cell>
          <cell r="N2179">
            <v>452</v>
          </cell>
          <cell r="O2179">
            <v>452</v>
          </cell>
          <cell r="P2179">
            <v>10</v>
          </cell>
          <cell r="Q2179">
            <v>8</v>
          </cell>
          <cell r="R2179">
            <v>1</v>
          </cell>
          <cell r="S2179">
            <v>5</v>
          </cell>
          <cell r="T2179">
            <v>4520.37</v>
          </cell>
          <cell r="U2179">
            <v>32</v>
          </cell>
          <cell r="V2179">
            <v>27529.1</v>
          </cell>
          <cell r="W2179">
            <v>80044</v>
          </cell>
          <cell r="X2179" t="str">
            <v>PINK INTERNATIO</v>
          </cell>
          <cell r="Y2179">
            <v>0</v>
          </cell>
          <cell r="Z2179">
            <v>0</v>
          </cell>
          <cell r="AA2179">
            <v>57378.7</v>
          </cell>
          <cell r="AB2179">
            <v>68</v>
          </cell>
          <cell r="AC2179" t="str">
            <v>201653</v>
          </cell>
          <cell r="AD2179" t="str">
            <v>201653</v>
          </cell>
          <cell r="AE2179">
            <v>192</v>
          </cell>
          <cell r="AF2179">
            <v>0</v>
          </cell>
          <cell r="AG2179">
            <v>192</v>
          </cell>
          <cell r="AH2179" t="str">
            <v>201706</v>
          </cell>
          <cell r="AI2179" t="str">
            <v>201733</v>
          </cell>
          <cell r="AJ2179">
            <v>0</v>
          </cell>
          <cell r="AK2179">
            <v>0</v>
          </cell>
          <cell r="AL2179">
            <v>0</v>
          </cell>
          <cell r="AM2179">
            <v>0</v>
          </cell>
          <cell r="AN2179" t="str">
            <v>-</v>
          </cell>
          <cell r="AO2179">
            <v>47.459000000000003</v>
          </cell>
          <cell r="AP2179">
            <v>46.905999999999999</v>
          </cell>
          <cell r="AQ2179">
            <v>20</v>
          </cell>
          <cell r="AR2179">
            <v>3</v>
          </cell>
          <cell r="AS2179" t="str">
            <v xml:space="preserve">9563514    </v>
          </cell>
          <cell r="AT2179">
            <v>70</v>
          </cell>
          <cell r="AU2179">
            <v>36</v>
          </cell>
          <cell r="AV2179">
            <v>36</v>
          </cell>
          <cell r="AW2179">
            <v>22</v>
          </cell>
          <cell r="AX2179">
            <v>28</v>
          </cell>
          <cell r="AY2179">
            <v>192</v>
          </cell>
          <cell r="AZ2179" t="str">
            <v xml:space="preserve">9563514    </v>
          </cell>
          <cell r="BA2179">
            <v>2</v>
          </cell>
          <cell r="BB2179">
            <v>0</v>
          </cell>
          <cell r="BC2179">
            <v>3</v>
          </cell>
          <cell r="BD2179">
            <v>0</v>
          </cell>
          <cell r="BE2179">
            <v>0</v>
          </cell>
          <cell r="BF2179">
            <v>5</v>
          </cell>
          <cell r="BG2179" t="str">
            <v xml:space="preserve">9563514    </v>
          </cell>
          <cell r="BH2179">
            <v>13</v>
          </cell>
          <cell r="BI2179">
            <v>2</v>
          </cell>
          <cell r="BJ2179">
            <v>12</v>
          </cell>
          <cell r="BK2179">
            <v>0</v>
          </cell>
          <cell r="BL2179">
            <v>5</v>
          </cell>
          <cell r="BM2179">
            <v>32</v>
          </cell>
          <cell r="BN2179" t="str">
            <v xml:space="preserve">9563514    </v>
          </cell>
          <cell r="BO2179">
            <v>15</v>
          </cell>
          <cell r="BP2179">
            <v>9</v>
          </cell>
          <cell r="BQ2179">
            <v>12</v>
          </cell>
          <cell r="BR2179">
            <v>18</v>
          </cell>
          <cell r="BS2179">
            <v>2</v>
          </cell>
          <cell r="DH2179">
            <v>7</v>
          </cell>
          <cell r="DL2179">
            <v>12</v>
          </cell>
          <cell r="DN2179">
            <v>10</v>
          </cell>
          <cell r="DO2179">
            <v>7</v>
          </cell>
          <cell r="EU2179">
            <v>10</v>
          </cell>
          <cell r="EX2179">
            <v>4</v>
          </cell>
          <cell r="FD2179">
            <v>0</v>
          </cell>
          <cell r="FE2179">
            <v>10</v>
          </cell>
          <cell r="FQ2179">
            <v>12</v>
          </cell>
          <cell r="FS2179">
            <v>10</v>
          </cell>
          <cell r="GR2179">
            <v>8</v>
          </cell>
          <cell r="GS2179">
            <v>12</v>
          </cell>
          <cell r="GU2179">
            <v>9</v>
          </cell>
          <cell r="HA2179">
            <v>11</v>
          </cell>
          <cell r="HP2179">
            <v>2</v>
          </cell>
          <cell r="HS2179">
            <v>12</v>
          </cell>
        </row>
        <row r="2180">
          <cell r="A2180" t="str">
            <v>9919515</v>
          </cell>
          <cell r="B2180">
            <v>52</v>
          </cell>
          <cell r="C2180">
            <v>6</v>
          </cell>
          <cell r="D2180" t="str">
            <v>15</v>
          </cell>
          <cell r="E2180"/>
          <cell r="F2180"/>
          <cell r="G2180" t="str">
            <v>9919515</v>
          </cell>
          <cell r="H2180" t="str">
            <v>UB MCOOL</v>
          </cell>
          <cell r="I2180" t="str">
            <v>00/0</v>
          </cell>
          <cell r="J2180"/>
          <cell r="K2180" t="str">
            <v>B</v>
          </cell>
          <cell r="L2180" t="str">
            <v>S</v>
          </cell>
          <cell r="M2180">
            <v>990</v>
          </cell>
          <cell r="N2180">
            <v>588.05999999999995</v>
          </cell>
          <cell r="O2180">
            <v>683.1</v>
          </cell>
          <cell r="P2180">
            <v>6</v>
          </cell>
          <cell r="Q2180">
            <v>7</v>
          </cell>
          <cell r="R2180">
            <v>12</v>
          </cell>
          <cell r="S2180">
            <v>10</v>
          </cell>
          <cell r="T2180">
            <v>9332.58</v>
          </cell>
          <cell r="U2180">
            <v>50</v>
          </cell>
          <cell r="V2180">
            <v>43093.97</v>
          </cell>
          <cell r="W2180">
            <v>75079</v>
          </cell>
          <cell r="X2180" t="str">
            <v xml:space="preserve">RAINCO PVT LTD </v>
          </cell>
          <cell r="Y2180">
            <v>0</v>
          </cell>
          <cell r="Z2180">
            <v>0</v>
          </cell>
          <cell r="AA2180">
            <v>35030.620000000003</v>
          </cell>
          <cell r="AB2180">
            <v>42</v>
          </cell>
          <cell r="AC2180" t="str">
            <v>201716</v>
          </cell>
          <cell r="AD2180" t="str">
            <v>201728</v>
          </cell>
          <cell r="AE2180">
            <v>90</v>
          </cell>
          <cell r="AF2180">
            <v>0</v>
          </cell>
          <cell r="AG2180">
            <v>90</v>
          </cell>
          <cell r="AH2180" t="str">
            <v>201719</v>
          </cell>
          <cell r="AI2180" t="str">
            <v>201733</v>
          </cell>
          <cell r="AJ2180">
            <v>58</v>
          </cell>
          <cell r="AK2180">
            <v>150</v>
          </cell>
          <cell r="AL2180">
            <v>0</v>
          </cell>
          <cell r="AM2180">
            <v>0</v>
          </cell>
          <cell r="AN2180" t="str">
            <v>201739</v>
          </cell>
          <cell r="AO2180">
            <v>31.77</v>
          </cell>
          <cell r="AP2180">
            <v>30.295999999999999</v>
          </cell>
          <cell r="AQ2180">
            <v>20</v>
          </cell>
          <cell r="AR2180">
            <v>8</v>
          </cell>
          <cell r="AS2180" t="str">
            <v xml:space="preserve">9919515    </v>
          </cell>
          <cell r="AT2180">
            <v>27</v>
          </cell>
          <cell r="AU2180">
            <v>21</v>
          </cell>
          <cell r="AV2180">
            <v>18</v>
          </cell>
          <cell r="AW2180">
            <v>22</v>
          </cell>
          <cell r="AX2180">
            <v>2</v>
          </cell>
          <cell r="AY2180">
            <v>90</v>
          </cell>
          <cell r="AZ2180" t="str">
            <v xml:space="preserve">9919515    </v>
          </cell>
          <cell r="BA2180">
            <v>3</v>
          </cell>
          <cell r="BB2180">
            <v>0</v>
          </cell>
          <cell r="BC2180">
            <v>4</v>
          </cell>
          <cell r="BD2180">
            <v>1</v>
          </cell>
          <cell r="BE2180">
            <v>2</v>
          </cell>
          <cell r="BF2180">
            <v>10</v>
          </cell>
          <cell r="BG2180" t="str">
            <v xml:space="preserve">9919515    </v>
          </cell>
          <cell r="BH2180">
            <v>18</v>
          </cell>
          <cell r="BI2180">
            <v>3</v>
          </cell>
          <cell r="BJ2180">
            <v>21</v>
          </cell>
          <cell r="BK2180">
            <v>2</v>
          </cell>
          <cell r="BL2180">
            <v>6</v>
          </cell>
          <cell r="BM2180">
            <v>50</v>
          </cell>
          <cell r="BN2180" t="str">
            <v xml:space="preserve">9919515    </v>
          </cell>
          <cell r="BO2180">
            <v>8</v>
          </cell>
          <cell r="BP2180">
            <v>6</v>
          </cell>
          <cell r="BQ2180">
            <v>0</v>
          </cell>
          <cell r="BR2180">
            <v>0</v>
          </cell>
          <cell r="BS2180">
            <v>3</v>
          </cell>
          <cell r="BT2180">
            <v>0</v>
          </cell>
          <cell r="BU2180">
            <v>0</v>
          </cell>
          <cell r="BV2180">
            <v>0</v>
          </cell>
          <cell r="BW2180">
            <v>0</v>
          </cell>
          <cell r="BX2180">
            <v>0</v>
          </cell>
          <cell r="BY2180">
            <v>3</v>
          </cell>
          <cell r="BZ2180">
            <v>0</v>
          </cell>
          <cell r="CA2180">
            <v>0</v>
          </cell>
          <cell r="CB2180">
            <v>0</v>
          </cell>
          <cell r="CC2180">
            <v>0</v>
          </cell>
          <cell r="CD2180">
            <v>0</v>
          </cell>
          <cell r="CE2180">
            <v>0</v>
          </cell>
          <cell r="CF2180">
            <v>0</v>
          </cell>
          <cell r="CG2180">
            <v>0</v>
          </cell>
          <cell r="CH2180">
            <v>0</v>
          </cell>
          <cell r="CI2180">
            <v>0</v>
          </cell>
          <cell r="CJ2180">
            <v>0</v>
          </cell>
          <cell r="CK2180">
            <v>0</v>
          </cell>
          <cell r="CL2180">
            <v>0</v>
          </cell>
          <cell r="CM2180">
            <v>0</v>
          </cell>
          <cell r="CN2180">
            <v>0</v>
          </cell>
          <cell r="CO2180">
            <v>0</v>
          </cell>
          <cell r="CP2180">
            <v>0</v>
          </cell>
          <cell r="CQ2180">
            <v>0</v>
          </cell>
          <cell r="CR2180">
            <v>0</v>
          </cell>
          <cell r="CS2180">
            <v>0</v>
          </cell>
          <cell r="CT2180">
            <v>0</v>
          </cell>
          <cell r="CV2180">
            <v>0</v>
          </cell>
          <cell r="CW2180">
            <v>0</v>
          </cell>
          <cell r="CX2180">
            <v>0</v>
          </cell>
          <cell r="CY2180">
            <v>0</v>
          </cell>
          <cell r="CZ2180">
            <v>0</v>
          </cell>
          <cell r="DA2180">
            <v>0</v>
          </cell>
          <cell r="DB2180">
            <v>0</v>
          </cell>
          <cell r="DC2180">
            <v>0</v>
          </cell>
          <cell r="DD2180">
            <v>0</v>
          </cell>
          <cell r="DE2180">
            <v>0</v>
          </cell>
          <cell r="DH2180">
            <v>5</v>
          </cell>
          <cell r="DI2180">
            <v>0</v>
          </cell>
          <cell r="DJ2180">
            <v>0</v>
          </cell>
          <cell r="DK2180">
            <v>0</v>
          </cell>
          <cell r="DL2180">
            <v>4</v>
          </cell>
          <cell r="DM2180">
            <v>0</v>
          </cell>
          <cell r="DN2180">
            <v>0</v>
          </cell>
          <cell r="DO2180">
            <v>5</v>
          </cell>
          <cell r="DP2180">
            <v>0</v>
          </cell>
          <cell r="DQ2180">
            <v>5</v>
          </cell>
          <cell r="DR2180">
            <v>2</v>
          </cell>
          <cell r="DS2180">
            <v>0</v>
          </cell>
          <cell r="DT2180">
            <v>0</v>
          </cell>
          <cell r="DU2180">
            <v>0</v>
          </cell>
          <cell r="DV2180">
            <v>0</v>
          </cell>
          <cell r="DW2180">
            <v>0</v>
          </cell>
          <cell r="DX2180">
            <v>0</v>
          </cell>
          <cell r="DY2180">
            <v>0</v>
          </cell>
          <cell r="DZ2180">
            <v>0</v>
          </cell>
          <cell r="EA2180">
            <v>0</v>
          </cell>
          <cell r="EC2180">
            <v>0</v>
          </cell>
          <cell r="ED2180">
            <v>0</v>
          </cell>
          <cell r="EE2180">
            <v>0</v>
          </cell>
          <cell r="EF2180">
            <v>0</v>
          </cell>
          <cell r="EG2180">
            <v>0</v>
          </cell>
          <cell r="EH2180">
            <v>0</v>
          </cell>
          <cell r="EI2180">
            <v>0</v>
          </cell>
          <cell r="EJ2180">
            <v>0</v>
          </cell>
          <cell r="EK2180">
            <v>0</v>
          </cell>
          <cell r="EL2180">
            <v>0</v>
          </cell>
          <cell r="EM2180">
            <v>0</v>
          </cell>
          <cell r="EN2180">
            <v>0</v>
          </cell>
          <cell r="EO2180">
            <v>0</v>
          </cell>
          <cell r="EP2180">
            <v>0</v>
          </cell>
          <cell r="EQ2180">
            <v>0</v>
          </cell>
          <cell r="ER2180">
            <v>0</v>
          </cell>
          <cell r="ES2180">
            <v>0</v>
          </cell>
          <cell r="ET2180">
            <v>0</v>
          </cell>
          <cell r="EU2180">
            <v>0</v>
          </cell>
          <cell r="EV2180">
            <v>0</v>
          </cell>
          <cell r="EW2180">
            <v>0</v>
          </cell>
          <cell r="EX2180">
            <v>5</v>
          </cell>
          <cell r="EY2180">
            <v>0</v>
          </cell>
          <cell r="EZ2180">
            <v>0</v>
          </cell>
          <cell r="FA2180">
            <v>0</v>
          </cell>
          <cell r="FB2180">
            <v>0</v>
          </cell>
          <cell r="FC2180">
            <v>0</v>
          </cell>
          <cell r="FD2180">
            <v>3</v>
          </cell>
          <cell r="FE2180">
            <v>8</v>
          </cell>
          <cell r="FF2180">
            <v>0</v>
          </cell>
          <cell r="FG2180">
            <v>0</v>
          </cell>
          <cell r="FH2180">
            <v>0</v>
          </cell>
          <cell r="FI2180">
            <v>0</v>
          </cell>
          <cell r="FJ2180">
            <v>0</v>
          </cell>
          <cell r="FK2180">
            <v>0</v>
          </cell>
          <cell r="FL2180">
            <v>0</v>
          </cell>
          <cell r="FM2180">
            <v>0</v>
          </cell>
          <cell r="FN2180">
            <v>0</v>
          </cell>
          <cell r="FO2180">
            <v>0</v>
          </cell>
          <cell r="FP2180">
            <v>0</v>
          </cell>
          <cell r="FQ2180">
            <v>2</v>
          </cell>
          <cell r="FR2180">
            <v>8</v>
          </cell>
          <cell r="FS2180">
            <v>6</v>
          </cell>
          <cell r="FT2180">
            <v>0</v>
          </cell>
          <cell r="FU2180">
            <v>0</v>
          </cell>
          <cell r="FV2180">
            <v>0</v>
          </cell>
          <cell r="FW2180">
            <v>0</v>
          </cell>
          <cell r="FY2180">
            <v>0</v>
          </cell>
          <cell r="FZ2180">
            <v>0</v>
          </cell>
          <cell r="GA2180">
            <v>0</v>
          </cell>
          <cell r="GB2180">
            <v>0</v>
          </cell>
          <cell r="GC2180">
            <v>0</v>
          </cell>
          <cell r="GD2180">
            <v>0</v>
          </cell>
          <cell r="GE2180">
            <v>0</v>
          </cell>
          <cell r="GF2180">
            <v>0</v>
          </cell>
          <cell r="GH2180">
            <v>0</v>
          </cell>
          <cell r="GI2180">
            <v>5</v>
          </cell>
          <cell r="GJ2180">
            <v>0</v>
          </cell>
          <cell r="GK2180">
            <v>0</v>
          </cell>
          <cell r="GL2180">
            <v>0</v>
          </cell>
          <cell r="GM2180">
            <v>0</v>
          </cell>
          <cell r="GN2180">
            <v>0</v>
          </cell>
          <cell r="GO2180">
            <v>0</v>
          </cell>
          <cell r="GP2180">
            <v>0</v>
          </cell>
          <cell r="GQ2180">
            <v>0</v>
          </cell>
          <cell r="GR2180">
            <v>0</v>
          </cell>
          <cell r="GS2180">
            <v>4</v>
          </cell>
          <cell r="GT2180">
            <v>0</v>
          </cell>
          <cell r="GU2180">
            <v>2</v>
          </cell>
          <cell r="GV2180">
            <v>0</v>
          </cell>
          <cell r="GW2180">
            <v>0</v>
          </cell>
          <cell r="GX2180">
            <v>0</v>
          </cell>
          <cell r="GY2180">
            <v>0</v>
          </cell>
          <cell r="GZ2180">
            <v>0</v>
          </cell>
          <cell r="HA2180">
            <v>0</v>
          </cell>
          <cell r="HB2180">
            <v>0</v>
          </cell>
          <cell r="HE2180">
            <v>0</v>
          </cell>
          <cell r="HF2180">
            <v>0</v>
          </cell>
          <cell r="HI2180">
            <v>0</v>
          </cell>
          <cell r="HJ2180">
            <v>0</v>
          </cell>
          <cell r="HK2180">
            <v>0</v>
          </cell>
          <cell r="HL2180">
            <v>0</v>
          </cell>
          <cell r="HM2180">
            <v>3</v>
          </cell>
          <cell r="HN2180">
            <v>0</v>
          </cell>
          <cell r="HO2180">
            <v>0</v>
          </cell>
          <cell r="HP2180">
            <v>0</v>
          </cell>
          <cell r="HQ2180">
            <v>0</v>
          </cell>
          <cell r="HR2180">
            <v>0</v>
          </cell>
          <cell r="HS2180">
            <v>3</v>
          </cell>
        </row>
        <row r="2181">
          <cell r="A2181" t="str">
            <v>9912516</v>
          </cell>
          <cell r="B2181">
            <v>52</v>
          </cell>
          <cell r="C2181">
            <v>6</v>
          </cell>
          <cell r="D2181" t="str">
            <v>16</v>
          </cell>
          <cell r="E2181"/>
          <cell r="F2181"/>
          <cell r="G2181" t="str">
            <v>9912516</v>
          </cell>
          <cell r="H2181" t="str">
            <v>UB STRONG</v>
          </cell>
          <cell r="I2181" t="str">
            <v>00/0</v>
          </cell>
          <cell r="J2181"/>
          <cell r="K2181" t="str">
            <v>B</v>
          </cell>
          <cell r="L2181" t="str">
            <v>S</v>
          </cell>
          <cell r="M2181">
            <v>1250</v>
          </cell>
          <cell r="N2181">
            <v>742.5</v>
          </cell>
          <cell r="O2181">
            <v>862.5</v>
          </cell>
          <cell r="P2181">
            <v>2</v>
          </cell>
          <cell r="Q2181">
            <v>3</v>
          </cell>
          <cell r="R2181">
            <v>2</v>
          </cell>
          <cell r="S2181">
            <v>3</v>
          </cell>
          <cell r="T2181">
            <v>3676.47</v>
          </cell>
          <cell r="U2181">
            <v>28</v>
          </cell>
          <cell r="V2181">
            <v>30543.08</v>
          </cell>
          <cell r="W2181">
            <v>75079</v>
          </cell>
          <cell r="X2181" t="str">
            <v xml:space="preserve">RAINCO PVT LTD </v>
          </cell>
          <cell r="Y2181">
            <v>0</v>
          </cell>
          <cell r="Z2181">
            <v>0</v>
          </cell>
          <cell r="AA2181">
            <v>34455.24</v>
          </cell>
          <cell r="AB2181">
            <v>33</v>
          </cell>
          <cell r="AC2181" t="str">
            <v>201716</v>
          </cell>
          <cell r="AD2181" t="str">
            <v>201720</v>
          </cell>
          <cell r="AE2181">
            <v>75</v>
          </cell>
          <cell r="AF2181">
            <v>0</v>
          </cell>
          <cell r="AG2181">
            <v>75</v>
          </cell>
          <cell r="AH2181" t="str">
            <v>201720</v>
          </cell>
          <cell r="AI2181" t="str">
            <v>201733</v>
          </cell>
          <cell r="AJ2181">
            <v>0</v>
          </cell>
          <cell r="AK2181">
            <v>0</v>
          </cell>
          <cell r="AL2181">
            <v>0</v>
          </cell>
          <cell r="AM2181">
            <v>0</v>
          </cell>
          <cell r="AN2181" t="str">
            <v>-</v>
          </cell>
          <cell r="AO2181">
            <v>31.931999999999999</v>
          </cell>
          <cell r="AP2181">
            <v>30.295999999999999</v>
          </cell>
          <cell r="AQ2181">
            <v>20</v>
          </cell>
          <cell r="AR2181">
            <v>3</v>
          </cell>
          <cell r="AS2181" t="str">
            <v xml:space="preserve">9912516    </v>
          </cell>
          <cell r="AT2181">
            <v>10</v>
          </cell>
          <cell r="AU2181">
            <v>26</v>
          </cell>
          <cell r="AV2181">
            <v>15</v>
          </cell>
          <cell r="AW2181">
            <v>17</v>
          </cell>
          <cell r="AX2181">
            <v>7</v>
          </cell>
          <cell r="AY2181">
            <v>75</v>
          </cell>
          <cell r="AZ2181" t="str">
            <v xml:space="preserve">9912516    </v>
          </cell>
          <cell r="BA2181">
            <v>1</v>
          </cell>
          <cell r="BB2181">
            <v>1</v>
          </cell>
          <cell r="BC2181">
            <v>1</v>
          </cell>
          <cell r="BD2181">
            <v>0</v>
          </cell>
          <cell r="BE2181">
            <v>0</v>
          </cell>
          <cell r="BF2181">
            <v>3</v>
          </cell>
          <cell r="BG2181" t="str">
            <v xml:space="preserve">9912516    </v>
          </cell>
          <cell r="BH2181">
            <v>15</v>
          </cell>
          <cell r="BI2181">
            <v>1</v>
          </cell>
          <cell r="BJ2181">
            <v>5</v>
          </cell>
          <cell r="BK2181">
            <v>5</v>
          </cell>
          <cell r="BL2181">
            <v>2</v>
          </cell>
          <cell r="BM2181">
            <v>28</v>
          </cell>
          <cell r="BN2181" t="str">
            <v xml:space="preserve">9912516    </v>
          </cell>
          <cell r="BO2181">
            <v>6</v>
          </cell>
          <cell r="BP2181">
            <v>3</v>
          </cell>
          <cell r="BS2181">
            <v>-8</v>
          </cell>
          <cell r="BY2181">
            <v>4</v>
          </cell>
          <cell r="DH2181">
            <v>5</v>
          </cell>
          <cell r="DL2181">
            <v>5</v>
          </cell>
          <cell r="DO2181">
            <v>6</v>
          </cell>
          <cell r="DQ2181">
            <v>5</v>
          </cell>
          <cell r="DR2181">
            <v>5</v>
          </cell>
          <cell r="EX2181">
            <v>4</v>
          </cell>
          <cell r="FD2181">
            <v>4</v>
          </cell>
          <cell r="FE2181">
            <v>2</v>
          </cell>
          <cell r="FQ2181">
            <v>5</v>
          </cell>
          <cell r="FR2181">
            <v>6</v>
          </cell>
          <cell r="FS2181">
            <v>2</v>
          </cell>
          <cell r="GI2181">
            <v>6</v>
          </cell>
          <cell r="GR2181">
            <v>3</v>
          </cell>
          <cell r="GS2181">
            <v>4</v>
          </cell>
          <cell r="GU2181">
            <v>4</v>
          </cell>
          <cell r="HM2181">
            <v>1</v>
          </cell>
          <cell r="HS2181">
            <v>3</v>
          </cell>
        </row>
        <row r="2182">
          <cell r="A2182" t="str">
            <v>9919517</v>
          </cell>
          <cell r="B2182">
            <v>52</v>
          </cell>
          <cell r="C2182">
            <v>6</v>
          </cell>
          <cell r="D2182" t="str">
            <v>17</v>
          </cell>
          <cell r="E2182"/>
          <cell r="F2182"/>
          <cell r="G2182" t="str">
            <v>9919517</v>
          </cell>
          <cell r="H2182" t="str">
            <v>UB SERINA</v>
          </cell>
          <cell r="I2182" t="str">
            <v>00/0</v>
          </cell>
          <cell r="J2182"/>
          <cell r="K2182" t="str">
            <v>B</v>
          </cell>
          <cell r="L2182" t="str">
            <v>S</v>
          </cell>
          <cell r="M2182">
            <v>650</v>
          </cell>
          <cell r="N2182">
            <v>386.1</v>
          </cell>
          <cell r="O2182">
            <v>448.5</v>
          </cell>
          <cell r="P2182">
            <v>14</v>
          </cell>
          <cell r="Q2182">
            <v>7</v>
          </cell>
          <cell r="R2182">
            <v>9</v>
          </cell>
          <cell r="S2182">
            <v>12</v>
          </cell>
          <cell r="T2182">
            <v>7565.31</v>
          </cell>
          <cell r="U2182">
            <v>75</v>
          </cell>
          <cell r="V2182">
            <v>42810.66</v>
          </cell>
          <cell r="W2182">
            <v>75079</v>
          </cell>
          <cell r="X2182" t="str">
            <v xml:space="preserve">RAINCO PVT LTD </v>
          </cell>
          <cell r="Y2182">
            <v>0</v>
          </cell>
          <cell r="Z2182">
            <v>0</v>
          </cell>
          <cell r="AA2182">
            <v>17611.2</v>
          </cell>
          <cell r="AB2182">
            <v>30</v>
          </cell>
          <cell r="AC2182" t="str">
            <v>201716</v>
          </cell>
          <cell r="AD2182" t="str">
            <v>201720</v>
          </cell>
          <cell r="AE2182">
            <v>121</v>
          </cell>
          <cell r="AF2182">
            <v>42</v>
          </cell>
          <cell r="AG2182">
            <v>163</v>
          </cell>
          <cell r="AH2182" t="str">
            <v>201720</v>
          </cell>
          <cell r="AI2182" t="str">
            <v>201733</v>
          </cell>
          <cell r="AJ2182">
            <v>124</v>
          </cell>
          <cell r="AK2182">
            <v>250</v>
          </cell>
          <cell r="AL2182">
            <v>0</v>
          </cell>
          <cell r="AM2182">
            <v>0</v>
          </cell>
          <cell r="AN2182" t="str">
            <v>201735</v>
          </cell>
          <cell r="AO2182">
            <v>32.359000000000002</v>
          </cell>
          <cell r="AP2182">
            <v>30.295999999999999</v>
          </cell>
          <cell r="AQ2182">
            <v>21</v>
          </cell>
          <cell r="AR2182">
            <v>7</v>
          </cell>
          <cell r="AS2182" t="str">
            <v xml:space="preserve">9919517    </v>
          </cell>
          <cell r="AT2182">
            <v>29</v>
          </cell>
          <cell r="AU2182">
            <v>24</v>
          </cell>
          <cell r="AV2182">
            <v>35</v>
          </cell>
          <cell r="AW2182">
            <v>31</v>
          </cell>
          <cell r="AX2182">
            <v>12</v>
          </cell>
          <cell r="AY2182">
            <v>131</v>
          </cell>
          <cell r="AZ2182" t="str">
            <v xml:space="preserve">9919517    </v>
          </cell>
          <cell r="BA2182">
            <v>2</v>
          </cell>
          <cell r="BB2182">
            <v>0</v>
          </cell>
          <cell r="BC2182">
            <v>7</v>
          </cell>
          <cell r="BD2182">
            <v>1</v>
          </cell>
          <cell r="BE2182">
            <v>2</v>
          </cell>
          <cell r="BF2182">
            <v>12</v>
          </cell>
          <cell r="BG2182" t="str">
            <v xml:space="preserve">9919517    </v>
          </cell>
          <cell r="BH2182">
            <v>13</v>
          </cell>
          <cell r="BI2182">
            <v>4</v>
          </cell>
          <cell r="BJ2182">
            <v>31</v>
          </cell>
          <cell r="BK2182">
            <v>9</v>
          </cell>
          <cell r="BL2182">
            <v>18</v>
          </cell>
          <cell r="BM2182">
            <v>75</v>
          </cell>
          <cell r="BN2182" t="str">
            <v xml:space="preserve">9919517    </v>
          </cell>
          <cell r="BO2182">
            <v>3</v>
          </cell>
          <cell r="BP2182">
            <v>3</v>
          </cell>
          <cell r="BQ2182">
            <v>0</v>
          </cell>
          <cell r="BR2182">
            <v>0</v>
          </cell>
          <cell r="BS2182">
            <v>9</v>
          </cell>
          <cell r="BT2182">
            <v>0</v>
          </cell>
          <cell r="BU2182">
            <v>0</v>
          </cell>
          <cell r="BV2182">
            <v>0</v>
          </cell>
          <cell r="BW2182">
            <v>0</v>
          </cell>
          <cell r="BX2182">
            <v>0</v>
          </cell>
          <cell r="BY2182">
            <v>6</v>
          </cell>
          <cell r="BZ2182">
            <v>0</v>
          </cell>
          <cell r="CA2182">
            <v>0</v>
          </cell>
          <cell r="CB2182">
            <v>0</v>
          </cell>
          <cell r="CC2182">
            <v>0</v>
          </cell>
          <cell r="CD2182">
            <v>0</v>
          </cell>
          <cell r="CE2182">
            <v>0</v>
          </cell>
          <cell r="CF2182">
            <v>0</v>
          </cell>
          <cell r="CG2182">
            <v>0</v>
          </cell>
          <cell r="CH2182">
            <v>0</v>
          </cell>
          <cell r="CI2182">
            <v>0</v>
          </cell>
          <cell r="CJ2182">
            <v>0</v>
          </cell>
          <cell r="CK2182">
            <v>0</v>
          </cell>
          <cell r="CL2182">
            <v>0</v>
          </cell>
          <cell r="CM2182">
            <v>0</v>
          </cell>
          <cell r="CN2182">
            <v>0</v>
          </cell>
          <cell r="CO2182">
            <v>0</v>
          </cell>
          <cell r="CP2182">
            <v>0</v>
          </cell>
          <cell r="CQ2182">
            <v>0</v>
          </cell>
          <cell r="CR2182">
            <v>0</v>
          </cell>
          <cell r="CS2182">
            <v>0</v>
          </cell>
          <cell r="CT2182">
            <v>0</v>
          </cell>
          <cell r="CU2182">
            <v>0</v>
          </cell>
          <cell r="CV2182">
            <v>0</v>
          </cell>
          <cell r="CW2182">
            <v>0</v>
          </cell>
          <cell r="CX2182">
            <v>0</v>
          </cell>
          <cell r="CY2182">
            <v>0</v>
          </cell>
          <cell r="CZ2182">
            <v>0</v>
          </cell>
          <cell r="DA2182">
            <v>0</v>
          </cell>
          <cell r="DB2182">
            <v>0</v>
          </cell>
          <cell r="DC2182">
            <v>0</v>
          </cell>
          <cell r="DD2182">
            <v>0</v>
          </cell>
          <cell r="DE2182">
            <v>0</v>
          </cell>
          <cell r="DH2182">
            <v>4</v>
          </cell>
          <cell r="DI2182">
            <v>0</v>
          </cell>
          <cell r="DJ2182">
            <v>0</v>
          </cell>
          <cell r="DK2182">
            <v>0</v>
          </cell>
          <cell r="DL2182">
            <v>6</v>
          </cell>
          <cell r="DM2182">
            <v>0</v>
          </cell>
          <cell r="DN2182">
            <v>0</v>
          </cell>
          <cell r="DO2182">
            <v>0</v>
          </cell>
          <cell r="DP2182">
            <v>0</v>
          </cell>
          <cell r="DQ2182">
            <v>4</v>
          </cell>
          <cell r="DR2182">
            <v>4</v>
          </cell>
          <cell r="DS2182">
            <v>0</v>
          </cell>
          <cell r="DT2182">
            <v>0</v>
          </cell>
          <cell r="DU2182">
            <v>0</v>
          </cell>
          <cell r="DV2182">
            <v>0</v>
          </cell>
          <cell r="DW2182">
            <v>0</v>
          </cell>
          <cell r="DX2182">
            <v>0</v>
          </cell>
          <cell r="DY2182">
            <v>0</v>
          </cell>
          <cell r="DZ2182">
            <v>6</v>
          </cell>
          <cell r="EA2182">
            <v>0</v>
          </cell>
          <cell r="EC2182">
            <v>0</v>
          </cell>
          <cell r="ED2182">
            <v>0</v>
          </cell>
          <cell r="EE2182">
            <v>0</v>
          </cell>
          <cell r="EF2182">
            <v>0</v>
          </cell>
          <cell r="EG2182">
            <v>0</v>
          </cell>
          <cell r="EH2182">
            <v>0</v>
          </cell>
          <cell r="EI2182">
            <v>0</v>
          </cell>
          <cell r="EJ2182">
            <v>0</v>
          </cell>
          <cell r="EK2182">
            <v>0</v>
          </cell>
          <cell r="EL2182">
            <v>0</v>
          </cell>
          <cell r="EM2182">
            <v>0</v>
          </cell>
          <cell r="EN2182">
            <v>0</v>
          </cell>
          <cell r="EO2182">
            <v>0</v>
          </cell>
          <cell r="EP2182">
            <v>0</v>
          </cell>
          <cell r="EQ2182">
            <v>0</v>
          </cell>
          <cell r="ER2182">
            <v>0</v>
          </cell>
          <cell r="ES2182">
            <v>0</v>
          </cell>
          <cell r="ET2182">
            <v>0</v>
          </cell>
          <cell r="EU2182">
            <v>0</v>
          </cell>
          <cell r="EV2182">
            <v>0</v>
          </cell>
          <cell r="EW2182">
            <v>0</v>
          </cell>
          <cell r="EX2182">
            <v>4</v>
          </cell>
          <cell r="EY2182">
            <v>0</v>
          </cell>
          <cell r="EZ2182">
            <v>0</v>
          </cell>
          <cell r="FA2182">
            <v>0</v>
          </cell>
          <cell r="FB2182">
            <v>0</v>
          </cell>
          <cell r="FC2182">
            <v>0</v>
          </cell>
          <cell r="FD2182">
            <v>16</v>
          </cell>
          <cell r="FE2182">
            <v>7</v>
          </cell>
          <cell r="FF2182">
            <v>0</v>
          </cell>
          <cell r="FG2182">
            <v>0</v>
          </cell>
          <cell r="FH2182">
            <v>0</v>
          </cell>
          <cell r="FI2182">
            <v>0</v>
          </cell>
          <cell r="FJ2182">
            <v>0</v>
          </cell>
          <cell r="FK2182">
            <v>0</v>
          </cell>
          <cell r="FL2182">
            <v>0</v>
          </cell>
          <cell r="FM2182">
            <v>0</v>
          </cell>
          <cell r="FN2182">
            <v>0</v>
          </cell>
          <cell r="FO2182">
            <v>0</v>
          </cell>
          <cell r="FP2182">
            <v>0</v>
          </cell>
          <cell r="FQ2182">
            <v>8</v>
          </cell>
          <cell r="FR2182">
            <v>8</v>
          </cell>
          <cell r="FS2182">
            <v>4</v>
          </cell>
          <cell r="FT2182">
            <v>0</v>
          </cell>
          <cell r="FU2182">
            <v>0</v>
          </cell>
          <cell r="FV2182">
            <v>0</v>
          </cell>
          <cell r="FW2182">
            <v>0</v>
          </cell>
          <cell r="FY2182">
            <v>0</v>
          </cell>
          <cell r="FZ2182">
            <v>0</v>
          </cell>
          <cell r="GA2182">
            <v>0</v>
          </cell>
          <cell r="GB2182">
            <v>0</v>
          </cell>
          <cell r="GC2182">
            <v>0</v>
          </cell>
          <cell r="GD2182">
            <v>0</v>
          </cell>
          <cell r="GE2182">
            <v>0</v>
          </cell>
          <cell r="GF2182">
            <v>0</v>
          </cell>
          <cell r="GH2182">
            <v>0</v>
          </cell>
          <cell r="GI2182">
            <v>3</v>
          </cell>
          <cell r="GJ2182">
            <v>0</v>
          </cell>
          <cell r="GK2182">
            <v>0</v>
          </cell>
          <cell r="GL2182">
            <v>0</v>
          </cell>
          <cell r="GM2182">
            <v>0</v>
          </cell>
          <cell r="GN2182">
            <v>0</v>
          </cell>
          <cell r="GO2182">
            <v>0</v>
          </cell>
          <cell r="GP2182">
            <v>0</v>
          </cell>
          <cell r="GQ2182">
            <v>0</v>
          </cell>
          <cell r="GR2182">
            <v>6</v>
          </cell>
          <cell r="GS2182">
            <v>4</v>
          </cell>
          <cell r="GT2182">
            <v>0</v>
          </cell>
          <cell r="GU2182">
            <v>6</v>
          </cell>
          <cell r="GV2182">
            <v>0</v>
          </cell>
          <cell r="GW2182">
            <v>0</v>
          </cell>
          <cell r="GX2182">
            <v>0</v>
          </cell>
          <cell r="GY2182">
            <v>0</v>
          </cell>
          <cell r="GZ2182">
            <v>0</v>
          </cell>
          <cell r="HA2182">
            <v>0</v>
          </cell>
          <cell r="HB2182">
            <v>0</v>
          </cell>
          <cell r="HE2182">
            <v>0</v>
          </cell>
          <cell r="HF2182">
            <v>0</v>
          </cell>
          <cell r="HH2182">
            <v>0</v>
          </cell>
          <cell r="HI2182">
            <v>0</v>
          </cell>
          <cell r="HJ2182">
            <v>0</v>
          </cell>
          <cell r="HK2182">
            <v>0</v>
          </cell>
          <cell r="HL2182">
            <v>0</v>
          </cell>
          <cell r="HM2182">
            <v>4</v>
          </cell>
          <cell r="HN2182">
            <v>0</v>
          </cell>
          <cell r="HO2182">
            <v>0</v>
          </cell>
          <cell r="HP2182">
            <v>0</v>
          </cell>
          <cell r="HQ2182">
            <v>0</v>
          </cell>
          <cell r="HR2182">
            <v>0</v>
          </cell>
          <cell r="HS2182">
            <v>6</v>
          </cell>
        </row>
        <row r="2183">
          <cell r="A2183" t="str">
            <v>9915518</v>
          </cell>
          <cell r="B2183">
            <v>52</v>
          </cell>
          <cell r="C2183">
            <v>6</v>
          </cell>
          <cell r="D2183" t="str">
            <v>18</v>
          </cell>
          <cell r="E2183"/>
          <cell r="F2183"/>
          <cell r="G2183" t="str">
            <v>9915518</v>
          </cell>
          <cell r="H2183" t="str">
            <v>UB &amp; ME</v>
          </cell>
          <cell r="I2183" t="str">
            <v>00/0</v>
          </cell>
          <cell r="J2183"/>
          <cell r="K2183" t="str">
            <v>B</v>
          </cell>
          <cell r="L2183" t="str">
            <v>S</v>
          </cell>
          <cell r="M2183">
            <v>370</v>
          </cell>
          <cell r="N2183">
            <v>219.78</v>
          </cell>
          <cell r="O2183">
            <v>255.3</v>
          </cell>
          <cell r="P2183">
            <v>2</v>
          </cell>
          <cell r="Q2183">
            <v>6</v>
          </cell>
          <cell r="R2183">
            <v>6</v>
          </cell>
          <cell r="S2183">
            <v>8</v>
          </cell>
          <cell r="T2183">
            <v>2855.49</v>
          </cell>
          <cell r="U2183">
            <v>48</v>
          </cell>
          <cell r="V2183">
            <v>15519.98</v>
          </cell>
          <cell r="W2183">
            <v>75079</v>
          </cell>
          <cell r="X2183" t="str">
            <v xml:space="preserve">RAINCO PVT LTD </v>
          </cell>
          <cell r="Y2183">
            <v>0</v>
          </cell>
          <cell r="Z2183">
            <v>0</v>
          </cell>
          <cell r="AA2183">
            <v>21787.99</v>
          </cell>
          <cell r="AB2183">
            <v>70</v>
          </cell>
          <cell r="AC2183" t="str">
            <v>201716</v>
          </cell>
          <cell r="AD2183" t="str">
            <v>201720</v>
          </cell>
          <cell r="AE2183">
            <v>37</v>
          </cell>
          <cell r="AF2183">
            <v>0</v>
          </cell>
          <cell r="AG2183">
            <v>37</v>
          </cell>
          <cell r="AH2183" t="str">
            <v>201719</v>
          </cell>
          <cell r="AI2183" t="str">
            <v>201733</v>
          </cell>
          <cell r="AJ2183">
            <v>0</v>
          </cell>
          <cell r="AK2183">
            <v>150</v>
          </cell>
          <cell r="AL2183">
            <v>0</v>
          </cell>
          <cell r="AM2183">
            <v>0</v>
          </cell>
          <cell r="AN2183" t="str">
            <v>201739</v>
          </cell>
          <cell r="AO2183">
            <v>32.027000000000001</v>
          </cell>
          <cell r="AP2183">
            <v>30.295999999999999</v>
          </cell>
          <cell r="AQ2183">
            <v>13</v>
          </cell>
          <cell r="AR2183">
            <v>4</v>
          </cell>
          <cell r="AS2183" t="str">
            <v xml:space="preserve">9915518    </v>
          </cell>
          <cell r="AT2183">
            <v>4</v>
          </cell>
          <cell r="AU2183">
            <v>14</v>
          </cell>
          <cell r="AV2183">
            <v>8</v>
          </cell>
          <cell r="AW2183">
            <v>9</v>
          </cell>
          <cell r="AX2183">
            <v>2</v>
          </cell>
          <cell r="AY2183">
            <v>37</v>
          </cell>
          <cell r="AZ2183" t="str">
            <v xml:space="preserve">9915518    </v>
          </cell>
          <cell r="BA2183">
            <v>0</v>
          </cell>
          <cell r="BB2183">
            <v>5</v>
          </cell>
          <cell r="BC2183">
            <v>2</v>
          </cell>
          <cell r="BD2183">
            <v>1</v>
          </cell>
          <cell r="BE2183">
            <v>0</v>
          </cell>
          <cell r="BF2183">
            <v>8</v>
          </cell>
          <cell r="BG2183" t="str">
            <v xml:space="preserve">9915518    </v>
          </cell>
          <cell r="BH2183">
            <v>21</v>
          </cell>
          <cell r="BI2183">
            <v>13</v>
          </cell>
          <cell r="BJ2183">
            <v>8</v>
          </cell>
          <cell r="BK2183">
            <v>5</v>
          </cell>
          <cell r="BL2183">
            <v>1</v>
          </cell>
          <cell r="BM2183">
            <v>48</v>
          </cell>
          <cell r="BN2183" t="str">
            <v xml:space="preserve">9915518    </v>
          </cell>
          <cell r="BO2183">
            <v>4</v>
          </cell>
          <cell r="BP2183">
            <v>0</v>
          </cell>
          <cell r="BS2183">
            <v>0</v>
          </cell>
          <cell r="BY2183">
            <v>0</v>
          </cell>
          <cell r="DH2183">
            <v>7</v>
          </cell>
          <cell r="DL2183">
            <v>0</v>
          </cell>
          <cell r="DO2183">
            <v>3</v>
          </cell>
          <cell r="DQ2183">
            <v>3</v>
          </cell>
          <cell r="DR2183">
            <v>1</v>
          </cell>
          <cell r="EX2183">
            <v>1</v>
          </cell>
          <cell r="FD2183">
            <v>0</v>
          </cell>
          <cell r="FE2183">
            <v>5</v>
          </cell>
          <cell r="FQ2183">
            <v>2</v>
          </cell>
          <cell r="FR2183">
            <v>4</v>
          </cell>
          <cell r="FS2183">
            <v>0</v>
          </cell>
          <cell r="GI2183">
            <v>4</v>
          </cell>
          <cell r="GR2183">
            <v>1</v>
          </cell>
          <cell r="GS2183">
            <v>0</v>
          </cell>
          <cell r="GU2183">
            <v>1</v>
          </cell>
          <cell r="HM2183">
            <v>0</v>
          </cell>
          <cell r="HS2183">
            <v>1</v>
          </cell>
        </row>
        <row r="2184">
          <cell r="A2184" t="str">
            <v>9916019</v>
          </cell>
          <cell r="B2184">
            <v>52</v>
          </cell>
          <cell r="C2184">
            <v>6</v>
          </cell>
          <cell r="D2184" t="str">
            <v>19</v>
          </cell>
          <cell r="E2184"/>
          <cell r="F2184"/>
          <cell r="G2184" t="str">
            <v>9916019</v>
          </cell>
          <cell r="H2184" t="str">
            <v>UB EX</v>
          </cell>
          <cell r="I2184" t="str">
            <v>00/0</v>
          </cell>
          <cell r="J2184"/>
          <cell r="K2184" t="str">
            <v>B</v>
          </cell>
          <cell r="L2184" t="str">
            <v>S</v>
          </cell>
          <cell r="M2184">
            <v>1380</v>
          </cell>
          <cell r="N2184">
            <v>819.72</v>
          </cell>
          <cell r="O2184">
            <v>952.2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75079</v>
          </cell>
          <cell r="X2184" t="str">
            <v xml:space="preserve">RAINCO PVT LTD 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 t="str">
            <v>-</v>
          </cell>
          <cell r="AD2184" t="str">
            <v>-</v>
          </cell>
          <cell r="AE2184">
            <v>0</v>
          </cell>
          <cell r="AF2184">
            <v>0</v>
          </cell>
          <cell r="AG2184">
            <v>0</v>
          </cell>
          <cell r="AH2184" t="str">
            <v>-</v>
          </cell>
          <cell r="AI2184" t="str">
            <v>-</v>
          </cell>
          <cell r="AJ2184">
            <v>0</v>
          </cell>
          <cell r="AK2184">
            <v>150</v>
          </cell>
          <cell r="AL2184">
            <v>0</v>
          </cell>
          <cell r="AM2184">
            <v>0</v>
          </cell>
          <cell r="AN2184" t="str">
            <v>201735</v>
          </cell>
          <cell r="AO2184">
            <v>0</v>
          </cell>
          <cell r="AP2184">
            <v>30.295999999999999</v>
          </cell>
          <cell r="AQ2184">
            <v>0</v>
          </cell>
          <cell r="AR2184">
            <v>0</v>
          </cell>
          <cell r="AS2184"/>
          <cell r="AY2184">
            <v>0</v>
          </cell>
          <cell r="AZ2184"/>
          <cell r="BF2184">
            <v>0</v>
          </cell>
          <cell r="BG2184"/>
          <cell r="BM2184">
            <v>0</v>
          </cell>
          <cell r="BN2184"/>
        </row>
        <row r="2185">
          <cell r="A2185" t="str">
            <v>9915520</v>
          </cell>
          <cell r="B2185">
            <v>52</v>
          </cell>
          <cell r="C2185">
            <v>6</v>
          </cell>
          <cell r="D2185" t="str">
            <v>20</v>
          </cell>
          <cell r="E2185"/>
          <cell r="F2185"/>
          <cell r="G2185" t="str">
            <v>9915520</v>
          </cell>
          <cell r="H2185" t="str">
            <v>UB NEX</v>
          </cell>
          <cell r="I2185" t="str">
            <v>00/0</v>
          </cell>
          <cell r="J2185"/>
          <cell r="K2185" t="str">
            <v>B</v>
          </cell>
          <cell r="L2185" t="str">
            <v>S</v>
          </cell>
          <cell r="M2185">
            <v>460</v>
          </cell>
          <cell r="N2185">
            <v>273.24</v>
          </cell>
          <cell r="O2185">
            <v>317.39999999999998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75079</v>
          </cell>
          <cell r="X2185" t="str">
            <v xml:space="preserve">RAINCO PVT LTD 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 t="str">
            <v>-</v>
          </cell>
          <cell r="AD2185" t="str">
            <v>-</v>
          </cell>
          <cell r="AE2185">
            <v>0</v>
          </cell>
          <cell r="AF2185">
            <v>0</v>
          </cell>
          <cell r="AG2185">
            <v>0</v>
          </cell>
          <cell r="AH2185" t="str">
            <v>-</v>
          </cell>
          <cell r="AI2185" t="str">
            <v>-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 t="str">
            <v>-</v>
          </cell>
          <cell r="AO2185">
            <v>0</v>
          </cell>
          <cell r="AP2185">
            <v>30.295999999999999</v>
          </cell>
          <cell r="AQ2185">
            <v>0</v>
          </cell>
          <cell r="AR2185">
            <v>0</v>
          </cell>
          <cell r="AS2185"/>
          <cell r="AY2185">
            <v>0</v>
          </cell>
          <cell r="AZ2185"/>
          <cell r="BF2185">
            <v>0</v>
          </cell>
          <cell r="BG2185"/>
          <cell r="BM2185">
            <v>0</v>
          </cell>
          <cell r="BN2185"/>
        </row>
        <row r="2186">
          <cell r="A2186" t="str">
            <v>9910521</v>
          </cell>
          <cell r="B2186">
            <v>52</v>
          </cell>
          <cell r="C2186">
            <v>6</v>
          </cell>
          <cell r="D2186" t="str">
            <v>21</v>
          </cell>
          <cell r="E2186"/>
          <cell r="F2186"/>
          <cell r="G2186" t="str">
            <v>9910521</v>
          </cell>
          <cell r="H2186" t="str">
            <v>UB SHANI</v>
          </cell>
          <cell r="I2186" t="str">
            <v>00/0</v>
          </cell>
          <cell r="J2186"/>
          <cell r="K2186" t="str">
            <v>B</v>
          </cell>
          <cell r="L2186" t="str">
            <v>S</v>
          </cell>
          <cell r="M2186">
            <v>470</v>
          </cell>
          <cell r="N2186">
            <v>279.18</v>
          </cell>
          <cell r="O2186">
            <v>324.3</v>
          </cell>
          <cell r="P2186">
            <v>10</v>
          </cell>
          <cell r="Q2186">
            <v>5</v>
          </cell>
          <cell r="R2186">
            <v>5</v>
          </cell>
          <cell r="S2186">
            <v>8</v>
          </cell>
          <cell r="T2186">
            <v>3390.89</v>
          </cell>
          <cell r="U2186">
            <v>32</v>
          </cell>
          <cell r="V2186">
            <v>13031.93</v>
          </cell>
          <cell r="W2186">
            <v>75079</v>
          </cell>
          <cell r="X2186" t="str">
            <v xml:space="preserve">RAINCO PVT LTD 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 t="str">
            <v>201728</v>
          </cell>
          <cell r="AD2186" t="str">
            <v>201728</v>
          </cell>
          <cell r="AE2186">
            <v>98</v>
          </cell>
          <cell r="AF2186">
            <v>20</v>
          </cell>
          <cell r="AG2186">
            <v>118</v>
          </cell>
          <cell r="AH2186" t="str">
            <v>201729</v>
          </cell>
          <cell r="AI2186" t="str">
            <v>201733</v>
          </cell>
          <cell r="AJ2186">
            <v>136</v>
          </cell>
          <cell r="AK2186">
            <v>0</v>
          </cell>
          <cell r="AL2186">
            <v>0</v>
          </cell>
          <cell r="AM2186">
            <v>0</v>
          </cell>
          <cell r="AN2186" t="str">
            <v>-</v>
          </cell>
          <cell r="AO2186">
            <v>31.446999999999999</v>
          </cell>
          <cell r="AP2186">
            <v>30.295999999999999</v>
          </cell>
          <cell r="AQ2186">
            <v>17</v>
          </cell>
          <cell r="AR2186">
            <v>6</v>
          </cell>
          <cell r="AS2186" t="str">
            <v xml:space="preserve">9910521    </v>
          </cell>
          <cell r="AT2186">
            <v>25</v>
          </cell>
          <cell r="AU2186">
            <v>15</v>
          </cell>
          <cell r="AV2186">
            <v>32</v>
          </cell>
          <cell r="AW2186">
            <v>15</v>
          </cell>
          <cell r="AX2186">
            <v>11</v>
          </cell>
          <cell r="AY2186">
            <v>98</v>
          </cell>
          <cell r="AZ2186" t="str">
            <v xml:space="preserve">9910521    </v>
          </cell>
          <cell r="BA2186">
            <v>2</v>
          </cell>
          <cell r="BB2186">
            <v>0</v>
          </cell>
          <cell r="BC2186">
            <v>3</v>
          </cell>
          <cell r="BD2186">
            <v>2</v>
          </cell>
          <cell r="BE2186">
            <v>1</v>
          </cell>
          <cell r="BF2186">
            <v>8</v>
          </cell>
          <cell r="BG2186" t="str">
            <v xml:space="preserve">9910521    </v>
          </cell>
          <cell r="BH2186">
            <v>5</v>
          </cell>
          <cell r="BI2186">
            <v>3</v>
          </cell>
          <cell r="BJ2186">
            <v>14</v>
          </cell>
          <cell r="BK2186">
            <v>3</v>
          </cell>
          <cell r="BL2186">
            <v>7</v>
          </cell>
          <cell r="BM2186">
            <v>32</v>
          </cell>
          <cell r="BN2186" t="str">
            <v xml:space="preserve">9910521    </v>
          </cell>
          <cell r="BO2186">
            <v>6</v>
          </cell>
          <cell r="BP2186">
            <v>4</v>
          </cell>
          <cell r="BQ2186">
            <v>0</v>
          </cell>
          <cell r="BR2186">
            <v>0</v>
          </cell>
          <cell r="BS2186">
            <v>3</v>
          </cell>
          <cell r="BT2186">
            <v>0</v>
          </cell>
          <cell r="BU2186">
            <v>0</v>
          </cell>
          <cell r="BV2186">
            <v>0</v>
          </cell>
          <cell r="BW2186">
            <v>0</v>
          </cell>
          <cell r="BX2186">
            <v>0</v>
          </cell>
          <cell r="BY2186">
            <v>0</v>
          </cell>
          <cell r="BZ2186">
            <v>0</v>
          </cell>
          <cell r="CA2186">
            <v>0</v>
          </cell>
          <cell r="CB2186">
            <v>0</v>
          </cell>
          <cell r="CC2186">
            <v>0</v>
          </cell>
          <cell r="CD2186">
            <v>0</v>
          </cell>
          <cell r="CE2186">
            <v>0</v>
          </cell>
          <cell r="CF2186">
            <v>0</v>
          </cell>
          <cell r="CG2186">
            <v>0</v>
          </cell>
          <cell r="CH2186">
            <v>0</v>
          </cell>
          <cell r="CI2186">
            <v>0</v>
          </cell>
          <cell r="CJ2186">
            <v>0</v>
          </cell>
          <cell r="CK2186">
            <v>0</v>
          </cell>
          <cell r="CL2186">
            <v>0</v>
          </cell>
          <cell r="CM2186">
            <v>0</v>
          </cell>
          <cell r="CN2186">
            <v>0</v>
          </cell>
          <cell r="CO2186">
            <v>0</v>
          </cell>
          <cell r="CP2186">
            <v>0</v>
          </cell>
          <cell r="CQ2186">
            <v>0</v>
          </cell>
          <cell r="CR2186">
            <v>0</v>
          </cell>
          <cell r="CS2186">
            <v>0</v>
          </cell>
          <cell r="CT2186">
            <v>0</v>
          </cell>
          <cell r="CV2186">
            <v>0</v>
          </cell>
          <cell r="CW2186">
            <v>0</v>
          </cell>
          <cell r="CX2186">
            <v>0</v>
          </cell>
          <cell r="CY2186">
            <v>0</v>
          </cell>
          <cell r="CZ2186">
            <v>0</v>
          </cell>
          <cell r="DA2186">
            <v>0</v>
          </cell>
          <cell r="DB2186">
            <v>0</v>
          </cell>
          <cell r="DC2186">
            <v>0</v>
          </cell>
          <cell r="DD2186">
            <v>0</v>
          </cell>
          <cell r="DE2186">
            <v>0</v>
          </cell>
          <cell r="DH2186">
            <v>5</v>
          </cell>
          <cell r="DI2186">
            <v>0</v>
          </cell>
          <cell r="DJ2186">
            <v>0</v>
          </cell>
          <cell r="DK2186">
            <v>0</v>
          </cell>
          <cell r="DL2186">
            <v>0</v>
          </cell>
          <cell r="DM2186">
            <v>0</v>
          </cell>
          <cell r="DN2186">
            <v>0</v>
          </cell>
          <cell r="DO2186">
            <v>0</v>
          </cell>
          <cell r="DP2186">
            <v>0</v>
          </cell>
          <cell r="DQ2186">
            <v>0</v>
          </cell>
          <cell r="DR2186">
            <v>4</v>
          </cell>
          <cell r="DS2186">
            <v>0</v>
          </cell>
          <cell r="DT2186">
            <v>0</v>
          </cell>
          <cell r="DU2186">
            <v>0</v>
          </cell>
          <cell r="DV2186">
            <v>0</v>
          </cell>
          <cell r="DW2186">
            <v>0</v>
          </cell>
          <cell r="DX2186">
            <v>0</v>
          </cell>
          <cell r="DY2186">
            <v>0</v>
          </cell>
          <cell r="DZ2186">
            <v>6</v>
          </cell>
          <cell r="EA2186">
            <v>0</v>
          </cell>
          <cell r="EC2186">
            <v>0</v>
          </cell>
          <cell r="ED2186">
            <v>0</v>
          </cell>
          <cell r="EE2186">
            <v>0</v>
          </cell>
          <cell r="EF2186">
            <v>0</v>
          </cell>
          <cell r="EG2186">
            <v>0</v>
          </cell>
          <cell r="EH2186">
            <v>0</v>
          </cell>
          <cell r="EI2186">
            <v>0</v>
          </cell>
          <cell r="EJ2186">
            <v>0</v>
          </cell>
          <cell r="EK2186">
            <v>0</v>
          </cell>
          <cell r="EL2186">
            <v>0</v>
          </cell>
          <cell r="EM2186">
            <v>0</v>
          </cell>
          <cell r="EN2186">
            <v>0</v>
          </cell>
          <cell r="EO2186">
            <v>0</v>
          </cell>
          <cell r="EP2186">
            <v>0</v>
          </cell>
          <cell r="EQ2186">
            <v>0</v>
          </cell>
          <cell r="ER2186">
            <v>0</v>
          </cell>
          <cell r="ES2186">
            <v>0</v>
          </cell>
          <cell r="ET2186">
            <v>0</v>
          </cell>
          <cell r="EU2186">
            <v>0</v>
          </cell>
          <cell r="EV2186">
            <v>0</v>
          </cell>
          <cell r="EW2186">
            <v>0</v>
          </cell>
          <cell r="EX2186">
            <v>7</v>
          </cell>
          <cell r="EY2186">
            <v>0</v>
          </cell>
          <cell r="EZ2186">
            <v>0</v>
          </cell>
          <cell r="FA2186">
            <v>0</v>
          </cell>
          <cell r="FB2186">
            <v>0</v>
          </cell>
          <cell r="FC2186">
            <v>0</v>
          </cell>
          <cell r="FD2186">
            <v>18</v>
          </cell>
          <cell r="FE2186">
            <v>2</v>
          </cell>
          <cell r="FF2186">
            <v>0</v>
          </cell>
          <cell r="FG2186">
            <v>0</v>
          </cell>
          <cell r="FH2186">
            <v>0</v>
          </cell>
          <cell r="FI2186">
            <v>0</v>
          </cell>
          <cell r="FJ2186">
            <v>0</v>
          </cell>
          <cell r="FK2186">
            <v>0</v>
          </cell>
          <cell r="FL2186">
            <v>0</v>
          </cell>
          <cell r="FM2186">
            <v>0</v>
          </cell>
          <cell r="FN2186">
            <v>0</v>
          </cell>
          <cell r="FO2186">
            <v>0</v>
          </cell>
          <cell r="FP2186">
            <v>0</v>
          </cell>
          <cell r="FQ2186">
            <v>5</v>
          </cell>
          <cell r="FR2186">
            <v>6</v>
          </cell>
          <cell r="FS2186">
            <v>3</v>
          </cell>
          <cell r="FT2186">
            <v>0</v>
          </cell>
          <cell r="FU2186">
            <v>0</v>
          </cell>
          <cell r="FV2186">
            <v>0</v>
          </cell>
          <cell r="FW2186">
            <v>0</v>
          </cell>
          <cell r="FY2186">
            <v>0</v>
          </cell>
          <cell r="FZ2186">
            <v>0</v>
          </cell>
          <cell r="GA2186">
            <v>0</v>
          </cell>
          <cell r="GB2186">
            <v>0</v>
          </cell>
          <cell r="GC2186">
            <v>0</v>
          </cell>
          <cell r="GD2186">
            <v>0</v>
          </cell>
          <cell r="GE2186">
            <v>0</v>
          </cell>
          <cell r="GF2186">
            <v>0</v>
          </cell>
          <cell r="GH2186">
            <v>0</v>
          </cell>
          <cell r="GI2186">
            <v>0</v>
          </cell>
          <cell r="GJ2186">
            <v>0</v>
          </cell>
          <cell r="GK2186">
            <v>0</v>
          </cell>
          <cell r="GL2186">
            <v>0</v>
          </cell>
          <cell r="GM2186">
            <v>0</v>
          </cell>
          <cell r="GN2186">
            <v>0</v>
          </cell>
          <cell r="GO2186">
            <v>0</v>
          </cell>
          <cell r="GP2186">
            <v>0</v>
          </cell>
          <cell r="GQ2186">
            <v>0</v>
          </cell>
          <cell r="GR2186">
            <v>3</v>
          </cell>
          <cell r="GS2186">
            <v>6</v>
          </cell>
          <cell r="GT2186">
            <v>0</v>
          </cell>
          <cell r="GU2186">
            <v>8</v>
          </cell>
          <cell r="GV2186">
            <v>0</v>
          </cell>
          <cell r="GW2186">
            <v>0</v>
          </cell>
          <cell r="GX2186">
            <v>0</v>
          </cell>
          <cell r="GY2186">
            <v>0</v>
          </cell>
          <cell r="GZ2186">
            <v>0</v>
          </cell>
          <cell r="HA2186">
            <v>0</v>
          </cell>
          <cell r="HB2186">
            <v>0</v>
          </cell>
          <cell r="HE2186">
            <v>0</v>
          </cell>
          <cell r="HF2186">
            <v>0</v>
          </cell>
          <cell r="HI2186">
            <v>0</v>
          </cell>
          <cell r="HJ2186">
            <v>0</v>
          </cell>
          <cell r="HK2186">
            <v>0</v>
          </cell>
          <cell r="HL2186">
            <v>0</v>
          </cell>
          <cell r="HM2186">
            <v>6</v>
          </cell>
          <cell r="HN2186">
            <v>0</v>
          </cell>
          <cell r="HO2186">
            <v>0</v>
          </cell>
          <cell r="HP2186">
            <v>0</v>
          </cell>
          <cell r="HQ2186">
            <v>6</v>
          </cell>
          <cell r="HR2186">
            <v>0</v>
          </cell>
          <cell r="HS2186">
            <v>0</v>
          </cell>
        </row>
        <row r="2187">
          <cell r="A2187" t="str">
            <v>9910522</v>
          </cell>
          <cell r="B2187">
            <v>52</v>
          </cell>
          <cell r="C2187">
            <v>6</v>
          </cell>
          <cell r="D2187" t="str">
            <v>22</v>
          </cell>
          <cell r="E2187"/>
          <cell r="F2187"/>
          <cell r="G2187" t="str">
            <v>9910522</v>
          </cell>
          <cell r="H2187" t="str">
            <v>UB NADEE</v>
          </cell>
          <cell r="I2187" t="str">
            <v>00/0</v>
          </cell>
          <cell r="J2187"/>
          <cell r="K2187" t="str">
            <v>B</v>
          </cell>
          <cell r="L2187" t="str">
            <v>S</v>
          </cell>
          <cell r="M2187">
            <v>430</v>
          </cell>
          <cell r="N2187">
            <v>255.42</v>
          </cell>
          <cell r="O2187">
            <v>296.7</v>
          </cell>
          <cell r="P2187">
            <v>5</v>
          </cell>
          <cell r="Q2187">
            <v>3</v>
          </cell>
          <cell r="R2187">
            <v>8</v>
          </cell>
          <cell r="S2187">
            <v>1</v>
          </cell>
          <cell r="T2187">
            <v>421.57</v>
          </cell>
          <cell r="U2187">
            <v>47</v>
          </cell>
          <cell r="V2187">
            <v>17327.490000000002</v>
          </cell>
          <cell r="W2187">
            <v>75079</v>
          </cell>
          <cell r="X2187" t="str">
            <v xml:space="preserve">RAINCO PVT LTD </v>
          </cell>
          <cell r="Y2187">
            <v>0</v>
          </cell>
          <cell r="Z2187">
            <v>0</v>
          </cell>
          <cell r="AA2187">
            <v>18045.22</v>
          </cell>
          <cell r="AB2187">
            <v>50</v>
          </cell>
          <cell r="AC2187" t="str">
            <v>201716</v>
          </cell>
          <cell r="AD2187" t="str">
            <v>201720</v>
          </cell>
          <cell r="AE2187">
            <v>53</v>
          </cell>
          <cell r="AF2187">
            <v>0</v>
          </cell>
          <cell r="AG2187">
            <v>53</v>
          </cell>
          <cell r="AH2187" t="str">
            <v>201721</v>
          </cell>
          <cell r="AI2187" t="str">
            <v>201733</v>
          </cell>
          <cell r="AJ2187">
            <v>0</v>
          </cell>
          <cell r="AK2187">
            <v>150</v>
          </cell>
          <cell r="AL2187">
            <v>0</v>
          </cell>
          <cell r="AM2187">
            <v>0</v>
          </cell>
          <cell r="AN2187" t="str">
            <v>201739</v>
          </cell>
          <cell r="AO2187">
            <v>30.719000000000001</v>
          </cell>
          <cell r="AP2187">
            <v>30.295999999999999</v>
          </cell>
          <cell r="AQ2187">
            <v>14</v>
          </cell>
          <cell r="AR2187">
            <v>1</v>
          </cell>
          <cell r="AS2187" t="str">
            <v xml:space="preserve">9910522    </v>
          </cell>
          <cell r="AT2187">
            <v>17</v>
          </cell>
          <cell r="AU2187">
            <v>15</v>
          </cell>
          <cell r="AV2187">
            <v>5</v>
          </cell>
          <cell r="AW2187">
            <v>12</v>
          </cell>
          <cell r="AX2187">
            <v>4</v>
          </cell>
          <cell r="AY2187">
            <v>53</v>
          </cell>
          <cell r="AZ2187" t="str">
            <v xml:space="preserve">9910522    </v>
          </cell>
          <cell r="BA2187">
            <v>1</v>
          </cell>
          <cell r="BB2187">
            <v>0</v>
          </cell>
          <cell r="BC2187">
            <v>0</v>
          </cell>
          <cell r="BD2187">
            <v>0</v>
          </cell>
          <cell r="BE2187">
            <v>0</v>
          </cell>
          <cell r="BF2187">
            <v>1</v>
          </cell>
          <cell r="BG2187" t="str">
            <v xml:space="preserve">9910522    </v>
          </cell>
          <cell r="BH2187">
            <v>10</v>
          </cell>
          <cell r="BI2187">
            <v>13</v>
          </cell>
          <cell r="BJ2187">
            <v>21</v>
          </cell>
          <cell r="BK2187">
            <v>3</v>
          </cell>
          <cell r="BL2187">
            <v>0</v>
          </cell>
          <cell r="BM2187">
            <v>47</v>
          </cell>
          <cell r="BN2187" t="str">
            <v xml:space="preserve">9910522    </v>
          </cell>
          <cell r="BO2187">
            <v>0</v>
          </cell>
          <cell r="BP2187">
            <v>7</v>
          </cell>
          <cell r="BS2187">
            <v>5</v>
          </cell>
          <cell r="BY2187">
            <v>1</v>
          </cell>
          <cell r="DH2187">
            <v>4</v>
          </cell>
          <cell r="DL2187">
            <v>0</v>
          </cell>
          <cell r="DO2187">
            <v>6</v>
          </cell>
          <cell r="DQ2187">
            <v>5</v>
          </cell>
          <cell r="DR2187">
            <v>0</v>
          </cell>
          <cell r="EX2187">
            <v>3</v>
          </cell>
          <cell r="FD2187">
            <v>0</v>
          </cell>
          <cell r="FE2187">
            <v>0</v>
          </cell>
          <cell r="FQ2187">
            <v>2</v>
          </cell>
          <cell r="FR2187">
            <v>3</v>
          </cell>
          <cell r="FS2187">
            <v>0</v>
          </cell>
          <cell r="GI2187">
            <v>5</v>
          </cell>
          <cell r="GR2187">
            <v>4</v>
          </cell>
          <cell r="GS2187">
            <v>3</v>
          </cell>
          <cell r="GU2187">
            <v>0</v>
          </cell>
          <cell r="HM2187">
            <v>1</v>
          </cell>
          <cell r="HS2187">
            <v>4</v>
          </cell>
        </row>
        <row r="2188">
          <cell r="A2188" t="str">
            <v>9915523</v>
          </cell>
          <cell r="B2188">
            <v>52</v>
          </cell>
          <cell r="C2188">
            <v>6</v>
          </cell>
          <cell r="D2188" t="str">
            <v>23</v>
          </cell>
          <cell r="E2188"/>
          <cell r="F2188"/>
          <cell r="G2188" t="str">
            <v>9915523</v>
          </cell>
          <cell r="H2188" t="str">
            <v>UB SPARKLE</v>
          </cell>
          <cell r="I2188" t="str">
            <v>00/0</v>
          </cell>
          <cell r="J2188"/>
          <cell r="K2188" t="str">
            <v>B</v>
          </cell>
          <cell r="L2188" t="str">
            <v>S</v>
          </cell>
          <cell r="M2188">
            <v>690</v>
          </cell>
          <cell r="N2188">
            <v>409.86</v>
          </cell>
          <cell r="O2188">
            <v>476.1</v>
          </cell>
          <cell r="P2188">
            <v>7</v>
          </cell>
          <cell r="Q2188">
            <v>1</v>
          </cell>
          <cell r="R2188">
            <v>4</v>
          </cell>
          <cell r="S2188">
            <v>2</v>
          </cell>
          <cell r="T2188">
            <v>1266.21</v>
          </cell>
          <cell r="U2188">
            <v>26</v>
          </cell>
          <cell r="V2188">
            <v>15419.97</v>
          </cell>
          <cell r="W2188">
            <v>75079</v>
          </cell>
          <cell r="X2188" t="str">
            <v xml:space="preserve">RAINCO PVT LTD </v>
          </cell>
          <cell r="Y2188">
            <v>0</v>
          </cell>
          <cell r="Z2188">
            <v>0</v>
          </cell>
          <cell r="AA2188">
            <v>26774.2</v>
          </cell>
          <cell r="AB2188">
            <v>46</v>
          </cell>
          <cell r="AC2188" t="str">
            <v>201716</v>
          </cell>
          <cell r="AD2188" t="str">
            <v>201720</v>
          </cell>
          <cell r="AE2188">
            <v>78</v>
          </cell>
          <cell r="AF2188">
            <v>0</v>
          </cell>
          <cell r="AG2188">
            <v>78</v>
          </cell>
          <cell r="AH2188" t="str">
            <v>201718</v>
          </cell>
          <cell r="AI2188" t="str">
            <v>201733</v>
          </cell>
          <cell r="AJ2188">
            <v>0</v>
          </cell>
          <cell r="AK2188">
            <v>150</v>
          </cell>
          <cell r="AL2188">
            <v>0</v>
          </cell>
          <cell r="AM2188">
            <v>0</v>
          </cell>
          <cell r="AN2188" t="str">
            <v>201739</v>
          </cell>
          <cell r="AO2188">
            <v>30.891999999999999</v>
          </cell>
          <cell r="AP2188">
            <v>30.295999999999999</v>
          </cell>
          <cell r="AQ2188">
            <v>21</v>
          </cell>
          <cell r="AR2188">
            <v>2</v>
          </cell>
          <cell r="AS2188" t="str">
            <v xml:space="preserve">9915523    </v>
          </cell>
          <cell r="AT2188">
            <v>28</v>
          </cell>
          <cell r="AU2188">
            <v>17</v>
          </cell>
          <cell r="AV2188">
            <v>7</v>
          </cell>
          <cell r="AW2188">
            <v>20</v>
          </cell>
          <cell r="AX2188">
            <v>6</v>
          </cell>
          <cell r="AY2188">
            <v>78</v>
          </cell>
          <cell r="AZ2188" t="str">
            <v xml:space="preserve">9915523    </v>
          </cell>
          <cell r="BA2188">
            <v>0</v>
          </cell>
          <cell r="BB2188">
            <v>0</v>
          </cell>
          <cell r="BC2188">
            <v>1</v>
          </cell>
          <cell r="BD2188">
            <v>1</v>
          </cell>
          <cell r="BE2188">
            <v>0</v>
          </cell>
          <cell r="BF2188">
            <v>2</v>
          </cell>
          <cell r="BG2188" t="str">
            <v xml:space="preserve">9915523    </v>
          </cell>
          <cell r="BH2188">
            <v>10</v>
          </cell>
          <cell r="BI2188">
            <v>6</v>
          </cell>
          <cell r="BJ2188">
            <v>6</v>
          </cell>
          <cell r="BK2188">
            <v>2</v>
          </cell>
          <cell r="BL2188">
            <v>2</v>
          </cell>
          <cell r="BM2188">
            <v>26</v>
          </cell>
          <cell r="BN2188" t="str">
            <v xml:space="preserve">9915523    </v>
          </cell>
          <cell r="BO2188">
            <v>4</v>
          </cell>
          <cell r="BP2188">
            <v>3</v>
          </cell>
          <cell r="BS2188">
            <v>10</v>
          </cell>
          <cell r="BY2188">
            <v>3</v>
          </cell>
          <cell r="DH2188">
            <v>6</v>
          </cell>
          <cell r="DL2188">
            <v>4</v>
          </cell>
          <cell r="DO2188">
            <v>5</v>
          </cell>
          <cell r="DQ2188">
            <v>1</v>
          </cell>
          <cell r="DR2188">
            <v>1</v>
          </cell>
          <cell r="EX2188">
            <v>2</v>
          </cell>
          <cell r="FD2188">
            <v>1</v>
          </cell>
          <cell r="FE2188">
            <v>2</v>
          </cell>
          <cell r="FQ2188">
            <v>2</v>
          </cell>
          <cell r="FR2188">
            <v>6</v>
          </cell>
          <cell r="FS2188">
            <v>4</v>
          </cell>
          <cell r="GI2188">
            <v>6</v>
          </cell>
          <cell r="GR2188">
            <v>4</v>
          </cell>
          <cell r="GS2188">
            <v>6</v>
          </cell>
          <cell r="GU2188">
            <v>2</v>
          </cell>
          <cell r="HM2188">
            <v>2</v>
          </cell>
          <cell r="HS2188">
            <v>4</v>
          </cell>
        </row>
        <row r="2189">
          <cell r="A2189" t="str">
            <v>9919524</v>
          </cell>
          <cell r="B2189">
            <v>52</v>
          </cell>
          <cell r="C2189">
            <v>6</v>
          </cell>
          <cell r="D2189" t="str">
            <v>24</v>
          </cell>
          <cell r="E2189"/>
          <cell r="F2189"/>
          <cell r="G2189" t="str">
            <v>9919524</v>
          </cell>
          <cell r="H2189" t="str">
            <v>UB KATE</v>
          </cell>
          <cell r="I2189" t="str">
            <v>00/0</v>
          </cell>
          <cell r="J2189"/>
          <cell r="K2189" t="str">
            <v>B</v>
          </cell>
          <cell r="L2189" t="str">
            <v>S</v>
          </cell>
          <cell r="M2189">
            <v>520</v>
          </cell>
          <cell r="N2189">
            <v>308.88</v>
          </cell>
          <cell r="O2189">
            <v>358.8</v>
          </cell>
          <cell r="P2189">
            <v>5</v>
          </cell>
          <cell r="Q2189">
            <v>3</v>
          </cell>
          <cell r="R2189">
            <v>5</v>
          </cell>
          <cell r="S2189">
            <v>2</v>
          </cell>
          <cell r="T2189">
            <v>954.24</v>
          </cell>
          <cell r="U2189">
            <v>38</v>
          </cell>
          <cell r="V2189">
            <v>17019.439999999999</v>
          </cell>
          <cell r="W2189">
            <v>75079</v>
          </cell>
          <cell r="X2189" t="str">
            <v xml:space="preserve">RAINCO PVT LTD </v>
          </cell>
          <cell r="Y2189">
            <v>0</v>
          </cell>
          <cell r="Z2189">
            <v>0</v>
          </cell>
          <cell r="AA2189">
            <v>15110.96</v>
          </cell>
          <cell r="AB2189">
            <v>34</v>
          </cell>
          <cell r="AC2189" t="str">
            <v>201716</v>
          </cell>
          <cell r="AD2189" t="str">
            <v>201720</v>
          </cell>
          <cell r="AE2189">
            <v>77</v>
          </cell>
          <cell r="AF2189">
            <v>0</v>
          </cell>
          <cell r="AG2189">
            <v>77</v>
          </cell>
          <cell r="AH2189" t="str">
            <v>201719</v>
          </cell>
          <cell r="AI2189" t="str">
            <v>201733</v>
          </cell>
          <cell r="AJ2189">
            <v>0</v>
          </cell>
          <cell r="AK2189">
            <v>0</v>
          </cell>
          <cell r="AL2189">
            <v>0</v>
          </cell>
          <cell r="AM2189">
            <v>0</v>
          </cell>
          <cell r="AN2189" t="str">
            <v>-</v>
          </cell>
          <cell r="AO2189">
            <v>31.035</v>
          </cell>
          <cell r="AP2189">
            <v>30.295999999999999</v>
          </cell>
          <cell r="AQ2189">
            <v>16</v>
          </cell>
          <cell r="AR2189">
            <v>2</v>
          </cell>
          <cell r="AS2189" t="str">
            <v xml:space="preserve">9919524    </v>
          </cell>
          <cell r="AT2189">
            <v>26</v>
          </cell>
          <cell r="AU2189">
            <v>28</v>
          </cell>
          <cell r="AV2189">
            <v>6</v>
          </cell>
          <cell r="AW2189">
            <v>17</v>
          </cell>
          <cell r="AX2189">
            <v>0</v>
          </cell>
          <cell r="AY2189">
            <v>77</v>
          </cell>
          <cell r="AZ2189" t="str">
            <v xml:space="preserve">9919524    </v>
          </cell>
          <cell r="BA2189">
            <v>1</v>
          </cell>
          <cell r="BB2189">
            <v>1</v>
          </cell>
          <cell r="BC2189">
            <v>0</v>
          </cell>
          <cell r="BD2189">
            <v>0</v>
          </cell>
          <cell r="BE2189">
            <v>0</v>
          </cell>
          <cell r="BF2189">
            <v>2</v>
          </cell>
          <cell r="BG2189" t="str">
            <v xml:space="preserve">9919524    </v>
          </cell>
          <cell r="BH2189">
            <v>15</v>
          </cell>
          <cell r="BI2189">
            <v>6</v>
          </cell>
          <cell r="BJ2189">
            <v>15</v>
          </cell>
          <cell r="BK2189">
            <v>0</v>
          </cell>
          <cell r="BL2189">
            <v>2</v>
          </cell>
          <cell r="BM2189">
            <v>38</v>
          </cell>
          <cell r="BN2189" t="str">
            <v xml:space="preserve">9919524    </v>
          </cell>
          <cell r="BO2189">
            <v>2</v>
          </cell>
          <cell r="BP2189">
            <v>6</v>
          </cell>
          <cell r="BS2189">
            <v>9</v>
          </cell>
          <cell r="BY2189">
            <v>3</v>
          </cell>
          <cell r="DH2189">
            <v>8</v>
          </cell>
          <cell r="DL2189">
            <v>2</v>
          </cell>
          <cell r="DO2189">
            <v>6</v>
          </cell>
          <cell r="DQ2189">
            <v>8</v>
          </cell>
          <cell r="DR2189">
            <v>4</v>
          </cell>
          <cell r="EX2189">
            <v>5</v>
          </cell>
          <cell r="FD2189">
            <v>0</v>
          </cell>
          <cell r="FE2189">
            <v>1</v>
          </cell>
          <cell r="FQ2189">
            <v>0</v>
          </cell>
          <cell r="FR2189">
            <v>2</v>
          </cell>
          <cell r="FS2189">
            <v>4</v>
          </cell>
          <cell r="GI2189">
            <v>6</v>
          </cell>
          <cell r="GR2189">
            <v>0</v>
          </cell>
          <cell r="GS2189">
            <v>6</v>
          </cell>
          <cell r="GU2189">
            <v>0</v>
          </cell>
          <cell r="HM2189">
            <v>0</v>
          </cell>
          <cell r="HS2189">
            <v>5</v>
          </cell>
        </row>
        <row r="2190">
          <cell r="A2190" t="str">
            <v>9911525</v>
          </cell>
          <cell r="B2190">
            <v>52</v>
          </cell>
          <cell r="C2190">
            <v>6</v>
          </cell>
          <cell r="D2190" t="str">
            <v>25</v>
          </cell>
          <cell r="E2190"/>
          <cell r="F2190"/>
          <cell r="G2190" t="str">
            <v>9911525</v>
          </cell>
          <cell r="H2190" t="str">
            <v>UB SIMPLE</v>
          </cell>
          <cell r="I2190" t="str">
            <v>00/0</v>
          </cell>
          <cell r="J2190"/>
          <cell r="K2190" t="str">
            <v>B</v>
          </cell>
          <cell r="L2190" t="str">
            <v>S</v>
          </cell>
          <cell r="M2190">
            <v>550</v>
          </cell>
          <cell r="N2190">
            <v>326.7</v>
          </cell>
          <cell r="O2190">
            <v>379.5</v>
          </cell>
          <cell r="P2190">
            <v>0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75079</v>
          </cell>
          <cell r="X2190" t="str">
            <v xml:space="preserve">RAINCO PVT LTD 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 t="str">
            <v>-</v>
          </cell>
          <cell r="AD2190" t="str">
            <v>-</v>
          </cell>
          <cell r="AE2190">
            <v>0</v>
          </cell>
          <cell r="AF2190">
            <v>0</v>
          </cell>
          <cell r="AG2190">
            <v>0</v>
          </cell>
          <cell r="AH2190" t="str">
            <v>-</v>
          </cell>
          <cell r="AI2190" t="str">
            <v>-</v>
          </cell>
          <cell r="AJ2190">
            <v>0</v>
          </cell>
          <cell r="AK2190">
            <v>0</v>
          </cell>
          <cell r="AL2190">
            <v>0</v>
          </cell>
          <cell r="AM2190">
            <v>0</v>
          </cell>
          <cell r="AN2190" t="str">
            <v>-</v>
          </cell>
          <cell r="AO2190">
            <v>0</v>
          </cell>
          <cell r="AP2190">
            <v>30.295999999999999</v>
          </cell>
          <cell r="AQ2190">
            <v>0</v>
          </cell>
          <cell r="AR2190">
            <v>0</v>
          </cell>
          <cell r="AS2190"/>
          <cell r="AY2190">
            <v>0</v>
          </cell>
          <cell r="AZ2190"/>
          <cell r="BF2190">
            <v>0</v>
          </cell>
          <cell r="BG2190"/>
          <cell r="BM2190">
            <v>0</v>
          </cell>
          <cell r="BN2190"/>
        </row>
        <row r="2191">
          <cell r="A2191" t="str">
            <v>9912526</v>
          </cell>
          <cell r="B2191">
            <v>52</v>
          </cell>
          <cell r="C2191">
            <v>6</v>
          </cell>
          <cell r="D2191" t="str">
            <v>26</v>
          </cell>
          <cell r="E2191"/>
          <cell r="F2191"/>
          <cell r="G2191" t="str">
            <v>9912526</v>
          </cell>
          <cell r="H2191" t="str">
            <v>UB GEN 2</v>
          </cell>
          <cell r="I2191" t="str">
            <v>00/0</v>
          </cell>
          <cell r="J2191"/>
          <cell r="K2191" t="str">
            <v>B</v>
          </cell>
          <cell r="L2191" t="str">
            <v>S</v>
          </cell>
          <cell r="M2191">
            <v>650</v>
          </cell>
          <cell r="N2191">
            <v>386.1</v>
          </cell>
          <cell r="O2191">
            <v>448.5</v>
          </cell>
          <cell r="P2191">
            <v>11</v>
          </cell>
          <cell r="Q2191">
            <v>0</v>
          </cell>
          <cell r="R2191">
            <v>3</v>
          </cell>
          <cell r="S2191">
            <v>1</v>
          </cell>
          <cell r="T2191">
            <v>637.25</v>
          </cell>
          <cell r="U2191">
            <v>15</v>
          </cell>
          <cell r="V2191">
            <v>8496.7800000000007</v>
          </cell>
          <cell r="W2191">
            <v>75079</v>
          </cell>
          <cell r="X2191" t="str">
            <v xml:space="preserve">RAINCO PVT LTD 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 t="str">
            <v>201728</v>
          </cell>
          <cell r="AD2191" t="str">
            <v>201728</v>
          </cell>
          <cell r="AE2191">
            <v>117</v>
          </cell>
          <cell r="AF2191">
            <v>30</v>
          </cell>
          <cell r="AG2191">
            <v>147</v>
          </cell>
          <cell r="AH2191" t="str">
            <v>201730</v>
          </cell>
          <cell r="AI2191" t="str">
            <v>201733</v>
          </cell>
          <cell r="AJ2191">
            <v>132</v>
          </cell>
          <cell r="AK2191">
            <v>0</v>
          </cell>
          <cell r="AL2191">
            <v>0</v>
          </cell>
          <cell r="AM2191">
            <v>0</v>
          </cell>
          <cell r="AN2191" t="str">
            <v>-</v>
          </cell>
          <cell r="AO2191">
            <v>31.838999999999999</v>
          </cell>
          <cell r="AP2191">
            <v>30.295999999999999</v>
          </cell>
          <cell r="AQ2191">
            <v>17</v>
          </cell>
          <cell r="AR2191">
            <v>1</v>
          </cell>
          <cell r="AS2191" t="str">
            <v xml:space="preserve">9912526    </v>
          </cell>
          <cell r="AT2191">
            <v>40</v>
          </cell>
          <cell r="AU2191">
            <v>17</v>
          </cell>
          <cell r="AV2191">
            <v>36</v>
          </cell>
          <cell r="AW2191">
            <v>12</v>
          </cell>
          <cell r="AX2191">
            <v>12</v>
          </cell>
          <cell r="AY2191">
            <v>117</v>
          </cell>
          <cell r="AZ2191" t="str">
            <v xml:space="preserve">9912526    </v>
          </cell>
          <cell r="BA2191">
            <v>0</v>
          </cell>
          <cell r="BB2191">
            <v>0</v>
          </cell>
          <cell r="BC2191">
            <v>1</v>
          </cell>
          <cell r="BD2191">
            <v>0</v>
          </cell>
          <cell r="BE2191">
            <v>0</v>
          </cell>
          <cell r="BF2191">
            <v>1</v>
          </cell>
          <cell r="BG2191" t="str">
            <v xml:space="preserve">9912526    </v>
          </cell>
          <cell r="BH2191">
            <v>0</v>
          </cell>
          <cell r="BI2191">
            <v>1</v>
          </cell>
          <cell r="BJ2191">
            <v>14</v>
          </cell>
          <cell r="BK2191">
            <v>0</v>
          </cell>
          <cell r="BL2191">
            <v>0</v>
          </cell>
          <cell r="BM2191">
            <v>15</v>
          </cell>
          <cell r="BN2191" t="str">
            <v xml:space="preserve">9912526    </v>
          </cell>
          <cell r="BO2191">
            <v>6</v>
          </cell>
          <cell r="BP2191">
            <v>6</v>
          </cell>
          <cell r="BQ2191">
            <v>0</v>
          </cell>
          <cell r="BR2191">
            <v>0</v>
          </cell>
          <cell r="BS2191">
            <v>6</v>
          </cell>
          <cell r="BT2191">
            <v>0</v>
          </cell>
          <cell r="BU2191">
            <v>0</v>
          </cell>
          <cell r="BV2191">
            <v>0</v>
          </cell>
          <cell r="BW2191">
            <v>0</v>
          </cell>
          <cell r="BX2191">
            <v>0</v>
          </cell>
          <cell r="BY2191">
            <v>10</v>
          </cell>
          <cell r="BZ2191">
            <v>0</v>
          </cell>
          <cell r="CA2191">
            <v>0</v>
          </cell>
          <cell r="CB2191">
            <v>0</v>
          </cell>
          <cell r="CC2191">
            <v>0</v>
          </cell>
          <cell r="CD2191">
            <v>0</v>
          </cell>
          <cell r="CE2191">
            <v>0</v>
          </cell>
          <cell r="CF2191">
            <v>0</v>
          </cell>
          <cell r="CG2191">
            <v>0</v>
          </cell>
          <cell r="CH2191">
            <v>0</v>
          </cell>
          <cell r="CI2191">
            <v>0</v>
          </cell>
          <cell r="CJ2191">
            <v>0</v>
          </cell>
          <cell r="CK2191">
            <v>0</v>
          </cell>
          <cell r="CL2191">
            <v>0</v>
          </cell>
          <cell r="CM2191">
            <v>0</v>
          </cell>
          <cell r="CN2191">
            <v>0</v>
          </cell>
          <cell r="CO2191">
            <v>0</v>
          </cell>
          <cell r="CP2191">
            <v>0</v>
          </cell>
          <cell r="CQ2191">
            <v>0</v>
          </cell>
          <cell r="CR2191">
            <v>0</v>
          </cell>
          <cell r="CS2191">
            <v>0</v>
          </cell>
          <cell r="CT2191">
            <v>0</v>
          </cell>
          <cell r="CU2191">
            <v>0</v>
          </cell>
          <cell r="CV2191">
            <v>0</v>
          </cell>
          <cell r="CW2191">
            <v>0</v>
          </cell>
          <cell r="CX2191">
            <v>0</v>
          </cell>
          <cell r="CY2191">
            <v>0</v>
          </cell>
          <cell r="CZ2191">
            <v>0</v>
          </cell>
          <cell r="DA2191">
            <v>0</v>
          </cell>
          <cell r="DB2191">
            <v>0</v>
          </cell>
          <cell r="DC2191">
            <v>0</v>
          </cell>
          <cell r="DD2191">
            <v>0</v>
          </cell>
          <cell r="DE2191">
            <v>0</v>
          </cell>
          <cell r="DG2191">
            <v>6</v>
          </cell>
          <cell r="DH2191">
            <v>6</v>
          </cell>
          <cell r="DI2191">
            <v>0</v>
          </cell>
          <cell r="DJ2191">
            <v>0</v>
          </cell>
          <cell r="DK2191">
            <v>0</v>
          </cell>
          <cell r="DL2191">
            <v>0</v>
          </cell>
          <cell r="DM2191">
            <v>0</v>
          </cell>
          <cell r="DN2191">
            <v>0</v>
          </cell>
          <cell r="DO2191">
            <v>0</v>
          </cell>
          <cell r="DP2191">
            <v>0</v>
          </cell>
          <cell r="DQ2191">
            <v>0</v>
          </cell>
          <cell r="DR2191">
            <v>5</v>
          </cell>
          <cell r="DS2191">
            <v>0</v>
          </cell>
          <cell r="DT2191">
            <v>0</v>
          </cell>
          <cell r="DU2191">
            <v>0</v>
          </cell>
          <cell r="DV2191">
            <v>0</v>
          </cell>
          <cell r="DW2191">
            <v>0</v>
          </cell>
          <cell r="DX2191">
            <v>0</v>
          </cell>
          <cell r="DY2191">
            <v>0</v>
          </cell>
          <cell r="DZ2191">
            <v>6</v>
          </cell>
          <cell r="EA2191">
            <v>0</v>
          </cell>
          <cell r="EC2191">
            <v>0</v>
          </cell>
          <cell r="ED2191">
            <v>0</v>
          </cell>
          <cell r="EE2191">
            <v>0</v>
          </cell>
          <cell r="EF2191">
            <v>0</v>
          </cell>
          <cell r="EG2191">
            <v>0</v>
          </cell>
          <cell r="EH2191">
            <v>0</v>
          </cell>
          <cell r="EI2191">
            <v>0</v>
          </cell>
          <cell r="EJ2191">
            <v>0</v>
          </cell>
          <cell r="EK2191">
            <v>0</v>
          </cell>
          <cell r="EL2191">
            <v>0</v>
          </cell>
          <cell r="EM2191">
            <v>0</v>
          </cell>
          <cell r="EN2191">
            <v>0</v>
          </cell>
          <cell r="EO2191">
            <v>0</v>
          </cell>
          <cell r="EP2191">
            <v>0</v>
          </cell>
          <cell r="EQ2191">
            <v>0</v>
          </cell>
          <cell r="ER2191">
            <v>0</v>
          </cell>
          <cell r="ES2191">
            <v>0</v>
          </cell>
          <cell r="ET2191">
            <v>0</v>
          </cell>
          <cell r="EU2191">
            <v>0</v>
          </cell>
          <cell r="EV2191">
            <v>0</v>
          </cell>
          <cell r="EW2191">
            <v>0</v>
          </cell>
          <cell r="EX2191">
            <v>9</v>
          </cell>
          <cell r="EY2191">
            <v>0</v>
          </cell>
          <cell r="EZ2191">
            <v>0</v>
          </cell>
          <cell r="FA2191">
            <v>0</v>
          </cell>
          <cell r="FB2191">
            <v>0</v>
          </cell>
          <cell r="FC2191">
            <v>0</v>
          </cell>
          <cell r="FD2191">
            <v>18</v>
          </cell>
          <cell r="FE2191">
            <v>3</v>
          </cell>
          <cell r="FF2191">
            <v>0</v>
          </cell>
          <cell r="FG2191">
            <v>0</v>
          </cell>
          <cell r="FH2191">
            <v>0</v>
          </cell>
          <cell r="FI2191">
            <v>0</v>
          </cell>
          <cell r="FJ2191">
            <v>0</v>
          </cell>
          <cell r="FK2191">
            <v>0</v>
          </cell>
          <cell r="FL2191">
            <v>0</v>
          </cell>
          <cell r="FM2191">
            <v>0</v>
          </cell>
          <cell r="FN2191">
            <v>0</v>
          </cell>
          <cell r="FO2191">
            <v>0</v>
          </cell>
          <cell r="FP2191">
            <v>0</v>
          </cell>
          <cell r="FQ2191">
            <v>6</v>
          </cell>
          <cell r="FR2191">
            <v>6</v>
          </cell>
          <cell r="FS2191">
            <v>6</v>
          </cell>
          <cell r="FT2191">
            <v>0</v>
          </cell>
          <cell r="FU2191">
            <v>0</v>
          </cell>
          <cell r="FV2191">
            <v>0</v>
          </cell>
          <cell r="FW2191">
            <v>0</v>
          </cell>
          <cell r="FY2191">
            <v>0</v>
          </cell>
          <cell r="FZ2191">
            <v>0</v>
          </cell>
          <cell r="GA2191">
            <v>0</v>
          </cell>
          <cell r="GB2191">
            <v>0</v>
          </cell>
          <cell r="GC2191">
            <v>0</v>
          </cell>
          <cell r="GD2191">
            <v>0</v>
          </cell>
          <cell r="GE2191">
            <v>0</v>
          </cell>
          <cell r="GF2191">
            <v>0</v>
          </cell>
          <cell r="GH2191">
            <v>0</v>
          </cell>
          <cell r="GI2191">
            <v>0</v>
          </cell>
          <cell r="GJ2191">
            <v>0</v>
          </cell>
          <cell r="GK2191">
            <v>0</v>
          </cell>
          <cell r="GL2191">
            <v>0</v>
          </cell>
          <cell r="GM2191">
            <v>0</v>
          </cell>
          <cell r="GN2191">
            <v>0</v>
          </cell>
          <cell r="GO2191">
            <v>0</v>
          </cell>
          <cell r="GP2191">
            <v>0</v>
          </cell>
          <cell r="GQ2191">
            <v>0</v>
          </cell>
          <cell r="GR2191">
            <v>6</v>
          </cell>
          <cell r="GS2191">
            <v>6</v>
          </cell>
          <cell r="GT2191">
            <v>0</v>
          </cell>
          <cell r="GU2191">
            <v>6</v>
          </cell>
          <cell r="GV2191">
            <v>0</v>
          </cell>
          <cell r="GW2191">
            <v>0</v>
          </cell>
          <cell r="GX2191">
            <v>0</v>
          </cell>
          <cell r="GY2191">
            <v>0</v>
          </cell>
          <cell r="GZ2191">
            <v>0</v>
          </cell>
          <cell r="HA2191">
            <v>0</v>
          </cell>
          <cell r="HB2191">
            <v>0</v>
          </cell>
          <cell r="HE2191">
            <v>0</v>
          </cell>
          <cell r="HF2191">
            <v>0</v>
          </cell>
          <cell r="HH2191">
            <v>0</v>
          </cell>
          <cell r="HI2191">
            <v>0</v>
          </cell>
          <cell r="HJ2191">
            <v>0</v>
          </cell>
          <cell r="HK2191">
            <v>0</v>
          </cell>
          <cell r="HL2191">
            <v>0</v>
          </cell>
          <cell r="HM2191">
            <v>6</v>
          </cell>
          <cell r="HN2191">
            <v>0</v>
          </cell>
          <cell r="HO2191">
            <v>0</v>
          </cell>
          <cell r="HP2191">
            <v>0</v>
          </cell>
          <cell r="HQ2191">
            <v>0</v>
          </cell>
          <cell r="HR2191">
            <v>0</v>
          </cell>
          <cell r="HS2191">
            <v>0</v>
          </cell>
        </row>
        <row r="2192">
          <cell r="A2192" t="str">
            <v>9563526</v>
          </cell>
          <cell r="B2192">
            <v>52</v>
          </cell>
          <cell r="C2192">
            <v>6</v>
          </cell>
          <cell r="D2192" t="str">
            <v>26</v>
          </cell>
          <cell r="E2192"/>
          <cell r="F2192"/>
          <cell r="G2192" t="str">
            <v>9563526</v>
          </cell>
          <cell r="H2192" t="str">
            <v>LEA-WAL-STYL-2</v>
          </cell>
          <cell r="I2192" t="str">
            <v>00/0</v>
          </cell>
          <cell r="J2192"/>
          <cell r="K2192" t="str">
            <v>B</v>
          </cell>
          <cell r="L2192" t="str">
            <v>S</v>
          </cell>
          <cell r="M2192">
            <v>999</v>
          </cell>
          <cell r="N2192">
            <v>447</v>
          </cell>
          <cell r="O2192">
            <v>447</v>
          </cell>
          <cell r="P2192">
            <v>9</v>
          </cell>
          <cell r="Q2192">
            <v>9</v>
          </cell>
          <cell r="R2192">
            <v>6</v>
          </cell>
          <cell r="S2192">
            <v>9</v>
          </cell>
          <cell r="T2192">
            <v>8591.19</v>
          </cell>
          <cell r="U2192">
            <v>68</v>
          </cell>
          <cell r="V2192">
            <v>58968.34</v>
          </cell>
          <cell r="W2192">
            <v>80044</v>
          </cell>
          <cell r="X2192" t="str">
            <v>PINK INTERNATIO</v>
          </cell>
          <cell r="Y2192">
            <v>0</v>
          </cell>
          <cell r="Z2192">
            <v>0</v>
          </cell>
          <cell r="AA2192">
            <v>53832.72</v>
          </cell>
          <cell r="AB2192">
            <v>63</v>
          </cell>
          <cell r="AC2192" t="str">
            <v>201706</v>
          </cell>
          <cell r="AD2192" t="str">
            <v>201706</v>
          </cell>
          <cell r="AE2192">
            <v>601</v>
          </cell>
          <cell r="AF2192">
            <v>228</v>
          </cell>
          <cell r="AG2192">
            <v>829</v>
          </cell>
          <cell r="AH2192" t="str">
            <v>201707</v>
          </cell>
          <cell r="AI2192" t="str">
            <v>201733</v>
          </cell>
          <cell r="AJ2192">
            <v>188</v>
          </cell>
          <cell r="AK2192">
            <v>0</v>
          </cell>
          <cell r="AL2192">
            <v>0</v>
          </cell>
          <cell r="AM2192">
            <v>0</v>
          </cell>
          <cell r="AN2192" t="str">
            <v>-</v>
          </cell>
          <cell r="AO2192">
            <v>48.454000000000001</v>
          </cell>
          <cell r="AP2192">
            <v>47.493000000000002</v>
          </cell>
          <cell r="AQ2192">
            <v>24</v>
          </cell>
          <cell r="AR2192">
            <v>8</v>
          </cell>
          <cell r="AS2192" t="str">
            <v xml:space="preserve">9563526    </v>
          </cell>
          <cell r="AT2192">
            <v>184</v>
          </cell>
          <cell r="AU2192">
            <v>127</v>
          </cell>
          <cell r="AV2192">
            <v>136</v>
          </cell>
          <cell r="AW2192">
            <v>66</v>
          </cell>
          <cell r="AX2192">
            <v>88</v>
          </cell>
          <cell r="AY2192">
            <v>601</v>
          </cell>
          <cell r="AZ2192" t="str">
            <v xml:space="preserve">9563526    </v>
          </cell>
          <cell r="BA2192">
            <v>3</v>
          </cell>
          <cell r="BB2192">
            <v>2</v>
          </cell>
          <cell r="BC2192">
            <v>2</v>
          </cell>
          <cell r="BD2192">
            <v>0</v>
          </cell>
          <cell r="BE2192">
            <v>2</v>
          </cell>
          <cell r="BF2192">
            <v>9</v>
          </cell>
          <cell r="BG2192" t="str">
            <v xml:space="preserve">9563526    </v>
          </cell>
          <cell r="BH2192">
            <v>29</v>
          </cell>
          <cell r="BI2192">
            <v>9</v>
          </cell>
          <cell r="BJ2192">
            <v>16</v>
          </cell>
          <cell r="BK2192">
            <v>6</v>
          </cell>
          <cell r="BL2192">
            <v>8</v>
          </cell>
          <cell r="BM2192">
            <v>68</v>
          </cell>
          <cell r="BN2192" t="str">
            <v xml:space="preserve">9563526    </v>
          </cell>
          <cell r="BO2192">
            <v>39</v>
          </cell>
          <cell r="BP2192">
            <v>46</v>
          </cell>
          <cell r="BQ2192">
            <v>19</v>
          </cell>
          <cell r="BR2192">
            <v>24</v>
          </cell>
          <cell r="BS2192">
            <v>30</v>
          </cell>
          <cell r="BT2192">
            <v>0</v>
          </cell>
          <cell r="BU2192">
            <v>9</v>
          </cell>
          <cell r="BV2192">
            <v>0</v>
          </cell>
          <cell r="BW2192">
            <v>0</v>
          </cell>
          <cell r="BX2192">
            <v>20</v>
          </cell>
          <cell r="BY2192">
            <v>0</v>
          </cell>
          <cell r="BZ2192">
            <v>0</v>
          </cell>
          <cell r="CA2192">
            <v>0</v>
          </cell>
          <cell r="CB2192">
            <v>0</v>
          </cell>
          <cell r="CC2192">
            <v>0</v>
          </cell>
          <cell r="CD2192">
            <v>0</v>
          </cell>
          <cell r="CE2192">
            <v>0</v>
          </cell>
          <cell r="CF2192">
            <v>0</v>
          </cell>
          <cell r="CG2192">
            <v>0</v>
          </cell>
          <cell r="CH2192">
            <v>0</v>
          </cell>
          <cell r="CI2192">
            <v>0</v>
          </cell>
          <cell r="CJ2192">
            <v>0</v>
          </cell>
          <cell r="CK2192">
            <v>0</v>
          </cell>
          <cell r="CL2192">
            <v>0</v>
          </cell>
          <cell r="CM2192">
            <v>0</v>
          </cell>
          <cell r="CN2192">
            <v>0</v>
          </cell>
          <cell r="CO2192">
            <v>0</v>
          </cell>
          <cell r="CP2192">
            <v>0</v>
          </cell>
          <cell r="CQ2192">
            <v>0</v>
          </cell>
          <cell r="CR2192">
            <v>0</v>
          </cell>
          <cell r="CS2192">
            <v>0</v>
          </cell>
          <cell r="CT2192">
            <v>0</v>
          </cell>
          <cell r="CU2192">
            <v>0</v>
          </cell>
          <cell r="CV2192">
            <v>0</v>
          </cell>
          <cell r="CW2192">
            <v>0</v>
          </cell>
          <cell r="CX2192">
            <v>0</v>
          </cell>
          <cell r="CY2192">
            <v>0</v>
          </cell>
          <cell r="CZ2192">
            <v>0</v>
          </cell>
          <cell r="DA2192">
            <v>0</v>
          </cell>
          <cell r="DB2192">
            <v>0</v>
          </cell>
          <cell r="DC2192">
            <v>0</v>
          </cell>
          <cell r="DD2192">
            <v>0</v>
          </cell>
          <cell r="DE2192">
            <v>0</v>
          </cell>
          <cell r="DG2192">
            <v>1</v>
          </cell>
          <cell r="DH2192">
            <v>31</v>
          </cell>
          <cell r="DI2192">
            <v>0</v>
          </cell>
          <cell r="DJ2192">
            <v>0</v>
          </cell>
          <cell r="DK2192">
            <v>0</v>
          </cell>
          <cell r="DL2192">
            <v>24</v>
          </cell>
          <cell r="DM2192">
            <v>5</v>
          </cell>
          <cell r="DN2192">
            <v>25</v>
          </cell>
          <cell r="DO2192">
            <v>10</v>
          </cell>
          <cell r="DP2192">
            <v>0</v>
          </cell>
          <cell r="DQ2192">
            <v>0</v>
          </cell>
          <cell r="DR2192">
            <v>0</v>
          </cell>
          <cell r="DS2192">
            <v>0</v>
          </cell>
          <cell r="DT2192">
            <v>0</v>
          </cell>
          <cell r="DU2192">
            <v>0</v>
          </cell>
          <cell r="DV2192">
            <v>0</v>
          </cell>
          <cell r="DW2192">
            <v>0</v>
          </cell>
          <cell r="DX2192">
            <v>0</v>
          </cell>
          <cell r="DY2192">
            <v>0</v>
          </cell>
          <cell r="DZ2192">
            <v>32</v>
          </cell>
          <cell r="EA2192">
            <v>0</v>
          </cell>
          <cell r="EC2192">
            <v>0</v>
          </cell>
          <cell r="ED2192">
            <v>0</v>
          </cell>
          <cell r="EE2192">
            <v>0</v>
          </cell>
          <cell r="EF2192">
            <v>0</v>
          </cell>
          <cell r="EG2192">
            <v>0</v>
          </cell>
          <cell r="EH2192">
            <v>0</v>
          </cell>
          <cell r="EI2192">
            <v>0</v>
          </cell>
          <cell r="EJ2192">
            <v>0</v>
          </cell>
          <cell r="EK2192">
            <v>0</v>
          </cell>
          <cell r="EL2192">
            <v>0</v>
          </cell>
          <cell r="EM2192">
            <v>0</v>
          </cell>
          <cell r="EN2192">
            <v>0</v>
          </cell>
          <cell r="EO2192">
            <v>0</v>
          </cell>
          <cell r="EP2192">
            <v>0</v>
          </cell>
          <cell r="EQ2192">
            <v>0</v>
          </cell>
          <cell r="ER2192">
            <v>0</v>
          </cell>
          <cell r="ES2192">
            <v>0</v>
          </cell>
          <cell r="ET2192">
            <v>0</v>
          </cell>
          <cell r="EU2192">
            <v>33</v>
          </cell>
          <cell r="EV2192">
            <v>0</v>
          </cell>
          <cell r="EW2192">
            <v>0</v>
          </cell>
          <cell r="EX2192">
            <v>13</v>
          </cell>
          <cell r="EY2192">
            <v>0</v>
          </cell>
          <cell r="EZ2192">
            <v>0</v>
          </cell>
          <cell r="FA2192">
            <v>0</v>
          </cell>
          <cell r="FB2192">
            <v>0</v>
          </cell>
          <cell r="FC2192">
            <v>0</v>
          </cell>
          <cell r="FD2192">
            <v>27</v>
          </cell>
          <cell r="FE2192">
            <v>29</v>
          </cell>
          <cell r="FF2192">
            <v>0</v>
          </cell>
          <cell r="FG2192">
            <v>0</v>
          </cell>
          <cell r="FH2192">
            <v>0</v>
          </cell>
          <cell r="FI2192">
            <v>0</v>
          </cell>
          <cell r="FJ2192">
            <v>0</v>
          </cell>
          <cell r="FK2192">
            <v>0</v>
          </cell>
          <cell r="FL2192">
            <v>0</v>
          </cell>
          <cell r="FM2192">
            <v>0</v>
          </cell>
          <cell r="FN2192">
            <v>0</v>
          </cell>
          <cell r="FO2192">
            <v>0</v>
          </cell>
          <cell r="FP2192">
            <v>0</v>
          </cell>
          <cell r="FQ2192">
            <v>34</v>
          </cell>
          <cell r="FR2192">
            <v>0</v>
          </cell>
          <cell r="FS2192">
            <v>38</v>
          </cell>
          <cell r="FT2192">
            <v>0</v>
          </cell>
          <cell r="FU2192">
            <v>0</v>
          </cell>
          <cell r="FV2192">
            <v>0</v>
          </cell>
          <cell r="FW2192">
            <v>0</v>
          </cell>
          <cell r="FY2192">
            <v>0</v>
          </cell>
          <cell r="FZ2192">
            <v>0</v>
          </cell>
          <cell r="GA2192">
            <v>0</v>
          </cell>
          <cell r="GB2192">
            <v>0</v>
          </cell>
          <cell r="GC2192">
            <v>0</v>
          </cell>
          <cell r="GD2192">
            <v>0</v>
          </cell>
          <cell r="GE2192">
            <v>0</v>
          </cell>
          <cell r="GF2192">
            <v>0</v>
          </cell>
          <cell r="GH2192">
            <v>0</v>
          </cell>
          <cell r="GI2192">
            <v>0</v>
          </cell>
          <cell r="GJ2192">
            <v>0</v>
          </cell>
          <cell r="GK2192">
            <v>0</v>
          </cell>
          <cell r="GL2192">
            <v>0</v>
          </cell>
          <cell r="GM2192">
            <v>0</v>
          </cell>
          <cell r="GN2192">
            <v>0</v>
          </cell>
          <cell r="GO2192">
            <v>0</v>
          </cell>
          <cell r="GP2192">
            <v>0</v>
          </cell>
          <cell r="GQ2192">
            <v>0</v>
          </cell>
          <cell r="GR2192">
            <v>0</v>
          </cell>
          <cell r="GS2192">
            <v>17</v>
          </cell>
          <cell r="GT2192">
            <v>0</v>
          </cell>
          <cell r="GU2192">
            <v>9</v>
          </cell>
          <cell r="GV2192">
            <v>0</v>
          </cell>
          <cell r="GW2192">
            <v>0</v>
          </cell>
          <cell r="GX2192">
            <v>0</v>
          </cell>
          <cell r="GY2192">
            <v>0</v>
          </cell>
          <cell r="GZ2192">
            <v>12</v>
          </cell>
          <cell r="HA2192">
            <v>47</v>
          </cell>
          <cell r="HB2192">
            <v>0</v>
          </cell>
          <cell r="HE2192">
            <v>0</v>
          </cell>
          <cell r="HF2192">
            <v>0</v>
          </cell>
          <cell r="HH2192">
            <v>0</v>
          </cell>
          <cell r="HI2192">
            <v>0</v>
          </cell>
          <cell r="HJ2192">
            <v>0</v>
          </cell>
          <cell r="HK2192">
            <v>0</v>
          </cell>
          <cell r="HL2192">
            <v>0</v>
          </cell>
          <cell r="HM2192">
            <v>0</v>
          </cell>
          <cell r="HN2192">
            <v>0</v>
          </cell>
          <cell r="HO2192">
            <v>0</v>
          </cell>
          <cell r="HP2192">
            <v>0</v>
          </cell>
          <cell r="HQ2192">
            <v>0</v>
          </cell>
          <cell r="HR2192">
            <v>0</v>
          </cell>
          <cell r="HS2192">
            <v>28</v>
          </cell>
        </row>
        <row r="2193">
          <cell r="A2193" t="str">
            <v>9917527</v>
          </cell>
          <cell r="B2193">
            <v>52</v>
          </cell>
          <cell r="C2193">
            <v>6</v>
          </cell>
          <cell r="D2193" t="str">
            <v>27</v>
          </cell>
          <cell r="E2193"/>
          <cell r="F2193"/>
          <cell r="G2193" t="str">
            <v>9917527</v>
          </cell>
          <cell r="H2193" t="str">
            <v>UB SPRING</v>
          </cell>
          <cell r="I2193" t="str">
            <v>00/0</v>
          </cell>
          <cell r="J2193"/>
          <cell r="K2193" t="str">
            <v>B</v>
          </cell>
          <cell r="L2193" t="str">
            <v>S</v>
          </cell>
          <cell r="M2193">
            <v>690</v>
          </cell>
          <cell r="N2193">
            <v>409.86</v>
          </cell>
          <cell r="O2193">
            <v>476.1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75079</v>
          </cell>
          <cell r="X2193" t="str">
            <v xml:space="preserve">RAINCO PVT LTD 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 t="str">
            <v>-</v>
          </cell>
          <cell r="AD2193" t="str">
            <v>-</v>
          </cell>
          <cell r="AE2193">
            <v>0</v>
          </cell>
          <cell r="AF2193">
            <v>0</v>
          </cell>
          <cell r="AG2193">
            <v>0</v>
          </cell>
          <cell r="AH2193" t="str">
            <v>-</v>
          </cell>
          <cell r="AI2193" t="str">
            <v>-</v>
          </cell>
          <cell r="AJ2193">
            <v>0</v>
          </cell>
          <cell r="AK2193">
            <v>0</v>
          </cell>
          <cell r="AL2193">
            <v>0</v>
          </cell>
          <cell r="AM2193">
            <v>0</v>
          </cell>
          <cell r="AN2193" t="str">
            <v>-</v>
          </cell>
          <cell r="AO2193">
            <v>0</v>
          </cell>
          <cell r="AP2193">
            <v>30.295999999999999</v>
          </cell>
          <cell r="AQ2193">
            <v>0</v>
          </cell>
          <cell r="AR2193">
            <v>0</v>
          </cell>
          <cell r="AS2193"/>
          <cell r="AY2193">
            <v>0</v>
          </cell>
          <cell r="AZ2193"/>
          <cell r="BF2193">
            <v>0</v>
          </cell>
          <cell r="BG2193"/>
          <cell r="BM2193">
            <v>0</v>
          </cell>
          <cell r="BN2193"/>
        </row>
        <row r="2194">
          <cell r="A2194" t="str">
            <v>9566529</v>
          </cell>
          <cell r="B2194">
            <v>52</v>
          </cell>
          <cell r="C2194">
            <v>6</v>
          </cell>
          <cell r="D2194" t="str">
            <v>29</v>
          </cell>
          <cell r="E2194"/>
          <cell r="F2194"/>
          <cell r="G2194" t="str">
            <v>9566529</v>
          </cell>
          <cell r="H2194" t="str">
            <v>LEA-CARD HOLDE</v>
          </cell>
          <cell r="I2194" t="str">
            <v>00/0</v>
          </cell>
          <cell r="J2194"/>
          <cell r="K2194" t="str">
            <v>B</v>
          </cell>
          <cell r="L2194" t="str">
            <v>S</v>
          </cell>
          <cell r="M2194">
            <v>1299</v>
          </cell>
          <cell r="N2194">
            <v>484</v>
          </cell>
          <cell r="O2194">
            <v>484</v>
          </cell>
          <cell r="P2194">
            <v>0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80044</v>
          </cell>
          <cell r="X2194" t="str">
            <v>PINK INTERNATIO</v>
          </cell>
          <cell r="Y2194">
            <v>0</v>
          </cell>
          <cell r="Z2194">
            <v>0</v>
          </cell>
          <cell r="AA2194">
            <v>12212.86</v>
          </cell>
          <cell r="AB2194">
            <v>11</v>
          </cell>
          <cell r="AC2194" t="str">
            <v>201706</v>
          </cell>
          <cell r="AD2194" t="str">
            <v>201706</v>
          </cell>
          <cell r="AE2194">
            <v>83</v>
          </cell>
          <cell r="AF2194">
            <v>6</v>
          </cell>
          <cell r="AG2194">
            <v>89</v>
          </cell>
          <cell r="AH2194" t="str">
            <v>201710</v>
          </cell>
          <cell r="AI2194" t="str">
            <v>201723</v>
          </cell>
          <cell r="AJ2194">
            <v>17</v>
          </cell>
          <cell r="AK2194">
            <v>0</v>
          </cell>
          <cell r="AL2194">
            <v>0</v>
          </cell>
          <cell r="AM2194">
            <v>0</v>
          </cell>
          <cell r="AN2194" t="str">
            <v>-</v>
          </cell>
          <cell r="AO2194">
            <v>0</v>
          </cell>
          <cell r="AP2194">
            <v>56.277000000000001</v>
          </cell>
          <cell r="AQ2194">
            <v>19</v>
          </cell>
          <cell r="AR2194">
            <v>0</v>
          </cell>
          <cell r="AS2194" t="str">
            <v xml:space="preserve">9566529    </v>
          </cell>
          <cell r="AT2194">
            <v>30</v>
          </cell>
          <cell r="AU2194">
            <v>16</v>
          </cell>
          <cell r="AV2194">
            <v>21</v>
          </cell>
          <cell r="AW2194">
            <v>8</v>
          </cell>
          <cell r="AX2194">
            <v>8</v>
          </cell>
          <cell r="AY2194">
            <v>83</v>
          </cell>
          <cell r="AZ2194" t="str">
            <v xml:space="preserve">9566529    </v>
          </cell>
          <cell r="BA2194">
            <v>0</v>
          </cell>
          <cell r="BB2194">
            <v>0</v>
          </cell>
          <cell r="BC2194">
            <v>0</v>
          </cell>
          <cell r="BD2194">
            <v>0</v>
          </cell>
          <cell r="BE2194">
            <v>0</v>
          </cell>
          <cell r="BF2194">
            <v>0</v>
          </cell>
          <cell r="BG2194" t="str">
            <v xml:space="preserve">9566529    </v>
          </cell>
          <cell r="BH2194">
            <v>0</v>
          </cell>
          <cell r="BI2194">
            <v>0</v>
          </cell>
          <cell r="BJ2194">
            <v>0</v>
          </cell>
          <cell r="BK2194">
            <v>0</v>
          </cell>
          <cell r="BL2194">
            <v>0</v>
          </cell>
          <cell r="BM2194">
            <v>0</v>
          </cell>
          <cell r="BN2194" t="str">
            <v xml:space="preserve">9566529    </v>
          </cell>
          <cell r="BO2194">
            <v>5</v>
          </cell>
          <cell r="BP2194">
            <v>6</v>
          </cell>
          <cell r="BQ2194">
            <v>4</v>
          </cell>
          <cell r="BR2194">
            <v>5</v>
          </cell>
          <cell r="BS2194">
            <v>7</v>
          </cell>
          <cell r="DH2194">
            <v>4</v>
          </cell>
          <cell r="DL2194">
            <v>4</v>
          </cell>
          <cell r="DN2194">
            <v>4</v>
          </cell>
          <cell r="DZ2194">
            <v>4</v>
          </cell>
          <cell r="EU2194">
            <v>4</v>
          </cell>
          <cell r="EX2194">
            <v>2</v>
          </cell>
          <cell r="FD2194">
            <v>7</v>
          </cell>
          <cell r="FE2194">
            <v>4</v>
          </cell>
          <cell r="FQ2194">
            <v>4</v>
          </cell>
          <cell r="FS2194">
            <v>4</v>
          </cell>
          <cell r="GS2194">
            <v>3</v>
          </cell>
          <cell r="GU2194">
            <v>4</v>
          </cell>
          <cell r="HA2194">
            <v>4</v>
          </cell>
          <cell r="HS2194">
            <v>4</v>
          </cell>
        </row>
        <row r="2195">
          <cell r="A2195" t="str">
            <v>9991530</v>
          </cell>
          <cell r="B2195">
            <v>52</v>
          </cell>
          <cell r="C2195">
            <v>6</v>
          </cell>
          <cell r="D2195" t="str">
            <v>30</v>
          </cell>
          <cell r="E2195"/>
          <cell r="F2195"/>
          <cell r="G2195" t="str">
            <v>9991530</v>
          </cell>
          <cell r="H2195" t="str">
            <v>V SH 2 PCW</v>
          </cell>
          <cell r="I2195" t="str">
            <v>00/0</v>
          </cell>
          <cell r="J2195"/>
          <cell r="K2195" t="str">
            <v>B</v>
          </cell>
          <cell r="L2195" t="str">
            <v>S</v>
          </cell>
          <cell r="M2195">
            <v>400</v>
          </cell>
          <cell r="N2195">
            <v>245.43</v>
          </cell>
          <cell r="O2195">
            <v>288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75002</v>
          </cell>
          <cell r="X2195" t="str">
            <v>THREAD WORKS PV</v>
          </cell>
          <cell r="Y2195">
            <v>0</v>
          </cell>
          <cell r="Z2195">
            <v>0</v>
          </cell>
          <cell r="AC2195" t="str">
            <v>-</v>
          </cell>
          <cell r="AD2195" t="str">
            <v>-</v>
          </cell>
          <cell r="AE2195">
            <v>0</v>
          </cell>
          <cell r="AF2195">
            <v>0</v>
          </cell>
          <cell r="AG2195">
            <v>0</v>
          </cell>
          <cell r="AH2195" t="str">
            <v>-</v>
          </cell>
          <cell r="AI2195" t="str">
            <v>-</v>
          </cell>
          <cell r="AJ2195">
            <v>0</v>
          </cell>
          <cell r="AK2195">
            <v>504</v>
          </cell>
          <cell r="AL2195">
            <v>0</v>
          </cell>
          <cell r="AM2195">
            <v>0</v>
          </cell>
          <cell r="AN2195" t="str">
            <v>201735</v>
          </cell>
          <cell r="AO2195">
            <v>0</v>
          </cell>
          <cell r="AP2195">
            <v>27.998999999999999</v>
          </cell>
          <cell r="AQ2195">
            <v>0</v>
          </cell>
          <cell r="AR2195">
            <v>0</v>
          </cell>
          <cell r="AS2195"/>
          <cell r="AY2195">
            <v>0</v>
          </cell>
          <cell r="AZ2195"/>
          <cell r="BF2195">
            <v>0</v>
          </cell>
          <cell r="BG2195"/>
          <cell r="BM2195">
            <v>0</v>
          </cell>
          <cell r="BN2195"/>
        </row>
        <row r="2196">
          <cell r="A2196" t="str">
            <v>9990530</v>
          </cell>
          <cell r="B2196">
            <v>52</v>
          </cell>
          <cell r="C2196">
            <v>6</v>
          </cell>
          <cell r="D2196" t="str">
            <v>30</v>
          </cell>
          <cell r="E2196"/>
          <cell r="F2196"/>
          <cell r="G2196" t="str">
            <v>9990530</v>
          </cell>
          <cell r="H2196" t="str">
            <v>V SH 2 PCC</v>
          </cell>
          <cell r="I2196" t="str">
            <v>00/0</v>
          </cell>
          <cell r="J2196"/>
          <cell r="K2196" t="str">
            <v>B</v>
          </cell>
          <cell r="L2196" t="str">
            <v>S</v>
          </cell>
          <cell r="M2196">
            <v>400</v>
          </cell>
          <cell r="N2196">
            <v>245.43</v>
          </cell>
          <cell r="O2196">
            <v>288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75002</v>
          </cell>
          <cell r="X2196" t="str">
            <v>THREAD WORKS PV</v>
          </cell>
          <cell r="Y2196">
            <v>0</v>
          </cell>
          <cell r="Z2196">
            <v>0</v>
          </cell>
          <cell r="AC2196" t="str">
            <v>-</v>
          </cell>
          <cell r="AD2196" t="str">
            <v>-</v>
          </cell>
          <cell r="AE2196">
            <v>0</v>
          </cell>
          <cell r="AF2196">
            <v>0</v>
          </cell>
          <cell r="AG2196">
            <v>0</v>
          </cell>
          <cell r="AH2196" t="str">
            <v>-</v>
          </cell>
          <cell r="AI2196" t="str">
            <v>-</v>
          </cell>
          <cell r="AJ2196">
            <v>0</v>
          </cell>
          <cell r="AK2196">
            <v>504</v>
          </cell>
          <cell r="AL2196">
            <v>0</v>
          </cell>
          <cell r="AM2196">
            <v>0</v>
          </cell>
          <cell r="AN2196" t="str">
            <v>201735</v>
          </cell>
          <cell r="AO2196">
            <v>0</v>
          </cell>
          <cell r="AP2196">
            <v>27.998999999999999</v>
          </cell>
          <cell r="AQ2196">
            <v>0</v>
          </cell>
          <cell r="AR2196">
            <v>0</v>
          </cell>
          <cell r="AS2196"/>
          <cell r="AY2196">
            <v>0</v>
          </cell>
          <cell r="AZ2196"/>
          <cell r="BF2196">
            <v>0</v>
          </cell>
          <cell r="BG2196"/>
          <cell r="BM2196">
            <v>0</v>
          </cell>
          <cell r="BN2196"/>
        </row>
        <row r="2197">
          <cell r="A2197" t="str">
            <v>9991531</v>
          </cell>
          <cell r="B2197">
            <v>52</v>
          </cell>
          <cell r="C2197">
            <v>6</v>
          </cell>
          <cell r="D2197" t="str">
            <v>31</v>
          </cell>
          <cell r="E2197"/>
          <cell r="F2197"/>
          <cell r="G2197" t="str">
            <v>9991531</v>
          </cell>
          <cell r="H2197" t="str">
            <v>V SH 2 PCW</v>
          </cell>
          <cell r="I2197" t="str">
            <v>00/0</v>
          </cell>
          <cell r="J2197"/>
          <cell r="K2197" t="str">
            <v>B</v>
          </cell>
          <cell r="L2197" t="str">
            <v>S</v>
          </cell>
          <cell r="M2197">
            <v>440</v>
          </cell>
          <cell r="N2197">
            <v>269.97000000000003</v>
          </cell>
          <cell r="O2197">
            <v>316.8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75002</v>
          </cell>
          <cell r="X2197" t="str">
            <v>THREAD WORKS PV</v>
          </cell>
          <cell r="Y2197">
            <v>0</v>
          </cell>
          <cell r="Z2197">
            <v>0</v>
          </cell>
          <cell r="AC2197" t="str">
            <v>-</v>
          </cell>
          <cell r="AD2197" t="str">
            <v>-</v>
          </cell>
          <cell r="AE2197">
            <v>0</v>
          </cell>
          <cell r="AF2197">
            <v>0</v>
          </cell>
          <cell r="AG2197">
            <v>0</v>
          </cell>
          <cell r="AH2197" t="str">
            <v>-</v>
          </cell>
          <cell r="AI2197" t="str">
            <v>-</v>
          </cell>
          <cell r="AJ2197">
            <v>0</v>
          </cell>
          <cell r="AK2197">
            <v>168</v>
          </cell>
          <cell r="AL2197">
            <v>0</v>
          </cell>
          <cell r="AM2197">
            <v>0</v>
          </cell>
          <cell r="AN2197" t="str">
            <v>201735</v>
          </cell>
          <cell r="AO2197">
            <v>0</v>
          </cell>
          <cell r="AP2197">
            <v>28</v>
          </cell>
          <cell r="AQ2197">
            <v>0</v>
          </cell>
          <cell r="AR2197">
            <v>0</v>
          </cell>
          <cell r="AS2197"/>
          <cell r="AY2197">
            <v>0</v>
          </cell>
          <cell r="AZ2197"/>
          <cell r="BF2197">
            <v>0</v>
          </cell>
          <cell r="BG2197"/>
          <cell r="BM2197">
            <v>0</v>
          </cell>
          <cell r="BN2197"/>
        </row>
        <row r="2198">
          <cell r="A2198" t="str">
            <v>9990531</v>
          </cell>
          <cell r="B2198">
            <v>52</v>
          </cell>
          <cell r="C2198">
            <v>6</v>
          </cell>
          <cell r="D2198" t="str">
            <v>31</v>
          </cell>
          <cell r="E2198"/>
          <cell r="F2198"/>
          <cell r="G2198" t="str">
            <v>9990531</v>
          </cell>
          <cell r="H2198" t="str">
            <v>V SH 2 PCC</v>
          </cell>
          <cell r="I2198" t="str">
            <v>00/0</v>
          </cell>
          <cell r="J2198"/>
          <cell r="K2198" t="str">
            <v>B</v>
          </cell>
          <cell r="L2198" t="str">
            <v>S</v>
          </cell>
          <cell r="M2198">
            <v>440</v>
          </cell>
          <cell r="N2198">
            <v>269.97000000000003</v>
          </cell>
          <cell r="O2198">
            <v>316.8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75002</v>
          </cell>
          <cell r="X2198" t="str">
            <v>THREAD WORKS PV</v>
          </cell>
          <cell r="Y2198">
            <v>0</v>
          </cell>
          <cell r="Z2198">
            <v>0</v>
          </cell>
          <cell r="AC2198" t="str">
            <v>-</v>
          </cell>
          <cell r="AD2198" t="str">
            <v>-</v>
          </cell>
          <cell r="AE2198">
            <v>0</v>
          </cell>
          <cell r="AF2198">
            <v>0</v>
          </cell>
          <cell r="AG2198">
            <v>0</v>
          </cell>
          <cell r="AH2198" t="str">
            <v>-</v>
          </cell>
          <cell r="AI2198" t="str">
            <v>-</v>
          </cell>
          <cell r="AJ2198">
            <v>0</v>
          </cell>
          <cell r="AK2198">
            <v>168</v>
          </cell>
          <cell r="AL2198">
            <v>0</v>
          </cell>
          <cell r="AM2198">
            <v>0</v>
          </cell>
          <cell r="AN2198" t="str">
            <v>201735</v>
          </cell>
          <cell r="AO2198">
            <v>0</v>
          </cell>
          <cell r="AP2198">
            <v>28</v>
          </cell>
          <cell r="AQ2198">
            <v>0</v>
          </cell>
          <cell r="AR2198">
            <v>0</v>
          </cell>
          <cell r="AS2198"/>
          <cell r="AY2198">
            <v>0</v>
          </cell>
          <cell r="AZ2198"/>
          <cell r="BF2198">
            <v>0</v>
          </cell>
          <cell r="BG2198"/>
          <cell r="BM2198">
            <v>0</v>
          </cell>
          <cell r="BN2198"/>
        </row>
        <row r="2199">
          <cell r="A2199" t="str">
            <v>9990532</v>
          </cell>
          <cell r="B2199">
            <v>52</v>
          </cell>
          <cell r="C2199">
            <v>6</v>
          </cell>
          <cell r="D2199" t="str">
            <v>32</v>
          </cell>
          <cell r="E2199"/>
          <cell r="F2199"/>
          <cell r="G2199" t="str">
            <v>9990532</v>
          </cell>
          <cell r="H2199" t="str">
            <v>V SH 3 PCC</v>
          </cell>
          <cell r="I2199" t="str">
            <v>00/0</v>
          </cell>
          <cell r="J2199"/>
          <cell r="K2199" t="str">
            <v>B</v>
          </cell>
          <cell r="L2199" t="str">
            <v>S</v>
          </cell>
          <cell r="M2199">
            <v>495</v>
          </cell>
          <cell r="N2199">
            <v>303.72000000000003</v>
          </cell>
          <cell r="O2199">
            <v>356.4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75002</v>
          </cell>
          <cell r="X2199" t="str">
            <v>THREAD WORKS PV</v>
          </cell>
          <cell r="Y2199">
            <v>0</v>
          </cell>
          <cell r="Z2199">
            <v>0</v>
          </cell>
          <cell r="AC2199" t="str">
            <v>-</v>
          </cell>
          <cell r="AD2199" t="str">
            <v>-</v>
          </cell>
          <cell r="AE2199">
            <v>0</v>
          </cell>
          <cell r="AF2199">
            <v>0</v>
          </cell>
          <cell r="AG2199">
            <v>0</v>
          </cell>
          <cell r="AH2199" t="str">
            <v>-</v>
          </cell>
          <cell r="AI2199" t="str">
            <v>-</v>
          </cell>
          <cell r="AJ2199">
            <v>0</v>
          </cell>
          <cell r="AK2199">
            <v>448</v>
          </cell>
          <cell r="AL2199">
            <v>0</v>
          </cell>
          <cell r="AM2199">
            <v>0</v>
          </cell>
          <cell r="AN2199" t="str">
            <v>201735</v>
          </cell>
          <cell r="AO2199">
            <v>0</v>
          </cell>
          <cell r="AP2199">
            <v>27.998999999999999</v>
          </cell>
          <cell r="AQ2199">
            <v>0</v>
          </cell>
          <cell r="AR2199">
            <v>0</v>
          </cell>
          <cell r="AS2199"/>
          <cell r="AY2199">
            <v>0</v>
          </cell>
          <cell r="AZ2199"/>
          <cell r="BF2199">
            <v>0</v>
          </cell>
          <cell r="BG2199"/>
          <cell r="BM2199">
            <v>0</v>
          </cell>
          <cell r="BN2199"/>
        </row>
        <row r="2200">
          <cell r="A2200" t="str">
            <v>9991532</v>
          </cell>
          <cell r="B2200">
            <v>52</v>
          </cell>
          <cell r="C2200">
            <v>6</v>
          </cell>
          <cell r="D2200" t="str">
            <v>32</v>
          </cell>
          <cell r="E2200"/>
          <cell r="F2200"/>
          <cell r="G2200" t="str">
            <v>9991532</v>
          </cell>
          <cell r="H2200" t="str">
            <v>V SH 3 PCW</v>
          </cell>
          <cell r="I2200" t="str">
            <v>00/0</v>
          </cell>
          <cell r="J2200"/>
          <cell r="K2200" t="str">
            <v>B</v>
          </cell>
          <cell r="L2200" t="str">
            <v>S</v>
          </cell>
          <cell r="M2200">
            <v>495</v>
          </cell>
          <cell r="N2200">
            <v>303.72000000000003</v>
          </cell>
          <cell r="O2200">
            <v>356.4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75002</v>
          </cell>
          <cell r="X2200" t="str">
            <v>THREAD WORKS PV</v>
          </cell>
          <cell r="Y2200">
            <v>0</v>
          </cell>
          <cell r="Z2200">
            <v>0</v>
          </cell>
          <cell r="AC2200" t="str">
            <v>-</v>
          </cell>
          <cell r="AD2200" t="str">
            <v>-</v>
          </cell>
          <cell r="AE2200">
            <v>0</v>
          </cell>
          <cell r="AF2200">
            <v>0</v>
          </cell>
          <cell r="AG2200">
            <v>0</v>
          </cell>
          <cell r="AH2200" t="str">
            <v>-</v>
          </cell>
          <cell r="AI2200" t="str">
            <v>-</v>
          </cell>
          <cell r="AJ2200">
            <v>0</v>
          </cell>
          <cell r="AK2200">
            <v>448</v>
          </cell>
          <cell r="AL2200">
            <v>0</v>
          </cell>
          <cell r="AM2200">
            <v>0</v>
          </cell>
          <cell r="AN2200" t="str">
            <v>201735</v>
          </cell>
          <cell r="AO2200">
            <v>0</v>
          </cell>
          <cell r="AP2200">
            <v>27.998999999999999</v>
          </cell>
          <cell r="AQ2200">
            <v>0</v>
          </cell>
          <cell r="AR2200">
            <v>0</v>
          </cell>
          <cell r="AS2200"/>
          <cell r="AY2200">
            <v>0</v>
          </cell>
          <cell r="AZ2200"/>
          <cell r="BF2200">
            <v>0</v>
          </cell>
          <cell r="BG2200"/>
          <cell r="BM2200">
            <v>0</v>
          </cell>
          <cell r="BN2200"/>
        </row>
        <row r="2201">
          <cell r="A2201" t="str">
            <v>9991533</v>
          </cell>
          <cell r="B2201">
            <v>52</v>
          </cell>
          <cell r="C2201">
            <v>6</v>
          </cell>
          <cell r="D2201" t="str">
            <v>33</v>
          </cell>
          <cell r="E2201"/>
          <cell r="F2201"/>
          <cell r="G2201" t="str">
            <v>9991533</v>
          </cell>
          <cell r="H2201" t="str">
            <v>V BANIAN 1</v>
          </cell>
          <cell r="I2201" t="str">
            <v>00/0</v>
          </cell>
          <cell r="J2201"/>
          <cell r="K2201" t="str">
            <v>B</v>
          </cell>
          <cell r="L2201" t="str">
            <v>S</v>
          </cell>
          <cell r="M2201">
            <v>150</v>
          </cell>
          <cell r="N2201">
            <v>92.04</v>
          </cell>
          <cell r="O2201">
            <v>108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75002</v>
          </cell>
          <cell r="X2201" t="str">
            <v>THREAD WORKS PV</v>
          </cell>
          <cell r="Y2201">
            <v>0</v>
          </cell>
          <cell r="Z2201">
            <v>0</v>
          </cell>
          <cell r="AC2201" t="str">
            <v>-</v>
          </cell>
          <cell r="AD2201" t="str">
            <v>-</v>
          </cell>
          <cell r="AE2201">
            <v>0</v>
          </cell>
          <cell r="AF2201">
            <v>0</v>
          </cell>
          <cell r="AG2201">
            <v>0</v>
          </cell>
          <cell r="AH2201" t="str">
            <v>-</v>
          </cell>
          <cell r="AI2201" t="str">
            <v>-</v>
          </cell>
          <cell r="AJ2201">
            <v>0</v>
          </cell>
          <cell r="AK2201">
            <v>336</v>
          </cell>
          <cell r="AL2201">
            <v>0</v>
          </cell>
          <cell r="AM2201">
            <v>0</v>
          </cell>
          <cell r="AN2201" t="str">
            <v>201735</v>
          </cell>
          <cell r="AO2201">
            <v>0</v>
          </cell>
          <cell r="AP2201">
            <v>27.995999999999999</v>
          </cell>
          <cell r="AQ2201">
            <v>0</v>
          </cell>
          <cell r="AR2201">
            <v>0</v>
          </cell>
          <cell r="AS2201"/>
          <cell r="AY2201">
            <v>0</v>
          </cell>
          <cell r="AZ2201"/>
          <cell r="BF2201">
            <v>0</v>
          </cell>
          <cell r="BG2201"/>
          <cell r="BM2201">
            <v>0</v>
          </cell>
          <cell r="BN2201"/>
        </row>
        <row r="2202">
          <cell r="A2202" t="str">
            <v>9991534</v>
          </cell>
          <cell r="B2202">
            <v>52</v>
          </cell>
          <cell r="C2202">
            <v>6</v>
          </cell>
          <cell r="D2202" t="str">
            <v>34</v>
          </cell>
          <cell r="E2202"/>
          <cell r="F2202"/>
          <cell r="G2202" t="str">
            <v>9991534</v>
          </cell>
          <cell r="H2202" t="str">
            <v>V BANIAN 2</v>
          </cell>
          <cell r="I2202" t="str">
            <v>00/0</v>
          </cell>
          <cell r="J2202"/>
          <cell r="K2202" t="str">
            <v>B</v>
          </cell>
          <cell r="L2202" t="str">
            <v>S</v>
          </cell>
          <cell r="M2202">
            <v>185</v>
          </cell>
          <cell r="N2202">
            <v>113.51</v>
          </cell>
          <cell r="O2202">
            <v>133.19999999999999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75002</v>
          </cell>
          <cell r="X2202" t="str">
            <v>THREAD WORKS PV</v>
          </cell>
          <cell r="Y2202">
            <v>0</v>
          </cell>
          <cell r="Z2202">
            <v>0</v>
          </cell>
          <cell r="AC2202" t="str">
            <v>-</v>
          </cell>
          <cell r="AD2202" t="str">
            <v>-</v>
          </cell>
          <cell r="AE2202">
            <v>0</v>
          </cell>
          <cell r="AF2202">
            <v>0</v>
          </cell>
          <cell r="AG2202">
            <v>0</v>
          </cell>
          <cell r="AH2202" t="str">
            <v>-</v>
          </cell>
          <cell r="AI2202" t="str">
            <v>-</v>
          </cell>
          <cell r="AJ2202">
            <v>0</v>
          </cell>
          <cell r="AK2202">
            <v>672</v>
          </cell>
          <cell r="AL2202">
            <v>0</v>
          </cell>
          <cell r="AM2202">
            <v>0</v>
          </cell>
          <cell r="AN2202" t="str">
            <v>201735</v>
          </cell>
          <cell r="AO2202">
            <v>0</v>
          </cell>
          <cell r="AP2202">
            <v>28</v>
          </cell>
          <cell r="AQ2202">
            <v>0</v>
          </cell>
          <cell r="AR2202">
            <v>0</v>
          </cell>
          <cell r="AS2202"/>
          <cell r="AY2202">
            <v>0</v>
          </cell>
          <cell r="AZ2202"/>
          <cell r="BF2202">
            <v>0</v>
          </cell>
          <cell r="BG2202"/>
          <cell r="BM2202">
            <v>0</v>
          </cell>
          <cell r="BN2202"/>
        </row>
        <row r="2203">
          <cell r="A2203" t="str">
            <v>9991535</v>
          </cell>
          <cell r="B2203">
            <v>52</v>
          </cell>
          <cell r="C2203">
            <v>6</v>
          </cell>
          <cell r="D2203" t="str">
            <v>35</v>
          </cell>
          <cell r="E2203"/>
          <cell r="F2203"/>
          <cell r="G2203" t="str">
            <v>9991535</v>
          </cell>
          <cell r="H2203" t="str">
            <v>V BANIAN 3</v>
          </cell>
          <cell r="I2203" t="str">
            <v>00/0</v>
          </cell>
          <cell r="J2203"/>
          <cell r="K2203" t="str">
            <v>B</v>
          </cell>
          <cell r="L2203" t="str">
            <v>S</v>
          </cell>
          <cell r="M2203">
            <v>205</v>
          </cell>
          <cell r="N2203">
            <v>125.78</v>
          </cell>
          <cell r="O2203">
            <v>147.6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75002</v>
          </cell>
          <cell r="X2203" t="str">
            <v>THREAD WORKS PV</v>
          </cell>
          <cell r="Y2203">
            <v>0</v>
          </cell>
          <cell r="Z2203">
            <v>0</v>
          </cell>
          <cell r="AC2203" t="str">
            <v>-</v>
          </cell>
          <cell r="AD2203" t="str">
            <v>-</v>
          </cell>
          <cell r="AE2203">
            <v>0</v>
          </cell>
          <cell r="AF2203">
            <v>0</v>
          </cell>
          <cell r="AG2203">
            <v>0</v>
          </cell>
          <cell r="AH2203" t="str">
            <v>-</v>
          </cell>
          <cell r="AI2203" t="str">
            <v>-</v>
          </cell>
          <cell r="AJ2203">
            <v>0</v>
          </cell>
          <cell r="AK2203">
            <v>336</v>
          </cell>
          <cell r="AL2203">
            <v>0</v>
          </cell>
          <cell r="AM2203">
            <v>0</v>
          </cell>
          <cell r="AN2203" t="str">
            <v>201735</v>
          </cell>
          <cell r="AO2203">
            <v>0</v>
          </cell>
          <cell r="AP2203">
            <v>28</v>
          </cell>
          <cell r="AQ2203">
            <v>0</v>
          </cell>
          <cell r="AR2203">
            <v>0</v>
          </cell>
          <cell r="AS2203"/>
          <cell r="AY2203">
            <v>0</v>
          </cell>
          <cell r="AZ2203"/>
          <cell r="BF2203">
            <v>0</v>
          </cell>
          <cell r="BG2203"/>
          <cell r="BM2203">
            <v>0</v>
          </cell>
          <cell r="BN2203"/>
        </row>
        <row r="2204">
          <cell r="A2204" t="str">
            <v>9991536</v>
          </cell>
          <cell r="B2204">
            <v>52</v>
          </cell>
          <cell r="C2204">
            <v>6</v>
          </cell>
          <cell r="D2204" t="str">
            <v>36</v>
          </cell>
          <cell r="E2204"/>
          <cell r="F2204"/>
          <cell r="G2204" t="str">
            <v>9991536</v>
          </cell>
          <cell r="H2204" t="str">
            <v>V BANIAN 4</v>
          </cell>
          <cell r="I2204" t="str">
            <v>00/0</v>
          </cell>
          <cell r="J2204"/>
          <cell r="K2204" t="str">
            <v>B</v>
          </cell>
          <cell r="L2204" t="str">
            <v>S</v>
          </cell>
          <cell r="M2204">
            <v>230</v>
          </cell>
          <cell r="N2204">
            <v>141.12</v>
          </cell>
          <cell r="O2204">
            <v>165.6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75002</v>
          </cell>
          <cell r="X2204" t="str">
            <v>THREAD WORKS PV</v>
          </cell>
          <cell r="Y2204">
            <v>0</v>
          </cell>
          <cell r="Z2204">
            <v>0</v>
          </cell>
          <cell r="AC2204" t="str">
            <v>-</v>
          </cell>
          <cell r="AD2204" t="str">
            <v>-</v>
          </cell>
          <cell r="AE2204">
            <v>0</v>
          </cell>
          <cell r="AF2204">
            <v>0</v>
          </cell>
          <cell r="AG2204">
            <v>0</v>
          </cell>
          <cell r="AH2204" t="str">
            <v>-</v>
          </cell>
          <cell r="AI2204" t="str">
            <v>-</v>
          </cell>
          <cell r="AJ2204">
            <v>0</v>
          </cell>
          <cell r="AK2204">
            <v>1344</v>
          </cell>
          <cell r="AL2204">
            <v>0</v>
          </cell>
          <cell r="AM2204">
            <v>0</v>
          </cell>
          <cell r="AN2204" t="str">
            <v>201735</v>
          </cell>
          <cell r="AO2204">
            <v>0</v>
          </cell>
          <cell r="AP2204">
            <v>28</v>
          </cell>
          <cell r="AQ2204">
            <v>0</v>
          </cell>
          <cell r="AR2204">
            <v>0</v>
          </cell>
          <cell r="AS2204"/>
          <cell r="AY2204">
            <v>0</v>
          </cell>
          <cell r="AZ2204"/>
          <cell r="BF2204">
            <v>0</v>
          </cell>
          <cell r="BG2204"/>
          <cell r="BM2204">
            <v>0</v>
          </cell>
          <cell r="BN2204"/>
        </row>
        <row r="2205">
          <cell r="A2205" t="str">
            <v>9991537</v>
          </cell>
          <cell r="B2205">
            <v>52</v>
          </cell>
          <cell r="C2205">
            <v>6</v>
          </cell>
          <cell r="D2205" t="str">
            <v>37</v>
          </cell>
          <cell r="E2205"/>
          <cell r="F2205"/>
          <cell r="G2205" t="str">
            <v>9991537</v>
          </cell>
          <cell r="H2205" t="str">
            <v>V BANIAN 5</v>
          </cell>
          <cell r="I2205" t="str">
            <v>00/0</v>
          </cell>
          <cell r="J2205"/>
          <cell r="K2205" t="str">
            <v>B</v>
          </cell>
          <cell r="L2205" t="str">
            <v>S</v>
          </cell>
          <cell r="M2205">
            <v>290</v>
          </cell>
          <cell r="N2205">
            <v>177.93</v>
          </cell>
          <cell r="O2205">
            <v>208.8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75002</v>
          </cell>
          <cell r="X2205" t="str">
            <v>THREAD WORKS PV</v>
          </cell>
          <cell r="Y2205">
            <v>0</v>
          </cell>
          <cell r="Z2205">
            <v>0</v>
          </cell>
          <cell r="AC2205" t="str">
            <v>-</v>
          </cell>
          <cell r="AD2205" t="str">
            <v>-</v>
          </cell>
          <cell r="AE2205">
            <v>0</v>
          </cell>
          <cell r="AF2205">
            <v>0</v>
          </cell>
          <cell r="AG2205">
            <v>0</v>
          </cell>
          <cell r="AH2205" t="str">
            <v>-</v>
          </cell>
          <cell r="AI2205" t="str">
            <v>-</v>
          </cell>
          <cell r="AJ2205">
            <v>0</v>
          </cell>
          <cell r="AK2205">
            <v>336</v>
          </cell>
          <cell r="AL2205">
            <v>0</v>
          </cell>
          <cell r="AM2205">
            <v>0</v>
          </cell>
          <cell r="AN2205" t="str">
            <v>201735</v>
          </cell>
          <cell r="AO2205">
            <v>0</v>
          </cell>
          <cell r="AP2205">
            <v>28.001999999999999</v>
          </cell>
          <cell r="AQ2205">
            <v>0</v>
          </cell>
          <cell r="AR2205">
            <v>0</v>
          </cell>
          <cell r="AS2205"/>
          <cell r="AY2205">
            <v>0</v>
          </cell>
          <cell r="AZ2205"/>
          <cell r="BF2205">
            <v>0</v>
          </cell>
          <cell r="BG2205"/>
          <cell r="BM2205">
            <v>0</v>
          </cell>
          <cell r="BN2205"/>
        </row>
        <row r="2206">
          <cell r="A2206" t="str">
            <v>9564538</v>
          </cell>
          <cell r="B2206">
            <v>52</v>
          </cell>
          <cell r="C2206">
            <v>6</v>
          </cell>
          <cell r="D2206" t="str">
            <v>38</v>
          </cell>
          <cell r="E2206" t="str">
            <v>*</v>
          </cell>
          <cell r="F2206" t="str">
            <v>X299</v>
          </cell>
          <cell r="G2206" t="str">
            <v>9564538</v>
          </cell>
          <cell r="H2206" t="str">
            <v>ANDEY</v>
          </cell>
          <cell r="I2206" t="str">
            <v>09/7</v>
          </cell>
          <cell r="J2206" t="str">
            <v>-</v>
          </cell>
          <cell r="K2206" t="str">
            <v>B</v>
          </cell>
          <cell r="L2206" t="str">
            <v>O</v>
          </cell>
          <cell r="M2206">
            <v>999</v>
          </cell>
          <cell r="N2206">
            <v>695.87</v>
          </cell>
          <cell r="O2206">
            <v>704</v>
          </cell>
          <cell r="P2206">
            <v>2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5</v>
          </cell>
          <cell r="V2206">
            <v>2904.27</v>
          </cell>
          <cell r="W2206">
            <v>80045</v>
          </cell>
          <cell r="X2206" t="str">
            <v>OVERSEAS FABRIC</v>
          </cell>
          <cell r="Y2206">
            <v>25</v>
          </cell>
          <cell r="Z2206">
            <v>35093.279999999999</v>
          </cell>
          <cell r="AA2206">
            <v>9051.7800000000007</v>
          </cell>
          <cell r="AB2206">
            <v>14</v>
          </cell>
          <cell r="AC2206" t="str">
            <v>201604</v>
          </cell>
          <cell r="AD2206" t="str">
            <v>201604</v>
          </cell>
          <cell r="AE2206">
            <v>122</v>
          </cell>
          <cell r="AF2206">
            <v>0</v>
          </cell>
          <cell r="AG2206">
            <v>122</v>
          </cell>
          <cell r="AH2206" t="str">
            <v>201605</v>
          </cell>
          <cell r="AI2206" t="str">
            <v>201732</v>
          </cell>
          <cell r="AJ2206">
            <v>12</v>
          </cell>
          <cell r="AK2206">
            <v>0</v>
          </cell>
          <cell r="AL2206">
            <v>0</v>
          </cell>
          <cell r="AM2206">
            <v>0</v>
          </cell>
          <cell r="AN2206" t="str">
            <v>-</v>
          </cell>
          <cell r="AO2206">
            <v>-19.800999999999998</v>
          </cell>
          <cell r="AP2206">
            <v>18.260000000000002</v>
          </cell>
          <cell r="AQ2206">
            <v>14</v>
          </cell>
          <cell r="AR2206">
            <v>0</v>
          </cell>
          <cell r="AS2206" t="str">
            <v xml:space="preserve">9564538    </v>
          </cell>
          <cell r="AT2206">
            <v>35</v>
          </cell>
          <cell r="AU2206">
            <v>44</v>
          </cell>
          <cell r="AV2206">
            <v>19</v>
          </cell>
          <cell r="AW2206">
            <v>7</v>
          </cell>
          <cell r="AX2206">
            <v>17</v>
          </cell>
          <cell r="AY2206">
            <v>122</v>
          </cell>
          <cell r="AZ2206" t="str">
            <v xml:space="preserve">9564538    </v>
          </cell>
          <cell r="BA2206">
            <v>0</v>
          </cell>
          <cell r="BB2206">
            <v>0</v>
          </cell>
          <cell r="BC2206">
            <v>0</v>
          </cell>
          <cell r="BD2206">
            <v>0</v>
          </cell>
          <cell r="BE2206">
            <v>0</v>
          </cell>
          <cell r="BF2206">
            <v>0</v>
          </cell>
          <cell r="BG2206" t="str">
            <v xml:space="preserve">9564538    </v>
          </cell>
          <cell r="BH2206">
            <v>3</v>
          </cell>
          <cell r="BI2206">
            <v>1</v>
          </cell>
          <cell r="BJ2206">
            <v>1</v>
          </cell>
          <cell r="BK2206">
            <v>0</v>
          </cell>
          <cell r="BL2206">
            <v>0</v>
          </cell>
          <cell r="BM2206">
            <v>5</v>
          </cell>
          <cell r="BN2206" t="str">
            <v xml:space="preserve">9564538    </v>
          </cell>
          <cell r="BO2206">
            <v>7</v>
          </cell>
          <cell r="BP2206">
            <v>1</v>
          </cell>
          <cell r="BR2206">
            <v>14</v>
          </cell>
          <cell r="BS2206">
            <v>5</v>
          </cell>
          <cell r="DD2206">
            <v>0</v>
          </cell>
          <cell r="DH2206">
            <v>15</v>
          </cell>
          <cell r="DN2206">
            <v>10</v>
          </cell>
          <cell r="DR2206">
            <v>1</v>
          </cell>
          <cell r="DZ2206">
            <v>18</v>
          </cell>
          <cell r="FD2206">
            <v>3</v>
          </cell>
          <cell r="FE2206">
            <v>16</v>
          </cell>
          <cell r="FK2206">
            <v>0</v>
          </cell>
          <cell r="FS2206">
            <v>7</v>
          </cell>
          <cell r="GR2206">
            <v>3</v>
          </cell>
          <cell r="GS2206">
            <v>0</v>
          </cell>
          <cell r="HA2206">
            <v>14</v>
          </cell>
          <cell r="HM2206">
            <v>8</v>
          </cell>
        </row>
        <row r="2207">
          <cell r="A2207" t="str">
            <v>9991538</v>
          </cell>
          <cell r="B2207">
            <v>52</v>
          </cell>
          <cell r="C2207">
            <v>6</v>
          </cell>
          <cell r="D2207" t="str">
            <v>38</v>
          </cell>
          <cell r="E2207"/>
          <cell r="F2207"/>
          <cell r="G2207" t="str">
            <v>9991538</v>
          </cell>
          <cell r="H2207" t="str">
            <v>V BANIAN 6</v>
          </cell>
          <cell r="I2207" t="str">
            <v>00/0</v>
          </cell>
          <cell r="J2207"/>
          <cell r="K2207" t="str">
            <v>B</v>
          </cell>
          <cell r="L2207" t="str">
            <v>S</v>
          </cell>
          <cell r="M2207">
            <v>335</v>
          </cell>
          <cell r="N2207">
            <v>205.54</v>
          </cell>
          <cell r="O2207">
            <v>241.2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75002</v>
          </cell>
          <cell r="X2207" t="str">
            <v>THREAD WORKS PV</v>
          </cell>
          <cell r="Y2207">
            <v>0</v>
          </cell>
          <cell r="Z2207">
            <v>0</v>
          </cell>
          <cell r="AC2207" t="str">
            <v>-</v>
          </cell>
          <cell r="AD2207" t="str">
            <v>-</v>
          </cell>
          <cell r="AE2207">
            <v>0</v>
          </cell>
          <cell r="AF2207">
            <v>0</v>
          </cell>
          <cell r="AG2207">
            <v>0</v>
          </cell>
          <cell r="AH2207" t="str">
            <v>-</v>
          </cell>
          <cell r="AI2207" t="str">
            <v>-</v>
          </cell>
          <cell r="AJ2207">
            <v>0</v>
          </cell>
          <cell r="AK2207">
            <v>672</v>
          </cell>
          <cell r="AL2207">
            <v>0</v>
          </cell>
          <cell r="AM2207">
            <v>0</v>
          </cell>
          <cell r="AN2207" t="str">
            <v>201735</v>
          </cell>
          <cell r="AO2207">
            <v>0</v>
          </cell>
          <cell r="AP2207">
            <v>28.001999999999999</v>
          </cell>
          <cell r="AQ2207">
            <v>0</v>
          </cell>
          <cell r="AR2207">
            <v>0</v>
          </cell>
          <cell r="AS2207"/>
          <cell r="AY2207">
            <v>0</v>
          </cell>
          <cell r="AZ2207"/>
          <cell r="BF2207">
            <v>0</v>
          </cell>
          <cell r="BG2207"/>
          <cell r="BM2207">
            <v>0</v>
          </cell>
          <cell r="BN2207"/>
        </row>
        <row r="2208">
          <cell r="A2208" t="str">
            <v>9991539</v>
          </cell>
          <cell r="B2208">
            <v>52</v>
          </cell>
          <cell r="C2208">
            <v>6</v>
          </cell>
          <cell r="D2208" t="str">
            <v>39</v>
          </cell>
          <cell r="E2208"/>
          <cell r="F2208"/>
          <cell r="G2208" t="str">
            <v>9991539</v>
          </cell>
          <cell r="H2208" t="str">
            <v>V PC 1</v>
          </cell>
          <cell r="I2208" t="str">
            <v>00/0</v>
          </cell>
          <cell r="J2208"/>
          <cell r="K2208" t="str">
            <v>B</v>
          </cell>
          <cell r="L2208" t="str">
            <v>S</v>
          </cell>
          <cell r="M2208">
            <v>200</v>
          </cell>
          <cell r="N2208">
            <v>122.71</v>
          </cell>
          <cell r="O2208">
            <v>144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75002</v>
          </cell>
          <cell r="X2208" t="str">
            <v>THREAD WORKS PV</v>
          </cell>
          <cell r="Y2208">
            <v>0</v>
          </cell>
          <cell r="Z2208">
            <v>0</v>
          </cell>
          <cell r="AC2208" t="str">
            <v>-</v>
          </cell>
          <cell r="AD2208" t="str">
            <v>-</v>
          </cell>
          <cell r="AE2208">
            <v>0</v>
          </cell>
          <cell r="AF2208">
            <v>0</v>
          </cell>
          <cell r="AG2208">
            <v>0</v>
          </cell>
          <cell r="AH2208" t="str">
            <v>-</v>
          </cell>
          <cell r="AI2208" t="str">
            <v>-</v>
          </cell>
          <cell r="AJ2208">
            <v>0</v>
          </cell>
          <cell r="AK2208">
            <v>336</v>
          </cell>
          <cell r="AL2208">
            <v>0</v>
          </cell>
          <cell r="AM2208">
            <v>0</v>
          </cell>
          <cell r="AN2208" t="str">
            <v>201735</v>
          </cell>
          <cell r="AO2208">
            <v>0</v>
          </cell>
          <cell r="AP2208">
            <v>28.001999999999999</v>
          </cell>
          <cell r="AQ2208">
            <v>0</v>
          </cell>
          <cell r="AR2208">
            <v>0</v>
          </cell>
          <cell r="AS2208"/>
          <cell r="AY2208">
            <v>0</v>
          </cell>
          <cell r="AZ2208"/>
          <cell r="BF2208">
            <v>0</v>
          </cell>
          <cell r="BG2208"/>
          <cell r="BM2208">
            <v>0</v>
          </cell>
          <cell r="BN2208"/>
        </row>
        <row r="2209">
          <cell r="A2209" t="str">
            <v>9991540</v>
          </cell>
          <cell r="B2209">
            <v>52</v>
          </cell>
          <cell r="C2209">
            <v>6</v>
          </cell>
          <cell r="D2209" t="str">
            <v>40</v>
          </cell>
          <cell r="E2209"/>
          <cell r="F2209"/>
          <cell r="G2209" t="str">
            <v>9991540</v>
          </cell>
          <cell r="H2209" t="str">
            <v>V PC 2</v>
          </cell>
          <cell r="I2209" t="str">
            <v>00/0</v>
          </cell>
          <cell r="J2209"/>
          <cell r="K2209" t="str">
            <v>B</v>
          </cell>
          <cell r="L2209" t="str">
            <v>S</v>
          </cell>
          <cell r="M2209">
            <v>225</v>
          </cell>
          <cell r="N2209">
            <v>138.05000000000001</v>
          </cell>
          <cell r="O2209">
            <v>162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75002</v>
          </cell>
          <cell r="X2209" t="str">
            <v>THREAD WORKS PV</v>
          </cell>
          <cell r="Y2209">
            <v>0</v>
          </cell>
          <cell r="Z2209">
            <v>0</v>
          </cell>
          <cell r="AC2209" t="str">
            <v>-</v>
          </cell>
          <cell r="AD2209" t="str">
            <v>-</v>
          </cell>
          <cell r="AE2209">
            <v>0</v>
          </cell>
          <cell r="AF2209">
            <v>0</v>
          </cell>
          <cell r="AG2209">
            <v>0</v>
          </cell>
          <cell r="AH2209" t="str">
            <v>-</v>
          </cell>
          <cell r="AI2209" t="str">
            <v>-</v>
          </cell>
          <cell r="AJ2209">
            <v>0</v>
          </cell>
          <cell r="AK2209">
            <v>672</v>
          </cell>
          <cell r="AL2209">
            <v>0</v>
          </cell>
          <cell r="AM2209">
            <v>0</v>
          </cell>
          <cell r="AN2209" t="str">
            <v>201735</v>
          </cell>
          <cell r="AO2209">
            <v>0</v>
          </cell>
          <cell r="AP2209">
            <v>28.001000000000001</v>
          </cell>
          <cell r="AQ2209">
            <v>0</v>
          </cell>
          <cell r="AR2209">
            <v>0</v>
          </cell>
          <cell r="AS2209"/>
          <cell r="AY2209">
            <v>0</v>
          </cell>
          <cell r="AZ2209"/>
          <cell r="BF2209">
            <v>0</v>
          </cell>
          <cell r="BG2209"/>
          <cell r="BM2209">
            <v>0</v>
          </cell>
          <cell r="BN2209"/>
        </row>
        <row r="2210">
          <cell r="A2210" t="str">
            <v>9991541</v>
          </cell>
          <cell r="B2210">
            <v>52</v>
          </cell>
          <cell r="C2210">
            <v>6</v>
          </cell>
          <cell r="D2210" t="str">
            <v>41</v>
          </cell>
          <cell r="E2210"/>
          <cell r="F2210"/>
          <cell r="G2210" t="str">
            <v>9991541</v>
          </cell>
          <cell r="H2210" t="str">
            <v>V PC 3</v>
          </cell>
          <cell r="I2210" t="str">
            <v>00/0</v>
          </cell>
          <cell r="J2210"/>
          <cell r="K2210" t="str">
            <v>B</v>
          </cell>
          <cell r="L2210" t="str">
            <v>S</v>
          </cell>
          <cell r="M2210">
            <v>250</v>
          </cell>
          <cell r="N2210">
            <v>153.38999999999999</v>
          </cell>
          <cell r="O2210">
            <v>180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75002</v>
          </cell>
          <cell r="X2210" t="str">
            <v>THREAD WORKS PV</v>
          </cell>
          <cell r="Y2210">
            <v>0</v>
          </cell>
          <cell r="Z2210">
            <v>0</v>
          </cell>
          <cell r="AC2210" t="str">
            <v>-</v>
          </cell>
          <cell r="AD2210" t="str">
            <v>-</v>
          </cell>
          <cell r="AE2210">
            <v>0</v>
          </cell>
          <cell r="AF2210">
            <v>0</v>
          </cell>
          <cell r="AG2210">
            <v>0</v>
          </cell>
          <cell r="AH2210" t="str">
            <v>-</v>
          </cell>
          <cell r="AI2210" t="str">
            <v>-</v>
          </cell>
          <cell r="AJ2210">
            <v>0</v>
          </cell>
          <cell r="AK2210">
            <v>336</v>
          </cell>
          <cell r="AL2210">
            <v>0</v>
          </cell>
          <cell r="AM2210">
            <v>0</v>
          </cell>
          <cell r="AN2210" t="str">
            <v>201735</v>
          </cell>
          <cell r="AO2210">
            <v>0</v>
          </cell>
          <cell r="AP2210">
            <v>28.001000000000001</v>
          </cell>
          <cell r="AQ2210">
            <v>0</v>
          </cell>
          <cell r="AR2210">
            <v>0</v>
          </cell>
          <cell r="AS2210"/>
          <cell r="AY2210">
            <v>0</v>
          </cell>
          <cell r="AZ2210"/>
          <cell r="BF2210">
            <v>0</v>
          </cell>
          <cell r="BG2210"/>
          <cell r="BM2210">
            <v>0</v>
          </cell>
          <cell r="BN2210"/>
        </row>
        <row r="2211">
          <cell r="A2211" t="str">
            <v>9991542</v>
          </cell>
          <cell r="B2211">
            <v>52</v>
          </cell>
          <cell r="C2211">
            <v>6</v>
          </cell>
          <cell r="D2211" t="str">
            <v>42</v>
          </cell>
          <cell r="E2211"/>
          <cell r="F2211"/>
          <cell r="G2211" t="str">
            <v>9991542</v>
          </cell>
          <cell r="H2211" t="str">
            <v>V PC 4</v>
          </cell>
          <cell r="I2211" t="str">
            <v>00/0</v>
          </cell>
          <cell r="J2211"/>
          <cell r="K2211" t="str">
            <v>B</v>
          </cell>
          <cell r="L2211" t="str">
            <v>S</v>
          </cell>
          <cell r="M2211">
            <v>280</v>
          </cell>
          <cell r="N2211">
            <v>171.8</v>
          </cell>
          <cell r="O2211">
            <v>201.6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75002</v>
          </cell>
          <cell r="X2211" t="str">
            <v>THREAD WORKS PV</v>
          </cell>
          <cell r="Y2211">
            <v>0</v>
          </cell>
          <cell r="Z2211">
            <v>0</v>
          </cell>
          <cell r="AC2211" t="str">
            <v>-</v>
          </cell>
          <cell r="AD2211" t="str">
            <v>-</v>
          </cell>
          <cell r="AE2211">
            <v>0</v>
          </cell>
          <cell r="AF2211">
            <v>0</v>
          </cell>
          <cell r="AG2211">
            <v>0</v>
          </cell>
          <cell r="AH2211" t="str">
            <v>-</v>
          </cell>
          <cell r="AI2211" t="str">
            <v>-</v>
          </cell>
          <cell r="AJ2211">
            <v>0</v>
          </cell>
          <cell r="AK2211">
            <v>672</v>
          </cell>
          <cell r="AL2211">
            <v>0</v>
          </cell>
          <cell r="AM2211">
            <v>0</v>
          </cell>
          <cell r="AN2211" t="str">
            <v>201735</v>
          </cell>
          <cell r="AO2211">
            <v>0</v>
          </cell>
          <cell r="AP2211">
            <v>27.998999999999999</v>
          </cell>
          <cell r="AQ2211">
            <v>0</v>
          </cell>
          <cell r="AR2211">
            <v>0</v>
          </cell>
          <cell r="AS2211"/>
          <cell r="AY2211">
            <v>0</v>
          </cell>
          <cell r="AZ2211"/>
          <cell r="BF2211">
            <v>0</v>
          </cell>
          <cell r="BG2211"/>
          <cell r="BM2211">
            <v>0</v>
          </cell>
          <cell r="BN2211"/>
        </row>
        <row r="2212">
          <cell r="A2212" t="str">
            <v>9915643</v>
          </cell>
          <cell r="B2212">
            <v>52</v>
          </cell>
          <cell r="C2212">
            <v>6</v>
          </cell>
          <cell r="D2212" t="str">
            <v>43</v>
          </cell>
          <cell r="E2212"/>
          <cell r="F2212"/>
          <cell r="G2212" t="str">
            <v>9915643</v>
          </cell>
          <cell r="H2212" t="str">
            <v>UB KID 1</v>
          </cell>
          <cell r="I2212" t="str">
            <v>00/0</v>
          </cell>
          <cell r="J2212"/>
          <cell r="K2212" t="str">
            <v>B</v>
          </cell>
          <cell r="L2212" t="str">
            <v>S</v>
          </cell>
          <cell r="M2212">
            <v>460</v>
          </cell>
          <cell r="N2212">
            <v>273.24</v>
          </cell>
          <cell r="O2212">
            <v>317.39999999999998</v>
          </cell>
          <cell r="P2212">
            <v>3</v>
          </cell>
          <cell r="Q2212">
            <v>6</v>
          </cell>
          <cell r="R2212">
            <v>3</v>
          </cell>
          <cell r="S2212">
            <v>4</v>
          </cell>
          <cell r="T2212">
            <v>1688.28</v>
          </cell>
          <cell r="U2212">
            <v>33</v>
          </cell>
          <cell r="V2212">
            <v>13184.76</v>
          </cell>
          <cell r="W2212">
            <v>75079</v>
          </cell>
          <cell r="X2212" t="str">
            <v xml:space="preserve">RAINCO PVT LTD </v>
          </cell>
          <cell r="Y2212">
            <v>0</v>
          </cell>
          <cell r="Z2212">
            <v>0</v>
          </cell>
          <cell r="AA2212">
            <v>34814.33</v>
          </cell>
          <cell r="AB2212">
            <v>89</v>
          </cell>
          <cell r="AC2212" t="str">
            <v>201716</v>
          </cell>
          <cell r="AD2212" t="str">
            <v>201720</v>
          </cell>
          <cell r="AE2212">
            <v>35</v>
          </cell>
          <cell r="AF2212">
            <v>0</v>
          </cell>
          <cell r="AG2212">
            <v>35</v>
          </cell>
          <cell r="AH2212" t="str">
            <v>201718</v>
          </cell>
          <cell r="AI2212" t="str">
            <v>201733</v>
          </cell>
          <cell r="AJ2212">
            <v>0</v>
          </cell>
          <cell r="AK2212">
            <v>150</v>
          </cell>
          <cell r="AL2212">
            <v>0</v>
          </cell>
          <cell r="AM2212">
            <v>0</v>
          </cell>
          <cell r="AN2212" t="str">
            <v>201739</v>
          </cell>
          <cell r="AO2212">
            <v>31.611000000000001</v>
          </cell>
          <cell r="AP2212">
            <v>30.295999999999999</v>
          </cell>
          <cell r="AQ2212">
            <v>15</v>
          </cell>
          <cell r="AR2212">
            <v>3</v>
          </cell>
          <cell r="AS2212" t="str">
            <v xml:space="preserve">9915643    </v>
          </cell>
          <cell r="AT2212">
            <v>4</v>
          </cell>
          <cell r="AU2212">
            <v>18</v>
          </cell>
          <cell r="AV2212">
            <v>2</v>
          </cell>
          <cell r="AW2212">
            <v>11</v>
          </cell>
          <cell r="AX2212">
            <v>0</v>
          </cell>
          <cell r="AY2212">
            <v>35</v>
          </cell>
          <cell r="AZ2212" t="str">
            <v xml:space="preserve">9915643    </v>
          </cell>
          <cell r="BA2212">
            <v>0</v>
          </cell>
          <cell r="BB2212">
            <v>4</v>
          </cell>
          <cell r="BC2212">
            <v>0</v>
          </cell>
          <cell r="BD2212">
            <v>0</v>
          </cell>
          <cell r="BE2212">
            <v>0</v>
          </cell>
          <cell r="BF2212">
            <v>4</v>
          </cell>
          <cell r="BG2212" t="str">
            <v xml:space="preserve">9915643    </v>
          </cell>
          <cell r="BH2212">
            <v>11</v>
          </cell>
          <cell r="BI2212">
            <v>13</v>
          </cell>
          <cell r="BJ2212">
            <v>1</v>
          </cell>
          <cell r="BK2212">
            <v>5</v>
          </cell>
          <cell r="BL2212">
            <v>3</v>
          </cell>
          <cell r="BM2212">
            <v>33</v>
          </cell>
          <cell r="BN2212" t="str">
            <v xml:space="preserve">9915643    </v>
          </cell>
          <cell r="BO2212">
            <v>0</v>
          </cell>
          <cell r="BP2212">
            <v>1</v>
          </cell>
          <cell r="BS2212">
            <v>1</v>
          </cell>
          <cell r="BY2212">
            <v>0</v>
          </cell>
          <cell r="DH2212">
            <v>1</v>
          </cell>
          <cell r="DL2212">
            <v>0</v>
          </cell>
          <cell r="DM2212">
            <v>5</v>
          </cell>
          <cell r="DO2212">
            <v>4</v>
          </cell>
          <cell r="DQ2212">
            <v>4</v>
          </cell>
          <cell r="DR2212">
            <v>4</v>
          </cell>
          <cell r="EX2212">
            <v>1</v>
          </cell>
          <cell r="FD2212">
            <v>0</v>
          </cell>
          <cell r="FE2212">
            <v>1</v>
          </cell>
          <cell r="FQ2212">
            <v>0</v>
          </cell>
          <cell r="FR2212">
            <v>4</v>
          </cell>
          <cell r="FS2212">
            <v>2</v>
          </cell>
          <cell r="GI2212">
            <v>4</v>
          </cell>
          <cell r="GR2212">
            <v>0</v>
          </cell>
          <cell r="GS2212">
            <v>1</v>
          </cell>
          <cell r="GU2212">
            <v>0</v>
          </cell>
          <cell r="HM2212">
            <v>1</v>
          </cell>
          <cell r="HS2212">
            <v>1</v>
          </cell>
        </row>
        <row r="2213">
          <cell r="A2213" t="str">
            <v>9915543</v>
          </cell>
          <cell r="B2213">
            <v>52</v>
          </cell>
          <cell r="C2213">
            <v>6</v>
          </cell>
          <cell r="D2213" t="str">
            <v>43</v>
          </cell>
          <cell r="E2213"/>
          <cell r="F2213"/>
          <cell r="G2213" t="str">
            <v>9915543</v>
          </cell>
          <cell r="H2213" t="str">
            <v>UR KID 1</v>
          </cell>
          <cell r="I2213" t="str">
            <v>00/0</v>
          </cell>
          <cell r="J2213"/>
          <cell r="K2213" t="str">
            <v>B</v>
          </cell>
          <cell r="L2213" t="str">
            <v>O</v>
          </cell>
          <cell r="M2213">
            <v>460</v>
          </cell>
          <cell r="N2213">
            <v>277.2</v>
          </cell>
          <cell r="O2213">
            <v>322</v>
          </cell>
          <cell r="P2213">
            <v>2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</v>
          </cell>
          <cell r="V2213">
            <v>1572.64</v>
          </cell>
          <cell r="W2213">
            <v>75079</v>
          </cell>
          <cell r="X2213" t="str">
            <v xml:space="preserve">RAINCO PVT LTD </v>
          </cell>
          <cell r="Y2213">
            <v>474</v>
          </cell>
          <cell r="Z2213">
            <v>188465.14</v>
          </cell>
          <cell r="AA2213">
            <v>69969.61</v>
          </cell>
          <cell r="AB2213">
            <v>176</v>
          </cell>
          <cell r="AC2213" t="str">
            <v>201630</v>
          </cell>
          <cell r="AD2213" t="str">
            <v>201704</v>
          </cell>
          <cell r="AE2213">
            <v>42</v>
          </cell>
          <cell r="AF2213">
            <v>0</v>
          </cell>
          <cell r="AG2213">
            <v>42</v>
          </cell>
          <cell r="AH2213" t="str">
            <v>201630</v>
          </cell>
          <cell r="AI2213" t="str">
            <v>201732</v>
          </cell>
          <cell r="AJ2213">
            <v>6</v>
          </cell>
          <cell r="AK2213">
            <v>0</v>
          </cell>
          <cell r="AL2213">
            <v>0</v>
          </cell>
          <cell r="AM2213">
            <v>0</v>
          </cell>
          <cell r="AN2213" t="str">
            <v>-</v>
          </cell>
          <cell r="AO2213">
            <v>29.494</v>
          </cell>
          <cell r="AP2213">
            <v>29.286000000000001</v>
          </cell>
          <cell r="AQ2213">
            <v>9</v>
          </cell>
          <cell r="AR2213">
            <v>0</v>
          </cell>
          <cell r="AS2213" t="str">
            <v xml:space="preserve">9915543    </v>
          </cell>
          <cell r="AT2213">
            <v>2</v>
          </cell>
          <cell r="AU2213">
            <v>20</v>
          </cell>
          <cell r="AV2213">
            <v>20</v>
          </cell>
          <cell r="AW2213">
            <v>16</v>
          </cell>
          <cell r="AX2213">
            <v>0</v>
          </cell>
          <cell r="AY2213">
            <v>58</v>
          </cell>
          <cell r="AZ2213" t="str">
            <v xml:space="preserve">9915543    </v>
          </cell>
          <cell r="BA2213">
            <v>0</v>
          </cell>
          <cell r="BB2213">
            <v>0</v>
          </cell>
          <cell r="BC2213">
            <v>0</v>
          </cell>
          <cell r="BD2213">
            <v>0</v>
          </cell>
          <cell r="BE2213">
            <v>0</v>
          </cell>
          <cell r="BF2213">
            <v>0</v>
          </cell>
          <cell r="BG2213" t="str">
            <v xml:space="preserve">9915543    </v>
          </cell>
          <cell r="BH2213">
            <v>0</v>
          </cell>
          <cell r="BI2213">
            <v>3</v>
          </cell>
          <cell r="BJ2213">
            <v>1</v>
          </cell>
          <cell r="BK2213">
            <v>0</v>
          </cell>
          <cell r="BL2213">
            <v>0</v>
          </cell>
          <cell r="BM2213">
            <v>4</v>
          </cell>
          <cell r="BN2213" t="str">
            <v xml:space="preserve">9915543    </v>
          </cell>
          <cell r="BO2213">
            <v>0</v>
          </cell>
          <cell r="BP2213">
            <v>0</v>
          </cell>
          <cell r="BQ2213">
            <v>0</v>
          </cell>
          <cell r="BS2213">
            <v>0</v>
          </cell>
          <cell r="DG2213">
            <v>20</v>
          </cell>
          <cell r="DH2213">
            <v>5</v>
          </cell>
          <cell r="DL2213">
            <v>0</v>
          </cell>
          <cell r="DM2213">
            <v>4</v>
          </cell>
          <cell r="DO2213">
            <v>0</v>
          </cell>
          <cell r="DU2213">
            <v>7</v>
          </cell>
          <cell r="DX2213">
            <v>3</v>
          </cell>
          <cell r="DZ2213">
            <v>1</v>
          </cell>
          <cell r="EU2213">
            <v>9</v>
          </cell>
          <cell r="FD2213">
            <v>0</v>
          </cell>
          <cell r="FE2213">
            <v>0</v>
          </cell>
          <cell r="FH2213">
            <v>10</v>
          </cell>
          <cell r="FQ2213">
            <v>1</v>
          </cell>
          <cell r="FR2213">
            <v>0</v>
          </cell>
          <cell r="FT2213">
            <v>0</v>
          </cell>
          <cell r="GR2213">
            <v>0</v>
          </cell>
          <cell r="GS2213">
            <v>0</v>
          </cell>
          <cell r="GU2213">
            <v>0</v>
          </cell>
          <cell r="HM2213">
            <v>2</v>
          </cell>
        </row>
        <row r="2214">
          <cell r="A2214" t="str">
            <v>9991543</v>
          </cell>
          <cell r="B2214">
            <v>52</v>
          </cell>
          <cell r="C2214">
            <v>6</v>
          </cell>
          <cell r="D2214" t="str">
            <v>43</v>
          </cell>
          <cell r="E2214"/>
          <cell r="F2214"/>
          <cell r="G2214" t="str">
            <v>9991543</v>
          </cell>
          <cell r="H2214" t="str">
            <v>V PC 5</v>
          </cell>
          <cell r="I2214" t="str">
            <v>00/0</v>
          </cell>
          <cell r="J2214"/>
          <cell r="K2214" t="str">
            <v>B</v>
          </cell>
          <cell r="L2214" t="str">
            <v>S</v>
          </cell>
          <cell r="M2214">
            <v>315</v>
          </cell>
          <cell r="N2214">
            <v>193.27</v>
          </cell>
          <cell r="O2214">
            <v>226.8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75002</v>
          </cell>
          <cell r="X2214" t="str">
            <v>THREAD WORKS PV</v>
          </cell>
          <cell r="Y2214">
            <v>0</v>
          </cell>
          <cell r="Z2214">
            <v>0</v>
          </cell>
          <cell r="AC2214" t="str">
            <v>-</v>
          </cell>
          <cell r="AD2214" t="str">
            <v>-</v>
          </cell>
          <cell r="AE2214">
            <v>0</v>
          </cell>
          <cell r="AF2214">
            <v>0</v>
          </cell>
          <cell r="AG2214">
            <v>0</v>
          </cell>
          <cell r="AH2214" t="str">
            <v>-</v>
          </cell>
          <cell r="AI2214" t="str">
            <v>-</v>
          </cell>
          <cell r="AJ2214">
            <v>0</v>
          </cell>
          <cell r="AK2214">
            <v>336</v>
          </cell>
          <cell r="AL2214">
            <v>0</v>
          </cell>
          <cell r="AM2214">
            <v>0</v>
          </cell>
          <cell r="AN2214" t="str">
            <v>201735</v>
          </cell>
          <cell r="AO2214">
            <v>0</v>
          </cell>
          <cell r="AP2214">
            <v>28.001000000000001</v>
          </cell>
          <cell r="AQ2214">
            <v>0</v>
          </cell>
          <cell r="AR2214">
            <v>0</v>
          </cell>
          <cell r="AS2214"/>
          <cell r="AY2214">
            <v>0</v>
          </cell>
          <cell r="AZ2214"/>
          <cell r="BF2214">
            <v>0</v>
          </cell>
          <cell r="BG2214"/>
          <cell r="BM2214">
            <v>0</v>
          </cell>
          <cell r="BN2214"/>
        </row>
        <row r="2215">
          <cell r="A2215" t="str">
            <v>9916544</v>
          </cell>
          <cell r="B2215">
            <v>52</v>
          </cell>
          <cell r="C2215">
            <v>6</v>
          </cell>
          <cell r="D2215" t="str">
            <v>44</v>
          </cell>
          <cell r="E2215"/>
          <cell r="F2215"/>
          <cell r="G2215" t="str">
            <v>9916544</v>
          </cell>
          <cell r="H2215" t="str">
            <v>UR BLK 3</v>
          </cell>
          <cell r="I2215" t="str">
            <v>00/0</v>
          </cell>
          <cell r="J2215"/>
          <cell r="K2215" t="str">
            <v>B</v>
          </cell>
          <cell r="L2215" t="str">
            <v>O</v>
          </cell>
          <cell r="M2215">
            <v>460</v>
          </cell>
          <cell r="N2215">
            <v>277.2</v>
          </cell>
          <cell r="O2215">
            <v>322</v>
          </cell>
          <cell r="P2215">
            <v>3</v>
          </cell>
          <cell r="Q2215">
            <v>0</v>
          </cell>
          <cell r="R2215">
            <v>0</v>
          </cell>
          <cell r="S2215">
            <v>2</v>
          </cell>
          <cell r="T2215">
            <v>901.96</v>
          </cell>
          <cell r="U2215">
            <v>8</v>
          </cell>
          <cell r="V2215">
            <v>3260.92</v>
          </cell>
          <cell r="W2215">
            <v>75079</v>
          </cell>
          <cell r="X2215" t="str">
            <v xml:space="preserve">RAINCO PVT LTD </v>
          </cell>
          <cell r="Y2215">
            <v>529</v>
          </cell>
          <cell r="Z2215">
            <v>209685.56</v>
          </cell>
          <cell r="AA2215">
            <v>70179.11</v>
          </cell>
          <cell r="AB2215">
            <v>180</v>
          </cell>
          <cell r="AC2215" t="str">
            <v>201630</v>
          </cell>
          <cell r="AD2215" t="str">
            <v>201704</v>
          </cell>
          <cell r="AE2215">
            <v>20</v>
          </cell>
          <cell r="AF2215">
            <v>0</v>
          </cell>
          <cell r="AG2215">
            <v>20</v>
          </cell>
          <cell r="AH2215" t="str">
            <v>201631</v>
          </cell>
          <cell r="AI2215" t="str">
            <v>201733</v>
          </cell>
          <cell r="AJ2215">
            <v>18</v>
          </cell>
          <cell r="AK2215">
            <v>0</v>
          </cell>
          <cell r="AL2215">
            <v>0</v>
          </cell>
          <cell r="AM2215">
            <v>0</v>
          </cell>
          <cell r="AN2215" t="str">
            <v>-</v>
          </cell>
          <cell r="AO2215">
            <v>31.995000000000001</v>
          </cell>
          <cell r="AP2215">
            <v>29.286000000000001</v>
          </cell>
          <cell r="AQ2215">
            <v>7</v>
          </cell>
          <cell r="AR2215">
            <v>1</v>
          </cell>
          <cell r="AS2215" t="str">
            <v xml:space="preserve">9916544    </v>
          </cell>
          <cell r="AT2215">
            <v>0</v>
          </cell>
          <cell r="AU2215">
            <v>11</v>
          </cell>
          <cell r="AV2215">
            <v>9</v>
          </cell>
          <cell r="AW2215">
            <v>0</v>
          </cell>
          <cell r="AX2215">
            <v>0</v>
          </cell>
          <cell r="AY2215">
            <v>20</v>
          </cell>
          <cell r="AZ2215" t="str">
            <v xml:space="preserve">9916544    </v>
          </cell>
          <cell r="BA2215">
            <v>0</v>
          </cell>
          <cell r="BB2215">
            <v>0</v>
          </cell>
          <cell r="BC2215">
            <v>2</v>
          </cell>
          <cell r="BD2215">
            <v>0</v>
          </cell>
          <cell r="BE2215">
            <v>0</v>
          </cell>
          <cell r="BF2215">
            <v>2</v>
          </cell>
          <cell r="BG2215" t="str">
            <v xml:space="preserve">9916544    </v>
          </cell>
          <cell r="BH2215">
            <v>1</v>
          </cell>
          <cell r="BI2215">
            <v>3</v>
          </cell>
          <cell r="BJ2215">
            <v>4</v>
          </cell>
          <cell r="BK2215">
            <v>0</v>
          </cell>
          <cell r="BL2215">
            <v>0</v>
          </cell>
          <cell r="BM2215">
            <v>8</v>
          </cell>
          <cell r="BN2215" t="str">
            <v xml:space="preserve">9916544    </v>
          </cell>
          <cell r="BP2215">
            <v>0</v>
          </cell>
          <cell r="BQ2215">
            <v>0</v>
          </cell>
          <cell r="BS2215">
            <v>0</v>
          </cell>
          <cell r="BU2215">
            <v>0</v>
          </cell>
          <cell r="DG2215">
            <v>14</v>
          </cell>
          <cell r="DH2215">
            <v>0</v>
          </cell>
          <cell r="DI2215">
            <v>1</v>
          </cell>
          <cell r="DL2215">
            <v>0</v>
          </cell>
          <cell r="DM2215">
            <v>3</v>
          </cell>
          <cell r="DO2215">
            <v>0</v>
          </cell>
          <cell r="DP2215">
            <v>0</v>
          </cell>
          <cell r="DU2215">
            <v>7</v>
          </cell>
          <cell r="DZ2215">
            <v>0</v>
          </cell>
          <cell r="EQ2215">
            <v>6</v>
          </cell>
          <cell r="EU2215">
            <v>0</v>
          </cell>
          <cell r="EX2215">
            <v>0</v>
          </cell>
          <cell r="FC2215">
            <v>1</v>
          </cell>
          <cell r="FD2215">
            <v>0</v>
          </cell>
          <cell r="FH2215">
            <v>1</v>
          </cell>
          <cell r="FQ2215">
            <v>0</v>
          </cell>
          <cell r="FT2215">
            <v>0</v>
          </cell>
          <cell r="FY2215">
            <v>1</v>
          </cell>
          <cell r="GS2215">
            <v>0</v>
          </cell>
          <cell r="GZ2215">
            <v>0</v>
          </cell>
          <cell r="HQ2215">
            <v>0</v>
          </cell>
        </row>
        <row r="2216">
          <cell r="A2216" t="str">
            <v>9916644</v>
          </cell>
          <cell r="B2216">
            <v>52</v>
          </cell>
          <cell r="C2216">
            <v>6</v>
          </cell>
          <cell r="D2216" t="str">
            <v>44</v>
          </cell>
          <cell r="E2216"/>
          <cell r="F2216"/>
          <cell r="G2216" t="str">
            <v>9916644</v>
          </cell>
          <cell r="H2216" t="str">
            <v>UB BLK 3</v>
          </cell>
          <cell r="I2216" t="str">
            <v>00/0</v>
          </cell>
          <cell r="J2216"/>
          <cell r="K2216" t="str">
            <v>B</v>
          </cell>
          <cell r="L2216" t="str">
            <v>S</v>
          </cell>
          <cell r="M2216">
            <v>460</v>
          </cell>
          <cell r="N2216">
            <v>273.24</v>
          </cell>
          <cell r="O2216">
            <v>317.39999999999998</v>
          </cell>
          <cell r="P2216">
            <v>4</v>
          </cell>
          <cell r="Q2216">
            <v>2</v>
          </cell>
          <cell r="R2216">
            <v>2</v>
          </cell>
          <cell r="S2216">
            <v>4</v>
          </cell>
          <cell r="T2216">
            <v>1746.1</v>
          </cell>
          <cell r="U2216">
            <v>41</v>
          </cell>
          <cell r="V2216">
            <v>16253.71</v>
          </cell>
          <cell r="W2216">
            <v>75079</v>
          </cell>
          <cell r="X2216" t="str">
            <v xml:space="preserve">RAINCO PVT LTD </v>
          </cell>
          <cell r="Y2216">
            <v>0</v>
          </cell>
          <cell r="Z2216">
            <v>0</v>
          </cell>
          <cell r="AA2216">
            <v>32691.279999999999</v>
          </cell>
          <cell r="AB2216">
            <v>84</v>
          </cell>
          <cell r="AC2216" t="str">
            <v>201716</v>
          </cell>
          <cell r="AD2216" t="str">
            <v>201720</v>
          </cell>
          <cell r="AE2216">
            <v>25</v>
          </cell>
          <cell r="AF2216">
            <v>0</v>
          </cell>
          <cell r="AG2216">
            <v>25</v>
          </cell>
          <cell r="AH2216" t="str">
            <v>201719</v>
          </cell>
          <cell r="AI2216" t="str">
            <v>201733</v>
          </cell>
          <cell r="AJ2216">
            <v>0</v>
          </cell>
          <cell r="AK2216">
            <v>150</v>
          </cell>
          <cell r="AL2216">
            <v>0</v>
          </cell>
          <cell r="AM2216">
            <v>0</v>
          </cell>
          <cell r="AN2216" t="str">
            <v>201739</v>
          </cell>
          <cell r="AO2216">
            <v>31.074999999999999</v>
          </cell>
          <cell r="AP2216">
            <v>30.295999999999999</v>
          </cell>
          <cell r="AQ2216">
            <v>10</v>
          </cell>
          <cell r="AR2216">
            <v>3</v>
          </cell>
          <cell r="AS2216" t="str">
            <v xml:space="preserve">9916644    </v>
          </cell>
          <cell r="AT2216">
            <v>6</v>
          </cell>
          <cell r="AU2216">
            <v>8</v>
          </cell>
          <cell r="AV2216">
            <v>0</v>
          </cell>
          <cell r="AW2216">
            <v>10</v>
          </cell>
          <cell r="AX2216">
            <v>1</v>
          </cell>
          <cell r="AY2216">
            <v>25</v>
          </cell>
          <cell r="AZ2216" t="str">
            <v xml:space="preserve">9916644    </v>
          </cell>
          <cell r="BA2216">
            <v>0</v>
          </cell>
          <cell r="BB2216">
            <v>2</v>
          </cell>
          <cell r="BC2216">
            <v>0</v>
          </cell>
          <cell r="BD2216">
            <v>2</v>
          </cell>
          <cell r="BE2216">
            <v>0</v>
          </cell>
          <cell r="BF2216">
            <v>4</v>
          </cell>
          <cell r="BG2216" t="str">
            <v xml:space="preserve">9916644    </v>
          </cell>
          <cell r="BH2216">
            <v>13</v>
          </cell>
          <cell r="BI2216">
            <v>12</v>
          </cell>
          <cell r="BJ2216">
            <v>6</v>
          </cell>
          <cell r="BK2216">
            <v>6</v>
          </cell>
          <cell r="BL2216">
            <v>4</v>
          </cell>
          <cell r="BM2216">
            <v>41</v>
          </cell>
          <cell r="BN2216" t="str">
            <v xml:space="preserve">9916644    </v>
          </cell>
          <cell r="BO2216">
            <v>0</v>
          </cell>
          <cell r="BP2216">
            <v>3</v>
          </cell>
          <cell r="BS2216">
            <v>0</v>
          </cell>
          <cell r="BY2216">
            <v>0</v>
          </cell>
          <cell r="DH2216">
            <v>1</v>
          </cell>
          <cell r="DL2216">
            <v>0</v>
          </cell>
          <cell r="DO2216">
            <v>5</v>
          </cell>
          <cell r="DQ2216">
            <v>2</v>
          </cell>
          <cell r="DR2216">
            <v>0</v>
          </cell>
          <cell r="EX2216">
            <v>0</v>
          </cell>
          <cell r="FD2216">
            <v>0</v>
          </cell>
          <cell r="FE2216">
            <v>0</v>
          </cell>
          <cell r="FQ2216">
            <v>0</v>
          </cell>
          <cell r="FR2216">
            <v>6</v>
          </cell>
          <cell r="FS2216">
            <v>0</v>
          </cell>
          <cell r="GI2216">
            <v>2</v>
          </cell>
          <cell r="GR2216">
            <v>1</v>
          </cell>
          <cell r="GS2216">
            <v>2</v>
          </cell>
          <cell r="GU2216">
            <v>0</v>
          </cell>
          <cell r="HM2216">
            <v>1</v>
          </cell>
          <cell r="HS2216">
            <v>2</v>
          </cell>
        </row>
        <row r="2217">
          <cell r="A2217" t="str">
            <v>9991544</v>
          </cell>
          <cell r="B2217">
            <v>52</v>
          </cell>
          <cell r="C2217">
            <v>6</v>
          </cell>
          <cell r="D2217" t="str">
            <v>44</v>
          </cell>
          <cell r="E2217"/>
          <cell r="F2217"/>
          <cell r="G2217" t="str">
            <v>9991544</v>
          </cell>
          <cell r="H2217" t="str">
            <v>V PC 6</v>
          </cell>
          <cell r="I2217" t="str">
            <v>00/0</v>
          </cell>
          <cell r="J2217"/>
          <cell r="K2217" t="str">
            <v>B</v>
          </cell>
          <cell r="L2217" t="str">
            <v>S</v>
          </cell>
          <cell r="M2217">
            <v>330</v>
          </cell>
          <cell r="N2217">
            <v>202.48</v>
          </cell>
          <cell r="O2217">
            <v>237.6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75002</v>
          </cell>
          <cell r="X2217" t="str">
            <v>THREAD WORKS PV</v>
          </cell>
          <cell r="Y2217">
            <v>0</v>
          </cell>
          <cell r="Z2217">
            <v>0</v>
          </cell>
          <cell r="AC2217" t="str">
            <v>-</v>
          </cell>
          <cell r="AD2217" t="str">
            <v>-</v>
          </cell>
          <cell r="AE2217">
            <v>0</v>
          </cell>
          <cell r="AF2217">
            <v>0</v>
          </cell>
          <cell r="AG2217">
            <v>0</v>
          </cell>
          <cell r="AH2217" t="str">
            <v>-</v>
          </cell>
          <cell r="AI2217" t="str">
            <v>-</v>
          </cell>
          <cell r="AJ2217">
            <v>0</v>
          </cell>
          <cell r="AK2217">
            <v>672</v>
          </cell>
          <cell r="AL2217">
            <v>0</v>
          </cell>
          <cell r="AM2217">
            <v>0</v>
          </cell>
          <cell r="AN2217" t="str">
            <v>201735</v>
          </cell>
          <cell r="AO2217">
            <v>0</v>
          </cell>
          <cell r="AP2217">
            <v>27.998999999999999</v>
          </cell>
          <cell r="AQ2217">
            <v>0</v>
          </cell>
          <cell r="AR2217">
            <v>0</v>
          </cell>
          <cell r="AS2217"/>
          <cell r="AY2217">
            <v>0</v>
          </cell>
          <cell r="AZ2217"/>
          <cell r="BF2217">
            <v>0</v>
          </cell>
          <cell r="BG2217"/>
          <cell r="BM2217">
            <v>0</v>
          </cell>
          <cell r="BN2217"/>
        </row>
        <row r="2218">
          <cell r="A2218" t="str">
            <v>9910645</v>
          </cell>
          <cell r="B2218">
            <v>52</v>
          </cell>
          <cell r="C2218">
            <v>6</v>
          </cell>
          <cell r="D2218" t="str">
            <v>45</v>
          </cell>
          <cell r="E2218"/>
          <cell r="F2218"/>
          <cell r="G2218" t="str">
            <v>9910645</v>
          </cell>
          <cell r="H2218" t="str">
            <v>UB BATHIK</v>
          </cell>
          <cell r="I2218" t="str">
            <v>00/0</v>
          </cell>
          <cell r="J2218"/>
          <cell r="K2218" t="str">
            <v>B</v>
          </cell>
          <cell r="L2218" t="str">
            <v>S</v>
          </cell>
          <cell r="M2218">
            <v>400</v>
          </cell>
          <cell r="N2218">
            <v>237.6</v>
          </cell>
          <cell r="O2218">
            <v>276</v>
          </cell>
          <cell r="P2218">
            <v>7</v>
          </cell>
          <cell r="Q2218">
            <v>5</v>
          </cell>
          <cell r="R2218">
            <v>2</v>
          </cell>
          <cell r="S2218">
            <v>10</v>
          </cell>
          <cell r="T2218">
            <v>3770.76</v>
          </cell>
          <cell r="U2218">
            <v>30</v>
          </cell>
          <cell r="V2218">
            <v>10574.17</v>
          </cell>
          <cell r="W2218">
            <v>75079</v>
          </cell>
          <cell r="X2218" t="str">
            <v xml:space="preserve">RAINCO PVT LTD </v>
          </cell>
          <cell r="Y2218">
            <v>0</v>
          </cell>
          <cell r="Z2218">
            <v>0</v>
          </cell>
          <cell r="AA2218">
            <v>9128.2000000000007</v>
          </cell>
          <cell r="AB2218">
            <v>27</v>
          </cell>
          <cell r="AC2218" t="str">
            <v>201716</v>
          </cell>
          <cell r="AD2218" t="str">
            <v>201728</v>
          </cell>
          <cell r="AE2218">
            <v>85</v>
          </cell>
          <cell r="AF2218">
            <v>0</v>
          </cell>
          <cell r="AG2218">
            <v>85</v>
          </cell>
          <cell r="AH2218" t="str">
            <v>201716</v>
          </cell>
          <cell r="AI2218" t="str">
            <v>201733</v>
          </cell>
          <cell r="AJ2218">
            <v>12</v>
          </cell>
          <cell r="AK2218">
            <v>150</v>
          </cell>
          <cell r="AL2218">
            <v>0</v>
          </cell>
          <cell r="AM2218">
            <v>0</v>
          </cell>
          <cell r="AN2218" t="str">
            <v>201739</v>
          </cell>
          <cell r="AO2218">
            <v>32.590000000000003</v>
          </cell>
          <cell r="AP2218">
            <v>30.295999999999999</v>
          </cell>
          <cell r="AQ2218">
            <v>14</v>
          </cell>
          <cell r="AR2218">
            <v>8</v>
          </cell>
          <cell r="AS2218" t="str">
            <v xml:space="preserve">9910645    </v>
          </cell>
          <cell r="AT2218">
            <v>38</v>
          </cell>
          <cell r="AU2218">
            <v>4</v>
          </cell>
          <cell r="AV2218">
            <v>19</v>
          </cell>
          <cell r="AW2218">
            <v>17</v>
          </cell>
          <cell r="AX2218">
            <v>7</v>
          </cell>
          <cell r="AY2218">
            <v>85</v>
          </cell>
          <cell r="AZ2218" t="str">
            <v xml:space="preserve">9910645    </v>
          </cell>
          <cell r="BA2218">
            <v>2</v>
          </cell>
          <cell r="BB2218">
            <v>2</v>
          </cell>
          <cell r="BC2218">
            <v>2</v>
          </cell>
          <cell r="BD2218">
            <v>3</v>
          </cell>
          <cell r="BE2218">
            <v>1</v>
          </cell>
          <cell r="BF2218">
            <v>10</v>
          </cell>
          <cell r="BG2218" t="str">
            <v xml:space="preserve">9910645    </v>
          </cell>
          <cell r="BH2218">
            <v>8</v>
          </cell>
          <cell r="BI2218">
            <v>2</v>
          </cell>
          <cell r="BJ2218">
            <v>12</v>
          </cell>
          <cell r="BK2218">
            <v>3</v>
          </cell>
          <cell r="BL2218">
            <v>5</v>
          </cell>
          <cell r="BM2218">
            <v>30</v>
          </cell>
          <cell r="BN2218" t="str">
            <v xml:space="preserve">9910645    </v>
          </cell>
          <cell r="BO2218">
            <v>4</v>
          </cell>
          <cell r="BP2218">
            <v>6</v>
          </cell>
          <cell r="BS2218">
            <v>11</v>
          </cell>
          <cell r="BY2218">
            <v>5</v>
          </cell>
          <cell r="DH2218">
            <v>4</v>
          </cell>
          <cell r="FD2218">
            <v>10</v>
          </cell>
          <cell r="FE2218">
            <v>9</v>
          </cell>
          <cell r="FR2218">
            <v>6</v>
          </cell>
          <cell r="FS2218">
            <v>6</v>
          </cell>
          <cell r="GI2218">
            <v>5</v>
          </cell>
          <cell r="GR2218">
            <v>4</v>
          </cell>
          <cell r="GS2218">
            <v>6</v>
          </cell>
          <cell r="GU2218">
            <v>3</v>
          </cell>
          <cell r="HM2218">
            <v>6</v>
          </cell>
          <cell r="HS2218">
            <v>0</v>
          </cell>
        </row>
        <row r="2219">
          <cell r="A2219" t="str">
            <v>9910545</v>
          </cell>
          <cell r="B2219">
            <v>52</v>
          </cell>
          <cell r="C2219">
            <v>6</v>
          </cell>
          <cell r="D2219" t="str">
            <v>45</v>
          </cell>
          <cell r="E2219"/>
          <cell r="F2219"/>
          <cell r="G2219" t="str">
            <v>9910545</v>
          </cell>
          <cell r="H2219" t="str">
            <v>UR BATHIK</v>
          </cell>
          <cell r="I2219" t="str">
            <v>00/0</v>
          </cell>
          <cell r="J2219"/>
          <cell r="K2219" t="str">
            <v>B</v>
          </cell>
          <cell r="L2219" t="str">
            <v>O</v>
          </cell>
          <cell r="M2219">
            <v>400</v>
          </cell>
          <cell r="N2219">
            <v>241.04</v>
          </cell>
          <cell r="O2219">
            <v>280</v>
          </cell>
          <cell r="P2219">
            <v>10</v>
          </cell>
          <cell r="Q2219">
            <v>10</v>
          </cell>
          <cell r="R2219">
            <v>11</v>
          </cell>
          <cell r="S2219">
            <v>8</v>
          </cell>
          <cell r="T2219">
            <v>3087</v>
          </cell>
          <cell r="U2219">
            <v>67</v>
          </cell>
          <cell r="V2219">
            <v>23358.48</v>
          </cell>
          <cell r="W2219">
            <v>75079</v>
          </cell>
          <cell r="X2219" t="str">
            <v xml:space="preserve">RAINCO PVT LTD </v>
          </cell>
          <cell r="Y2219">
            <v>244</v>
          </cell>
          <cell r="Z2219">
            <v>84187.44</v>
          </cell>
          <cell r="AA2219">
            <v>97875.24</v>
          </cell>
          <cell r="AB2219">
            <v>286</v>
          </cell>
          <cell r="AC2219" t="str">
            <v>201630</v>
          </cell>
          <cell r="AD2219" t="str">
            <v>201704</v>
          </cell>
          <cell r="AE2219">
            <v>120</v>
          </cell>
          <cell r="AF2219">
            <v>0</v>
          </cell>
          <cell r="AG2219">
            <v>120</v>
          </cell>
          <cell r="AH2219" t="str">
            <v>201631</v>
          </cell>
          <cell r="AI2219" t="str">
            <v>201733</v>
          </cell>
          <cell r="AJ2219">
            <v>50</v>
          </cell>
          <cell r="AK2219">
            <v>0</v>
          </cell>
          <cell r="AL2219">
            <v>0</v>
          </cell>
          <cell r="AM2219">
            <v>0</v>
          </cell>
          <cell r="AN2219" t="str">
            <v>-</v>
          </cell>
          <cell r="AO2219">
            <v>30.861999999999998</v>
          </cell>
          <cell r="AP2219">
            <v>29.286999999999999</v>
          </cell>
          <cell r="AQ2219">
            <v>19</v>
          </cell>
          <cell r="AR2219">
            <v>6</v>
          </cell>
          <cell r="AS2219" t="str">
            <v xml:space="preserve">9910545    </v>
          </cell>
          <cell r="AT2219">
            <v>15</v>
          </cell>
          <cell r="AU2219">
            <v>56</v>
          </cell>
          <cell r="AV2219">
            <v>26</v>
          </cell>
          <cell r="AW2219">
            <v>30</v>
          </cell>
          <cell r="AX2219">
            <v>3</v>
          </cell>
          <cell r="AY2219">
            <v>130</v>
          </cell>
          <cell r="AZ2219" t="str">
            <v xml:space="preserve">9910545    </v>
          </cell>
          <cell r="BA2219">
            <v>0</v>
          </cell>
          <cell r="BB2219">
            <v>3</v>
          </cell>
          <cell r="BC2219">
            <v>3</v>
          </cell>
          <cell r="BD2219">
            <v>1</v>
          </cell>
          <cell r="BE2219">
            <v>1</v>
          </cell>
          <cell r="BF2219">
            <v>8</v>
          </cell>
          <cell r="BG2219" t="str">
            <v xml:space="preserve">9910545    </v>
          </cell>
          <cell r="BH2219">
            <v>0</v>
          </cell>
          <cell r="BI2219">
            <v>10</v>
          </cell>
          <cell r="BJ2219">
            <v>27</v>
          </cell>
          <cell r="BK2219">
            <v>12</v>
          </cell>
          <cell r="BL2219">
            <v>18</v>
          </cell>
          <cell r="BM2219">
            <v>67</v>
          </cell>
          <cell r="BN2219" t="str">
            <v xml:space="preserve">9910545    </v>
          </cell>
          <cell r="BO2219">
            <v>0</v>
          </cell>
          <cell r="BP2219">
            <v>0</v>
          </cell>
          <cell r="BQ2219">
            <v>0</v>
          </cell>
          <cell r="BR2219">
            <v>0</v>
          </cell>
          <cell r="BS2219">
            <v>0</v>
          </cell>
          <cell r="BT2219">
            <v>0</v>
          </cell>
          <cell r="BU2219">
            <v>15</v>
          </cell>
          <cell r="BV2219">
            <v>0</v>
          </cell>
          <cell r="BW2219">
            <v>0</v>
          </cell>
          <cell r="BX2219">
            <v>0</v>
          </cell>
          <cell r="BY2219">
            <v>0</v>
          </cell>
          <cell r="BZ2219">
            <v>0</v>
          </cell>
          <cell r="CA2219">
            <v>0</v>
          </cell>
          <cell r="CB2219">
            <v>0</v>
          </cell>
          <cell r="CC2219">
            <v>0</v>
          </cell>
          <cell r="CD2219">
            <v>0</v>
          </cell>
          <cell r="CE2219">
            <v>0</v>
          </cell>
          <cell r="CF2219">
            <v>0</v>
          </cell>
          <cell r="CG2219">
            <v>0</v>
          </cell>
          <cell r="CH2219">
            <v>0</v>
          </cell>
          <cell r="CI2219">
            <v>0</v>
          </cell>
          <cell r="CJ2219">
            <v>0</v>
          </cell>
          <cell r="CK2219">
            <v>0</v>
          </cell>
          <cell r="CL2219">
            <v>0</v>
          </cell>
          <cell r="CM2219">
            <v>0</v>
          </cell>
          <cell r="CN2219">
            <v>0</v>
          </cell>
          <cell r="CO2219">
            <v>0</v>
          </cell>
          <cell r="CP2219">
            <v>0</v>
          </cell>
          <cell r="CQ2219">
            <v>0</v>
          </cell>
          <cell r="CR2219">
            <v>0</v>
          </cell>
          <cell r="CS2219">
            <v>0</v>
          </cell>
          <cell r="CT2219">
            <v>0</v>
          </cell>
          <cell r="CV2219">
            <v>0</v>
          </cell>
          <cell r="CW2219">
            <v>0</v>
          </cell>
          <cell r="CX2219">
            <v>0</v>
          </cell>
          <cell r="CY2219">
            <v>0</v>
          </cell>
          <cell r="CZ2219">
            <v>0</v>
          </cell>
          <cell r="DA2219">
            <v>0</v>
          </cell>
          <cell r="DB2219">
            <v>0</v>
          </cell>
          <cell r="DC2219">
            <v>0</v>
          </cell>
          <cell r="DD2219">
            <v>0</v>
          </cell>
          <cell r="DE2219">
            <v>0</v>
          </cell>
          <cell r="DG2219">
            <v>43</v>
          </cell>
          <cell r="DH2219">
            <v>0</v>
          </cell>
          <cell r="DI2219">
            <v>20</v>
          </cell>
          <cell r="DJ2219">
            <v>0</v>
          </cell>
          <cell r="DK2219">
            <v>0</v>
          </cell>
          <cell r="DL2219">
            <v>0</v>
          </cell>
          <cell r="DM2219">
            <v>5</v>
          </cell>
          <cell r="DN2219">
            <v>0</v>
          </cell>
          <cell r="DO2219">
            <v>7</v>
          </cell>
          <cell r="DP2219">
            <v>0</v>
          </cell>
          <cell r="DQ2219">
            <v>0</v>
          </cell>
          <cell r="DR2219">
            <v>0</v>
          </cell>
          <cell r="DS2219">
            <v>0</v>
          </cell>
          <cell r="DT2219">
            <v>0</v>
          </cell>
          <cell r="DU2219">
            <v>0</v>
          </cell>
          <cell r="DV2219">
            <v>0</v>
          </cell>
          <cell r="DW2219">
            <v>0</v>
          </cell>
          <cell r="DX2219">
            <v>2</v>
          </cell>
          <cell r="DY2219">
            <v>12</v>
          </cell>
          <cell r="DZ2219">
            <v>10</v>
          </cell>
          <cell r="EA2219">
            <v>0</v>
          </cell>
          <cell r="EC2219">
            <v>0</v>
          </cell>
          <cell r="ED2219">
            <v>0</v>
          </cell>
          <cell r="EE2219">
            <v>0</v>
          </cell>
          <cell r="EF2219">
            <v>0</v>
          </cell>
          <cell r="EG2219">
            <v>0</v>
          </cell>
          <cell r="EH2219">
            <v>0</v>
          </cell>
          <cell r="EI2219">
            <v>0</v>
          </cell>
          <cell r="EJ2219">
            <v>0</v>
          </cell>
          <cell r="EK2219">
            <v>0</v>
          </cell>
          <cell r="EL2219">
            <v>0</v>
          </cell>
          <cell r="EM2219">
            <v>0</v>
          </cell>
          <cell r="EN2219">
            <v>0</v>
          </cell>
          <cell r="EO2219">
            <v>0</v>
          </cell>
          <cell r="EP2219">
            <v>0</v>
          </cell>
          <cell r="EQ2219">
            <v>7</v>
          </cell>
          <cell r="ER2219">
            <v>0</v>
          </cell>
          <cell r="ES2219">
            <v>3</v>
          </cell>
          <cell r="ET2219">
            <v>0</v>
          </cell>
          <cell r="EU2219">
            <v>3</v>
          </cell>
          <cell r="EV2219">
            <v>2</v>
          </cell>
          <cell r="EW2219">
            <v>0</v>
          </cell>
          <cell r="EX2219">
            <v>0</v>
          </cell>
          <cell r="EY2219">
            <v>0</v>
          </cell>
          <cell r="EZ2219">
            <v>0</v>
          </cell>
          <cell r="FA2219">
            <v>0</v>
          </cell>
          <cell r="FB2219">
            <v>0</v>
          </cell>
          <cell r="FC2219">
            <v>5</v>
          </cell>
          <cell r="FD2219">
            <v>0</v>
          </cell>
          <cell r="FE2219">
            <v>0</v>
          </cell>
          <cell r="FF2219">
            <v>0</v>
          </cell>
          <cell r="FG2219">
            <v>0</v>
          </cell>
          <cell r="FH2219">
            <v>2</v>
          </cell>
          <cell r="FI2219">
            <v>0</v>
          </cell>
          <cell r="FJ2219">
            <v>0</v>
          </cell>
          <cell r="FK2219">
            <v>0</v>
          </cell>
          <cell r="FL2219">
            <v>0</v>
          </cell>
          <cell r="FM2219">
            <v>0</v>
          </cell>
          <cell r="FN2219">
            <v>0</v>
          </cell>
          <cell r="FO2219">
            <v>0</v>
          </cell>
          <cell r="FP2219">
            <v>0</v>
          </cell>
          <cell r="FQ2219">
            <v>1</v>
          </cell>
          <cell r="FR2219">
            <v>0</v>
          </cell>
          <cell r="FS2219">
            <v>0</v>
          </cell>
          <cell r="FT2219">
            <v>0</v>
          </cell>
          <cell r="FU2219">
            <v>7</v>
          </cell>
          <cell r="FV2219">
            <v>10</v>
          </cell>
          <cell r="FW2219">
            <v>0</v>
          </cell>
          <cell r="FY2219">
            <v>3</v>
          </cell>
          <cell r="FZ2219">
            <v>0</v>
          </cell>
          <cell r="GA2219">
            <v>0</v>
          </cell>
          <cell r="GB2219">
            <v>3</v>
          </cell>
          <cell r="GC2219">
            <v>0</v>
          </cell>
          <cell r="GD2219">
            <v>0</v>
          </cell>
          <cell r="GE2219">
            <v>0</v>
          </cell>
          <cell r="GF2219">
            <v>0</v>
          </cell>
          <cell r="GH2219">
            <v>0</v>
          </cell>
          <cell r="GI2219">
            <v>0</v>
          </cell>
          <cell r="GJ2219">
            <v>0</v>
          </cell>
          <cell r="GK2219">
            <v>0</v>
          </cell>
          <cell r="GL2219">
            <v>0</v>
          </cell>
          <cell r="GM2219">
            <v>0</v>
          </cell>
          <cell r="GN2219">
            <v>0</v>
          </cell>
          <cell r="GO2219">
            <v>0</v>
          </cell>
          <cell r="GP2219">
            <v>0</v>
          </cell>
          <cell r="GQ2219">
            <v>0</v>
          </cell>
          <cell r="GR2219">
            <v>0</v>
          </cell>
          <cell r="GS2219">
            <v>0</v>
          </cell>
          <cell r="GT2219">
            <v>0</v>
          </cell>
          <cell r="GU2219">
            <v>0</v>
          </cell>
          <cell r="GV2219">
            <v>0</v>
          </cell>
          <cell r="GW2219">
            <v>0</v>
          </cell>
          <cell r="GX2219">
            <v>0</v>
          </cell>
          <cell r="GY2219">
            <v>0</v>
          </cell>
          <cell r="GZ2219">
            <v>3</v>
          </cell>
          <cell r="HA2219">
            <v>0</v>
          </cell>
          <cell r="HB2219">
            <v>0</v>
          </cell>
          <cell r="HE2219">
            <v>0</v>
          </cell>
          <cell r="HF2219">
            <v>0</v>
          </cell>
          <cell r="HI2219">
            <v>0</v>
          </cell>
          <cell r="HJ2219">
            <v>0</v>
          </cell>
          <cell r="HK2219">
            <v>0</v>
          </cell>
          <cell r="HL2219">
            <v>0</v>
          </cell>
          <cell r="HM2219">
            <v>0</v>
          </cell>
          <cell r="HN2219">
            <v>0</v>
          </cell>
          <cell r="HO2219">
            <v>0</v>
          </cell>
          <cell r="HP2219">
            <v>0</v>
          </cell>
          <cell r="HQ2219">
            <v>0</v>
          </cell>
          <cell r="HR2219">
            <v>0</v>
          </cell>
          <cell r="HS2219">
            <v>0</v>
          </cell>
        </row>
        <row r="2220">
          <cell r="A2220" t="str">
            <v>9991545</v>
          </cell>
          <cell r="B2220">
            <v>52</v>
          </cell>
          <cell r="C2220">
            <v>6</v>
          </cell>
          <cell r="D2220" t="str">
            <v>45</v>
          </cell>
          <cell r="E2220"/>
          <cell r="F2220"/>
          <cell r="G2220" t="str">
            <v>9991545</v>
          </cell>
          <cell r="H2220" t="str">
            <v>V PC 7</v>
          </cell>
          <cell r="I2220" t="str">
            <v>00/0</v>
          </cell>
          <cell r="J2220"/>
          <cell r="K2220" t="str">
            <v>B</v>
          </cell>
          <cell r="L2220" t="str">
            <v>S</v>
          </cell>
          <cell r="M2220">
            <v>375</v>
          </cell>
          <cell r="N2220">
            <v>230.09</v>
          </cell>
          <cell r="O2220">
            <v>270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75002</v>
          </cell>
          <cell r="X2220" t="str">
            <v>THREAD WORKS PV</v>
          </cell>
          <cell r="Y2220">
            <v>0</v>
          </cell>
          <cell r="Z2220">
            <v>0</v>
          </cell>
          <cell r="AC2220" t="str">
            <v>-</v>
          </cell>
          <cell r="AD2220" t="str">
            <v>-</v>
          </cell>
          <cell r="AE2220">
            <v>0</v>
          </cell>
          <cell r="AF2220">
            <v>0</v>
          </cell>
          <cell r="AG2220">
            <v>0</v>
          </cell>
          <cell r="AH2220" t="str">
            <v>-</v>
          </cell>
          <cell r="AI2220" t="str">
            <v>-</v>
          </cell>
          <cell r="AJ2220">
            <v>0</v>
          </cell>
          <cell r="AK2220">
            <v>336</v>
          </cell>
          <cell r="AL2220">
            <v>0</v>
          </cell>
          <cell r="AM2220">
            <v>0</v>
          </cell>
          <cell r="AN2220" t="str">
            <v>201735</v>
          </cell>
          <cell r="AO2220">
            <v>0</v>
          </cell>
          <cell r="AP2220">
            <v>27.998999999999999</v>
          </cell>
          <cell r="AQ2220">
            <v>0</v>
          </cell>
          <cell r="AR2220">
            <v>0</v>
          </cell>
          <cell r="AS2220"/>
          <cell r="AY2220">
            <v>0</v>
          </cell>
          <cell r="AZ2220"/>
          <cell r="BF2220">
            <v>0</v>
          </cell>
          <cell r="BG2220"/>
          <cell r="BM2220">
            <v>0</v>
          </cell>
          <cell r="BN2220"/>
        </row>
        <row r="2221">
          <cell r="A2221" t="str">
            <v>9915546</v>
          </cell>
          <cell r="B2221">
            <v>52</v>
          </cell>
          <cell r="C2221">
            <v>6</v>
          </cell>
          <cell r="D2221" t="str">
            <v>46</v>
          </cell>
          <cell r="E2221"/>
          <cell r="F2221"/>
          <cell r="G2221" t="str">
            <v>9915546</v>
          </cell>
          <cell r="H2221" t="str">
            <v>UR MAROON</v>
          </cell>
          <cell r="I2221" t="str">
            <v>00/0</v>
          </cell>
          <cell r="J2221"/>
          <cell r="K2221" t="str">
            <v>B</v>
          </cell>
          <cell r="L2221" t="str">
            <v>O</v>
          </cell>
          <cell r="M2221">
            <v>480</v>
          </cell>
          <cell r="N2221">
            <v>289.25</v>
          </cell>
          <cell r="O2221">
            <v>336</v>
          </cell>
          <cell r="P2221">
            <v>2</v>
          </cell>
          <cell r="Q2221">
            <v>3</v>
          </cell>
          <cell r="R2221">
            <v>1</v>
          </cell>
          <cell r="S2221">
            <v>2</v>
          </cell>
          <cell r="T2221">
            <v>941.18</v>
          </cell>
          <cell r="U2221">
            <v>11</v>
          </cell>
          <cell r="V2221">
            <v>4633.5200000000004</v>
          </cell>
          <cell r="W2221">
            <v>75079</v>
          </cell>
          <cell r="X2221" t="str">
            <v xml:space="preserve">RAINCO PVT LTD </v>
          </cell>
          <cell r="Y2221">
            <v>305</v>
          </cell>
          <cell r="Z2221">
            <v>127381.33</v>
          </cell>
          <cell r="AA2221">
            <v>99512.65</v>
          </cell>
          <cell r="AB2221">
            <v>243</v>
          </cell>
          <cell r="AC2221" t="str">
            <v>201630</v>
          </cell>
          <cell r="AD2221" t="str">
            <v>201704</v>
          </cell>
          <cell r="AE2221">
            <v>71</v>
          </cell>
          <cell r="AF2221">
            <v>0</v>
          </cell>
          <cell r="AG2221">
            <v>71</v>
          </cell>
          <cell r="AH2221" t="str">
            <v>201631</v>
          </cell>
          <cell r="AI2221" t="str">
            <v>201733</v>
          </cell>
          <cell r="AJ2221">
            <v>30</v>
          </cell>
          <cell r="AK2221">
            <v>0</v>
          </cell>
          <cell r="AL2221">
            <v>0</v>
          </cell>
          <cell r="AM2221">
            <v>0</v>
          </cell>
          <cell r="AN2221" t="str">
            <v>-</v>
          </cell>
          <cell r="AO2221">
            <v>31.332000000000001</v>
          </cell>
          <cell r="AP2221">
            <v>29.286000000000001</v>
          </cell>
          <cell r="AQ2221">
            <v>14</v>
          </cell>
          <cell r="AR2221">
            <v>2</v>
          </cell>
          <cell r="AS2221" t="str">
            <v xml:space="preserve">9915546    </v>
          </cell>
          <cell r="AT2221">
            <v>9</v>
          </cell>
          <cell r="AU2221">
            <v>27</v>
          </cell>
          <cell r="AV2221">
            <v>23</v>
          </cell>
          <cell r="AW2221">
            <v>11</v>
          </cell>
          <cell r="AX2221">
            <v>22</v>
          </cell>
          <cell r="AY2221">
            <v>92</v>
          </cell>
          <cell r="AZ2221" t="str">
            <v xml:space="preserve">9915546    </v>
          </cell>
          <cell r="BA2221">
            <v>0</v>
          </cell>
          <cell r="BB2221">
            <v>0</v>
          </cell>
          <cell r="BC2221">
            <v>2</v>
          </cell>
          <cell r="BD2221">
            <v>0</v>
          </cell>
          <cell r="BE2221">
            <v>0</v>
          </cell>
          <cell r="BF2221">
            <v>2</v>
          </cell>
          <cell r="BG2221" t="str">
            <v xml:space="preserve">9915546    </v>
          </cell>
          <cell r="BH2221">
            <v>1</v>
          </cell>
          <cell r="BI2221">
            <v>2</v>
          </cell>
          <cell r="BJ2221">
            <v>7</v>
          </cell>
          <cell r="BK2221">
            <v>0</v>
          </cell>
          <cell r="BL2221">
            <v>1</v>
          </cell>
          <cell r="BM2221">
            <v>11</v>
          </cell>
          <cell r="BN2221" t="str">
            <v xml:space="preserve">9915546    </v>
          </cell>
          <cell r="BO2221">
            <v>0</v>
          </cell>
          <cell r="BP2221">
            <v>0</v>
          </cell>
          <cell r="BQ2221">
            <v>0</v>
          </cell>
          <cell r="BU2221">
            <v>9</v>
          </cell>
          <cell r="BX2221">
            <v>0</v>
          </cell>
          <cell r="DG2221">
            <v>31</v>
          </cell>
          <cell r="DH2221">
            <v>0</v>
          </cell>
          <cell r="DI2221">
            <v>8</v>
          </cell>
          <cell r="DL2221">
            <v>0</v>
          </cell>
          <cell r="DM2221">
            <v>2</v>
          </cell>
          <cell r="DO2221">
            <v>0</v>
          </cell>
          <cell r="DP2221">
            <v>1</v>
          </cell>
          <cell r="DU2221">
            <v>8</v>
          </cell>
          <cell r="DX2221">
            <v>4</v>
          </cell>
          <cell r="DZ2221">
            <v>5</v>
          </cell>
          <cell r="EQ2221">
            <v>8</v>
          </cell>
          <cell r="EU2221">
            <v>0</v>
          </cell>
          <cell r="EV2221">
            <v>5</v>
          </cell>
          <cell r="EX2221">
            <v>0</v>
          </cell>
          <cell r="FC2221">
            <v>3</v>
          </cell>
          <cell r="FD2221">
            <v>0</v>
          </cell>
          <cell r="FE2221">
            <v>0</v>
          </cell>
          <cell r="FF2221">
            <v>0</v>
          </cell>
          <cell r="FH2221">
            <v>6</v>
          </cell>
          <cell r="FQ2221">
            <v>1</v>
          </cell>
          <cell r="FS2221">
            <v>0</v>
          </cell>
          <cell r="FV2221">
            <v>10</v>
          </cell>
          <cell r="GB2221">
            <v>1</v>
          </cell>
          <cell r="GR2221">
            <v>0</v>
          </cell>
          <cell r="GS2221">
            <v>0</v>
          </cell>
          <cell r="GU2221">
            <v>0</v>
          </cell>
          <cell r="GZ2221">
            <v>0</v>
          </cell>
          <cell r="HC2221">
            <v>21</v>
          </cell>
          <cell r="HM2221">
            <v>0</v>
          </cell>
          <cell r="HQ2221">
            <v>0</v>
          </cell>
          <cell r="HS2221">
            <v>0</v>
          </cell>
        </row>
        <row r="2222">
          <cell r="A2222" t="str">
            <v>9915646</v>
          </cell>
          <cell r="B2222">
            <v>52</v>
          </cell>
          <cell r="C2222">
            <v>6</v>
          </cell>
          <cell r="D2222" t="str">
            <v>46</v>
          </cell>
          <cell r="E2222"/>
          <cell r="F2222"/>
          <cell r="G2222" t="str">
            <v>9915646</v>
          </cell>
          <cell r="H2222" t="str">
            <v>UB MAROON</v>
          </cell>
          <cell r="I2222" t="str">
            <v>00/0</v>
          </cell>
          <cell r="J2222"/>
          <cell r="K2222" t="str">
            <v>B</v>
          </cell>
          <cell r="L2222" t="str">
            <v>S</v>
          </cell>
          <cell r="M2222">
            <v>480</v>
          </cell>
          <cell r="N2222">
            <v>285.12</v>
          </cell>
          <cell r="O2222">
            <v>331.2</v>
          </cell>
          <cell r="P2222">
            <v>6</v>
          </cell>
          <cell r="Q2222">
            <v>2</v>
          </cell>
          <cell r="R2222">
            <v>4</v>
          </cell>
          <cell r="S2222">
            <v>5</v>
          </cell>
          <cell r="T2222">
            <v>2292.62</v>
          </cell>
          <cell r="U2222">
            <v>26</v>
          </cell>
          <cell r="V2222">
            <v>10908.08</v>
          </cell>
          <cell r="W2222">
            <v>75079</v>
          </cell>
          <cell r="X2222" t="str">
            <v xml:space="preserve">RAINCO PVT LTD </v>
          </cell>
          <cell r="Y2222">
            <v>0</v>
          </cell>
          <cell r="Z2222">
            <v>0</v>
          </cell>
          <cell r="AA2222">
            <v>8553.92</v>
          </cell>
          <cell r="AB2222">
            <v>21</v>
          </cell>
          <cell r="AC2222" t="str">
            <v>201716</v>
          </cell>
          <cell r="AD2222" t="str">
            <v>201728</v>
          </cell>
          <cell r="AE2222">
            <v>84</v>
          </cell>
          <cell r="AF2222">
            <v>11</v>
          </cell>
          <cell r="AG2222">
            <v>95</v>
          </cell>
          <cell r="AH2222" t="str">
            <v>201719</v>
          </cell>
          <cell r="AI2222" t="str">
            <v>201733</v>
          </cell>
          <cell r="AJ2222">
            <v>101</v>
          </cell>
          <cell r="AK2222">
            <v>0</v>
          </cell>
          <cell r="AL2222">
            <v>0</v>
          </cell>
          <cell r="AM2222">
            <v>0</v>
          </cell>
          <cell r="AN2222" t="str">
            <v>-</v>
          </cell>
          <cell r="AO2222">
            <v>32.04</v>
          </cell>
          <cell r="AP2222">
            <v>30.295999999999999</v>
          </cell>
          <cell r="AQ2222">
            <v>10</v>
          </cell>
          <cell r="AR2222">
            <v>4</v>
          </cell>
          <cell r="AS2222" t="str">
            <v xml:space="preserve">9915646    </v>
          </cell>
          <cell r="AT2222">
            <v>25</v>
          </cell>
          <cell r="AU2222">
            <v>6</v>
          </cell>
          <cell r="AV2222">
            <v>32</v>
          </cell>
          <cell r="AW2222">
            <v>15</v>
          </cell>
          <cell r="AX2222">
            <v>6</v>
          </cell>
          <cell r="AY2222">
            <v>84</v>
          </cell>
          <cell r="AZ2222" t="str">
            <v xml:space="preserve">9915646    </v>
          </cell>
          <cell r="BA2222">
            <v>4</v>
          </cell>
          <cell r="BB2222">
            <v>0</v>
          </cell>
          <cell r="BC2222">
            <v>0</v>
          </cell>
          <cell r="BD2222">
            <v>1</v>
          </cell>
          <cell r="BE2222">
            <v>0</v>
          </cell>
          <cell r="BF2222">
            <v>5</v>
          </cell>
          <cell r="BG2222" t="str">
            <v xml:space="preserve">9915646    </v>
          </cell>
          <cell r="BH2222">
            <v>10</v>
          </cell>
          <cell r="BI2222">
            <v>0</v>
          </cell>
          <cell r="BJ2222">
            <v>13</v>
          </cell>
          <cell r="BK2222">
            <v>3</v>
          </cell>
          <cell r="BL2222">
            <v>0</v>
          </cell>
          <cell r="BM2222">
            <v>26</v>
          </cell>
          <cell r="BN2222" t="str">
            <v xml:space="preserve">9915646    </v>
          </cell>
          <cell r="BO2222">
            <v>0</v>
          </cell>
          <cell r="BP2222">
            <v>5</v>
          </cell>
          <cell r="BQ2222">
            <v>0</v>
          </cell>
          <cell r="BR2222">
            <v>0</v>
          </cell>
          <cell r="BS2222">
            <v>12</v>
          </cell>
          <cell r="BT2222">
            <v>0</v>
          </cell>
          <cell r="BU2222">
            <v>0</v>
          </cell>
          <cell r="BV2222">
            <v>0</v>
          </cell>
          <cell r="BW2222">
            <v>0</v>
          </cell>
          <cell r="BX2222">
            <v>0</v>
          </cell>
          <cell r="BY2222">
            <v>0</v>
          </cell>
          <cell r="BZ2222">
            <v>0</v>
          </cell>
          <cell r="CA2222">
            <v>0</v>
          </cell>
          <cell r="CB2222">
            <v>0</v>
          </cell>
          <cell r="CC2222">
            <v>0</v>
          </cell>
          <cell r="CD2222">
            <v>0</v>
          </cell>
          <cell r="CE2222">
            <v>0</v>
          </cell>
          <cell r="CF2222">
            <v>0</v>
          </cell>
          <cell r="CG2222">
            <v>0</v>
          </cell>
          <cell r="CH2222">
            <v>0</v>
          </cell>
          <cell r="CI2222">
            <v>0</v>
          </cell>
          <cell r="CJ2222">
            <v>0</v>
          </cell>
          <cell r="CK2222">
            <v>0</v>
          </cell>
          <cell r="CL2222">
            <v>0</v>
          </cell>
          <cell r="CM2222">
            <v>0</v>
          </cell>
          <cell r="CN2222">
            <v>0</v>
          </cell>
          <cell r="CO2222">
            <v>0</v>
          </cell>
          <cell r="CP2222">
            <v>0</v>
          </cell>
          <cell r="CQ2222">
            <v>0</v>
          </cell>
          <cell r="CR2222">
            <v>0</v>
          </cell>
          <cell r="CS2222">
            <v>0</v>
          </cell>
          <cell r="CT2222">
            <v>0</v>
          </cell>
          <cell r="CU2222">
            <v>0</v>
          </cell>
          <cell r="CV2222">
            <v>0</v>
          </cell>
          <cell r="CW2222">
            <v>0</v>
          </cell>
          <cell r="CX2222">
            <v>0</v>
          </cell>
          <cell r="CY2222">
            <v>0</v>
          </cell>
          <cell r="CZ2222">
            <v>0</v>
          </cell>
          <cell r="DA2222">
            <v>0</v>
          </cell>
          <cell r="DB2222">
            <v>0</v>
          </cell>
          <cell r="DC2222">
            <v>0</v>
          </cell>
          <cell r="DD2222">
            <v>0</v>
          </cell>
          <cell r="DE2222">
            <v>0</v>
          </cell>
          <cell r="DH2222">
            <v>0</v>
          </cell>
          <cell r="DI2222">
            <v>0</v>
          </cell>
          <cell r="DJ2222">
            <v>0</v>
          </cell>
          <cell r="DK2222">
            <v>0</v>
          </cell>
          <cell r="DL2222">
            <v>0</v>
          </cell>
          <cell r="DM2222">
            <v>0</v>
          </cell>
          <cell r="DN2222">
            <v>0</v>
          </cell>
          <cell r="DO2222">
            <v>0</v>
          </cell>
          <cell r="DP2222">
            <v>0</v>
          </cell>
          <cell r="DQ2222">
            <v>0</v>
          </cell>
          <cell r="DR2222">
            <v>0</v>
          </cell>
          <cell r="DS2222">
            <v>0</v>
          </cell>
          <cell r="DT2222">
            <v>0</v>
          </cell>
          <cell r="DU2222">
            <v>0</v>
          </cell>
          <cell r="DV2222">
            <v>0</v>
          </cell>
          <cell r="DW2222">
            <v>0</v>
          </cell>
          <cell r="DX2222">
            <v>0</v>
          </cell>
          <cell r="DY2222">
            <v>0</v>
          </cell>
          <cell r="DZ2222">
            <v>6</v>
          </cell>
          <cell r="EA2222">
            <v>0</v>
          </cell>
          <cell r="EC2222">
            <v>0</v>
          </cell>
          <cell r="ED2222">
            <v>0</v>
          </cell>
          <cell r="EE2222">
            <v>0</v>
          </cell>
          <cell r="EF2222">
            <v>0</v>
          </cell>
          <cell r="EG2222">
            <v>0</v>
          </cell>
          <cell r="EH2222">
            <v>0</v>
          </cell>
          <cell r="EI2222">
            <v>0</v>
          </cell>
          <cell r="EJ2222">
            <v>0</v>
          </cell>
          <cell r="EK2222">
            <v>0</v>
          </cell>
          <cell r="EL2222">
            <v>0</v>
          </cell>
          <cell r="EM2222">
            <v>0</v>
          </cell>
          <cell r="EN2222">
            <v>0</v>
          </cell>
          <cell r="EO2222">
            <v>0</v>
          </cell>
          <cell r="EP2222">
            <v>0</v>
          </cell>
          <cell r="EQ2222">
            <v>0</v>
          </cell>
          <cell r="ER2222">
            <v>0</v>
          </cell>
          <cell r="ES2222">
            <v>0</v>
          </cell>
          <cell r="ET2222">
            <v>0</v>
          </cell>
          <cell r="EU2222">
            <v>0</v>
          </cell>
          <cell r="EV2222">
            <v>0</v>
          </cell>
          <cell r="EW2222">
            <v>0</v>
          </cell>
          <cell r="EX2222">
            <v>0</v>
          </cell>
          <cell r="EY2222">
            <v>0</v>
          </cell>
          <cell r="EZ2222">
            <v>0</v>
          </cell>
          <cell r="FA2222">
            <v>0</v>
          </cell>
          <cell r="FB2222">
            <v>0</v>
          </cell>
          <cell r="FC2222">
            <v>0</v>
          </cell>
          <cell r="FD2222">
            <v>22</v>
          </cell>
          <cell r="FE2222">
            <v>10</v>
          </cell>
          <cell r="FF2222">
            <v>0</v>
          </cell>
          <cell r="FG2222">
            <v>0</v>
          </cell>
          <cell r="FH2222">
            <v>0</v>
          </cell>
          <cell r="FI2222">
            <v>0</v>
          </cell>
          <cell r="FJ2222">
            <v>0</v>
          </cell>
          <cell r="FK2222">
            <v>0</v>
          </cell>
          <cell r="FL2222">
            <v>0</v>
          </cell>
          <cell r="FM2222">
            <v>0</v>
          </cell>
          <cell r="FN2222">
            <v>0</v>
          </cell>
          <cell r="FO2222">
            <v>0</v>
          </cell>
          <cell r="FP2222">
            <v>0</v>
          </cell>
          <cell r="FQ2222">
            <v>0</v>
          </cell>
          <cell r="FR2222">
            <v>6</v>
          </cell>
          <cell r="FS2222">
            <v>9</v>
          </cell>
          <cell r="FT2222">
            <v>0</v>
          </cell>
          <cell r="FU2222">
            <v>0</v>
          </cell>
          <cell r="FV2222">
            <v>0</v>
          </cell>
          <cell r="FW2222">
            <v>0</v>
          </cell>
          <cell r="FY2222">
            <v>0</v>
          </cell>
          <cell r="FZ2222">
            <v>0</v>
          </cell>
          <cell r="GA2222">
            <v>0</v>
          </cell>
          <cell r="GB2222">
            <v>0</v>
          </cell>
          <cell r="GC2222">
            <v>0</v>
          </cell>
          <cell r="GD2222">
            <v>0</v>
          </cell>
          <cell r="GE2222">
            <v>0</v>
          </cell>
          <cell r="GF2222">
            <v>0</v>
          </cell>
          <cell r="GH2222">
            <v>0</v>
          </cell>
          <cell r="GI2222">
            <v>0</v>
          </cell>
          <cell r="GJ2222">
            <v>0</v>
          </cell>
          <cell r="GK2222">
            <v>0</v>
          </cell>
          <cell r="GL2222">
            <v>0</v>
          </cell>
          <cell r="GM2222">
            <v>0</v>
          </cell>
          <cell r="GN2222">
            <v>0</v>
          </cell>
          <cell r="GO2222">
            <v>0</v>
          </cell>
          <cell r="GP2222">
            <v>0</v>
          </cell>
          <cell r="GQ2222">
            <v>0</v>
          </cell>
          <cell r="GR2222">
            <v>6</v>
          </cell>
          <cell r="GS2222">
            <v>4</v>
          </cell>
          <cell r="GT2222">
            <v>0</v>
          </cell>
          <cell r="GU2222">
            <v>0</v>
          </cell>
          <cell r="GV2222">
            <v>0</v>
          </cell>
          <cell r="GW2222">
            <v>0</v>
          </cell>
          <cell r="GX2222">
            <v>0</v>
          </cell>
          <cell r="GY2222">
            <v>0</v>
          </cell>
          <cell r="GZ2222">
            <v>0</v>
          </cell>
          <cell r="HA2222">
            <v>0</v>
          </cell>
          <cell r="HB2222">
            <v>0</v>
          </cell>
          <cell r="HE2222">
            <v>0</v>
          </cell>
          <cell r="HF2222">
            <v>0</v>
          </cell>
          <cell r="HH2222">
            <v>0</v>
          </cell>
          <cell r="HI2222">
            <v>0</v>
          </cell>
          <cell r="HJ2222">
            <v>0</v>
          </cell>
          <cell r="HK2222">
            <v>0</v>
          </cell>
          <cell r="HL2222">
            <v>0</v>
          </cell>
          <cell r="HM2222">
            <v>4</v>
          </cell>
          <cell r="HN2222">
            <v>0</v>
          </cell>
          <cell r="HO2222">
            <v>0</v>
          </cell>
          <cell r="HP2222">
            <v>0</v>
          </cell>
          <cell r="HQ2222">
            <v>0</v>
          </cell>
          <cell r="HR2222">
            <v>0</v>
          </cell>
          <cell r="HS2222">
            <v>0</v>
          </cell>
        </row>
        <row r="2223">
          <cell r="A2223" t="str">
            <v>9991546</v>
          </cell>
          <cell r="B2223">
            <v>52</v>
          </cell>
          <cell r="C2223">
            <v>6</v>
          </cell>
          <cell r="D2223" t="str">
            <v>46</v>
          </cell>
          <cell r="E2223"/>
          <cell r="F2223"/>
          <cell r="G2223" t="str">
            <v>9991546</v>
          </cell>
          <cell r="H2223" t="str">
            <v>VS BANIAN 1</v>
          </cell>
          <cell r="I2223" t="str">
            <v>00/0</v>
          </cell>
          <cell r="J2223"/>
          <cell r="K2223" t="str">
            <v>B</v>
          </cell>
          <cell r="L2223" t="str">
            <v>S</v>
          </cell>
          <cell r="M2223">
            <v>190</v>
          </cell>
          <cell r="N2223">
            <v>116.58</v>
          </cell>
          <cell r="O2223">
            <v>136.80000000000001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75002</v>
          </cell>
          <cell r="X2223" t="str">
            <v>THREAD WORKS PV</v>
          </cell>
          <cell r="Y2223">
            <v>0</v>
          </cell>
          <cell r="Z2223">
            <v>0</v>
          </cell>
          <cell r="AC2223" t="str">
            <v>-</v>
          </cell>
          <cell r="AD2223" t="str">
            <v>-</v>
          </cell>
          <cell r="AE2223">
            <v>0</v>
          </cell>
          <cell r="AF2223">
            <v>0</v>
          </cell>
          <cell r="AG2223">
            <v>0</v>
          </cell>
          <cell r="AH2223" t="str">
            <v>-</v>
          </cell>
          <cell r="AI2223" t="str">
            <v>-</v>
          </cell>
          <cell r="AJ2223">
            <v>0</v>
          </cell>
          <cell r="AK2223">
            <v>1008</v>
          </cell>
          <cell r="AL2223">
            <v>0</v>
          </cell>
          <cell r="AM2223">
            <v>0</v>
          </cell>
          <cell r="AN2223" t="str">
            <v>201735</v>
          </cell>
          <cell r="AO2223">
            <v>0</v>
          </cell>
          <cell r="AP2223">
            <v>27.998000000000001</v>
          </cell>
          <cell r="AQ2223">
            <v>0</v>
          </cell>
          <cell r="AR2223">
            <v>0</v>
          </cell>
          <cell r="AS2223"/>
          <cell r="AY2223">
            <v>0</v>
          </cell>
          <cell r="AZ2223"/>
          <cell r="BF2223">
            <v>0</v>
          </cell>
          <cell r="BG2223"/>
          <cell r="BM2223">
            <v>0</v>
          </cell>
          <cell r="BN2223"/>
        </row>
        <row r="2224">
          <cell r="A2224" t="str">
            <v>9915647</v>
          </cell>
          <cell r="B2224">
            <v>52</v>
          </cell>
          <cell r="C2224">
            <v>6</v>
          </cell>
          <cell r="D2224" t="str">
            <v>47</v>
          </cell>
          <cell r="E2224"/>
          <cell r="F2224"/>
          <cell r="G2224" t="str">
            <v>9915647</v>
          </cell>
          <cell r="H2224" t="str">
            <v>UB SUN FLOWER</v>
          </cell>
          <cell r="I2224" t="str">
            <v>00/0</v>
          </cell>
          <cell r="J2224"/>
          <cell r="K2224" t="str">
            <v>B</v>
          </cell>
          <cell r="L2224" t="str">
            <v>S</v>
          </cell>
          <cell r="M2224">
            <v>490</v>
          </cell>
          <cell r="N2224">
            <v>291.06</v>
          </cell>
          <cell r="O2224">
            <v>338.1</v>
          </cell>
          <cell r="P2224">
            <v>7</v>
          </cell>
          <cell r="Q2224">
            <v>1</v>
          </cell>
          <cell r="R2224">
            <v>5</v>
          </cell>
          <cell r="S2224">
            <v>5</v>
          </cell>
          <cell r="T2224">
            <v>2340.36</v>
          </cell>
          <cell r="U2224">
            <v>51</v>
          </cell>
          <cell r="V2224">
            <v>21605.16</v>
          </cell>
          <cell r="W2224">
            <v>75079</v>
          </cell>
          <cell r="X2224" t="str">
            <v xml:space="preserve">RAINCO PVT LTD </v>
          </cell>
          <cell r="Y2224">
            <v>0</v>
          </cell>
          <cell r="Z2224">
            <v>0</v>
          </cell>
          <cell r="AA2224">
            <v>19976.759999999998</v>
          </cell>
          <cell r="AB2224">
            <v>48</v>
          </cell>
          <cell r="AC2224" t="str">
            <v>201716</v>
          </cell>
          <cell r="AD2224" t="str">
            <v>201720</v>
          </cell>
          <cell r="AE2224">
            <v>48</v>
          </cell>
          <cell r="AF2224">
            <v>0</v>
          </cell>
          <cell r="AG2224">
            <v>48</v>
          </cell>
          <cell r="AH2224" t="str">
            <v>201720</v>
          </cell>
          <cell r="AI2224" t="str">
            <v>201733</v>
          </cell>
          <cell r="AJ2224">
            <v>0</v>
          </cell>
          <cell r="AK2224">
            <v>150</v>
          </cell>
          <cell r="AL2224">
            <v>0</v>
          </cell>
          <cell r="AM2224">
            <v>0</v>
          </cell>
          <cell r="AN2224" t="str">
            <v>201739</v>
          </cell>
          <cell r="AO2224">
            <v>31.294</v>
          </cell>
          <cell r="AP2224">
            <v>30.295999999999999</v>
          </cell>
          <cell r="AQ2224">
            <v>17</v>
          </cell>
          <cell r="AR2224">
            <v>5</v>
          </cell>
          <cell r="AS2224" t="str">
            <v xml:space="preserve">9915647    </v>
          </cell>
          <cell r="AT2224">
            <v>15</v>
          </cell>
          <cell r="AU2224">
            <v>18</v>
          </cell>
          <cell r="AV2224">
            <v>7</v>
          </cell>
          <cell r="AW2224">
            <v>8</v>
          </cell>
          <cell r="AY2224">
            <v>48</v>
          </cell>
          <cell r="AZ2224" t="str">
            <v xml:space="preserve">9915647    </v>
          </cell>
          <cell r="BA2224">
            <v>0</v>
          </cell>
          <cell r="BB2224">
            <v>1</v>
          </cell>
          <cell r="BC2224">
            <v>2</v>
          </cell>
          <cell r="BD2224">
            <v>2</v>
          </cell>
          <cell r="BF2224">
            <v>5</v>
          </cell>
          <cell r="BG2224" t="str">
            <v xml:space="preserve">9915647    </v>
          </cell>
          <cell r="BH2224">
            <v>11</v>
          </cell>
          <cell r="BI2224">
            <v>15</v>
          </cell>
          <cell r="BJ2224">
            <v>16</v>
          </cell>
          <cell r="BK2224">
            <v>9</v>
          </cell>
          <cell r="BM2224">
            <v>51</v>
          </cell>
          <cell r="BN2224" t="str">
            <v xml:space="preserve">9915647    </v>
          </cell>
          <cell r="BO2224">
            <v>3</v>
          </cell>
          <cell r="BP2224">
            <v>3</v>
          </cell>
          <cell r="BQ2224">
            <v>-4</v>
          </cell>
          <cell r="BS2224">
            <v>11</v>
          </cell>
          <cell r="BY2224">
            <v>0</v>
          </cell>
          <cell r="DH2224">
            <v>7</v>
          </cell>
          <cell r="DL2224">
            <v>1</v>
          </cell>
          <cell r="DO2224">
            <v>6</v>
          </cell>
          <cell r="DQ2224">
            <v>3</v>
          </cell>
          <cell r="DR2224">
            <v>1</v>
          </cell>
          <cell r="EX2224">
            <v>1</v>
          </cell>
          <cell r="FD2224">
            <v>2</v>
          </cell>
          <cell r="FE2224">
            <v>4</v>
          </cell>
          <cell r="FQ2224">
            <v>0</v>
          </cell>
          <cell r="FR2224">
            <v>2</v>
          </cell>
          <cell r="FS2224">
            <v>1</v>
          </cell>
          <cell r="GI2224">
            <v>1</v>
          </cell>
          <cell r="GS2224">
            <v>1</v>
          </cell>
          <cell r="HM2224">
            <v>1</v>
          </cell>
          <cell r="HS2224">
            <v>4</v>
          </cell>
        </row>
        <row r="2225">
          <cell r="A2225" t="str">
            <v>9915547</v>
          </cell>
          <cell r="B2225">
            <v>52</v>
          </cell>
          <cell r="C2225">
            <v>6</v>
          </cell>
          <cell r="D2225" t="str">
            <v>47</v>
          </cell>
          <cell r="E2225"/>
          <cell r="F2225"/>
          <cell r="G2225" t="str">
            <v>9915547</v>
          </cell>
          <cell r="H2225" t="str">
            <v>UR SUN FLOWER</v>
          </cell>
          <cell r="I2225" t="str">
            <v>00/0</v>
          </cell>
          <cell r="J2225"/>
          <cell r="K2225" t="str">
            <v>B</v>
          </cell>
          <cell r="L2225" t="str">
            <v>O</v>
          </cell>
          <cell r="M2225">
            <v>490</v>
          </cell>
          <cell r="N2225">
            <v>295.27999999999997</v>
          </cell>
          <cell r="O2225">
            <v>343</v>
          </cell>
          <cell r="P2225">
            <v>4</v>
          </cell>
          <cell r="Q2225">
            <v>3</v>
          </cell>
          <cell r="R2225">
            <v>2</v>
          </cell>
          <cell r="S2225">
            <v>1</v>
          </cell>
          <cell r="T2225">
            <v>480.39</v>
          </cell>
          <cell r="U2225">
            <v>20</v>
          </cell>
          <cell r="V2225">
            <v>8499.18</v>
          </cell>
          <cell r="W2225">
            <v>75079</v>
          </cell>
          <cell r="X2225" t="str">
            <v xml:space="preserve">RAINCO PVT LTD </v>
          </cell>
          <cell r="Y2225">
            <v>207</v>
          </cell>
          <cell r="Z2225">
            <v>87962.4</v>
          </cell>
          <cell r="AA2225">
            <v>98353.95</v>
          </cell>
          <cell r="AB2225">
            <v>236</v>
          </cell>
          <cell r="AC2225" t="str">
            <v>201630</v>
          </cell>
          <cell r="AD2225" t="str">
            <v>201704</v>
          </cell>
          <cell r="AE2225">
            <v>65</v>
          </cell>
          <cell r="AF2225">
            <v>0</v>
          </cell>
          <cell r="AG2225">
            <v>65</v>
          </cell>
          <cell r="AH2225" t="str">
            <v>201630</v>
          </cell>
          <cell r="AI2225" t="str">
            <v>201733</v>
          </cell>
          <cell r="AJ2225">
            <v>30</v>
          </cell>
          <cell r="AK2225">
            <v>0</v>
          </cell>
          <cell r="AL2225">
            <v>0</v>
          </cell>
          <cell r="AM2225">
            <v>0</v>
          </cell>
          <cell r="AN2225" t="str">
            <v>-</v>
          </cell>
          <cell r="AO2225">
            <v>30.515999999999998</v>
          </cell>
          <cell r="AP2225">
            <v>29.285</v>
          </cell>
          <cell r="AQ2225">
            <v>15</v>
          </cell>
          <cell r="AR2225">
            <v>1</v>
          </cell>
          <cell r="AS2225" t="str">
            <v xml:space="preserve">9915547    </v>
          </cell>
          <cell r="AT2225">
            <v>0</v>
          </cell>
          <cell r="AU2225">
            <v>30</v>
          </cell>
          <cell r="AV2225">
            <v>24</v>
          </cell>
          <cell r="AW2225">
            <v>5</v>
          </cell>
          <cell r="AX2225">
            <v>6</v>
          </cell>
          <cell r="AY2225">
            <v>65</v>
          </cell>
          <cell r="AZ2225" t="str">
            <v xml:space="preserve">9915547    </v>
          </cell>
          <cell r="BA2225">
            <v>0</v>
          </cell>
          <cell r="BB2225">
            <v>0</v>
          </cell>
          <cell r="BC2225">
            <v>1</v>
          </cell>
          <cell r="BD2225">
            <v>0</v>
          </cell>
          <cell r="BE2225">
            <v>0</v>
          </cell>
          <cell r="BF2225">
            <v>1</v>
          </cell>
          <cell r="BG2225" t="str">
            <v xml:space="preserve">9915547    </v>
          </cell>
          <cell r="BH2225">
            <v>0</v>
          </cell>
          <cell r="BI2225">
            <v>4</v>
          </cell>
          <cell r="BJ2225">
            <v>14</v>
          </cell>
          <cell r="BK2225">
            <v>0</v>
          </cell>
          <cell r="BL2225">
            <v>2</v>
          </cell>
          <cell r="BM2225">
            <v>20</v>
          </cell>
          <cell r="BN2225" t="str">
            <v xml:space="preserve">9915547    </v>
          </cell>
          <cell r="BO2225">
            <v>0</v>
          </cell>
          <cell r="BP2225">
            <v>0</v>
          </cell>
          <cell r="BQ2225">
            <v>0</v>
          </cell>
          <cell r="BR2225">
            <v>0</v>
          </cell>
          <cell r="BS2225">
            <v>0</v>
          </cell>
          <cell r="BT2225">
            <v>0</v>
          </cell>
          <cell r="BU2225">
            <v>0</v>
          </cell>
          <cell r="BV2225">
            <v>0</v>
          </cell>
          <cell r="BW2225">
            <v>0</v>
          </cell>
          <cell r="BX2225">
            <v>0</v>
          </cell>
          <cell r="BY2225">
            <v>0</v>
          </cell>
          <cell r="BZ2225">
            <v>0</v>
          </cell>
          <cell r="CA2225">
            <v>0</v>
          </cell>
          <cell r="CB2225">
            <v>0</v>
          </cell>
          <cell r="CC2225">
            <v>0</v>
          </cell>
          <cell r="CD2225">
            <v>0</v>
          </cell>
          <cell r="CE2225">
            <v>0</v>
          </cell>
          <cell r="CF2225">
            <v>0</v>
          </cell>
          <cell r="CG2225">
            <v>0</v>
          </cell>
          <cell r="CH2225">
            <v>0</v>
          </cell>
          <cell r="CI2225">
            <v>0</v>
          </cell>
          <cell r="CJ2225">
            <v>0</v>
          </cell>
          <cell r="CK2225">
            <v>0</v>
          </cell>
          <cell r="CL2225">
            <v>0</v>
          </cell>
          <cell r="CM2225">
            <v>0</v>
          </cell>
          <cell r="CN2225">
            <v>0</v>
          </cell>
          <cell r="CO2225">
            <v>0</v>
          </cell>
          <cell r="CP2225">
            <v>0</v>
          </cell>
          <cell r="CQ2225">
            <v>0</v>
          </cell>
          <cell r="CR2225">
            <v>0</v>
          </cell>
          <cell r="CS2225">
            <v>0</v>
          </cell>
          <cell r="CT2225">
            <v>0</v>
          </cell>
          <cell r="CV2225">
            <v>0</v>
          </cell>
          <cell r="CW2225">
            <v>0</v>
          </cell>
          <cell r="CX2225">
            <v>0</v>
          </cell>
          <cell r="CY2225">
            <v>0</v>
          </cell>
          <cell r="CZ2225">
            <v>0</v>
          </cell>
          <cell r="DA2225">
            <v>0</v>
          </cell>
          <cell r="DB2225">
            <v>0</v>
          </cell>
          <cell r="DC2225">
            <v>0</v>
          </cell>
          <cell r="DD2225">
            <v>0</v>
          </cell>
          <cell r="DE2225">
            <v>0</v>
          </cell>
          <cell r="DG2225">
            <v>30</v>
          </cell>
          <cell r="DH2225">
            <v>1</v>
          </cell>
          <cell r="DI2225">
            <v>0</v>
          </cell>
          <cell r="DJ2225">
            <v>0</v>
          </cell>
          <cell r="DK2225">
            <v>0</v>
          </cell>
          <cell r="DL2225">
            <v>0</v>
          </cell>
          <cell r="DM2225">
            <v>4</v>
          </cell>
          <cell r="DN2225">
            <v>0</v>
          </cell>
          <cell r="DO2225">
            <v>0</v>
          </cell>
          <cell r="DP2225">
            <v>6</v>
          </cell>
          <cell r="DQ2225">
            <v>0</v>
          </cell>
          <cell r="DR2225">
            <v>0</v>
          </cell>
          <cell r="DS2225">
            <v>0</v>
          </cell>
          <cell r="DT2225">
            <v>0</v>
          </cell>
          <cell r="DU2225">
            <v>10</v>
          </cell>
          <cell r="DV2225">
            <v>0</v>
          </cell>
          <cell r="DW2225">
            <v>0</v>
          </cell>
          <cell r="DX2225">
            <v>5</v>
          </cell>
          <cell r="DY2225">
            <v>5</v>
          </cell>
          <cell r="DZ2225">
            <v>5</v>
          </cell>
          <cell r="EA2225">
            <v>0</v>
          </cell>
          <cell r="EC2225">
            <v>0</v>
          </cell>
          <cell r="ED2225">
            <v>0</v>
          </cell>
          <cell r="EE2225">
            <v>0</v>
          </cell>
          <cell r="EF2225">
            <v>0</v>
          </cell>
          <cell r="EG2225">
            <v>0</v>
          </cell>
          <cell r="EH2225">
            <v>0</v>
          </cell>
          <cell r="EI2225">
            <v>0</v>
          </cell>
          <cell r="EJ2225">
            <v>0</v>
          </cell>
          <cell r="EK2225">
            <v>0</v>
          </cell>
          <cell r="EL2225">
            <v>0</v>
          </cell>
          <cell r="EM2225">
            <v>0</v>
          </cell>
          <cell r="EN2225">
            <v>0</v>
          </cell>
          <cell r="EO2225">
            <v>0</v>
          </cell>
          <cell r="EP2225">
            <v>0</v>
          </cell>
          <cell r="EQ2225">
            <v>3</v>
          </cell>
          <cell r="ER2225">
            <v>0</v>
          </cell>
          <cell r="ES2225">
            <v>2</v>
          </cell>
          <cell r="ET2225">
            <v>0</v>
          </cell>
          <cell r="EU2225">
            <v>6</v>
          </cell>
          <cell r="EV2225">
            <v>0</v>
          </cell>
          <cell r="EW2225">
            <v>0</v>
          </cell>
          <cell r="EX2225">
            <v>0</v>
          </cell>
          <cell r="EY2225">
            <v>0</v>
          </cell>
          <cell r="EZ2225">
            <v>0</v>
          </cell>
          <cell r="FA2225">
            <v>0</v>
          </cell>
          <cell r="FB2225">
            <v>0</v>
          </cell>
          <cell r="FC2225">
            <v>10</v>
          </cell>
          <cell r="FD2225">
            <v>0</v>
          </cell>
          <cell r="FE2225">
            <v>0</v>
          </cell>
          <cell r="FF2225">
            <v>0</v>
          </cell>
          <cell r="FG2225">
            <v>0</v>
          </cell>
          <cell r="FH2225">
            <v>0</v>
          </cell>
          <cell r="FI2225">
            <v>0</v>
          </cell>
          <cell r="FJ2225">
            <v>0</v>
          </cell>
          <cell r="FK2225">
            <v>0</v>
          </cell>
          <cell r="FL2225">
            <v>0</v>
          </cell>
          <cell r="FM2225">
            <v>0</v>
          </cell>
          <cell r="FN2225">
            <v>0</v>
          </cell>
          <cell r="FO2225">
            <v>0</v>
          </cell>
          <cell r="FP2225">
            <v>0</v>
          </cell>
          <cell r="FQ2225">
            <v>0</v>
          </cell>
          <cell r="FR2225">
            <v>1</v>
          </cell>
          <cell r="FS2225">
            <v>0</v>
          </cell>
          <cell r="FT2225">
            <v>0</v>
          </cell>
          <cell r="FU2225">
            <v>0</v>
          </cell>
          <cell r="FV2225">
            <v>2</v>
          </cell>
          <cell r="FW2225">
            <v>0</v>
          </cell>
          <cell r="FY2225">
            <v>3</v>
          </cell>
          <cell r="FZ2225">
            <v>0</v>
          </cell>
          <cell r="GA2225">
            <v>0</v>
          </cell>
          <cell r="GB2225">
            <v>2</v>
          </cell>
          <cell r="GC2225">
            <v>0</v>
          </cell>
          <cell r="GD2225">
            <v>0</v>
          </cell>
          <cell r="GE2225">
            <v>0</v>
          </cell>
          <cell r="GF2225">
            <v>0</v>
          </cell>
          <cell r="GH2225">
            <v>0</v>
          </cell>
          <cell r="GI2225">
            <v>0</v>
          </cell>
          <cell r="GJ2225">
            <v>0</v>
          </cell>
          <cell r="GK2225">
            <v>0</v>
          </cell>
          <cell r="GL2225">
            <v>0</v>
          </cell>
          <cell r="GM2225">
            <v>0</v>
          </cell>
          <cell r="GN2225">
            <v>0</v>
          </cell>
          <cell r="GO2225">
            <v>0</v>
          </cell>
          <cell r="GP2225">
            <v>0</v>
          </cell>
          <cell r="GQ2225">
            <v>0</v>
          </cell>
          <cell r="GR2225">
            <v>0</v>
          </cell>
          <cell r="GS2225">
            <v>0</v>
          </cell>
          <cell r="GT2225">
            <v>0</v>
          </cell>
          <cell r="GU2225">
            <v>0</v>
          </cell>
          <cell r="GV2225">
            <v>0</v>
          </cell>
          <cell r="GW2225">
            <v>0</v>
          </cell>
          <cell r="GX2225">
            <v>0</v>
          </cell>
          <cell r="GY2225">
            <v>0</v>
          </cell>
          <cell r="GZ2225">
            <v>0</v>
          </cell>
          <cell r="HA2225">
            <v>0</v>
          </cell>
          <cell r="HB2225">
            <v>0</v>
          </cell>
          <cell r="HE2225">
            <v>0</v>
          </cell>
          <cell r="HF2225">
            <v>0</v>
          </cell>
          <cell r="HI2225">
            <v>0</v>
          </cell>
          <cell r="HJ2225">
            <v>0</v>
          </cell>
          <cell r="HK2225">
            <v>0</v>
          </cell>
          <cell r="HL2225">
            <v>0</v>
          </cell>
          <cell r="HM2225">
            <v>0</v>
          </cell>
          <cell r="HN2225">
            <v>0</v>
          </cell>
          <cell r="HO2225">
            <v>0</v>
          </cell>
          <cell r="HP2225">
            <v>0</v>
          </cell>
          <cell r="HQ2225">
            <v>0</v>
          </cell>
          <cell r="HR2225">
            <v>0</v>
          </cell>
          <cell r="HS2225">
            <v>0</v>
          </cell>
        </row>
        <row r="2226">
          <cell r="A2226" t="str">
            <v>9991547</v>
          </cell>
          <cell r="B2226">
            <v>52</v>
          </cell>
          <cell r="C2226">
            <v>6</v>
          </cell>
          <cell r="D2226" t="str">
            <v>47</v>
          </cell>
          <cell r="E2226"/>
          <cell r="F2226"/>
          <cell r="G2226" t="str">
            <v>9991547</v>
          </cell>
          <cell r="H2226" t="str">
            <v>VS BANIAN 2</v>
          </cell>
          <cell r="I2226" t="str">
            <v>00/0</v>
          </cell>
          <cell r="J2226"/>
          <cell r="K2226" t="str">
            <v>B</v>
          </cell>
          <cell r="L2226" t="str">
            <v>S</v>
          </cell>
          <cell r="M2226">
            <v>245</v>
          </cell>
          <cell r="N2226">
            <v>150.32</v>
          </cell>
          <cell r="O2226">
            <v>176.4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75002</v>
          </cell>
          <cell r="X2226" t="str">
            <v>THREAD WORKS PV</v>
          </cell>
          <cell r="Y2226">
            <v>0</v>
          </cell>
          <cell r="Z2226">
            <v>0</v>
          </cell>
          <cell r="AC2226" t="str">
            <v>-</v>
          </cell>
          <cell r="AD2226" t="str">
            <v>-</v>
          </cell>
          <cell r="AE2226">
            <v>0</v>
          </cell>
          <cell r="AF2226">
            <v>0</v>
          </cell>
          <cell r="AG2226">
            <v>0</v>
          </cell>
          <cell r="AH2226" t="str">
            <v>-</v>
          </cell>
          <cell r="AI2226" t="str">
            <v>-</v>
          </cell>
          <cell r="AJ2226">
            <v>0</v>
          </cell>
          <cell r="AK2226">
            <v>672</v>
          </cell>
          <cell r="AL2226">
            <v>0</v>
          </cell>
          <cell r="AM2226">
            <v>0</v>
          </cell>
          <cell r="AN2226" t="str">
            <v>201735</v>
          </cell>
          <cell r="AO2226">
            <v>0</v>
          </cell>
          <cell r="AP2226">
            <v>28.001999999999999</v>
          </cell>
          <cell r="AQ2226">
            <v>0</v>
          </cell>
          <cell r="AR2226">
            <v>0</v>
          </cell>
          <cell r="AS2226"/>
          <cell r="AY2226">
            <v>0</v>
          </cell>
          <cell r="AZ2226"/>
          <cell r="BF2226">
            <v>0</v>
          </cell>
          <cell r="BG2226"/>
          <cell r="BM2226">
            <v>0</v>
          </cell>
          <cell r="BN2226"/>
        </row>
        <row r="2227">
          <cell r="A2227" t="str">
            <v>9916548</v>
          </cell>
          <cell r="B2227">
            <v>52</v>
          </cell>
          <cell r="C2227">
            <v>6</v>
          </cell>
          <cell r="D2227" t="str">
            <v>48</v>
          </cell>
          <cell r="E2227"/>
          <cell r="F2227"/>
          <cell r="G2227" t="str">
            <v>9916548</v>
          </cell>
          <cell r="H2227" t="str">
            <v>UR BLK 2</v>
          </cell>
          <cell r="I2227" t="str">
            <v>00/0</v>
          </cell>
          <cell r="J2227"/>
          <cell r="K2227" t="str">
            <v>B</v>
          </cell>
          <cell r="L2227" t="str">
            <v>O</v>
          </cell>
          <cell r="M2227">
            <v>570</v>
          </cell>
          <cell r="N2227">
            <v>343.49</v>
          </cell>
          <cell r="O2227">
            <v>399</v>
          </cell>
          <cell r="P2227">
            <v>3</v>
          </cell>
          <cell r="Q2227">
            <v>6</v>
          </cell>
          <cell r="R2227">
            <v>3</v>
          </cell>
          <cell r="S2227">
            <v>3</v>
          </cell>
          <cell r="T2227">
            <v>1676.46</v>
          </cell>
          <cell r="U2227">
            <v>42</v>
          </cell>
          <cell r="V2227">
            <v>20748.12</v>
          </cell>
          <cell r="W2227">
            <v>75079</v>
          </cell>
          <cell r="X2227" t="str">
            <v xml:space="preserve">RAINCO PVT LTD </v>
          </cell>
          <cell r="Y2227">
            <v>432</v>
          </cell>
          <cell r="Z2227">
            <v>214099.16</v>
          </cell>
          <cell r="AA2227">
            <v>171093.26</v>
          </cell>
          <cell r="AB2227">
            <v>353</v>
          </cell>
          <cell r="AC2227" t="str">
            <v>201630</v>
          </cell>
          <cell r="AD2227" t="str">
            <v>201704</v>
          </cell>
          <cell r="AE2227">
            <v>81</v>
          </cell>
          <cell r="AF2227">
            <v>0</v>
          </cell>
          <cell r="AG2227">
            <v>81</v>
          </cell>
          <cell r="AH2227" t="str">
            <v>201631</v>
          </cell>
          <cell r="AI2227" t="str">
            <v>201733</v>
          </cell>
          <cell r="AJ2227">
            <v>36</v>
          </cell>
          <cell r="AK2227">
            <v>0</v>
          </cell>
          <cell r="AL2227">
            <v>0</v>
          </cell>
          <cell r="AM2227">
            <v>0</v>
          </cell>
          <cell r="AN2227" t="str">
            <v>-</v>
          </cell>
          <cell r="AO2227">
            <v>30.468</v>
          </cell>
          <cell r="AP2227">
            <v>29.285</v>
          </cell>
          <cell r="AQ2227">
            <v>21</v>
          </cell>
          <cell r="AR2227">
            <v>3</v>
          </cell>
          <cell r="AS2227" t="str">
            <v xml:space="preserve">9916548    </v>
          </cell>
          <cell r="AT2227">
            <v>2</v>
          </cell>
          <cell r="AU2227">
            <v>28</v>
          </cell>
          <cell r="AV2227">
            <v>33</v>
          </cell>
          <cell r="AW2227">
            <v>15</v>
          </cell>
          <cell r="AX2227">
            <v>3</v>
          </cell>
          <cell r="AY2227">
            <v>81</v>
          </cell>
          <cell r="AZ2227" t="str">
            <v xml:space="preserve">9916548    </v>
          </cell>
          <cell r="BA2227">
            <v>0</v>
          </cell>
          <cell r="BB2227">
            <v>2</v>
          </cell>
          <cell r="BC2227">
            <v>1</v>
          </cell>
          <cell r="BD2227">
            <v>0</v>
          </cell>
          <cell r="BE2227">
            <v>0</v>
          </cell>
          <cell r="BF2227">
            <v>3</v>
          </cell>
          <cell r="BG2227" t="str">
            <v xml:space="preserve">9916548    </v>
          </cell>
          <cell r="BH2227">
            <v>3</v>
          </cell>
          <cell r="BI2227">
            <v>16</v>
          </cell>
          <cell r="BJ2227">
            <v>21</v>
          </cell>
          <cell r="BK2227">
            <v>0</v>
          </cell>
          <cell r="BL2227">
            <v>2</v>
          </cell>
          <cell r="BM2227">
            <v>42</v>
          </cell>
          <cell r="BN2227" t="str">
            <v xml:space="preserve">9916548    </v>
          </cell>
          <cell r="BO2227">
            <v>0</v>
          </cell>
          <cell r="BP2227">
            <v>0</v>
          </cell>
          <cell r="BQ2227">
            <v>0</v>
          </cell>
          <cell r="BR2227">
            <v>0</v>
          </cell>
          <cell r="BS2227">
            <v>0</v>
          </cell>
          <cell r="BT2227">
            <v>0</v>
          </cell>
          <cell r="BU2227">
            <v>2</v>
          </cell>
          <cell r="BV2227">
            <v>0</v>
          </cell>
          <cell r="BW2227">
            <v>0</v>
          </cell>
          <cell r="BX2227">
            <v>1</v>
          </cell>
          <cell r="BY2227">
            <v>0</v>
          </cell>
          <cell r="BZ2227">
            <v>0</v>
          </cell>
          <cell r="CA2227">
            <v>0</v>
          </cell>
          <cell r="CB2227">
            <v>0</v>
          </cell>
          <cell r="CC2227">
            <v>0</v>
          </cell>
          <cell r="CD2227">
            <v>0</v>
          </cell>
          <cell r="CE2227">
            <v>0</v>
          </cell>
          <cell r="CF2227">
            <v>0</v>
          </cell>
          <cell r="CG2227">
            <v>0</v>
          </cell>
          <cell r="CH2227">
            <v>0</v>
          </cell>
          <cell r="CI2227">
            <v>0</v>
          </cell>
          <cell r="CJ2227">
            <v>0</v>
          </cell>
          <cell r="CK2227">
            <v>0</v>
          </cell>
          <cell r="CL2227">
            <v>0</v>
          </cell>
          <cell r="CM2227">
            <v>0</v>
          </cell>
          <cell r="CN2227">
            <v>0</v>
          </cell>
          <cell r="CO2227">
            <v>0</v>
          </cell>
          <cell r="CP2227">
            <v>0</v>
          </cell>
          <cell r="CQ2227">
            <v>0</v>
          </cell>
          <cell r="CR2227">
            <v>0</v>
          </cell>
          <cell r="CS2227">
            <v>0</v>
          </cell>
          <cell r="CT2227">
            <v>0</v>
          </cell>
          <cell r="CV2227">
            <v>0</v>
          </cell>
          <cell r="CW2227">
            <v>0</v>
          </cell>
          <cell r="CX2227">
            <v>0</v>
          </cell>
          <cell r="CY2227">
            <v>0</v>
          </cell>
          <cell r="CZ2227">
            <v>0</v>
          </cell>
          <cell r="DA2227">
            <v>0</v>
          </cell>
          <cell r="DB2227">
            <v>0</v>
          </cell>
          <cell r="DC2227">
            <v>0</v>
          </cell>
          <cell r="DD2227">
            <v>0</v>
          </cell>
          <cell r="DE2227">
            <v>0</v>
          </cell>
          <cell r="DG2227">
            <v>32</v>
          </cell>
          <cell r="DH2227">
            <v>3</v>
          </cell>
          <cell r="DI2227">
            <v>2</v>
          </cell>
          <cell r="DJ2227">
            <v>0</v>
          </cell>
          <cell r="DK2227">
            <v>0</v>
          </cell>
          <cell r="DL2227">
            <v>-1</v>
          </cell>
          <cell r="DM2227">
            <v>4</v>
          </cell>
          <cell r="DN2227">
            <v>0</v>
          </cell>
          <cell r="DO2227">
            <v>0</v>
          </cell>
          <cell r="DP2227">
            <v>1</v>
          </cell>
          <cell r="DQ2227">
            <v>0</v>
          </cell>
          <cell r="DR2227">
            <v>0</v>
          </cell>
          <cell r="DS2227">
            <v>0</v>
          </cell>
          <cell r="DT2227">
            <v>0</v>
          </cell>
          <cell r="DU2227">
            <v>11</v>
          </cell>
          <cell r="DV2227">
            <v>0</v>
          </cell>
          <cell r="DW2227">
            <v>0</v>
          </cell>
          <cell r="DX2227">
            <v>1</v>
          </cell>
          <cell r="DY2227">
            <v>5</v>
          </cell>
          <cell r="DZ2227">
            <v>3</v>
          </cell>
          <cell r="EA2227">
            <v>0</v>
          </cell>
          <cell r="EC2227">
            <v>0</v>
          </cell>
          <cell r="ED2227">
            <v>0</v>
          </cell>
          <cell r="EE2227">
            <v>0</v>
          </cell>
          <cell r="EF2227">
            <v>0</v>
          </cell>
          <cell r="EG2227">
            <v>0</v>
          </cell>
          <cell r="EH2227">
            <v>0</v>
          </cell>
          <cell r="EI2227">
            <v>0</v>
          </cell>
          <cell r="EJ2227">
            <v>0</v>
          </cell>
          <cell r="EK2227">
            <v>0</v>
          </cell>
          <cell r="EL2227">
            <v>0</v>
          </cell>
          <cell r="EM2227">
            <v>0</v>
          </cell>
          <cell r="EN2227">
            <v>0</v>
          </cell>
          <cell r="EO2227">
            <v>0</v>
          </cell>
          <cell r="EP2227">
            <v>0</v>
          </cell>
          <cell r="EQ2227">
            <v>6</v>
          </cell>
          <cell r="ER2227">
            <v>0</v>
          </cell>
          <cell r="ES2227">
            <v>3</v>
          </cell>
          <cell r="ET2227">
            <v>0</v>
          </cell>
          <cell r="EU2227">
            <v>0</v>
          </cell>
          <cell r="EV2227">
            <v>5</v>
          </cell>
          <cell r="EW2227">
            <v>0</v>
          </cell>
          <cell r="EX2227">
            <v>0</v>
          </cell>
          <cell r="EY2227">
            <v>0</v>
          </cell>
          <cell r="EZ2227">
            <v>0</v>
          </cell>
          <cell r="FA2227">
            <v>0</v>
          </cell>
          <cell r="FB2227">
            <v>0</v>
          </cell>
          <cell r="FC2227">
            <v>5</v>
          </cell>
          <cell r="FD2227">
            <v>0</v>
          </cell>
          <cell r="FE2227">
            <v>0</v>
          </cell>
          <cell r="FF2227">
            <v>5</v>
          </cell>
          <cell r="FG2227">
            <v>0</v>
          </cell>
          <cell r="FH2227">
            <v>5</v>
          </cell>
          <cell r="FI2227">
            <v>0</v>
          </cell>
          <cell r="FJ2227">
            <v>0</v>
          </cell>
          <cell r="FK2227">
            <v>0</v>
          </cell>
          <cell r="FL2227">
            <v>0</v>
          </cell>
          <cell r="FM2227">
            <v>0</v>
          </cell>
          <cell r="FN2227">
            <v>0</v>
          </cell>
          <cell r="FO2227">
            <v>0</v>
          </cell>
          <cell r="FP2227">
            <v>0</v>
          </cell>
          <cell r="FQ2227">
            <v>0</v>
          </cell>
          <cell r="FR2227">
            <v>1</v>
          </cell>
          <cell r="FS2227">
            <v>0</v>
          </cell>
          <cell r="FT2227">
            <v>0</v>
          </cell>
          <cell r="FU2227">
            <v>0</v>
          </cell>
          <cell r="FV2227">
            <v>0</v>
          </cell>
          <cell r="FW2227">
            <v>0</v>
          </cell>
          <cell r="FY2227">
            <v>4</v>
          </cell>
          <cell r="FZ2227">
            <v>0</v>
          </cell>
          <cell r="GA2227">
            <v>0</v>
          </cell>
          <cell r="GB2227">
            <v>13</v>
          </cell>
          <cell r="GC2227">
            <v>0</v>
          </cell>
          <cell r="GD2227">
            <v>0</v>
          </cell>
          <cell r="GE2227">
            <v>0</v>
          </cell>
          <cell r="GF2227">
            <v>0</v>
          </cell>
          <cell r="GH2227">
            <v>0</v>
          </cell>
          <cell r="GI2227">
            <v>0</v>
          </cell>
          <cell r="GJ2227">
            <v>0</v>
          </cell>
          <cell r="GK2227">
            <v>0</v>
          </cell>
          <cell r="GL2227">
            <v>0</v>
          </cell>
          <cell r="GM2227">
            <v>0</v>
          </cell>
          <cell r="GN2227">
            <v>0</v>
          </cell>
          <cell r="GO2227">
            <v>0</v>
          </cell>
          <cell r="GP2227">
            <v>0</v>
          </cell>
          <cell r="GQ2227">
            <v>0</v>
          </cell>
          <cell r="GR2227">
            <v>0</v>
          </cell>
          <cell r="GS2227">
            <v>0</v>
          </cell>
          <cell r="GT2227">
            <v>0</v>
          </cell>
          <cell r="GU2227">
            <v>0</v>
          </cell>
          <cell r="GV2227">
            <v>0</v>
          </cell>
          <cell r="GW2227">
            <v>0</v>
          </cell>
          <cell r="GX2227">
            <v>0</v>
          </cell>
          <cell r="GY2227">
            <v>0</v>
          </cell>
          <cell r="GZ2227">
            <v>1</v>
          </cell>
          <cell r="HA2227">
            <v>0</v>
          </cell>
          <cell r="HB2227">
            <v>0</v>
          </cell>
          <cell r="HE2227">
            <v>0</v>
          </cell>
          <cell r="HF2227">
            <v>0</v>
          </cell>
          <cell r="HI2227">
            <v>0</v>
          </cell>
          <cell r="HJ2227">
            <v>0</v>
          </cell>
          <cell r="HK2227">
            <v>0</v>
          </cell>
          <cell r="HL2227">
            <v>0</v>
          </cell>
          <cell r="HM2227">
            <v>0</v>
          </cell>
          <cell r="HN2227">
            <v>0</v>
          </cell>
          <cell r="HO2227">
            <v>0</v>
          </cell>
          <cell r="HP2227">
            <v>0</v>
          </cell>
          <cell r="HQ2227">
            <v>1</v>
          </cell>
          <cell r="HR2227">
            <v>0</v>
          </cell>
          <cell r="HS2227">
            <v>0</v>
          </cell>
        </row>
        <row r="2228">
          <cell r="A2228" t="str">
            <v>9916648</v>
          </cell>
          <cell r="B2228">
            <v>52</v>
          </cell>
          <cell r="C2228">
            <v>6</v>
          </cell>
          <cell r="D2228" t="str">
            <v>48</v>
          </cell>
          <cell r="E2228"/>
          <cell r="F2228"/>
          <cell r="G2228" t="str">
            <v>9916648</v>
          </cell>
          <cell r="H2228" t="str">
            <v>UB BLK 2</v>
          </cell>
          <cell r="I2228" t="str">
            <v>00/0</v>
          </cell>
          <cell r="J2228"/>
          <cell r="K2228" t="str">
            <v>B</v>
          </cell>
          <cell r="L2228" t="str">
            <v>S</v>
          </cell>
          <cell r="M2228">
            <v>570</v>
          </cell>
          <cell r="N2228">
            <v>338.58</v>
          </cell>
          <cell r="O2228">
            <v>393.3</v>
          </cell>
          <cell r="P2228">
            <v>6</v>
          </cell>
          <cell r="Q2228">
            <v>4</v>
          </cell>
          <cell r="R2228">
            <v>3</v>
          </cell>
          <cell r="S2228">
            <v>3</v>
          </cell>
          <cell r="T2228">
            <v>1604.82</v>
          </cell>
          <cell r="U2228">
            <v>38</v>
          </cell>
          <cell r="V2228">
            <v>18630.32</v>
          </cell>
          <cell r="W2228">
            <v>75079</v>
          </cell>
          <cell r="X2228" t="str">
            <v xml:space="preserve">RAINCO PVT LTD </v>
          </cell>
          <cell r="Y2228">
            <v>0</v>
          </cell>
          <cell r="Z2228">
            <v>0</v>
          </cell>
          <cell r="AA2228">
            <v>39192.18</v>
          </cell>
          <cell r="AB2228">
            <v>81</v>
          </cell>
          <cell r="AC2228" t="str">
            <v>201716</v>
          </cell>
          <cell r="AD2228" t="str">
            <v>201720</v>
          </cell>
          <cell r="AE2228">
            <v>39</v>
          </cell>
          <cell r="AF2228">
            <v>0</v>
          </cell>
          <cell r="AG2228">
            <v>39</v>
          </cell>
          <cell r="AH2228" t="str">
            <v>201716</v>
          </cell>
          <cell r="AI2228" t="str">
            <v>201733</v>
          </cell>
          <cell r="AJ2228">
            <v>0</v>
          </cell>
          <cell r="AK2228">
            <v>0</v>
          </cell>
          <cell r="AL2228">
            <v>0</v>
          </cell>
          <cell r="AM2228">
            <v>0</v>
          </cell>
          <cell r="AN2228" t="str">
            <v>-</v>
          </cell>
          <cell r="AO2228">
            <v>30.94</v>
          </cell>
          <cell r="AP2228">
            <v>30.295999999999999</v>
          </cell>
          <cell r="AQ2228">
            <v>16</v>
          </cell>
          <cell r="AR2228">
            <v>3</v>
          </cell>
          <cell r="AS2228" t="str">
            <v xml:space="preserve">9916648    </v>
          </cell>
          <cell r="AT2228">
            <v>15</v>
          </cell>
          <cell r="AU2228">
            <v>4</v>
          </cell>
          <cell r="AV2228">
            <v>10</v>
          </cell>
          <cell r="AW2228">
            <v>10</v>
          </cell>
          <cell r="AX2228">
            <v>0</v>
          </cell>
          <cell r="AY2228">
            <v>39</v>
          </cell>
          <cell r="AZ2228" t="str">
            <v xml:space="preserve">9916648    </v>
          </cell>
          <cell r="BA2228">
            <v>1</v>
          </cell>
          <cell r="BB2228">
            <v>1</v>
          </cell>
          <cell r="BC2228">
            <v>1</v>
          </cell>
          <cell r="BD2228">
            <v>0</v>
          </cell>
          <cell r="BE2228">
            <v>0</v>
          </cell>
          <cell r="BF2228">
            <v>3</v>
          </cell>
          <cell r="BG2228" t="str">
            <v xml:space="preserve">9916648    </v>
          </cell>
          <cell r="BH2228">
            <v>12</v>
          </cell>
          <cell r="BI2228">
            <v>16</v>
          </cell>
          <cell r="BJ2228">
            <v>3</v>
          </cell>
          <cell r="BK2228">
            <v>7</v>
          </cell>
          <cell r="BL2228">
            <v>0</v>
          </cell>
          <cell r="BM2228">
            <v>38</v>
          </cell>
          <cell r="BN2228" t="str">
            <v xml:space="preserve">9916648    </v>
          </cell>
          <cell r="BO2228">
            <v>2</v>
          </cell>
          <cell r="BP2228">
            <v>1</v>
          </cell>
          <cell r="BS2228">
            <v>6</v>
          </cell>
          <cell r="BY2228">
            <v>1</v>
          </cell>
          <cell r="DH2228">
            <v>1</v>
          </cell>
          <cell r="DL2228">
            <v>0</v>
          </cell>
          <cell r="DO2228">
            <v>1</v>
          </cell>
          <cell r="DQ2228">
            <v>2</v>
          </cell>
          <cell r="DR2228">
            <v>0</v>
          </cell>
          <cell r="EX2228">
            <v>1</v>
          </cell>
          <cell r="FD2228">
            <v>4</v>
          </cell>
          <cell r="FE2228">
            <v>4</v>
          </cell>
          <cell r="FQ2228">
            <v>1</v>
          </cell>
          <cell r="FR2228">
            <v>4</v>
          </cell>
          <cell r="FS2228">
            <v>1</v>
          </cell>
          <cell r="GI2228">
            <v>5</v>
          </cell>
          <cell r="GR2228">
            <v>0</v>
          </cell>
          <cell r="GS2228">
            <v>4</v>
          </cell>
          <cell r="GU2228">
            <v>0</v>
          </cell>
          <cell r="HM2228">
            <v>1</v>
          </cell>
          <cell r="HS2228">
            <v>0</v>
          </cell>
        </row>
        <row r="2229">
          <cell r="A2229" t="str">
            <v>9991548</v>
          </cell>
          <cell r="B2229">
            <v>52</v>
          </cell>
          <cell r="C2229">
            <v>6</v>
          </cell>
          <cell r="D2229" t="str">
            <v>48</v>
          </cell>
          <cell r="E2229"/>
          <cell r="F2229"/>
          <cell r="G2229" t="str">
            <v>9991548</v>
          </cell>
          <cell r="H2229" t="str">
            <v>VS BANIAN 3</v>
          </cell>
          <cell r="I2229" t="str">
            <v>00/0</v>
          </cell>
          <cell r="J2229"/>
          <cell r="K2229" t="str">
            <v>B</v>
          </cell>
          <cell r="L2229" t="str">
            <v>S</v>
          </cell>
          <cell r="M2229">
            <v>260</v>
          </cell>
          <cell r="N2229">
            <v>159.53</v>
          </cell>
          <cell r="O2229">
            <v>187.2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75002</v>
          </cell>
          <cell r="X2229" t="str">
            <v>THREAD WORKS PV</v>
          </cell>
          <cell r="Y2229">
            <v>0</v>
          </cell>
          <cell r="Z2229">
            <v>0</v>
          </cell>
          <cell r="AC2229" t="str">
            <v>-</v>
          </cell>
          <cell r="AD2229" t="str">
            <v>-</v>
          </cell>
          <cell r="AE2229">
            <v>0</v>
          </cell>
          <cell r="AF2229">
            <v>0</v>
          </cell>
          <cell r="AG2229">
            <v>0</v>
          </cell>
          <cell r="AH2229" t="str">
            <v>-</v>
          </cell>
          <cell r="AI2229" t="str">
            <v>-</v>
          </cell>
          <cell r="AJ2229">
            <v>0</v>
          </cell>
          <cell r="AK2229">
            <v>672</v>
          </cell>
          <cell r="AL2229">
            <v>0</v>
          </cell>
          <cell r="AM2229">
            <v>0</v>
          </cell>
          <cell r="AN2229" t="str">
            <v>201735</v>
          </cell>
          <cell r="AO2229">
            <v>0</v>
          </cell>
          <cell r="AP2229">
            <v>27.998999999999999</v>
          </cell>
          <cell r="AQ2229">
            <v>0</v>
          </cell>
          <cell r="AR2229">
            <v>0</v>
          </cell>
          <cell r="AS2229"/>
          <cell r="AY2229">
            <v>0</v>
          </cell>
          <cell r="AZ2229"/>
          <cell r="BF2229">
            <v>0</v>
          </cell>
          <cell r="BG2229"/>
          <cell r="BM2229">
            <v>0</v>
          </cell>
          <cell r="BN2229"/>
        </row>
        <row r="2230">
          <cell r="A2230" t="str">
            <v>9917649</v>
          </cell>
          <cell r="B2230">
            <v>52</v>
          </cell>
          <cell r="C2230">
            <v>6</v>
          </cell>
          <cell r="D2230" t="str">
            <v>49</v>
          </cell>
          <cell r="E2230"/>
          <cell r="F2230"/>
          <cell r="G2230" t="str">
            <v>9917649</v>
          </cell>
          <cell r="H2230" t="str">
            <v>UB GEN 1</v>
          </cell>
          <cell r="I2230" t="str">
            <v>00/0</v>
          </cell>
          <cell r="J2230"/>
          <cell r="K2230" t="str">
            <v>B</v>
          </cell>
          <cell r="L2230" t="str">
            <v>S</v>
          </cell>
          <cell r="M2230">
            <v>570</v>
          </cell>
          <cell r="N2230">
            <v>338.58</v>
          </cell>
          <cell r="O2230">
            <v>393.3</v>
          </cell>
          <cell r="P2230">
            <v>2</v>
          </cell>
          <cell r="Q2230">
            <v>1</v>
          </cell>
          <cell r="R2230">
            <v>1</v>
          </cell>
          <cell r="S2230">
            <v>3</v>
          </cell>
          <cell r="T2230">
            <v>1533.18</v>
          </cell>
          <cell r="U2230">
            <v>22</v>
          </cell>
          <cell r="V2230">
            <v>10861.24</v>
          </cell>
          <cell r="W2230">
            <v>75079</v>
          </cell>
          <cell r="X2230" t="str">
            <v xml:space="preserve">RAINCO PVT LTD </v>
          </cell>
          <cell r="Y2230">
            <v>0</v>
          </cell>
          <cell r="Z2230">
            <v>0</v>
          </cell>
          <cell r="AA2230">
            <v>22946.16</v>
          </cell>
          <cell r="AB2230">
            <v>46</v>
          </cell>
          <cell r="AC2230" t="str">
            <v>201716</v>
          </cell>
          <cell r="AD2230" t="str">
            <v>201720</v>
          </cell>
          <cell r="AE2230">
            <v>100</v>
          </cell>
          <cell r="AF2230">
            <v>0</v>
          </cell>
          <cell r="AG2230">
            <v>100</v>
          </cell>
          <cell r="AH2230" t="str">
            <v>201716</v>
          </cell>
          <cell r="AI2230" t="str">
            <v>201733</v>
          </cell>
          <cell r="AJ2230">
            <v>0</v>
          </cell>
          <cell r="AK2230">
            <v>0</v>
          </cell>
          <cell r="AL2230">
            <v>0</v>
          </cell>
          <cell r="AM2230">
            <v>0</v>
          </cell>
          <cell r="AN2230" t="str">
            <v>-</v>
          </cell>
          <cell r="AO2230">
            <v>31.419</v>
          </cell>
          <cell r="AP2230">
            <v>30.295999999999999</v>
          </cell>
          <cell r="AQ2230">
            <v>15</v>
          </cell>
          <cell r="AR2230">
            <v>3</v>
          </cell>
          <cell r="AS2230" t="str">
            <v xml:space="preserve">9917649    </v>
          </cell>
          <cell r="AT2230">
            <v>17</v>
          </cell>
          <cell r="AU2230">
            <v>38</v>
          </cell>
          <cell r="AV2230">
            <v>18</v>
          </cell>
          <cell r="AW2230">
            <v>29</v>
          </cell>
          <cell r="AX2230">
            <v>8</v>
          </cell>
          <cell r="AY2230">
            <v>110</v>
          </cell>
          <cell r="AZ2230" t="str">
            <v xml:space="preserve">9917649    </v>
          </cell>
          <cell r="BA2230">
            <v>1</v>
          </cell>
          <cell r="BB2230">
            <v>0</v>
          </cell>
          <cell r="BC2230">
            <v>2</v>
          </cell>
          <cell r="BD2230">
            <v>0</v>
          </cell>
          <cell r="BE2230">
            <v>0</v>
          </cell>
          <cell r="BF2230">
            <v>3</v>
          </cell>
          <cell r="BG2230" t="str">
            <v xml:space="preserve">9917649    </v>
          </cell>
          <cell r="BH2230">
            <v>9</v>
          </cell>
          <cell r="BI2230">
            <v>1</v>
          </cell>
          <cell r="BJ2230">
            <v>10</v>
          </cell>
          <cell r="BK2230">
            <v>2</v>
          </cell>
          <cell r="BL2230">
            <v>0</v>
          </cell>
          <cell r="BM2230">
            <v>22</v>
          </cell>
          <cell r="BN2230" t="str">
            <v xml:space="preserve">9917649    </v>
          </cell>
          <cell r="BP2230">
            <v>7</v>
          </cell>
          <cell r="BQ2230">
            <v>0</v>
          </cell>
          <cell r="BS2230">
            <v>4</v>
          </cell>
          <cell r="BY2230">
            <v>6</v>
          </cell>
          <cell r="DH2230">
            <v>10</v>
          </cell>
          <cell r="DL2230">
            <v>7</v>
          </cell>
          <cell r="DO2230">
            <v>7</v>
          </cell>
          <cell r="DQ2230">
            <v>10</v>
          </cell>
          <cell r="DR2230">
            <v>4</v>
          </cell>
          <cell r="EX2230">
            <v>0</v>
          </cell>
          <cell r="FD2230">
            <v>8</v>
          </cell>
          <cell r="FE2230">
            <v>8</v>
          </cell>
          <cell r="FQ2230">
            <v>2</v>
          </cell>
          <cell r="FS2230">
            <v>7</v>
          </cell>
          <cell r="GI2230">
            <v>7</v>
          </cell>
          <cell r="GR2230">
            <v>8</v>
          </cell>
          <cell r="HS2230">
            <v>5</v>
          </cell>
        </row>
        <row r="2231">
          <cell r="A2231" t="str">
            <v>9917549</v>
          </cell>
          <cell r="B2231">
            <v>52</v>
          </cell>
          <cell r="C2231">
            <v>6</v>
          </cell>
          <cell r="D2231" t="str">
            <v>49</v>
          </cell>
          <cell r="E2231"/>
          <cell r="F2231"/>
          <cell r="G2231" t="str">
            <v>9917549</v>
          </cell>
          <cell r="H2231" t="str">
            <v>UR GEN 1</v>
          </cell>
          <cell r="I2231" t="str">
            <v>00/0</v>
          </cell>
          <cell r="J2231"/>
          <cell r="K2231" t="str">
            <v>B</v>
          </cell>
          <cell r="L2231" t="str">
            <v>O</v>
          </cell>
          <cell r="M2231">
            <v>570</v>
          </cell>
          <cell r="N2231">
            <v>343.49</v>
          </cell>
          <cell r="O2231">
            <v>399</v>
          </cell>
          <cell r="P2231">
            <v>0</v>
          </cell>
          <cell r="Q2231">
            <v>1</v>
          </cell>
          <cell r="R2231">
            <v>0</v>
          </cell>
          <cell r="S2231">
            <v>2</v>
          </cell>
          <cell r="T2231">
            <v>1117.6400000000001</v>
          </cell>
          <cell r="U2231">
            <v>8</v>
          </cell>
          <cell r="V2231">
            <v>4040.72</v>
          </cell>
          <cell r="W2231">
            <v>75079</v>
          </cell>
          <cell r="X2231" t="str">
            <v xml:space="preserve">RAINCO PVT LTD </v>
          </cell>
          <cell r="Y2231">
            <v>100</v>
          </cell>
          <cell r="Z2231">
            <v>49297.46</v>
          </cell>
          <cell r="AA2231">
            <v>44528.24</v>
          </cell>
          <cell r="AB2231">
            <v>92</v>
          </cell>
          <cell r="AC2231" t="str">
            <v>201630</v>
          </cell>
          <cell r="AD2231" t="str">
            <v>201704</v>
          </cell>
          <cell r="AE2231">
            <v>64</v>
          </cell>
          <cell r="AF2231">
            <v>0</v>
          </cell>
          <cell r="AG2231">
            <v>64</v>
          </cell>
          <cell r="AH2231" t="str">
            <v>201631</v>
          </cell>
          <cell r="AI2231" t="str">
            <v>201733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 t="str">
            <v>-</v>
          </cell>
          <cell r="AO2231">
            <v>31.994</v>
          </cell>
          <cell r="AP2231">
            <v>29.285</v>
          </cell>
          <cell r="AQ2231">
            <v>13</v>
          </cell>
          <cell r="AR2231">
            <v>1</v>
          </cell>
          <cell r="AS2231" t="str">
            <v xml:space="preserve">9917549    </v>
          </cell>
          <cell r="AT2231">
            <v>1</v>
          </cell>
          <cell r="AU2231">
            <v>40</v>
          </cell>
          <cell r="AV2231">
            <v>17</v>
          </cell>
          <cell r="AW2231">
            <v>5</v>
          </cell>
          <cell r="AX2231">
            <v>1</v>
          </cell>
          <cell r="AY2231">
            <v>64</v>
          </cell>
          <cell r="AZ2231" t="str">
            <v xml:space="preserve">9917549    </v>
          </cell>
          <cell r="BA2231">
            <v>0</v>
          </cell>
          <cell r="BB2231">
            <v>0</v>
          </cell>
          <cell r="BC2231">
            <v>2</v>
          </cell>
          <cell r="BD2231">
            <v>0</v>
          </cell>
          <cell r="BE2231">
            <v>0</v>
          </cell>
          <cell r="BF2231">
            <v>2</v>
          </cell>
          <cell r="BG2231" t="str">
            <v xml:space="preserve">9917549    </v>
          </cell>
          <cell r="BH2231">
            <v>0</v>
          </cell>
          <cell r="BI2231">
            <v>3</v>
          </cell>
          <cell r="BJ2231">
            <v>5</v>
          </cell>
          <cell r="BK2231">
            <v>0</v>
          </cell>
          <cell r="BL2231">
            <v>0</v>
          </cell>
          <cell r="BM2231">
            <v>8</v>
          </cell>
          <cell r="BN2231" t="str">
            <v xml:space="preserve">9917549    </v>
          </cell>
          <cell r="BO2231">
            <v>0</v>
          </cell>
          <cell r="BQ2231">
            <v>-6</v>
          </cell>
          <cell r="BS2231">
            <v>0</v>
          </cell>
          <cell r="BU2231">
            <v>7</v>
          </cell>
          <cell r="DG2231">
            <v>11</v>
          </cell>
          <cell r="DH2231">
            <v>8</v>
          </cell>
          <cell r="DI2231">
            <v>7</v>
          </cell>
          <cell r="DM2231">
            <v>6</v>
          </cell>
          <cell r="DP2231">
            <v>1</v>
          </cell>
          <cell r="DU2231">
            <v>7</v>
          </cell>
          <cell r="DY2231">
            <v>4</v>
          </cell>
          <cell r="DZ2231">
            <v>8</v>
          </cell>
          <cell r="ES2231">
            <v>4</v>
          </cell>
          <cell r="EU2231">
            <v>1</v>
          </cell>
          <cell r="EX2231">
            <v>0</v>
          </cell>
          <cell r="FC2231">
            <v>0</v>
          </cell>
          <cell r="FD2231">
            <v>0</v>
          </cell>
          <cell r="FE2231">
            <v>0</v>
          </cell>
          <cell r="FH2231">
            <v>6</v>
          </cell>
          <cell r="FQ2231">
            <v>0</v>
          </cell>
          <cell r="FY2231">
            <v>6</v>
          </cell>
          <cell r="GB2231">
            <v>5</v>
          </cell>
          <cell r="GR2231">
            <v>0</v>
          </cell>
          <cell r="GS2231">
            <v>0</v>
          </cell>
          <cell r="GU2231">
            <v>0</v>
          </cell>
          <cell r="GZ2231">
            <v>0</v>
          </cell>
          <cell r="HM2231">
            <v>0</v>
          </cell>
          <cell r="HQ2231">
            <v>0</v>
          </cell>
        </row>
        <row r="2232">
          <cell r="A2232" t="str">
            <v>9991549</v>
          </cell>
          <cell r="B2232">
            <v>52</v>
          </cell>
          <cell r="C2232">
            <v>6</v>
          </cell>
          <cell r="D2232" t="str">
            <v>49</v>
          </cell>
          <cell r="E2232"/>
          <cell r="F2232"/>
          <cell r="G2232" t="str">
            <v>9991549</v>
          </cell>
          <cell r="H2232" t="str">
            <v>VS BANIAN 4</v>
          </cell>
          <cell r="I2232" t="str">
            <v>00/0</v>
          </cell>
          <cell r="J2232"/>
          <cell r="K2232" t="str">
            <v>B</v>
          </cell>
          <cell r="L2232" t="str">
            <v>S</v>
          </cell>
          <cell r="M2232">
            <v>275</v>
          </cell>
          <cell r="N2232">
            <v>168.73</v>
          </cell>
          <cell r="O2232">
            <v>198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75002</v>
          </cell>
          <cell r="X2232" t="str">
            <v>THREAD WORKS PV</v>
          </cell>
          <cell r="Y2232">
            <v>0</v>
          </cell>
          <cell r="Z2232">
            <v>0</v>
          </cell>
          <cell r="AC2232" t="str">
            <v>-</v>
          </cell>
          <cell r="AD2232" t="str">
            <v>-</v>
          </cell>
          <cell r="AE2232">
            <v>0</v>
          </cell>
          <cell r="AF2232">
            <v>0</v>
          </cell>
          <cell r="AG2232">
            <v>0</v>
          </cell>
          <cell r="AH2232" t="str">
            <v>-</v>
          </cell>
          <cell r="AI2232" t="str">
            <v>-</v>
          </cell>
          <cell r="AJ2232">
            <v>0</v>
          </cell>
          <cell r="AK2232">
            <v>672</v>
          </cell>
          <cell r="AL2232">
            <v>0</v>
          </cell>
          <cell r="AM2232">
            <v>0</v>
          </cell>
          <cell r="AN2232" t="str">
            <v>201735</v>
          </cell>
          <cell r="AO2232">
            <v>0</v>
          </cell>
          <cell r="AP2232">
            <v>28</v>
          </cell>
          <cell r="AQ2232">
            <v>0</v>
          </cell>
          <cell r="AR2232">
            <v>0</v>
          </cell>
          <cell r="AS2232"/>
          <cell r="AY2232">
            <v>0</v>
          </cell>
          <cell r="AZ2232"/>
          <cell r="BF2232">
            <v>0</v>
          </cell>
          <cell r="BG2232"/>
          <cell r="BM2232">
            <v>0</v>
          </cell>
          <cell r="BN2232"/>
        </row>
        <row r="2233">
          <cell r="A2233" t="str">
            <v>9911250</v>
          </cell>
          <cell r="B2233">
            <v>52</v>
          </cell>
          <cell r="C2233">
            <v>6</v>
          </cell>
          <cell r="D2233" t="str">
            <v>50</v>
          </cell>
          <cell r="E2233"/>
          <cell r="F2233"/>
          <cell r="G2233" t="str">
            <v>9911250</v>
          </cell>
          <cell r="H2233" t="str">
            <v>GIFT VOUCHER</v>
          </cell>
          <cell r="I2233" t="str">
            <v>00/0</v>
          </cell>
          <cell r="J2233"/>
          <cell r="K2233" t="str">
            <v>B</v>
          </cell>
          <cell r="L2233" t="str">
            <v>S</v>
          </cell>
          <cell r="M2233">
            <v>1250</v>
          </cell>
          <cell r="N2233">
            <v>520</v>
          </cell>
          <cell r="O2233">
            <v>520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14100</v>
          </cell>
          <cell r="X2233" t="str">
            <v>LEATHER FACTORY</v>
          </cell>
          <cell r="Y2233">
            <v>0</v>
          </cell>
          <cell r="Z2233">
            <v>0</v>
          </cell>
          <cell r="AA2233">
            <v>38141.040000000001</v>
          </cell>
          <cell r="AB2233">
            <v>42</v>
          </cell>
          <cell r="AC2233" t="str">
            <v>201725</v>
          </cell>
          <cell r="AD2233" t="str">
            <v>201725</v>
          </cell>
          <cell r="AE2233">
            <v>0</v>
          </cell>
          <cell r="AF2233">
            <v>0</v>
          </cell>
          <cell r="AG2233">
            <v>0</v>
          </cell>
          <cell r="AH2233" t="str">
            <v>201726</v>
          </cell>
          <cell r="AI2233" t="str">
            <v>201726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 t="str">
            <v>-</v>
          </cell>
          <cell r="AO2233">
            <v>0</v>
          </cell>
          <cell r="AP2233">
            <v>51.183999999999997</v>
          </cell>
          <cell r="AQ2233">
            <v>0</v>
          </cell>
          <cell r="AR2233">
            <v>0</v>
          </cell>
          <cell r="AS2233" t="str">
            <v xml:space="preserve">9911250    </v>
          </cell>
          <cell r="AT2233">
            <v>0</v>
          </cell>
          <cell r="AY2233">
            <v>0</v>
          </cell>
          <cell r="AZ2233" t="str">
            <v xml:space="preserve">9911250    </v>
          </cell>
          <cell r="BA2233">
            <v>0</v>
          </cell>
          <cell r="BF2233">
            <v>0</v>
          </cell>
          <cell r="BG2233" t="str">
            <v xml:space="preserve">9911250    </v>
          </cell>
          <cell r="BH2233">
            <v>0</v>
          </cell>
          <cell r="BM2233">
            <v>0</v>
          </cell>
          <cell r="BN2233" t="str">
            <v xml:space="preserve">9911250    </v>
          </cell>
          <cell r="BP2233">
            <v>0</v>
          </cell>
        </row>
        <row r="2234">
          <cell r="A2234" t="str">
            <v>9991550</v>
          </cell>
          <cell r="B2234">
            <v>52</v>
          </cell>
          <cell r="C2234">
            <v>6</v>
          </cell>
          <cell r="D2234" t="str">
            <v>50</v>
          </cell>
          <cell r="E2234"/>
          <cell r="F2234"/>
          <cell r="G2234" t="str">
            <v>9991550</v>
          </cell>
          <cell r="H2234" t="str">
            <v>VN BANIAN 1</v>
          </cell>
          <cell r="I2234" t="str">
            <v>00/0</v>
          </cell>
          <cell r="J2234"/>
          <cell r="K2234" t="str">
            <v>B</v>
          </cell>
          <cell r="L2234" t="str">
            <v>S</v>
          </cell>
          <cell r="M2234">
            <v>285</v>
          </cell>
          <cell r="N2234">
            <v>174.87</v>
          </cell>
          <cell r="O2234">
            <v>205.2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75002</v>
          </cell>
          <cell r="X2234" t="str">
            <v>THREAD WORKS PV</v>
          </cell>
          <cell r="Y2234">
            <v>0</v>
          </cell>
          <cell r="Z2234">
            <v>0</v>
          </cell>
          <cell r="AC2234" t="str">
            <v>-</v>
          </cell>
          <cell r="AD2234" t="str">
            <v>-</v>
          </cell>
          <cell r="AE2234">
            <v>0</v>
          </cell>
          <cell r="AF2234">
            <v>0</v>
          </cell>
          <cell r="AG2234">
            <v>0</v>
          </cell>
          <cell r="AH2234" t="str">
            <v>-</v>
          </cell>
          <cell r="AI2234" t="str">
            <v>-</v>
          </cell>
          <cell r="AJ2234">
            <v>0</v>
          </cell>
          <cell r="AK2234">
            <v>1344</v>
          </cell>
          <cell r="AL2234">
            <v>0</v>
          </cell>
          <cell r="AM2234">
            <v>0</v>
          </cell>
          <cell r="AN2234" t="str">
            <v>201735</v>
          </cell>
          <cell r="AO2234">
            <v>0</v>
          </cell>
          <cell r="AP2234">
            <v>27.998000000000001</v>
          </cell>
          <cell r="AQ2234">
            <v>0</v>
          </cell>
          <cell r="AR2234">
            <v>0</v>
          </cell>
          <cell r="AS2234"/>
          <cell r="AY2234">
            <v>0</v>
          </cell>
          <cell r="AZ2234"/>
          <cell r="BF2234">
            <v>0</v>
          </cell>
          <cell r="BG2234"/>
          <cell r="BM2234">
            <v>0</v>
          </cell>
          <cell r="BN2234"/>
        </row>
        <row r="2235">
          <cell r="A2235" t="str">
            <v>9919651</v>
          </cell>
          <cell r="B2235">
            <v>52</v>
          </cell>
          <cell r="C2235">
            <v>6</v>
          </cell>
          <cell r="D2235" t="str">
            <v>51</v>
          </cell>
          <cell r="E2235"/>
          <cell r="F2235"/>
          <cell r="G2235" t="str">
            <v>9919651</v>
          </cell>
          <cell r="H2235" t="str">
            <v>UB BLUE 3</v>
          </cell>
          <cell r="I2235" t="str">
            <v>00/0</v>
          </cell>
          <cell r="J2235"/>
          <cell r="K2235" t="str">
            <v>B</v>
          </cell>
          <cell r="L2235" t="str">
            <v>S</v>
          </cell>
          <cell r="M2235">
            <v>580</v>
          </cell>
          <cell r="N2235">
            <v>344.52</v>
          </cell>
          <cell r="O2235">
            <v>400.2</v>
          </cell>
          <cell r="P2235">
            <v>2</v>
          </cell>
          <cell r="Q2235">
            <v>9</v>
          </cell>
          <cell r="R2235">
            <v>4</v>
          </cell>
          <cell r="S2235">
            <v>10</v>
          </cell>
          <cell r="T2235">
            <v>5613.4</v>
          </cell>
          <cell r="U2235">
            <v>51</v>
          </cell>
          <cell r="V2235">
            <v>25888.75</v>
          </cell>
          <cell r="W2235">
            <v>75079</v>
          </cell>
          <cell r="X2235" t="str">
            <v xml:space="preserve">RAINCO PVT LTD </v>
          </cell>
          <cell r="Y2235">
            <v>0</v>
          </cell>
          <cell r="Z2235">
            <v>0</v>
          </cell>
          <cell r="AA2235">
            <v>20176.21</v>
          </cell>
          <cell r="AB2235">
            <v>41</v>
          </cell>
          <cell r="AC2235" t="str">
            <v>201716</v>
          </cell>
          <cell r="AD2235" t="str">
            <v>201719</v>
          </cell>
          <cell r="AE2235">
            <v>76</v>
          </cell>
          <cell r="AF2235">
            <v>0</v>
          </cell>
          <cell r="AG2235">
            <v>76</v>
          </cell>
          <cell r="AH2235" t="str">
            <v>201716</v>
          </cell>
          <cell r="AI2235" t="str">
            <v>201733</v>
          </cell>
          <cell r="AJ2235">
            <v>44</v>
          </cell>
          <cell r="AK2235">
            <v>150</v>
          </cell>
          <cell r="AL2235">
            <v>0</v>
          </cell>
          <cell r="AM2235">
            <v>0</v>
          </cell>
          <cell r="AN2235" t="str">
            <v>201739</v>
          </cell>
          <cell r="AO2235">
            <v>32.131</v>
          </cell>
          <cell r="AP2235">
            <v>30.295999999999999</v>
          </cell>
          <cell r="AQ2235">
            <v>19</v>
          </cell>
          <cell r="AR2235">
            <v>7</v>
          </cell>
          <cell r="AS2235" t="str">
            <v xml:space="preserve">9919651    </v>
          </cell>
          <cell r="AT2235">
            <v>24</v>
          </cell>
          <cell r="AU2235">
            <v>20</v>
          </cell>
          <cell r="AV2235">
            <v>9</v>
          </cell>
          <cell r="AW2235">
            <v>18</v>
          </cell>
          <cell r="AX2235">
            <v>5</v>
          </cell>
          <cell r="AY2235">
            <v>76</v>
          </cell>
          <cell r="AZ2235" t="str">
            <v xml:space="preserve">9919651    </v>
          </cell>
          <cell r="BA2235">
            <v>1</v>
          </cell>
          <cell r="BB2235">
            <v>0</v>
          </cell>
          <cell r="BC2235">
            <v>5</v>
          </cell>
          <cell r="BD2235">
            <v>2</v>
          </cell>
          <cell r="BE2235">
            <v>2</v>
          </cell>
          <cell r="BF2235">
            <v>10</v>
          </cell>
          <cell r="BG2235" t="str">
            <v xml:space="preserve">9919651    </v>
          </cell>
          <cell r="BH2235">
            <v>15</v>
          </cell>
          <cell r="BI2235">
            <v>4</v>
          </cell>
          <cell r="BJ2235">
            <v>15</v>
          </cell>
          <cell r="BK2235">
            <v>6</v>
          </cell>
          <cell r="BL2235">
            <v>11</v>
          </cell>
          <cell r="BM2235">
            <v>51</v>
          </cell>
          <cell r="BN2235" t="str">
            <v xml:space="preserve">9919651    </v>
          </cell>
          <cell r="BO2235">
            <v>3</v>
          </cell>
          <cell r="BP2235">
            <v>3</v>
          </cell>
          <cell r="BQ2235">
            <v>0</v>
          </cell>
          <cell r="BR2235">
            <v>0</v>
          </cell>
          <cell r="BS2235">
            <v>6</v>
          </cell>
          <cell r="BT2235">
            <v>0</v>
          </cell>
          <cell r="BU2235">
            <v>0</v>
          </cell>
          <cell r="BV2235">
            <v>0</v>
          </cell>
          <cell r="BW2235">
            <v>0</v>
          </cell>
          <cell r="BX2235">
            <v>0</v>
          </cell>
          <cell r="BY2235">
            <v>2</v>
          </cell>
          <cell r="BZ2235">
            <v>0</v>
          </cell>
          <cell r="CA2235">
            <v>0</v>
          </cell>
          <cell r="CB2235">
            <v>0</v>
          </cell>
          <cell r="CC2235">
            <v>0</v>
          </cell>
          <cell r="CD2235">
            <v>0</v>
          </cell>
          <cell r="CE2235">
            <v>0</v>
          </cell>
          <cell r="CF2235">
            <v>0</v>
          </cell>
          <cell r="CG2235">
            <v>0</v>
          </cell>
          <cell r="CH2235">
            <v>0</v>
          </cell>
          <cell r="CI2235">
            <v>0</v>
          </cell>
          <cell r="CJ2235">
            <v>0</v>
          </cell>
          <cell r="CK2235">
            <v>0</v>
          </cell>
          <cell r="CL2235">
            <v>0</v>
          </cell>
          <cell r="CM2235">
            <v>0</v>
          </cell>
          <cell r="CN2235">
            <v>0</v>
          </cell>
          <cell r="CO2235">
            <v>0</v>
          </cell>
          <cell r="CP2235">
            <v>0</v>
          </cell>
          <cell r="CQ2235">
            <v>0</v>
          </cell>
          <cell r="CR2235">
            <v>0</v>
          </cell>
          <cell r="CS2235">
            <v>0</v>
          </cell>
          <cell r="CT2235">
            <v>0</v>
          </cell>
          <cell r="CV2235">
            <v>0</v>
          </cell>
          <cell r="CW2235">
            <v>0</v>
          </cell>
          <cell r="CX2235">
            <v>0</v>
          </cell>
          <cell r="CY2235">
            <v>0</v>
          </cell>
          <cell r="CZ2235">
            <v>0</v>
          </cell>
          <cell r="DA2235">
            <v>0</v>
          </cell>
          <cell r="DB2235">
            <v>0</v>
          </cell>
          <cell r="DC2235">
            <v>0</v>
          </cell>
          <cell r="DD2235">
            <v>0</v>
          </cell>
          <cell r="DE2235">
            <v>0</v>
          </cell>
          <cell r="DH2235">
            <v>6</v>
          </cell>
          <cell r="DI2235">
            <v>0</v>
          </cell>
          <cell r="DJ2235">
            <v>0</v>
          </cell>
          <cell r="DK2235">
            <v>0</v>
          </cell>
          <cell r="DL2235">
            <v>2</v>
          </cell>
          <cell r="DM2235">
            <v>0</v>
          </cell>
          <cell r="DN2235">
            <v>0</v>
          </cell>
          <cell r="DO2235">
            <v>0</v>
          </cell>
          <cell r="DP2235">
            <v>0</v>
          </cell>
          <cell r="DQ2235">
            <v>6</v>
          </cell>
          <cell r="DR2235">
            <v>0</v>
          </cell>
          <cell r="DS2235">
            <v>0</v>
          </cell>
          <cell r="DT2235">
            <v>0</v>
          </cell>
          <cell r="DU2235">
            <v>0</v>
          </cell>
          <cell r="DV2235">
            <v>0</v>
          </cell>
          <cell r="DW2235">
            <v>0</v>
          </cell>
          <cell r="DX2235">
            <v>0</v>
          </cell>
          <cell r="DY2235">
            <v>0</v>
          </cell>
          <cell r="DZ2235">
            <v>6</v>
          </cell>
          <cell r="EA2235">
            <v>0</v>
          </cell>
          <cell r="EC2235">
            <v>0</v>
          </cell>
          <cell r="ED2235">
            <v>0</v>
          </cell>
          <cell r="EE2235">
            <v>0</v>
          </cell>
          <cell r="EF2235">
            <v>0</v>
          </cell>
          <cell r="EG2235">
            <v>0</v>
          </cell>
          <cell r="EH2235">
            <v>0</v>
          </cell>
          <cell r="EI2235">
            <v>0</v>
          </cell>
          <cell r="EJ2235">
            <v>0</v>
          </cell>
          <cell r="EK2235">
            <v>0</v>
          </cell>
          <cell r="EL2235">
            <v>0</v>
          </cell>
          <cell r="EM2235">
            <v>0</v>
          </cell>
          <cell r="EN2235">
            <v>0</v>
          </cell>
          <cell r="EO2235">
            <v>0</v>
          </cell>
          <cell r="EP2235">
            <v>0</v>
          </cell>
          <cell r="EQ2235">
            <v>0</v>
          </cell>
          <cell r="ER2235">
            <v>0</v>
          </cell>
          <cell r="ES2235">
            <v>0</v>
          </cell>
          <cell r="ET2235">
            <v>0</v>
          </cell>
          <cell r="EU2235">
            <v>0</v>
          </cell>
          <cell r="EV2235">
            <v>0</v>
          </cell>
          <cell r="EW2235">
            <v>0</v>
          </cell>
          <cell r="EX2235">
            <v>2</v>
          </cell>
          <cell r="EY2235">
            <v>0</v>
          </cell>
          <cell r="EZ2235">
            <v>0</v>
          </cell>
          <cell r="FA2235">
            <v>0</v>
          </cell>
          <cell r="FB2235">
            <v>0</v>
          </cell>
          <cell r="FC2235">
            <v>0</v>
          </cell>
          <cell r="FD2235">
            <v>1</v>
          </cell>
          <cell r="FE2235">
            <v>6</v>
          </cell>
          <cell r="FF2235">
            <v>0</v>
          </cell>
          <cell r="FG2235">
            <v>0</v>
          </cell>
          <cell r="FH2235">
            <v>0</v>
          </cell>
          <cell r="FI2235">
            <v>0</v>
          </cell>
          <cell r="FJ2235">
            <v>0</v>
          </cell>
          <cell r="FK2235">
            <v>0</v>
          </cell>
          <cell r="FL2235">
            <v>0</v>
          </cell>
          <cell r="FM2235">
            <v>0</v>
          </cell>
          <cell r="FN2235">
            <v>0</v>
          </cell>
          <cell r="FO2235">
            <v>0</v>
          </cell>
          <cell r="FP2235">
            <v>0</v>
          </cell>
          <cell r="FQ2235">
            <v>0</v>
          </cell>
          <cell r="FR2235">
            <v>6</v>
          </cell>
          <cell r="FS2235">
            <v>6</v>
          </cell>
          <cell r="FT2235">
            <v>0</v>
          </cell>
          <cell r="FU2235">
            <v>0</v>
          </cell>
          <cell r="FV2235">
            <v>0</v>
          </cell>
          <cell r="FW2235">
            <v>0</v>
          </cell>
          <cell r="FY2235">
            <v>0</v>
          </cell>
          <cell r="FZ2235">
            <v>0</v>
          </cell>
          <cell r="GA2235">
            <v>0</v>
          </cell>
          <cell r="GB2235">
            <v>0</v>
          </cell>
          <cell r="GC2235">
            <v>0</v>
          </cell>
          <cell r="GD2235">
            <v>0</v>
          </cell>
          <cell r="GE2235">
            <v>0</v>
          </cell>
          <cell r="GF2235">
            <v>0</v>
          </cell>
          <cell r="GH2235">
            <v>0</v>
          </cell>
          <cell r="GI2235">
            <v>3</v>
          </cell>
          <cell r="GJ2235">
            <v>0</v>
          </cell>
          <cell r="GK2235">
            <v>0</v>
          </cell>
          <cell r="GL2235">
            <v>0</v>
          </cell>
          <cell r="GM2235">
            <v>0</v>
          </cell>
          <cell r="GN2235">
            <v>0</v>
          </cell>
          <cell r="GO2235">
            <v>0</v>
          </cell>
          <cell r="GP2235">
            <v>0</v>
          </cell>
          <cell r="GQ2235">
            <v>0</v>
          </cell>
          <cell r="GR2235">
            <v>1</v>
          </cell>
          <cell r="GS2235">
            <v>6</v>
          </cell>
          <cell r="GT2235">
            <v>0</v>
          </cell>
          <cell r="GU2235">
            <v>4</v>
          </cell>
          <cell r="GV2235">
            <v>0</v>
          </cell>
          <cell r="GW2235">
            <v>0</v>
          </cell>
          <cell r="GX2235">
            <v>0</v>
          </cell>
          <cell r="GY2235">
            <v>0</v>
          </cell>
          <cell r="GZ2235">
            <v>0</v>
          </cell>
          <cell r="HA2235">
            <v>0</v>
          </cell>
          <cell r="HB2235">
            <v>0</v>
          </cell>
          <cell r="HE2235">
            <v>0</v>
          </cell>
          <cell r="HF2235">
            <v>0</v>
          </cell>
          <cell r="HI2235">
            <v>0</v>
          </cell>
          <cell r="HJ2235">
            <v>0</v>
          </cell>
          <cell r="HK2235">
            <v>0</v>
          </cell>
          <cell r="HL2235">
            <v>0</v>
          </cell>
          <cell r="HM2235">
            <v>4</v>
          </cell>
          <cell r="HN2235">
            <v>0</v>
          </cell>
          <cell r="HO2235">
            <v>0</v>
          </cell>
          <cell r="HP2235">
            <v>0</v>
          </cell>
          <cell r="HQ2235">
            <v>0</v>
          </cell>
          <cell r="HR2235">
            <v>0</v>
          </cell>
          <cell r="HS2235">
            <v>3</v>
          </cell>
        </row>
        <row r="2236">
          <cell r="A2236" t="str">
            <v>9919551</v>
          </cell>
          <cell r="B2236">
            <v>52</v>
          </cell>
          <cell r="C2236">
            <v>6</v>
          </cell>
          <cell r="D2236" t="str">
            <v>51</v>
          </cell>
          <cell r="E2236"/>
          <cell r="F2236"/>
          <cell r="G2236" t="str">
            <v>9919551</v>
          </cell>
          <cell r="H2236" t="str">
            <v>UR BLUE 3</v>
          </cell>
          <cell r="I2236" t="str">
            <v>00/0</v>
          </cell>
          <cell r="J2236"/>
          <cell r="K2236" t="str">
            <v>B</v>
          </cell>
          <cell r="L2236" t="str">
            <v>O</v>
          </cell>
          <cell r="M2236">
            <v>580</v>
          </cell>
          <cell r="N2236">
            <v>349.51</v>
          </cell>
          <cell r="O2236">
            <v>406</v>
          </cell>
          <cell r="P2236">
            <v>5</v>
          </cell>
          <cell r="Q2236">
            <v>4</v>
          </cell>
          <cell r="R2236">
            <v>1</v>
          </cell>
          <cell r="S2236">
            <v>9</v>
          </cell>
          <cell r="T2236">
            <v>5044.7700000000004</v>
          </cell>
          <cell r="U2236">
            <v>30</v>
          </cell>
          <cell r="V2236">
            <v>15528</v>
          </cell>
          <cell r="W2236">
            <v>75079</v>
          </cell>
          <cell r="X2236" t="str">
            <v xml:space="preserve">RAINCO PVT LTD </v>
          </cell>
          <cell r="Y2236">
            <v>94</v>
          </cell>
          <cell r="Z2236">
            <v>46251.6</v>
          </cell>
          <cell r="AA2236">
            <v>113043.32</v>
          </cell>
          <cell r="AB2236">
            <v>229</v>
          </cell>
          <cell r="AC2236" t="str">
            <v>201645</v>
          </cell>
          <cell r="AD2236" t="str">
            <v>201704</v>
          </cell>
          <cell r="AE2236">
            <v>94</v>
          </cell>
          <cell r="AF2236">
            <v>0</v>
          </cell>
          <cell r="AG2236">
            <v>94</v>
          </cell>
          <cell r="AH2236" t="str">
            <v>201647</v>
          </cell>
          <cell r="AI2236" t="str">
            <v>201733</v>
          </cell>
          <cell r="AJ2236">
            <v>40</v>
          </cell>
          <cell r="AK2236">
            <v>0</v>
          </cell>
          <cell r="AL2236">
            <v>0</v>
          </cell>
          <cell r="AM2236">
            <v>0</v>
          </cell>
          <cell r="AN2236" t="str">
            <v>-</v>
          </cell>
          <cell r="AO2236">
            <v>32.475000000000001</v>
          </cell>
          <cell r="AP2236">
            <v>29.286000000000001</v>
          </cell>
          <cell r="AQ2236">
            <v>19</v>
          </cell>
          <cell r="AR2236">
            <v>7</v>
          </cell>
          <cell r="AS2236" t="str">
            <v xml:space="preserve">9919551    </v>
          </cell>
          <cell r="AT2236">
            <v>2</v>
          </cell>
          <cell r="AU2236">
            <v>40</v>
          </cell>
          <cell r="AV2236">
            <v>36</v>
          </cell>
          <cell r="AW2236">
            <v>12</v>
          </cell>
          <cell r="AX2236">
            <v>8</v>
          </cell>
          <cell r="AY2236">
            <v>98</v>
          </cell>
          <cell r="AZ2236" t="str">
            <v xml:space="preserve">9919551    </v>
          </cell>
          <cell r="BA2236">
            <v>0</v>
          </cell>
          <cell r="BB2236">
            <v>2</v>
          </cell>
          <cell r="BC2236">
            <v>5</v>
          </cell>
          <cell r="BD2236">
            <v>1</v>
          </cell>
          <cell r="BE2236">
            <v>1</v>
          </cell>
          <cell r="BF2236">
            <v>9</v>
          </cell>
          <cell r="BG2236" t="str">
            <v xml:space="preserve">9919551    </v>
          </cell>
          <cell r="BH2236">
            <v>0</v>
          </cell>
          <cell r="BI2236">
            <v>6</v>
          </cell>
          <cell r="BJ2236">
            <v>14</v>
          </cell>
          <cell r="BK2236">
            <v>7</v>
          </cell>
          <cell r="BL2236">
            <v>3</v>
          </cell>
          <cell r="BM2236">
            <v>30</v>
          </cell>
          <cell r="BN2236" t="str">
            <v xml:space="preserve">9919551    </v>
          </cell>
          <cell r="BO2236">
            <v>0</v>
          </cell>
          <cell r="BP2236">
            <v>0</v>
          </cell>
          <cell r="BQ2236">
            <v>0</v>
          </cell>
          <cell r="BR2236">
            <v>0</v>
          </cell>
          <cell r="BS2236">
            <v>0</v>
          </cell>
          <cell r="BT2236">
            <v>0</v>
          </cell>
          <cell r="BU2236">
            <v>2</v>
          </cell>
          <cell r="BV2236">
            <v>0</v>
          </cell>
          <cell r="BW2236">
            <v>0</v>
          </cell>
          <cell r="BX2236">
            <v>0</v>
          </cell>
          <cell r="BY2236">
            <v>0</v>
          </cell>
          <cell r="BZ2236">
            <v>0</v>
          </cell>
          <cell r="CA2236">
            <v>0</v>
          </cell>
          <cell r="CB2236">
            <v>0</v>
          </cell>
          <cell r="CC2236">
            <v>0</v>
          </cell>
          <cell r="CD2236">
            <v>0</v>
          </cell>
          <cell r="CE2236">
            <v>0</v>
          </cell>
          <cell r="CF2236">
            <v>0</v>
          </cell>
          <cell r="CG2236">
            <v>0</v>
          </cell>
          <cell r="CH2236">
            <v>0</v>
          </cell>
          <cell r="CI2236">
            <v>0</v>
          </cell>
          <cell r="CJ2236">
            <v>0</v>
          </cell>
          <cell r="CK2236">
            <v>0</v>
          </cell>
          <cell r="CL2236">
            <v>0</v>
          </cell>
          <cell r="CM2236">
            <v>0</v>
          </cell>
          <cell r="CN2236">
            <v>0</v>
          </cell>
          <cell r="CO2236">
            <v>0</v>
          </cell>
          <cell r="CP2236">
            <v>0</v>
          </cell>
          <cell r="CQ2236">
            <v>0</v>
          </cell>
          <cell r="CR2236">
            <v>0</v>
          </cell>
          <cell r="CS2236">
            <v>0</v>
          </cell>
          <cell r="CT2236">
            <v>0</v>
          </cell>
          <cell r="CV2236">
            <v>0</v>
          </cell>
          <cell r="CW2236">
            <v>0</v>
          </cell>
          <cell r="CX2236">
            <v>0</v>
          </cell>
          <cell r="CY2236">
            <v>0</v>
          </cell>
          <cell r="CZ2236">
            <v>0</v>
          </cell>
          <cell r="DA2236">
            <v>0</v>
          </cell>
          <cell r="DB2236">
            <v>0</v>
          </cell>
          <cell r="DC2236">
            <v>0</v>
          </cell>
          <cell r="DD2236">
            <v>0</v>
          </cell>
          <cell r="DE2236">
            <v>0</v>
          </cell>
          <cell r="DG2236">
            <v>39</v>
          </cell>
          <cell r="DH2236">
            <v>3</v>
          </cell>
          <cell r="DI2236">
            <v>4</v>
          </cell>
          <cell r="DJ2236">
            <v>0</v>
          </cell>
          <cell r="DK2236">
            <v>0</v>
          </cell>
          <cell r="DL2236">
            <v>0</v>
          </cell>
          <cell r="DM2236">
            <v>8</v>
          </cell>
          <cell r="DN2236">
            <v>0</v>
          </cell>
          <cell r="DO2236">
            <v>0</v>
          </cell>
          <cell r="DP2236">
            <v>2</v>
          </cell>
          <cell r="DQ2236">
            <v>0</v>
          </cell>
          <cell r="DR2236">
            <v>0</v>
          </cell>
          <cell r="DS2236">
            <v>0</v>
          </cell>
          <cell r="DT2236">
            <v>0</v>
          </cell>
          <cell r="DU2236">
            <v>10</v>
          </cell>
          <cell r="DV2236">
            <v>0</v>
          </cell>
          <cell r="DW2236">
            <v>0</v>
          </cell>
          <cell r="DX2236">
            <v>8</v>
          </cell>
          <cell r="DY2236">
            <v>3</v>
          </cell>
          <cell r="DZ2236">
            <v>4</v>
          </cell>
          <cell r="EA2236">
            <v>0</v>
          </cell>
          <cell r="EC2236">
            <v>0</v>
          </cell>
          <cell r="ED2236">
            <v>0</v>
          </cell>
          <cell r="EE2236">
            <v>0</v>
          </cell>
          <cell r="EF2236">
            <v>0</v>
          </cell>
          <cell r="EG2236">
            <v>0</v>
          </cell>
          <cell r="EH2236">
            <v>0</v>
          </cell>
          <cell r="EI2236">
            <v>0</v>
          </cell>
          <cell r="EJ2236">
            <v>0</v>
          </cell>
          <cell r="EK2236">
            <v>0</v>
          </cell>
          <cell r="EL2236">
            <v>0</v>
          </cell>
          <cell r="EM2236">
            <v>0</v>
          </cell>
          <cell r="EN2236">
            <v>0</v>
          </cell>
          <cell r="EO2236">
            <v>0</v>
          </cell>
          <cell r="EP2236">
            <v>0</v>
          </cell>
          <cell r="EQ2236">
            <v>6</v>
          </cell>
          <cell r="ER2236">
            <v>0</v>
          </cell>
          <cell r="ES2236">
            <v>15</v>
          </cell>
          <cell r="ET2236">
            <v>0</v>
          </cell>
          <cell r="EU2236">
            <v>7</v>
          </cell>
          <cell r="EV2236">
            <v>4</v>
          </cell>
          <cell r="EW2236">
            <v>0</v>
          </cell>
          <cell r="EX2236">
            <v>0</v>
          </cell>
          <cell r="EY2236">
            <v>0</v>
          </cell>
          <cell r="EZ2236">
            <v>0</v>
          </cell>
          <cell r="FA2236">
            <v>0</v>
          </cell>
          <cell r="FB2236">
            <v>0</v>
          </cell>
          <cell r="FC2236">
            <v>2</v>
          </cell>
          <cell r="FD2236">
            <v>0</v>
          </cell>
          <cell r="FE2236">
            <v>0</v>
          </cell>
          <cell r="FF2236">
            <v>0</v>
          </cell>
          <cell r="FG2236">
            <v>0</v>
          </cell>
          <cell r="FH2236">
            <v>0</v>
          </cell>
          <cell r="FI2236">
            <v>0</v>
          </cell>
          <cell r="FJ2236">
            <v>0</v>
          </cell>
          <cell r="FK2236">
            <v>0</v>
          </cell>
          <cell r="FL2236">
            <v>0</v>
          </cell>
          <cell r="FM2236">
            <v>0</v>
          </cell>
          <cell r="FN2236">
            <v>0</v>
          </cell>
          <cell r="FO2236">
            <v>0</v>
          </cell>
          <cell r="FP2236">
            <v>0</v>
          </cell>
          <cell r="FQ2236">
            <v>2</v>
          </cell>
          <cell r="FR2236">
            <v>0</v>
          </cell>
          <cell r="FS2236">
            <v>0</v>
          </cell>
          <cell r="FT2236">
            <v>0</v>
          </cell>
          <cell r="FU2236">
            <v>7</v>
          </cell>
          <cell r="FV2236">
            <v>3</v>
          </cell>
          <cell r="FW2236">
            <v>0</v>
          </cell>
          <cell r="FY2236">
            <v>0</v>
          </cell>
          <cell r="FZ2236">
            <v>0</v>
          </cell>
          <cell r="GA2236">
            <v>0</v>
          </cell>
          <cell r="GB2236">
            <v>2</v>
          </cell>
          <cell r="GC2236">
            <v>0</v>
          </cell>
          <cell r="GD2236">
            <v>0</v>
          </cell>
          <cell r="GE2236">
            <v>0</v>
          </cell>
          <cell r="GF2236">
            <v>0</v>
          </cell>
          <cell r="GH2236">
            <v>0</v>
          </cell>
          <cell r="GI2236">
            <v>0</v>
          </cell>
          <cell r="GJ2236">
            <v>0</v>
          </cell>
          <cell r="GK2236">
            <v>0</v>
          </cell>
          <cell r="GL2236">
            <v>0</v>
          </cell>
          <cell r="GM2236">
            <v>0</v>
          </cell>
          <cell r="GN2236">
            <v>0</v>
          </cell>
          <cell r="GO2236">
            <v>0</v>
          </cell>
          <cell r="GP2236">
            <v>0</v>
          </cell>
          <cell r="GQ2236">
            <v>0</v>
          </cell>
          <cell r="GR2236">
            <v>0</v>
          </cell>
          <cell r="GS2236">
            <v>0</v>
          </cell>
          <cell r="GT2236">
            <v>0</v>
          </cell>
          <cell r="GU2236">
            <v>0</v>
          </cell>
          <cell r="GV2236">
            <v>0</v>
          </cell>
          <cell r="GW2236">
            <v>0</v>
          </cell>
          <cell r="GX2236">
            <v>0</v>
          </cell>
          <cell r="GY2236">
            <v>0</v>
          </cell>
          <cell r="GZ2236">
            <v>2</v>
          </cell>
          <cell r="HA2236">
            <v>0</v>
          </cell>
          <cell r="HB2236">
            <v>0</v>
          </cell>
          <cell r="HC2236">
            <v>4</v>
          </cell>
          <cell r="HE2236">
            <v>0</v>
          </cell>
          <cell r="HF2236">
            <v>0</v>
          </cell>
          <cell r="HI2236">
            <v>0</v>
          </cell>
          <cell r="HJ2236">
            <v>0</v>
          </cell>
          <cell r="HK2236">
            <v>0</v>
          </cell>
          <cell r="HL2236">
            <v>0</v>
          </cell>
          <cell r="HM2236">
            <v>0</v>
          </cell>
          <cell r="HN2236">
            <v>0</v>
          </cell>
          <cell r="HO2236">
            <v>0</v>
          </cell>
          <cell r="HP2236">
            <v>0</v>
          </cell>
          <cell r="HQ2236">
            <v>0</v>
          </cell>
          <cell r="HR2236">
            <v>0</v>
          </cell>
          <cell r="HS2236">
            <v>0</v>
          </cell>
        </row>
        <row r="2237">
          <cell r="A2237" t="str">
            <v>9991551</v>
          </cell>
          <cell r="B2237">
            <v>52</v>
          </cell>
          <cell r="C2237">
            <v>6</v>
          </cell>
          <cell r="D2237" t="str">
            <v>51</v>
          </cell>
          <cell r="E2237"/>
          <cell r="F2237"/>
          <cell r="G2237" t="str">
            <v>9991551</v>
          </cell>
          <cell r="H2237" t="str">
            <v>VN BANIAN 2</v>
          </cell>
          <cell r="I2237" t="str">
            <v>00/0</v>
          </cell>
          <cell r="J2237"/>
          <cell r="K2237" t="str">
            <v>B</v>
          </cell>
          <cell r="L2237" t="str">
            <v>S</v>
          </cell>
          <cell r="M2237">
            <v>315</v>
          </cell>
          <cell r="N2237">
            <v>193.27</v>
          </cell>
          <cell r="O2237">
            <v>226.8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75002</v>
          </cell>
          <cell r="X2237" t="str">
            <v>THREAD WORKS PV</v>
          </cell>
          <cell r="Y2237">
            <v>0</v>
          </cell>
          <cell r="Z2237">
            <v>0</v>
          </cell>
          <cell r="AC2237" t="str">
            <v>-</v>
          </cell>
          <cell r="AD2237" t="str">
            <v>-</v>
          </cell>
          <cell r="AE2237">
            <v>0</v>
          </cell>
          <cell r="AF2237">
            <v>0</v>
          </cell>
          <cell r="AG2237">
            <v>0</v>
          </cell>
          <cell r="AH2237" t="str">
            <v>-</v>
          </cell>
          <cell r="AI2237" t="str">
            <v>-</v>
          </cell>
          <cell r="AJ2237">
            <v>0</v>
          </cell>
          <cell r="AK2237">
            <v>336</v>
          </cell>
          <cell r="AL2237">
            <v>0</v>
          </cell>
          <cell r="AM2237">
            <v>0</v>
          </cell>
          <cell r="AN2237" t="str">
            <v>201735</v>
          </cell>
          <cell r="AO2237">
            <v>0</v>
          </cell>
          <cell r="AP2237">
            <v>28.001000000000001</v>
          </cell>
          <cell r="AQ2237">
            <v>0</v>
          </cell>
          <cell r="AR2237">
            <v>0</v>
          </cell>
          <cell r="AS2237"/>
          <cell r="AY2237">
            <v>0</v>
          </cell>
          <cell r="AZ2237"/>
          <cell r="BF2237">
            <v>0</v>
          </cell>
          <cell r="BG2237"/>
          <cell r="BM2237">
            <v>0</v>
          </cell>
          <cell r="BN2237"/>
        </row>
        <row r="2238">
          <cell r="A2238" t="str">
            <v>9910652</v>
          </cell>
          <cell r="B2238">
            <v>52</v>
          </cell>
          <cell r="C2238">
            <v>6</v>
          </cell>
          <cell r="D2238" t="str">
            <v>52</v>
          </cell>
          <cell r="E2238"/>
          <cell r="F2238"/>
          <cell r="G2238" t="str">
            <v>9910652</v>
          </cell>
          <cell r="H2238" t="str">
            <v>UB MULTI</v>
          </cell>
          <cell r="I2238" t="str">
            <v>00/0</v>
          </cell>
          <cell r="J2238"/>
          <cell r="K2238" t="str">
            <v>B</v>
          </cell>
          <cell r="L2238" t="str">
            <v>S</v>
          </cell>
          <cell r="M2238">
            <v>600</v>
          </cell>
          <cell r="N2238">
            <v>356.4</v>
          </cell>
          <cell r="O2238">
            <v>414</v>
          </cell>
          <cell r="P2238">
            <v>4</v>
          </cell>
          <cell r="Q2238">
            <v>3</v>
          </cell>
          <cell r="R2238">
            <v>4</v>
          </cell>
          <cell r="S2238">
            <v>3</v>
          </cell>
          <cell r="T2238">
            <v>1689.3</v>
          </cell>
          <cell r="U2238">
            <v>28</v>
          </cell>
          <cell r="V2238">
            <v>14533.94</v>
          </cell>
          <cell r="W2238">
            <v>75079</v>
          </cell>
          <cell r="X2238" t="str">
            <v xml:space="preserve">RAINCO PVT LTD </v>
          </cell>
          <cell r="Y2238">
            <v>0</v>
          </cell>
          <cell r="Z2238">
            <v>0</v>
          </cell>
          <cell r="AA2238">
            <v>32743.56</v>
          </cell>
          <cell r="AB2238">
            <v>64</v>
          </cell>
          <cell r="AC2238" t="str">
            <v>201716</v>
          </cell>
          <cell r="AD2238" t="str">
            <v>201720</v>
          </cell>
          <cell r="AE2238">
            <v>64</v>
          </cell>
          <cell r="AF2238">
            <v>0</v>
          </cell>
          <cell r="AG2238">
            <v>64</v>
          </cell>
          <cell r="AH2238" t="str">
            <v>201716</v>
          </cell>
          <cell r="AI2238" t="str">
            <v>201733</v>
          </cell>
          <cell r="AJ2238">
            <v>0</v>
          </cell>
          <cell r="AK2238">
            <v>150</v>
          </cell>
          <cell r="AL2238">
            <v>0</v>
          </cell>
          <cell r="AM2238">
            <v>0</v>
          </cell>
          <cell r="AN2238" t="str">
            <v>201739</v>
          </cell>
          <cell r="AO2238">
            <v>31.338999999999999</v>
          </cell>
          <cell r="AP2238">
            <v>30.295999999999999</v>
          </cell>
          <cell r="AQ2238">
            <v>17</v>
          </cell>
          <cell r="AR2238">
            <v>3</v>
          </cell>
          <cell r="AS2238" t="str">
            <v xml:space="preserve">9910652    </v>
          </cell>
          <cell r="AT2238">
            <v>17</v>
          </cell>
          <cell r="AU2238">
            <v>24</v>
          </cell>
          <cell r="AV2238">
            <v>7</v>
          </cell>
          <cell r="AW2238">
            <v>16</v>
          </cell>
          <cell r="AX2238">
            <v>0</v>
          </cell>
          <cell r="AY2238">
            <v>64</v>
          </cell>
          <cell r="AZ2238" t="str">
            <v xml:space="preserve">9910652    </v>
          </cell>
          <cell r="BA2238">
            <v>1</v>
          </cell>
          <cell r="BB2238">
            <v>1</v>
          </cell>
          <cell r="BC2238">
            <v>1</v>
          </cell>
          <cell r="BD2238">
            <v>0</v>
          </cell>
          <cell r="BE2238">
            <v>0</v>
          </cell>
          <cell r="BF2238">
            <v>3</v>
          </cell>
          <cell r="BG2238" t="str">
            <v xml:space="preserve">9910652    </v>
          </cell>
          <cell r="BH2238">
            <v>8</v>
          </cell>
          <cell r="BI2238">
            <v>9</v>
          </cell>
          <cell r="BJ2238">
            <v>4</v>
          </cell>
          <cell r="BK2238">
            <v>3</v>
          </cell>
          <cell r="BL2238">
            <v>4</v>
          </cell>
          <cell r="BM2238">
            <v>28</v>
          </cell>
          <cell r="BN2238" t="str">
            <v xml:space="preserve">9910652    </v>
          </cell>
          <cell r="BO2238">
            <v>2</v>
          </cell>
          <cell r="BP2238">
            <v>2</v>
          </cell>
          <cell r="BS2238">
            <v>2</v>
          </cell>
          <cell r="BY2238">
            <v>6</v>
          </cell>
          <cell r="DH2238">
            <v>6</v>
          </cell>
          <cell r="DL2238">
            <v>4</v>
          </cell>
          <cell r="DO2238">
            <v>4</v>
          </cell>
          <cell r="DQ2238">
            <v>5</v>
          </cell>
          <cell r="DR2238">
            <v>5</v>
          </cell>
          <cell r="EX2238">
            <v>0</v>
          </cell>
          <cell r="FD2238">
            <v>4</v>
          </cell>
          <cell r="FE2238">
            <v>0</v>
          </cell>
          <cell r="FQ2238">
            <v>3</v>
          </cell>
          <cell r="FR2238">
            <v>5</v>
          </cell>
          <cell r="FS2238">
            <v>1</v>
          </cell>
          <cell r="GI2238">
            <v>5</v>
          </cell>
          <cell r="GR2238">
            <v>0</v>
          </cell>
          <cell r="GS2238">
            <v>2</v>
          </cell>
          <cell r="GU2238">
            <v>0</v>
          </cell>
          <cell r="HM2238">
            <v>3</v>
          </cell>
          <cell r="HS2238">
            <v>5</v>
          </cell>
        </row>
        <row r="2239">
          <cell r="A2239" t="str">
            <v>9910552</v>
          </cell>
          <cell r="B2239">
            <v>52</v>
          </cell>
          <cell r="C2239">
            <v>6</v>
          </cell>
          <cell r="D2239" t="str">
            <v>52</v>
          </cell>
          <cell r="E2239"/>
          <cell r="F2239"/>
          <cell r="G2239" t="str">
            <v>9910552</v>
          </cell>
          <cell r="H2239" t="str">
            <v>UR MULTI</v>
          </cell>
          <cell r="I2239" t="str">
            <v>00/0</v>
          </cell>
          <cell r="J2239"/>
          <cell r="K2239" t="str">
            <v>B</v>
          </cell>
          <cell r="L2239" t="str">
            <v>O</v>
          </cell>
          <cell r="M2239">
            <v>600</v>
          </cell>
          <cell r="N2239">
            <v>361.57</v>
          </cell>
          <cell r="O2239">
            <v>420</v>
          </cell>
          <cell r="P2239">
            <v>1</v>
          </cell>
          <cell r="Q2239">
            <v>1</v>
          </cell>
          <cell r="R2239">
            <v>0</v>
          </cell>
          <cell r="S2239">
            <v>1</v>
          </cell>
          <cell r="T2239">
            <v>588.24</v>
          </cell>
          <cell r="U2239">
            <v>5</v>
          </cell>
          <cell r="V2239">
            <v>2639.52</v>
          </cell>
          <cell r="W2239">
            <v>75079</v>
          </cell>
          <cell r="X2239" t="str">
            <v xml:space="preserve">RAINCO PVT LTD </v>
          </cell>
          <cell r="Y2239">
            <v>121</v>
          </cell>
          <cell r="Z2239">
            <v>62827.35</v>
          </cell>
          <cell r="AA2239">
            <v>29897.42</v>
          </cell>
          <cell r="AB2239">
            <v>59</v>
          </cell>
          <cell r="AC2239" t="str">
            <v>201630</v>
          </cell>
          <cell r="AD2239" t="str">
            <v>201704</v>
          </cell>
          <cell r="AE2239">
            <v>13</v>
          </cell>
          <cell r="AF2239">
            <v>0</v>
          </cell>
          <cell r="AG2239">
            <v>13</v>
          </cell>
          <cell r="AH2239" t="str">
            <v>201632</v>
          </cell>
          <cell r="AI2239" t="str">
            <v>201733</v>
          </cell>
          <cell r="AJ2239">
            <v>0</v>
          </cell>
          <cell r="AK2239">
            <v>0</v>
          </cell>
          <cell r="AL2239">
            <v>0</v>
          </cell>
          <cell r="AM2239">
            <v>0</v>
          </cell>
          <cell r="AN2239" t="str">
            <v>-</v>
          </cell>
          <cell r="AO2239">
            <v>31.507999999999999</v>
          </cell>
          <cell r="AP2239">
            <v>29.285</v>
          </cell>
          <cell r="AQ2239">
            <v>5</v>
          </cell>
          <cell r="AR2239">
            <v>1</v>
          </cell>
          <cell r="AS2239" t="str">
            <v xml:space="preserve">9910552    </v>
          </cell>
          <cell r="AT2239">
            <v>0</v>
          </cell>
          <cell r="AU2239">
            <v>9</v>
          </cell>
          <cell r="AV2239">
            <v>4</v>
          </cell>
          <cell r="AW2239">
            <v>0</v>
          </cell>
          <cell r="AX2239">
            <v>0</v>
          </cell>
          <cell r="AY2239">
            <v>13</v>
          </cell>
          <cell r="AZ2239" t="str">
            <v xml:space="preserve">9910552    </v>
          </cell>
          <cell r="BA2239">
            <v>0</v>
          </cell>
          <cell r="BB2239">
            <v>1</v>
          </cell>
          <cell r="BC2239">
            <v>0</v>
          </cell>
          <cell r="BD2239">
            <v>0</v>
          </cell>
          <cell r="BE2239">
            <v>0</v>
          </cell>
          <cell r="BF2239">
            <v>1</v>
          </cell>
          <cell r="BG2239" t="str">
            <v xml:space="preserve">9910552    </v>
          </cell>
          <cell r="BH2239">
            <v>0</v>
          </cell>
          <cell r="BI2239">
            <v>4</v>
          </cell>
          <cell r="BJ2239">
            <v>1</v>
          </cell>
          <cell r="BK2239">
            <v>0</v>
          </cell>
          <cell r="BL2239">
            <v>0</v>
          </cell>
          <cell r="BM2239">
            <v>5</v>
          </cell>
          <cell r="BN2239" t="str">
            <v xml:space="preserve">9910552    </v>
          </cell>
          <cell r="BO2239">
            <v>0</v>
          </cell>
          <cell r="DM2239">
            <v>3</v>
          </cell>
          <cell r="DO2239">
            <v>0</v>
          </cell>
          <cell r="DU2239">
            <v>4</v>
          </cell>
          <cell r="DZ2239">
            <v>2</v>
          </cell>
          <cell r="EU2239">
            <v>1</v>
          </cell>
          <cell r="EX2239">
            <v>0</v>
          </cell>
          <cell r="FD2239">
            <v>0</v>
          </cell>
          <cell r="FE2239">
            <v>0</v>
          </cell>
          <cell r="FH2239">
            <v>3</v>
          </cell>
          <cell r="FQ2239">
            <v>0</v>
          </cell>
          <cell r="FS2239">
            <v>0</v>
          </cell>
          <cell r="GU2239">
            <v>0</v>
          </cell>
          <cell r="GZ2239">
            <v>0</v>
          </cell>
        </row>
        <row r="2240">
          <cell r="A2240" t="str">
            <v>9991552</v>
          </cell>
          <cell r="B2240">
            <v>52</v>
          </cell>
          <cell r="C2240">
            <v>6</v>
          </cell>
          <cell r="D2240" t="str">
            <v>52</v>
          </cell>
          <cell r="E2240"/>
          <cell r="F2240"/>
          <cell r="G2240" t="str">
            <v>9991552</v>
          </cell>
          <cell r="H2240" t="str">
            <v>VN BANIAN 3</v>
          </cell>
          <cell r="I2240" t="str">
            <v>00/0</v>
          </cell>
          <cell r="J2240"/>
          <cell r="K2240" t="str">
            <v>B</v>
          </cell>
          <cell r="L2240" t="str">
            <v>S</v>
          </cell>
          <cell r="M2240">
            <v>320</v>
          </cell>
          <cell r="N2240">
            <v>196.34</v>
          </cell>
          <cell r="O2240">
            <v>230.4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75002</v>
          </cell>
          <cell r="X2240" t="str">
            <v>THREAD WORKS PV</v>
          </cell>
          <cell r="Y2240">
            <v>0</v>
          </cell>
          <cell r="Z2240">
            <v>0</v>
          </cell>
          <cell r="AC2240" t="str">
            <v>-</v>
          </cell>
          <cell r="AD2240" t="str">
            <v>-</v>
          </cell>
          <cell r="AE2240">
            <v>0</v>
          </cell>
          <cell r="AF2240">
            <v>0</v>
          </cell>
          <cell r="AG2240">
            <v>0</v>
          </cell>
          <cell r="AH2240" t="str">
            <v>-</v>
          </cell>
          <cell r="AI2240" t="str">
            <v>-</v>
          </cell>
          <cell r="AJ2240">
            <v>0</v>
          </cell>
          <cell r="AK2240">
            <v>336</v>
          </cell>
          <cell r="AL2240">
            <v>0</v>
          </cell>
          <cell r="AM2240">
            <v>0</v>
          </cell>
          <cell r="AN2240" t="str">
            <v>201735</v>
          </cell>
          <cell r="AO2240">
            <v>0</v>
          </cell>
          <cell r="AP2240">
            <v>28</v>
          </cell>
          <cell r="AQ2240">
            <v>0</v>
          </cell>
          <cell r="AR2240">
            <v>0</v>
          </cell>
          <cell r="AS2240"/>
          <cell r="AY2240">
            <v>0</v>
          </cell>
          <cell r="AZ2240"/>
          <cell r="BF2240">
            <v>0</v>
          </cell>
          <cell r="BG2240"/>
          <cell r="BM2240">
            <v>0</v>
          </cell>
          <cell r="BN2240"/>
        </row>
        <row r="2241">
          <cell r="A2241" t="str">
            <v>9917553</v>
          </cell>
          <cell r="B2241">
            <v>52</v>
          </cell>
          <cell r="C2241">
            <v>6</v>
          </cell>
          <cell r="D2241" t="str">
            <v>53</v>
          </cell>
          <cell r="E2241"/>
          <cell r="F2241"/>
          <cell r="G2241" t="str">
            <v>9917553</v>
          </cell>
          <cell r="H2241" t="str">
            <v>UR GREEN 3</v>
          </cell>
          <cell r="I2241" t="str">
            <v>00/0</v>
          </cell>
          <cell r="J2241"/>
          <cell r="K2241" t="str">
            <v>B</v>
          </cell>
          <cell r="L2241" t="str">
            <v>O</v>
          </cell>
          <cell r="M2241">
            <v>620</v>
          </cell>
          <cell r="N2241">
            <v>373.62</v>
          </cell>
          <cell r="O2241">
            <v>434</v>
          </cell>
          <cell r="P2241">
            <v>1</v>
          </cell>
          <cell r="Q2241">
            <v>2</v>
          </cell>
          <cell r="R2241">
            <v>2</v>
          </cell>
          <cell r="S2241">
            <v>2</v>
          </cell>
          <cell r="T2241">
            <v>1137.75</v>
          </cell>
          <cell r="U2241">
            <v>16</v>
          </cell>
          <cell r="V2241">
            <v>8556.49</v>
          </cell>
          <cell r="W2241">
            <v>75079</v>
          </cell>
          <cell r="X2241" t="str">
            <v xml:space="preserve">RAINCO PVT LTD </v>
          </cell>
          <cell r="Y2241">
            <v>150</v>
          </cell>
          <cell r="Z2241">
            <v>80337.679999999993</v>
          </cell>
          <cell r="AA2241">
            <v>55322.63</v>
          </cell>
          <cell r="AB2241">
            <v>105</v>
          </cell>
          <cell r="AC2241" t="str">
            <v>201630</v>
          </cell>
          <cell r="AD2241" t="str">
            <v>201704</v>
          </cell>
          <cell r="AE2241">
            <v>169</v>
          </cell>
          <cell r="AF2241">
            <v>0</v>
          </cell>
          <cell r="AG2241">
            <v>169</v>
          </cell>
          <cell r="AH2241" t="str">
            <v>201631</v>
          </cell>
          <cell r="AI2241" t="str">
            <v>201733</v>
          </cell>
          <cell r="AJ2241">
            <v>29</v>
          </cell>
          <cell r="AK2241">
            <v>0</v>
          </cell>
          <cell r="AL2241">
            <v>0</v>
          </cell>
          <cell r="AM2241">
            <v>0</v>
          </cell>
          <cell r="AN2241" t="str">
            <v>-</v>
          </cell>
          <cell r="AO2241">
            <v>30.135999999999999</v>
          </cell>
          <cell r="AP2241">
            <v>29.285</v>
          </cell>
          <cell r="AQ2241">
            <v>19</v>
          </cell>
          <cell r="AR2241">
            <v>2</v>
          </cell>
          <cell r="AS2241" t="str">
            <v xml:space="preserve">9917553    </v>
          </cell>
          <cell r="AT2241">
            <v>5</v>
          </cell>
          <cell r="AU2241">
            <v>72</v>
          </cell>
          <cell r="AV2241">
            <v>63</v>
          </cell>
          <cell r="AW2241">
            <v>18</v>
          </cell>
          <cell r="AX2241">
            <v>11</v>
          </cell>
          <cell r="AY2241">
            <v>169</v>
          </cell>
          <cell r="AZ2241" t="str">
            <v xml:space="preserve">9917553    </v>
          </cell>
          <cell r="BA2241">
            <v>1</v>
          </cell>
          <cell r="BB2241">
            <v>0</v>
          </cell>
          <cell r="BC2241">
            <v>1</v>
          </cell>
          <cell r="BD2241">
            <v>0</v>
          </cell>
          <cell r="BE2241">
            <v>0</v>
          </cell>
          <cell r="BF2241">
            <v>2</v>
          </cell>
          <cell r="BG2241" t="str">
            <v xml:space="preserve">9917553    </v>
          </cell>
          <cell r="BH2241">
            <v>2</v>
          </cell>
          <cell r="BI2241">
            <v>5</v>
          </cell>
          <cell r="BJ2241">
            <v>4</v>
          </cell>
          <cell r="BK2241">
            <v>2</v>
          </cell>
          <cell r="BL2241">
            <v>3</v>
          </cell>
          <cell r="BM2241">
            <v>16</v>
          </cell>
          <cell r="BN2241" t="str">
            <v xml:space="preserve">9917553    </v>
          </cell>
          <cell r="BO2241">
            <v>0</v>
          </cell>
          <cell r="BP2241">
            <v>0</v>
          </cell>
          <cell r="BQ2241">
            <v>0</v>
          </cell>
          <cell r="BR2241">
            <v>0</v>
          </cell>
          <cell r="BS2241">
            <v>0</v>
          </cell>
          <cell r="BT2241">
            <v>0</v>
          </cell>
          <cell r="BU2241">
            <v>5</v>
          </cell>
          <cell r="BV2241">
            <v>0</v>
          </cell>
          <cell r="BW2241">
            <v>0</v>
          </cell>
          <cell r="BX2241">
            <v>0</v>
          </cell>
          <cell r="BY2241">
            <v>0</v>
          </cell>
          <cell r="BZ2241">
            <v>0</v>
          </cell>
          <cell r="CA2241">
            <v>0</v>
          </cell>
          <cell r="CB2241">
            <v>0</v>
          </cell>
          <cell r="CC2241">
            <v>0</v>
          </cell>
          <cell r="CD2241">
            <v>0</v>
          </cell>
          <cell r="CE2241">
            <v>0</v>
          </cell>
          <cell r="CF2241">
            <v>0</v>
          </cell>
          <cell r="CG2241">
            <v>0</v>
          </cell>
          <cell r="CH2241">
            <v>0</v>
          </cell>
          <cell r="CI2241">
            <v>0</v>
          </cell>
          <cell r="CJ2241">
            <v>0</v>
          </cell>
          <cell r="CK2241">
            <v>0</v>
          </cell>
          <cell r="CL2241">
            <v>0</v>
          </cell>
          <cell r="CM2241">
            <v>0</v>
          </cell>
          <cell r="CN2241">
            <v>0</v>
          </cell>
          <cell r="CO2241">
            <v>0</v>
          </cell>
          <cell r="CP2241">
            <v>0</v>
          </cell>
          <cell r="CQ2241">
            <v>0</v>
          </cell>
          <cell r="CR2241">
            <v>0</v>
          </cell>
          <cell r="CS2241">
            <v>0</v>
          </cell>
          <cell r="CT2241">
            <v>0</v>
          </cell>
          <cell r="CV2241">
            <v>0</v>
          </cell>
          <cell r="CW2241">
            <v>0</v>
          </cell>
          <cell r="CX2241">
            <v>0</v>
          </cell>
          <cell r="CY2241">
            <v>0</v>
          </cell>
          <cell r="CZ2241">
            <v>0</v>
          </cell>
          <cell r="DA2241">
            <v>0</v>
          </cell>
          <cell r="DB2241">
            <v>0</v>
          </cell>
          <cell r="DC2241">
            <v>0</v>
          </cell>
          <cell r="DD2241">
            <v>0</v>
          </cell>
          <cell r="DE2241">
            <v>0</v>
          </cell>
          <cell r="DG2241">
            <v>52</v>
          </cell>
          <cell r="DH2241">
            <v>15</v>
          </cell>
          <cell r="DI2241">
            <v>9</v>
          </cell>
          <cell r="DJ2241">
            <v>0</v>
          </cell>
          <cell r="DK2241">
            <v>0</v>
          </cell>
          <cell r="DL2241">
            <v>0</v>
          </cell>
          <cell r="DM2241">
            <v>5</v>
          </cell>
          <cell r="DN2241">
            <v>0</v>
          </cell>
          <cell r="DO2241">
            <v>0</v>
          </cell>
          <cell r="DP2241">
            <v>11</v>
          </cell>
          <cell r="DQ2241">
            <v>0</v>
          </cell>
          <cell r="DR2241">
            <v>0</v>
          </cell>
          <cell r="DS2241">
            <v>0</v>
          </cell>
          <cell r="DT2241">
            <v>0</v>
          </cell>
          <cell r="DU2241">
            <v>12</v>
          </cell>
          <cell r="DV2241">
            <v>0</v>
          </cell>
          <cell r="DW2241">
            <v>0</v>
          </cell>
          <cell r="DX2241">
            <v>7</v>
          </cell>
          <cell r="DY2241">
            <v>9</v>
          </cell>
          <cell r="DZ2241">
            <v>15</v>
          </cell>
          <cell r="EA2241">
            <v>0</v>
          </cell>
          <cell r="EC2241">
            <v>0</v>
          </cell>
          <cell r="ED2241">
            <v>0</v>
          </cell>
          <cell r="EE2241">
            <v>0</v>
          </cell>
          <cell r="EF2241">
            <v>0</v>
          </cell>
          <cell r="EG2241">
            <v>0</v>
          </cell>
          <cell r="EH2241">
            <v>0</v>
          </cell>
          <cell r="EI2241">
            <v>0</v>
          </cell>
          <cell r="EJ2241">
            <v>0</v>
          </cell>
          <cell r="EK2241">
            <v>0</v>
          </cell>
          <cell r="EL2241">
            <v>0</v>
          </cell>
          <cell r="EM2241">
            <v>0</v>
          </cell>
          <cell r="EN2241">
            <v>0</v>
          </cell>
          <cell r="EO2241">
            <v>0</v>
          </cell>
          <cell r="EP2241">
            <v>0</v>
          </cell>
          <cell r="EQ2241">
            <v>8</v>
          </cell>
          <cell r="ER2241">
            <v>0</v>
          </cell>
          <cell r="ES2241">
            <v>9</v>
          </cell>
          <cell r="ET2241">
            <v>0</v>
          </cell>
          <cell r="EU2241">
            <v>14</v>
          </cell>
          <cell r="EV2241">
            <v>10</v>
          </cell>
          <cell r="EW2241">
            <v>0</v>
          </cell>
          <cell r="EX2241">
            <v>0</v>
          </cell>
          <cell r="EY2241">
            <v>0</v>
          </cell>
          <cell r="EZ2241">
            <v>0</v>
          </cell>
          <cell r="FA2241">
            <v>0</v>
          </cell>
          <cell r="FB2241">
            <v>0</v>
          </cell>
          <cell r="FC2241">
            <v>5</v>
          </cell>
          <cell r="FD2241">
            <v>0</v>
          </cell>
          <cell r="FE2241">
            <v>0</v>
          </cell>
          <cell r="FF2241">
            <v>0</v>
          </cell>
          <cell r="FG2241">
            <v>0</v>
          </cell>
          <cell r="FH2241">
            <v>9</v>
          </cell>
          <cell r="FI2241">
            <v>0</v>
          </cell>
          <cell r="FJ2241">
            <v>0</v>
          </cell>
          <cell r="FK2241">
            <v>0</v>
          </cell>
          <cell r="FL2241">
            <v>0</v>
          </cell>
          <cell r="FM2241">
            <v>0</v>
          </cell>
          <cell r="FN2241">
            <v>0</v>
          </cell>
          <cell r="FO2241">
            <v>0</v>
          </cell>
          <cell r="FP2241">
            <v>0</v>
          </cell>
          <cell r="FQ2241">
            <v>0</v>
          </cell>
          <cell r="FR2241">
            <v>0</v>
          </cell>
          <cell r="FS2241">
            <v>0</v>
          </cell>
          <cell r="FT2241">
            <v>0</v>
          </cell>
          <cell r="FU2241">
            <v>8</v>
          </cell>
          <cell r="FV2241">
            <v>9</v>
          </cell>
          <cell r="FW2241">
            <v>0</v>
          </cell>
          <cell r="FY2241">
            <v>8</v>
          </cell>
          <cell r="FZ2241">
            <v>0</v>
          </cell>
          <cell r="GA2241">
            <v>0</v>
          </cell>
          <cell r="GB2241">
            <v>0</v>
          </cell>
          <cell r="GC2241">
            <v>0</v>
          </cell>
          <cell r="GD2241">
            <v>0</v>
          </cell>
          <cell r="GE2241">
            <v>0</v>
          </cell>
          <cell r="GF2241">
            <v>0</v>
          </cell>
          <cell r="GH2241">
            <v>0</v>
          </cell>
          <cell r="GI2241">
            <v>0</v>
          </cell>
          <cell r="GJ2241">
            <v>0</v>
          </cell>
          <cell r="GK2241">
            <v>0</v>
          </cell>
          <cell r="GL2241">
            <v>0</v>
          </cell>
          <cell r="GM2241">
            <v>0</v>
          </cell>
          <cell r="GN2241">
            <v>0</v>
          </cell>
          <cell r="GO2241">
            <v>0</v>
          </cell>
          <cell r="GP2241">
            <v>0</v>
          </cell>
          <cell r="GQ2241">
            <v>0</v>
          </cell>
          <cell r="GR2241">
            <v>0</v>
          </cell>
          <cell r="GS2241">
            <v>0</v>
          </cell>
          <cell r="GT2241">
            <v>0</v>
          </cell>
          <cell r="GU2241">
            <v>0</v>
          </cell>
          <cell r="GV2241">
            <v>0</v>
          </cell>
          <cell r="GW2241">
            <v>0</v>
          </cell>
          <cell r="GX2241">
            <v>0</v>
          </cell>
          <cell r="GY2241">
            <v>0</v>
          </cell>
          <cell r="GZ2241">
            <v>0</v>
          </cell>
          <cell r="HA2241">
            <v>0</v>
          </cell>
          <cell r="HB2241">
            <v>0</v>
          </cell>
          <cell r="HE2241">
            <v>0</v>
          </cell>
          <cell r="HF2241">
            <v>0</v>
          </cell>
          <cell r="HI2241">
            <v>0</v>
          </cell>
          <cell r="HJ2241">
            <v>0</v>
          </cell>
          <cell r="HK2241">
            <v>0</v>
          </cell>
          <cell r="HL2241">
            <v>0</v>
          </cell>
          <cell r="HM2241">
            <v>0</v>
          </cell>
          <cell r="HN2241">
            <v>0</v>
          </cell>
          <cell r="HO2241">
            <v>0</v>
          </cell>
          <cell r="HP2241">
            <v>0</v>
          </cell>
          <cell r="HQ2241">
            <v>1</v>
          </cell>
          <cell r="HR2241">
            <v>0</v>
          </cell>
          <cell r="HS2241">
            <v>0</v>
          </cell>
        </row>
        <row r="2242">
          <cell r="A2242" t="str">
            <v>9915554</v>
          </cell>
          <cell r="B2242">
            <v>52</v>
          </cell>
          <cell r="C2242">
            <v>6</v>
          </cell>
          <cell r="D2242" t="str">
            <v>54</v>
          </cell>
          <cell r="E2242"/>
          <cell r="F2242"/>
          <cell r="G2242" t="str">
            <v>9915554</v>
          </cell>
          <cell r="H2242" t="str">
            <v>UR NANO</v>
          </cell>
          <cell r="I2242" t="str">
            <v>00/0</v>
          </cell>
          <cell r="J2242"/>
          <cell r="K2242" t="str">
            <v>B</v>
          </cell>
          <cell r="L2242" t="str">
            <v>O</v>
          </cell>
          <cell r="M2242">
            <v>630</v>
          </cell>
          <cell r="N2242">
            <v>379.64</v>
          </cell>
          <cell r="O2242">
            <v>441</v>
          </cell>
          <cell r="P2242">
            <v>2</v>
          </cell>
          <cell r="Q2242">
            <v>1</v>
          </cell>
          <cell r="R2242">
            <v>6</v>
          </cell>
          <cell r="S2242">
            <v>0</v>
          </cell>
          <cell r="T2242">
            <v>0</v>
          </cell>
          <cell r="U2242">
            <v>27</v>
          </cell>
          <cell r="V2242">
            <v>14617.61</v>
          </cell>
          <cell r="W2242">
            <v>75079</v>
          </cell>
          <cell r="X2242" t="str">
            <v xml:space="preserve">RAINCO PVT LTD </v>
          </cell>
          <cell r="Y2242">
            <v>157</v>
          </cell>
          <cell r="Z2242">
            <v>85440.47</v>
          </cell>
          <cell r="AA2242">
            <v>68142.11</v>
          </cell>
          <cell r="AB2242">
            <v>127</v>
          </cell>
          <cell r="AC2242" t="str">
            <v>201630</v>
          </cell>
          <cell r="AD2242" t="str">
            <v>201704</v>
          </cell>
          <cell r="AE2242">
            <v>188</v>
          </cell>
          <cell r="AF2242">
            <v>103</v>
          </cell>
          <cell r="AG2242">
            <v>291</v>
          </cell>
          <cell r="AH2242" t="str">
            <v>201630</v>
          </cell>
          <cell r="AI2242" t="str">
            <v>201732</v>
          </cell>
          <cell r="AJ2242">
            <v>72</v>
          </cell>
          <cell r="AK2242">
            <v>0</v>
          </cell>
          <cell r="AL2242">
            <v>0</v>
          </cell>
          <cell r="AM2242">
            <v>0</v>
          </cell>
          <cell r="AN2242" t="str">
            <v>-</v>
          </cell>
          <cell r="AO2242">
            <v>29.876999999999999</v>
          </cell>
          <cell r="AP2242">
            <v>29.286000000000001</v>
          </cell>
          <cell r="AQ2242">
            <v>33</v>
          </cell>
          <cell r="AR2242">
            <v>0</v>
          </cell>
          <cell r="AS2242" t="str">
            <v xml:space="preserve">9915554    </v>
          </cell>
          <cell r="AT2242">
            <v>13</v>
          </cell>
          <cell r="AU2242">
            <v>62</v>
          </cell>
          <cell r="AV2242">
            <v>59</v>
          </cell>
          <cell r="AW2242">
            <v>41</v>
          </cell>
          <cell r="AX2242">
            <v>13</v>
          </cell>
          <cell r="AY2242">
            <v>188</v>
          </cell>
          <cell r="AZ2242" t="str">
            <v xml:space="preserve">9915554    </v>
          </cell>
          <cell r="BA2242">
            <v>0</v>
          </cell>
          <cell r="BB2242">
            <v>0</v>
          </cell>
          <cell r="BC2242">
            <v>0</v>
          </cell>
          <cell r="BD2242">
            <v>0</v>
          </cell>
          <cell r="BE2242">
            <v>0</v>
          </cell>
          <cell r="BF2242">
            <v>0</v>
          </cell>
          <cell r="BG2242" t="str">
            <v xml:space="preserve">9915554    </v>
          </cell>
          <cell r="BH2242">
            <v>4</v>
          </cell>
          <cell r="BI2242">
            <v>9</v>
          </cell>
          <cell r="BJ2242">
            <v>8</v>
          </cell>
          <cell r="BK2242">
            <v>1</v>
          </cell>
          <cell r="BL2242">
            <v>5</v>
          </cell>
          <cell r="BM2242">
            <v>27</v>
          </cell>
          <cell r="BN2242" t="str">
            <v xml:space="preserve">9915554    </v>
          </cell>
          <cell r="BO2242">
            <v>4</v>
          </cell>
          <cell r="BP2242">
            <v>4</v>
          </cell>
          <cell r="BQ2242">
            <v>0</v>
          </cell>
          <cell r="BR2242">
            <v>0</v>
          </cell>
          <cell r="BS2242">
            <v>0</v>
          </cell>
          <cell r="BT2242">
            <v>0</v>
          </cell>
          <cell r="BU2242">
            <v>0</v>
          </cell>
          <cell r="BV2242">
            <v>0</v>
          </cell>
          <cell r="BW2242">
            <v>0</v>
          </cell>
          <cell r="BX2242">
            <v>0</v>
          </cell>
          <cell r="BY2242">
            <v>0</v>
          </cell>
          <cell r="BZ2242">
            <v>0</v>
          </cell>
          <cell r="CA2242">
            <v>0</v>
          </cell>
          <cell r="CB2242">
            <v>0</v>
          </cell>
          <cell r="CC2242">
            <v>0</v>
          </cell>
          <cell r="CD2242">
            <v>0</v>
          </cell>
          <cell r="CE2242">
            <v>0</v>
          </cell>
          <cell r="CF2242">
            <v>0</v>
          </cell>
          <cell r="CG2242">
            <v>0</v>
          </cell>
          <cell r="CH2242">
            <v>0</v>
          </cell>
          <cell r="CI2242">
            <v>0</v>
          </cell>
          <cell r="CJ2242">
            <v>0</v>
          </cell>
          <cell r="CK2242">
            <v>0</v>
          </cell>
          <cell r="CL2242">
            <v>0</v>
          </cell>
          <cell r="CM2242">
            <v>0</v>
          </cell>
          <cell r="CN2242">
            <v>0</v>
          </cell>
          <cell r="CO2242">
            <v>0</v>
          </cell>
          <cell r="CP2242">
            <v>0</v>
          </cell>
          <cell r="CQ2242">
            <v>0</v>
          </cell>
          <cell r="CR2242">
            <v>0</v>
          </cell>
          <cell r="CS2242">
            <v>0</v>
          </cell>
          <cell r="CT2242">
            <v>0</v>
          </cell>
          <cell r="CU2242">
            <v>0</v>
          </cell>
          <cell r="CV2242">
            <v>0</v>
          </cell>
          <cell r="CW2242">
            <v>0</v>
          </cell>
          <cell r="CX2242">
            <v>0</v>
          </cell>
          <cell r="CY2242">
            <v>0</v>
          </cell>
          <cell r="CZ2242">
            <v>0</v>
          </cell>
          <cell r="DA2242">
            <v>0</v>
          </cell>
          <cell r="DB2242">
            <v>0</v>
          </cell>
          <cell r="DC2242">
            <v>0</v>
          </cell>
          <cell r="DD2242">
            <v>0</v>
          </cell>
          <cell r="DE2242">
            <v>0</v>
          </cell>
          <cell r="DG2242">
            <v>64</v>
          </cell>
          <cell r="DH2242">
            <v>6</v>
          </cell>
          <cell r="DI2242">
            <v>4</v>
          </cell>
          <cell r="DJ2242">
            <v>0</v>
          </cell>
          <cell r="DK2242">
            <v>0</v>
          </cell>
          <cell r="DL2242">
            <v>2</v>
          </cell>
          <cell r="DM2242">
            <v>4</v>
          </cell>
          <cell r="DN2242">
            <v>0</v>
          </cell>
          <cell r="DO2242">
            <v>3</v>
          </cell>
          <cell r="DP2242">
            <v>7</v>
          </cell>
          <cell r="DQ2242">
            <v>5</v>
          </cell>
          <cell r="DR2242">
            <v>4</v>
          </cell>
          <cell r="DS2242">
            <v>0</v>
          </cell>
          <cell r="DT2242">
            <v>0</v>
          </cell>
          <cell r="DU2242">
            <v>13</v>
          </cell>
          <cell r="DV2242">
            <v>0</v>
          </cell>
          <cell r="DW2242">
            <v>0</v>
          </cell>
          <cell r="DX2242">
            <v>4</v>
          </cell>
          <cell r="DY2242">
            <v>10</v>
          </cell>
          <cell r="DZ2242">
            <v>7</v>
          </cell>
          <cell r="EA2242">
            <v>0</v>
          </cell>
          <cell r="EC2242">
            <v>0</v>
          </cell>
          <cell r="ED2242">
            <v>0</v>
          </cell>
          <cell r="EE2242">
            <v>0</v>
          </cell>
          <cell r="EF2242">
            <v>0</v>
          </cell>
          <cell r="EG2242">
            <v>0</v>
          </cell>
          <cell r="EH2242">
            <v>0</v>
          </cell>
          <cell r="EI2242">
            <v>0</v>
          </cell>
          <cell r="EJ2242">
            <v>0</v>
          </cell>
          <cell r="EK2242">
            <v>0</v>
          </cell>
          <cell r="EL2242">
            <v>0</v>
          </cell>
          <cell r="EM2242">
            <v>0</v>
          </cell>
          <cell r="EN2242">
            <v>0</v>
          </cell>
          <cell r="EO2242">
            <v>0</v>
          </cell>
          <cell r="EP2242">
            <v>0</v>
          </cell>
          <cell r="EQ2242">
            <v>7</v>
          </cell>
          <cell r="ER2242">
            <v>0</v>
          </cell>
          <cell r="ES2242">
            <v>6</v>
          </cell>
          <cell r="ET2242">
            <v>0</v>
          </cell>
          <cell r="EU2242">
            <v>9</v>
          </cell>
          <cell r="EV2242">
            <v>3</v>
          </cell>
          <cell r="EW2242">
            <v>0</v>
          </cell>
          <cell r="EX2242">
            <v>1</v>
          </cell>
          <cell r="EY2242">
            <v>0</v>
          </cell>
          <cell r="EZ2242">
            <v>0</v>
          </cell>
          <cell r="FA2242">
            <v>0</v>
          </cell>
          <cell r="FB2242">
            <v>0</v>
          </cell>
          <cell r="FC2242">
            <v>10</v>
          </cell>
          <cell r="FD2242">
            <v>0</v>
          </cell>
          <cell r="FE2242">
            <v>0</v>
          </cell>
          <cell r="FF2242">
            <v>3</v>
          </cell>
          <cell r="FG2242">
            <v>0</v>
          </cell>
          <cell r="FH2242">
            <v>10</v>
          </cell>
          <cell r="FI2242">
            <v>0</v>
          </cell>
          <cell r="FJ2242">
            <v>0</v>
          </cell>
          <cell r="FK2242">
            <v>0</v>
          </cell>
          <cell r="FL2242">
            <v>0</v>
          </cell>
          <cell r="FM2242">
            <v>0</v>
          </cell>
          <cell r="FN2242">
            <v>0</v>
          </cell>
          <cell r="FO2242">
            <v>0</v>
          </cell>
          <cell r="FP2242">
            <v>0</v>
          </cell>
          <cell r="FQ2242">
            <v>3</v>
          </cell>
          <cell r="FR2242">
            <v>4</v>
          </cell>
          <cell r="FS2242">
            <v>2</v>
          </cell>
          <cell r="FT2242">
            <v>0</v>
          </cell>
          <cell r="FU2242">
            <v>10</v>
          </cell>
          <cell r="FV2242">
            <v>10</v>
          </cell>
          <cell r="FW2242">
            <v>0</v>
          </cell>
          <cell r="FY2242">
            <v>7</v>
          </cell>
          <cell r="FZ2242">
            <v>0</v>
          </cell>
          <cell r="GA2242">
            <v>0</v>
          </cell>
          <cell r="GB2242">
            <v>7</v>
          </cell>
          <cell r="GC2242">
            <v>0</v>
          </cell>
          <cell r="GD2242">
            <v>0</v>
          </cell>
          <cell r="GE2242">
            <v>0</v>
          </cell>
          <cell r="GF2242">
            <v>0</v>
          </cell>
          <cell r="GH2242">
            <v>0</v>
          </cell>
          <cell r="GI2242">
            <v>4</v>
          </cell>
          <cell r="GJ2242">
            <v>0</v>
          </cell>
          <cell r="GK2242">
            <v>0</v>
          </cell>
          <cell r="GL2242">
            <v>0</v>
          </cell>
          <cell r="GM2242">
            <v>0</v>
          </cell>
          <cell r="GN2242">
            <v>0</v>
          </cell>
          <cell r="GO2242">
            <v>0</v>
          </cell>
          <cell r="GP2242">
            <v>0</v>
          </cell>
          <cell r="GQ2242">
            <v>0</v>
          </cell>
          <cell r="GR2242">
            <v>0</v>
          </cell>
          <cell r="GS2242">
            <v>0</v>
          </cell>
          <cell r="GT2242">
            <v>0</v>
          </cell>
          <cell r="GU2242">
            <v>0</v>
          </cell>
          <cell r="GV2242">
            <v>0</v>
          </cell>
          <cell r="GW2242">
            <v>0</v>
          </cell>
          <cell r="GX2242">
            <v>0</v>
          </cell>
          <cell r="GY2242">
            <v>0</v>
          </cell>
          <cell r="GZ2242">
            <v>6</v>
          </cell>
          <cell r="HA2242">
            <v>0</v>
          </cell>
          <cell r="HB2242">
            <v>0</v>
          </cell>
          <cell r="HE2242">
            <v>0</v>
          </cell>
          <cell r="HF2242">
            <v>0</v>
          </cell>
          <cell r="HH2242">
            <v>0</v>
          </cell>
          <cell r="HI2242">
            <v>0</v>
          </cell>
          <cell r="HJ2242">
            <v>0</v>
          </cell>
          <cell r="HK2242">
            <v>0</v>
          </cell>
          <cell r="HL2242">
            <v>0</v>
          </cell>
          <cell r="HM2242">
            <v>5</v>
          </cell>
          <cell r="HN2242">
            <v>0</v>
          </cell>
          <cell r="HO2242">
            <v>0</v>
          </cell>
          <cell r="HP2242">
            <v>0</v>
          </cell>
          <cell r="HQ2242">
            <v>0</v>
          </cell>
          <cell r="HR2242">
            <v>0</v>
          </cell>
          <cell r="HS2242">
            <v>4</v>
          </cell>
        </row>
        <row r="2243">
          <cell r="A2243" t="str">
            <v>9915654</v>
          </cell>
          <cell r="B2243">
            <v>52</v>
          </cell>
          <cell r="C2243">
            <v>6</v>
          </cell>
          <cell r="D2243" t="str">
            <v>54</v>
          </cell>
          <cell r="E2243"/>
          <cell r="F2243"/>
          <cell r="G2243" t="str">
            <v>9915654</v>
          </cell>
          <cell r="H2243" t="str">
            <v>UB NANO</v>
          </cell>
          <cell r="I2243" t="str">
            <v>00/0</v>
          </cell>
          <cell r="J2243"/>
          <cell r="K2243" t="str">
            <v>B</v>
          </cell>
          <cell r="L2243" t="str">
            <v>S</v>
          </cell>
          <cell r="M2243">
            <v>630</v>
          </cell>
          <cell r="N2243">
            <v>374.22</v>
          </cell>
          <cell r="O2243">
            <v>434.7</v>
          </cell>
          <cell r="P2243">
            <v>1</v>
          </cell>
          <cell r="Q2243">
            <v>3</v>
          </cell>
          <cell r="R2243">
            <v>4</v>
          </cell>
          <cell r="S2243">
            <v>6</v>
          </cell>
          <cell r="T2243">
            <v>3547.52</v>
          </cell>
          <cell r="U2243">
            <v>24</v>
          </cell>
          <cell r="V2243">
            <v>13265.15</v>
          </cell>
          <cell r="W2243">
            <v>75079</v>
          </cell>
          <cell r="X2243" t="str">
            <v xml:space="preserve">RAINCO PVT LTD </v>
          </cell>
          <cell r="Y2243">
            <v>0</v>
          </cell>
          <cell r="Z2243">
            <v>0</v>
          </cell>
          <cell r="AA2243">
            <v>10149.969999999999</v>
          </cell>
          <cell r="AB2243">
            <v>19</v>
          </cell>
          <cell r="AC2243" t="str">
            <v>201716</v>
          </cell>
          <cell r="AD2243" t="str">
            <v>201719</v>
          </cell>
          <cell r="AE2243">
            <v>69</v>
          </cell>
          <cell r="AF2243">
            <v>0</v>
          </cell>
          <cell r="AG2243">
            <v>69</v>
          </cell>
          <cell r="AH2243" t="str">
            <v>201719</v>
          </cell>
          <cell r="AI2243" t="str">
            <v>201733</v>
          </cell>
          <cell r="AJ2243">
            <v>0</v>
          </cell>
          <cell r="AK2243">
            <v>0</v>
          </cell>
          <cell r="AL2243">
            <v>0</v>
          </cell>
          <cell r="AM2243">
            <v>0</v>
          </cell>
          <cell r="AN2243" t="str">
            <v>-</v>
          </cell>
          <cell r="AO2243">
            <v>32.293999999999997</v>
          </cell>
          <cell r="AP2243">
            <v>30.295999999999999</v>
          </cell>
          <cell r="AQ2243">
            <v>14</v>
          </cell>
          <cell r="AR2243">
            <v>5</v>
          </cell>
          <cell r="AS2243" t="str">
            <v xml:space="preserve">9915654    </v>
          </cell>
          <cell r="AT2243">
            <v>18</v>
          </cell>
          <cell r="AU2243">
            <v>28</v>
          </cell>
          <cell r="AV2243">
            <v>9</v>
          </cell>
          <cell r="AW2243">
            <v>14</v>
          </cell>
          <cell r="AY2243">
            <v>69</v>
          </cell>
          <cell r="AZ2243" t="str">
            <v xml:space="preserve">9915654    </v>
          </cell>
          <cell r="BA2243">
            <v>1</v>
          </cell>
          <cell r="BB2243">
            <v>0</v>
          </cell>
          <cell r="BC2243">
            <v>3</v>
          </cell>
          <cell r="BD2243">
            <v>2</v>
          </cell>
          <cell r="BF2243">
            <v>6</v>
          </cell>
          <cell r="BG2243" t="str">
            <v xml:space="preserve">9915654    </v>
          </cell>
          <cell r="BH2243">
            <v>4</v>
          </cell>
          <cell r="BI2243">
            <v>2</v>
          </cell>
          <cell r="BJ2243">
            <v>9</v>
          </cell>
          <cell r="BK2243">
            <v>9</v>
          </cell>
          <cell r="BM2243">
            <v>24</v>
          </cell>
          <cell r="BN2243" t="str">
            <v xml:space="preserve">9915654    </v>
          </cell>
          <cell r="BO2243">
            <v>5</v>
          </cell>
          <cell r="BS2243">
            <v>11</v>
          </cell>
          <cell r="DH2243">
            <v>6</v>
          </cell>
          <cell r="DL2243">
            <v>4</v>
          </cell>
          <cell r="DQ2243">
            <v>6</v>
          </cell>
          <cell r="DR2243">
            <v>6</v>
          </cell>
          <cell r="DZ2243">
            <v>6</v>
          </cell>
          <cell r="FD2243">
            <v>0</v>
          </cell>
          <cell r="FE2243">
            <v>3</v>
          </cell>
          <cell r="FQ2243">
            <v>6</v>
          </cell>
          <cell r="FR2243">
            <v>4</v>
          </cell>
          <cell r="FS2243">
            <v>3</v>
          </cell>
          <cell r="GI2243">
            <v>6</v>
          </cell>
          <cell r="GS2243">
            <v>2</v>
          </cell>
          <cell r="HS2243">
            <v>1</v>
          </cell>
        </row>
        <row r="2244">
          <cell r="A2244" t="str">
            <v>9910555</v>
          </cell>
          <cell r="B2244">
            <v>52</v>
          </cell>
          <cell r="C2244">
            <v>6</v>
          </cell>
          <cell r="D2244" t="str">
            <v>55</v>
          </cell>
          <cell r="E2244" t="str">
            <v>*</v>
          </cell>
          <cell r="F2244" t="str">
            <v>X250</v>
          </cell>
          <cell r="G2244" t="str">
            <v>9910555</v>
          </cell>
          <cell r="H2244" t="str">
            <v>UR ROSE 3</v>
          </cell>
          <cell r="I2244" t="str">
            <v>00/0</v>
          </cell>
          <cell r="J2244"/>
          <cell r="K2244" t="str">
            <v>B</v>
          </cell>
          <cell r="L2244" t="str">
            <v>O</v>
          </cell>
          <cell r="M2244">
            <v>650</v>
          </cell>
          <cell r="N2244">
            <v>391.7</v>
          </cell>
          <cell r="O2244">
            <v>455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75079</v>
          </cell>
          <cell r="X2244" t="str">
            <v xml:space="preserve">RAINCO PVT LTD </v>
          </cell>
          <cell r="Y2244">
            <v>85</v>
          </cell>
          <cell r="Z2244">
            <v>48097.88</v>
          </cell>
          <cell r="AA2244">
            <v>6111.16</v>
          </cell>
          <cell r="AB2244">
            <v>11</v>
          </cell>
          <cell r="AC2244" t="str">
            <v>201630</v>
          </cell>
          <cell r="AD2244" t="str">
            <v>201630</v>
          </cell>
          <cell r="AE2244">
            <v>18</v>
          </cell>
          <cell r="AF2244">
            <v>0</v>
          </cell>
          <cell r="AG2244">
            <v>18</v>
          </cell>
          <cell r="AH2244" t="str">
            <v>201632</v>
          </cell>
          <cell r="AI2244" t="str">
            <v>201718</v>
          </cell>
          <cell r="AJ2244">
            <v>6</v>
          </cell>
          <cell r="AK2244">
            <v>0</v>
          </cell>
          <cell r="AL2244">
            <v>0</v>
          </cell>
          <cell r="AM2244">
            <v>0</v>
          </cell>
          <cell r="AN2244" t="str">
            <v>-</v>
          </cell>
          <cell r="AO2244">
            <v>0</v>
          </cell>
          <cell r="AP2244">
            <v>29.285</v>
          </cell>
          <cell r="AQ2244">
            <v>7</v>
          </cell>
          <cell r="AR2244">
            <v>0</v>
          </cell>
          <cell r="AS2244" t="str">
            <v xml:space="preserve">9910555    </v>
          </cell>
          <cell r="AT2244">
            <v>0</v>
          </cell>
          <cell r="AU2244">
            <v>11</v>
          </cell>
          <cell r="AV2244">
            <v>7</v>
          </cell>
          <cell r="AY2244">
            <v>18</v>
          </cell>
          <cell r="AZ2244" t="str">
            <v xml:space="preserve">9910555    </v>
          </cell>
          <cell r="BA2244">
            <v>0</v>
          </cell>
          <cell r="BB2244">
            <v>0</v>
          </cell>
          <cell r="BC2244">
            <v>0</v>
          </cell>
          <cell r="BF2244">
            <v>0</v>
          </cell>
          <cell r="BG2244" t="str">
            <v xml:space="preserve">9910555    </v>
          </cell>
          <cell r="BH2244">
            <v>0</v>
          </cell>
          <cell r="BI2244">
            <v>0</v>
          </cell>
          <cell r="BJ2244">
            <v>0</v>
          </cell>
          <cell r="BM2244">
            <v>0</v>
          </cell>
          <cell r="BN2244" t="str">
            <v xml:space="preserve">9910555    </v>
          </cell>
          <cell r="BS2244">
            <v>0</v>
          </cell>
          <cell r="DG2244">
            <v>9</v>
          </cell>
          <cell r="DH2244">
            <v>0</v>
          </cell>
          <cell r="DL2244">
            <v>-1</v>
          </cell>
          <cell r="DM2244">
            <v>4</v>
          </cell>
          <cell r="DU2244">
            <v>1</v>
          </cell>
          <cell r="DY2244">
            <v>4</v>
          </cell>
          <cell r="DZ2244">
            <v>3</v>
          </cell>
          <cell r="EQ2244">
            <v>5</v>
          </cell>
          <cell r="ER2244">
            <v>0</v>
          </cell>
          <cell r="ES2244">
            <v>0</v>
          </cell>
          <cell r="ET2244">
            <v>0</v>
          </cell>
          <cell r="EU2244">
            <v>1</v>
          </cell>
          <cell r="EV2244">
            <v>0</v>
          </cell>
          <cell r="EW2244">
            <v>0</v>
          </cell>
          <cell r="EX2244">
            <v>0</v>
          </cell>
          <cell r="FB2244">
            <v>0</v>
          </cell>
          <cell r="FC2244">
            <v>0</v>
          </cell>
          <cell r="FD2244">
            <v>0</v>
          </cell>
          <cell r="FE2244">
            <v>0</v>
          </cell>
          <cell r="FF2244">
            <v>0</v>
          </cell>
          <cell r="FG2244">
            <v>0</v>
          </cell>
          <cell r="FH2244">
            <v>0</v>
          </cell>
          <cell r="FI2244">
            <v>0</v>
          </cell>
          <cell r="FJ2244">
            <v>0</v>
          </cell>
          <cell r="FL2244">
            <v>0</v>
          </cell>
          <cell r="FM2244">
            <v>0</v>
          </cell>
          <cell r="FN2244">
            <v>0</v>
          </cell>
          <cell r="FP2244">
            <v>0</v>
          </cell>
          <cell r="FQ2244">
            <v>1</v>
          </cell>
          <cell r="FY2244">
            <v>0</v>
          </cell>
          <cell r="GD2244">
            <v>0</v>
          </cell>
          <cell r="GS2244">
            <v>0</v>
          </cell>
        </row>
        <row r="2245">
          <cell r="A2245" t="str">
            <v>9919656</v>
          </cell>
          <cell r="B2245">
            <v>52</v>
          </cell>
          <cell r="C2245">
            <v>6</v>
          </cell>
          <cell r="D2245" t="str">
            <v>56</v>
          </cell>
          <cell r="E2245"/>
          <cell r="F2245"/>
          <cell r="G2245" t="str">
            <v>9919656</v>
          </cell>
          <cell r="H2245" t="str">
            <v>U-UV PRO</v>
          </cell>
          <cell r="I2245" t="str">
            <v>00/0</v>
          </cell>
          <cell r="J2245"/>
          <cell r="K2245" t="str">
            <v>B</v>
          </cell>
          <cell r="L2245" t="str">
            <v>S</v>
          </cell>
          <cell r="M2245">
            <v>760</v>
          </cell>
          <cell r="N2245">
            <v>451.44</v>
          </cell>
          <cell r="O2245">
            <v>524.4</v>
          </cell>
          <cell r="P2245">
            <v>16</v>
          </cell>
          <cell r="Q2245">
            <v>11</v>
          </cell>
          <cell r="R2245">
            <v>12</v>
          </cell>
          <cell r="S2245">
            <v>7</v>
          </cell>
          <cell r="T2245">
            <v>5120.17</v>
          </cell>
          <cell r="U2245">
            <v>82</v>
          </cell>
          <cell r="V2245">
            <v>54028.98</v>
          </cell>
          <cell r="W2245">
            <v>75079</v>
          </cell>
          <cell r="X2245" t="str">
            <v xml:space="preserve">RAINCO PVT LTD </v>
          </cell>
          <cell r="Y2245">
            <v>0</v>
          </cell>
          <cell r="Z2245">
            <v>0</v>
          </cell>
          <cell r="AA2245">
            <v>27639.22</v>
          </cell>
          <cell r="AB2245">
            <v>43</v>
          </cell>
          <cell r="AC2245" t="str">
            <v>201716</v>
          </cell>
          <cell r="AD2245" t="str">
            <v>201728</v>
          </cell>
          <cell r="AE2245">
            <v>67</v>
          </cell>
          <cell r="AF2245">
            <v>0</v>
          </cell>
          <cell r="AG2245">
            <v>67</v>
          </cell>
          <cell r="AH2245" t="str">
            <v>201717</v>
          </cell>
          <cell r="AI2245" t="str">
            <v>201733</v>
          </cell>
          <cell r="AJ2245">
            <v>74</v>
          </cell>
          <cell r="AK2245">
            <v>150</v>
          </cell>
          <cell r="AL2245">
            <v>0</v>
          </cell>
          <cell r="AM2245">
            <v>0</v>
          </cell>
          <cell r="AN2245" t="str">
            <v>201739</v>
          </cell>
          <cell r="AO2245">
            <v>31.484999999999999</v>
          </cell>
          <cell r="AP2245">
            <v>30.295999999999999</v>
          </cell>
          <cell r="AQ2245">
            <v>18</v>
          </cell>
          <cell r="AR2245">
            <v>6</v>
          </cell>
          <cell r="AS2245" t="str">
            <v xml:space="preserve">9919656    </v>
          </cell>
          <cell r="AT2245">
            <v>16</v>
          </cell>
          <cell r="AU2245">
            <v>19</v>
          </cell>
          <cell r="AV2245">
            <v>15</v>
          </cell>
          <cell r="AW2245">
            <v>14</v>
          </cell>
          <cell r="AX2245">
            <v>3</v>
          </cell>
          <cell r="AY2245">
            <v>67</v>
          </cell>
          <cell r="AZ2245" t="str">
            <v xml:space="preserve">9919656    </v>
          </cell>
          <cell r="BA2245">
            <v>2</v>
          </cell>
          <cell r="BB2245">
            <v>0</v>
          </cell>
          <cell r="BC2245">
            <v>0</v>
          </cell>
          <cell r="BD2245">
            <v>2</v>
          </cell>
          <cell r="BE2245">
            <v>3</v>
          </cell>
          <cell r="BF2245">
            <v>7</v>
          </cell>
          <cell r="BG2245" t="str">
            <v xml:space="preserve">9919656    </v>
          </cell>
          <cell r="BH2245">
            <v>32</v>
          </cell>
          <cell r="BI2245">
            <v>1</v>
          </cell>
          <cell r="BJ2245">
            <v>17</v>
          </cell>
          <cell r="BK2245">
            <v>11</v>
          </cell>
          <cell r="BL2245">
            <v>21</v>
          </cell>
          <cell r="BM2245">
            <v>82</v>
          </cell>
          <cell r="BN2245" t="str">
            <v xml:space="preserve">9919656    </v>
          </cell>
          <cell r="BO2245">
            <v>2</v>
          </cell>
          <cell r="BP2245">
            <v>4</v>
          </cell>
          <cell r="BQ2245">
            <v>0</v>
          </cell>
          <cell r="BR2245">
            <v>0</v>
          </cell>
          <cell r="BS2245">
            <v>5</v>
          </cell>
          <cell r="BT2245">
            <v>0</v>
          </cell>
          <cell r="BU2245">
            <v>0</v>
          </cell>
          <cell r="BV2245">
            <v>0</v>
          </cell>
          <cell r="BW2245">
            <v>0</v>
          </cell>
          <cell r="BX2245">
            <v>0</v>
          </cell>
          <cell r="BY2245">
            <v>0</v>
          </cell>
          <cell r="BZ2245">
            <v>0</v>
          </cell>
          <cell r="CA2245">
            <v>0</v>
          </cell>
          <cell r="CB2245">
            <v>0</v>
          </cell>
          <cell r="CC2245">
            <v>0</v>
          </cell>
          <cell r="CD2245">
            <v>0</v>
          </cell>
          <cell r="CE2245">
            <v>0</v>
          </cell>
          <cell r="CF2245">
            <v>0</v>
          </cell>
          <cell r="CG2245">
            <v>0</v>
          </cell>
          <cell r="CH2245">
            <v>0</v>
          </cell>
          <cell r="CI2245">
            <v>0</v>
          </cell>
          <cell r="CJ2245">
            <v>0</v>
          </cell>
          <cell r="CK2245">
            <v>0</v>
          </cell>
          <cell r="CL2245">
            <v>0</v>
          </cell>
          <cell r="CM2245">
            <v>0</v>
          </cell>
          <cell r="CN2245">
            <v>0</v>
          </cell>
          <cell r="CO2245">
            <v>0</v>
          </cell>
          <cell r="CP2245">
            <v>0</v>
          </cell>
          <cell r="CQ2245">
            <v>0</v>
          </cell>
          <cell r="CR2245">
            <v>0</v>
          </cell>
          <cell r="CS2245">
            <v>0</v>
          </cell>
          <cell r="CT2245">
            <v>0</v>
          </cell>
          <cell r="CV2245">
            <v>0</v>
          </cell>
          <cell r="CW2245">
            <v>0</v>
          </cell>
          <cell r="CX2245">
            <v>0</v>
          </cell>
          <cell r="CY2245">
            <v>0</v>
          </cell>
          <cell r="CZ2245">
            <v>0</v>
          </cell>
          <cell r="DA2245">
            <v>0</v>
          </cell>
          <cell r="DB2245">
            <v>0</v>
          </cell>
          <cell r="DC2245">
            <v>0</v>
          </cell>
          <cell r="DD2245">
            <v>0</v>
          </cell>
          <cell r="DE2245">
            <v>0</v>
          </cell>
          <cell r="DH2245">
            <v>4</v>
          </cell>
          <cell r="DI2245">
            <v>0</v>
          </cell>
          <cell r="DJ2245">
            <v>0</v>
          </cell>
          <cell r="DK2245">
            <v>0</v>
          </cell>
          <cell r="DL2245">
            <v>3</v>
          </cell>
          <cell r="DM2245">
            <v>0</v>
          </cell>
          <cell r="DN2245">
            <v>0</v>
          </cell>
          <cell r="DO2245">
            <v>0</v>
          </cell>
          <cell r="DP2245">
            <v>0</v>
          </cell>
          <cell r="DQ2245">
            <v>4</v>
          </cell>
          <cell r="DR2245">
            <v>4</v>
          </cell>
          <cell r="DS2245">
            <v>0</v>
          </cell>
          <cell r="DT2245">
            <v>0</v>
          </cell>
          <cell r="DU2245">
            <v>0</v>
          </cell>
          <cell r="DV2245">
            <v>0</v>
          </cell>
          <cell r="DW2245">
            <v>0</v>
          </cell>
          <cell r="DX2245">
            <v>0</v>
          </cell>
          <cell r="DY2245">
            <v>0</v>
          </cell>
          <cell r="DZ2245">
            <v>4</v>
          </cell>
          <cell r="EA2245">
            <v>0</v>
          </cell>
          <cell r="EC2245">
            <v>0</v>
          </cell>
          <cell r="ED2245">
            <v>0</v>
          </cell>
          <cell r="EE2245">
            <v>0</v>
          </cell>
          <cell r="EF2245">
            <v>0</v>
          </cell>
          <cell r="EG2245">
            <v>0</v>
          </cell>
          <cell r="EH2245">
            <v>0</v>
          </cell>
          <cell r="EI2245">
            <v>0</v>
          </cell>
          <cell r="EJ2245">
            <v>0</v>
          </cell>
          <cell r="EK2245">
            <v>0</v>
          </cell>
          <cell r="EL2245">
            <v>0</v>
          </cell>
          <cell r="EM2245">
            <v>0</v>
          </cell>
          <cell r="EN2245">
            <v>0</v>
          </cell>
          <cell r="EO2245">
            <v>0</v>
          </cell>
          <cell r="EP2245">
            <v>0</v>
          </cell>
          <cell r="EQ2245">
            <v>0</v>
          </cell>
          <cell r="ER2245">
            <v>0</v>
          </cell>
          <cell r="ES2245">
            <v>0</v>
          </cell>
          <cell r="ET2245">
            <v>0</v>
          </cell>
          <cell r="EU2245">
            <v>0</v>
          </cell>
          <cell r="EV2245">
            <v>0</v>
          </cell>
          <cell r="EW2245">
            <v>0</v>
          </cell>
          <cell r="EX2245">
            <v>0</v>
          </cell>
          <cell r="EY2245">
            <v>0</v>
          </cell>
          <cell r="EZ2245">
            <v>0</v>
          </cell>
          <cell r="FA2245">
            <v>0</v>
          </cell>
          <cell r="FB2245">
            <v>0</v>
          </cell>
          <cell r="FC2245">
            <v>0</v>
          </cell>
          <cell r="FD2245">
            <v>4</v>
          </cell>
          <cell r="FE2245">
            <v>8</v>
          </cell>
          <cell r="FF2245">
            <v>0</v>
          </cell>
          <cell r="FG2245">
            <v>0</v>
          </cell>
          <cell r="FH2245">
            <v>0</v>
          </cell>
          <cell r="FI2245">
            <v>0</v>
          </cell>
          <cell r="FJ2245">
            <v>0</v>
          </cell>
          <cell r="FK2245">
            <v>0</v>
          </cell>
          <cell r="FL2245">
            <v>0</v>
          </cell>
          <cell r="FM2245">
            <v>0</v>
          </cell>
          <cell r="FN2245">
            <v>0</v>
          </cell>
          <cell r="FO2245">
            <v>0</v>
          </cell>
          <cell r="FP2245">
            <v>0</v>
          </cell>
          <cell r="FQ2245">
            <v>3</v>
          </cell>
          <cell r="FR2245">
            <v>3</v>
          </cell>
          <cell r="FS2245">
            <v>4</v>
          </cell>
          <cell r="FT2245">
            <v>0</v>
          </cell>
          <cell r="FU2245">
            <v>0</v>
          </cell>
          <cell r="FV2245">
            <v>0</v>
          </cell>
          <cell r="FW2245">
            <v>0</v>
          </cell>
          <cell r="FY2245">
            <v>0</v>
          </cell>
          <cell r="FZ2245">
            <v>0</v>
          </cell>
          <cell r="GA2245">
            <v>0</v>
          </cell>
          <cell r="GB2245">
            <v>0</v>
          </cell>
          <cell r="GC2245">
            <v>0</v>
          </cell>
          <cell r="GD2245">
            <v>0</v>
          </cell>
          <cell r="GE2245">
            <v>0</v>
          </cell>
          <cell r="GF2245">
            <v>0</v>
          </cell>
          <cell r="GH2245">
            <v>0</v>
          </cell>
          <cell r="GI2245">
            <v>6</v>
          </cell>
          <cell r="GJ2245">
            <v>0</v>
          </cell>
          <cell r="GK2245">
            <v>0</v>
          </cell>
          <cell r="GL2245">
            <v>0</v>
          </cell>
          <cell r="GM2245">
            <v>0</v>
          </cell>
          <cell r="GN2245">
            <v>0</v>
          </cell>
          <cell r="GO2245">
            <v>0</v>
          </cell>
          <cell r="GP2245">
            <v>0</v>
          </cell>
          <cell r="GQ2245">
            <v>0</v>
          </cell>
          <cell r="GR2245">
            <v>3</v>
          </cell>
          <cell r="GS2245">
            <v>3</v>
          </cell>
          <cell r="GT2245">
            <v>0</v>
          </cell>
          <cell r="GU2245">
            <v>0</v>
          </cell>
          <cell r="GV2245">
            <v>0</v>
          </cell>
          <cell r="GW2245">
            <v>0</v>
          </cell>
          <cell r="GX2245">
            <v>0</v>
          </cell>
          <cell r="GY2245">
            <v>0</v>
          </cell>
          <cell r="GZ2245">
            <v>0</v>
          </cell>
          <cell r="HA2245">
            <v>0</v>
          </cell>
          <cell r="HB2245">
            <v>0</v>
          </cell>
          <cell r="HE2245">
            <v>0</v>
          </cell>
          <cell r="HF2245">
            <v>0</v>
          </cell>
          <cell r="HI2245">
            <v>0</v>
          </cell>
          <cell r="HJ2245">
            <v>0</v>
          </cell>
          <cell r="HK2245">
            <v>0</v>
          </cell>
          <cell r="HL2245">
            <v>0</v>
          </cell>
          <cell r="HM2245">
            <v>2</v>
          </cell>
          <cell r="HN2245">
            <v>0</v>
          </cell>
          <cell r="HO2245">
            <v>0</v>
          </cell>
          <cell r="HP2245">
            <v>0</v>
          </cell>
          <cell r="HQ2245">
            <v>0</v>
          </cell>
          <cell r="HR2245">
            <v>0</v>
          </cell>
          <cell r="HS2245">
            <v>1</v>
          </cell>
        </row>
        <row r="2246">
          <cell r="A2246" t="str">
            <v>9918556</v>
          </cell>
          <cell r="B2246">
            <v>52</v>
          </cell>
          <cell r="C2246">
            <v>6</v>
          </cell>
          <cell r="D2246" t="str">
            <v>56</v>
          </cell>
          <cell r="E2246"/>
          <cell r="F2246"/>
          <cell r="G2246" t="str">
            <v>9918556</v>
          </cell>
          <cell r="H2246" t="str">
            <v>UR UV PRO</v>
          </cell>
          <cell r="I2246" t="str">
            <v>00/0</v>
          </cell>
          <cell r="J2246"/>
          <cell r="K2246" t="str">
            <v>B</v>
          </cell>
          <cell r="L2246" t="str">
            <v>O</v>
          </cell>
          <cell r="M2246">
            <v>760</v>
          </cell>
          <cell r="N2246">
            <v>457.98</v>
          </cell>
          <cell r="O2246">
            <v>532</v>
          </cell>
          <cell r="P2246">
            <v>5</v>
          </cell>
          <cell r="Q2246">
            <v>5</v>
          </cell>
          <cell r="R2246">
            <v>2</v>
          </cell>
          <cell r="S2246">
            <v>1</v>
          </cell>
          <cell r="T2246">
            <v>745.1</v>
          </cell>
          <cell r="U2246">
            <v>26</v>
          </cell>
          <cell r="V2246">
            <v>17079.88</v>
          </cell>
          <cell r="W2246">
            <v>75079</v>
          </cell>
          <cell r="X2246" t="str">
            <v xml:space="preserve">RAINCO PVT LTD </v>
          </cell>
          <cell r="Y2246">
            <v>86</v>
          </cell>
          <cell r="Z2246">
            <v>57745.06</v>
          </cell>
          <cell r="AA2246">
            <v>170315.46</v>
          </cell>
          <cell r="AB2246">
            <v>265</v>
          </cell>
          <cell r="AC2246" t="str">
            <v>201630</v>
          </cell>
          <cell r="AD2246" t="str">
            <v>201704</v>
          </cell>
          <cell r="AE2246">
            <v>66</v>
          </cell>
          <cell r="AF2246">
            <v>0</v>
          </cell>
          <cell r="AG2246">
            <v>66</v>
          </cell>
          <cell r="AH2246" t="str">
            <v>201630</v>
          </cell>
          <cell r="AI2246" t="str">
            <v>201733</v>
          </cell>
          <cell r="AJ2246">
            <v>20</v>
          </cell>
          <cell r="AK2246">
            <v>0</v>
          </cell>
          <cell r="AL2246">
            <v>0</v>
          </cell>
          <cell r="AM2246">
            <v>0</v>
          </cell>
          <cell r="AN2246" t="str">
            <v>-</v>
          </cell>
          <cell r="AO2246">
            <v>30.283999999999999</v>
          </cell>
          <cell r="AP2246">
            <v>29.286000000000001</v>
          </cell>
          <cell r="AQ2246">
            <v>15</v>
          </cell>
          <cell r="AR2246">
            <v>1</v>
          </cell>
          <cell r="AS2246" t="str">
            <v xml:space="preserve">9918556    </v>
          </cell>
          <cell r="AT2246">
            <v>1</v>
          </cell>
          <cell r="AU2246">
            <v>37</v>
          </cell>
          <cell r="AV2246">
            <v>20</v>
          </cell>
          <cell r="AW2246">
            <v>2</v>
          </cell>
          <cell r="AX2246">
            <v>6</v>
          </cell>
          <cell r="AY2246">
            <v>66</v>
          </cell>
          <cell r="AZ2246" t="str">
            <v xml:space="preserve">9918556    </v>
          </cell>
          <cell r="BA2246">
            <v>0</v>
          </cell>
          <cell r="BB2246">
            <v>0</v>
          </cell>
          <cell r="BC2246">
            <v>1</v>
          </cell>
          <cell r="BD2246">
            <v>0</v>
          </cell>
          <cell r="BE2246">
            <v>0</v>
          </cell>
          <cell r="BF2246">
            <v>1</v>
          </cell>
          <cell r="BG2246" t="str">
            <v xml:space="preserve">9918556    </v>
          </cell>
          <cell r="BH2246">
            <v>5</v>
          </cell>
          <cell r="BI2246">
            <v>9</v>
          </cell>
          <cell r="BJ2246">
            <v>6</v>
          </cell>
          <cell r="BK2246">
            <v>5</v>
          </cell>
          <cell r="BL2246">
            <v>1</v>
          </cell>
          <cell r="BM2246">
            <v>26</v>
          </cell>
          <cell r="BN2246" t="str">
            <v xml:space="preserve">9918556    </v>
          </cell>
          <cell r="BO2246">
            <v>1</v>
          </cell>
          <cell r="BP2246">
            <v>0</v>
          </cell>
          <cell r="BQ2246">
            <v>0</v>
          </cell>
          <cell r="BS2246">
            <v>0</v>
          </cell>
          <cell r="BU2246">
            <v>0</v>
          </cell>
          <cell r="BX2246">
            <v>0</v>
          </cell>
          <cell r="BY2246">
            <v>0</v>
          </cell>
          <cell r="DG2246">
            <v>29</v>
          </cell>
          <cell r="DH2246">
            <v>0</v>
          </cell>
          <cell r="DI2246">
            <v>5</v>
          </cell>
          <cell r="DM2246">
            <v>1</v>
          </cell>
          <cell r="DO2246">
            <v>0</v>
          </cell>
          <cell r="DP2246">
            <v>0</v>
          </cell>
          <cell r="DU2246">
            <v>9</v>
          </cell>
          <cell r="DX2246">
            <v>14</v>
          </cell>
          <cell r="DY2246">
            <v>4</v>
          </cell>
          <cell r="DZ2246">
            <v>4</v>
          </cell>
          <cell r="EQ2246">
            <v>8</v>
          </cell>
          <cell r="ER2246">
            <v>0</v>
          </cell>
          <cell r="ES2246">
            <v>2</v>
          </cell>
          <cell r="ET2246">
            <v>0</v>
          </cell>
          <cell r="EU2246">
            <v>0</v>
          </cell>
          <cell r="EV2246">
            <v>3</v>
          </cell>
          <cell r="EW2246">
            <v>0</v>
          </cell>
          <cell r="EX2246">
            <v>0</v>
          </cell>
          <cell r="FB2246">
            <v>0</v>
          </cell>
          <cell r="FC2246">
            <v>6</v>
          </cell>
          <cell r="FD2246">
            <v>0</v>
          </cell>
          <cell r="FE2246">
            <v>0</v>
          </cell>
          <cell r="FF2246">
            <v>0</v>
          </cell>
          <cell r="FG2246">
            <v>0</v>
          </cell>
          <cell r="FH2246">
            <v>1</v>
          </cell>
          <cell r="FI2246">
            <v>0</v>
          </cell>
          <cell r="FJ2246">
            <v>0</v>
          </cell>
          <cell r="FL2246">
            <v>0</v>
          </cell>
          <cell r="FM2246">
            <v>0</v>
          </cell>
          <cell r="FN2246">
            <v>0</v>
          </cell>
          <cell r="FP2246">
            <v>0</v>
          </cell>
          <cell r="FQ2246">
            <v>0</v>
          </cell>
          <cell r="FR2246">
            <v>0</v>
          </cell>
          <cell r="FS2246">
            <v>0</v>
          </cell>
          <cell r="FT2246">
            <v>0</v>
          </cell>
          <cell r="FV2246">
            <v>1</v>
          </cell>
          <cell r="FY2246">
            <v>0</v>
          </cell>
          <cell r="GB2246">
            <v>1</v>
          </cell>
          <cell r="GD2246">
            <v>0</v>
          </cell>
          <cell r="GR2246">
            <v>0</v>
          </cell>
          <cell r="GS2246">
            <v>0</v>
          </cell>
          <cell r="GU2246">
            <v>0</v>
          </cell>
          <cell r="GZ2246">
            <v>6</v>
          </cell>
          <cell r="HA2246">
            <v>0</v>
          </cell>
          <cell r="HM2246">
            <v>0</v>
          </cell>
          <cell r="HQ2246">
            <v>0</v>
          </cell>
          <cell r="HS2246">
            <v>0</v>
          </cell>
        </row>
        <row r="2247">
          <cell r="A2247" t="str">
            <v>9915557</v>
          </cell>
          <cell r="B2247">
            <v>52</v>
          </cell>
          <cell r="C2247">
            <v>6</v>
          </cell>
          <cell r="D2247" t="str">
            <v>57</v>
          </cell>
          <cell r="E2247" t="str">
            <v>*</v>
          </cell>
          <cell r="F2247" t="str">
            <v>X320</v>
          </cell>
          <cell r="G2247" t="str">
            <v>9915557</v>
          </cell>
          <cell r="H2247" t="str">
            <v>UR BARBIE</v>
          </cell>
          <cell r="I2247" t="str">
            <v>00/0</v>
          </cell>
          <cell r="J2247"/>
          <cell r="K2247" t="str">
            <v>B</v>
          </cell>
          <cell r="L2247" t="str">
            <v>O</v>
          </cell>
          <cell r="M2247">
            <v>820</v>
          </cell>
          <cell r="N2247">
            <v>494.14</v>
          </cell>
          <cell r="O2247">
            <v>574</v>
          </cell>
          <cell r="P2247">
            <v>0</v>
          </cell>
          <cell r="Q2247">
            <v>0</v>
          </cell>
          <cell r="R2247">
            <v>0</v>
          </cell>
          <cell r="S2247">
            <v>1</v>
          </cell>
          <cell r="T2247">
            <v>490.2</v>
          </cell>
          <cell r="U2247">
            <v>1</v>
          </cell>
          <cell r="V2247">
            <v>490.2</v>
          </cell>
          <cell r="W2247">
            <v>75079</v>
          </cell>
          <cell r="X2247" t="str">
            <v xml:space="preserve">RAINCO PVT LTD </v>
          </cell>
          <cell r="Y2247">
            <v>50</v>
          </cell>
          <cell r="Z2247">
            <v>35935.660000000003</v>
          </cell>
          <cell r="AA2247">
            <v>7709.35</v>
          </cell>
          <cell r="AB2247">
            <v>11</v>
          </cell>
          <cell r="AC2247" t="str">
            <v>201630</v>
          </cell>
          <cell r="AD2247" t="str">
            <v>201630</v>
          </cell>
          <cell r="AE2247">
            <v>4</v>
          </cell>
          <cell r="AF2247">
            <v>0</v>
          </cell>
          <cell r="AG2247">
            <v>4</v>
          </cell>
          <cell r="AH2247" t="str">
            <v>201631</v>
          </cell>
          <cell r="AI2247" t="str">
            <v>201733</v>
          </cell>
          <cell r="AJ2247">
            <v>0</v>
          </cell>
          <cell r="AK2247">
            <v>0</v>
          </cell>
          <cell r="AL2247">
            <v>0</v>
          </cell>
          <cell r="AM2247">
            <v>0</v>
          </cell>
          <cell r="AN2247" t="str">
            <v>-</v>
          </cell>
          <cell r="AO2247">
            <v>-0.80400000000000005</v>
          </cell>
          <cell r="AP2247">
            <v>29.286000000000001</v>
          </cell>
          <cell r="AQ2247">
            <v>4</v>
          </cell>
          <cell r="AR2247">
            <v>1</v>
          </cell>
          <cell r="AS2247" t="str">
            <v xml:space="preserve">9915557    </v>
          </cell>
          <cell r="AT2247">
            <v>1</v>
          </cell>
          <cell r="AU2247">
            <v>3</v>
          </cell>
          <cell r="AV2247">
            <v>0</v>
          </cell>
          <cell r="AW2247">
            <v>0</v>
          </cell>
          <cell r="AY2247">
            <v>4</v>
          </cell>
          <cell r="AZ2247" t="str">
            <v xml:space="preserve">9915557    </v>
          </cell>
          <cell r="BA2247">
            <v>0</v>
          </cell>
          <cell r="BB2247">
            <v>1</v>
          </cell>
          <cell r="BC2247">
            <v>0</v>
          </cell>
          <cell r="BD2247">
            <v>0</v>
          </cell>
          <cell r="BF2247">
            <v>1</v>
          </cell>
          <cell r="BG2247" t="str">
            <v xml:space="preserve">9915557    </v>
          </cell>
          <cell r="BH2247">
            <v>0</v>
          </cell>
          <cell r="BI2247">
            <v>1</v>
          </cell>
          <cell r="BJ2247">
            <v>0</v>
          </cell>
          <cell r="BK2247">
            <v>0</v>
          </cell>
          <cell r="BM2247">
            <v>1</v>
          </cell>
          <cell r="BN2247" t="str">
            <v xml:space="preserve">9915557    </v>
          </cell>
          <cell r="BP2247">
            <v>1</v>
          </cell>
          <cell r="DG2247">
            <v>2</v>
          </cell>
          <cell r="DL2247">
            <v>-1</v>
          </cell>
          <cell r="DU2247">
            <v>1</v>
          </cell>
          <cell r="DX2247">
            <v>2</v>
          </cell>
          <cell r="DZ2247">
            <v>1</v>
          </cell>
          <cell r="EX2247">
            <v>0</v>
          </cell>
          <cell r="HM2247">
            <v>0</v>
          </cell>
          <cell r="HQ2247">
            <v>0</v>
          </cell>
        </row>
        <row r="2248">
          <cell r="A2248" t="str">
            <v>9919557</v>
          </cell>
          <cell r="B2248">
            <v>52</v>
          </cell>
          <cell r="C2248">
            <v>6</v>
          </cell>
          <cell r="D2248" t="str">
            <v>57</v>
          </cell>
          <cell r="E2248"/>
          <cell r="F2248"/>
          <cell r="G2248" t="str">
            <v>9919557</v>
          </cell>
          <cell r="H2248" t="str">
            <v>UR BARBIE</v>
          </cell>
          <cell r="I2248" t="str">
            <v>00/0</v>
          </cell>
          <cell r="J2248"/>
          <cell r="K2248" t="str">
            <v>B</v>
          </cell>
          <cell r="L2248" t="str">
            <v>O</v>
          </cell>
          <cell r="M2248">
            <v>820</v>
          </cell>
          <cell r="N2248">
            <v>494.14</v>
          </cell>
          <cell r="O2248">
            <v>574</v>
          </cell>
          <cell r="P2248">
            <v>0</v>
          </cell>
          <cell r="Q2248">
            <v>1</v>
          </cell>
          <cell r="R2248">
            <v>1</v>
          </cell>
          <cell r="S2248">
            <v>0</v>
          </cell>
          <cell r="T2248">
            <v>0</v>
          </cell>
          <cell r="U2248">
            <v>7</v>
          </cell>
          <cell r="V2248">
            <v>4905.95</v>
          </cell>
          <cell r="W2248">
            <v>75079</v>
          </cell>
          <cell r="X2248" t="str">
            <v xml:space="preserve">RAINCO PVT LTD </v>
          </cell>
          <cell r="Y2248">
            <v>104</v>
          </cell>
          <cell r="Z2248">
            <v>73466.2</v>
          </cell>
          <cell r="AA2248">
            <v>96086.57</v>
          </cell>
          <cell r="AB2248">
            <v>138</v>
          </cell>
          <cell r="AC2248" t="str">
            <v>201630</v>
          </cell>
          <cell r="AD2248" t="str">
            <v>201704</v>
          </cell>
          <cell r="AE2248">
            <v>183</v>
          </cell>
          <cell r="AF2248">
            <v>9</v>
          </cell>
          <cell r="AG2248">
            <v>192</v>
          </cell>
          <cell r="AH2248" t="str">
            <v>201631</v>
          </cell>
          <cell r="AI2248" t="str">
            <v>201731</v>
          </cell>
          <cell r="AJ2248">
            <v>8</v>
          </cell>
          <cell r="AK2248">
            <v>0</v>
          </cell>
          <cell r="AL2248">
            <v>0</v>
          </cell>
          <cell r="AM2248">
            <v>0</v>
          </cell>
          <cell r="AN2248" t="str">
            <v>-</v>
          </cell>
          <cell r="AO2248">
            <v>29.494</v>
          </cell>
          <cell r="AP2248">
            <v>29.286000000000001</v>
          </cell>
          <cell r="AQ2248">
            <v>21</v>
          </cell>
          <cell r="AR2248">
            <v>0</v>
          </cell>
          <cell r="AS2248" t="str">
            <v xml:space="preserve">9919557    </v>
          </cell>
          <cell r="AT2248">
            <v>8</v>
          </cell>
          <cell r="AU2248">
            <v>56</v>
          </cell>
          <cell r="AV2248">
            <v>66</v>
          </cell>
          <cell r="AW2248">
            <v>25</v>
          </cell>
          <cell r="AX2248">
            <v>28</v>
          </cell>
          <cell r="AY2248">
            <v>183</v>
          </cell>
          <cell r="AZ2248" t="str">
            <v xml:space="preserve">9919557    </v>
          </cell>
          <cell r="BA2248">
            <v>0</v>
          </cell>
          <cell r="BB2248">
            <v>0</v>
          </cell>
          <cell r="BC2248">
            <v>0</v>
          </cell>
          <cell r="BD2248">
            <v>0</v>
          </cell>
          <cell r="BE2248">
            <v>0</v>
          </cell>
          <cell r="BF2248">
            <v>0</v>
          </cell>
          <cell r="BG2248" t="str">
            <v xml:space="preserve">9919557    </v>
          </cell>
          <cell r="BH2248">
            <v>2</v>
          </cell>
          <cell r="BI2248">
            <v>1</v>
          </cell>
          <cell r="BJ2248">
            <v>3</v>
          </cell>
          <cell r="BK2248">
            <v>1</v>
          </cell>
          <cell r="BL2248">
            <v>0</v>
          </cell>
          <cell r="BM2248">
            <v>7</v>
          </cell>
          <cell r="BN2248" t="str">
            <v xml:space="preserve">9919557    </v>
          </cell>
          <cell r="BP2248">
            <v>0</v>
          </cell>
          <cell r="BQ2248">
            <v>0</v>
          </cell>
          <cell r="BS2248">
            <v>0</v>
          </cell>
          <cell r="BU2248">
            <v>8</v>
          </cell>
          <cell r="DG2248">
            <v>8</v>
          </cell>
          <cell r="DH2248">
            <v>9</v>
          </cell>
          <cell r="DI2248">
            <v>5</v>
          </cell>
          <cell r="DL2248">
            <v>0</v>
          </cell>
          <cell r="DM2248">
            <v>11</v>
          </cell>
          <cell r="DO2248">
            <v>0</v>
          </cell>
          <cell r="DP2248">
            <v>14</v>
          </cell>
          <cell r="DU2248">
            <v>8</v>
          </cell>
          <cell r="DX2248">
            <v>4</v>
          </cell>
          <cell r="DY2248">
            <v>5</v>
          </cell>
          <cell r="DZ2248">
            <v>14</v>
          </cell>
          <cell r="EQ2248">
            <v>5</v>
          </cell>
          <cell r="EU2248">
            <v>13</v>
          </cell>
          <cell r="EV2248">
            <v>5</v>
          </cell>
          <cell r="EX2248">
            <v>0</v>
          </cell>
          <cell r="FC2248">
            <v>13</v>
          </cell>
          <cell r="FD2248">
            <v>0</v>
          </cell>
          <cell r="FE2248">
            <v>0</v>
          </cell>
          <cell r="FF2248">
            <v>6</v>
          </cell>
          <cell r="FH2248">
            <v>12</v>
          </cell>
          <cell r="FQ2248">
            <v>3</v>
          </cell>
          <cell r="FU2248">
            <v>6</v>
          </cell>
          <cell r="FV2248">
            <v>9</v>
          </cell>
          <cell r="FY2248">
            <v>9</v>
          </cell>
          <cell r="GB2248">
            <v>10</v>
          </cell>
          <cell r="GR2248">
            <v>0</v>
          </cell>
          <cell r="GS2248">
            <v>0</v>
          </cell>
          <cell r="GU2248">
            <v>0</v>
          </cell>
          <cell r="GZ2248">
            <v>14</v>
          </cell>
          <cell r="HM2248">
            <v>0</v>
          </cell>
        </row>
        <row r="2249">
          <cell r="A2249" t="str">
            <v>9919658</v>
          </cell>
          <cell r="B2249">
            <v>52</v>
          </cell>
          <cell r="C2249">
            <v>6</v>
          </cell>
          <cell r="D2249" t="str">
            <v>58</v>
          </cell>
          <cell r="E2249"/>
          <cell r="F2249"/>
          <cell r="G2249" t="str">
            <v>9919658</v>
          </cell>
          <cell r="H2249" t="str">
            <v>U AVENIKA</v>
          </cell>
          <cell r="I2249" t="str">
            <v>00/0</v>
          </cell>
          <cell r="J2249"/>
          <cell r="K2249" t="str">
            <v>B</v>
          </cell>
          <cell r="L2249" t="str">
            <v>S</v>
          </cell>
          <cell r="M2249">
            <v>1160</v>
          </cell>
          <cell r="N2249">
            <v>689.04</v>
          </cell>
          <cell r="O2249">
            <v>800.4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75079</v>
          </cell>
          <cell r="X2249" t="str">
            <v xml:space="preserve">RAINCO PVT LTD 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 t="str">
            <v>-</v>
          </cell>
          <cell r="AD2249" t="str">
            <v>-</v>
          </cell>
          <cell r="AE2249">
            <v>0</v>
          </cell>
          <cell r="AF2249">
            <v>0</v>
          </cell>
          <cell r="AG2249">
            <v>0</v>
          </cell>
          <cell r="AH2249" t="str">
            <v>-</v>
          </cell>
          <cell r="AI2249" t="str">
            <v>-</v>
          </cell>
          <cell r="AJ2249">
            <v>0</v>
          </cell>
          <cell r="AK2249">
            <v>150</v>
          </cell>
          <cell r="AL2249">
            <v>0</v>
          </cell>
          <cell r="AM2249">
            <v>0</v>
          </cell>
          <cell r="AN2249" t="str">
            <v>201735</v>
          </cell>
          <cell r="AO2249">
            <v>0</v>
          </cell>
          <cell r="AP2249">
            <v>30.295999999999999</v>
          </cell>
          <cell r="AQ2249">
            <v>0</v>
          </cell>
          <cell r="AR2249">
            <v>0</v>
          </cell>
          <cell r="AS2249"/>
          <cell r="AY2249">
            <v>0</v>
          </cell>
          <cell r="AZ2249"/>
          <cell r="BF2249">
            <v>0</v>
          </cell>
          <cell r="BG2249"/>
          <cell r="BM2249">
            <v>0</v>
          </cell>
          <cell r="BN2249"/>
        </row>
        <row r="2250">
          <cell r="A2250" t="str">
            <v>9919558</v>
          </cell>
          <cell r="B2250">
            <v>52</v>
          </cell>
          <cell r="C2250">
            <v>6</v>
          </cell>
          <cell r="D2250" t="str">
            <v>58</v>
          </cell>
          <cell r="E2250"/>
          <cell r="F2250"/>
          <cell r="G2250" t="str">
            <v>9919558</v>
          </cell>
          <cell r="H2250" t="str">
            <v>UR AVENIKA</v>
          </cell>
          <cell r="I2250" t="str">
            <v>00/0</v>
          </cell>
          <cell r="J2250"/>
          <cell r="K2250" t="str">
            <v>B</v>
          </cell>
          <cell r="L2250" t="str">
            <v>O</v>
          </cell>
          <cell r="M2250">
            <v>990</v>
          </cell>
          <cell r="N2250">
            <v>596.58000000000004</v>
          </cell>
          <cell r="O2250">
            <v>693</v>
          </cell>
          <cell r="P2250">
            <v>0</v>
          </cell>
          <cell r="Q2250">
            <v>0</v>
          </cell>
          <cell r="R2250">
            <v>0</v>
          </cell>
          <cell r="S2250">
            <v>1</v>
          </cell>
          <cell r="T2250">
            <v>970.59</v>
          </cell>
          <cell r="U2250">
            <v>4</v>
          </cell>
          <cell r="V2250">
            <v>3509.04</v>
          </cell>
          <cell r="W2250">
            <v>75079</v>
          </cell>
          <cell r="X2250" t="str">
            <v xml:space="preserve">RAINCO PVT LTD </v>
          </cell>
          <cell r="Y2250">
            <v>82</v>
          </cell>
          <cell r="Z2250">
            <v>70223.179999999993</v>
          </cell>
          <cell r="AA2250">
            <v>42180.58</v>
          </cell>
          <cell r="AB2250">
            <v>50</v>
          </cell>
          <cell r="AC2250" t="str">
            <v>201630</v>
          </cell>
          <cell r="AD2250" t="str">
            <v>201704</v>
          </cell>
          <cell r="AE2250">
            <v>24</v>
          </cell>
          <cell r="AF2250">
            <v>0</v>
          </cell>
          <cell r="AG2250">
            <v>24</v>
          </cell>
          <cell r="AH2250" t="str">
            <v>201630</v>
          </cell>
          <cell r="AI2250" t="str">
            <v>201733</v>
          </cell>
          <cell r="AJ2250">
            <v>130</v>
          </cell>
          <cell r="AK2250">
            <v>0</v>
          </cell>
          <cell r="AL2250">
            <v>0</v>
          </cell>
          <cell r="AM2250">
            <v>0</v>
          </cell>
          <cell r="AN2250" t="str">
            <v>-</v>
          </cell>
          <cell r="AO2250">
            <v>31.995000000000001</v>
          </cell>
          <cell r="AP2250">
            <v>29.286000000000001</v>
          </cell>
          <cell r="AQ2250">
            <v>9</v>
          </cell>
          <cell r="AR2250">
            <v>1</v>
          </cell>
          <cell r="AS2250" t="str">
            <v xml:space="preserve">9919558    </v>
          </cell>
          <cell r="AT2250">
            <v>0</v>
          </cell>
          <cell r="AU2250">
            <v>6</v>
          </cell>
          <cell r="AV2250">
            <v>16</v>
          </cell>
          <cell r="AW2250">
            <v>0</v>
          </cell>
          <cell r="AX2250">
            <v>2</v>
          </cell>
          <cell r="AY2250">
            <v>24</v>
          </cell>
          <cell r="AZ2250" t="str">
            <v xml:space="preserve">9919558    </v>
          </cell>
          <cell r="BA2250">
            <v>0</v>
          </cell>
          <cell r="BB2250">
            <v>0</v>
          </cell>
          <cell r="BC2250">
            <v>1</v>
          </cell>
          <cell r="BD2250">
            <v>0</v>
          </cell>
          <cell r="BE2250">
            <v>0</v>
          </cell>
          <cell r="BF2250">
            <v>1</v>
          </cell>
          <cell r="BG2250" t="str">
            <v xml:space="preserve">9919558    </v>
          </cell>
          <cell r="BH2250">
            <v>0</v>
          </cell>
          <cell r="BI2250">
            <v>1</v>
          </cell>
          <cell r="BJ2250">
            <v>3</v>
          </cell>
          <cell r="BK2250">
            <v>0</v>
          </cell>
          <cell r="BL2250">
            <v>0</v>
          </cell>
          <cell r="BM2250">
            <v>4</v>
          </cell>
          <cell r="BN2250" t="str">
            <v xml:space="preserve">9919558    </v>
          </cell>
          <cell r="BO2250">
            <v>0</v>
          </cell>
          <cell r="BP2250">
            <v>0</v>
          </cell>
          <cell r="BQ2250">
            <v>0</v>
          </cell>
          <cell r="BR2250">
            <v>0</v>
          </cell>
          <cell r="BS2250">
            <v>0</v>
          </cell>
          <cell r="BT2250">
            <v>0</v>
          </cell>
          <cell r="BU2250">
            <v>0</v>
          </cell>
          <cell r="BV2250">
            <v>0</v>
          </cell>
          <cell r="BW2250">
            <v>0</v>
          </cell>
          <cell r="BX2250">
            <v>0</v>
          </cell>
          <cell r="BY2250">
            <v>0</v>
          </cell>
          <cell r="BZ2250">
            <v>0</v>
          </cell>
          <cell r="CA2250">
            <v>0</v>
          </cell>
          <cell r="CB2250">
            <v>0</v>
          </cell>
          <cell r="CC2250">
            <v>0</v>
          </cell>
          <cell r="CD2250">
            <v>0</v>
          </cell>
          <cell r="CE2250">
            <v>0</v>
          </cell>
          <cell r="CF2250">
            <v>0</v>
          </cell>
          <cell r="CG2250">
            <v>0</v>
          </cell>
          <cell r="CH2250">
            <v>0</v>
          </cell>
          <cell r="CI2250">
            <v>0</v>
          </cell>
          <cell r="CJ2250">
            <v>0</v>
          </cell>
          <cell r="CK2250">
            <v>0</v>
          </cell>
          <cell r="CL2250">
            <v>0</v>
          </cell>
          <cell r="CM2250">
            <v>0</v>
          </cell>
          <cell r="CN2250">
            <v>0</v>
          </cell>
          <cell r="CO2250">
            <v>0</v>
          </cell>
          <cell r="CP2250">
            <v>0</v>
          </cell>
          <cell r="CQ2250">
            <v>0</v>
          </cell>
          <cell r="CR2250">
            <v>0</v>
          </cell>
          <cell r="CS2250">
            <v>0</v>
          </cell>
          <cell r="CT2250">
            <v>0</v>
          </cell>
          <cell r="CV2250">
            <v>0</v>
          </cell>
          <cell r="CW2250">
            <v>0</v>
          </cell>
          <cell r="CX2250">
            <v>0</v>
          </cell>
          <cell r="CY2250">
            <v>0</v>
          </cell>
          <cell r="CZ2250">
            <v>0</v>
          </cell>
          <cell r="DA2250">
            <v>0</v>
          </cell>
          <cell r="DB2250">
            <v>0</v>
          </cell>
          <cell r="DC2250">
            <v>0</v>
          </cell>
          <cell r="DD2250">
            <v>0</v>
          </cell>
          <cell r="DE2250">
            <v>0</v>
          </cell>
          <cell r="DG2250">
            <v>3</v>
          </cell>
          <cell r="DH2250">
            <v>0</v>
          </cell>
          <cell r="DI2250">
            <v>0</v>
          </cell>
          <cell r="DJ2250">
            <v>0</v>
          </cell>
          <cell r="DK2250">
            <v>0</v>
          </cell>
          <cell r="DL2250">
            <v>0</v>
          </cell>
          <cell r="DM2250">
            <v>2</v>
          </cell>
          <cell r="DN2250">
            <v>0</v>
          </cell>
          <cell r="DO2250">
            <v>0</v>
          </cell>
          <cell r="DP2250">
            <v>0</v>
          </cell>
          <cell r="DQ2250">
            <v>0</v>
          </cell>
          <cell r="DR2250">
            <v>0</v>
          </cell>
          <cell r="DS2250">
            <v>0</v>
          </cell>
          <cell r="DT2250">
            <v>0</v>
          </cell>
          <cell r="DU2250">
            <v>2</v>
          </cell>
          <cell r="DV2250">
            <v>0</v>
          </cell>
          <cell r="DW2250">
            <v>0</v>
          </cell>
          <cell r="DX2250">
            <v>0</v>
          </cell>
          <cell r="DY2250">
            <v>0</v>
          </cell>
          <cell r="DZ2250">
            <v>2</v>
          </cell>
          <cell r="EA2250">
            <v>0</v>
          </cell>
          <cell r="EC2250">
            <v>0</v>
          </cell>
          <cell r="ED2250">
            <v>0</v>
          </cell>
          <cell r="EE2250">
            <v>0</v>
          </cell>
          <cell r="EF2250">
            <v>0</v>
          </cell>
          <cell r="EG2250">
            <v>0</v>
          </cell>
          <cell r="EH2250">
            <v>0</v>
          </cell>
          <cell r="EI2250">
            <v>0</v>
          </cell>
          <cell r="EJ2250">
            <v>0</v>
          </cell>
          <cell r="EK2250">
            <v>0</v>
          </cell>
          <cell r="EL2250">
            <v>0</v>
          </cell>
          <cell r="EM2250">
            <v>0</v>
          </cell>
          <cell r="EN2250">
            <v>0</v>
          </cell>
          <cell r="EO2250">
            <v>0</v>
          </cell>
          <cell r="EP2250">
            <v>0</v>
          </cell>
          <cell r="EQ2250">
            <v>3</v>
          </cell>
          <cell r="ER2250">
            <v>0</v>
          </cell>
          <cell r="ES2250">
            <v>0</v>
          </cell>
          <cell r="ET2250">
            <v>0</v>
          </cell>
          <cell r="EU2250">
            <v>0</v>
          </cell>
          <cell r="EV2250">
            <v>2</v>
          </cell>
          <cell r="EW2250">
            <v>0</v>
          </cell>
          <cell r="EX2250">
            <v>0</v>
          </cell>
          <cell r="EY2250">
            <v>0</v>
          </cell>
          <cell r="EZ2250">
            <v>0</v>
          </cell>
          <cell r="FA2250">
            <v>0</v>
          </cell>
          <cell r="FB2250">
            <v>0</v>
          </cell>
          <cell r="FC2250">
            <v>6</v>
          </cell>
          <cell r="FD2250">
            <v>0</v>
          </cell>
          <cell r="FE2250">
            <v>0</v>
          </cell>
          <cell r="FF2250">
            <v>0</v>
          </cell>
          <cell r="FG2250">
            <v>0</v>
          </cell>
          <cell r="FH2250">
            <v>0</v>
          </cell>
          <cell r="FI2250">
            <v>0</v>
          </cell>
          <cell r="FJ2250">
            <v>0</v>
          </cell>
          <cell r="FK2250">
            <v>0</v>
          </cell>
          <cell r="FL2250">
            <v>0</v>
          </cell>
          <cell r="FM2250">
            <v>0</v>
          </cell>
          <cell r="FN2250">
            <v>0</v>
          </cell>
          <cell r="FO2250">
            <v>0</v>
          </cell>
          <cell r="FP2250">
            <v>0</v>
          </cell>
          <cell r="FQ2250">
            <v>2</v>
          </cell>
          <cell r="FR2250">
            <v>0</v>
          </cell>
          <cell r="FS2250">
            <v>0</v>
          </cell>
          <cell r="FT2250">
            <v>0</v>
          </cell>
          <cell r="FU2250">
            <v>0</v>
          </cell>
          <cell r="FV2250">
            <v>0</v>
          </cell>
          <cell r="FW2250">
            <v>0</v>
          </cell>
          <cell r="FY2250">
            <v>3</v>
          </cell>
          <cell r="FZ2250">
            <v>0</v>
          </cell>
          <cell r="GA2250">
            <v>0</v>
          </cell>
          <cell r="GB2250">
            <v>0</v>
          </cell>
          <cell r="GC2250">
            <v>0</v>
          </cell>
          <cell r="GD2250">
            <v>0</v>
          </cell>
          <cell r="GE2250">
            <v>0</v>
          </cell>
          <cell r="GF2250">
            <v>0</v>
          </cell>
          <cell r="GH2250">
            <v>0</v>
          </cell>
          <cell r="GI2250">
            <v>0</v>
          </cell>
          <cell r="GJ2250">
            <v>0</v>
          </cell>
          <cell r="GK2250">
            <v>0</v>
          </cell>
          <cell r="GL2250">
            <v>0</v>
          </cell>
          <cell r="GM2250">
            <v>0</v>
          </cell>
          <cell r="GN2250">
            <v>0</v>
          </cell>
          <cell r="GO2250">
            <v>0</v>
          </cell>
          <cell r="GP2250">
            <v>0</v>
          </cell>
          <cell r="GQ2250">
            <v>0</v>
          </cell>
          <cell r="GR2250">
            <v>0</v>
          </cell>
          <cell r="GS2250">
            <v>0</v>
          </cell>
          <cell r="GT2250">
            <v>0</v>
          </cell>
          <cell r="GU2250">
            <v>0</v>
          </cell>
          <cell r="GV2250">
            <v>0</v>
          </cell>
          <cell r="GW2250">
            <v>0</v>
          </cell>
          <cell r="GX2250">
            <v>0</v>
          </cell>
          <cell r="GY2250">
            <v>0</v>
          </cell>
          <cell r="GZ2250">
            <v>2</v>
          </cell>
          <cell r="HA2250">
            <v>0</v>
          </cell>
          <cell r="HB2250">
            <v>0</v>
          </cell>
          <cell r="HE2250">
            <v>0</v>
          </cell>
          <cell r="HF2250">
            <v>0</v>
          </cell>
          <cell r="HI2250">
            <v>0</v>
          </cell>
          <cell r="HJ2250">
            <v>0</v>
          </cell>
          <cell r="HK2250">
            <v>0</v>
          </cell>
          <cell r="HL2250">
            <v>0</v>
          </cell>
          <cell r="HM2250">
            <v>0</v>
          </cell>
          <cell r="HN2250">
            <v>0</v>
          </cell>
          <cell r="HO2250">
            <v>0</v>
          </cell>
          <cell r="HP2250">
            <v>0</v>
          </cell>
          <cell r="HQ2250">
            <v>0</v>
          </cell>
          <cell r="HR2250">
            <v>0</v>
          </cell>
          <cell r="HS2250">
            <v>0</v>
          </cell>
        </row>
        <row r="2251">
          <cell r="A2251" t="str">
            <v>9912572</v>
          </cell>
          <cell r="B2251">
            <v>52</v>
          </cell>
          <cell r="C2251">
            <v>6</v>
          </cell>
          <cell r="D2251" t="str">
            <v>72</v>
          </cell>
          <cell r="E2251" t="str">
            <v>*</v>
          </cell>
          <cell r="F2251"/>
          <cell r="G2251" t="str">
            <v>9912572</v>
          </cell>
          <cell r="H2251" t="str">
            <v>RAINCO DISPLAY</v>
          </cell>
          <cell r="I2251" t="str">
            <v>00/0</v>
          </cell>
          <cell r="J2251"/>
          <cell r="K2251" t="str">
            <v>B</v>
          </cell>
          <cell r="L2251" t="str">
            <v>S</v>
          </cell>
          <cell r="M2251">
            <v>2</v>
          </cell>
          <cell r="N2251">
            <v>1</v>
          </cell>
          <cell r="O2251">
            <v>1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75079</v>
          </cell>
          <cell r="X2251" t="str">
            <v xml:space="preserve">RAINCO PVT LTD </v>
          </cell>
          <cell r="Y2251">
            <v>2</v>
          </cell>
          <cell r="Z2251">
            <v>3.48</v>
          </cell>
          <cell r="AA2251">
            <v>5.13</v>
          </cell>
          <cell r="AB2251">
            <v>3</v>
          </cell>
          <cell r="AC2251" t="str">
            <v>201635</v>
          </cell>
          <cell r="AD2251" t="str">
            <v>201722</v>
          </cell>
          <cell r="AE2251">
            <v>23</v>
          </cell>
          <cell r="AF2251">
            <v>6</v>
          </cell>
          <cell r="AG2251">
            <v>29</v>
          </cell>
          <cell r="AH2251" t="str">
            <v>201640</v>
          </cell>
          <cell r="AI2251" t="str">
            <v>201726</v>
          </cell>
          <cell r="AJ2251">
            <v>0</v>
          </cell>
          <cell r="AK2251">
            <v>0</v>
          </cell>
          <cell r="AL2251">
            <v>0</v>
          </cell>
          <cell r="AM2251">
            <v>0</v>
          </cell>
          <cell r="AN2251" t="str">
            <v>-</v>
          </cell>
          <cell r="AO2251">
            <v>0</v>
          </cell>
          <cell r="AP2251">
            <v>41.326999999999998</v>
          </cell>
          <cell r="AQ2251">
            <v>23</v>
          </cell>
          <cell r="AR2251">
            <v>0</v>
          </cell>
          <cell r="AS2251" t="str">
            <v xml:space="preserve">9912572    </v>
          </cell>
          <cell r="AT2251">
            <v>5</v>
          </cell>
          <cell r="AU2251">
            <v>7</v>
          </cell>
          <cell r="AV2251">
            <v>3</v>
          </cell>
          <cell r="AW2251">
            <v>5</v>
          </cell>
          <cell r="AX2251">
            <v>3</v>
          </cell>
          <cell r="AY2251">
            <v>23</v>
          </cell>
          <cell r="AZ2251" t="str">
            <v xml:space="preserve">9912572    </v>
          </cell>
          <cell r="BA2251">
            <v>0</v>
          </cell>
          <cell r="BB2251">
            <v>0</v>
          </cell>
          <cell r="BC2251">
            <v>0</v>
          </cell>
          <cell r="BD2251">
            <v>0</v>
          </cell>
          <cell r="BE2251">
            <v>0</v>
          </cell>
          <cell r="BF2251">
            <v>0</v>
          </cell>
          <cell r="BG2251" t="str">
            <v xml:space="preserve">9912572    </v>
          </cell>
          <cell r="BH2251">
            <v>0</v>
          </cell>
          <cell r="BI2251">
            <v>0</v>
          </cell>
          <cell r="BJ2251">
            <v>0</v>
          </cell>
          <cell r="BK2251">
            <v>0</v>
          </cell>
          <cell r="BL2251">
            <v>0</v>
          </cell>
          <cell r="BM2251">
            <v>0</v>
          </cell>
          <cell r="BN2251" t="str">
            <v xml:space="preserve">9912572    </v>
          </cell>
          <cell r="BO2251">
            <v>1</v>
          </cell>
          <cell r="BS2251">
            <v>1</v>
          </cell>
          <cell r="BU2251">
            <v>1</v>
          </cell>
          <cell r="BX2251">
            <v>1</v>
          </cell>
          <cell r="DI2251">
            <v>1</v>
          </cell>
          <cell r="DL2251">
            <v>-1</v>
          </cell>
          <cell r="DM2251">
            <v>1</v>
          </cell>
          <cell r="DN2251">
            <v>1</v>
          </cell>
          <cell r="DO2251">
            <v>1</v>
          </cell>
          <cell r="DQ2251">
            <v>1</v>
          </cell>
          <cell r="DR2251">
            <v>1</v>
          </cell>
          <cell r="DX2251">
            <v>1</v>
          </cell>
          <cell r="DY2251">
            <v>1</v>
          </cell>
          <cell r="EQ2251">
            <v>0</v>
          </cell>
          <cell r="ES2251">
            <v>0</v>
          </cell>
          <cell r="EV2251">
            <v>1</v>
          </cell>
          <cell r="EY2251">
            <v>1</v>
          </cell>
          <cell r="FC2251">
            <v>1</v>
          </cell>
          <cell r="FD2251">
            <v>1</v>
          </cell>
          <cell r="FE2251">
            <v>0</v>
          </cell>
          <cell r="FR2251">
            <v>1</v>
          </cell>
          <cell r="FS2251">
            <v>1</v>
          </cell>
          <cell r="FU2251">
            <v>1</v>
          </cell>
          <cell r="GR2251">
            <v>0</v>
          </cell>
          <cell r="GS2251">
            <v>1</v>
          </cell>
          <cell r="GZ2251">
            <v>1</v>
          </cell>
          <cell r="HM2251">
            <v>1</v>
          </cell>
          <cell r="HQ2251">
            <v>0</v>
          </cell>
          <cell r="HS2251">
            <v>2</v>
          </cell>
        </row>
        <row r="2252">
          <cell r="A2252" t="str">
            <v>9338002</v>
          </cell>
          <cell r="B2252">
            <v>52</v>
          </cell>
          <cell r="C2252">
            <v>90</v>
          </cell>
          <cell r="D2252" t="str">
            <v>02</v>
          </cell>
          <cell r="E2252" t="str">
            <v>*</v>
          </cell>
          <cell r="F2252" t="str">
            <v>X2999</v>
          </cell>
          <cell r="G2252" t="str">
            <v>9338002</v>
          </cell>
          <cell r="H2252" t="str">
            <v>L.H.BAGS</v>
          </cell>
          <cell r="I2252" t="str">
            <v>00/0</v>
          </cell>
          <cell r="J2252"/>
          <cell r="K2252" t="str">
            <v>M</v>
          </cell>
          <cell r="L2252" t="str">
            <v>L</v>
          </cell>
          <cell r="M2252">
            <v>4999</v>
          </cell>
          <cell r="N2252">
            <v>2482.63</v>
          </cell>
          <cell r="O2252">
            <v>2358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80005</v>
          </cell>
          <cell r="X2252" t="str">
            <v xml:space="preserve">MUMBAI INDIA   </v>
          </cell>
          <cell r="Y2252">
            <v>29</v>
          </cell>
          <cell r="Z2252">
            <v>64298.93</v>
          </cell>
          <cell r="AA2252">
            <v>11108.88</v>
          </cell>
          <cell r="AB2252">
            <v>7</v>
          </cell>
          <cell r="AC2252" t="str">
            <v>201509</v>
          </cell>
          <cell r="AD2252" t="str">
            <v>201509</v>
          </cell>
          <cell r="AE2252">
            <v>7</v>
          </cell>
          <cell r="AF2252">
            <v>0</v>
          </cell>
          <cell r="AG2252">
            <v>7</v>
          </cell>
          <cell r="AH2252" t="str">
            <v>201515</v>
          </cell>
          <cell r="AI2252" t="str">
            <v>201726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 t="str">
            <v>-</v>
          </cell>
          <cell r="AO2252">
            <v>0</v>
          </cell>
          <cell r="AP2252">
            <v>41.722999999999999</v>
          </cell>
          <cell r="AQ2252">
            <v>2</v>
          </cell>
          <cell r="AR2252">
            <v>0</v>
          </cell>
          <cell r="AS2252" t="str">
            <v xml:space="preserve">9338002    </v>
          </cell>
          <cell r="AT2252">
            <v>7</v>
          </cell>
          <cell r="AY2252">
            <v>7</v>
          </cell>
          <cell r="AZ2252" t="str">
            <v xml:space="preserve">9338002    </v>
          </cell>
          <cell r="BA2252">
            <v>0</v>
          </cell>
          <cell r="BF2252">
            <v>0</v>
          </cell>
          <cell r="BG2252" t="str">
            <v xml:space="preserve">9338002    </v>
          </cell>
          <cell r="BH2252">
            <v>0</v>
          </cell>
          <cell r="BM2252">
            <v>0</v>
          </cell>
          <cell r="BN2252" t="str">
            <v xml:space="preserve">9338002    </v>
          </cell>
          <cell r="BR2252">
            <v>3</v>
          </cell>
          <cell r="BS2252">
            <v>4</v>
          </cell>
          <cell r="CZ2252">
            <v>0</v>
          </cell>
        </row>
        <row r="2253">
          <cell r="A2253" t="str">
            <v>9995002</v>
          </cell>
          <cell r="B2253">
            <v>52</v>
          </cell>
          <cell r="C2253">
            <v>90</v>
          </cell>
          <cell r="D2253" t="str">
            <v>02</v>
          </cell>
          <cell r="E2253" t="str">
            <v>*</v>
          </cell>
          <cell r="F2253"/>
          <cell r="G2253" t="str">
            <v>9995002</v>
          </cell>
          <cell r="H2253" t="str">
            <v>TSHIRTS</v>
          </cell>
          <cell r="I2253" t="str">
            <v>00/0</v>
          </cell>
          <cell r="J2253" t="str">
            <v>+</v>
          </cell>
          <cell r="K2253" t="str">
            <v>B</v>
          </cell>
          <cell r="L2253" t="str">
            <v>L</v>
          </cell>
          <cell r="M2253">
            <v>305</v>
          </cell>
          <cell r="N2253">
            <v>305</v>
          </cell>
          <cell r="O2253">
            <v>305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70085</v>
          </cell>
          <cell r="X2253" t="str">
            <v>BERNARD PHILKNI</v>
          </cell>
          <cell r="Y2253">
            <v>25</v>
          </cell>
          <cell r="Z2253">
            <v>7157.77</v>
          </cell>
          <cell r="AA2253">
            <v>11019.08</v>
          </cell>
          <cell r="AB2253">
            <v>37</v>
          </cell>
          <cell r="AC2253" t="str">
            <v>201214</v>
          </cell>
          <cell r="AD2253" t="str">
            <v>201640</v>
          </cell>
          <cell r="AE2253">
            <v>308</v>
          </cell>
          <cell r="AF2253">
            <v>49</v>
          </cell>
          <cell r="AG2253">
            <v>357</v>
          </cell>
          <cell r="AH2253" t="str">
            <v>201215</v>
          </cell>
          <cell r="AI2253" t="str">
            <v>201724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 t="str">
            <v>-</v>
          </cell>
          <cell r="AO2253">
            <v>0</v>
          </cell>
          <cell r="AP2253">
            <v>-17.347000000000001</v>
          </cell>
          <cell r="AQ2253">
            <v>48</v>
          </cell>
          <cell r="AR2253">
            <v>0</v>
          </cell>
          <cell r="AS2253" t="str">
            <v xml:space="preserve">9995002    </v>
          </cell>
          <cell r="AT2253">
            <v>68</v>
          </cell>
          <cell r="AU2253">
            <v>40</v>
          </cell>
          <cell r="AV2253">
            <v>60</v>
          </cell>
          <cell r="AW2253">
            <v>78</v>
          </cell>
          <cell r="AX2253">
            <v>64</v>
          </cell>
          <cell r="AY2253">
            <v>310</v>
          </cell>
          <cell r="AZ2253" t="str">
            <v xml:space="preserve">9995002    </v>
          </cell>
          <cell r="BA2253">
            <v>0</v>
          </cell>
          <cell r="BB2253">
            <v>0</v>
          </cell>
          <cell r="BC2253">
            <v>0</v>
          </cell>
          <cell r="BD2253">
            <v>0</v>
          </cell>
          <cell r="BE2253">
            <v>0</v>
          </cell>
          <cell r="BF2253">
            <v>0</v>
          </cell>
          <cell r="BG2253" t="str">
            <v xml:space="preserve">9995002    </v>
          </cell>
          <cell r="BH2253">
            <v>0</v>
          </cell>
          <cell r="BI2253">
            <v>0</v>
          </cell>
          <cell r="BJ2253">
            <v>0</v>
          </cell>
          <cell r="BK2253">
            <v>0</v>
          </cell>
          <cell r="BL2253">
            <v>0</v>
          </cell>
          <cell r="BM2253">
            <v>0</v>
          </cell>
          <cell r="BN2253" t="str">
            <v xml:space="preserve">9995002    </v>
          </cell>
          <cell r="BO2253">
            <v>3</v>
          </cell>
          <cell r="BP2253">
            <v>8</v>
          </cell>
          <cell r="BQ2253">
            <v>6</v>
          </cell>
          <cell r="BR2253">
            <v>10</v>
          </cell>
          <cell r="BS2253">
            <v>6</v>
          </cell>
          <cell r="BU2253">
            <v>3</v>
          </cell>
          <cell r="BX2253">
            <v>15</v>
          </cell>
          <cell r="BY2253">
            <v>3</v>
          </cell>
          <cell r="BZ2253">
            <v>2</v>
          </cell>
          <cell r="CH2253">
            <v>4</v>
          </cell>
          <cell r="CZ2253">
            <v>5</v>
          </cell>
          <cell r="DH2253">
            <v>7</v>
          </cell>
          <cell r="DL2253">
            <v>8</v>
          </cell>
          <cell r="DM2253">
            <v>4</v>
          </cell>
          <cell r="DN2253">
            <v>4</v>
          </cell>
          <cell r="DP2253">
            <v>4</v>
          </cell>
          <cell r="DQ2253">
            <v>4</v>
          </cell>
          <cell r="DX2253">
            <v>2</v>
          </cell>
          <cell r="DZ2253">
            <v>7</v>
          </cell>
          <cell r="EH2253">
            <v>4</v>
          </cell>
          <cell r="ER2253">
            <v>0</v>
          </cell>
          <cell r="ET2253">
            <v>0</v>
          </cell>
          <cell r="EV2253">
            <v>2</v>
          </cell>
          <cell r="EX2253">
            <v>6</v>
          </cell>
          <cell r="EY2253">
            <v>0</v>
          </cell>
          <cell r="FC2253">
            <v>6</v>
          </cell>
          <cell r="FD2253">
            <v>2</v>
          </cell>
          <cell r="FE2253">
            <v>30</v>
          </cell>
          <cell r="FQ2253">
            <v>8</v>
          </cell>
          <cell r="FR2253">
            <v>4</v>
          </cell>
          <cell r="FT2253">
            <v>4</v>
          </cell>
          <cell r="FU2253">
            <v>5</v>
          </cell>
          <cell r="FY2253">
            <v>4</v>
          </cell>
          <cell r="FZ2253">
            <v>4</v>
          </cell>
          <cell r="GB2253">
            <v>4</v>
          </cell>
          <cell r="GC2253">
            <v>2</v>
          </cell>
          <cell r="GG2253">
            <v>0</v>
          </cell>
          <cell r="GR2253">
            <v>10</v>
          </cell>
          <cell r="GS2253">
            <v>3</v>
          </cell>
          <cell r="GU2253">
            <v>12</v>
          </cell>
          <cell r="GY2253">
            <v>10</v>
          </cell>
          <cell r="GZ2253">
            <v>10</v>
          </cell>
          <cell r="HA2253">
            <v>2</v>
          </cell>
          <cell r="HB2253">
            <v>1</v>
          </cell>
          <cell r="HM2253">
            <v>5</v>
          </cell>
          <cell r="HN2253">
            <v>2</v>
          </cell>
          <cell r="HO2253">
            <v>2</v>
          </cell>
          <cell r="HP2253">
            <v>3</v>
          </cell>
          <cell r="HQ2253">
            <v>32</v>
          </cell>
          <cell r="HR2253">
            <v>14</v>
          </cell>
          <cell r="HS2253">
            <v>9</v>
          </cell>
        </row>
        <row r="2254">
          <cell r="A2254" t="str">
            <v>9995003</v>
          </cell>
          <cell r="B2254">
            <v>52</v>
          </cell>
          <cell r="C2254">
            <v>90</v>
          </cell>
          <cell r="D2254" t="str">
            <v>03</v>
          </cell>
          <cell r="E2254"/>
          <cell r="F2254"/>
          <cell r="G2254" t="str">
            <v>9995003</v>
          </cell>
          <cell r="H2254" t="str">
            <v>MEASU-STOOL</v>
          </cell>
          <cell r="I2254" t="str">
            <v>00/0</v>
          </cell>
          <cell r="J2254"/>
          <cell r="K2254" t="str">
            <v>B</v>
          </cell>
          <cell r="L2254" t="str">
            <v>L</v>
          </cell>
          <cell r="M2254">
            <v>3000</v>
          </cell>
          <cell r="N2254">
            <v>3000</v>
          </cell>
          <cell r="O2254">
            <v>3000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80024</v>
          </cell>
          <cell r="X2254" t="str">
            <v>ANIL DISPLAY(IN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 t="str">
            <v>201431</v>
          </cell>
          <cell r="AD2254" t="str">
            <v>201431</v>
          </cell>
          <cell r="AE2254">
            <v>11</v>
          </cell>
          <cell r="AF2254">
            <v>24</v>
          </cell>
          <cell r="AG2254">
            <v>35</v>
          </cell>
          <cell r="AH2254" t="str">
            <v>-</v>
          </cell>
          <cell r="AI2254" t="str">
            <v>-</v>
          </cell>
          <cell r="AJ2254">
            <v>0</v>
          </cell>
          <cell r="AK2254">
            <v>0</v>
          </cell>
          <cell r="AL2254">
            <v>0</v>
          </cell>
          <cell r="AM2254">
            <v>0</v>
          </cell>
          <cell r="AN2254" t="str">
            <v>-</v>
          </cell>
          <cell r="AO2254">
            <v>0</v>
          </cell>
          <cell r="AP2254">
            <v>-17.347000000000001</v>
          </cell>
          <cell r="AQ2254">
            <v>8</v>
          </cell>
          <cell r="AR2254">
            <v>0</v>
          </cell>
          <cell r="AS2254" t="str">
            <v xml:space="preserve">9995003    </v>
          </cell>
          <cell r="AU2254">
            <v>2</v>
          </cell>
          <cell r="AV2254">
            <v>3</v>
          </cell>
          <cell r="AW2254">
            <v>4</v>
          </cell>
          <cell r="AX2254">
            <v>2</v>
          </cell>
          <cell r="AY2254">
            <v>11</v>
          </cell>
          <cell r="AZ2254" t="str">
            <v xml:space="preserve">9995003    </v>
          </cell>
          <cell r="BB2254">
            <v>0</v>
          </cell>
          <cell r="BC2254">
            <v>0</v>
          </cell>
          <cell r="BD2254">
            <v>0</v>
          </cell>
          <cell r="BE2254">
            <v>0</v>
          </cell>
          <cell r="BF2254">
            <v>0</v>
          </cell>
          <cell r="BG2254" t="str">
            <v xml:space="preserve">9995003    </v>
          </cell>
          <cell r="BI2254">
            <v>0</v>
          </cell>
          <cell r="BJ2254">
            <v>0</v>
          </cell>
          <cell r="BK2254">
            <v>0</v>
          </cell>
          <cell r="BL2254">
            <v>0</v>
          </cell>
          <cell r="BM2254">
            <v>0</v>
          </cell>
          <cell r="BN2254" t="str">
            <v xml:space="preserve">9995003    </v>
          </cell>
          <cell r="DO2254">
            <v>1</v>
          </cell>
          <cell r="DY2254">
            <v>1</v>
          </cell>
          <cell r="ER2254">
            <v>1</v>
          </cell>
          <cell r="EY2254">
            <v>2</v>
          </cell>
          <cell r="FU2254">
            <v>1</v>
          </cell>
          <cell r="FY2254">
            <v>2</v>
          </cell>
          <cell r="GH2254">
            <v>0</v>
          </cell>
          <cell r="HE2254">
            <v>0</v>
          </cell>
          <cell r="HR2254">
            <v>2</v>
          </cell>
          <cell r="HS2254">
            <v>1</v>
          </cell>
        </row>
        <row r="2255">
          <cell r="A2255" t="str">
            <v>9000005</v>
          </cell>
          <cell r="B2255">
            <v>52</v>
          </cell>
          <cell r="C2255">
            <v>98</v>
          </cell>
          <cell r="D2255" t="str">
            <v>05</v>
          </cell>
          <cell r="E2255"/>
          <cell r="F2255" t="str">
            <v>X0</v>
          </cell>
          <cell r="G2255" t="str">
            <v>9000005</v>
          </cell>
          <cell r="H2255" t="str">
            <v>L-NFW LIQ</v>
          </cell>
          <cell r="I2255" t="str">
            <v>00/0</v>
          </cell>
          <cell r="J2255"/>
          <cell r="K2255" t="str">
            <v>B</v>
          </cell>
          <cell r="L2255" t="str">
            <v>L</v>
          </cell>
          <cell r="M2255">
            <v>5</v>
          </cell>
          <cell r="N2255">
            <v>80</v>
          </cell>
          <cell r="O2255">
            <v>5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14100</v>
          </cell>
          <cell r="X2255" t="str">
            <v>LEATHER FACTORY</v>
          </cell>
          <cell r="Y2255">
            <v>0</v>
          </cell>
          <cell r="Z2255">
            <v>0</v>
          </cell>
          <cell r="AA2255">
            <v>59.78</v>
          </cell>
          <cell r="AB2255">
            <v>14</v>
          </cell>
          <cell r="AC2255" t="str">
            <v>-</v>
          </cell>
          <cell r="AD2255" t="str">
            <v>-</v>
          </cell>
          <cell r="AE2255">
            <v>47</v>
          </cell>
          <cell r="AF2255">
            <v>0</v>
          </cell>
          <cell r="AG2255">
            <v>47</v>
          </cell>
          <cell r="AH2255" t="str">
            <v>201619</v>
          </cell>
          <cell r="AI2255" t="str">
            <v>201723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 t="str">
            <v>-</v>
          </cell>
          <cell r="AO2255">
            <v>0</v>
          </cell>
          <cell r="AP2255">
            <v>-1777.5509999999999</v>
          </cell>
          <cell r="AQ2255">
            <v>4</v>
          </cell>
          <cell r="AR2255">
            <v>0</v>
          </cell>
          <cell r="AS2255" t="str">
            <v xml:space="preserve">9000005    </v>
          </cell>
          <cell r="AT2255">
            <v>28</v>
          </cell>
          <cell r="AU2255">
            <v>0</v>
          </cell>
          <cell r="AV2255">
            <v>10</v>
          </cell>
          <cell r="AW2255">
            <v>9</v>
          </cell>
          <cell r="AX2255">
            <v>0</v>
          </cell>
          <cell r="AY2255">
            <v>47</v>
          </cell>
          <cell r="AZ2255" t="str">
            <v xml:space="preserve">9000005    </v>
          </cell>
          <cell r="BA2255">
            <v>0</v>
          </cell>
          <cell r="BB2255">
            <v>0</v>
          </cell>
          <cell r="BC2255">
            <v>0</v>
          </cell>
          <cell r="BD2255">
            <v>0</v>
          </cell>
          <cell r="BE2255">
            <v>0</v>
          </cell>
          <cell r="BF2255">
            <v>0</v>
          </cell>
          <cell r="BG2255" t="str">
            <v xml:space="preserve">9000005    </v>
          </cell>
          <cell r="BH2255">
            <v>0</v>
          </cell>
          <cell r="BI2255">
            <v>0</v>
          </cell>
          <cell r="BJ2255">
            <v>0</v>
          </cell>
          <cell r="BK2255">
            <v>0</v>
          </cell>
          <cell r="BL2255">
            <v>0</v>
          </cell>
          <cell r="BM2255">
            <v>0</v>
          </cell>
          <cell r="BN2255" t="str">
            <v xml:space="preserve">9000005    </v>
          </cell>
          <cell r="BO2255">
            <v>0</v>
          </cell>
          <cell r="BP2255">
            <v>0</v>
          </cell>
          <cell r="BQ2255">
            <v>0</v>
          </cell>
          <cell r="BR2255">
            <v>0</v>
          </cell>
          <cell r="BS2255">
            <v>19</v>
          </cell>
          <cell r="BU2255">
            <v>0</v>
          </cell>
          <cell r="BX2255">
            <v>0</v>
          </cell>
          <cell r="BY2255">
            <v>0</v>
          </cell>
          <cell r="BZ2255">
            <v>0</v>
          </cell>
          <cell r="CZ2255">
            <v>0</v>
          </cell>
          <cell r="DK2255">
            <v>0</v>
          </cell>
          <cell r="DL2255">
            <v>0</v>
          </cell>
          <cell r="DM2255">
            <v>0</v>
          </cell>
          <cell r="DN2255">
            <v>0</v>
          </cell>
          <cell r="DU2255">
            <v>0</v>
          </cell>
          <cell r="EI2255">
            <v>0</v>
          </cell>
          <cell r="EX2255">
            <v>0</v>
          </cell>
          <cell r="FD2255">
            <v>0</v>
          </cell>
          <cell r="FK2255">
            <v>0</v>
          </cell>
          <cell r="FQ2255">
            <v>0</v>
          </cell>
          <cell r="FS2255">
            <v>0</v>
          </cell>
          <cell r="FY2255">
            <v>10</v>
          </cell>
          <cell r="GB2255">
            <v>0</v>
          </cell>
          <cell r="GD2255">
            <v>0</v>
          </cell>
          <cell r="GR2255">
            <v>0</v>
          </cell>
          <cell r="GS2255">
            <v>0</v>
          </cell>
          <cell r="GU2255">
            <v>0</v>
          </cell>
          <cell r="GZ2255">
            <v>0</v>
          </cell>
          <cell r="HA2255">
            <v>0</v>
          </cell>
          <cell r="HM2255">
            <v>9</v>
          </cell>
          <cell r="HP2255">
            <v>0</v>
          </cell>
          <cell r="HQ2255">
            <v>9</v>
          </cell>
          <cell r="HR2255">
            <v>0</v>
          </cell>
        </row>
        <row r="2256">
          <cell r="A2256" t="str">
            <v>9159507</v>
          </cell>
          <cell r="B2256">
            <v>52</v>
          </cell>
          <cell r="C2256">
            <v>98</v>
          </cell>
          <cell r="D2256" t="str">
            <v>07</v>
          </cell>
          <cell r="E2256" t="str">
            <v>*</v>
          </cell>
          <cell r="F2256" t="str">
            <v>X0</v>
          </cell>
          <cell r="G2256" t="str">
            <v>9159507</v>
          </cell>
          <cell r="H2256" t="str">
            <v>H-SOCKS</v>
          </cell>
          <cell r="I2256" t="str">
            <v>14/7</v>
          </cell>
          <cell r="J2256" t="str">
            <v>-</v>
          </cell>
          <cell r="K2256" t="str">
            <v>P</v>
          </cell>
          <cell r="L2256" t="str">
            <v>L</v>
          </cell>
          <cell r="M2256">
            <v>5</v>
          </cell>
          <cell r="N2256">
            <v>80</v>
          </cell>
          <cell r="O2256">
            <v>80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75034</v>
          </cell>
          <cell r="X2256" t="str">
            <v>SARASAWI INDUST</v>
          </cell>
          <cell r="Y2256">
            <v>87</v>
          </cell>
          <cell r="Z2256">
            <v>3378.45</v>
          </cell>
          <cell r="AA2256">
            <v>0</v>
          </cell>
          <cell r="AB2256">
            <v>0</v>
          </cell>
          <cell r="AC2256" t="str">
            <v>201410</v>
          </cell>
          <cell r="AD2256" t="str">
            <v>201502</v>
          </cell>
          <cell r="AE2256">
            <v>0</v>
          </cell>
          <cell r="AF2256">
            <v>0</v>
          </cell>
          <cell r="AG2256">
            <v>0</v>
          </cell>
          <cell r="AH2256" t="str">
            <v>201411</v>
          </cell>
          <cell r="AI2256" t="str">
            <v>201650</v>
          </cell>
          <cell r="AJ2256">
            <v>744</v>
          </cell>
          <cell r="AK2256">
            <v>0</v>
          </cell>
          <cell r="AL2256">
            <v>0</v>
          </cell>
          <cell r="AM2256">
            <v>0</v>
          </cell>
          <cell r="AN2256" t="str">
            <v>-</v>
          </cell>
          <cell r="AO2256">
            <v>0</v>
          </cell>
          <cell r="AP2256">
            <v>-1777.5509999999999</v>
          </cell>
          <cell r="AQ2256">
            <v>0</v>
          </cell>
          <cell r="AR2256">
            <v>0</v>
          </cell>
          <cell r="AS2256" t="str">
            <v xml:space="preserve">9159507    </v>
          </cell>
          <cell r="AT2256">
            <v>0</v>
          </cell>
          <cell r="AU2256">
            <v>0</v>
          </cell>
          <cell r="AV2256">
            <v>0</v>
          </cell>
          <cell r="AX2256">
            <v>0</v>
          </cell>
          <cell r="AY2256">
            <v>0</v>
          </cell>
          <cell r="AZ2256" t="str">
            <v xml:space="preserve">9159507    </v>
          </cell>
          <cell r="BA2256">
            <v>0</v>
          </cell>
          <cell r="BB2256">
            <v>0</v>
          </cell>
          <cell r="BC2256">
            <v>0</v>
          </cell>
          <cell r="BE2256">
            <v>0</v>
          </cell>
          <cell r="BF2256">
            <v>0</v>
          </cell>
          <cell r="BG2256" t="str">
            <v xml:space="preserve">9159507    </v>
          </cell>
          <cell r="BH2256">
            <v>0</v>
          </cell>
          <cell r="BI2256">
            <v>0</v>
          </cell>
          <cell r="BJ2256">
            <v>0</v>
          </cell>
          <cell r="BL2256">
            <v>0</v>
          </cell>
          <cell r="BM2256">
            <v>0</v>
          </cell>
          <cell r="BN2256" t="str">
            <v xml:space="preserve">9159507    </v>
          </cell>
          <cell r="BO2256">
            <v>0</v>
          </cell>
          <cell r="BP2256">
            <v>0</v>
          </cell>
          <cell r="BQ2256">
            <v>0</v>
          </cell>
          <cell r="BR2256">
            <v>0</v>
          </cell>
          <cell r="BS2256">
            <v>0</v>
          </cell>
          <cell r="BU2256">
            <v>0</v>
          </cell>
          <cell r="BV2256">
            <v>0</v>
          </cell>
          <cell r="BX2256">
            <v>0</v>
          </cell>
          <cell r="BY2256">
            <v>0</v>
          </cell>
          <cell r="BZ2256">
            <v>0</v>
          </cell>
          <cell r="DH2256">
            <v>0</v>
          </cell>
          <cell r="DI2256">
            <v>0</v>
          </cell>
          <cell r="DK2256">
            <v>0</v>
          </cell>
          <cell r="DL2256">
            <v>0</v>
          </cell>
          <cell r="DM2256">
            <v>0</v>
          </cell>
          <cell r="DN2256">
            <v>0</v>
          </cell>
          <cell r="DP2256">
            <v>0</v>
          </cell>
          <cell r="DQ2256">
            <v>0</v>
          </cell>
          <cell r="DR2256">
            <v>0</v>
          </cell>
          <cell r="DS2256">
            <v>0</v>
          </cell>
          <cell r="DU2256">
            <v>0</v>
          </cell>
          <cell r="DX2256">
            <v>0</v>
          </cell>
          <cell r="EM2256">
            <v>0</v>
          </cell>
          <cell r="ER2256">
            <v>0</v>
          </cell>
          <cell r="EU2256">
            <v>0</v>
          </cell>
          <cell r="EX2256">
            <v>0</v>
          </cell>
          <cell r="EY2256">
            <v>0</v>
          </cell>
          <cell r="FD2256">
            <v>0</v>
          </cell>
          <cell r="FE2256">
            <v>0</v>
          </cell>
          <cell r="FQ2256">
            <v>0</v>
          </cell>
          <cell r="FY2256">
            <v>0</v>
          </cell>
          <cell r="GD2256">
            <v>0</v>
          </cell>
          <cell r="GR2256">
            <v>0</v>
          </cell>
          <cell r="GS2256">
            <v>0</v>
          </cell>
          <cell r="GU2256">
            <v>0</v>
          </cell>
          <cell r="GV2256">
            <v>0</v>
          </cell>
          <cell r="GY2256">
            <v>0</v>
          </cell>
          <cell r="GZ2256">
            <v>0</v>
          </cell>
          <cell r="HA2256">
            <v>0</v>
          </cell>
          <cell r="HM2256">
            <v>0</v>
          </cell>
          <cell r="HN2256">
            <v>0</v>
          </cell>
          <cell r="HO2256">
            <v>0</v>
          </cell>
          <cell r="HP2256">
            <v>0</v>
          </cell>
        </row>
        <row r="2257">
          <cell r="A2257" t="str">
            <v>9266521</v>
          </cell>
          <cell r="B2257">
            <v>52</v>
          </cell>
          <cell r="C2257">
            <v>98</v>
          </cell>
          <cell r="D2257" t="str">
            <v>21</v>
          </cell>
          <cell r="E2257" t="str">
            <v>*</v>
          </cell>
          <cell r="F2257" t="str">
            <v>X0</v>
          </cell>
          <cell r="G2257" t="str">
            <v>9266521</v>
          </cell>
          <cell r="H2257" t="str">
            <v>L-BAGS</v>
          </cell>
          <cell r="I2257" t="str">
            <v>48/5</v>
          </cell>
          <cell r="J2257" t="str">
            <v>+</v>
          </cell>
          <cell r="K2257" t="str">
            <v>M</v>
          </cell>
          <cell r="L2257" t="str">
            <v>L</v>
          </cell>
          <cell r="M2257">
            <v>590</v>
          </cell>
          <cell r="N2257">
            <v>377.46</v>
          </cell>
          <cell r="O2257">
            <v>442.94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75053</v>
          </cell>
          <cell r="X2257" t="str">
            <v>SARAA OS LEATHE</v>
          </cell>
          <cell r="Y2257">
            <v>9</v>
          </cell>
          <cell r="Z2257">
            <v>1366.88</v>
          </cell>
          <cell r="AA2257">
            <v>0</v>
          </cell>
          <cell r="AB2257">
            <v>0</v>
          </cell>
          <cell r="AC2257" t="str">
            <v>201448</v>
          </cell>
          <cell r="AD2257" t="str">
            <v>201448</v>
          </cell>
          <cell r="AE2257">
            <v>0</v>
          </cell>
          <cell r="AF2257">
            <v>0</v>
          </cell>
          <cell r="AG2257">
            <v>0</v>
          </cell>
          <cell r="AH2257" t="str">
            <v>201449</v>
          </cell>
          <cell r="AI2257" t="str">
            <v>201630</v>
          </cell>
          <cell r="AJ2257">
            <v>20</v>
          </cell>
          <cell r="AK2257">
            <v>0</v>
          </cell>
          <cell r="AL2257">
            <v>0</v>
          </cell>
          <cell r="AM2257">
            <v>0</v>
          </cell>
          <cell r="AN2257" t="str">
            <v>-</v>
          </cell>
          <cell r="AO2257">
            <v>0</v>
          </cell>
          <cell r="AP2257">
            <v>24.925999999999998</v>
          </cell>
          <cell r="AQ2257">
            <v>0</v>
          </cell>
          <cell r="AR2257">
            <v>0</v>
          </cell>
          <cell r="AS2257" t="str">
            <v xml:space="preserve">9266521    </v>
          </cell>
          <cell r="AT2257">
            <v>0</v>
          </cell>
          <cell r="AY2257">
            <v>0</v>
          </cell>
          <cell r="AZ2257" t="str">
            <v xml:space="preserve">9266521    </v>
          </cell>
          <cell r="BA2257">
            <v>0</v>
          </cell>
          <cell r="BF2257">
            <v>0</v>
          </cell>
          <cell r="BG2257" t="str">
            <v xml:space="preserve">9266521    </v>
          </cell>
          <cell r="BH2257">
            <v>0</v>
          </cell>
          <cell r="BM2257">
            <v>0</v>
          </cell>
          <cell r="BN2257" t="str">
            <v xml:space="preserve">9266521    </v>
          </cell>
          <cell r="BP2257">
            <v>0</v>
          </cell>
          <cell r="BS2257">
            <v>0</v>
          </cell>
          <cell r="GS2257">
            <v>0</v>
          </cell>
          <cell r="HM2257">
            <v>0</v>
          </cell>
        </row>
        <row r="2258">
          <cell r="A2258" t="str">
            <v>9268521</v>
          </cell>
          <cell r="B2258">
            <v>52</v>
          </cell>
          <cell r="C2258">
            <v>98</v>
          </cell>
          <cell r="D2258" t="str">
            <v>21</v>
          </cell>
          <cell r="E2258" t="str">
            <v>*</v>
          </cell>
          <cell r="F2258" t="str">
            <v>X0</v>
          </cell>
          <cell r="G2258" t="str">
            <v>9268521</v>
          </cell>
          <cell r="H2258" t="str">
            <v>L-BAGS</v>
          </cell>
          <cell r="I2258" t="str">
            <v>48/5</v>
          </cell>
          <cell r="J2258" t="str">
            <v>+</v>
          </cell>
          <cell r="K2258" t="str">
            <v>M</v>
          </cell>
          <cell r="L2258" t="str">
            <v>L</v>
          </cell>
          <cell r="M2258">
            <v>590</v>
          </cell>
          <cell r="N2258">
            <v>359.66</v>
          </cell>
          <cell r="O2258">
            <v>422.05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75053</v>
          </cell>
          <cell r="X2258" t="str">
            <v>SARAA OS LEATHE</v>
          </cell>
          <cell r="Y2258">
            <v>8</v>
          </cell>
          <cell r="Z2258">
            <v>1231.68</v>
          </cell>
          <cell r="AA2258">
            <v>0</v>
          </cell>
          <cell r="AB2258">
            <v>0</v>
          </cell>
          <cell r="AC2258" t="str">
            <v>201448</v>
          </cell>
          <cell r="AD2258" t="str">
            <v>201448</v>
          </cell>
          <cell r="AE2258">
            <v>0</v>
          </cell>
          <cell r="AF2258">
            <v>0</v>
          </cell>
          <cell r="AG2258">
            <v>0</v>
          </cell>
          <cell r="AH2258" t="str">
            <v>201449</v>
          </cell>
          <cell r="AI2258" t="str">
            <v>201636</v>
          </cell>
          <cell r="AJ2258">
            <v>30</v>
          </cell>
          <cell r="AK2258">
            <v>0</v>
          </cell>
          <cell r="AL2258">
            <v>0</v>
          </cell>
          <cell r="AM2258">
            <v>0</v>
          </cell>
          <cell r="AN2258" t="str">
            <v>-</v>
          </cell>
          <cell r="AO2258">
            <v>0</v>
          </cell>
          <cell r="AP2258">
            <v>28.466000000000001</v>
          </cell>
          <cell r="AQ2258">
            <v>0</v>
          </cell>
          <cell r="AR2258">
            <v>0</v>
          </cell>
          <cell r="AS2258" t="str">
            <v xml:space="preserve">9268521    </v>
          </cell>
          <cell r="AT2258">
            <v>0</v>
          </cell>
          <cell r="AU2258">
            <v>0</v>
          </cell>
          <cell r="AX2258">
            <v>0</v>
          </cell>
          <cell r="AY2258">
            <v>0</v>
          </cell>
          <cell r="AZ2258" t="str">
            <v xml:space="preserve">9268521    </v>
          </cell>
          <cell r="BA2258">
            <v>0</v>
          </cell>
          <cell r="BB2258">
            <v>0</v>
          </cell>
          <cell r="BE2258">
            <v>0</v>
          </cell>
          <cell r="BF2258">
            <v>0</v>
          </cell>
          <cell r="BG2258" t="str">
            <v xml:space="preserve">9268521    </v>
          </cell>
          <cell r="BH2258">
            <v>0</v>
          </cell>
          <cell r="BI2258">
            <v>0</v>
          </cell>
          <cell r="BL2258">
            <v>0</v>
          </cell>
          <cell r="BM2258">
            <v>0</v>
          </cell>
          <cell r="BN2258" t="str">
            <v xml:space="preserve">9268521    </v>
          </cell>
          <cell r="BO2258">
            <v>0</v>
          </cell>
          <cell r="BP2258">
            <v>0</v>
          </cell>
          <cell r="BS2258">
            <v>0</v>
          </cell>
          <cell r="DM2258">
            <v>0</v>
          </cell>
          <cell r="GR2258">
            <v>0</v>
          </cell>
          <cell r="GS2258">
            <v>0</v>
          </cell>
        </row>
        <row r="2259">
          <cell r="A2259" t="str">
            <v>9267522</v>
          </cell>
          <cell r="B2259">
            <v>52</v>
          </cell>
          <cell r="C2259">
            <v>98</v>
          </cell>
          <cell r="D2259" t="str">
            <v>22</v>
          </cell>
          <cell r="E2259" t="str">
            <v>*</v>
          </cell>
          <cell r="F2259" t="str">
            <v>X0</v>
          </cell>
          <cell r="G2259" t="str">
            <v>9267522</v>
          </cell>
          <cell r="H2259" t="str">
            <v>L-BAGS</v>
          </cell>
          <cell r="I2259" t="str">
            <v>48/5</v>
          </cell>
          <cell r="J2259" t="str">
            <v>+</v>
          </cell>
          <cell r="K2259" t="str">
            <v>M</v>
          </cell>
          <cell r="L2259" t="str">
            <v>L</v>
          </cell>
          <cell r="M2259">
            <v>490</v>
          </cell>
          <cell r="N2259">
            <v>425.32</v>
          </cell>
          <cell r="O2259">
            <v>499.1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75053</v>
          </cell>
          <cell r="X2259" t="str">
            <v>SARAA OS LEATHE</v>
          </cell>
          <cell r="Y2259">
            <v>3</v>
          </cell>
          <cell r="Z2259">
            <v>251.28</v>
          </cell>
          <cell r="AA2259">
            <v>0</v>
          </cell>
          <cell r="AB2259">
            <v>0</v>
          </cell>
          <cell r="AC2259" t="str">
            <v>201441</v>
          </cell>
          <cell r="AD2259" t="str">
            <v>201441</v>
          </cell>
          <cell r="AE2259">
            <v>0</v>
          </cell>
          <cell r="AF2259">
            <v>0</v>
          </cell>
          <cell r="AG2259">
            <v>0</v>
          </cell>
          <cell r="AH2259" t="str">
            <v>201442</v>
          </cell>
          <cell r="AI2259" t="str">
            <v>201646</v>
          </cell>
          <cell r="AJ2259">
            <v>18</v>
          </cell>
          <cell r="AK2259">
            <v>0</v>
          </cell>
          <cell r="AL2259">
            <v>0</v>
          </cell>
          <cell r="AM2259">
            <v>0</v>
          </cell>
          <cell r="AN2259" t="str">
            <v>-</v>
          </cell>
          <cell r="AO2259">
            <v>0</v>
          </cell>
          <cell r="AP2259">
            <v>-1.857</v>
          </cell>
          <cell r="AQ2259">
            <v>0</v>
          </cell>
          <cell r="AR2259">
            <v>0</v>
          </cell>
          <cell r="AS2259" t="str">
            <v xml:space="preserve">9267522    </v>
          </cell>
          <cell r="AT2259">
            <v>0</v>
          </cell>
          <cell r="AU2259">
            <v>0</v>
          </cell>
          <cell r="AY2259">
            <v>0</v>
          </cell>
          <cell r="AZ2259" t="str">
            <v xml:space="preserve">9267522    </v>
          </cell>
          <cell r="BA2259">
            <v>0</v>
          </cell>
          <cell r="BB2259">
            <v>0</v>
          </cell>
          <cell r="BF2259">
            <v>0</v>
          </cell>
          <cell r="BG2259" t="str">
            <v xml:space="preserve">9267522    </v>
          </cell>
          <cell r="BH2259">
            <v>0</v>
          </cell>
          <cell r="BI2259">
            <v>0</v>
          </cell>
          <cell r="BM2259">
            <v>0</v>
          </cell>
          <cell r="BN2259" t="str">
            <v xml:space="preserve">9267522    </v>
          </cell>
          <cell r="BO2259">
            <v>0</v>
          </cell>
          <cell r="BP2259">
            <v>0</v>
          </cell>
          <cell r="BS2259">
            <v>0</v>
          </cell>
          <cell r="DL2259">
            <v>0</v>
          </cell>
          <cell r="GS2259">
            <v>0</v>
          </cell>
        </row>
        <row r="2260">
          <cell r="A2260" t="str">
            <v>9266523</v>
          </cell>
          <cell r="B2260">
            <v>52</v>
          </cell>
          <cell r="C2260">
            <v>98</v>
          </cell>
          <cell r="D2260" t="str">
            <v>23</v>
          </cell>
          <cell r="E2260" t="str">
            <v>*</v>
          </cell>
          <cell r="F2260" t="str">
            <v>X0</v>
          </cell>
          <cell r="G2260" t="str">
            <v>9266523</v>
          </cell>
          <cell r="H2260" t="str">
            <v>L-BAGS</v>
          </cell>
          <cell r="I2260" t="str">
            <v>48/5</v>
          </cell>
          <cell r="J2260" t="str">
            <v>+</v>
          </cell>
          <cell r="K2260" t="str">
            <v>M</v>
          </cell>
          <cell r="L2260" t="str">
            <v>L</v>
          </cell>
          <cell r="M2260">
            <v>990</v>
          </cell>
          <cell r="N2260">
            <v>680.12</v>
          </cell>
          <cell r="O2260">
            <v>798.1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75053</v>
          </cell>
          <cell r="X2260" t="str">
            <v>SARAA OS LEATHE</v>
          </cell>
          <cell r="Y2260">
            <v>21</v>
          </cell>
          <cell r="Z2260">
            <v>5474.53</v>
          </cell>
          <cell r="AA2260">
            <v>0</v>
          </cell>
          <cell r="AB2260">
            <v>0</v>
          </cell>
          <cell r="AC2260" t="str">
            <v>201448</v>
          </cell>
          <cell r="AD2260" t="str">
            <v>201448</v>
          </cell>
          <cell r="AE2260">
            <v>0</v>
          </cell>
          <cell r="AF2260">
            <v>0</v>
          </cell>
          <cell r="AG2260">
            <v>0</v>
          </cell>
          <cell r="AH2260" t="str">
            <v>201449</v>
          </cell>
          <cell r="AI2260" t="str">
            <v>201639</v>
          </cell>
          <cell r="AJ2260">
            <v>9</v>
          </cell>
          <cell r="AK2260">
            <v>0</v>
          </cell>
          <cell r="AL2260">
            <v>0</v>
          </cell>
          <cell r="AM2260">
            <v>0</v>
          </cell>
          <cell r="AN2260" t="str">
            <v>-</v>
          </cell>
          <cell r="AO2260">
            <v>0</v>
          </cell>
          <cell r="AP2260">
            <v>19.384</v>
          </cell>
          <cell r="AQ2260">
            <v>0</v>
          </cell>
          <cell r="AR2260">
            <v>0</v>
          </cell>
          <cell r="AS2260" t="str">
            <v xml:space="preserve">9266523    </v>
          </cell>
          <cell r="AT2260">
            <v>0</v>
          </cell>
          <cell r="AV2260">
            <v>0</v>
          </cell>
          <cell r="AY2260">
            <v>0</v>
          </cell>
          <cell r="AZ2260" t="str">
            <v xml:space="preserve">9266523    </v>
          </cell>
          <cell r="BA2260">
            <v>0</v>
          </cell>
          <cell r="BC2260">
            <v>0</v>
          </cell>
          <cell r="BF2260">
            <v>0</v>
          </cell>
          <cell r="BG2260" t="str">
            <v xml:space="preserve">9266523    </v>
          </cell>
          <cell r="BH2260">
            <v>0</v>
          </cell>
          <cell r="BJ2260">
            <v>0</v>
          </cell>
          <cell r="BM2260">
            <v>0</v>
          </cell>
          <cell r="BN2260" t="str">
            <v xml:space="preserve">9266523    </v>
          </cell>
          <cell r="BS2260">
            <v>0</v>
          </cell>
          <cell r="EX2260">
            <v>0</v>
          </cell>
        </row>
        <row r="2261">
          <cell r="A2261" t="str">
            <v>9285073</v>
          </cell>
          <cell r="B2261">
            <v>52</v>
          </cell>
          <cell r="C2261">
            <v>98</v>
          </cell>
          <cell r="D2261" t="str">
            <v>73</v>
          </cell>
          <cell r="E2261" t="str">
            <v>*</v>
          </cell>
          <cell r="F2261" t="str">
            <v>X1999</v>
          </cell>
          <cell r="G2261" t="str">
            <v>9285073</v>
          </cell>
          <cell r="H2261" t="str">
            <v>Z-HANDBAG</v>
          </cell>
          <cell r="I2261" t="str">
            <v>00/0</v>
          </cell>
          <cell r="J2261"/>
          <cell r="K2261" t="str">
            <v>B</v>
          </cell>
          <cell r="L2261" t="str">
            <v>L</v>
          </cell>
          <cell r="M2261">
            <v>3999</v>
          </cell>
          <cell r="N2261">
            <v>1764.13</v>
          </cell>
          <cell r="O2261">
            <v>1756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80005</v>
          </cell>
          <cell r="X2261" t="str">
            <v xml:space="preserve">MUMBAI INDIA   </v>
          </cell>
          <cell r="Y2261">
            <v>7</v>
          </cell>
          <cell r="Z2261">
            <v>18453.89</v>
          </cell>
          <cell r="AA2261">
            <v>16064.35</v>
          </cell>
          <cell r="AB2261">
            <v>8</v>
          </cell>
          <cell r="AC2261" t="str">
            <v>201537</v>
          </cell>
          <cell r="AD2261" t="str">
            <v>201537</v>
          </cell>
          <cell r="AE2261">
            <v>14</v>
          </cell>
          <cell r="AF2261">
            <v>0</v>
          </cell>
          <cell r="AG2261">
            <v>14</v>
          </cell>
          <cell r="AH2261" t="str">
            <v>201622</v>
          </cell>
          <cell r="AI2261" t="str">
            <v>201725</v>
          </cell>
          <cell r="AJ2261">
            <v>0</v>
          </cell>
          <cell r="AK2261">
            <v>0</v>
          </cell>
          <cell r="AL2261">
            <v>0</v>
          </cell>
          <cell r="AM2261">
            <v>0</v>
          </cell>
          <cell r="AN2261" t="str">
            <v>-</v>
          </cell>
          <cell r="AO2261">
            <v>0</v>
          </cell>
          <cell r="AP2261">
            <v>48.232999999999997</v>
          </cell>
          <cell r="AQ2261">
            <v>3</v>
          </cell>
          <cell r="AR2261">
            <v>0</v>
          </cell>
          <cell r="AS2261" t="str">
            <v xml:space="preserve">9285073    </v>
          </cell>
          <cell r="AT2261">
            <v>9</v>
          </cell>
          <cell r="AV2261">
            <v>5</v>
          </cell>
          <cell r="AY2261">
            <v>14</v>
          </cell>
          <cell r="AZ2261" t="str">
            <v xml:space="preserve">9285073    </v>
          </cell>
          <cell r="BA2261">
            <v>0</v>
          </cell>
          <cell r="BC2261">
            <v>0</v>
          </cell>
          <cell r="BF2261">
            <v>0</v>
          </cell>
          <cell r="BG2261" t="str">
            <v xml:space="preserve">9285073    </v>
          </cell>
          <cell r="BH2261">
            <v>0</v>
          </cell>
          <cell r="BJ2261">
            <v>0</v>
          </cell>
          <cell r="BM2261">
            <v>0</v>
          </cell>
          <cell r="BN2261" t="str">
            <v xml:space="preserve">9285073    </v>
          </cell>
          <cell r="BR2261">
            <v>2</v>
          </cell>
          <cell r="BS2261">
            <v>7</v>
          </cell>
          <cell r="FE2261">
            <v>5</v>
          </cell>
        </row>
        <row r="2262">
          <cell r="A2262" t="str">
            <v>9000090</v>
          </cell>
          <cell r="B2262">
            <v>52</v>
          </cell>
          <cell r="C2262">
            <v>98</v>
          </cell>
          <cell r="D2262" t="str">
            <v>90</v>
          </cell>
          <cell r="E2262"/>
          <cell r="F2262" t="str">
            <v>X0</v>
          </cell>
          <cell r="G2262" t="str">
            <v>9000090</v>
          </cell>
          <cell r="H2262" t="str">
            <v>L-NFW LIQ</v>
          </cell>
          <cell r="I2262" t="str">
            <v>00/0</v>
          </cell>
          <cell r="J2262"/>
          <cell r="K2262" t="str">
            <v>B</v>
          </cell>
          <cell r="L2262" t="str">
            <v>L</v>
          </cell>
          <cell r="M2262">
            <v>90</v>
          </cell>
          <cell r="N2262">
            <v>90.25</v>
          </cell>
          <cell r="O2262">
            <v>105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14100</v>
          </cell>
          <cell r="X2262" t="str">
            <v>LEATHER FACTORY</v>
          </cell>
          <cell r="Y2262">
            <v>561</v>
          </cell>
          <cell r="Z2262">
            <v>21132.37</v>
          </cell>
          <cell r="AA2262">
            <v>0</v>
          </cell>
          <cell r="AB2262">
            <v>0</v>
          </cell>
          <cell r="AC2262" t="str">
            <v>201631</v>
          </cell>
          <cell r="AD2262" t="str">
            <v>201631</v>
          </cell>
          <cell r="AE2262">
            <v>0</v>
          </cell>
          <cell r="AF2262">
            <v>0</v>
          </cell>
          <cell r="AG2262">
            <v>0</v>
          </cell>
          <cell r="AH2262" t="str">
            <v>201619</v>
          </cell>
          <cell r="AI2262" t="str">
            <v>201653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 t="str">
            <v>-</v>
          </cell>
          <cell r="AO2262">
            <v>0</v>
          </cell>
          <cell r="AP2262">
            <v>-17.672999999999998</v>
          </cell>
          <cell r="AQ2262">
            <v>0</v>
          </cell>
          <cell r="AR2262">
            <v>0</v>
          </cell>
          <cell r="AS2262"/>
          <cell r="AY2262">
            <v>0</v>
          </cell>
          <cell r="AZ2262"/>
          <cell r="BF2262">
            <v>0</v>
          </cell>
          <cell r="BG2262"/>
          <cell r="BM2262">
            <v>0</v>
          </cell>
          <cell r="BN2262"/>
        </row>
        <row r="2263">
          <cell r="A2263" t="str">
            <v>9000490</v>
          </cell>
          <cell r="B2263">
            <v>52</v>
          </cell>
          <cell r="C2263">
            <v>98</v>
          </cell>
          <cell r="D2263" t="str">
            <v>90</v>
          </cell>
          <cell r="E2263"/>
          <cell r="F2263" t="str">
            <v>X290</v>
          </cell>
          <cell r="G2263" t="str">
            <v>9000490</v>
          </cell>
          <cell r="H2263" t="str">
            <v>L-LIQ ACC</v>
          </cell>
          <cell r="I2263" t="str">
            <v>00/0</v>
          </cell>
          <cell r="J2263"/>
          <cell r="K2263" t="str">
            <v>B</v>
          </cell>
          <cell r="L2263" t="str">
            <v>L</v>
          </cell>
          <cell r="M2263">
            <v>490</v>
          </cell>
          <cell r="N2263">
            <v>717</v>
          </cell>
          <cell r="O2263">
            <v>1176</v>
          </cell>
          <cell r="P2263">
            <v>5</v>
          </cell>
          <cell r="Q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5</v>
          </cell>
          <cell r="V2263">
            <v>854.7</v>
          </cell>
          <cell r="W2263">
            <v>14100</v>
          </cell>
          <cell r="X2263" t="str">
            <v>LEATHER FACTORY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 t="str">
            <v>201731</v>
          </cell>
          <cell r="AD2263" t="str">
            <v>201731</v>
          </cell>
          <cell r="AE2263">
            <v>12</v>
          </cell>
          <cell r="AF2263">
            <v>7</v>
          </cell>
          <cell r="AG2263">
            <v>19</v>
          </cell>
          <cell r="AH2263" t="str">
            <v>201732</v>
          </cell>
          <cell r="AI2263" t="str">
            <v>201732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 t="str">
            <v>-</v>
          </cell>
          <cell r="AO2263">
            <v>-319.44499999999999</v>
          </cell>
          <cell r="AP2263">
            <v>-71.709999999999994</v>
          </cell>
          <cell r="AQ2263">
            <v>4</v>
          </cell>
          <cell r="AR2263">
            <v>0</v>
          </cell>
          <cell r="AS2263" t="str">
            <v xml:space="preserve">9000490    </v>
          </cell>
          <cell r="AU2263">
            <v>4</v>
          </cell>
          <cell r="AV2263">
            <v>8</v>
          </cell>
          <cell r="AY2263">
            <v>12</v>
          </cell>
          <cell r="AZ2263" t="str">
            <v xml:space="preserve">9000490    </v>
          </cell>
          <cell r="BB2263">
            <v>0</v>
          </cell>
          <cell r="BC2263">
            <v>0</v>
          </cell>
          <cell r="BF2263">
            <v>0</v>
          </cell>
          <cell r="BG2263" t="str">
            <v xml:space="preserve">9000490    </v>
          </cell>
          <cell r="BI2263">
            <v>5</v>
          </cell>
          <cell r="BJ2263">
            <v>0</v>
          </cell>
          <cell r="BM2263">
            <v>5</v>
          </cell>
          <cell r="BN2263" t="str">
            <v xml:space="preserve">9000490    </v>
          </cell>
          <cell r="DZ2263">
            <v>4</v>
          </cell>
          <cell r="FD2263">
            <v>2</v>
          </cell>
          <cell r="FE2263">
            <v>4</v>
          </cell>
          <cell r="FH2263">
            <v>2</v>
          </cell>
        </row>
        <row r="2264">
          <cell r="A2264" t="str">
            <v>9000590</v>
          </cell>
          <cell r="B2264">
            <v>52</v>
          </cell>
          <cell r="C2264">
            <v>98</v>
          </cell>
          <cell r="D2264" t="str">
            <v>90</v>
          </cell>
          <cell r="E2264"/>
          <cell r="F2264" t="str">
            <v>X0</v>
          </cell>
          <cell r="G2264" t="str">
            <v>9000590</v>
          </cell>
          <cell r="H2264" t="str">
            <v>L-LIQ NFW</v>
          </cell>
          <cell r="I2264" t="str">
            <v>36/6</v>
          </cell>
          <cell r="J2264" t="str">
            <v>-</v>
          </cell>
          <cell r="K2264" t="str">
            <v>B</v>
          </cell>
          <cell r="L2264" t="str">
            <v>L</v>
          </cell>
          <cell r="M2264">
            <v>5</v>
          </cell>
          <cell r="N2264">
            <v>367</v>
          </cell>
          <cell r="O2264">
            <v>367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14100</v>
          </cell>
          <cell r="X2264" t="str">
            <v>LEATHER FACTORY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 t="str">
            <v>-</v>
          </cell>
          <cell r="AD2264" t="str">
            <v>-</v>
          </cell>
          <cell r="AE2264">
            <v>0</v>
          </cell>
          <cell r="AF2264">
            <v>0</v>
          </cell>
          <cell r="AG2264">
            <v>0</v>
          </cell>
          <cell r="AH2264" t="str">
            <v>-</v>
          </cell>
          <cell r="AI2264" t="str">
            <v>-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 t="str">
            <v>-</v>
          </cell>
          <cell r="AO2264">
            <v>0</v>
          </cell>
          <cell r="AP2264">
            <v>-8513.2649999999994</v>
          </cell>
          <cell r="AQ2264">
            <v>0</v>
          </cell>
          <cell r="AR2264">
            <v>0</v>
          </cell>
          <cell r="AS2264"/>
          <cell r="AY2264">
            <v>0</v>
          </cell>
          <cell r="AZ2264"/>
          <cell r="BF2264">
            <v>0</v>
          </cell>
          <cell r="BG2264"/>
          <cell r="BM2264">
            <v>0</v>
          </cell>
          <cell r="BN2264"/>
        </row>
        <row r="2265">
          <cell r="A2265" t="str">
            <v>9000990</v>
          </cell>
          <cell r="B2265">
            <v>52</v>
          </cell>
          <cell r="C2265">
            <v>98</v>
          </cell>
          <cell r="D2265" t="str">
            <v>90</v>
          </cell>
          <cell r="E2265"/>
          <cell r="F2265" t="str">
            <v>X690</v>
          </cell>
          <cell r="G2265" t="str">
            <v>9000990</v>
          </cell>
          <cell r="H2265" t="str">
            <v>L-LIQ ACC</v>
          </cell>
          <cell r="I2265" t="str">
            <v>00/0</v>
          </cell>
          <cell r="J2265"/>
          <cell r="K2265" t="str">
            <v>B</v>
          </cell>
          <cell r="L2265" t="str">
            <v>L</v>
          </cell>
          <cell r="M2265">
            <v>990</v>
          </cell>
          <cell r="N2265">
            <v>1176</v>
          </cell>
          <cell r="O2265">
            <v>1176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14100</v>
          </cell>
          <cell r="X2265" t="str">
            <v>LEATHER FACTORY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 t="str">
            <v>-</v>
          </cell>
          <cell r="AD2265" t="str">
            <v>-</v>
          </cell>
          <cell r="AE2265">
            <v>2</v>
          </cell>
          <cell r="AF2265">
            <v>0</v>
          </cell>
          <cell r="AG2265">
            <v>2</v>
          </cell>
          <cell r="AH2265" t="str">
            <v>-</v>
          </cell>
          <cell r="AI2265" t="str">
            <v>-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 t="str">
            <v>-</v>
          </cell>
          <cell r="AO2265">
            <v>0</v>
          </cell>
          <cell r="AP2265">
            <v>-39.393999999999998</v>
          </cell>
          <cell r="AQ2265">
            <v>2</v>
          </cell>
          <cell r="AR2265">
            <v>0</v>
          </cell>
          <cell r="AS2265" t="str">
            <v xml:space="preserve">9000990    </v>
          </cell>
          <cell r="AT2265">
            <v>1</v>
          </cell>
          <cell r="AV2265">
            <v>1</v>
          </cell>
          <cell r="AY2265">
            <v>2</v>
          </cell>
          <cell r="AZ2265" t="str">
            <v xml:space="preserve">9000990    </v>
          </cell>
          <cell r="BA2265">
            <v>0</v>
          </cell>
          <cell r="BC2265">
            <v>0</v>
          </cell>
          <cell r="BF2265">
            <v>0</v>
          </cell>
          <cell r="BG2265" t="str">
            <v xml:space="preserve">9000990    </v>
          </cell>
          <cell r="BH2265">
            <v>0</v>
          </cell>
          <cell r="BJ2265">
            <v>0</v>
          </cell>
          <cell r="BM2265">
            <v>0</v>
          </cell>
          <cell r="BN2265" t="str">
            <v xml:space="preserve">9000990    </v>
          </cell>
          <cell r="BS2265">
            <v>1</v>
          </cell>
          <cell r="FD2265">
            <v>1</v>
          </cell>
        </row>
      </sheetData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>
        <row r="1">
          <cell r="A1" t="str">
            <v>New Category Number</v>
          </cell>
          <cell r="B1" t="str">
            <v>Primary</v>
          </cell>
          <cell r="C1" t="str">
            <v>New Category Name</v>
          </cell>
          <cell r="D1" t="str">
            <v>New Sub Category Number</v>
          </cell>
          <cell r="E1" t="str">
            <v>New Sub Category Name</v>
          </cell>
        </row>
        <row r="2">
          <cell r="A2">
            <v>1</v>
          </cell>
          <cell r="B2" t="str">
            <v>Mens</v>
          </cell>
          <cell r="C2" t="str">
            <v>Industrial</v>
          </cell>
          <cell r="D2" t="str">
            <v>0102</v>
          </cell>
          <cell r="E2" t="str">
            <v>GUMBOOT</v>
          </cell>
        </row>
        <row r="3">
          <cell r="A3">
            <v>1</v>
          </cell>
          <cell r="B3" t="str">
            <v>Mens</v>
          </cell>
          <cell r="C3" t="str">
            <v>Industrial</v>
          </cell>
          <cell r="D3" t="str">
            <v>0106</v>
          </cell>
          <cell r="E3" t="str">
            <v>CANVAS</v>
          </cell>
        </row>
        <row r="4">
          <cell r="A4">
            <v>1</v>
          </cell>
          <cell r="B4" t="str">
            <v>Mens</v>
          </cell>
          <cell r="C4" t="str">
            <v>Industrial</v>
          </cell>
          <cell r="D4" t="str">
            <v>0108</v>
          </cell>
          <cell r="E4" t="str">
            <v>SAFETY</v>
          </cell>
        </row>
        <row r="5">
          <cell r="A5">
            <v>1</v>
          </cell>
          <cell r="B5" t="str">
            <v>Mens</v>
          </cell>
          <cell r="C5" t="str">
            <v>Industrial</v>
          </cell>
          <cell r="D5" t="str">
            <v>0190</v>
          </cell>
          <cell r="E5" t="str">
            <v>DISCONTINUE</v>
          </cell>
        </row>
        <row r="6">
          <cell r="A6">
            <v>2</v>
          </cell>
          <cell r="B6" t="str">
            <v>Mens</v>
          </cell>
          <cell r="C6" t="str">
            <v>Dress</v>
          </cell>
          <cell r="D6" t="str">
            <v>0202</v>
          </cell>
          <cell r="E6" t="str">
            <v>BASIC - SYNTHETIC</v>
          </cell>
        </row>
        <row r="7">
          <cell r="A7">
            <v>2</v>
          </cell>
          <cell r="B7" t="str">
            <v>Mens</v>
          </cell>
          <cell r="C7" t="str">
            <v>Dress</v>
          </cell>
          <cell r="D7" t="str">
            <v>0204</v>
          </cell>
          <cell r="E7" t="str">
            <v>CONTEMPORARY - SYNTHETIC</v>
          </cell>
        </row>
        <row r="8">
          <cell r="A8">
            <v>2</v>
          </cell>
          <cell r="B8" t="str">
            <v>Mens</v>
          </cell>
          <cell r="C8" t="str">
            <v>Dress</v>
          </cell>
          <cell r="D8" t="str">
            <v>0206</v>
          </cell>
          <cell r="E8" t="str">
            <v>BASIC - LEATHER</v>
          </cell>
        </row>
        <row r="9">
          <cell r="A9">
            <v>2</v>
          </cell>
          <cell r="B9" t="str">
            <v>Mens</v>
          </cell>
          <cell r="C9" t="str">
            <v>Dress</v>
          </cell>
          <cell r="D9" t="str">
            <v>0208</v>
          </cell>
          <cell r="E9" t="str">
            <v>CONTEMPORARY - LEATHER</v>
          </cell>
        </row>
        <row r="10">
          <cell r="A10">
            <v>2</v>
          </cell>
          <cell r="B10" t="str">
            <v>Mens</v>
          </cell>
          <cell r="C10" t="str">
            <v>Dress</v>
          </cell>
          <cell r="D10" t="str">
            <v>0290</v>
          </cell>
          <cell r="E10" t="str">
            <v>DISCONTINUE</v>
          </cell>
        </row>
        <row r="11">
          <cell r="A11">
            <v>3</v>
          </cell>
          <cell r="B11" t="str">
            <v>Mens</v>
          </cell>
          <cell r="C11" t="str">
            <v>Casual</v>
          </cell>
          <cell r="D11" t="str">
            <v>0302</v>
          </cell>
          <cell r="E11" t="str">
            <v>BASIC SYNTHETIC</v>
          </cell>
        </row>
        <row r="12">
          <cell r="A12">
            <v>3</v>
          </cell>
          <cell r="B12" t="str">
            <v>Mens</v>
          </cell>
          <cell r="C12" t="str">
            <v>Casual</v>
          </cell>
          <cell r="D12" t="str">
            <v>0304</v>
          </cell>
          <cell r="E12" t="str">
            <v>CONTEMPORARY - SYNTHETIC</v>
          </cell>
        </row>
        <row r="13">
          <cell r="A13">
            <v>3</v>
          </cell>
          <cell r="B13" t="str">
            <v>Mens</v>
          </cell>
          <cell r="C13" t="str">
            <v>Casual</v>
          </cell>
          <cell r="D13" t="str">
            <v>0306</v>
          </cell>
          <cell r="E13" t="str">
            <v>LEATHER</v>
          </cell>
        </row>
        <row r="14">
          <cell r="A14">
            <v>3</v>
          </cell>
          <cell r="B14" t="str">
            <v>Mens</v>
          </cell>
          <cell r="C14" t="str">
            <v>Casual</v>
          </cell>
          <cell r="D14" t="str">
            <v>0390</v>
          </cell>
          <cell r="E14" t="str">
            <v>DISCONTINUE</v>
          </cell>
        </row>
        <row r="15">
          <cell r="A15">
            <v>4</v>
          </cell>
          <cell r="B15" t="str">
            <v>Mens</v>
          </cell>
          <cell r="C15" t="str">
            <v>Canvas Freetime</v>
          </cell>
          <cell r="D15" t="str">
            <v>0402</v>
          </cell>
          <cell r="E15" t="str">
            <v>BASIC</v>
          </cell>
        </row>
        <row r="16">
          <cell r="A16">
            <v>4</v>
          </cell>
          <cell r="B16" t="str">
            <v>Mens</v>
          </cell>
          <cell r="C16" t="str">
            <v>Canvas Freetime</v>
          </cell>
          <cell r="D16" t="str">
            <v>0406</v>
          </cell>
          <cell r="E16" t="str">
            <v>NORTH STAR</v>
          </cell>
        </row>
        <row r="17">
          <cell r="A17">
            <v>4</v>
          </cell>
          <cell r="B17" t="str">
            <v>Mens</v>
          </cell>
          <cell r="C17" t="str">
            <v>Canvas Freetime</v>
          </cell>
          <cell r="D17" t="str">
            <v>0490</v>
          </cell>
          <cell r="E17" t="str">
            <v>DISCONTINUE</v>
          </cell>
        </row>
        <row r="18">
          <cell r="A18">
            <v>5</v>
          </cell>
          <cell r="B18" t="str">
            <v>Mens</v>
          </cell>
          <cell r="C18" t="str">
            <v>Summer</v>
          </cell>
          <cell r="D18" t="str">
            <v>0502</v>
          </cell>
          <cell r="E18" t="str">
            <v>SANDAL BASIC</v>
          </cell>
        </row>
        <row r="19">
          <cell r="A19">
            <v>5</v>
          </cell>
          <cell r="B19" t="str">
            <v>Mens</v>
          </cell>
          <cell r="C19" t="str">
            <v>Summer</v>
          </cell>
          <cell r="D19" t="str">
            <v>0504</v>
          </cell>
          <cell r="E19" t="str">
            <v>SANDAL CONTEMPORARY</v>
          </cell>
        </row>
        <row r="20">
          <cell r="A20">
            <v>5</v>
          </cell>
          <cell r="B20" t="str">
            <v>Mens</v>
          </cell>
          <cell r="C20" t="str">
            <v>Summer</v>
          </cell>
          <cell r="D20" t="str">
            <v>0505</v>
          </cell>
          <cell r="E20" t="str">
            <v>SANDAL SPORTS</v>
          </cell>
        </row>
        <row r="21">
          <cell r="A21">
            <v>5</v>
          </cell>
          <cell r="B21" t="str">
            <v>Mens</v>
          </cell>
          <cell r="C21" t="str">
            <v>Summer</v>
          </cell>
          <cell r="D21" t="str">
            <v>0506</v>
          </cell>
          <cell r="E21" t="str">
            <v>CHAPPAL BASIC</v>
          </cell>
        </row>
        <row r="22">
          <cell r="A22">
            <v>5</v>
          </cell>
          <cell r="B22" t="str">
            <v>Mens</v>
          </cell>
          <cell r="C22" t="str">
            <v>Summer</v>
          </cell>
          <cell r="D22" t="str">
            <v>0508</v>
          </cell>
          <cell r="E22" t="str">
            <v>CHAPPAL CONTEMPORARY</v>
          </cell>
        </row>
        <row r="23">
          <cell r="A23">
            <v>5</v>
          </cell>
          <cell r="B23" t="str">
            <v>Mens</v>
          </cell>
          <cell r="C23" t="str">
            <v>Summer</v>
          </cell>
          <cell r="D23" t="str">
            <v>0509</v>
          </cell>
          <cell r="E23" t="str">
            <v>CHAPPAL SPORTS</v>
          </cell>
        </row>
        <row r="24">
          <cell r="A24">
            <v>5</v>
          </cell>
          <cell r="B24" t="str">
            <v>Mens</v>
          </cell>
          <cell r="C24" t="str">
            <v>Summer</v>
          </cell>
          <cell r="D24" t="str">
            <v>0590</v>
          </cell>
          <cell r="E24" t="str">
            <v>DISCONTINUE</v>
          </cell>
        </row>
        <row r="25">
          <cell r="A25">
            <v>10</v>
          </cell>
          <cell r="B25" t="str">
            <v>Womens</v>
          </cell>
          <cell r="C25" t="str">
            <v>Dress Flat</v>
          </cell>
          <cell r="D25" t="str">
            <v>1002</v>
          </cell>
          <cell r="E25" t="str">
            <v>BASIC</v>
          </cell>
        </row>
        <row r="26">
          <cell r="A26">
            <v>10</v>
          </cell>
          <cell r="B26" t="str">
            <v>Womens</v>
          </cell>
          <cell r="C26" t="str">
            <v>Dress Flat</v>
          </cell>
          <cell r="D26" t="str">
            <v>1004</v>
          </cell>
          <cell r="E26" t="str">
            <v>CONTEMPORARY</v>
          </cell>
        </row>
        <row r="27">
          <cell r="A27">
            <v>10</v>
          </cell>
          <cell r="B27" t="str">
            <v>Womens</v>
          </cell>
          <cell r="C27" t="str">
            <v>Dress Flat</v>
          </cell>
          <cell r="D27" t="str">
            <v>1090</v>
          </cell>
          <cell r="E27" t="str">
            <v>DISCONTINUE</v>
          </cell>
        </row>
        <row r="28">
          <cell r="A28">
            <v>11</v>
          </cell>
          <cell r="B28" t="str">
            <v>Womens</v>
          </cell>
          <cell r="C28" t="str">
            <v>Dress Heel</v>
          </cell>
          <cell r="D28" t="str">
            <v>1102</v>
          </cell>
          <cell r="E28" t="str">
            <v>BASIC</v>
          </cell>
        </row>
        <row r="29">
          <cell r="A29">
            <v>11</v>
          </cell>
          <cell r="B29" t="str">
            <v>Womens</v>
          </cell>
          <cell r="C29" t="str">
            <v>Dress Heel</v>
          </cell>
          <cell r="D29" t="str">
            <v>1104</v>
          </cell>
          <cell r="E29" t="str">
            <v>CONTEMPORARY</v>
          </cell>
        </row>
        <row r="30">
          <cell r="A30">
            <v>11</v>
          </cell>
          <cell r="B30" t="str">
            <v>Womens</v>
          </cell>
          <cell r="C30" t="str">
            <v>Dress Heel</v>
          </cell>
          <cell r="D30" t="str">
            <v>1190</v>
          </cell>
          <cell r="E30" t="str">
            <v>DISCONTINUE</v>
          </cell>
        </row>
        <row r="31">
          <cell r="A31">
            <v>12</v>
          </cell>
          <cell r="B31" t="str">
            <v>Womens</v>
          </cell>
          <cell r="C31" t="str">
            <v>Casual</v>
          </cell>
          <cell r="D31" t="str">
            <v>1202</v>
          </cell>
          <cell r="E31" t="str">
            <v>BASIC</v>
          </cell>
        </row>
        <row r="32">
          <cell r="A32">
            <v>12</v>
          </cell>
          <cell r="B32" t="str">
            <v>Womens</v>
          </cell>
          <cell r="C32" t="str">
            <v>Casual</v>
          </cell>
          <cell r="D32" t="str">
            <v>1204</v>
          </cell>
          <cell r="E32" t="str">
            <v>CONTEMPORARY</v>
          </cell>
        </row>
        <row r="33">
          <cell r="A33">
            <v>12</v>
          </cell>
          <cell r="B33" t="str">
            <v>Womens</v>
          </cell>
          <cell r="C33" t="str">
            <v>Casual</v>
          </cell>
          <cell r="D33" t="str">
            <v>1290</v>
          </cell>
          <cell r="E33" t="str">
            <v>DISCONTINUE</v>
          </cell>
        </row>
        <row r="34">
          <cell r="A34">
            <v>13</v>
          </cell>
          <cell r="B34" t="str">
            <v>Womens</v>
          </cell>
          <cell r="C34" t="str">
            <v>Canvas Freetime</v>
          </cell>
          <cell r="D34" t="str">
            <v>1302</v>
          </cell>
          <cell r="E34" t="str">
            <v>BASIC</v>
          </cell>
        </row>
        <row r="35">
          <cell r="A35">
            <v>13</v>
          </cell>
          <cell r="B35" t="str">
            <v>Womens</v>
          </cell>
          <cell r="C35" t="str">
            <v>Canvas Freetime</v>
          </cell>
          <cell r="D35" t="str">
            <v>1306</v>
          </cell>
          <cell r="E35" t="str">
            <v>CONTEMPORARY</v>
          </cell>
        </row>
        <row r="36">
          <cell r="A36">
            <v>13</v>
          </cell>
          <cell r="B36" t="str">
            <v>Womens</v>
          </cell>
          <cell r="C36" t="str">
            <v>Canvas Freetime</v>
          </cell>
          <cell r="D36" t="str">
            <v>1390</v>
          </cell>
          <cell r="E36" t="str">
            <v>DISCONTINUE</v>
          </cell>
        </row>
        <row r="37">
          <cell r="A37">
            <v>14</v>
          </cell>
          <cell r="B37" t="str">
            <v>Womens</v>
          </cell>
          <cell r="C37" t="str">
            <v>Summer</v>
          </cell>
          <cell r="D37" t="str">
            <v>1402</v>
          </cell>
          <cell r="E37" t="str">
            <v>SANDAL BASIC</v>
          </cell>
        </row>
        <row r="38">
          <cell r="A38">
            <v>14</v>
          </cell>
          <cell r="B38" t="str">
            <v>Womens</v>
          </cell>
          <cell r="C38" t="str">
            <v>Summer</v>
          </cell>
          <cell r="D38" t="str">
            <v>1403</v>
          </cell>
          <cell r="E38" t="str">
            <v>SANDAL CONTEMPORARY</v>
          </cell>
        </row>
        <row r="39">
          <cell r="A39">
            <v>14</v>
          </cell>
          <cell r="B39" t="str">
            <v>Womens</v>
          </cell>
          <cell r="C39" t="str">
            <v>Summer</v>
          </cell>
          <cell r="D39" t="str">
            <v>1404</v>
          </cell>
          <cell r="E39" t="str">
            <v>SANDAL CONFIT</v>
          </cell>
        </row>
        <row r="40">
          <cell r="A40">
            <v>14</v>
          </cell>
          <cell r="B40" t="str">
            <v>Womens</v>
          </cell>
          <cell r="C40" t="str">
            <v>Summer</v>
          </cell>
          <cell r="D40" t="str">
            <v>1405</v>
          </cell>
          <cell r="E40" t="str">
            <v>SANDAL FASHION</v>
          </cell>
        </row>
        <row r="41">
          <cell r="A41">
            <v>14</v>
          </cell>
          <cell r="B41" t="str">
            <v>Womens</v>
          </cell>
          <cell r="C41" t="str">
            <v>Summer</v>
          </cell>
          <cell r="D41" t="str">
            <v>1406</v>
          </cell>
          <cell r="E41" t="str">
            <v>CHAPPAL BASIC</v>
          </cell>
        </row>
        <row r="42">
          <cell r="A42">
            <v>14</v>
          </cell>
          <cell r="B42" t="str">
            <v>Womens</v>
          </cell>
          <cell r="C42" t="str">
            <v>Summer</v>
          </cell>
          <cell r="D42" t="str">
            <v>1407</v>
          </cell>
          <cell r="E42" t="str">
            <v>CHAPPAL CONTEMPORARY</v>
          </cell>
        </row>
        <row r="43">
          <cell r="A43">
            <v>14</v>
          </cell>
          <cell r="B43" t="str">
            <v>Womens</v>
          </cell>
          <cell r="C43" t="str">
            <v>Summer</v>
          </cell>
          <cell r="D43" t="str">
            <v>1408</v>
          </cell>
          <cell r="E43" t="str">
            <v>CHAPPAL COMFIT</v>
          </cell>
        </row>
        <row r="44">
          <cell r="A44">
            <v>14</v>
          </cell>
          <cell r="B44" t="str">
            <v>Womens</v>
          </cell>
          <cell r="C44" t="str">
            <v>Summer</v>
          </cell>
          <cell r="D44" t="str">
            <v>1409</v>
          </cell>
          <cell r="E44" t="str">
            <v>CHAPPAL FASHION</v>
          </cell>
        </row>
        <row r="45">
          <cell r="A45">
            <v>14</v>
          </cell>
          <cell r="B45" t="str">
            <v>Womens</v>
          </cell>
          <cell r="C45" t="str">
            <v>Summer</v>
          </cell>
          <cell r="D45" t="str">
            <v>1490</v>
          </cell>
          <cell r="E45" t="str">
            <v>DISCONTINUE</v>
          </cell>
        </row>
        <row r="46">
          <cell r="A46">
            <v>20</v>
          </cell>
          <cell r="B46" t="str">
            <v>Children</v>
          </cell>
          <cell r="C46" t="str">
            <v>Infant</v>
          </cell>
          <cell r="D46" t="str">
            <v>2002</v>
          </cell>
          <cell r="E46" t="str">
            <v>INFANT BOYS / GIRLS</v>
          </cell>
        </row>
        <row r="47">
          <cell r="A47">
            <v>20</v>
          </cell>
          <cell r="B47" t="str">
            <v>Children</v>
          </cell>
          <cell r="C47" t="str">
            <v>Infant</v>
          </cell>
          <cell r="D47" t="str">
            <v>2090</v>
          </cell>
          <cell r="E47" t="str">
            <v>DISCONTINUE</v>
          </cell>
        </row>
        <row r="48">
          <cell r="A48">
            <v>21</v>
          </cell>
          <cell r="B48" t="str">
            <v>Children</v>
          </cell>
          <cell r="C48" t="str">
            <v>Boys</v>
          </cell>
          <cell r="D48" t="str">
            <v>2102</v>
          </cell>
          <cell r="E48" t="str">
            <v>DRESS</v>
          </cell>
        </row>
        <row r="49">
          <cell r="A49">
            <v>21</v>
          </cell>
          <cell r="B49" t="str">
            <v>Children</v>
          </cell>
          <cell r="C49" t="str">
            <v>Boys</v>
          </cell>
          <cell r="D49" t="str">
            <v>2104</v>
          </cell>
          <cell r="E49" t="str">
            <v>CASUAL</v>
          </cell>
        </row>
        <row r="50">
          <cell r="A50">
            <v>21</v>
          </cell>
          <cell r="B50" t="str">
            <v>Children</v>
          </cell>
          <cell r="C50" t="str">
            <v>Boys</v>
          </cell>
          <cell r="D50" t="str">
            <v>2190</v>
          </cell>
          <cell r="E50" t="str">
            <v>DISCONTINUE</v>
          </cell>
        </row>
        <row r="51">
          <cell r="A51">
            <v>22</v>
          </cell>
          <cell r="B51" t="str">
            <v>Children</v>
          </cell>
          <cell r="C51" t="str">
            <v>Girls</v>
          </cell>
          <cell r="D51" t="str">
            <v>2202</v>
          </cell>
          <cell r="E51" t="str">
            <v>DRESS</v>
          </cell>
        </row>
        <row r="52">
          <cell r="A52">
            <v>22</v>
          </cell>
          <cell r="B52" t="str">
            <v>Children</v>
          </cell>
          <cell r="C52" t="str">
            <v>Girls</v>
          </cell>
          <cell r="D52" t="str">
            <v>2204</v>
          </cell>
          <cell r="E52" t="str">
            <v>CASUAL</v>
          </cell>
        </row>
        <row r="53">
          <cell r="A53">
            <v>22</v>
          </cell>
          <cell r="B53" t="str">
            <v>Children</v>
          </cell>
          <cell r="C53" t="str">
            <v>Girls</v>
          </cell>
          <cell r="D53" t="str">
            <v>2290</v>
          </cell>
          <cell r="E53" t="str">
            <v>DISCONTINUE</v>
          </cell>
        </row>
        <row r="54">
          <cell r="A54">
            <v>23</v>
          </cell>
          <cell r="B54" t="str">
            <v>Children</v>
          </cell>
          <cell r="C54" t="str">
            <v>Canvas Freetime</v>
          </cell>
          <cell r="D54" t="str">
            <v>2302</v>
          </cell>
          <cell r="E54" t="str">
            <v>BATA</v>
          </cell>
        </row>
        <row r="55">
          <cell r="A55">
            <v>23</v>
          </cell>
          <cell r="B55" t="str">
            <v>Children</v>
          </cell>
          <cell r="C55" t="str">
            <v>Canvas Freetime</v>
          </cell>
          <cell r="D55" t="str">
            <v>2304</v>
          </cell>
          <cell r="E55" t="str">
            <v>BBG</v>
          </cell>
        </row>
        <row r="56">
          <cell r="A56">
            <v>23</v>
          </cell>
          <cell r="B56" t="str">
            <v>Children</v>
          </cell>
          <cell r="C56" t="str">
            <v>Canvas Freetime</v>
          </cell>
          <cell r="D56" t="str">
            <v>2306</v>
          </cell>
          <cell r="E56" t="str">
            <v>NORTH STAR</v>
          </cell>
        </row>
        <row r="57">
          <cell r="A57">
            <v>23</v>
          </cell>
          <cell r="B57" t="str">
            <v>Children</v>
          </cell>
          <cell r="C57" t="str">
            <v>Canvas Freetime</v>
          </cell>
          <cell r="D57" t="str">
            <v>2390</v>
          </cell>
          <cell r="E57" t="str">
            <v>DISCONTINUE</v>
          </cell>
        </row>
        <row r="58">
          <cell r="A58">
            <v>24</v>
          </cell>
          <cell r="B58" t="str">
            <v>Children</v>
          </cell>
          <cell r="C58" t="str">
            <v>Summer</v>
          </cell>
          <cell r="D58" t="str">
            <v>2402</v>
          </cell>
          <cell r="E58" t="str">
            <v>SANDAL - BOYS</v>
          </cell>
        </row>
        <row r="59">
          <cell r="A59">
            <v>24</v>
          </cell>
          <cell r="B59" t="str">
            <v>Children</v>
          </cell>
          <cell r="C59" t="str">
            <v>Summer</v>
          </cell>
          <cell r="D59" t="str">
            <v>2404</v>
          </cell>
          <cell r="E59" t="str">
            <v>CHAPPAL - BOYS</v>
          </cell>
        </row>
        <row r="60">
          <cell r="A60">
            <v>24</v>
          </cell>
          <cell r="B60" t="str">
            <v>Children</v>
          </cell>
          <cell r="C60" t="str">
            <v>Summer</v>
          </cell>
          <cell r="D60" t="str">
            <v>2406</v>
          </cell>
          <cell r="E60" t="str">
            <v>SANDAL - GIRL'S</v>
          </cell>
        </row>
        <row r="61">
          <cell r="A61">
            <v>24</v>
          </cell>
          <cell r="B61" t="str">
            <v>Children</v>
          </cell>
          <cell r="C61" t="str">
            <v>Summer</v>
          </cell>
          <cell r="D61" t="str">
            <v>2408</v>
          </cell>
          <cell r="E61" t="str">
            <v>CHAPPAL - GIRL'S</v>
          </cell>
        </row>
        <row r="62">
          <cell r="A62">
            <v>24</v>
          </cell>
          <cell r="B62" t="str">
            <v>Children</v>
          </cell>
          <cell r="C62" t="str">
            <v>Summer</v>
          </cell>
          <cell r="D62" t="str">
            <v>2490</v>
          </cell>
          <cell r="E62" t="str">
            <v>DISCONTINUE</v>
          </cell>
        </row>
        <row r="63">
          <cell r="A63">
            <v>31</v>
          </cell>
          <cell r="B63" t="str">
            <v>School</v>
          </cell>
          <cell r="C63" t="str">
            <v>School</v>
          </cell>
          <cell r="D63" t="str">
            <v>3102</v>
          </cell>
          <cell r="E63" t="str">
            <v>CEMENTED</v>
          </cell>
        </row>
        <row r="64">
          <cell r="A64">
            <v>31</v>
          </cell>
          <cell r="B64" t="str">
            <v>School</v>
          </cell>
          <cell r="C64" t="str">
            <v>School</v>
          </cell>
          <cell r="D64" t="str">
            <v>3106</v>
          </cell>
          <cell r="E64" t="str">
            <v>CANVAS</v>
          </cell>
        </row>
        <row r="65">
          <cell r="A65">
            <v>31</v>
          </cell>
          <cell r="B65" t="str">
            <v>School</v>
          </cell>
          <cell r="C65" t="str">
            <v>School</v>
          </cell>
          <cell r="D65" t="str">
            <v>3108</v>
          </cell>
          <cell r="E65" t="str">
            <v>DIP</v>
          </cell>
        </row>
        <row r="66">
          <cell r="A66">
            <v>31</v>
          </cell>
          <cell r="B66" t="str">
            <v>School</v>
          </cell>
          <cell r="C66" t="str">
            <v>School</v>
          </cell>
          <cell r="D66" t="str">
            <v>3190</v>
          </cell>
          <cell r="E66" t="str">
            <v>DISCONTINUE</v>
          </cell>
        </row>
        <row r="67">
          <cell r="A67">
            <v>35</v>
          </cell>
          <cell r="B67" t="str">
            <v>Sport</v>
          </cell>
          <cell r="C67" t="str">
            <v>Mens</v>
          </cell>
          <cell r="D67" t="str">
            <v>3502</v>
          </cell>
          <cell r="E67" t="str">
            <v>MENS - BASIC</v>
          </cell>
        </row>
        <row r="68">
          <cell r="A68">
            <v>35</v>
          </cell>
          <cell r="B68" t="str">
            <v>Sport</v>
          </cell>
          <cell r="C68" t="str">
            <v>Mens</v>
          </cell>
          <cell r="D68" t="str">
            <v>3504</v>
          </cell>
          <cell r="E68" t="str">
            <v>MEN'S SPECIALIZED</v>
          </cell>
        </row>
        <row r="69">
          <cell r="A69">
            <v>35</v>
          </cell>
          <cell r="B69" t="str">
            <v>Sport</v>
          </cell>
          <cell r="C69" t="str">
            <v>Mens</v>
          </cell>
          <cell r="D69" t="str">
            <v>3506</v>
          </cell>
          <cell r="E69" t="str">
            <v>MEN'S - LIFE STYLE</v>
          </cell>
        </row>
        <row r="70">
          <cell r="A70">
            <v>35</v>
          </cell>
          <cell r="B70" t="str">
            <v>Sport</v>
          </cell>
          <cell r="C70" t="str">
            <v>Ladies</v>
          </cell>
          <cell r="D70" t="str">
            <v>3512</v>
          </cell>
          <cell r="E70" t="str">
            <v>LADIES - BASIC</v>
          </cell>
        </row>
        <row r="71">
          <cell r="A71">
            <v>35</v>
          </cell>
          <cell r="B71" t="str">
            <v>Sport</v>
          </cell>
          <cell r="C71" t="str">
            <v>Ladies</v>
          </cell>
          <cell r="D71" t="str">
            <v>3514</v>
          </cell>
          <cell r="E71" t="str">
            <v>LADIES - SPECIALIZED</v>
          </cell>
        </row>
        <row r="72">
          <cell r="A72">
            <v>35</v>
          </cell>
          <cell r="B72" t="str">
            <v>Sport</v>
          </cell>
          <cell r="C72" t="str">
            <v>Ladies</v>
          </cell>
          <cell r="D72" t="str">
            <v>3516</v>
          </cell>
          <cell r="E72" t="str">
            <v>LADIES - LIFE STYLE</v>
          </cell>
        </row>
        <row r="73">
          <cell r="A73">
            <v>35</v>
          </cell>
          <cell r="B73" t="str">
            <v>Sport</v>
          </cell>
          <cell r="C73" t="str">
            <v>Children</v>
          </cell>
          <cell r="D73" t="str">
            <v>3522</v>
          </cell>
          <cell r="E73" t="str">
            <v>CHILDREN - RUNNING</v>
          </cell>
        </row>
        <row r="74">
          <cell r="A74">
            <v>35</v>
          </cell>
          <cell r="B74" t="str">
            <v>Sport</v>
          </cell>
          <cell r="C74" t="str">
            <v>Children</v>
          </cell>
          <cell r="D74" t="str">
            <v>3590</v>
          </cell>
          <cell r="E74" t="str">
            <v>DISCONTINUE - M- L - C</v>
          </cell>
        </row>
        <row r="75">
          <cell r="A75">
            <v>42</v>
          </cell>
          <cell r="B75" t="str">
            <v>Thongs</v>
          </cell>
          <cell r="C75" t="str">
            <v>Thongs</v>
          </cell>
          <cell r="D75" t="str">
            <v>4202</v>
          </cell>
          <cell r="E75" t="str">
            <v>Men's Basic</v>
          </cell>
        </row>
        <row r="76">
          <cell r="A76">
            <v>42</v>
          </cell>
          <cell r="B76" t="str">
            <v>Thongs</v>
          </cell>
          <cell r="C76" t="str">
            <v>Thongs</v>
          </cell>
          <cell r="D76" t="str">
            <v>4204</v>
          </cell>
          <cell r="E76" t="str">
            <v>Mens Fashion</v>
          </cell>
        </row>
        <row r="77">
          <cell r="A77">
            <v>42</v>
          </cell>
          <cell r="B77" t="str">
            <v>Thongs</v>
          </cell>
          <cell r="C77" t="str">
            <v>Thongs</v>
          </cell>
          <cell r="D77" t="str">
            <v>4206</v>
          </cell>
          <cell r="E77" t="str">
            <v>Ladies Basic</v>
          </cell>
        </row>
        <row r="78">
          <cell r="A78">
            <v>42</v>
          </cell>
          <cell r="B78" t="str">
            <v>Thongs</v>
          </cell>
          <cell r="C78" t="str">
            <v>Thongs</v>
          </cell>
          <cell r="D78" t="str">
            <v>4207</v>
          </cell>
          <cell r="E78" t="str">
            <v>Ladies Fashion</v>
          </cell>
        </row>
        <row r="79">
          <cell r="A79">
            <v>42</v>
          </cell>
          <cell r="B79" t="str">
            <v>Thongs</v>
          </cell>
          <cell r="C79" t="str">
            <v>Thongs</v>
          </cell>
          <cell r="D79" t="str">
            <v>4208</v>
          </cell>
          <cell r="E79" t="str">
            <v>Childrens</v>
          </cell>
        </row>
        <row r="80">
          <cell r="A80">
            <v>42</v>
          </cell>
          <cell r="B80" t="str">
            <v>Thongs</v>
          </cell>
          <cell r="C80" t="str">
            <v>Thongs</v>
          </cell>
          <cell r="D80" t="str">
            <v>4290</v>
          </cell>
          <cell r="E80" t="str">
            <v>DISCONTINUE</v>
          </cell>
        </row>
        <row r="81">
          <cell r="A81">
            <v>43</v>
          </cell>
          <cell r="B81" t="str">
            <v>Plastic</v>
          </cell>
          <cell r="C81" t="str">
            <v>Injected Plastic</v>
          </cell>
          <cell r="D81" t="str">
            <v>4302</v>
          </cell>
          <cell r="E81" t="str">
            <v>Men's</v>
          </cell>
        </row>
        <row r="82">
          <cell r="A82">
            <v>43</v>
          </cell>
          <cell r="B82" t="str">
            <v>Plastic</v>
          </cell>
          <cell r="C82" t="str">
            <v>Injected Plastic</v>
          </cell>
          <cell r="D82" t="str">
            <v>4304</v>
          </cell>
          <cell r="E82" t="str">
            <v>Ladies</v>
          </cell>
        </row>
        <row r="83">
          <cell r="A83">
            <v>43</v>
          </cell>
          <cell r="B83" t="str">
            <v>Plastic</v>
          </cell>
          <cell r="C83" t="str">
            <v>Injected Plastic</v>
          </cell>
          <cell r="D83" t="str">
            <v>4306</v>
          </cell>
          <cell r="E83" t="str">
            <v>Children</v>
          </cell>
        </row>
        <row r="84">
          <cell r="A84">
            <v>43</v>
          </cell>
          <cell r="B84" t="str">
            <v>Plastic</v>
          </cell>
          <cell r="C84" t="str">
            <v>Injected Plastic</v>
          </cell>
          <cell r="D84" t="str">
            <v>4390</v>
          </cell>
          <cell r="E84" t="str">
            <v>Discountiue</v>
          </cell>
        </row>
        <row r="85">
          <cell r="A85">
            <v>48</v>
          </cell>
          <cell r="B85" t="str">
            <v>Ara Nce Fw</v>
          </cell>
          <cell r="C85" t="str">
            <v>REJ -FEW</v>
          </cell>
          <cell r="D85" t="str">
            <v>4800</v>
          </cell>
          <cell r="E85" t="str">
            <v>Factory Seconds</v>
          </cell>
        </row>
        <row r="86">
          <cell r="A86">
            <v>48</v>
          </cell>
          <cell r="B86" t="str">
            <v>Ara Nce Fw</v>
          </cell>
          <cell r="C86" t="str">
            <v>LIQ - FW</v>
          </cell>
          <cell r="D86" t="str">
            <v>4898</v>
          </cell>
          <cell r="E86" t="str">
            <v>Liquidation</v>
          </cell>
        </row>
        <row r="87">
          <cell r="A87">
            <v>50</v>
          </cell>
          <cell r="B87" t="str">
            <v>Non -Fw</v>
          </cell>
          <cell r="C87" t="str">
            <v>Shoe Care</v>
          </cell>
          <cell r="D87" t="str">
            <v>5002</v>
          </cell>
          <cell r="E87" t="str">
            <v>POLISH</v>
          </cell>
        </row>
        <row r="88">
          <cell r="A88">
            <v>50</v>
          </cell>
          <cell r="B88" t="str">
            <v>Non -Fw</v>
          </cell>
          <cell r="C88" t="str">
            <v>Shoe Care</v>
          </cell>
          <cell r="D88" t="str">
            <v>5004</v>
          </cell>
          <cell r="E88" t="str">
            <v>Shoe Accessories</v>
          </cell>
        </row>
        <row r="89">
          <cell r="A89">
            <v>50</v>
          </cell>
          <cell r="B89" t="str">
            <v>Non -Fw</v>
          </cell>
          <cell r="C89" t="str">
            <v>Shoe Care</v>
          </cell>
          <cell r="D89" t="str">
            <v>5090</v>
          </cell>
          <cell r="E89" t="str">
            <v>Discountiue</v>
          </cell>
        </row>
        <row r="90">
          <cell r="A90">
            <v>51</v>
          </cell>
          <cell r="B90" t="str">
            <v>Non -Fw</v>
          </cell>
          <cell r="C90" t="str">
            <v>Socks</v>
          </cell>
          <cell r="D90" t="str">
            <v>5102</v>
          </cell>
          <cell r="E90" t="str">
            <v>Mens Socks</v>
          </cell>
        </row>
        <row r="91">
          <cell r="A91">
            <v>51</v>
          </cell>
          <cell r="B91" t="str">
            <v>Non -Fw</v>
          </cell>
          <cell r="C91" t="str">
            <v>Socks</v>
          </cell>
          <cell r="D91" t="str">
            <v>5104</v>
          </cell>
          <cell r="E91" t="str">
            <v>Sports Socks</v>
          </cell>
        </row>
        <row r="92">
          <cell r="A92">
            <v>51</v>
          </cell>
          <cell r="B92" t="str">
            <v>Non -Fw</v>
          </cell>
          <cell r="C92" t="str">
            <v>Socks</v>
          </cell>
          <cell r="D92" t="str">
            <v>5106</v>
          </cell>
          <cell r="E92" t="str">
            <v>School Socks</v>
          </cell>
        </row>
        <row r="93">
          <cell r="A93">
            <v>51</v>
          </cell>
          <cell r="B93" t="str">
            <v>Non -Fw</v>
          </cell>
          <cell r="C93" t="str">
            <v>Socks</v>
          </cell>
          <cell r="D93" t="str">
            <v>5108</v>
          </cell>
          <cell r="E93" t="str">
            <v>Children Socks</v>
          </cell>
        </row>
        <row r="94">
          <cell r="A94">
            <v>51</v>
          </cell>
          <cell r="B94" t="str">
            <v>Non -Fw</v>
          </cell>
          <cell r="C94" t="str">
            <v>Socks</v>
          </cell>
          <cell r="D94" t="str">
            <v>5190</v>
          </cell>
          <cell r="E94" t="str">
            <v>Discountiue</v>
          </cell>
        </row>
        <row r="95">
          <cell r="A95">
            <v>52</v>
          </cell>
          <cell r="B95" t="str">
            <v>Non -Fw</v>
          </cell>
          <cell r="C95" t="str">
            <v>Accessories</v>
          </cell>
          <cell r="D95" t="str">
            <v>5202</v>
          </cell>
          <cell r="E95" t="str">
            <v>School Bags</v>
          </cell>
        </row>
        <row r="96">
          <cell r="A96">
            <v>52</v>
          </cell>
          <cell r="B96" t="str">
            <v>Non -Fw</v>
          </cell>
          <cell r="C96" t="str">
            <v>Accessories</v>
          </cell>
          <cell r="D96" t="str">
            <v>5204</v>
          </cell>
          <cell r="E96" t="str">
            <v>Ladies Bags</v>
          </cell>
        </row>
        <row r="97">
          <cell r="A97">
            <v>52</v>
          </cell>
          <cell r="B97" t="str">
            <v>Non -Fw</v>
          </cell>
          <cell r="C97" t="str">
            <v>Accessories</v>
          </cell>
          <cell r="D97" t="str">
            <v>5206</v>
          </cell>
          <cell r="E97" t="str">
            <v>Other</v>
          </cell>
        </row>
        <row r="98">
          <cell r="A98">
            <v>52</v>
          </cell>
          <cell r="B98" t="str">
            <v>Non -Fw</v>
          </cell>
          <cell r="C98" t="str">
            <v>Accessories</v>
          </cell>
          <cell r="D98" t="str">
            <v>5290</v>
          </cell>
          <cell r="E98" t="str">
            <v>Discountiue</v>
          </cell>
        </row>
        <row r="99">
          <cell r="A99">
            <v>97</v>
          </cell>
          <cell r="B99" t="str">
            <v>Clearance</v>
          </cell>
          <cell r="C99" t="str">
            <v>LIQ - NFW</v>
          </cell>
          <cell r="D99" t="str">
            <v>9798</v>
          </cell>
          <cell r="E99" t="str">
            <v>Liquidation</v>
          </cell>
        </row>
        <row r="100">
          <cell r="A100">
            <v>44</v>
          </cell>
          <cell r="B100" t="str">
            <v>Evalite</v>
          </cell>
        </row>
        <row r="101">
          <cell r="A101">
            <v>37</v>
          </cell>
          <cell r="B101" t="str">
            <v>scholle</v>
          </cell>
        </row>
        <row r="102">
          <cell r="A102">
            <v>36</v>
          </cell>
          <cell r="B102" t="str">
            <v>Hush puppies</v>
          </cell>
        </row>
      </sheetData>
      <sheetData sheetId="1" refreshError="1">
        <row r="1">
          <cell r="A1" t="str">
            <v>Basic Upper Color</v>
          </cell>
          <cell r="J1" t="str">
            <v>Brand Letter</v>
          </cell>
          <cell r="K1" t="str">
            <v>Brand</v>
          </cell>
        </row>
        <row r="2">
          <cell r="J2" t="str">
            <v>B</v>
          </cell>
          <cell r="K2" t="str">
            <v>Bata</v>
          </cell>
        </row>
        <row r="3">
          <cell r="J3" t="str">
            <v>N</v>
          </cell>
          <cell r="K3" t="str">
            <v>North Star</v>
          </cell>
        </row>
        <row r="4">
          <cell r="J4" t="str">
            <v>P</v>
          </cell>
          <cell r="K4" t="str">
            <v>Power</v>
          </cell>
        </row>
        <row r="5">
          <cell r="J5" t="str">
            <v>G</v>
          </cell>
          <cell r="K5" t="str">
            <v>Bubble Gummer</v>
          </cell>
        </row>
        <row r="6">
          <cell r="J6" t="str">
            <v>F</v>
          </cell>
          <cell r="K6" t="str">
            <v>B First</v>
          </cell>
        </row>
        <row r="7">
          <cell r="J7" t="str">
            <v>T</v>
          </cell>
          <cell r="K7" t="str">
            <v>Sportex</v>
          </cell>
        </row>
        <row r="8">
          <cell r="J8" t="str">
            <v>U</v>
          </cell>
          <cell r="K8" t="str">
            <v>Hush Puppies</v>
          </cell>
        </row>
        <row r="9">
          <cell r="J9" t="str">
            <v>J</v>
          </cell>
          <cell r="K9" t="str">
            <v>Pata Pata</v>
          </cell>
        </row>
        <row r="10">
          <cell r="J10" t="str">
            <v>D</v>
          </cell>
          <cell r="K10" t="str">
            <v>Sandark</v>
          </cell>
        </row>
        <row r="11">
          <cell r="J11" t="str">
            <v>Y</v>
          </cell>
          <cell r="K11" t="str">
            <v>Non Footwear</v>
          </cell>
        </row>
        <row r="12">
          <cell r="J12" t="str">
            <v xml:space="preserve">C </v>
          </cell>
          <cell r="K12" t="str">
            <v>Confit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 refreshError="1">
        <row r="1">
          <cell r="A1" t="str">
            <v>New Category Number</v>
          </cell>
          <cell r="D1" t="str">
            <v>New Sub Category Number</v>
          </cell>
          <cell r="E1" t="str">
            <v>New Sub Category Name</v>
          </cell>
        </row>
        <row r="2">
          <cell r="D2" t="str">
            <v>0102</v>
          </cell>
          <cell r="E2" t="str">
            <v>GUMBOOT</v>
          </cell>
        </row>
        <row r="3">
          <cell r="D3" t="str">
            <v>0106</v>
          </cell>
          <cell r="E3" t="str">
            <v>CANVAS</v>
          </cell>
        </row>
        <row r="4">
          <cell r="D4" t="str">
            <v>0108</v>
          </cell>
          <cell r="E4" t="str">
            <v>SAFETY</v>
          </cell>
        </row>
        <row r="5">
          <cell r="D5" t="str">
            <v>0190</v>
          </cell>
          <cell r="E5" t="str">
            <v>DISCONTINUE</v>
          </cell>
        </row>
        <row r="6">
          <cell r="D6" t="str">
            <v>0202</v>
          </cell>
          <cell r="E6" t="str">
            <v>BASIC - SYNTHETIC</v>
          </cell>
        </row>
        <row r="7">
          <cell r="D7" t="str">
            <v>0204</v>
          </cell>
          <cell r="E7" t="str">
            <v>CONTEMPORARY - SYNTHETIC</v>
          </cell>
        </row>
        <row r="8">
          <cell r="D8" t="str">
            <v>0206</v>
          </cell>
          <cell r="E8" t="str">
            <v>BASIC - LEATHER</v>
          </cell>
        </row>
        <row r="9">
          <cell r="D9" t="str">
            <v>0208</v>
          </cell>
          <cell r="E9" t="str">
            <v>CONTEMPORARY - LEATHER</v>
          </cell>
        </row>
        <row r="10">
          <cell r="D10" t="str">
            <v>0290</v>
          </cell>
          <cell r="E10" t="str">
            <v>DISCONTINUE</v>
          </cell>
        </row>
        <row r="11">
          <cell r="D11" t="str">
            <v>0302</v>
          </cell>
          <cell r="E11" t="str">
            <v>BASIC SYNTHETIC</v>
          </cell>
        </row>
        <row r="12">
          <cell r="D12" t="str">
            <v>0304</v>
          </cell>
          <cell r="E12" t="str">
            <v>CONTEMPORARY - SYNTHETIC</v>
          </cell>
        </row>
        <row r="13">
          <cell r="D13" t="str">
            <v>0306</v>
          </cell>
          <cell r="E13" t="str">
            <v>LEATHER</v>
          </cell>
        </row>
        <row r="14">
          <cell r="D14" t="str">
            <v>0390</v>
          </cell>
          <cell r="E14" t="str">
            <v>DISCONTINUE</v>
          </cell>
        </row>
        <row r="15">
          <cell r="D15" t="str">
            <v>0402</v>
          </cell>
          <cell r="E15" t="str">
            <v>BASIC</v>
          </cell>
        </row>
        <row r="16">
          <cell r="D16" t="str">
            <v>0406</v>
          </cell>
          <cell r="E16" t="str">
            <v>NORTH STAR</v>
          </cell>
        </row>
        <row r="17">
          <cell r="D17" t="str">
            <v>0490</v>
          </cell>
          <cell r="E17" t="str">
            <v>DISCONTINUE</v>
          </cell>
        </row>
        <row r="18">
          <cell r="D18" t="str">
            <v>0502</v>
          </cell>
          <cell r="E18" t="str">
            <v>SANDAL BASIC</v>
          </cell>
        </row>
        <row r="19">
          <cell r="D19" t="str">
            <v>0504</v>
          </cell>
          <cell r="E19" t="str">
            <v>SANDAL CONTEMPORARY</v>
          </cell>
        </row>
        <row r="20">
          <cell r="D20" t="str">
            <v>0505</v>
          </cell>
          <cell r="E20" t="str">
            <v>SANDAL SPORTS</v>
          </cell>
        </row>
        <row r="21">
          <cell r="D21" t="str">
            <v>0506</v>
          </cell>
          <cell r="E21" t="str">
            <v>CHAPPAL BASIC</v>
          </cell>
        </row>
        <row r="22">
          <cell r="D22" t="str">
            <v>0508</v>
          </cell>
          <cell r="E22" t="str">
            <v>CHAPPAL CONTEMPORARY</v>
          </cell>
        </row>
        <row r="23">
          <cell r="D23" t="str">
            <v>0509</v>
          </cell>
          <cell r="E23" t="str">
            <v>CHAPPAL SPORTS</v>
          </cell>
        </row>
        <row r="24">
          <cell r="D24" t="str">
            <v>0590</v>
          </cell>
          <cell r="E24" t="str">
            <v>DISCONTINUE</v>
          </cell>
        </row>
        <row r="25">
          <cell r="D25" t="str">
            <v>1002</v>
          </cell>
          <cell r="E25" t="str">
            <v>BASIC</v>
          </cell>
        </row>
        <row r="26">
          <cell r="D26" t="str">
            <v>1004</v>
          </cell>
          <cell r="E26" t="str">
            <v>CONTEMPORARY</v>
          </cell>
        </row>
        <row r="27">
          <cell r="D27" t="str">
            <v>1090</v>
          </cell>
          <cell r="E27" t="str">
            <v>DISCONTINUE</v>
          </cell>
        </row>
        <row r="28">
          <cell r="D28" t="str">
            <v>1102</v>
          </cell>
          <cell r="E28" t="str">
            <v>BASIC</v>
          </cell>
        </row>
        <row r="29">
          <cell r="D29" t="str">
            <v>1104</v>
          </cell>
          <cell r="E29" t="str">
            <v>CONTEMPORARY</v>
          </cell>
        </row>
        <row r="30">
          <cell r="D30" t="str">
            <v>1190</v>
          </cell>
          <cell r="E30" t="str">
            <v>DISCONTINUE</v>
          </cell>
        </row>
        <row r="31">
          <cell r="D31" t="str">
            <v>1202</v>
          </cell>
          <cell r="E31" t="str">
            <v>BASIC</v>
          </cell>
        </row>
        <row r="32">
          <cell r="D32" t="str">
            <v>1204</v>
          </cell>
          <cell r="E32" t="str">
            <v>CONTEMPORARY</v>
          </cell>
        </row>
        <row r="33">
          <cell r="D33" t="str">
            <v>1290</v>
          </cell>
          <cell r="E33" t="str">
            <v>DISCONTINUE</v>
          </cell>
        </row>
        <row r="34">
          <cell r="D34" t="str">
            <v>1302</v>
          </cell>
          <cell r="E34" t="str">
            <v>BASIC</v>
          </cell>
        </row>
        <row r="35">
          <cell r="D35" t="str">
            <v>1306</v>
          </cell>
          <cell r="E35" t="str">
            <v>CONTEMPORARY</v>
          </cell>
        </row>
        <row r="36">
          <cell r="D36" t="str">
            <v>1390</v>
          </cell>
          <cell r="E36" t="str">
            <v>DISCONTINUE</v>
          </cell>
        </row>
        <row r="37">
          <cell r="D37" t="str">
            <v>1402</v>
          </cell>
          <cell r="E37" t="str">
            <v>SANDAL BASIC</v>
          </cell>
        </row>
        <row r="38">
          <cell r="D38" t="str">
            <v>1403</v>
          </cell>
          <cell r="E38" t="str">
            <v>SANDAL CONTEMPORARY</v>
          </cell>
        </row>
        <row r="39">
          <cell r="D39" t="str">
            <v>1404</v>
          </cell>
          <cell r="E39" t="str">
            <v>SANDAL CONFIT</v>
          </cell>
        </row>
        <row r="40">
          <cell r="D40" t="str">
            <v>1405</v>
          </cell>
          <cell r="E40" t="str">
            <v>SANDAL FASHION</v>
          </cell>
        </row>
        <row r="41">
          <cell r="D41" t="str">
            <v>1406</v>
          </cell>
          <cell r="E41" t="str">
            <v>CHAPPAL BASIC</v>
          </cell>
        </row>
        <row r="42">
          <cell r="D42" t="str">
            <v>1407</v>
          </cell>
          <cell r="E42" t="str">
            <v>CHAPPAL CONTEMPORARY</v>
          </cell>
        </row>
        <row r="43">
          <cell r="D43" t="str">
            <v>1408</v>
          </cell>
          <cell r="E43" t="str">
            <v>CHAPPAL COMFIT</v>
          </cell>
        </row>
        <row r="44">
          <cell r="D44" t="str">
            <v>1409</v>
          </cell>
          <cell r="E44" t="str">
            <v>CHAPPAL FASHION</v>
          </cell>
        </row>
        <row r="45">
          <cell r="D45" t="str">
            <v>1490</v>
          </cell>
          <cell r="E45" t="str">
            <v>DISCONTINUE</v>
          </cell>
        </row>
        <row r="46">
          <cell r="D46" t="str">
            <v>2002</v>
          </cell>
          <cell r="E46" t="str">
            <v>INFANT BOYS / GIRLS</v>
          </cell>
        </row>
        <row r="47">
          <cell r="D47" t="str">
            <v>2090</v>
          </cell>
          <cell r="E47" t="str">
            <v>DISCONTINUE</v>
          </cell>
        </row>
        <row r="48">
          <cell r="D48" t="str">
            <v>2102</v>
          </cell>
          <cell r="E48" t="str">
            <v>DRESS</v>
          </cell>
        </row>
        <row r="49">
          <cell r="D49" t="str">
            <v>2104</v>
          </cell>
          <cell r="E49" t="str">
            <v>CASUAL</v>
          </cell>
        </row>
        <row r="50">
          <cell r="D50" t="str">
            <v>2190</v>
          </cell>
          <cell r="E50" t="str">
            <v>DISCONTINUE</v>
          </cell>
        </row>
        <row r="51">
          <cell r="D51" t="str">
            <v>2202</v>
          </cell>
          <cell r="E51" t="str">
            <v>DRESS</v>
          </cell>
        </row>
        <row r="52">
          <cell r="D52" t="str">
            <v>2204</v>
          </cell>
          <cell r="E52" t="str">
            <v>CASUAL</v>
          </cell>
        </row>
        <row r="53">
          <cell r="D53" t="str">
            <v>2290</v>
          </cell>
          <cell r="E53" t="str">
            <v>DISCONTINUE</v>
          </cell>
        </row>
        <row r="54">
          <cell r="D54" t="str">
            <v>2302</v>
          </cell>
          <cell r="E54" t="str">
            <v>BATA</v>
          </cell>
        </row>
        <row r="55">
          <cell r="D55" t="str">
            <v>2304</v>
          </cell>
          <cell r="E55" t="str">
            <v>BBG</v>
          </cell>
        </row>
        <row r="56">
          <cell r="D56" t="str">
            <v>2306</v>
          </cell>
          <cell r="E56" t="str">
            <v>NORTH STAR</v>
          </cell>
        </row>
        <row r="57">
          <cell r="D57" t="str">
            <v>2390</v>
          </cell>
          <cell r="E57" t="str">
            <v>DISCONTINUE</v>
          </cell>
        </row>
        <row r="58">
          <cell r="D58" t="str">
            <v>2402</v>
          </cell>
          <cell r="E58" t="str">
            <v>SANDAL - BOYS</v>
          </cell>
        </row>
        <row r="59">
          <cell r="D59" t="str">
            <v>2404</v>
          </cell>
          <cell r="E59" t="str">
            <v>CHAPPAL - BOYS</v>
          </cell>
        </row>
        <row r="60">
          <cell r="D60" t="str">
            <v>2406</v>
          </cell>
          <cell r="E60" t="str">
            <v>SANDAL - GIRL'S</v>
          </cell>
        </row>
        <row r="61">
          <cell r="D61" t="str">
            <v>2408</v>
          </cell>
          <cell r="E61" t="str">
            <v>CHAPPAL - GIRL'S</v>
          </cell>
        </row>
        <row r="62">
          <cell r="D62" t="str">
            <v>2490</v>
          </cell>
          <cell r="E62" t="str">
            <v>DISCONTINUE</v>
          </cell>
        </row>
        <row r="63">
          <cell r="D63" t="str">
            <v>3102</v>
          </cell>
          <cell r="E63" t="str">
            <v>CEMENTED</v>
          </cell>
        </row>
        <row r="64">
          <cell r="D64" t="str">
            <v>3106</v>
          </cell>
          <cell r="E64" t="str">
            <v>CANVAS</v>
          </cell>
        </row>
        <row r="65">
          <cell r="D65" t="str">
            <v>3108</v>
          </cell>
          <cell r="E65" t="str">
            <v>DIP</v>
          </cell>
        </row>
        <row r="66">
          <cell r="D66" t="str">
            <v>3190</v>
          </cell>
          <cell r="E66" t="str">
            <v>DISCONTINUE</v>
          </cell>
        </row>
        <row r="67">
          <cell r="D67" t="str">
            <v>3502</v>
          </cell>
          <cell r="E67" t="str">
            <v>MENS - BASIC</v>
          </cell>
        </row>
        <row r="68">
          <cell r="D68" t="str">
            <v>3504</v>
          </cell>
          <cell r="E68" t="str">
            <v>MEN'S SPECIALIZED</v>
          </cell>
        </row>
        <row r="69">
          <cell r="D69" t="str">
            <v>3506</v>
          </cell>
          <cell r="E69" t="str">
            <v>MEN'S - LIFE STYLE</v>
          </cell>
        </row>
        <row r="70">
          <cell r="D70" t="str">
            <v>3512</v>
          </cell>
          <cell r="E70" t="str">
            <v>LADIES - BASIC</v>
          </cell>
        </row>
        <row r="71">
          <cell r="D71" t="str">
            <v>3514</v>
          </cell>
          <cell r="E71" t="str">
            <v>LADIES - SPECIALIZED</v>
          </cell>
        </row>
        <row r="72">
          <cell r="D72" t="str">
            <v>3516</v>
          </cell>
          <cell r="E72" t="str">
            <v>LADIES - LIFE STYLE</v>
          </cell>
        </row>
        <row r="73">
          <cell r="D73" t="str">
            <v>3522</v>
          </cell>
          <cell r="E73" t="str">
            <v>CHILDREN - RUNNING</v>
          </cell>
        </row>
        <row r="74">
          <cell r="D74" t="str">
            <v>3590</v>
          </cell>
          <cell r="E74" t="str">
            <v>DISCONTINUE - M- L - C</v>
          </cell>
        </row>
        <row r="75">
          <cell r="D75" t="str">
            <v>4202</v>
          </cell>
          <cell r="E75" t="str">
            <v>Men's Basic</v>
          </cell>
        </row>
        <row r="76">
          <cell r="D76" t="str">
            <v>4204</v>
          </cell>
          <cell r="E76" t="str">
            <v>Mens Fashion</v>
          </cell>
        </row>
        <row r="77">
          <cell r="D77" t="str">
            <v>4206</v>
          </cell>
          <cell r="E77" t="str">
            <v>Ladies Basic</v>
          </cell>
        </row>
        <row r="78">
          <cell r="D78" t="str">
            <v>4207</v>
          </cell>
          <cell r="E78" t="str">
            <v>Ladies Fashion</v>
          </cell>
        </row>
        <row r="79">
          <cell r="D79" t="str">
            <v>4208</v>
          </cell>
          <cell r="E79" t="str">
            <v>Childrens</v>
          </cell>
        </row>
        <row r="80">
          <cell r="D80" t="str">
            <v>4290</v>
          </cell>
          <cell r="E80" t="str">
            <v>DISCONTINUE</v>
          </cell>
        </row>
        <row r="81">
          <cell r="D81" t="str">
            <v>4302</v>
          </cell>
          <cell r="E81" t="str">
            <v>Men's</v>
          </cell>
        </row>
        <row r="82">
          <cell r="D82" t="str">
            <v>4304</v>
          </cell>
          <cell r="E82" t="str">
            <v>Ladies</v>
          </cell>
        </row>
        <row r="83">
          <cell r="D83" t="str">
            <v>4306</v>
          </cell>
          <cell r="E83" t="str">
            <v>Children</v>
          </cell>
        </row>
        <row r="84">
          <cell r="D84" t="str">
            <v>4390</v>
          </cell>
          <cell r="E84" t="str">
            <v>Discountiue</v>
          </cell>
        </row>
        <row r="85">
          <cell r="D85" t="str">
            <v>4800</v>
          </cell>
          <cell r="E85" t="str">
            <v>Factory Seconds</v>
          </cell>
        </row>
        <row r="86">
          <cell r="D86" t="str">
            <v>4898</v>
          </cell>
          <cell r="E86" t="str">
            <v>Liquidation</v>
          </cell>
        </row>
        <row r="87">
          <cell r="D87" t="str">
            <v>5002</v>
          </cell>
          <cell r="E87" t="str">
            <v>POLISH</v>
          </cell>
        </row>
        <row r="88">
          <cell r="D88" t="str">
            <v>5004</v>
          </cell>
          <cell r="E88" t="str">
            <v>Shoe Accessories</v>
          </cell>
        </row>
        <row r="89">
          <cell r="D89" t="str">
            <v>5090</v>
          </cell>
          <cell r="E89" t="str">
            <v>Discountiue</v>
          </cell>
        </row>
        <row r="90">
          <cell r="D90" t="str">
            <v>5102</v>
          </cell>
          <cell r="E90" t="str">
            <v>Mens Socks</v>
          </cell>
        </row>
        <row r="91">
          <cell r="D91" t="str">
            <v>5104</v>
          </cell>
          <cell r="E91" t="str">
            <v>Sports Socks</v>
          </cell>
        </row>
        <row r="92">
          <cell r="D92" t="str">
            <v>5106</v>
          </cell>
          <cell r="E92" t="str">
            <v>School Socks</v>
          </cell>
        </row>
        <row r="93">
          <cell r="D93" t="str">
            <v>5108</v>
          </cell>
          <cell r="E93" t="str">
            <v>Children Socks</v>
          </cell>
        </row>
        <row r="94">
          <cell r="D94" t="str">
            <v>5190</v>
          </cell>
          <cell r="E94" t="str">
            <v>Discountiue</v>
          </cell>
        </row>
        <row r="95">
          <cell r="D95" t="str">
            <v>5202</v>
          </cell>
          <cell r="E95" t="str">
            <v>School Bags</v>
          </cell>
        </row>
        <row r="96">
          <cell r="D96" t="str">
            <v>5204</v>
          </cell>
          <cell r="E96" t="str">
            <v>Ladies Bags</v>
          </cell>
        </row>
        <row r="97">
          <cell r="D97" t="str">
            <v>5206</v>
          </cell>
          <cell r="E97" t="str">
            <v>Other</v>
          </cell>
        </row>
        <row r="98">
          <cell r="D98" t="str">
            <v>5290</v>
          </cell>
          <cell r="E98" t="str">
            <v>Discountiue</v>
          </cell>
        </row>
        <row r="99">
          <cell r="D99" t="str">
            <v>9798</v>
          </cell>
          <cell r="E99" t="str">
            <v>Liquidation</v>
          </cell>
        </row>
      </sheetData>
      <sheetData sheetId="1" refreshError="1">
        <row r="1">
          <cell r="A1" t="str">
            <v>Basic Upper Color</v>
          </cell>
          <cell r="B1" t="str">
            <v>Basic Upper Color</v>
          </cell>
          <cell r="G1" t="str">
            <v>Basic Upper Material</v>
          </cell>
          <cell r="H1" t="str">
            <v>Basic Upper Material</v>
          </cell>
        </row>
        <row r="2">
          <cell r="A2">
            <v>0</v>
          </cell>
          <cell r="B2" t="str">
            <v>Natural Multi Color</v>
          </cell>
          <cell r="G2">
            <v>0</v>
          </cell>
          <cell r="H2" t="str">
            <v>All Other</v>
          </cell>
        </row>
        <row r="3">
          <cell r="A3">
            <v>1</v>
          </cell>
          <cell r="B3" t="str">
            <v>Silver or White</v>
          </cell>
          <cell r="G3">
            <v>1</v>
          </cell>
          <cell r="H3" t="str">
            <v>Synthetic</v>
          </cell>
        </row>
        <row r="4">
          <cell r="A4">
            <v>2</v>
          </cell>
          <cell r="B4" t="str">
            <v>Grey</v>
          </cell>
          <cell r="G4">
            <v>2</v>
          </cell>
          <cell r="H4" t="str">
            <v>Plastic</v>
          </cell>
        </row>
        <row r="5">
          <cell r="A5">
            <v>3</v>
          </cell>
          <cell r="B5" t="str">
            <v>Tan Light Brown</v>
          </cell>
          <cell r="G5">
            <v>3</v>
          </cell>
          <cell r="H5" t="str">
            <v>Suede</v>
          </cell>
        </row>
        <row r="6">
          <cell r="A6">
            <v>4</v>
          </cell>
          <cell r="B6" t="str">
            <v>Brown</v>
          </cell>
          <cell r="G6">
            <v>4</v>
          </cell>
          <cell r="H6" t="str">
            <v>Smooth Leather</v>
          </cell>
        </row>
        <row r="7">
          <cell r="A7">
            <v>5</v>
          </cell>
          <cell r="B7" t="str">
            <v>Red</v>
          </cell>
          <cell r="G7">
            <v>5</v>
          </cell>
          <cell r="H7" t="str">
            <v>Printed Leather</v>
          </cell>
        </row>
        <row r="8">
          <cell r="A8">
            <v>6</v>
          </cell>
          <cell r="B8" t="str">
            <v>Black</v>
          </cell>
          <cell r="G8">
            <v>6</v>
          </cell>
          <cell r="H8" t="str">
            <v>Leather</v>
          </cell>
        </row>
        <row r="9">
          <cell r="A9">
            <v>7</v>
          </cell>
          <cell r="B9" t="str">
            <v>Green</v>
          </cell>
          <cell r="G9">
            <v>7</v>
          </cell>
          <cell r="H9" t="str">
            <v>Rubber</v>
          </cell>
        </row>
        <row r="10">
          <cell r="A10">
            <v>8</v>
          </cell>
          <cell r="B10" t="str">
            <v>Yellow Or Beige or Gold</v>
          </cell>
          <cell r="G10">
            <v>8</v>
          </cell>
          <cell r="H10" t="str">
            <v>Patent</v>
          </cell>
        </row>
        <row r="11">
          <cell r="A11">
            <v>9</v>
          </cell>
          <cell r="B11" t="str">
            <v>Blue</v>
          </cell>
          <cell r="G11">
            <v>9</v>
          </cell>
          <cell r="H11" t="str">
            <v>Textile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3">
          <cell r="F3" t="str">
            <v>article</v>
          </cell>
          <cell r="G3" t="str">
            <v>name</v>
          </cell>
          <cell r="H3" t="str">
            <v>cat</v>
          </cell>
          <cell r="I3" t="str">
            <v>subcat</v>
          </cell>
          <cell r="J3" t="str">
            <v>+/-wk</v>
          </cell>
          <cell r="K3" t="str">
            <v>+/-</v>
          </cell>
          <cell r="L3" t="str">
            <v>brand</v>
          </cell>
          <cell r="M3" t="str">
            <v>type</v>
          </cell>
          <cell r="N3" t="str">
            <v>ret price</v>
          </cell>
          <cell r="O3" t="str">
            <v>cost price</v>
          </cell>
          <cell r="P3" t="str">
            <v>buy price</v>
          </cell>
          <cell r="Q3" t="str">
            <v>WK04</v>
          </cell>
          <cell r="R3" t="str">
            <v>WK03</v>
          </cell>
          <cell r="S3" t="str">
            <v>WK02</v>
          </cell>
          <cell r="T3" t="str">
            <v>twsalesprs</v>
          </cell>
        </row>
        <row r="4">
          <cell r="F4" t="str">
            <v>8076074</v>
          </cell>
          <cell r="G4" t="str">
            <v>GUMBOOT</v>
          </cell>
          <cell r="H4">
            <v>1</v>
          </cell>
          <cell r="I4">
            <v>2</v>
          </cell>
          <cell r="J4" t="str">
            <v>00/0</v>
          </cell>
          <cell r="K4" t="str">
            <v>+</v>
          </cell>
          <cell r="L4" t="str">
            <v>B</v>
          </cell>
          <cell r="M4" t="str">
            <v>I</v>
          </cell>
          <cell r="N4">
            <v>2499</v>
          </cell>
          <cell r="O4">
            <v>1100</v>
          </cell>
          <cell r="P4">
            <v>1290.82</v>
          </cell>
          <cell r="Q4">
            <v>4</v>
          </cell>
          <cell r="R4">
            <v>3</v>
          </cell>
          <cell r="S4">
            <v>2</v>
          </cell>
          <cell r="T4">
            <v>2</v>
          </cell>
        </row>
        <row r="5">
          <cell r="F5" t="str">
            <v>4011001</v>
          </cell>
          <cell r="G5" t="str">
            <v>HEALTH MATE</v>
          </cell>
          <cell r="H5">
            <v>1</v>
          </cell>
          <cell r="I5">
            <v>6</v>
          </cell>
          <cell r="J5" t="str">
            <v>24/6</v>
          </cell>
          <cell r="K5" t="str">
            <v>+</v>
          </cell>
          <cell r="L5" t="str">
            <v>B</v>
          </cell>
          <cell r="M5" t="str">
            <v>I</v>
          </cell>
          <cell r="N5">
            <v>1099</v>
          </cell>
          <cell r="O5">
            <v>515</v>
          </cell>
          <cell r="P5">
            <v>515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</row>
        <row r="6">
          <cell r="F6" t="str">
            <v>8011001</v>
          </cell>
          <cell r="G6" t="str">
            <v>HEALTH MATE</v>
          </cell>
          <cell r="H6">
            <v>1</v>
          </cell>
          <cell r="I6">
            <v>6</v>
          </cell>
          <cell r="J6" t="str">
            <v>05/9</v>
          </cell>
          <cell r="K6" t="str">
            <v>+</v>
          </cell>
          <cell r="L6" t="str">
            <v>B</v>
          </cell>
          <cell r="M6" t="str">
            <v>I</v>
          </cell>
          <cell r="N6">
            <v>1199</v>
          </cell>
          <cell r="O6">
            <v>576</v>
          </cell>
          <cell r="P6">
            <v>576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</row>
        <row r="7">
          <cell r="F7" t="str">
            <v>8899012</v>
          </cell>
          <cell r="G7" t="str">
            <v>W-AIR FORCE</v>
          </cell>
          <cell r="H7">
            <v>1</v>
          </cell>
          <cell r="I7">
            <v>6</v>
          </cell>
          <cell r="J7" t="str">
            <v>00/0</v>
          </cell>
          <cell r="K7" t="str">
            <v/>
          </cell>
          <cell r="L7" t="str">
            <v>B</v>
          </cell>
          <cell r="M7" t="str">
            <v>I</v>
          </cell>
          <cell r="N7">
            <v>925</v>
          </cell>
          <cell r="O7">
            <v>559</v>
          </cell>
          <cell r="P7">
            <v>559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</row>
        <row r="8">
          <cell r="F8" t="str">
            <v>8897044</v>
          </cell>
          <cell r="G8" t="str">
            <v>ARMY</v>
          </cell>
          <cell r="H8">
            <v>1</v>
          </cell>
          <cell r="I8">
            <v>6</v>
          </cell>
          <cell r="J8" t="str">
            <v>05/9</v>
          </cell>
          <cell r="K8" t="str">
            <v>+</v>
          </cell>
          <cell r="L8" t="str">
            <v>B</v>
          </cell>
          <cell r="M8" t="str">
            <v>I</v>
          </cell>
          <cell r="N8">
            <v>1349</v>
          </cell>
          <cell r="O8">
            <v>698</v>
          </cell>
          <cell r="P8">
            <v>698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F9" t="str">
            <v>8896044</v>
          </cell>
          <cell r="G9" t="str">
            <v>ARMY</v>
          </cell>
          <cell r="H9">
            <v>1</v>
          </cell>
          <cell r="I9">
            <v>6</v>
          </cell>
          <cell r="J9" t="str">
            <v>00/0</v>
          </cell>
          <cell r="K9" t="str">
            <v/>
          </cell>
          <cell r="L9" t="str">
            <v>B</v>
          </cell>
          <cell r="M9" t="str">
            <v>I</v>
          </cell>
          <cell r="N9">
            <v>1349</v>
          </cell>
          <cell r="O9">
            <v>698</v>
          </cell>
          <cell r="P9">
            <v>698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F10" t="str">
            <v>4899045</v>
          </cell>
          <cell r="G10" t="str">
            <v>AIR FORCE</v>
          </cell>
          <cell r="H10">
            <v>1</v>
          </cell>
          <cell r="I10">
            <v>6</v>
          </cell>
          <cell r="J10" t="str">
            <v>00/0</v>
          </cell>
          <cell r="K10" t="str">
            <v/>
          </cell>
          <cell r="L10" t="str">
            <v>B</v>
          </cell>
          <cell r="M10" t="str">
            <v>I</v>
          </cell>
          <cell r="N10">
            <v>1299</v>
          </cell>
          <cell r="O10">
            <v>584</v>
          </cell>
          <cell r="P10">
            <v>584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F11" t="str">
            <v>8899045</v>
          </cell>
          <cell r="G11" t="str">
            <v>AIR FORCE</v>
          </cell>
          <cell r="H11">
            <v>1</v>
          </cell>
          <cell r="I11">
            <v>6</v>
          </cell>
          <cell r="J11" t="str">
            <v>00/0</v>
          </cell>
          <cell r="K11" t="str">
            <v/>
          </cell>
          <cell r="L11" t="str">
            <v>B</v>
          </cell>
          <cell r="M11" t="str">
            <v>I</v>
          </cell>
          <cell r="N11">
            <v>1299</v>
          </cell>
          <cell r="O11">
            <v>584</v>
          </cell>
          <cell r="P11">
            <v>584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</row>
        <row r="12">
          <cell r="F12" t="str">
            <v>4891074</v>
          </cell>
          <cell r="G12" t="str">
            <v>AIR FORCE</v>
          </cell>
          <cell r="H12">
            <v>1</v>
          </cell>
          <cell r="I12">
            <v>6</v>
          </cell>
          <cell r="J12" t="str">
            <v>00/0</v>
          </cell>
          <cell r="K12" t="str">
            <v/>
          </cell>
          <cell r="L12" t="str">
            <v>B</v>
          </cell>
          <cell r="M12" t="str">
            <v>I</v>
          </cell>
          <cell r="N12">
            <v>1599</v>
          </cell>
          <cell r="O12">
            <v>725</v>
          </cell>
          <cell r="P12">
            <v>725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F13" t="str">
            <v>8891074</v>
          </cell>
          <cell r="G13" t="str">
            <v>AIR FORCE</v>
          </cell>
          <cell r="H13">
            <v>1</v>
          </cell>
          <cell r="I13">
            <v>6</v>
          </cell>
          <cell r="J13" t="str">
            <v>09/7</v>
          </cell>
          <cell r="K13" t="str">
            <v>+</v>
          </cell>
          <cell r="L13" t="str">
            <v>B</v>
          </cell>
          <cell r="M13" t="str">
            <v>I</v>
          </cell>
          <cell r="N13">
            <v>1599</v>
          </cell>
          <cell r="O13">
            <v>725</v>
          </cell>
          <cell r="P13">
            <v>725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F14" t="str">
            <v>4896087</v>
          </cell>
          <cell r="G14" t="str">
            <v>YOUTH CROP</v>
          </cell>
          <cell r="H14">
            <v>1</v>
          </cell>
          <cell r="I14">
            <v>6</v>
          </cell>
          <cell r="J14" t="str">
            <v>24/6</v>
          </cell>
          <cell r="K14" t="str">
            <v>+</v>
          </cell>
          <cell r="L14" t="str">
            <v>B</v>
          </cell>
          <cell r="M14" t="str">
            <v>I</v>
          </cell>
          <cell r="N14">
            <v>1099</v>
          </cell>
          <cell r="O14">
            <v>626</v>
          </cell>
          <cell r="P14">
            <v>626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</row>
        <row r="15">
          <cell r="F15" t="str">
            <v>4899044</v>
          </cell>
          <cell r="G15" t="str">
            <v>W-NAVY</v>
          </cell>
          <cell r="H15">
            <v>1</v>
          </cell>
          <cell r="I15">
            <v>8</v>
          </cell>
          <cell r="J15" t="str">
            <v>00/0</v>
          </cell>
          <cell r="K15" t="str">
            <v/>
          </cell>
          <cell r="L15" t="str">
            <v>N</v>
          </cell>
          <cell r="M15" t="str">
            <v>I</v>
          </cell>
          <cell r="N15">
            <v>990</v>
          </cell>
          <cell r="O15">
            <v>563</v>
          </cell>
          <cell r="P15">
            <v>563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F16" t="str">
            <v>8899044</v>
          </cell>
          <cell r="G16" t="str">
            <v>W-NAVY</v>
          </cell>
          <cell r="H16">
            <v>1</v>
          </cell>
          <cell r="I16">
            <v>8</v>
          </cell>
          <cell r="J16" t="str">
            <v>05/9</v>
          </cell>
          <cell r="K16" t="str">
            <v>+</v>
          </cell>
          <cell r="L16" t="str">
            <v>N</v>
          </cell>
          <cell r="M16" t="str">
            <v>I</v>
          </cell>
          <cell r="N16">
            <v>1299</v>
          </cell>
          <cell r="O16">
            <v>677</v>
          </cell>
          <cell r="P16">
            <v>677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</row>
        <row r="17">
          <cell r="F17" t="str">
            <v>8216154</v>
          </cell>
          <cell r="G17" t="str">
            <v>TIGER L/C</v>
          </cell>
          <cell r="H17">
            <v>1</v>
          </cell>
          <cell r="I17">
            <v>8</v>
          </cell>
          <cell r="J17" t="str">
            <v>00/0</v>
          </cell>
          <cell r="K17" t="str">
            <v/>
          </cell>
          <cell r="L17" t="str">
            <v>B</v>
          </cell>
          <cell r="M17" t="str">
            <v>I</v>
          </cell>
          <cell r="N17">
            <v>3499</v>
          </cell>
          <cell r="O17">
            <v>1497</v>
          </cell>
          <cell r="P17">
            <v>1497</v>
          </cell>
          <cell r="Q17">
            <v>-1</v>
          </cell>
          <cell r="R17">
            <v>2</v>
          </cell>
          <cell r="S17">
            <v>16</v>
          </cell>
          <cell r="T17">
            <v>0</v>
          </cell>
        </row>
        <row r="18">
          <cell r="F18" t="str">
            <v>8891055</v>
          </cell>
          <cell r="G18" t="str">
            <v>W-STF</v>
          </cell>
          <cell r="H18">
            <v>1</v>
          </cell>
          <cell r="I18">
            <v>8</v>
          </cell>
          <cell r="J18" t="str">
            <v>00/0</v>
          </cell>
          <cell r="K18" t="str">
            <v/>
          </cell>
          <cell r="L18" t="str">
            <v>N</v>
          </cell>
          <cell r="M18" t="str">
            <v>I</v>
          </cell>
          <cell r="N18">
            <v>1100</v>
          </cell>
          <cell r="O18">
            <v>700</v>
          </cell>
          <cell r="P18">
            <v>620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</row>
        <row r="19">
          <cell r="F19" t="str">
            <v>8046008</v>
          </cell>
          <cell r="G19" t="str">
            <v>SAFETY SHOE SA</v>
          </cell>
          <cell r="H19">
            <v>1</v>
          </cell>
          <cell r="I19">
            <v>90</v>
          </cell>
          <cell r="J19" t="str">
            <v>00/0</v>
          </cell>
          <cell r="K19" t="str">
            <v/>
          </cell>
          <cell r="L19" t="str">
            <v>B</v>
          </cell>
          <cell r="M19" t="str">
            <v>I</v>
          </cell>
          <cell r="N19">
            <v>5999</v>
          </cell>
          <cell r="O19">
            <v>3000</v>
          </cell>
          <cell r="P19">
            <v>3520.41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F20" t="str">
            <v>8066026</v>
          </cell>
          <cell r="G20" t="str">
            <v>BORA SLIPON</v>
          </cell>
          <cell r="H20">
            <v>1</v>
          </cell>
          <cell r="I20">
            <v>90</v>
          </cell>
          <cell r="J20" t="str">
            <v>03/9</v>
          </cell>
          <cell r="K20" t="str">
            <v>-</v>
          </cell>
          <cell r="L20" t="str">
            <v>B</v>
          </cell>
          <cell r="M20" t="str">
            <v>I</v>
          </cell>
          <cell r="N20">
            <v>100</v>
          </cell>
          <cell r="O20">
            <v>2287.66</v>
          </cell>
          <cell r="P20">
            <v>2293</v>
          </cell>
          <cell r="Q20">
            <v>2</v>
          </cell>
          <cell r="R20">
            <v>2</v>
          </cell>
          <cell r="S20">
            <v>1</v>
          </cell>
          <cell r="T20">
            <v>0</v>
          </cell>
        </row>
        <row r="21">
          <cell r="F21" t="str">
            <v>8256051</v>
          </cell>
          <cell r="G21" t="str">
            <v>ENDURA</v>
          </cell>
          <cell r="H21">
            <v>1</v>
          </cell>
          <cell r="I21">
            <v>90</v>
          </cell>
          <cell r="J21" t="str">
            <v>08/8</v>
          </cell>
          <cell r="K21" t="str">
            <v>+</v>
          </cell>
          <cell r="L21" t="str">
            <v>B</v>
          </cell>
          <cell r="M21" t="str">
            <v>I</v>
          </cell>
          <cell r="N21">
            <v>4499</v>
          </cell>
          <cell r="O21">
            <v>2255</v>
          </cell>
          <cell r="P21">
            <v>2255</v>
          </cell>
          <cell r="Q21">
            <v>1</v>
          </cell>
          <cell r="R21">
            <v>0</v>
          </cell>
          <cell r="S21">
            <v>0</v>
          </cell>
          <cell r="T21">
            <v>0</v>
          </cell>
        </row>
        <row r="22">
          <cell r="F22" t="str">
            <v>8216003</v>
          </cell>
          <cell r="G22" t="str">
            <v>BRISTOL-VELCRO</v>
          </cell>
          <cell r="H22">
            <v>2</v>
          </cell>
          <cell r="I22">
            <v>2</v>
          </cell>
          <cell r="J22" t="str">
            <v>18/8</v>
          </cell>
          <cell r="K22" t="str">
            <v>-</v>
          </cell>
          <cell r="L22" t="str">
            <v>B</v>
          </cell>
          <cell r="M22" t="str">
            <v>D</v>
          </cell>
          <cell r="N22">
            <v>1799</v>
          </cell>
          <cell r="O22">
            <v>992</v>
          </cell>
          <cell r="P22">
            <v>992</v>
          </cell>
          <cell r="Q22">
            <v>5</v>
          </cell>
          <cell r="R22">
            <v>8</v>
          </cell>
          <cell r="S22">
            <v>9</v>
          </cell>
          <cell r="T22">
            <v>2</v>
          </cell>
        </row>
        <row r="23">
          <cell r="F23" t="str">
            <v>8216005</v>
          </cell>
          <cell r="G23" t="str">
            <v>BATA BULLET</v>
          </cell>
          <cell r="H23">
            <v>2</v>
          </cell>
          <cell r="I23">
            <v>2</v>
          </cell>
          <cell r="J23" t="str">
            <v>00/0</v>
          </cell>
          <cell r="K23" t="str">
            <v/>
          </cell>
          <cell r="L23" t="str">
            <v>B</v>
          </cell>
          <cell r="M23" t="str">
            <v>W</v>
          </cell>
          <cell r="N23">
            <v>2199</v>
          </cell>
          <cell r="O23">
            <v>1065</v>
          </cell>
          <cell r="P23">
            <v>1065</v>
          </cell>
          <cell r="Q23">
            <v>6</v>
          </cell>
          <cell r="R23">
            <v>6</v>
          </cell>
          <cell r="S23">
            <v>9</v>
          </cell>
          <cell r="T23">
            <v>5</v>
          </cell>
        </row>
        <row r="24">
          <cell r="F24" t="str">
            <v>8516006</v>
          </cell>
          <cell r="G24" t="str">
            <v>RICKY</v>
          </cell>
          <cell r="H24">
            <v>2</v>
          </cell>
          <cell r="I24">
            <v>2</v>
          </cell>
          <cell r="J24" t="str">
            <v>18/8</v>
          </cell>
          <cell r="K24" t="str">
            <v>-</v>
          </cell>
          <cell r="L24" t="str">
            <v>B</v>
          </cell>
          <cell r="M24" t="str">
            <v>D</v>
          </cell>
          <cell r="N24">
            <v>1799</v>
          </cell>
          <cell r="O24">
            <v>1039</v>
          </cell>
          <cell r="P24">
            <v>1039</v>
          </cell>
          <cell r="Q24">
            <v>4</v>
          </cell>
          <cell r="R24">
            <v>1</v>
          </cell>
          <cell r="S24">
            <v>7</v>
          </cell>
          <cell r="T24">
            <v>1</v>
          </cell>
        </row>
        <row r="25">
          <cell r="F25" t="str">
            <v>8116007</v>
          </cell>
          <cell r="G25" t="str">
            <v>LUCKY</v>
          </cell>
          <cell r="H25">
            <v>2</v>
          </cell>
          <cell r="I25">
            <v>2</v>
          </cell>
          <cell r="J25" t="str">
            <v>35/6</v>
          </cell>
          <cell r="K25" t="str">
            <v>+</v>
          </cell>
          <cell r="L25" t="str">
            <v>B</v>
          </cell>
          <cell r="M25" t="str">
            <v>N</v>
          </cell>
          <cell r="N25">
            <v>2099</v>
          </cell>
          <cell r="O25">
            <v>1066</v>
          </cell>
          <cell r="P25">
            <v>1066</v>
          </cell>
          <cell r="Q25">
            <v>13</v>
          </cell>
          <cell r="R25">
            <v>20</v>
          </cell>
          <cell r="S25">
            <v>30</v>
          </cell>
          <cell r="T25">
            <v>12</v>
          </cell>
        </row>
        <row r="26">
          <cell r="F26" t="str">
            <v>8516013</v>
          </cell>
          <cell r="G26" t="str">
            <v>ROLAX</v>
          </cell>
          <cell r="H26">
            <v>2</v>
          </cell>
          <cell r="I26">
            <v>2</v>
          </cell>
          <cell r="J26" t="str">
            <v>00/0</v>
          </cell>
          <cell r="K26" t="str">
            <v/>
          </cell>
          <cell r="L26" t="str">
            <v>B</v>
          </cell>
          <cell r="M26" t="str">
            <v>B</v>
          </cell>
          <cell r="N26">
            <v>1999</v>
          </cell>
          <cell r="O26">
            <v>920</v>
          </cell>
          <cell r="P26">
            <v>1079.5899999999999</v>
          </cell>
          <cell r="Q26">
            <v>5</v>
          </cell>
          <cell r="R26">
            <v>8</v>
          </cell>
          <cell r="S26">
            <v>7</v>
          </cell>
          <cell r="T26">
            <v>3</v>
          </cell>
        </row>
        <row r="27">
          <cell r="F27" t="str">
            <v>8516025</v>
          </cell>
          <cell r="G27" t="str">
            <v>BRISTOL SLIP O</v>
          </cell>
          <cell r="H27">
            <v>2</v>
          </cell>
          <cell r="I27">
            <v>2</v>
          </cell>
          <cell r="J27" t="str">
            <v>22/7</v>
          </cell>
          <cell r="K27" t="str">
            <v>+</v>
          </cell>
          <cell r="L27" t="str">
            <v>B</v>
          </cell>
          <cell r="M27" t="str">
            <v>N</v>
          </cell>
          <cell r="N27">
            <v>1999</v>
          </cell>
          <cell r="O27">
            <v>1026</v>
          </cell>
          <cell r="P27">
            <v>1026</v>
          </cell>
          <cell r="Q27">
            <v>62</v>
          </cell>
          <cell r="R27">
            <v>62</v>
          </cell>
          <cell r="S27">
            <v>68</v>
          </cell>
          <cell r="T27">
            <v>37</v>
          </cell>
        </row>
        <row r="28">
          <cell r="F28" t="str">
            <v>8216028</v>
          </cell>
          <cell r="G28" t="str">
            <v>NEW SMART LACE</v>
          </cell>
          <cell r="H28">
            <v>2</v>
          </cell>
          <cell r="I28">
            <v>2</v>
          </cell>
          <cell r="J28" t="str">
            <v>00/0</v>
          </cell>
          <cell r="K28" t="str">
            <v/>
          </cell>
          <cell r="L28" t="str">
            <v>B</v>
          </cell>
          <cell r="M28" t="str">
            <v>D</v>
          </cell>
          <cell r="N28">
            <v>1999</v>
          </cell>
          <cell r="O28">
            <v>1000</v>
          </cell>
          <cell r="P28">
            <v>1000</v>
          </cell>
          <cell r="Q28">
            <v>3</v>
          </cell>
          <cell r="R28">
            <v>6</v>
          </cell>
          <cell r="S28">
            <v>9</v>
          </cell>
          <cell r="T28">
            <v>2</v>
          </cell>
        </row>
        <row r="29">
          <cell r="F29" t="str">
            <v>8516032</v>
          </cell>
          <cell r="G29" t="str">
            <v>NEW SMART SLIP</v>
          </cell>
          <cell r="H29">
            <v>2</v>
          </cell>
          <cell r="I29">
            <v>2</v>
          </cell>
          <cell r="J29" t="str">
            <v>00/0</v>
          </cell>
          <cell r="K29" t="str">
            <v/>
          </cell>
          <cell r="L29" t="str">
            <v>B</v>
          </cell>
          <cell r="M29" t="str">
            <v>D</v>
          </cell>
          <cell r="N29">
            <v>1999</v>
          </cell>
          <cell r="O29">
            <v>982</v>
          </cell>
          <cell r="P29">
            <v>982</v>
          </cell>
          <cell r="Q29">
            <v>17</v>
          </cell>
          <cell r="R29">
            <v>9</v>
          </cell>
          <cell r="S29">
            <v>10</v>
          </cell>
          <cell r="T29">
            <v>8</v>
          </cell>
        </row>
        <row r="30">
          <cell r="F30" t="str">
            <v>8516061</v>
          </cell>
          <cell r="G30" t="str">
            <v>ALEXIS LACE</v>
          </cell>
          <cell r="H30">
            <v>2</v>
          </cell>
          <cell r="I30">
            <v>2</v>
          </cell>
          <cell r="J30" t="str">
            <v>00/0</v>
          </cell>
          <cell r="K30" t="str">
            <v/>
          </cell>
          <cell r="L30" t="str">
            <v>B</v>
          </cell>
          <cell r="M30" t="str">
            <v>D</v>
          </cell>
          <cell r="N30">
            <v>2499</v>
          </cell>
          <cell r="O30">
            <v>1165</v>
          </cell>
          <cell r="P30">
            <v>1367.09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F31" t="str">
            <v>8216061</v>
          </cell>
          <cell r="G31" t="str">
            <v>ALEXIS LACE</v>
          </cell>
          <cell r="H31">
            <v>2</v>
          </cell>
          <cell r="I31">
            <v>2</v>
          </cell>
          <cell r="J31" t="str">
            <v>00/0</v>
          </cell>
          <cell r="K31" t="str">
            <v/>
          </cell>
          <cell r="L31" t="str">
            <v>B</v>
          </cell>
          <cell r="M31" t="str">
            <v>W</v>
          </cell>
          <cell r="N31">
            <v>2499</v>
          </cell>
          <cell r="O31">
            <v>1165</v>
          </cell>
          <cell r="P31">
            <v>1367.09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</row>
        <row r="32">
          <cell r="F32" t="str">
            <v>8516062</v>
          </cell>
          <cell r="G32" t="str">
            <v>ALEXIS SLIPON</v>
          </cell>
          <cell r="H32">
            <v>2</v>
          </cell>
          <cell r="I32">
            <v>2</v>
          </cell>
          <cell r="J32" t="str">
            <v>00/0</v>
          </cell>
          <cell r="K32" t="str">
            <v/>
          </cell>
          <cell r="L32" t="str">
            <v>B</v>
          </cell>
          <cell r="M32" t="str">
            <v>W</v>
          </cell>
          <cell r="N32">
            <v>2499</v>
          </cell>
          <cell r="O32">
            <v>1165</v>
          </cell>
          <cell r="P32">
            <v>1367.09</v>
          </cell>
          <cell r="Q32">
            <v>1</v>
          </cell>
          <cell r="R32">
            <v>10</v>
          </cell>
          <cell r="S32">
            <v>4</v>
          </cell>
          <cell r="T32">
            <v>2</v>
          </cell>
        </row>
        <row r="33">
          <cell r="F33" t="str">
            <v>8216064</v>
          </cell>
          <cell r="G33" t="str">
            <v>RICKY</v>
          </cell>
          <cell r="H33">
            <v>2</v>
          </cell>
          <cell r="I33">
            <v>2</v>
          </cell>
          <cell r="J33" t="str">
            <v>35/6</v>
          </cell>
          <cell r="K33" t="str">
            <v>+</v>
          </cell>
          <cell r="L33" t="str">
            <v>B</v>
          </cell>
          <cell r="M33" t="str">
            <v>N</v>
          </cell>
          <cell r="N33">
            <v>2299</v>
          </cell>
          <cell r="O33">
            <v>1132</v>
          </cell>
          <cell r="P33">
            <v>1132</v>
          </cell>
          <cell r="Q33">
            <v>42</v>
          </cell>
          <cell r="R33">
            <v>56</v>
          </cell>
          <cell r="S33">
            <v>81</v>
          </cell>
          <cell r="T33">
            <v>38</v>
          </cell>
        </row>
        <row r="34">
          <cell r="F34" t="str">
            <v>8516074</v>
          </cell>
          <cell r="G34" t="str">
            <v>PISA SLIPON</v>
          </cell>
          <cell r="H34">
            <v>2</v>
          </cell>
          <cell r="I34">
            <v>2</v>
          </cell>
          <cell r="J34" t="str">
            <v>18/8</v>
          </cell>
          <cell r="K34" t="str">
            <v>-</v>
          </cell>
          <cell r="L34" t="str">
            <v>B</v>
          </cell>
          <cell r="M34" t="str">
            <v>D</v>
          </cell>
          <cell r="N34">
            <v>1799</v>
          </cell>
          <cell r="O34">
            <v>1038</v>
          </cell>
          <cell r="P34">
            <v>1038</v>
          </cell>
          <cell r="Q34">
            <v>6</v>
          </cell>
          <cell r="R34">
            <v>1</v>
          </cell>
          <cell r="S34">
            <v>0</v>
          </cell>
          <cell r="T34">
            <v>2</v>
          </cell>
        </row>
        <row r="35">
          <cell r="F35" t="str">
            <v>8516082</v>
          </cell>
          <cell r="G35" t="str">
            <v>BRANDO</v>
          </cell>
          <cell r="H35">
            <v>2</v>
          </cell>
          <cell r="I35">
            <v>2</v>
          </cell>
          <cell r="J35" t="str">
            <v>51/3</v>
          </cell>
          <cell r="K35" t="str">
            <v>+</v>
          </cell>
          <cell r="L35" t="str">
            <v>B</v>
          </cell>
          <cell r="M35" t="str">
            <v>D</v>
          </cell>
          <cell r="N35">
            <v>1699</v>
          </cell>
          <cell r="O35">
            <v>766.8</v>
          </cell>
          <cell r="P35">
            <v>759</v>
          </cell>
          <cell r="Q35">
            <v>1</v>
          </cell>
          <cell r="R35">
            <v>1</v>
          </cell>
          <cell r="S35">
            <v>0</v>
          </cell>
          <cell r="T35">
            <v>1</v>
          </cell>
        </row>
        <row r="36">
          <cell r="F36" t="str">
            <v>8216094</v>
          </cell>
          <cell r="G36" t="str">
            <v>PISA</v>
          </cell>
          <cell r="H36">
            <v>2</v>
          </cell>
          <cell r="I36">
            <v>2</v>
          </cell>
          <cell r="J36" t="str">
            <v>18/8</v>
          </cell>
          <cell r="K36" t="str">
            <v>-</v>
          </cell>
          <cell r="L36" t="str">
            <v>B</v>
          </cell>
          <cell r="M36" t="str">
            <v>D</v>
          </cell>
          <cell r="N36">
            <v>1799</v>
          </cell>
          <cell r="O36">
            <v>1068</v>
          </cell>
          <cell r="P36">
            <v>1068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F37" t="str">
            <v>8216097</v>
          </cell>
          <cell r="G37" t="str">
            <v>BRISTOL-RT</v>
          </cell>
          <cell r="H37">
            <v>2</v>
          </cell>
          <cell r="I37">
            <v>2</v>
          </cell>
          <cell r="J37" t="str">
            <v>22/7</v>
          </cell>
          <cell r="K37" t="str">
            <v>+</v>
          </cell>
          <cell r="L37" t="str">
            <v>B</v>
          </cell>
          <cell r="M37" t="str">
            <v>N</v>
          </cell>
          <cell r="N37">
            <v>1999</v>
          </cell>
          <cell r="O37">
            <v>1047</v>
          </cell>
          <cell r="P37">
            <v>1047</v>
          </cell>
          <cell r="Q37">
            <v>71</v>
          </cell>
          <cell r="R37">
            <v>82</v>
          </cell>
          <cell r="S37">
            <v>109</v>
          </cell>
          <cell r="T37">
            <v>55</v>
          </cell>
        </row>
        <row r="38">
          <cell r="F38" t="str">
            <v>8216001</v>
          </cell>
          <cell r="G38" t="str">
            <v>FELIX LACE</v>
          </cell>
          <cell r="H38">
            <v>2</v>
          </cell>
          <cell r="I38">
            <v>4</v>
          </cell>
          <cell r="J38" t="str">
            <v>00/0</v>
          </cell>
          <cell r="K38" t="str">
            <v/>
          </cell>
          <cell r="L38" t="str">
            <v>B</v>
          </cell>
          <cell r="M38" t="str">
            <v>W</v>
          </cell>
          <cell r="N38">
            <v>1999</v>
          </cell>
          <cell r="O38">
            <v>890</v>
          </cell>
          <cell r="P38">
            <v>890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</row>
        <row r="39">
          <cell r="F39" t="str">
            <v>8516501</v>
          </cell>
          <cell r="G39" t="str">
            <v>EXECUTIVE SLIP</v>
          </cell>
          <cell r="H39">
            <v>2</v>
          </cell>
          <cell r="I39">
            <v>4</v>
          </cell>
          <cell r="J39" t="str">
            <v>00/0</v>
          </cell>
          <cell r="K39" t="str">
            <v/>
          </cell>
          <cell r="L39" t="str">
            <v>B</v>
          </cell>
          <cell r="M39" t="str">
            <v>N</v>
          </cell>
          <cell r="N39">
            <v>3499</v>
          </cell>
          <cell r="O39">
            <v>1554</v>
          </cell>
          <cell r="P39">
            <v>1554</v>
          </cell>
          <cell r="Q39">
            <v>52</v>
          </cell>
          <cell r="R39">
            <v>45</v>
          </cell>
          <cell r="S39">
            <v>31</v>
          </cell>
          <cell r="T39">
            <v>30</v>
          </cell>
        </row>
        <row r="40">
          <cell r="F40" t="str">
            <v>8513501</v>
          </cell>
          <cell r="G40" t="str">
            <v>EXECUTIVE SLIP</v>
          </cell>
          <cell r="H40">
            <v>2</v>
          </cell>
          <cell r="I40">
            <v>4</v>
          </cell>
          <cell r="J40" t="str">
            <v>00/0</v>
          </cell>
          <cell r="K40" t="str">
            <v/>
          </cell>
          <cell r="L40" t="str">
            <v>B</v>
          </cell>
          <cell r="M40" t="str">
            <v>N</v>
          </cell>
          <cell r="N40">
            <v>3499</v>
          </cell>
          <cell r="O40">
            <v>1554</v>
          </cell>
          <cell r="P40">
            <v>1554</v>
          </cell>
          <cell r="Q40">
            <v>81</v>
          </cell>
          <cell r="R40">
            <v>8</v>
          </cell>
          <cell r="S40">
            <v>4</v>
          </cell>
          <cell r="T40">
            <v>3</v>
          </cell>
        </row>
        <row r="41">
          <cell r="F41" t="str">
            <v>8216502</v>
          </cell>
          <cell r="G41" t="str">
            <v>EXECUTIVE LACE</v>
          </cell>
          <cell r="H41">
            <v>2</v>
          </cell>
          <cell r="I41">
            <v>4</v>
          </cell>
          <cell r="J41" t="str">
            <v>00/0</v>
          </cell>
          <cell r="K41" t="str">
            <v/>
          </cell>
          <cell r="L41" t="str">
            <v>B</v>
          </cell>
          <cell r="M41" t="str">
            <v>N</v>
          </cell>
          <cell r="N41">
            <v>3499</v>
          </cell>
          <cell r="O41">
            <v>1554</v>
          </cell>
          <cell r="P41">
            <v>1554</v>
          </cell>
          <cell r="Q41">
            <v>19</v>
          </cell>
          <cell r="R41">
            <v>31</v>
          </cell>
          <cell r="S41">
            <v>18</v>
          </cell>
          <cell r="T41">
            <v>18</v>
          </cell>
        </row>
        <row r="42">
          <cell r="F42" t="str">
            <v>8213502</v>
          </cell>
          <cell r="G42" t="str">
            <v>EXECUTIVE LACE</v>
          </cell>
          <cell r="H42">
            <v>2</v>
          </cell>
          <cell r="I42">
            <v>4</v>
          </cell>
          <cell r="J42" t="str">
            <v>00/0</v>
          </cell>
          <cell r="K42" t="str">
            <v/>
          </cell>
          <cell r="L42" t="str">
            <v>B</v>
          </cell>
          <cell r="M42" t="str">
            <v>N</v>
          </cell>
          <cell r="N42">
            <v>3499</v>
          </cell>
          <cell r="O42">
            <v>1554</v>
          </cell>
          <cell r="P42">
            <v>1554</v>
          </cell>
          <cell r="Q42">
            <v>4</v>
          </cell>
          <cell r="R42">
            <v>8</v>
          </cell>
          <cell r="S42">
            <v>4</v>
          </cell>
          <cell r="T42">
            <v>4</v>
          </cell>
        </row>
        <row r="43">
          <cell r="F43" t="str">
            <v>8216004</v>
          </cell>
          <cell r="G43" t="str">
            <v>PILLOW WALK</v>
          </cell>
          <cell r="H43">
            <v>2</v>
          </cell>
          <cell r="I43">
            <v>4</v>
          </cell>
          <cell r="J43" t="str">
            <v>00/0</v>
          </cell>
          <cell r="K43" t="str">
            <v/>
          </cell>
          <cell r="L43" t="str">
            <v>B</v>
          </cell>
          <cell r="M43" t="str">
            <v>D</v>
          </cell>
          <cell r="N43">
            <v>2499</v>
          </cell>
          <cell r="O43">
            <v>1102</v>
          </cell>
          <cell r="P43">
            <v>1102</v>
          </cell>
          <cell r="Q43">
            <v>5</v>
          </cell>
          <cell r="R43">
            <v>3</v>
          </cell>
          <cell r="S43">
            <v>1</v>
          </cell>
          <cell r="T43">
            <v>2</v>
          </cell>
        </row>
        <row r="44">
          <cell r="F44" t="str">
            <v>8516508</v>
          </cell>
          <cell r="G44" t="str">
            <v>REMO CLUB</v>
          </cell>
          <cell r="H44">
            <v>2</v>
          </cell>
          <cell r="I44">
            <v>4</v>
          </cell>
          <cell r="J44" t="str">
            <v>16/8</v>
          </cell>
          <cell r="K44" t="str">
            <v>-</v>
          </cell>
          <cell r="L44" t="str">
            <v>B</v>
          </cell>
          <cell r="M44" t="str">
            <v>B</v>
          </cell>
          <cell r="N44">
            <v>4499</v>
          </cell>
          <cell r="O44">
            <v>1970</v>
          </cell>
          <cell r="P44">
            <v>1970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</row>
        <row r="45">
          <cell r="F45" t="str">
            <v>8514508</v>
          </cell>
          <cell r="G45" t="str">
            <v>REMO CLUB</v>
          </cell>
          <cell r="H45">
            <v>2</v>
          </cell>
          <cell r="I45">
            <v>4</v>
          </cell>
          <cell r="J45" t="str">
            <v>16/8</v>
          </cell>
          <cell r="K45" t="str">
            <v>-</v>
          </cell>
          <cell r="L45" t="str">
            <v>B</v>
          </cell>
          <cell r="M45" t="str">
            <v>D</v>
          </cell>
          <cell r="N45">
            <v>4499</v>
          </cell>
          <cell r="O45">
            <v>1970</v>
          </cell>
          <cell r="P45">
            <v>1970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</row>
        <row r="46">
          <cell r="F46" t="str">
            <v>8216009</v>
          </cell>
          <cell r="G46" t="str">
            <v>LOOP LACE</v>
          </cell>
          <cell r="H46">
            <v>2</v>
          </cell>
          <cell r="I46">
            <v>4</v>
          </cell>
          <cell r="J46" t="str">
            <v>00/0</v>
          </cell>
          <cell r="K46" t="str">
            <v/>
          </cell>
          <cell r="L46" t="str">
            <v>B</v>
          </cell>
          <cell r="M46" t="str">
            <v>N</v>
          </cell>
          <cell r="N46">
            <v>2499</v>
          </cell>
          <cell r="O46">
            <v>1100</v>
          </cell>
          <cell r="P46">
            <v>1100</v>
          </cell>
          <cell r="Q46">
            <v>17</v>
          </cell>
          <cell r="R46">
            <v>10</v>
          </cell>
          <cell r="S46">
            <v>21</v>
          </cell>
          <cell r="T46">
            <v>13</v>
          </cell>
        </row>
        <row r="47">
          <cell r="F47" t="str">
            <v>8516509</v>
          </cell>
          <cell r="G47" t="str">
            <v>BOSS</v>
          </cell>
          <cell r="H47">
            <v>2</v>
          </cell>
          <cell r="I47">
            <v>4</v>
          </cell>
          <cell r="J47" t="str">
            <v>00/0</v>
          </cell>
          <cell r="K47" t="str">
            <v/>
          </cell>
          <cell r="L47" t="str">
            <v>B</v>
          </cell>
          <cell r="M47" t="str">
            <v>N</v>
          </cell>
          <cell r="N47">
            <v>3499</v>
          </cell>
          <cell r="O47">
            <v>1554</v>
          </cell>
          <cell r="P47">
            <v>1554</v>
          </cell>
          <cell r="Q47">
            <v>31</v>
          </cell>
          <cell r="R47">
            <v>12</v>
          </cell>
          <cell r="S47">
            <v>14</v>
          </cell>
          <cell r="T47">
            <v>8</v>
          </cell>
        </row>
        <row r="48">
          <cell r="F48" t="str">
            <v>8516510</v>
          </cell>
          <cell r="G48" t="str">
            <v>EXCLUSIVE</v>
          </cell>
          <cell r="H48">
            <v>2</v>
          </cell>
          <cell r="I48">
            <v>4</v>
          </cell>
          <cell r="J48" t="str">
            <v>00/0</v>
          </cell>
          <cell r="K48" t="str">
            <v/>
          </cell>
          <cell r="L48" t="str">
            <v>B</v>
          </cell>
          <cell r="M48" t="str">
            <v>W</v>
          </cell>
          <cell r="N48">
            <v>3499</v>
          </cell>
          <cell r="O48">
            <v>1554</v>
          </cell>
          <cell r="P48">
            <v>1554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</row>
        <row r="49">
          <cell r="F49" t="str">
            <v>8516012</v>
          </cell>
          <cell r="G49" t="str">
            <v>MINUKI NEW SLI</v>
          </cell>
          <cell r="H49">
            <v>2</v>
          </cell>
          <cell r="I49">
            <v>4</v>
          </cell>
          <cell r="J49" t="str">
            <v>18/8</v>
          </cell>
          <cell r="K49" t="str">
            <v>-</v>
          </cell>
          <cell r="L49" t="str">
            <v>B</v>
          </cell>
          <cell r="M49" t="str">
            <v>D</v>
          </cell>
          <cell r="N49">
            <v>1999</v>
          </cell>
          <cell r="O49">
            <v>1094.78</v>
          </cell>
          <cell r="P49">
            <v>1284.69</v>
          </cell>
          <cell r="Q49">
            <v>10</v>
          </cell>
          <cell r="R49">
            <v>2</v>
          </cell>
          <cell r="S49">
            <v>1</v>
          </cell>
          <cell r="T49">
            <v>2</v>
          </cell>
        </row>
        <row r="50">
          <cell r="F50" t="str">
            <v>8216019</v>
          </cell>
          <cell r="G50" t="str">
            <v>ROBBIN</v>
          </cell>
          <cell r="H50">
            <v>2</v>
          </cell>
          <cell r="I50">
            <v>4</v>
          </cell>
          <cell r="J50" t="str">
            <v>39/6</v>
          </cell>
          <cell r="K50" t="str">
            <v>+</v>
          </cell>
          <cell r="L50" t="str">
            <v>B</v>
          </cell>
          <cell r="M50" t="str">
            <v>N</v>
          </cell>
          <cell r="N50">
            <v>2499</v>
          </cell>
          <cell r="O50">
            <v>1071</v>
          </cell>
          <cell r="P50">
            <v>1071</v>
          </cell>
          <cell r="Q50">
            <v>66</v>
          </cell>
          <cell r="R50">
            <v>51</v>
          </cell>
          <cell r="S50">
            <v>56</v>
          </cell>
          <cell r="T50">
            <v>42</v>
          </cell>
        </row>
        <row r="51">
          <cell r="F51" t="str">
            <v>8216021</v>
          </cell>
          <cell r="G51" t="str">
            <v>ROBIN LACE</v>
          </cell>
          <cell r="H51">
            <v>2</v>
          </cell>
          <cell r="I51">
            <v>4</v>
          </cell>
          <cell r="J51" t="str">
            <v>00/0</v>
          </cell>
          <cell r="K51" t="str">
            <v/>
          </cell>
          <cell r="L51" t="str">
            <v>B</v>
          </cell>
          <cell r="M51" t="str">
            <v>N</v>
          </cell>
          <cell r="N51">
            <v>2499</v>
          </cell>
          <cell r="O51">
            <v>1076</v>
          </cell>
          <cell r="P51">
            <v>1076</v>
          </cell>
          <cell r="Q51">
            <v>29</v>
          </cell>
          <cell r="R51">
            <v>29</v>
          </cell>
          <cell r="S51">
            <v>33</v>
          </cell>
          <cell r="T51">
            <v>21</v>
          </cell>
        </row>
        <row r="52">
          <cell r="F52" t="str">
            <v>8516023</v>
          </cell>
          <cell r="G52" t="str">
            <v>PATRICK</v>
          </cell>
          <cell r="H52">
            <v>2</v>
          </cell>
          <cell r="I52">
            <v>4</v>
          </cell>
          <cell r="J52" t="str">
            <v>18/8</v>
          </cell>
          <cell r="K52" t="str">
            <v>+</v>
          </cell>
          <cell r="L52" t="str">
            <v>B</v>
          </cell>
          <cell r="M52" t="str">
            <v>N</v>
          </cell>
          <cell r="N52">
            <v>3299</v>
          </cell>
          <cell r="O52">
            <v>1471</v>
          </cell>
          <cell r="P52">
            <v>1471</v>
          </cell>
          <cell r="Q52">
            <v>55</v>
          </cell>
          <cell r="R52">
            <v>43</v>
          </cell>
          <cell r="S52">
            <v>54</v>
          </cell>
          <cell r="T52">
            <v>30</v>
          </cell>
        </row>
        <row r="53">
          <cell r="F53" t="str">
            <v>8516026</v>
          </cell>
          <cell r="G53" t="str">
            <v>TONY</v>
          </cell>
          <cell r="H53">
            <v>2</v>
          </cell>
          <cell r="I53">
            <v>4</v>
          </cell>
          <cell r="J53" t="str">
            <v>18/8</v>
          </cell>
          <cell r="K53" t="str">
            <v>+</v>
          </cell>
          <cell r="L53" t="str">
            <v>B</v>
          </cell>
          <cell r="M53" t="str">
            <v>N</v>
          </cell>
          <cell r="N53">
            <v>3299</v>
          </cell>
          <cell r="O53">
            <v>1471</v>
          </cell>
          <cell r="P53">
            <v>1471</v>
          </cell>
          <cell r="Q53">
            <v>37</v>
          </cell>
          <cell r="R53">
            <v>18</v>
          </cell>
          <cell r="S53">
            <v>22</v>
          </cell>
          <cell r="T53">
            <v>15</v>
          </cell>
        </row>
        <row r="54">
          <cell r="F54" t="str">
            <v>8513927</v>
          </cell>
          <cell r="G54" t="str">
            <v>BRUNO</v>
          </cell>
          <cell r="H54">
            <v>2</v>
          </cell>
          <cell r="I54">
            <v>4</v>
          </cell>
          <cell r="J54" t="str">
            <v>00/0</v>
          </cell>
          <cell r="K54" t="str">
            <v/>
          </cell>
          <cell r="L54" t="str">
            <v>B</v>
          </cell>
          <cell r="M54" t="str">
            <v>W</v>
          </cell>
          <cell r="N54">
            <v>4999</v>
          </cell>
          <cell r="O54">
            <v>2172</v>
          </cell>
          <cell r="P54">
            <v>2172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</row>
        <row r="55">
          <cell r="F55" t="str">
            <v>8516529</v>
          </cell>
          <cell r="G55" t="str">
            <v>REMO</v>
          </cell>
          <cell r="H55">
            <v>2</v>
          </cell>
          <cell r="I55">
            <v>4</v>
          </cell>
          <cell r="J55" t="str">
            <v>51/8</v>
          </cell>
          <cell r="K55" t="str">
            <v>-</v>
          </cell>
          <cell r="L55" t="str">
            <v>B</v>
          </cell>
          <cell r="M55" t="str">
            <v>W</v>
          </cell>
          <cell r="N55">
            <v>3999</v>
          </cell>
          <cell r="O55">
            <v>1786</v>
          </cell>
          <cell r="P55">
            <v>1786</v>
          </cell>
          <cell r="Q55">
            <v>6</v>
          </cell>
          <cell r="R55">
            <v>10</v>
          </cell>
          <cell r="S55">
            <v>9</v>
          </cell>
          <cell r="T55">
            <v>7</v>
          </cell>
        </row>
        <row r="56">
          <cell r="F56" t="str">
            <v>8514529</v>
          </cell>
          <cell r="G56" t="str">
            <v>REMO</v>
          </cell>
          <cell r="H56">
            <v>2</v>
          </cell>
          <cell r="I56">
            <v>4</v>
          </cell>
          <cell r="J56" t="str">
            <v>51/8</v>
          </cell>
          <cell r="K56" t="str">
            <v>-</v>
          </cell>
          <cell r="L56" t="str">
            <v>B</v>
          </cell>
          <cell r="M56" t="str">
            <v>W</v>
          </cell>
          <cell r="N56">
            <v>3999</v>
          </cell>
          <cell r="O56">
            <v>1786</v>
          </cell>
          <cell r="P56">
            <v>1786</v>
          </cell>
          <cell r="Q56">
            <v>8</v>
          </cell>
          <cell r="R56">
            <v>9</v>
          </cell>
          <cell r="S56">
            <v>5</v>
          </cell>
          <cell r="T56">
            <v>2</v>
          </cell>
        </row>
        <row r="57">
          <cell r="F57" t="str">
            <v>8216029</v>
          </cell>
          <cell r="G57" t="str">
            <v>MINUKI NEW LAC</v>
          </cell>
          <cell r="H57">
            <v>2</v>
          </cell>
          <cell r="I57">
            <v>4</v>
          </cell>
          <cell r="J57" t="str">
            <v>18/8</v>
          </cell>
          <cell r="K57" t="str">
            <v>-</v>
          </cell>
          <cell r="L57" t="str">
            <v>B</v>
          </cell>
          <cell r="M57" t="str">
            <v>D</v>
          </cell>
          <cell r="N57">
            <v>1999</v>
          </cell>
          <cell r="O57">
            <v>1094.78</v>
          </cell>
          <cell r="P57">
            <v>1284.69</v>
          </cell>
          <cell r="Q57">
            <v>1</v>
          </cell>
          <cell r="R57">
            <v>0</v>
          </cell>
          <cell r="S57">
            <v>1</v>
          </cell>
          <cell r="T57">
            <v>1</v>
          </cell>
        </row>
        <row r="58">
          <cell r="F58" t="str">
            <v>8246330</v>
          </cell>
          <cell r="G58" t="str">
            <v>IDRESS</v>
          </cell>
          <cell r="H58">
            <v>2</v>
          </cell>
          <cell r="I58">
            <v>4</v>
          </cell>
          <cell r="J58" t="str">
            <v>00/0</v>
          </cell>
          <cell r="K58" t="str">
            <v/>
          </cell>
          <cell r="L58" t="str">
            <v>B</v>
          </cell>
          <cell r="M58" t="str">
            <v>W</v>
          </cell>
          <cell r="N58">
            <v>3499</v>
          </cell>
          <cell r="O58">
            <v>1880</v>
          </cell>
          <cell r="P58">
            <v>1880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</row>
        <row r="59">
          <cell r="F59" t="str">
            <v>8516631</v>
          </cell>
          <cell r="G59" t="str">
            <v>REMO</v>
          </cell>
          <cell r="H59">
            <v>2</v>
          </cell>
          <cell r="I59">
            <v>4</v>
          </cell>
          <cell r="J59" t="str">
            <v>00/0</v>
          </cell>
          <cell r="K59" t="str">
            <v/>
          </cell>
          <cell r="L59" t="str">
            <v>B</v>
          </cell>
          <cell r="M59" t="str">
            <v>N</v>
          </cell>
          <cell r="N59">
            <v>3999</v>
          </cell>
          <cell r="O59">
            <v>1728</v>
          </cell>
          <cell r="P59">
            <v>1728</v>
          </cell>
          <cell r="Q59">
            <v>17</v>
          </cell>
          <cell r="R59">
            <v>6</v>
          </cell>
          <cell r="S59">
            <v>10</v>
          </cell>
          <cell r="T59">
            <v>14</v>
          </cell>
        </row>
        <row r="60">
          <cell r="F60" t="str">
            <v>8216532</v>
          </cell>
          <cell r="G60" t="str">
            <v>REMO</v>
          </cell>
          <cell r="H60">
            <v>2</v>
          </cell>
          <cell r="I60">
            <v>4</v>
          </cell>
          <cell r="J60" t="str">
            <v>00/0</v>
          </cell>
          <cell r="K60" t="str">
            <v/>
          </cell>
          <cell r="L60" t="str">
            <v>B</v>
          </cell>
          <cell r="M60" t="str">
            <v>W</v>
          </cell>
          <cell r="N60">
            <v>3999</v>
          </cell>
          <cell r="O60">
            <v>2066</v>
          </cell>
          <cell r="P60">
            <v>2066</v>
          </cell>
          <cell r="Q60">
            <v>1</v>
          </cell>
          <cell r="R60">
            <v>3</v>
          </cell>
          <cell r="S60">
            <v>3</v>
          </cell>
          <cell r="T60">
            <v>3</v>
          </cell>
        </row>
        <row r="61">
          <cell r="F61" t="str">
            <v>8216737</v>
          </cell>
          <cell r="G61" t="str">
            <v>REMO GRAND</v>
          </cell>
          <cell r="H61">
            <v>2</v>
          </cell>
          <cell r="I61">
            <v>4</v>
          </cell>
          <cell r="J61" t="str">
            <v>00/0</v>
          </cell>
          <cell r="K61" t="str">
            <v/>
          </cell>
          <cell r="L61" t="str">
            <v>B</v>
          </cell>
          <cell r="M61" t="str">
            <v>W</v>
          </cell>
          <cell r="N61">
            <v>3499</v>
          </cell>
          <cell r="O61">
            <v>1607</v>
          </cell>
          <cell r="P61">
            <v>1607</v>
          </cell>
          <cell r="Q61">
            <v>1</v>
          </cell>
          <cell r="R61">
            <v>3</v>
          </cell>
          <cell r="S61">
            <v>4</v>
          </cell>
          <cell r="T61">
            <v>3</v>
          </cell>
        </row>
        <row r="62">
          <cell r="F62" t="str">
            <v>8516937</v>
          </cell>
          <cell r="G62" t="str">
            <v>BRUNO</v>
          </cell>
          <cell r="H62">
            <v>2</v>
          </cell>
          <cell r="I62">
            <v>4</v>
          </cell>
          <cell r="J62" t="str">
            <v>00/0</v>
          </cell>
          <cell r="K62" t="str">
            <v/>
          </cell>
          <cell r="L62" t="str">
            <v>B</v>
          </cell>
          <cell r="M62" t="str">
            <v>W</v>
          </cell>
          <cell r="N62">
            <v>4999</v>
          </cell>
          <cell r="O62">
            <v>2172</v>
          </cell>
          <cell r="P62">
            <v>2172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</row>
        <row r="63">
          <cell r="F63" t="str">
            <v>8516738</v>
          </cell>
          <cell r="G63" t="str">
            <v>REMO GRAND</v>
          </cell>
          <cell r="H63">
            <v>2</v>
          </cell>
          <cell r="I63">
            <v>4</v>
          </cell>
          <cell r="J63" t="str">
            <v>00/0</v>
          </cell>
          <cell r="K63" t="str">
            <v/>
          </cell>
          <cell r="L63" t="str">
            <v>B</v>
          </cell>
          <cell r="M63" t="str">
            <v>B</v>
          </cell>
          <cell r="N63">
            <v>3499</v>
          </cell>
          <cell r="O63">
            <v>1607</v>
          </cell>
          <cell r="P63">
            <v>1607</v>
          </cell>
          <cell r="Q63">
            <v>3</v>
          </cell>
          <cell r="R63">
            <v>1</v>
          </cell>
          <cell r="S63">
            <v>0</v>
          </cell>
          <cell r="T63">
            <v>2</v>
          </cell>
        </row>
        <row r="64">
          <cell r="F64" t="str">
            <v>8516740</v>
          </cell>
          <cell r="G64" t="str">
            <v>REMO GREEK</v>
          </cell>
          <cell r="H64">
            <v>2</v>
          </cell>
          <cell r="I64">
            <v>4</v>
          </cell>
          <cell r="J64" t="str">
            <v>00/0</v>
          </cell>
          <cell r="K64" t="str">
            <v/>
          </cell>
          <cell r="L64" t="str">
            <v>B</v>
          </cell>
          <cell r="M64" t="str">
            <v>B</v>
          </cell>
          <cell r="N64">
            <v>3999</v>
          </cell>
          <cell r="O64">
            <v>1924</v>
          </cell>
          <cell r="P64">
            <v>1924</v>
          </cell>
          <cell r="Q64">
            <v>2</v>
          </cell>
          <cell r="R64">
            <v>0</v>
          </cell>
          <cell r="S64">
            <v>0</v>
          </cell>
          <cell r="T64">
            <v>2</v>
          </cell>
        </row>
        <row r="65">
          <cell r="F65" t="str">
            <v>8513740</v>
          </cell>
          <cell r="G65" t="str">
            <v>REMO GREEK</v>
          </cell>
          <cell r="H65">
            <v>2</v>
          </cell>
          <cell r="I65">
            <v>4</v>
          </cell>
          <cell r="J65" t="str">
            <v>00/0</v>
          </cell>
          <cell r="K65" t="str">
            <v/>
          </cell>
          <cell r="L65" t="str">
            <v>B</v>
          </cell>
          <cell r="M65" t="str">
            <v>B</v>
          </cell>
          <cell r="N65">
            <v>3999</v>
          </cell>
          <cell r="O65">
            <v>1924</v>
          </cell>
          <cell r="P65">
            <v>1924</v>
          </cell>
          <cell r="Q65">
            <v>1</v>
          </cell>
          <cell r="R65">
            <v>1</v>
          </cell>
          <cell r="S65">
            <v>3</v>
          </cell>
          <cell r="T65">
            <v>2</v>
          </cell>
        </row>
        <row r="66">
          <cell r="F66" t="str">
            <v>8516047</v>
          </cell>
          <cell r="G66" t="str">
            <v>LOOP</v>
          </cell>
          <cell r="H66">
            <v>2</v>
          </cell>
          <cell r="I66">
            <v>4</v>
          </cell>
          <cell r="J66" t="str">
            <v>00/0</v>
          </cell>
          <cell r="K66" t="str">
            <v/>
          </cell>
          <cell r="L66" t="str">
            <v>B</v>
          </cell>
          <cell r="M66" t="str">
            <v>N</v>
          </cell>
          <cell r="N66">
            <v>2499</v>
          </cell>
          <cell r="O66">
            <v>1097</v>
          </cell>
          <cell r="P66">
            <v>1097</v>
          </cell>
          <cell r="Q66">
            <v>57</v>
          </cell>
          <cell r="R66">
            <v>42</v>
          </cell>
          <cell r="S66">
            <v>59</v>
          </cell>
          <cell r="T66">
            <v>47</v>
          </cell>
        </row>
        <row r="67">
          <cell r="F67" t="str">
            <v>8514047</v>
          </cell>
          <cell r="G67" t="str">
            <v>LOOP</v>
          </cell>
          <cell r="H67">
            <v>2</v>
          </cell>
          <cell r="I67">
            <v>4</v>
          </cell>
          <cell r="J67" t="str">
            <v>00/0</v>
          </cell>
          <cell r="K67" t="str">
            <v/>
          </cell>
          <cell r="L67" t="str">
            <v>B</v>
          </cell>
          <cell r="M67" t="str">
            <v>N</v>
          </cell>
          <cell r="N67">
            <v>2499</v>
          </cell>
          <cell r="O67">
            <v>1097</v>
          </cell>
          <cell r="P67">
            <v>1097</v>
          </cell>
          <cell r="Q67">
            <v>15</v>
          </cell>
          <cell r="R67">
            <v>22</v>
          </cell>
          <cell r="S67">
            <v>11</v>
          </cell>
          <cell r="T67">
            <v>11</v>
          </cell>
        </row>
        <row r="68">
          <cell r="F68" t="str">
            <v>8216948</v>
          </cell>
          <cell r="G68" t="str">
            <v>REMO</v>
          </cell>
          <cell r="H68">
            <v>2</v>
          </cell>
          <cell r="I68">
            <v>4</v>
          </cell>
          <cell r="J68" t="str">
            <v>15/6</v>
          </cell>
          <cell r="K68" t="str">
            <v>-</v>
          </cell>
          <cell r="L68" t="str">
            <v>B</v>
          </cell>
          <cell r="M68" t="str">
            <v>D</v>
          </cell>
          <cell r="N68">
            <v>3999</v>
          </cell>
          <cell r="O68">
            <v>1717</v>
          </cell>
          <cell r="P68">
            <v>1717</v>
          </cell>
          <cell r="Q68">
            <v>1</v>
          </cell>
          <cell r="R68">
            <v>3</v>
          </cell>
          <cell r="S68">
            <v>2</v>
          </cell>
          <cell r="T68">
            <v>0</v>
          </cell>
        </row>
        <row r="69">
          <cell r="F69" t="str">
            <v>8546049</v>
          </cell>
          <cell r="G69" t="str">
            <v>NEW ROMAN</v>
          </cell>
          <cell r="H69">
            <v>2</v>
          </cell>
          <cell r="I69">
            <v>4</v>
          </cell>
          <cell r="J69" t="str">
            <v>00/0</v>
          </cell>
          <cell r="K69" t="str">
            <v/>
          </cell>
          <cell r="L69" t="str">
            <v>B</v>
          </cell>
          <cell r="M69" t="str">
            <v>W</v>
          </cell>
          <cell r="N69">
            <v>3799</v>
          </cell>
          <cell r="O69">
            <v>1975</v>
          </cell>
          <cell r="P69">
            <v>2317.6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</row>
        <row r="70">
          <cell r="F70" t="str">
            <v>8516550</v>
          </cell>
          <cell r="G70" t="str">
            <v>REMO</v>
          </cell>
          <cell r="H70">
            <v>2</v>
          </cell>
          <cell r="I70">
            <v>4</v>
          </cell>
          <cell r="J70" t="str">
            <v>50/8</v>
          </cell>
          <cell r="K70" t="str">
            <v>+</v>
          </cell>
          <cell r="L70" t="str">
            <v>B</v>
          </cell>
          <cell r="M70" t="str">
            <v>W</v>
          </cell>
          <cell r="N70">
            <v>3999</v>
          </cell>
          <cell r="O70">
            <v>1737</v>
          </cell>
          <cell r="P70">
            <v>1737</v>
          </cell>
          <cell r="Q70">
            <v>11</v>
          </cell>
          <cell r="R70">
            <v>4</v>
          </cell>
          <cell r="S70">
            <v>11</v>
          </cell>
          <cell r="T70">
            <v>1</v>
          </cell>
        </row>
        <row r="71">
          <cell r="F71" t="str">
            <v>8516451</v>
          </cell>
          <cell r="G71" t="str">
            <v>REMO</v>
          </cell>
          <cell r="H71">
            <v>2</v>
          </cell>
          <cell r="I71">
            <v>4</v>
          </cell>
          <cell r="J71" t="str">
            <v>15/6</v>
          </cell>
          <cell r="K71" t="str">
            <v>-</v>
          </cell>
          <cell r="L71" t="str">
            <v>B</v>
          </cell>
          <cell r="M71" t="str">
            <v>D</v>
          </cell>
          <cell r="N71">
            <v>3999</v>
          </cell>
          <cell r="O71">
            <v>1728</v>
          </cell>
          <cell r="P71">
            <v>1728</v>
          </cell>
          <cell r="Q71">
            <v>4</v>
          </cell>
          <cell r="R71">
            <v>1</v>
          </cell>
          <cell r="S71">
            <v>1</v>
          </cell>
          <cell r="T71">
            <v>3</v>
          </cell>
        </row>
        <row r="72">
          <cell r="F72" t="str">
            <v>8516053</v>
          </cell>
          <cell r="G72" t="str">
            <v>MINUKI</v>
          </cell>
          <cell r="H72">
            <v>2</v>
          </cell>
          <cell r="I72">
            <v>4</v>
          </cell>
          <cell r="J72" t="str">
            <v>18/8</v>
          </cell>
          <cell r="K72" t="str">
            <v>-</v>
          </cell>
          <cell r="L72" t="str">
            <v>B</v>
          </cell>
          <cell r="M72" t="str">
            <v>D</v>
          </cell>
          <cell r="N72">
            <v>1799</v>
          </cell>
          <cell r="O72">
            <v>1058.75</v>
          </cell>
          <cell r="P72">
            <v>1242.4100000000001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F73" t="str">
            <v>8516055</v>
          </cell>
          <cell r="G73" t="str">
            <v>PAUL</v>
          </cell>
          <cell r="H73">
            <v>2</v>
          </cell>
          <cell r="I73">
            <v>4</v>
          </cell>
          <cell r="J73" t="str">
            <v>18/8</v>
          </cell>
          <cell r="K73" t="str">
            <v>-</v>
          </cell>
          <cell r="L73" t="str">
            <v>B</v>
          </cell>
          <cell r="M73" t="str">
            <v>D</v>
          </cell>
          <cell r="N73">
            <v>1799</v>
          </cell>
          <cell r="O73">
            <v>1215</v>
          </cell>
          <cell r="P73">
            <v>1215</v>
          </cell>
          <cell r="Q73">
            <v>4</v>
          </cell>
          <cell r="R73">
            <v>4</v>
          </cell>
          <cell r="S73">
            <v>6</v>
          </cell>
          <cell r="T73">
            <v>3</v>
          </cell>
        </row>
        <row r="74">
          <cell r="F74" t="str">
            <v>8516556</v>
          </cell>
          <cell r="G74" t="str">
            <v>REMO</v>
          </cell>
          <cell r="H74">
            <v>2</v>
          </cell>
          <cell r="I74">
            <v>4</v>
          </cell>
          <cell r="J74" t="str">
            <v>00/0</v>
          </cell>
          <cell r="K74" t="str">
            <v/>
          </cell>
          <cell r="L74" t="str">
            <v>B</v>
          </cell>
          <cell r="M74" t="str">
            <v>W</v>
          </cell>
          <cell r="N74">
            <v>3999</v>
          </cell>
          <cell r="O74">
            <v>1807</v>
          </cell>
          <cell r="P74">
            <v>1807</v>
          </cell>
          <cell r="Q74">
            <v>7</v>
          </cell>
          <cell r="R74">
            <v>5</v>
          </cell>
          <cell r="S74">
            <v>6</v>
          </cell>
          <cell r="T74">
            <v>5</v>
          </cell>
        </row>
        <row r="75">
          <cell r="F75" t="str">
            <v>8516557</v>
          </cell>
          <cell r="G75" t="str">
            <v>REMO</v>
          </cell>
          <cell r="H75">
            <v>2</v>
          </cell>
          <cell r="I75">
            <v>4</v>
          </cell>
          <cell r="J75" t="str">
            <v>50/8</v>
          </cell>
          <cell r="K75" t="str">
            <v>+</v>
          </cell>
          <cell r="L75" t="str">
            <v>B</v>
          </cell>
          <cell r="M75" t="str">
            <v>W</v>
          </cell>
          <cell r="N75">
            <v>4499</v>
          </cell>
          <cell r="O75">
            <v>1927</v>
          </cell>
          <cell r="P75">
            <v>1927</v>
          </cell>
          <cell r="Q75">
            <v>8</v>
          </cell>
          <cell r="R75">
            <v>9</v>
          </cell>
          <cell r="S75">
            <v>4</v>
          </cell>
          <cell r="T75">
            <v>2</v>
          </cell>
        </row>
        <row r="76">
          <cell r="F76" t="str">
            <v>8513557</v>
          </cell>
          <cell r="G76" t="str">
            <v>REMO</v>
          </cell>
          <cell r="H76">
            <v>2</v>
          </cell>
          <cell r="I76">
            <v>4</v>
          </cell>
          <cell r="J76" t="str">
            <v>50/8</v>
          </cell>
          <cell r="K76" t="str">
            <v>+</v>
          </cell>
          <cell r="L76" t="str">
            <v>B</v>
          </cell>
          <cell r="M76" t="str">
            <v>W</v>
          </cell>
          <cell r="N76">
            <v>4499</v>
          </cell>
          <cell r="O76">
            <v>1927</v>
          </cell>
          <cell r="P76">
            <v>1927</v>
          </cell>
          <cell r="Q76">
            <v>3</v>
          </cell>
          <cell r="R76">
            <v>7</v>
          </cell>
          <cell r="S76">
            <v>3</v>
          </cell>
          <cell r="T76">
            <v>3</v>
          </cell>
        </row>
        <row r="77">
          <cell r="F77" t="str">
            <v>8516558</v>
          </cell>
          <cell r="G77" t="str">
            <v>REMO</v>
          </cell>
          <cell r="H77">
            <v>2</v>
          </cell>
          <cell r="I77">
            <v>4</v>
          </cell>
          <cell r="J77" t="str">
            <v>00/0</v>
          </cell>
          <cell r="K77" t="str">
            <v/>
          </cell>
          <cell r="L77" t="str">
            <v>B</v>
          </cell>
          <cell r="M77" t="str">
            <v>W</v>
          </cell>
          <cell r="N77">
            <v>3999</v>
          </cell>
          <cell r="O77">
            <v>2066</v>
          </cell>
          <cell r="P77">
            <v>2066</v>
          </cell>
          <cell r="Q77">
            <v>4</v>
          </cell>
          <cell r="R77">
            <v>8</v>
          </cell>
          <cell r="S77">
            <v>1</v>
          </cell>
          <cell r="T77">
            <v>2</v>
          </cell>
        </row>
        <row r="78">
          <cell r="F78" t="str">
            <v>8516060</v>
          </cell>
          <cell r="G78" t="str">
            <v>GOVERNOR</v>
          </cell>
          <cell r="H78">
            <v>2</v>
          </cell>
          <cell r="I78">
            <v>4</v>
          </cell>
          <cell r="J78" t="str">
            <v>18/8</v>
          </cell>
          <cell r="K78" t="str">
            <v>+</v>
          </cell>
          <cell r="L78" t="str">
            <v>B</v>
          </cell>
          <cell r="M78" t="str">
            <v>N</v>
          </cell>
          <cell r="N78">
            <v>3299</v>
          </cell>
          <cell r="O78">
            <v>1463</v>
          </cell>
          <cell r="P78">
            <v>1463</v>
          </cell>
          <cell r="Q78">
            <v>27</v>
          </cell>
          <cell r="R78">
            <v>26</v>
          </cell>
          <cell r="S78">
            <v>31</v>
          </cell>
          <cell r="T78">
            <v>13</v>
          </cell>
        </row>
        <row r="79">
          <cell r="F79" t="str">
            <v>8513060</v>
          </cell>
          <cell r="G79" t="str">
            <v>GOVERNOR</v>
          </cell>
          <cell r="H79">
            <v>2</v>
          </cell>
          <cell r="I79">
            <v>4</v>
          </cell>
          <cell r="J79" t="str">
            <v>18/8</v>
          </cell>
          <cell r="K79" t="str">
            <v>+</v>
          </cell>
          <cell r="L79" t="str">
            <v>B</v>
          </cell>
          <cell r="M79" t="str">
            <v>B</v>
          </cell>
          <cell r="N79">
            <v>3299</v>
          </cell>
          <cell r="O79">
            <v>1463</v>
          </cell>
          <cell r="P79">
            <v>1463</v>
          </cell>
          <cell r="Q79">
            <v>21</v>
          </cell>
          <cell r="R79">
            <v>17</v>
          </cell>
          <cell r="S79">
            <v>11</v>
          </cell>
          <cell r="T79">
            <v>8</v>
          </cell>
        </row>
        <row r="80">
          <cell r="F80" t="str">
            <v>8516063</v>
          </cell>
          <cell r="G80" t="str">
            <v>FELIX SLIP ON</v>
          </cell>
          <cell r="H80">
            <v>2</v>
          </cell>
          <cell r="I80">
            <v>4</v>
          </cell>
          <cell r="J80" t="str">
            <v>00/0</v>
          </cell>
          <cell r="K80" t="str">
            <v/>
          </cell>
          <cell r="L80" t="str">
            <v>B</v>
          </cell>
          <cell r="M80" t="str">
            <v>W</v>
          </cell>
          <cell r="N80">
            <v>1999</v>
          </cell>
          <cell r="O80">
            <v>890</v>
          </cell>
          <cell r="P80">
            <v>890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F81" t="str">
            <v>8216665</v>
          </cell>
          <cell r="G81" t="str">
            <v>REMO</v>
          </cell>
          <cell r="H81">
            <v>2</v>
          </cell>
          <cell r="I81">
            <v>4</v>
          </cell>
          <cell r="J81" t="str">
            <v>00/0</v>
          </cell>
          <cell r="K81" t="str">
            <v/>
          </cell>
          <cell r="L81" t="str">
            <v>B</v>
          </cell>
          <cell r="M81" t="str">
            <v>W</v>
          </cell>
          <cell r="N81">
            <v>3999</v>
          </cell>
          <cell r="O81">
            <v>1826</v>
          </cell>
          <cell r="P81">
            <v>1826</v>
          </cell>
          <cell r="Q81">
            <v>3</v>
          </cell>
          <cell r="R81">
            <v>4</v>
          </cell>
          <cell r="S81">
            <v>13</v>
          </cell>
          <cell r="T81">
            <v>3</v>
          </cell>
        </row>
        <row r="82">
          <cell r="F82" t="str">
            <v>8516766</v>
          </cell>
          <cell r="G82" t="str">
            <v>REMO</v>
          </cell>
          <cell r="H82">
            <v>2</v>
          </cell>
          <cell r="I82">
            <v>4</v>
          </cell>
          <cell r="J82" t="str">
            <v>00/0</v>
          </cell>
          <cell r="K82" t="str">
            <v/>
          </cell>
          <cell r="L82" t="str">
            <v>B</v>
          </cell>
          <cell r="M82" t="str">
            <v>W</v>
          </cell>
          <cell r="N82">
            <v>3999</v>
          </cell>
          <cell r="O82">
            <v>1826</v>
          </cell>
          <cell r="P82">
            <v>1826</v>
          </cell>
          <cell r="Q82">
            <v>3</v>
          </cell>
          <cell r="R82">
            <v>12</v>
          </cell>
          <cell r="S82">
            <v>7</v>
          </cell>
          <cell r="T82">
            <v>4</v>
          </cell>
        </row>
        <row r="83">
          <cell r="F83" t="str">
            <v>8546770</v>
          </cell>
          <cell r="G83" t="str">
            <v>IDRESS</v>
          </cell>
          <cell r="H83">
            <v>2</v>
          </cell>
          <cell r="I83">
            <v>4</v>
          </cell>
          <cell r="J83" t="str">
            <v>00/0</v>
          </cell>
          <cell r="K83" t="str">
            <v/>
          </cell>
          <cell r="L83" t="str">
            <v>B</v>
          </cell>
          <cell r="M83" t="str">
            <v/>
          </cell>
          <cell r="N83">
            <v>3499</v>
          </cell>
          <cell r="O83">
            <v>1845</v>
          </cell>
          <cell r="P83">
            <v>1845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F84" t="str">
            <v>8216573</v>
          </cell>
          <cell r="G84" t="str">
            <v>REMO</v>
          </cell>
          <cell r="H84">
            <v>2</v>
          </cell>
          <cell r="I84">
            <v>4</v>
          </cell>
          <cell r="J84" t="str">
            <v>50/8</v>
          </cell>
          <cell r="K84" t="str">
            <v>+</v>
          </cell>
          <cell r="L84" t="str">
            <v>B</v>
          </cell>
          <cell r="M84" t="str">
            <v>W</v>
          </cell>
          <cell r="N84">
            <v>3999</v>
          </cell>
          <cell r="O84">
            <v>1737</v>
          </cell>
          <cell r="P84">
            <v>1737</v>
          </cell>
          <cell r="Q84">
            <v>4</v>
          </cell>
          <cell r="R84">
            <v>10</v>
          </cell>
          <cell r="S84">
            <v>8</v>
          </cell>
          <cell r="T84">
            <v>2</v>
          </cell>
        </row>
        <row r="85">
          <cell r="F85" t="str">
            <v>8216078</v>
          </cell>
          <cell r="G85" t="str">
            <v>PAUL</v>
          </cell>
          <cell r="H85">
            <v>2</v>
          </cell>
          <cell r="I85">
            <v>4</v>
          </cell>
          <cell r="J85" t="str">
            <v>18/8</v>
          </cell>
          <cell r="K85" t="str">
            <v>-</v>
          </cell>
          <cell r="L85" t="str">
            <v>B</v>
          </cell>
          <cell r="M85" t="str">
            <v>D</v>
          </cell>
          <cell r="N85">
            <v>1799</v>
          </cell>
          <cell r="O85">
            <v>1237.3</v>
          </cell>
          <cell r="P85">
            <v>1237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</row>
        <row r="86">
          <cell r="F86" t="str">
            <v>8216083</v>
          </cell>
          <cell r="G86" t="str">
            <v>KINGSTREET</v>
          </cell>
          <cell r="H86">
            <v>2</v>
          </cell>
          <cell r="I86">
            <v>4</v>
          </cell>
          <cell r="J86" t="str">
            <v>18/8</v>
          </cell>
          <cell r="K86" t="str">
            <v>-</v>
          </cell>
          <cell r="L86" t="str">
            <v>B</v>
          </cell>
          <cell r="M86" t="str">
            <v>D</v>
          </cell>
          <cell r="N86">
            <v>1799</v>
          </cell>
          <cell r="O86">
            <v>1312.96</v>
          </cell>
          <cell r="P86">
            <v>1220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F87" t="str">
            <v>8216087</v>
          </cell>
          <cell r="G87" t="str">
            <v>FINTO LACE</v>
          </cell>
          <cell r="H87">
            <v>2</v>
          </cell>
          <cell r="I87">
            <v>4</v>
          </cell>
          <cell r="J87" t="str">
            <v>18/8</v>
          </cell>
          <cell r="K87" t="str">
            <v>-</v>
          </cell>
          <cell r="L87" t="str">
            <v>B</v>
          </cell>
          <cell r="M87" t="str">
            <v>D</v>
          </cell>
          <cell r="N87">
            <v>1799</v>
          </cell>
          <cell r="O87">
            <v>1116</v>
          </cell>
          <cell r="P87">
            <v>1116</v>
          </cell>
          <cell r="Q87">
            <v>14</v>
          </cell>
          <cell r="R87">
            <v>1</v>
          </cell>
          <cell r="S87">
            <v>3</v>
          </cell>
          <cell r="T87">
            <v>0</v>
          </cell>
        </row>
        <row r="88">
          <cell r="F88" t="str">
            <v>8216288</v>
          </cell>
          <cell r="G88" t="str">
            <v>EDGAR</v>
          </cell>
          <cell r="H88">
            <v>2</v>
          </cell>
          <cell r="I88">
            <v>4</v>
          </cell>
          <cell r="J88" t="str">
            <v>00/0</v>
          </cell>
          <cell r="K88" t="str">
            <v/>
          </cell>
          <cell r="L88" t="str">
            <v>B</v>
          </cell>
          <cell r="M88" t="str">
            <v>W</v>
          </cell>
          <cell r="N88">
            <v>4499</v>
          </cell>
          <cell r="O88">
            <v>2034</v>
          </cell>
          <cell r="P88">
            <v>2034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F89" t="str">
            <v>8516288</v>
          </cell>
          <cell r="G89" t="str">
            <v>EDGAR</v>
          </cell>
          <cell r="H89">
            <v>2</v>
          </cell>
          <cell r="I89">
            <v>4</v>
          </cell>
          <cell r="J89" t="str">
            <v>00/0</v>
          </cell>
          <cell r="K89" t="str">
            <v/>
          </cell>
          <cell r="L89" t="str">
            <v>B</v>
          </cell>
          <cell r="M89" t="str">
            <v>W</v>
          </cell>
          <cell r="N89">
            <v>4499</v>
          </cell>
          <cell r="O89">
            <v>2034</v>
          </cell>
          <cell r="P89">
            <v>2034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F90" t="str">
            <v>8216089</v>
          </cell>
          <cell r="G90" t="str">
            <v>FINTO SLIPON</v>
          </cell>
          <cell r="H90">
            <v>2</v>
          </cell>
          <cell r="I90">
            <v>4</v>
          </cell>
          <cell r="J90" t="str">
            <v>18/8</v>
          </cell>
          <cell r="K90" t="str">
            <v>-</v>
          </cell>
          <cell r="L90" t="str">
            <v>B</v>
          </cell>
          <cell r="M90" t="str">
            <v>D</v>
          </cell>
          <cell r="N90">
            <v>1799</v>
          </cell>
          <cell r="O90">
            <v>1138</v>
          </cell>
          <cell r="P90">
            <v>1138</v>
          </cell>
          <cell r="Q90">
            <v>1</v>
          </cell>
          <cell r="R90">
            <v>3</v>
          </cell>
          <cell r="S90">
            <v>5</v>
          </cell>
          <cell r="T90">
            <v>3</v>
          </cell>
        </row>
        <row r="91">
          <cell r="F91" t="str">
            <v>8516090</v>
          </cell>
          <cell r="G91" t="str">
            <v>ROMAN</v>
          </cell>
          <cell r="H91">
            <v>2</v>
          </cell>
          <cell r="I91">
            <v>4</v>
          </cell>
          <cell r="J91" t="str">
            <v>00/0</v>
          </cell>
          <cell r="K91" t="str">
            <v/>
          </cell>
          <cell r="L91" t="str">
            <v>B</v>
          </cell>
          <cell r="M91" t="str">
            <v>D</v>
          </cell>
          <cell r="N91">
            <v>2799</v>
          </cell>
          <cell r="O91">
            <v>1100</v>
          </cell>
          <cell r="P91">
            <v>1290.82</v>
          </cell>
          <cell r="Q91">
            <v>12</v>
          </cell>
          <cell r="R91">
            <v>5</v>
          </cell>
          <cell r="S91">
            <v>9</v>
          </cell>
          <cell r="T91">
            <v>4</v>
          </cell>
        </row>
        <row r="92">
          <cell r="F92" t="str">
            <v>8516091</v>
          </cell>
          <cell r="G92" t="str">
            <v>MARIO</v>
          </cell>
          <cell r="H92">
            <v>2</v>
          </cell>
          <cell r="I92">
            <v>4</v>
          </cell>
          <cell r="J92" t="str">
            <v>00/0</v>
          </cell>
          <cell r="K92" t="str">
            <v/>
          </cell>
          <cell r="L92" t="str">
            <v>B</v>
          </cell>
          <cell r="M92" t="str">
            <v>D</v>
          </cell>
          <cell r="N92">
            <v>2799</v>
          </cell>
          <cell r="O92">
            <v>1100</v>
          </cell>
          <cell r="P92">
            <v>1290.82</v>
          </cell>
          <cell r="Q92">
            <v>4</v>
          </cell>
          <cell r="R92">
            <v>3</v>
          </cell>
          <cell r="S92">
            <v>3</v>
          </cell>
          <cell r="T92">
            <v>1</v>
          </cell>
        </row>
        <row r="93">
          <cell r="F93" t="str">
            <v>8216295</v>
          </cell>
          <cell r="G93" t="str">
            <v>BLACK</v>
          </cell>
          <cell r="H93">
            <v>2</v>
          </cell>
          <cell r="I93">
            <v>4</v>
          </cell>
          <cell r="J93" t="str">
            <v>00/0</v>
          </cell>
          <cell r="K93" t="str">
            <v/>
          </cell>
          <cell r="L93" t="str">
            <v>B</v>
          </cell>
          <cell r="M93" t="str">
            <v>W</v>
          </cell>
          <cell r="N93">
            <v>4499</v>
          </cell>
          <cell r="O93">
            <v>2141</v>
          </cell>
          <cell r="P93">
            <v>2141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F94" t="str">
            <v>8516097</v>
          </cell>
          <cell r="G94" t="str">
            <v>COBRA</v>
          </cell>
          <cell r="H94">
            <v>2</v>
          </cell>
          <cell r="I94">
            <v>4</v>
          </cell>
          <cell r="J94" t="str">
            <v>00/0</v>
          </cell>
          <cell r="K94" t="str">
            <v/>
          </cell>
          <cell r="L94" t="str">
            <v>B</v>
          </cell>
          <cell r="M94" t="str">
            <v>N</v>
          </cell>
          <cell r="N94">
            <v>2499</v>
          </cell>
          <cell r="O94">
            <v>1071</v>
          </cell>
          <cell r="P94">
            <v>1071</v>
          </cell>
          <cell r="Q94">
            <v>61</v>
          </cell>
          <cell r="R94">
            <v>53</v>
          </cell>
          <cell r="S94">
            <v>64</v>
          </cell>
          <cell r="T94">
            <v>33</v>
          </cell>
        </row>
        <row r="95">
          <cell r="F95" t="str">
            <v>8513097</v>
          </cell>
          <cell r="G95" t="str">
            <v>COBRA</v>
          </cell>
          <cell r="H95">
            <v>2</v>
          </cell>
          <cell r="I95">
            <v>4</v>
          </cell>
          <cell r="J95" t="str">
            <v>00/0</v>
          </cell>
          <cell r="K95" t="str">
            <v/>
          </cell>
          <cell r="L95" t="str">
            <v>B</v>
          </cell>
          <cell r="M95" t="str">
            <v>N</v>
          </cell>
          <cell r="N95">
            <v>2499</v>
          </cell>
          <cell r="O95">
            <v>1071</v>
          </cell>
          <cell r="P95">
            <v>1071</v>
          </cell>
          <cell r="Q95">
            <v>14</v>
          </cell>
          <cell r="R95">
            <v>10</v>
          </cell>
          <cell r="S95">
            <v>9</v>
          </cell>
          <cell r="T95">
            <v>7</v>
          </cell>
        </row>
        <row r="96">
          <cell r="F96" t="str">
            <v>8246205</v>
          </cell>
          <cell r="G96" t="str">
            <v>MOCASSINO</v>
          </cell>
          <cell r="H96">
            <v>2</v>
          </cell>
          <cell r="I96">
            <v>6</v>
          </cell>
          <cell r="J96" t="str">
            <v>24/7</v>
          </cell>
          <cell r="K96" t="str">
            <v>-</v>
          </cell>
          <cell r="L96" t="str">
            <v>B</v>
          </cell>
          <cell r="M96" t="str">
            <v>D</v>
          </cell>
          <cell r="N96">
            <v>5999</v>
          </cell>
          <cell r="O96">
            <v>2559</v>
          </cell>
          <cell r="P96">
            <v>2559</v>
          </cell>
          <cell r="Q96">
            <v>2</v>
          </cell>
          <cell r="R96">
            <v>0</v>
          </cell>
          <cell r="S96">
            <v>2</v>
          </cell>
          <cell r="T96">
            <v>0</v>
          </cell>
        </row>
        <row r="97">
          <cell r="F97" t="str">
            <v>8546608</v>
          </cell>
          <cell r="G97" t="str">
            <v>MOCASSINO</v>
          </cell>
          <cell r="H97">
            <v>2</v>
          </cell>
          <cell r="I97">
            <v>6</v>
          </cell>
          <cell r="J97" t="str">
            <v>47/8</v>
          </cell>
          <cell r="K97" t="str">
            <v>-</v>
          </cell>
          <cell r="L97" t="str">
            <v>B</v>
          </cell>
          <cell r="M97" t="str">
            <v>D</v>
          </cell>
          <cell r="N97">
            <v>2999</v>
          </cell>
          <cell r="O97">
            <v>2559</v>
          </cell>
          <cell r="P97">
            <v>2559</v>
          </cell>
          <cell r="Q97">
            <v>2</v>
          </cell>
          <cell r="R97">
            <v>1</v>
          </cell>
          <cell r="S97">
            <v>2</v>
          </cell>
          <cell r="T97">
            <v>1</v>
          </cell>
        </row>
        <row r="98">
          <cell r="F98" t="str">
            <v>8546001</v>
          </cell>
          <cell r="G98" t="str">
            <v>SAM SLIPON</v>
          </cell>
          <cell r="H98">
            <v>2</v>
          </cell>
          <cell r="I98">
            <v>8</v>
          </cell>
          <cell r="J98" t="str">
            <v>00/0</v>
          </cell>
          <cell r="K98" t="str">
            <v/>
          </cell>
          <cell r="L98" t="str">
            <v>B</v>
          </cell>
          <cell r="M98" t="str">
            <v>W</v>
          </cell>
          <cell r="N98">
            <v>5999</v>
          </cell>
          <cell r="O98">
            <v>2592</v>
          </cell>
          <cell r="P98">
            <v>3041.63</v>
          </cell>
          <cell r="Q98">
            <v>1</v>
          </cell>
          <cell r="R98">
            <v>9</v>
          </cell>
          <cell r="S98">
            <v>2</v>
          </cell>
          <cell r="T98">
            <v>0</v>
          </cell>
        </row>
        <row r="99">
          <cell r="F99" t="str">
            <v>8546002</v>
          </cell>
          <cell r="G99" t="str">
            <v>RANDY</v>
          </cell>
          <cell r="H99">
            <v>2</v>
          </cell>
          <cell r="I99">
            <v>8</v>
          </cell>
          <cell r="J99" t="str">
            <v>00/0</v>
          </cell>
          <cell r="K99" t="str">
            <v/>
          </cell>
          <cell r="L99" t="str">
            <v>B</v>
          </cell>
          <cell r="M99" t="str">
            <v>W</v>
          </cell>
          <cell r="N99">
            <v>5999</v>
          </cell>
          <cell r="O99">
            <v>2592</v>
          </cell>
          <cell r="P99">
            <v>3041.63</v>
          </cell>
          <cell r="Q99">
            <v>3</v>
          </cell>
          <cell r="R99">
            <v>2</v>
          </cell>
          <cell r="S99">
            <v>4</v>
          </cell>
          <cell r="T99">
            <v>0</v>
          </cell>
        </row>
        <row r="100">
          <cell r="F100" t="str">
            <v>8544002</v>
          </cell>
          <cell r="G100" t="str">
            <v>RANDY</v>
          </cell>
          <cell r="H100">
            <v>2</v>
          </cell>
          <cell r="I100">
            <v>8</v>
          </cell>
          <cell r="J100" t="str">
            <v>00/0</v>
          </cell>
          <cell r="K100" t="str">
            <v/>
          </cell>
          <cell r="L100" t="str">
            <v>B</v>
          </cell>
          <cell r="M100" t="str">
            <v>W</v>
          </cell>
          <cell r="N100">
            <v>5999</v>
          </cell>
          <cell r="O100">
            <v>2592</v>
          </cell>
          <cell r="P100">
            <v>3041.63</v>
          </cell>
          <cell r="Q100">
            <v>1</v>
          </cell>
          <cell r="R100">
            <v>1</v>
          </cell>
          <cell r="S100">
            <v>0</v>
          </cell>
          <cell r="T100">
            <v>2</v>
          </cell>
        </row>
        <row r="101">
          <cell r="F101" t="str">
            <v>8546407</v>
          </cell>
          <cell r="G101" t="str">
            <v>BATATECH</v>
          </cell>
          <cell r="H101">
            <v>2</v>
          </cell>
          <cell r="I101">
            <v>8</v>
          </cell>
          <cell r="J101" t="str">
            <v>30/6</v>
          </cell>
          <cell r="K101" t="str">
            <v>-</v>
          </cell>
          <cell r="L101" t="str">
            <v>B</v>
          </cell>
          <cell r="M101" t="str">
            <v>D</v>
          </cell>
          <cell r="N101">
            <v>5999</v>
          </cell>
          <cell r="O101">
            <v>2566</v>
          </cell>
          <cell r="P101">
            <v>2566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F102" t="str">
            <v>8246008</v>
          </cell>
          <cell r="G102" t="str">
            <v>SAM DERBY LACE</v>
          </cell>
          <cell r="H102">
            <v>2</v>
          </cell>
          <cell r="I102">
            <v>8</v>
          </cell>
          <cell r="J102" t="str">
            <v>00/0</v>
          </cell>
          <cell r="K102" t="str">
            <v/>
          </cell>
          <cell r="L102" t="str">
            <v>B</v>
          </cell>
          <cell r="M102" t="str">
            <v>W</v>
          </cell>
          <cell r="N102">
            <v>5999</v>
          </cell>
          <cell r="O102">
            <v>2592</v>
          </cell>
          <cell r="P102">
            <v>3041.63</v>
          </cell>
          <cell r="Q102">
            <v>5</v>
          </cell>
          <cell r="R102">
            <v>0</v>
          </cell>
          <cell r="S102">
            <v>4</v>
          </cell>
          <cell r="T102">
            <v>0</v>
          </cell>
        </row>
        <row r="103">
          <cell r="F103" t="str">
            <v>8246009</v>
          </cell>
          <cell r="G103" t="str">
            <v>SAM TOE CAP LA</v>
          </cell>
          <cell r="H103">
            <v>2</v>
          </cell>
          <cell r="I103">
            <v>8</v>
          </cell>
          <cell r="J103" t="str">
            <v>00/0</v>
          </cell>
          <cell r="K103" t="str">
            <v/>
          </cell>
          <cell r="L103" t="str">
            <v>B</v>
          </cell>
          <cell r="M103" t="str">
            <v>W</v>
          </cell>
          <cell r="N103">
            <v>5999</v>
          </cell>
          <cell r="O103">
            <v>2592</v>
          </cell>
          <cell r="P103">
            <v>3041.63</v>
          </cell>
          <cell r="Q103">
            <v>8</v>
          </cell>
          <cell r="R103">
            <v>3</v>
          </cell>
          <cell r="S103">
            <v>2</v>
          </cell>
          <cell r="T103">
            <v>4</v>
          </cell>
        </row>
        <row r="104">
          <cell r="F104" t="str">
            <v>8546521</v>
          </cell>
          <cell r="G104" t="str">
            <v>JACK-S</v>
          </cell>
          <cell r="H104">
            <v>2</v>
          </cell>
          <cell r="I104">
            <v>8</v>
          </cell>
          <cell r="J104" t="str">
            <v>23/5</v>
          </cell>
          <cell r="K104" t="str">
            <v>+</v>
          </cell>
          <cell r="L104" t="str">
            <v>B</v>
          </cell>
          <cell r="M104" t="str">
            <v>D</v>
          </cell>
          <cell r="N104">
            <v>3499</v>
          </cell>
          <cell r="O104">
            <v>1599.36</v>
          </cell>
          <cell r="P104">
            <v>1876.8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F105" t="str">
            <v>8246623</v>
          </cell>
          <cell r="G105" t="str">
            <v>MASCOT DERBY</v>
          </cell>
          <cell r="H105">
            <v>2</v>
          </cell>
          <cell r="I105">
            <v>8</v>
          </cell>
          <cell r="J105" t="str">
            <v>00/0</v>
          </cell>
          <cell r="K105" t="str">
            <v/>
          </cell>
          <cell r="L105" t="str">
            <v>B</v>
          </cell>
          <cell r="M105" t="str">
            <v>W</v>
          </cell>
          <cell r="N105">
            <v>5999</v>
          </cell>
          <cell r="O105">
            <v>3061</v>
          </cell>
          <cell r="P105">
            <v>3061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F106" t="str">
            <v>8246525</v>
          </cell>
          <cell r="G106" t="str">
            <v>JACK-L</v>
          </cell>
          <cell r="H106">
            <v>2</v>
          </cell>
          <cell r="I106">
            <v>8</v>
          </cell>
          <cell r="J106" t="str">
            <v>23/5</v>
          </cell>
          <cell r="K106" t="str">
            <v>+</v>
          </cell>
          <cell r="L106" t="str">
            <v>B</v>
          </cell>
          <cell r="M106" t="str">
            <v>D</v>
          </cell>
          <cell r="N106">
            <v>3499</v>
          </cell>
          <cell r="O106">
            <v>1599.36</v>
          </cell>
          <cell r="P106">
            <v>1876.8</v>
          </cell>
          <cell r="Q106">
            <v>11</v>
          </cell>
          <cell r="R106">
            <v>0</v>
          </cell>
          <cell r="S106">
            <v>0</v>
          </cell>
          <cell r="T106">
            <v>0</v>
          </cell>
        </row>
        <row r="107">
          <cell r="F107" t="str">
            <v>8546025</v>
          </cell>
          <cell r="G107" t="str">
            <v>ANDREW</v>
          </cell>
          <cell r="H107">
            <v>2</v>
          </cell>
          <cell r="I107">
            <v>8</v>
          </cell>
          <cell r="J107" t="str">
            <v>36/8</v>
          </cell>
          <cell r="K107" t="str">
            <v>+</v>
          </cell>
          <cell r="L107" t="str">
            <v>B</v>
          </cell>
          <cell r="M107" t="str">
            <v>D</v>
          </cell>
          <cell r="N107">
            <v>3799</v>
          </cell>
          <cell r="O107">
            <v>1840</v>
          </cell>
          <cell r="P107">
            <v>2159.1799999999998</v>
          </cell>
          <cell r="Q107">
            <v>1</v>
          </cell>
          <cell r="R107">
            <v>-1</v>
          </cell>
          <cell r="S107">
            <v>-3</v>
          </cell>
          <cell r="T107">
            <v>1</v>
          </cell>
        </row>
        <row r="108">
          <cell r="F108" t="str">
            <v>8544025</v>
          </cell>
          <cell r="G108" t="str">
            <v>ANDREW</v>
          </cell>
          <cell r="H108">
            <v>2</v>
          </cell>
          <cell r="I108">
            <v>8</v>
          </cell>
          <cell r="J108" t="str">
            <v>36/8</v>
          </cell>
          <cell r="K108" t="str">
            <v>+</v>
          </cell>
          <cell r="L108" t="str">
            <v>B</v>
          </cell>
          <cell r="M108" t="str">
            <v>D</v>
          </cell>
          <cell r="N108">
            <v>3799</v>
          </cell>
          <cell r="O108">
            <v>1840</v>
          </cell>
          <cell r="P108">
            <v>2159.1799999999998</v>
          </cell>
          <cell r="Q108">
            <v>1</v>
          </cell>
          <cell r="R108">
            <v>2</v>
          </cell>
          <cell r="S108">
            <v>0</v>
          </cell>
          <cell r="T108">
            <v>0</v>
          </cell>
        </row>
        <row r="109">
          <cell r="F109" t="str">
            <v>8546725</v>
          </cell>
          <cell r="G109" t="str">
            <v>ANDREW</v>
          </cell>
          <cell r="H109">
            <v>2</v>
          </cell>
          <cell r="I109">
            <v>8</v>
          </cell>
          <cell r="J109" t="str">
            <v>00/0</v>
          </cell>
          <cell r="K109" t="str">
            <v/>
          </cell>
          <cell r="L109" t="str">
            <v>B</v>
          </cell>
          <cell r="M109" t="str">
            <v>W</v>
          </cell>
          <cell r="N109">
            <v>3799</v>
          </cell>
          <cell r="O109">
            <v>1950</v>
          </cell>
          <cell r="P109">
            <v>2288.27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F110" t="str">
            <v>8546625</v>
          </cell>
          <cell r="G110" t="str">
            <v>ANDREW</v>
          </cell>
          <cell r="H110">
            <v>2</v>
          </cell>
          <cell r="I110">
            <v>8</v>
          </cell>
          <cell r="J110" t="str">
            <v>00/0</v>
          </cell>
          <cell r="K110" t="str">
            <v/>
          </cell>
          <cell r="L110" t="str">
            <v>B</v>
          </cell>
          <cell r="M110" t="str">
            <v>N</v>
          </cell>
          <cell r="N110">
            <v>3799</v>
          </cell>
          <cell r="O110">
            <v>2025</v>
          </cell>
          <cell r="P110">
            <v>2025</v>
          </cell>
          <cell r="Q110">
            <v>-5</v>
          </cell>
          <cell r="R110">
            <v>0</v>
          </cell>
          <cell r="S110">
            <v>-2</v>
          </cell>
          <cell r="T110">
            <v>-1</v>
          </cell>
        </row>
        <row r="111">
          <cell r="F111" t="str">
            <v>8546525</v>
          </cell>
          <cell r="G111" t="str">
            <v>ANDREW</v>
          </cell>
          <cell r="H111">
            <v>2</v>
          </cell>
          <cell r="I111">
            <v>8</v>
          </cell>
          <cell r="J111" t="str">
            <v>00/0</v>
          </cell>
          <cell r="K111" t="str">
            <v/>
          </cell>
          <cell r="L111" t="str">
            <v>B</v>
          </cell>
          <cell r="M111" t="str">
            <v>D</v>
          </cell>
          <cell r="N111">
            <v>3799</v>
          </cell>
          <cell r="O111">
            <v>1840</v>
          </cell>
          <cell r="P111">
            <v>2159.1799999999998</v>
          </cell>
          <cell r="Q111">
            <v>-22</v>
          </cell>
          <cell r="R111">
            <v>-20</v>
          </cell>
          <cell r="S111">
            <v>-25</v>
          </cell>
          <cell r="T111">
            <v>-10</v>
          </cell>
        </row>
        <row r="112">
          <cell r="F112" t="str">
            <v>8546530</v>
          </cell>
          <cell r="G112" t="str">
            <v>MASCOT SLIPON</v>
          </cell>
          <cell r="H112">
            <v>2</v>
          </cell>
          <cell r="I112">
            <v>8</v>
          </cell>
          <cell r="J112" t="str">
            <v>00/0</v>
          </cell>
          <cell r="K112" t="str">
            <v/>
          </cell>
          <cell r="L112" t="str">
            <v>B</v>
          </cell>
          <cell r="M112" t="str">
            <v>W</v>
          </cell>
          <cell r="N112">
            <v>5999</v>
          </cell>
          <cell r="O112">
            <v>3061</v>
          </cell>
          <cell r="P112">
            <v>3061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F113" t="str">
            <v>8546034</v>
          </cell>
          <cell r="G113" t="str">
            <v>DUNLOP</v>
          </cell>
          <cell r="H113">
            <v>2</v>
          </cell>
          <cell r="I113">
            <v>8</v>
          </cell>
          <cell r="J113" t="str">
            <v>00/0</v>
          </cell>
          <cell r="K113" t="str">
            <v/>
          </cell>
          <cell r="L113" t="str">
            <v>B</v>
          </cell>
          <cell r="M113" t="str">
            <v>D</v>
          </cell>
          <cell r="N113">
            <v>4499</v>
          </cell>
          <cell r="O113">
            <v>2045</v>
          </cell>
          <cell r="P113">
            <v>2045</v>
          </cell>
          <cell r="Q113">
            <v>2</v>
          </cell>
          <cell r="R113">
            <v>-2</v>
          </cell>
          <cell r="S113">
            <v>3</v>
          </cell>
          <cell r="T113">
            <v>0</v>
          </cell>
        </row>
        <row r="114">
          <cell r="F114" t="str">
            <v>8546035</v>
          </cell>
          <cell r="G114" t="str">
            <v>BOSS</v>
          </cell>
          <cell r="H114">
            <v>2</v>
          </cell>
          <cell r="I114">
            <v>8</v>
          </cell>
          <cell r="J114" t="str">
            <v>00/0</v>
          </cell>
          <cell r="K114" t="str">
            <v/>
          </cell>
          <cell r="L114" t="str">
            <v>B</v>
          </cell>
          <cell r="M114" t="str">
            <v>D</v>
          </cell>
          <cell r="N114">
            <v>4499</v>
          </cell>
          <cell r="O114">
            <v>2045</v>
          </cell>
          <cell r="P114">
            <v>2045</v>
          </cell>
          <cell r="Q114">
            <v>-1</v>
          </cell>
          <cell r="R114">
            <v>1</v>
          </cell>
          <cell r="S114">
            <v>3</v>
          </cell>
          <cell r="T114">
            <v>0</v>
          </cell>
        </row>
        <row r="115">
          <cell r="F115" t="str">
            <v>8544549</v>
          </cell>
          <cell r="G115" t="str">
            <v>NEW ROMAN</v>
          </cell>
          <cell r="H115">
            <v>2</v>
          </cell>
          <cell r="I115">
            <v>8</v>
          </cell>
          <cell r="J115" t="str">
            <v>00/0</v>
          </cell>
          <cell r="K115" t="str">
            <v/>
          </cell>
          <cell r="L115" t="str">
            <v>B</v>
          </cell>
          <cell r="M115" t="str">
            <v>W</v>
          </cell>
          <cell r="N115">
            <v>3799</v>
          </cell>
          <cell r="O115">
            <v>2200</v>
          </cell>
          <cell r="P115">
            <v>2581.63</v>
          </cell>
          <cell r="Q115">
            <v>1</v>
          </cell>
          <cell r="R115">
            <v>0</v>
          </cell>
          <cell r="S115">
            <v>0</v>
          </cell>
          <cell r="T115">
            <v>-1</v>
          </cell>
        </row>
        <row r="116">
          <cell r="F116" t="str">
            <v>8546549</v>
          </cell>
          <cell r="G116" t="str">
            <v>NEW ROMAN</v>
          </cell>
          <cell r="H116">
            <v>2</v>
          </cell>
          <cell r="I116">
            <v>8</v>
          </cell>
          <cell r="J116" t="str">
            <v>00/0</v>
          </cell>
          <cell r="K116" t="str">
            <v/>
          </cell>
          <cell r="L116" t="str">
            <v>B</v>
          </cell>
          <cell r="M116" t="str">
            <v>W</v>
          </cell>
          <cell r="N116">
            <v>3799</v>
          </cell>
          <cell r="O116">
            <v>2200</v>
          </cell>
          <cell r="P116">
            <v>2581.63</v>
          </cell>
          <cell r="Q116">
            <v>0</v>
          </cell>
          <cell r="R116">
            <v>0</v>
          </cell>
          <cell r="S116">
            <v>-1</v>
          </cell>
          <cell r="T116">
            <v>1</v>
          </cell>
        </row>
        <row r="117">
          <cell r="F117" t="str">
            <v>8246053</v>
          </cell>
          <cell r="G117" t="str">
            <v>ANDREW-LACE</v>
          </cell>
          <cell r="H117">
            <v>2</v>
          </cell>
          <cell r="I117">
            <v>8</v>
          </cell>
          <cell r="J117" t="str">
            <v>36/8</v>
          </cell>
          <cell r="K117" t="str">
            <v>+</v>
          </cell>
          <cell r="L117" t="str">
            <v>B</v>
          </cell>
          <cell r="M117" t="str">
            <v>D</v>
          </cell>
          <cell r="N117">
            <v>3799</v>
          </cell>
          <cell r="O117">
            <v>1840</v>
          </cell>
          <cell r="P117">
            <v>2159.1799999999998</v>
          </cell>
          <cell r="Q117">
            <v>0</v>
          </cell>
          <cell r="R117">
            <v>0</v>
          </cell>
          <cell r="S117">
            <v>0</v>
          </cell>
          <cell r="T117">
            <v>-1</v>
          </cell>
        </row>
        <row r="118">
          <cell r="F118" t="str">
            <v>8546075</v>
          </cell>
          <cell r="G118" t="str">
            <v>NEW TITUES</v>
          </cell>
          <cell r="H118">
            <v>2</v>
          </cell>
          <cell r="I118">
            <v>8</v>
          </cell>
          <cell r="J118" t="str">
            <v>00/0</v>
          </cell>
          <cell r="K118" t="str">
            <v/>
          </cell>
          <cell r="L118" t="str">
            <v>B</v>
          </cell>
          <cell r="M118" t="str">
            <v>D</v>
          </cell>
          <cell r="N118">
            <v>3499</v>
          </cell>
          <cell r="O118">
            <v>1600</v>
          </cell>
          <cell r="P118">
            <v>1600</v>
          </cell>
          <cell r="Q118">
            <v>4</v>
          </cell>
          <cell r="R118">
            <v>1</v>
          </cell>
          <cell r="S118">
            <v>5</v>
          </cell>
          <cell r="T118">
            <v>1</v>
          </cell>
        </row>
        <row r="119">
          <cell r="F119" t="str">
            <v>8946004</v>
          </cell>
          <cell r="G119" t="str">
            <v>NEW RICKY SLIP</v>
          </cell>
          <cell r="H119">
            <v>2</v>
          </cell>
          <cell r="I119">
            <v>90</v>
          </cell>
          <cell r="J119" t="str">
            <v>00/0</v>
          </cell>
          <cell r="K119" t="str">
            <v/>
          </cell>
          <cell r="L119" t="str">
            <v>B</v>
          </cell>
          <cell r="M119" t="str">
            <v>D</v>
          </cell>
          <cell r="N119">
            <v>3499</v>
          </cell>
          <cell r="O119">
            <v>2000</v>
          </cell>
          <cell r="P119">
            <v>2000</v>
          </cell>
          <cell r="Q119">
            <v>2</v>
          </cell>
          <cell r="R119">
            <v>1</v>
          </cell>
          <cell r="S119">
            <v>1</v>
          </cell>
          <cell r="T119">
            <v>0</v>
          </cell>
        </row>
        <row r="120">
          <cell r="F120" t="str">
            <v>8516011</v>
          </cell>
          <cell r="G120" t="str">
            <v>ADRIAN</v>
          </cell>
          <cell r="H120">
            <v>2</v>
          </cell>
          <cell r="I120">
            <v>90</v>
          </cell>
          <cell r="J120" t="str">
            <v>23/8</v>
          </cell>
          <cell r="K120" t="str">
            <v>-</v>
          </cell>
          <cell r="L120" t="str">
            <v>B</v>
          </cell>
          <cell r="M120" t="str">
            <v>D</v>
          </cell>
          <cell r="N120">
            <v>1290</v>
          </cell>
          <cell r="O120">
            <v>950</v>
          </cell>
          <cell r="P120">
            <v>950</v>
          </cell>
          <cell r="Q120">
            <v>0</v>
          </cell>
          <cell r="R120">
            <v>0</v>
          </cell>
          <cell r="S120">
            <v>3</v>
          </cell>
          <cell r="T120">
            <v>0</v>
          </cell>
        </row>
        <row r="121">
          <cell r="F121" t="str">
            <v>8216012</v>
          </cell>
          <cell r="G121" t="str">
            <v>SMART-1</v>
          </cell>
          <cell r="H121">
            <v>2</v>
          </cell>
          <cell r="I121">
            <v>90</v>
          </cell>
          <cell r="J121" t="str">
            <v>03/9</v>
          </cell>
          <cell r="K121" t="str">
            <v>-</v>
          </cell>
          <cell r="L121" t="str">
            <v>B</v>
          </cell>
          <cell r="M121" t="str">
            <v>D</v>
          </cell>
          <cell r="N121">
            <v>100</v>
          </cell>
          <cell r="O121">
            <v>1271</v>
          </cell>
          <cell r="P121">
            <v>1271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</row>
        <row r="122">
          <cell r="F122" t="str">
            <v>8146013</v>
          </cell>
          <cell r="G122" t="str">
            <v>COMFORT</v>
          </cell>
          <cell r="H122">
            <v>2</v>
          </cell>
          <cell r="I122">
            <v>90</v>
          </cell>
          <cell r="J122" t="str">
            <v>41/8</v>
          </cell>
          <cell r="K122" t="str">
            <v>-</v>
          </cell>
          <cell r="L122" t="str">
            <v>B</v>
          </cell>
          <cell r="M122" t="str">
            <v>D</v>
          </cell>
          <cell r="N122">
            <v>1500</v>
          </cell>
          <cell r="O122">
            <v>1669</v>
          </cell>
          <cell r="P122">
            <v>1669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</row>
        <row r="123">
          <cell r="F123" t="str">
            <v>8546023</v>
          </cell>
          <cell r="G123" t="str">
            <v>GEELY</v>
          </cell>
          <cell r="H123">
            <v>2</v>
          </cell>
          <cell r="I123">
            <v>90</v>
          </cell>
          <cell r="J123" t="str">
            <v>00/0</v>
          </cell>
          <cell r="K123" t="str">
            <v/>
          </cell>
          <cell r="L123" t="str">
            <v>B</v>
          </cell>
          <cell r="M123" t="str">
            <v>D</v>
          </cell>
          <cell r="N123">
            <v>3999</v>
          </cell>
          <cell r="O123">
            <v>1700</v>
          </cell>
          <cell r="P123">
            <v>1994.9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</row>
        <row r="124">
          <cell r="F124" t="str">
            <v>8516545</v>
          </cell>
          <cell r="G124" t="str">
            <v>REMO</v>
          </cell>
          <cell r="H124">
            <v>2</v>
          </cell>
          <cell r="I124">
            <v>90</v>
          </cell>
          <cell r="J124" t="str">
            <v>00/0</v>
          </cell>
          <cell r="K124" t="str">
            <v/>
          </cell>
          <cell r="L124" t="str">
            <v>B</v>
          </cell>
          <cell r="M124" t="str">
            <v>D</v>
          </cell>
          <cell r="N124">
            <v>3999</v>
          </cell>
          <cell r="O124">
            <v>1678.44</v>
          </cell>
          <cell r="P124">
            <v>1639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F125" t="str">
            <v>8516952</v>
          </cell>
          <cell r="G125" t="str">
            <v>1 STITCH</v>
          </cell>
          <cell r="H125">
            <v>2</v>
          </cell>
          <cell r="I125">
            <v>90</v>
          </cell>
          <cell r="J125" t="str">
            <v>03/9</v>
          </cell>
          <cell r="K125" t="str">
            <v>-</v>
          </cell>
          <cell r="L125" t="str">
            <v>B</v>
          </cell>
          <cell r="M125" t="str">
            <v>D</v>
          </cell>
          <cell r="N125">
            <v>100</v>
          </cell>
          <cell r="O125">
            <v>2044.69</v>
          </cell>
          <cell r="P125">
            <v>2078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</row>
        <row r="126">
          <cell r="F126" t="str">
            <v>8246082</v>
          </cell>
          <cell r="G126" t="str">
            <v>NATHAN LACE</v>
          </cell>
          <cell r="H126">
            <v>2</v>
          </cell>
          <cell r="I126">
            <v>90</v>
          </cell>
          <cell r="J126" t="str">
            <v>47/8</v>
          </cell>
          <cell r="K126" t="str">
            <v>-</v>
          </cell>
          <cell r="L126" t="str">
            <v>B</v>
          </cell>
          <cell r="M126" t="str">
            <v>D</v>
          </cell>
          <cell r="N126">
            <v>3999</v>
          </cell>
          <cell r="O126">
            <v>2626</v>
          </cell>
          <cell r="P126">
            <v>2626</v>
          </cell>
          <cell r="Q126">
            <v>8</v>
          </cell>
          <cell r="R126">
            <v>0</v>
          </cell>
          <cell r="S126">
            <v>0</v>
          </cell>
          <cell r="T126">
            <v>0</v>
          </cell>
        </row>
        <row r="127">
          <cell r="F127" t="str">
            <v>8243082</v>
          </cell>
          <cell r="G127" t="str">
            <v>NATHAN LACE</v>
          </cell>
          <cell r="H127">
            <v>2</v>
          </cell>
          <cell r="I127">
            <v>90</v>
          </cell>
          <cell r="J127" t="str">
            <v>00/0</v>
          </cell>
          <cell r="K127" t="str">
            <v/>
          </cell>
          <cell r="L127" t="str">
            <v>B</v>
          </cell>
          <cell r="M127" t="str">
            <v>D</v>
          </cell>
          <cell r="N127">
            <v>5999</v>
          </cell>
          <cell r="O127">
            <v>2626</v>
          </cell>
          <cell r="P127">
            <v>2626</v>
          </cell>
          <cell r="Q127">
            <v>1</v>
          </cell>
          <cell r="R127">
            <v>0</v>
          </cell>
          <cell r="S127">
            <v>0</v>
          </cell>
          <cell r="T127">
            <v>0</v>
          </cell>
        </row>
        <row r="128">
          <cell r="F128" t="str">
            <v>8246083</v>
          </cell>
          <cell r="G128" t="str">
            <v>TRUE MOC</v>
          </cell>
          <cell r="H128">
            <v>2</v>
          </cell>
          <cell r="I128">
            <v>90</v>
          </cell>
          <cell r="J128" t="str">
            <v>41/8</v>
          </cell>
          <cell r="K128" t="str">
            <v>-</v>
          </cell>
          <cell r="L128" t="str">
            <v>B</v>
          </cell>
          <cell r="M128" t="str">
            <v>D</v>
          </cell>
          <cell r="N128">
            <v>1500</v>
          </cell>
          <cell r="O128">
            <v>1884</v>
          </cell>
          <cell r="P128">
            <v>1884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</row>
        <row r="129">
          <cell r="F129" t="str">
            <v>8516086</v>
          </cell>
          <cell r="G129" t="str">
            <v>ADITHYA-1</v>
          </cell>
          <cell r="H129">
            <v>2</v>
          </cell>
          <cell r="I129">
            <v>90</v>
          </cell>
          <cell r="J129" t="str">
            <v>03/9</v>
          </cell>
          <cell r="K129" t="str">
            <v>-</v>
          </cell>
          <cell r="L129" t="str">
            <v>B</v>
          </cell>
          <cell r="M129" t="str">
            <v>D</v>
          </cell>
          <cell r="N129">
            <v>100</v>
          </cell>
          <cell r="O129">
            <v>1110.28</v>
          </cell>
          <cell r="P129">
            <v>1109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</row>
        <row r="130">
          <cell r="F130" t="str">
            <v>8546087</v>
          </cell>
          <cell r="G130" t="str">
            <v>NATHAN SLIPON</v>
          </cell>
          <cell r="H130">
            <v>2</v>
          </cell>
          <cell r="I130">
            <v>90</v>
          </cell>
          <cell r="J130" t="str">
            <v>00/0</v>
          </cell>
          <cell r="K130" t="str">
            <v/>
          </cell>
          <cell r="L130" t="str">
            <v>B</v>
          </cell>
          <cell r="M130" t="str">
            <v>D</v>
          </cell>
          <cell r="N130">
            <v>5999</v>
          </cell>
          <cell r="O130">
            <v>2595.88</v>
          </cell>
          <cell r="P130">
            <v>2626</v>
          </cell>
          <cell r="Q130">
            <v>1</v>
          </cell>
          <cell r="R130">
            <v>0</v>
          </cell>
          <cell r="S130">
            <v>0</v>
          </cell>
          <cell r="T130">
            <v>0</v>
          </cell>
        </row>
        <row r="131">
          <cell r="F131" t="str">
            <v>8544089</v>
          </cell>
          <cell r="G131" t="str">
            <v>PRESIDENT-1</v>
          </cell>
          <cell r="H131">
            <v>2</v>
          </cell>
          <cell r="I131">
            <v>90</v>
          </cell>
          <cell r="J131" t="str">
            <v>00/0</v>
          </cell>
          <cell r="K131" t="str">
            <v/>
          </cell>
          <cell r="L131" t="str">
            <v>B</v>
          </cell>
          <cell r="M131" t="str">
            <v>D</v>
          </cell>
          <cell r="N131">
            <v>6999</v>
          </cell>
          <cell r="O131">
            <v>2934.05</v>
          </cell>
          <cell r="P131">
            <v>2789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</row>
        <row r="132">
          <cell r="F132" t="str">
            <v>8546091</v>
          </cell>
          <cell r="G132" t="str">
            <v>ERIK</v>
          </cell>
          <cell r="H132">
            <v>2</v>
          </cell>
          <cell r="I132">
            <v>90</v>
          </cell>
          <cell r="J132" t="str">
            <v>41/8</v>
          </cell>
          <cell r="K132" t="str">
            <v>-</v>
          </cell>
          <cell r="L132" t="str">
            <v>B</v>
          </cell>
          <cell r="M132" t="str">
            <v>D</v>
          </cell>
          <cell r="N132">
            <v>2500</v>
          </cell>
          <cell r="O132">
            <v>2420.5100000000002</v>
          </cell>
          <cell r="P132">
            <v>2636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F133" t="str">
            <v>8514003</v>
          </cell>
          <cell r="G133" t="str">
            <v>HORNET</v>
          </cell>
          <cell r="H133">
            <v>3</v>
          </cell>
          <cell r="I133">
            <v>2</v>
          </cell>
          <cell r="J133" t="str">
            <v>05/9</v>
          </cell>
          <cell r="K133" t="str">
            <v>+</v>
          </cell>
          <cell r="L133" t="str">
            <v>N</v>
          </cell>
          <cell r="M133" t="str">
            <v>N</v>
          </cell>
          <cell r="N133">
            <v>1999</v>
          </cell>
          <cell r="O133">
            <v>932</v>
          </cell>
          <cell r="P133">
            <v>932</v>
          </cell>
          <cell r="Q133">
            <v>39</v>
          </cell>
          <cell r="R133">
            <v>38</v>
          </cell>
          <cell r="S133">
            <v>43</v>
          </cell>
          <cell r="T133">
            <v>20</v>
          </cell>
        </row>
        <row r="134">
          <cell r="F134" t="str">
            <v>8516003</v>
          </cell>
          <cell r="G134" t="str">
            <v>HORNET</v>
          </cell>
          <cell r="H134">
            <v>3</v>
          </cell>
          <cell r="I134">
            <v>2</v>
          </cell>
          <cell r="J134" t="str">
            <v>05/9</v>
          </cell>
          <cell r="K134" t="str">
            <v>+</v>
          </cell>
          <cell r="L134" t="str">
            <v>N</v>
          </cell>
          <cell r="M134" t="str">
            <v>N</v>
          </cell>
          <cell r="N134">
            <v>1999</v>
          </cell>
          <cell r="O134">
            <v>932</v>
          </cell>
          <cell r="P134">
            <v>932</v>
          </cell>
          <cell r="Q134">
            <v>39</v>
          </cell>
          <cell r="R134">
            <v>48</v>
          </cell>
          <cell r="S134">
            <v>65</v>
          </cell>
          <cell r="T134">
            <v>24</v>
          </cell>
        </row>
        <row r="135">
          <cell r="F135" t="str">
            <v>8514014</v>
          </cell>
          <cell r="G135" t="str">
            <v>TOP RIDER</v>
          </cell>
          <cell r="H135">
            <v>3</v>
          </cell>
          <cell r="I135">
            <v>2</v>
          </cell>
          <cell r="J135" t="str">
            <v>23/8</v>
          </cell>
          <cell r="K135" t="str">
            <v>+</v>
          </cell>
          <cell r="L135" t="str">
            <v>N</v>
          </cell>
          <cell r="M135" t="str">
            <v>B</v>
          </cell>
          <cell r="N135">
            <v>1899</v>
          </cell>
          <cell r="O135">
            <v>861</v>
          </cell>
          <cell r="P135">
            <v>861</v>
          </cell>
          <cell r="Q135">
            <v>12</v>
          </cell>
          <cell r="R135">
            <v>13</v>
          </cell>
          <cell r="S135">
            <v>20</v>
          </cell>
          <cell r="T135">
            <v>10</v>
          </cell>
        </row>
        <row r="136">
          <cell r="F136" t="str">
            <v>8516014</v>
          </cell>
          <cell r="G136" t="str">
            <v>TOP RIDER</v>
          </cell>
          <cell r="H136">
            <v>3</v>
          </cell>
          <cell r="I136">
            <v>2</v>
          </cell>
          <cell r="J136" t="str">
            <v>23/8</v>
          </cell>
          <cell r="K136" t="str">
            <v>+</v>
          </cell>
          <cell r="L136" t="str">
            <v>N</v>
          </cell>
          <cell r="M136" t="str">
            <v>B</v>
          </cell>
          <cell r="N136">
            <v>1899</v>
          </cell>
          <cell r="O136">
            <v>861</v>
          </cell>
          <cell r="P136">
            <v>861</v>
          </cell>
          <cell r="Q136">
            <v>8</v>
          </cell>
          <cell r="R136">
            <v>12</v>
          </cell>
          <cell r="S136">
            <v>15</v>
          </cell>
          <cell r="T136">
            <v>6</v>
          </cell>
        </row>
        <row r="137">
          <cell r="F137" t="str">
            <v>8516018</v>
          </cell>
          <cell r="G137" t="str">
            <v>JAZZ</v>
          </cell>
          <cell r="H137">
            <v>3</v>
          </cell>
          <cell r="I137">
            <v>2</v>
          </cell>
          <cell r="J137" t="str">
            <v>00/0</v>
          </cell>
          <cell r="K137" t="str">
            <v/>
          </cell>
          <cell r="L137" t="str">
            <v>B</v>
          </cell>
          <cell r="M137" t="str">
            <v>B</v>
          </cell>
          <cell r="N137">
            <v>1999</v>
          </cell>
          <cell r="O137">
            <v>930</v>
          </cell>
          <cell r="P137">
            <v>930</v>
          </cell>
          <cell r="Q137">
            <v>48</v>
          </cell>
          <cell r="R137">
            <v>47</v>
          </cell>
          <cell r="S137">
            <v>53</v>
          </cell>
          <cell r="T137">
            <v>41</v>
          </cell>
        </row>
        <row r="138">
          <cell r="F138" t="str">
            <v>8519018</v>
          </cell>
          <cell r="G138" t="str">
            <v>JAZZ</v>
          </cell>
          <cell r="H138">
            <v>3</v>
          </cell>
          <cell r="I138">
            <v>2</v>
          </cell>
          <cell r="J138" t="str">
            <v>00/0</v>
          </cell>
          <cell r="K138" t="str">
            <v/>
          </cell>
          <cell r="L138" t="str">
            <v>B</v>
          </cell>
          <cell r="M138" t="str">
            <v>B</v>
          </cell>
          <cell r="N138">
            <v>1999</v>
          </cell>
          <cell r="O138">
            <v>930</v>
          </cell>
          <cell r="P138">
            <v>930</v>
          </cell>
          <cell r="Q138">
            <v>43</v>
          </cell>
          <cell r="R138">
            <v>32</v>
          </cell>
          <cell r="S138">
            <v>38</v>
          </cell>
          <cell r="T138">
            <v>35</v>
          </cell>
        </row>
        <row r="139">
          <cell r="F139" t="str">
            <v>8513039</v>
          </cell>
          <cell r="G139" t="str">
            <v>BELLO</v>
          </cell>
          <cell r="H139">
            <v>3</v>
          </cell>
          <cell r="I139">
            <v>2</v>
          </cell>
          <cell r="J139" t="str">
            <v>35/6</v>
          </cell>
          <cell r="K139" t="str">
            <v>+</v>
          </cell>
          <cell r="L139" t="str">
            <v>B</v>
          </cell>
          <cell r="M139" t="str">
            <v>D</v>
          </cell>
          <cell r="N139">
            <v>2199</v>
          </cell>
          <cell r="O139">
            <v>1045</v>
          </cell>
          <cell r="P139">
            <v>1045</v>
          </cell>
          <cell r="Q139">
            <v>0</v>
          </cell>
          <cell r="R139">
            <v>0</v>
          </cell>
          <cell r="S139">
            <v>0</v>
          </cell>
          <cell r="T139">
            <v>-1</v>
          </cell>
        </row>
        <row r="140">
          <cell r="F140" t="str">
            <v>8516039</v>
          </cell>
          <cell r="G140" t="str">
            <v>BELLO</v>
          </cell>
          <cell r="H140">
            <v>3</v>
          </cell>
          <cell r="I140">
            <v>2</v>
          </cell>
          <cell r="J140" t="str">
            <v>35/6</v>
          </cell>
          <cell r="K140" t="str">
            <v>+</v>
          </cell>
          <cell r="L140" t="str">
            <v>B</v>
          </cell>
          <cell r="M140" t="str">
            <v>D</v>
          </cell>
          <cell r="N140">
            <v>2199</v>
          </cell>
          <cell r="O140">
            <v>1045</v>
          </cell>
          <cell r="P140">
            <v>1045</v>
          </cell>
          <cell r="Q140">
            <v>0</v>
          </cell>
          <cell r="R140">
            <v>1</v>
          </cell>
          <cell r="S140">
            <v>0</v>
          </cell>
          <cell r="T140">
            <v>0</v>
          </cell>
        </row>
        <row r="141">
          <cell r="F141" t="str">
            <v>8216044</v>
          </cell>
          <cell r="G141" t="str">
            <v>BELLO</v>
          </cell>
          <cell r="H141">
            <v>3</v>
          </cell>
          <cell r="I141">
            <v>2</v>
          </cell>
          <cell r="J141" t="str">
            <v>00/0</v>
          </cell>
          <cell r="K141" t="str">
            <v/>
          </cell>
          <cell r="L141" t="str">
            <v>B</v>
          </cell>
          <cell r="M141" t="str">
            <v>D</v>
          </cell>
          <cell r="N141">
            <v>1999</v>
          </cell>
          <cell r="O141">
            <v>1052.1099999999999</v>
          </cell>
          <cell r="P141">
            <v>1041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</row>
        <row r="142">
          <cell r="F142" t="str">
            <v>8216047</v>
          </cell>
          <cell r="G142" t="str">
            <v>BRANDO LACE UP</v>
          </cell>
          <cell r="H142">
            <v>3</v>
          </cell>
          <cell r="I142">
            <v>2</v>
          </cell>
          <cell r="J142" t="str">
            <v>00/0</v>
          </cell>
          <cell r="K142" t="str">
            <v/>
          </cell>
          <cell r="L142" t="str">
            <v>B</v>
          </cell>
          <cell r="M142" t="str">
            <v>D</v>
          </cell>
          <cell r="N142">
            <v>1699</v>
          </cell>
          <cell r="O142">
            <v>836</v>
          </cell>
          <cell r="P142">
            <v>836</v>
          </cell>
          <cell r="Q142">
            <v>0</v>
          </cell>
          <cell r="R142">
            <v>-1</v>
          </cell>
          <cell r="S142">
            <v>1</v>
          </cell>
          <cell r="T142">
            <v>0</v>
          </cell>
        </row>
        <row r="143">
          <cell r="F143" t="str">
            <v>8216177</v>
          </cell>
          <cell r="G143" t="str">
            <v>WATSON-2</v>
          </cell>
          <cell r="H143">
            <v>3</v>
          </cell>
          <cell r="I143">
            <v>2</v>
          </cell>
          <cell r="J143" t="str">
            <v>00/0</v>
          </cell>
          <cell r="K143" t="str">
            <v/>
          </cell>
          <cell r="L143" t="str">
            <v>B</v>
          </cell>
          <cell r="M143" t="str">
            <v>D</v>
          </cell>
          <cell r="N143">
            <v>2199</v>
          </cell>
          <cell r="O143">
            <v>1005.71</v>
          </cell>
          <cell r="P143">
            <v>1022</v>
          </cell>
          <cell r="Q143">
            <v>1</v>
          </cell>
          <cell r="R143">
            <v>0</v>
          </cell>
          <cell r="S143">
            <v>0</v>
          </cell>
          <cell r="T143">
            <v>0</v>
          </cell>
        </row>
        <row r="144">
          <cell r="F144" t="str">
            <v>8516095</v>
          </cell>
          <cell r="G144" t="str">
            <v>ALEX</v>
          </cell>
          <cell r="H144">
            <v>3</v>
          </cell>
          <cell r="I144">
            <v>2</v>
          </cell>
          <cell r="J144" t="str">
            <v>05/9</v>
          </cell>
          <cell r="K144" t="str">
            <v>+</v>
          </cell>
          <cell r="L144" t="str">
            <v>B</v>
          </cell>
          <cell r="M144" t="str">
            <v>N</v>
          </cell>
          <cell r="N144">
            <v>1699</v>
          </cell>
          <cell r="O144">
            <v>727</v>
          </cell>
          <cell r="P144">
            <v>727</v>
          </cell>
          <cell r="Q144">
            <v>130</v>
          </cell>
          <cell r="R144">
            <v>87</v>
          </cell>
          <cell r="S144">
            <v>115</v>
          </cell>
          <cell r="T144">
            <v>92</v>
          </cell>
        </row>
        <row r="145">
          <cell r="F145" t="str">
            <v>8514095</v>
          </cell>
          <cell r="G145" t="str">
            <v>ALEX</v>
          </cell>
          <cell r="H145">
            <v>3</v>
          </cell>
          <cell r="I145">
            <v>2</v>
          </cell>
          <cell r="J145" t="str">
            <v>05/9</v>
          </cell>
          <cell r="K145" t="str">
            <v>+</v>
          </cell>
          <cell r="L145" t="str">
            <v>B</v>
          </cell>
          <cell r="M145" t="str">
            <v>N</v>
          </cell>
          <cell r="N145">
            <v>1699</v>
          </cell>
          <cell r="O145">
            <v>727</v>
          </cell>
          <cell r="P145">
            <v>727</v>
          </cell>
          <cell r="Q145">
            <v>74</v>
          </cell>
          <cell r="R145">
            <v>5</v>
          </cell>
          <cell r="S145">
            <v>51</v>
          </cell>
          <cell r="T145">
            <v>63</v>
          </cell>
        </row>
        <row r="146">
          <cell r="F146" t="str">
            <v>8516096</v>
          </cell>
          <cell r="G146" t="str">
            <v>ALEX-2</v>
          </cell>
          <cell r="H146">
            <v>3</v>
          </cell>
          <cell r="I146">
            <v>2</v>
          </cell>
          <cell r="J146" t="str">
            <v>05/9</v>
          </cell>
          <cell r="K146" t="str">
            <v>+</v>
          </cell>
          <cell r="L146" t="str">
            <v>B</v>
          </cell>
          <cell r="M146" t="str">
            <v>B</v>
          </cell>
          <cell r="N146">
            <v>1799</v>
          </cell>
          <cell r="O146">
            <v>803</v>
          </cell>
          <cell r="P146">
            <v>803</v>
          </cell>
          <cell r="Q146">
            <v>86</v>
          </cell>
          <cell r="R146">
            <v>93</v>
          </cell>
          <cell r="S146">
            <v>95</v>
          </cell>
          <cell r="T146">
            <v>78</v>
          </cell>
        </row>
        <row r="147">
          <cell r="F147" t="str">
            <v>8514096</v>
          </cell>
          <cell r="G147" t="str">
            <v>ALEX-2</v>
          </cell>
          <cell r="H147">
            <v>3</v>
          </cell>
          <cell r="I147">
            <v>2</v>
          </cell>
          <cell r="J147" t="str">
            <v>00/0</v>
          </cell>
          <cell r="K147" t="str">
            <v/>
          </cell>
          <cell r="L147" t="str">
            <v>B</v>
          </cell>
          <cell r="M147" t="str">
            <v>W</v>
          </cell>
          <cell r="N147">
            <v>1699</v>
          </cell>
          <cell r="O147">
            <v>738</v>
          </cell>
          <cell r="P147">
            <v>738</v>
          </cell>
          <cell r="Q147">
            <v>25</v>
          </cell>
          <cell r="R147">
            <v>16</v>
          </cell>
          <cell r="S147">
            <v>22</v>
          </cell>
          <cell r="T147">
            <v>20</v>
          </cell>
        </row>
        <row r="148">
          <cell r="F148" t="str">
            <v>8519096</v>
          </cell>
          <cell r="G148" t="str">
            <v>ALEX-2</v>
          </cell>
          <cell r="H148">
            <v>3</v>
          </cell>
          <cell r="I148">
            <v>2</v>
          </cell>
          <cell r="J148" t="str">
            <v>05/9</v>
          </cell>
          <cell r="K148" t="str">
            <v>+</v>
          </cell>
          <cell r="L148" t="str">
            <v>B</v>
          </cell>
          <cell r="M148" t="str">
            <v>B</v>
          </cell>
          <cell r="N148">
            <v>1799</v>
          </cell>
          <cell r="O148">
            <v>803</v>
          </cell>
          <cell r="P148">
            <v>803</v>
          </cell>
          <cell r="Q148">
            <v>43</v>
          </cell>
          <cell r="R148">
            <v>26</v>
          </cell>
          <cell r="S148">
            <v>45</v>
          </cell>
          <cell r="T148">
            <v>42</v>
          </cell>
        </row>
        <row r="149">
          <cell r="F149" t="str">
            <v>8516005</v>
          </cell>
          <cell r="G149" t="str">
            <v>RICHARD</v>
          </cell>
          <cell r="H149">
            <v>3</v>
          </cell>
          <cell r="I149">
            <v>4</v>
          </cell>
          <cell r="J149" t="str">
            <v>00/0</v>
          </cell>
          <cell r="K149" t="str">
            <v/>
          </cell>
          <cell r="L149" t="str">
            <v>B</v>
          </cell>
          <cell r="M149" t="str">
            <v>D</v>
          </cell>
          <cell r="N149">
            <v>2299</v>
          </cell>
          <cell r="O149">
            <v>989</v>
          </cell>
          <cell r="P149">
            <v>989</v>
          </cell>
          <cell r="Q149">
            <v>5</v>
          </cell>
          <cell r="R149">
            <v>2</v>
          </cell>
          <cell r="S149">
            <v>8</v>
          </cell>
          <cell r="T149">
            <v>10</v>
          </cell>
        </row>
        <row r="150">
          <cell r="F150" t="str">
            <v>8514005</v>
          </cell>
          <cell r="G150" t="str">
            <v>RICHARD</v>
          </cell>
          <cell r="H150">
            <v>3</v>
          </cell>
          <cell r="I150">
            <v>4</v>
          </cell>
          <cell r="J150" t="str">
            <v>00/0</v>
          </cell>
          <cell r="K150" t="str">
            <v/>
          </cell>
          <cell r="L150" t="str">
            <v>B</v>
          </cell>
          <cell r="M150" t="str">
            <v>D</v>
          </cell>
          <cell r="N150">
            <v>2299</v>
          </cell>
          <cell r="O150">
            <v>989</v>
          </cell>
          <cell r="P150">
            <v>989</v>
          </cell>
          <cell r="Q150">
            <v>12</v>
          </cell>
          <cell r="R150">
            <v>11</v>
          </cell>
          <cell r="S150">
            <v>8</v>
          </cell>
          <cell r="T150">
            <v>5</v>
          </cell>
        </row>
        <row r="151">
          <cell r="F151" t="str">
            <v>8516007</v>
          </cell>
          <cell r="G151" t="str">
            <v>CARLO</v>
          </cell>
          <cell r="H151">
            <v>3</v>
          </cell>
          <cell r="I151">
            <v>4</v>
          </cell>
          <cell r="J151" t="str">
            <v>00/0</v>
          </cell>
          <cell r="K151" t="str">
            <v/>
          </cell>
          <cell r="L151" t="str">
            <v>B</v>
          </cell>
          <cell r="M151" t="str">
            <v>N</v>
          </cell>
          <cell r="N151">
            <v>2299</v>
          </cell>
          <cell r="O151">
            <v>1000</v>
          </cell>
          <cell r="P151">
            <v>1000</v>
          </cell>
          <cell r="Q151">
            <v>25</v>
          </cell>
          <cell r="R151">
            <v>11</v>
          </cell>
          <cell r="S151">
            <v>28</v>
          </cell>
          <cell r="T151">
            <v>18</v>
          </cell>
        </row>
        <row r="152">
          <cell r="F152" t="str">
            <v>8519007</v>
          </cell>
          <cell r="G152" t="str">
            <v>CARLO</v>
          </cell>
          <cell r="H152">
            <v>3</v>
          </cell>
          <cell r="I152">
            <v>4</v>
          </cell>
          <cell r="J152" t="str">
            <v>00/0</v>
          </cell>
          <cell r="K152" t="str">
            <v/>
          </cell>
          <cell r="L152" t="str">
            <v>B</v>
          </cell>
          <cell r="M152" t="str">
            <v>N</v>
          </cell>
          <cell r="N152">
            <v>2299</v>
          </cell>
          <cell r="O152">
            <v>1000</v>
          </cell>
          <cell r="P152">
            <v>1000</v>
          </cell>
          <cell r="Q152">
            <v>29</v>
          </cell>
          <cell r="R152">
            <v>28</v>
          </cell>
          <cell r="S152">
            <v>38</v>
          </cell>
          <cell r="T152">
            <v>16</v>
          </cell>
        </row>
        <row r="153">
          <cell r="F153" t="str">
            <v>8514009</v>
          </cell>
          <cell r="G153" t="str">
            <v>REMO CASUAL</v>
          </cell>
          <cell r="H153">
            <v>3</v>
          </cell>
          <cell r="I153">
            <v>4</v>
          </cell>
          <cell r="J153" t="str">
            <v>51/8</v>
          </cell>
          <cell r="K153" t="str">
            <v>-</v>
          </cell>
          <cell r="L153" t="str">
            <v>B</v>
          </cell>
          <cell r="M153" t="str">
            <v>W</v>
          </cell>
          <cell r="N153">
            <v>4499</v>
          </cell>
          <cell r="O153">
            <v>2189</v>
          </cell>
          <cell r="P153">
            <v>2189</v>
          </cell>
          <cell r="Q153">
            <v>7</v>
          </cell>
          <cell r="R153">
            <v>8</v>
          </cell>
          <cell r="S153">
            <v>7</v>
          </cell>
          <cell r="T153">
            <v>7</v>
          </cell>
        </row>
        <row r="154">
          <cell r="F154" t="str">
            <v>8516009</v>
          </cell>
          <cell r="G154" t="str">
            <v>REMO CASUAL</v>
          </cell>
          <cell r="H154">
            <v>3</v>
          </cell>
          <cell r="I154">
            <v>4</v>
          </cell>
          <cell r="J154" t="str">
            <v>51/8</v>
          </cell>
          <cell r="K154" t="str">
            <v>-</v>
          </cell>
          <cell r="L154" t="str">
            <v>B</v>
          </cell>
          <cell r="M154" t="str">
            <v>W</v>
          </cell>
          <cell r="N154">
            <v>4499</v>
          </cell>
          <cell r="O154">
            <v>2189</v>
          </cell>
          <cell r="P154">
            <v>2189</v>
          </cell>
          <cell r="Q154">
            <v>1</v>
          </cell>
          <cell r="R154">
            <v>4</v>
          </cell>
          <cell r="S154">
            <v>6</v>
          </cell>
          <cell r="T154">
            <v>6</v>
          </cell>
        </row>
        <row r="155">
          <cell r="F155" t="str">
            <v>8513022</v>
          </cell>
          <cell r="G155" t="str">
            <v>GABRIEL</v>
          </cell>
          <cell r="H155">
            <v>3</v>
          </cell>
          <cell r="I155">
            <v>4</v>
          </cell>
          <cell r="J155" t="str">
            <v>00/0</v>
          </cell>
          <cell r="K155" t="str">
            <v/>
          </cell>
          <cell r="L155" t="str">
            <v>B</v>
          </cell>
          <cell r="M155" t="str">
            <v>N</v>
          </cell>
          <cell r="N155">
            <v>2499</v>
          </cell>
          <cell r="O155">
            <v>1162</v>
          </cell>
          <cell r="P155">
            <v>1162</v>
          </cell>
          <cell r="Q155">
            <v>10</v>
          </cell>
          <cell r="R155">
            <v>12</v>
          </cell>
          <cell r="S155">
            <v>11</v>
          </cell>
          <cell r="T155">
            <v>5</v>
          </cell>
        </row>
        <row r="156">
          <cell r="F156" t="str">
            <v>8516022</v>
          </cell>
          <cell r="G156" t="str">
            <v>GABRIEL</v>
          </cell>
          <cell r="H156">
            <v>3</v>
          </cell>
          <cell r="I156">
            <v>4</v>
          </cell>
          <cell r="J156" t="str">
            <v>00/0</v>
          </cell>
          <cell r="K156" t="str">
            <v/>
          </cell>
          <cell r="L156" t="str">
            <v>B</v>
          </cell>
          <cell r="M156" t="str">
            <v>N</v>
          </cell>
          <cell r="N156">
            <v>2499</v>
          </cell>
          <cell r="O156">
            <v>1162</v>
          </cell>
          <cell r="P156">
            <v>1162</v>
          </cell>
          <cell r="Q156">
            <v>18</v>
          </cell>
          <cell r="R156">
            <v>20</v>
          </cell>
          <cell r="S156">
            <v>16</v>
          </cell>
          <cell r="T156">
            <v>14</v>
          </cell>
        </row>
        <row r="157">
          <cell r="F157" t="str">
            <v>8513824</v>
          </cell>
          <cell r="G157" t="str">
            <v>REMO GEL</v>
          </cell>
          <cell r="H157">
            <v>3</v>
          </cell>
          <cell r="I157">
            <v>4</v>
          </cell>
          <cell r="J157" t="str">
            <v>00/0</v>
          </cell>
          <cell r="K157" t="str">
            <v/>
          </cell>
          <cell r="L157" t="str">
            <v>B</v>
          </cell>
          <cell r="M157" t="str">
            <v>D</v>
          </cell>
          <cell r="N157">
            <v>3999</v>
          </cell>
          <cell r="O157">
            <v>1974</v>
          </cell>
          <cell r="P157">
            <v>1974</v>
          </cell>
          <cell r="Q157">
            <v>3</v>
          </cell>
          <cell r="R157">
            <v>0</v>
          </cell>
          <cell r="S157">
            <v>1</v>
          </cell>
          <cell r="T157">
            <v>0</v>
          </cell>
        </row>
        <row r="158">
          <cell r="F158" t="str">
            <v>8516824</v>
          </cell>
          <cell r="G158" t="str">
            <v>REMO GEL</v>
          </cell>
          <cell r="H158">
            <v>3</v>
          </cell>
          <cell r="I158">
            <v>4</v>
          </cell>
          <cell r="J158" t="str">
            <v>00/0</v>
          </cell>
          <cell r="K158" t="str">
            <v/>
          </cell>
          <cell r="L158" t="str">
            <v>B</v>
          </cell>
          <cell r="M158" t="str">
            <v>D</v>
          </cell>
          <cell r="N158">
            <v>3999</v>
          </cell>
          <cell r="O158">
            <v>1974</v>
          </cell>
          <cell r="P158">
            <v>1974</v>
          </cell>
          <cell r="Q158">
            <v>1</v>
          </cell>
          <cell r="R158">
            <v>0</v>
          </cell>
          <cell r="S158">
            <v>4</v>
          </cell>
          <cell r="T158">
            <v>1</v>
          </cell>
        </row>
        <row r="159">
          <cell r="F159" t="str">
            <v>8516731</v>
          </cell>
          <cell r="G159" t="str">
            <v>DOMINO</v>
          </cell>
          <cell r="H159">
            <v>3</v>
          </cell>
          <cell r="I159">
            <v>4</v>
          </cell>
          <cell r="J159" t="str">
            <v>53/7</v>
          </cell>
          <cell r="K159" t="str">
            <v>-</v>
          </cell>
          <cell r="L159" t="str">
            <v>B</v>
          </cell>
          <cell r="M159" t="str">
            <v>D</v>
          </cell>
          <cell r="N159">
            <v>3999</v>
          </cell>
          <cell r="O159">
            <v>1897</v>
          </cell>
          <cell r="P159">
            <v>1897</v>
          </cell>
          <cell r="Q159">
            <v>3</v>
          </cell>
          <cell r="R159">
            <v>0</v>
          </cell>
          <cell r="S159">
            <v>1</v>
          </cell>
          <cell r="T159">
            <v>0</v>
          </cell>
        </row>
        <row r="160">
          <cell r="F160" t="str">
            <v>8514731</v>
          </cell>
          <cell r="G160" t="str">
            <v>DOMINO</v>
          </cell>
          <cell r="H160">
            <v>3</v>
          </cell>
          <cell r="I160">
            <v>4</v>
          </cell>
          <cell r="J160" t="str">
            <v>53/7</v>
          </cell>
          <cell r="K160" t="str">
            <v>-</v>
          </cell>
          <cell r="L160" t="str">
            <v>B</v>
          </cell>
          <cell r="M160" t="str">
            <v>D</v>
          </cell>
          <cell r="N160">
            <v>3999</v>
          </cell>
          <cell r="O160">
            <v>1897</v>
          </cell>
          <cell r="P160">
            <v>1897</v>
          </cell>
          <cell r="Q160">
            <v>1</v>
          </cell>
          <cell r="R160">
            <v>0</v>
          </cell>
          <cell r="S160">
            <v>0</v>
          </cell>
          <cell r="T160">
            <v>1</v>
          </cell>
        </row>
        <row r="161">
          <cell r="F161" t="str">
            <v>8514842</v>
          </cell>
          <cell r="G161" t="str">
            <v>REMO CASUAL</v>
          </cell>
          <cell r="H161">
            <v>3</v>
          </cell>
          <cell r="I161">
            <v>4</v>
          </cell>
          <cell r="J161" t="str">
            <v>51/8</v>
          </cell>
          <cell r="K161" t="str">
            <v>-</v>
          </cell>
          <cell r="L161" t="str">
            <v>B</v>
          </cell>
          <cell r="M161" t="str">
            <v>W</v>
          </cell>
          <cell r="N161">
            <v>4499</v>
          </cell>
          <cell r="O161">
            <v>2189</v>
          </cell>
          <cell r="P161">
            <v>2189</v>
          </cell>
          <cell r="Q161">
            <v>6</v>
          </cell>
          <cell r="R161">
            <v>6</v>
          </cell>
          <cell r="S161">
            <v>6</v>
          </cell>
          <cell r="T161">
            <v>2</v>
          </cell>
        </row>
        <row r="162">
          <cell r="F162" t="str">
            <v>8516842</v>
          </cell>
          <cell r="G162" t="str">
            <v>REMO CASUAL</v>
          </cell>
          <cell r="H162">
            <v>3</v>
          </cell>
          <cell r="I162">
            <v>4</v>
          </cell>
          <cell r="J162" t="str">
            <v>51/8</v>
          </cell>
          <cell r="K162" t="str">
            <v>-</v>
          </cell>
          <cell r="L162" t="str">
            <v>B</v>
          </cell>
          <cell r="M162" t="str">
            <v>W</v>
          </cell>
          <cell r="N162">
            <v>4499</v>
          </cell>
          <cell r="O162">
            <v>2189</v>
          </cell>
          <cell r="P162">
            <v>2189</v>
          </cell>
          <cell r="Q162">
            <v>3</v>
          </cell>
          <cell r="R162">
            <v>6</v>
          </cell>
          <cell r="S162">
            <v>9</v>
          </cell>
          <cell r="T162">
            <v>3</v>
          </cell>
        </row>
        <row r="163">
          <cell r="F163" t="str">
            <v>8514744</v>
          </cell>
          <cell r="G163" t="str">
            <v>REMO TRACE</v>
          </cell>
          <cell r="H163">
            <v>3</v>
          </cell>
          <cell r="I163">
            <v>4</v>
          </cell>
          <cell r="J163" t="str">
            <v>00/0</v>
          </cell>
          <cell r="K163" t="str">
            <v/>
          </cell>
          <cell r="L163" t="str">
            <v>B</v>
          </cell>
          <cell r="M163" t="str">
            <v>B</v>
          </cell>
          <cell r="N163">
            <v>3499</v>
          </cell>
          <cell r="O163">
            <v>1590</v>
          </cell>
          <cell r="P163">
            <v>1590</v>
          </cell>
          <cell r="Q163">
            <v>0</v>
          </cell>
          <cell r="R163">
            <v>1</v>
          </cell>
          <cell r="S163">
            <v>1</v>
          </cell>
          <cell r="T163">
            <v>0</v>
          </cell>
        </row>
        <row r="164">
          <cell r="F164" t="str">
            <v>8513744</v>
          </cell>
          <cell r="G164" t="str">
            <v>REMO TRACE</v>
          </cell>
          <cell r="H164">
            <v>3</v>
          </cell>
          <cell r="I164">
            <v>4</v>
          </cell>
          <cell r="J164" t="str">
            <v>00/0</v>
          </cell>
          <cell r="K164" t="str">
            <v/>
          </cell>
          <cell r="L164" t="str">
            <v>B</v>
          </cell>
          <cell r="M164" t="str">
            <v>B</v>
          </cell>
          <cell r="N164">
            <v>3499</v>
          </cell>
          <cell r="O164">
            <v>1590</v>
          </cell>
          <cell r="P164">
            <v>1590</v>
          </cell>
          <cell r="Q164">
            <v>2</v>
          </cell>
          <cell r="R164">
            <v>1</v>
          </cell>
          <cell r="S164">
            <v>1</v>
          </cell>
          <cell r="T164">
            <v>0</v>
          </cell>
        </row>
        <row r="165">
          <cell r="F165" t="str">
            <v>8219070</v>
          </cell>
          <cell r="G165" t="str">
            <v>FOOTIN</v>
          </cell>
          <cell r="H165">
            <v>3</v>
          </cell>
          <cell r="I165">
            <v>4</v>
          </cell>
          <cell r="J165" t="str">
            <v>18/8</v>
          </cell>
          <cell r="K165" t="str">
            <v>-</v>
          </cell>
          <cell r="L165" t="str">
            <v>B</v>
          </cell>
          <cell r="M165" t="str">
            <v>D</v>
          </cell>
          <cell r="N165">
            <v>3499</v>
          </cell>
          <cell r="O165">
            <v>2010</v>
          </cell>
          <cell r="P165">
            <v>2010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F166" t="str">
            <v>8516879</v>
          </cell>
          <cell r="G166" t="str">
            <v>DOCIE- II</v>
          </cell>
          <cell r="H166">
            <v>3</v>
          </cell>
          <cell r="I166">
            <v>4</v>
          </cell>
          <cell r="J166" t="str">
            <v>52/7</v>
          </cell>
          <cell r="K166" t="str">
            <v>-</v>
          </cell>
          <cell r="L166" t="str">
            <v>B</v>
          </cell>
          <cell r="M166" t="str">
            <v>N</v>
          </cell>
          <cell r="N166">
            <v>3999</v>
          </cell>
          <cell r="O166">
            <v>1896</v>
          </cell>
          <cell r="P166">
            <v>1896</v>
          </cell>
          <cell r="Q166">
            <v>6</v>
          </cell>
          <cell r="R166">
            <v>2</v>
          </cell>
          <cell r="S166">
            <v>6</v>
          </cell>
          <cell r="T166">
            <v>4</v>
          </cell>
        </row>
        <row r="167">
          <cell r="F167" t="str">
            <v>8514879</v>
          </cell>
          <cell r="G167" t="str">
            <v>DOCIE- II</v>
          </cell>
          <cell r="H167">
            <v>3</v>
          </cell>
          <cell r="I167">
            <v>4</v>
          </cell>
          <cell r="J167" t="str">
            <v>52/7</v>
          </cell>
          <cell r="K167" t="str">
            <v>-</v>
          </cell>
          <cell r="L167" t="str">
            <v>B</v>
          </cell>
          <cell r="M167" t="str">
            <v>N</v>
          </cell>
          <cell r="N167">
            <v>3999</v>
          </cell>
          <cell r="O167">
            <v>1852</v>
          </cell>
          <cell r="P167">
            <v>1852</v>
          </cell>
          <cell r="Q167">
            <v>2</v>
          </cell>
          <cell r="R167">
            <v>3</v>
          </cell>
          <cell r="S167">
            <v>2</v>
          </cell>
          <cell r="T167">
            <v>2</v>
          </cell>
        </row>
        <row r="168">
          <cell r="F168" t="str">
            <v>8516691</v>
          </cell>
          <cell r="G168" t="str">
            <v>AIM</v>
          </cell>
          <cell r="H168">
            <v>3</v>
          </cell>
          <cell r="I168">
            <v>4</v>
          </cell>
          <cell r="J168" t="str">
            <v>52/7</v>
          </cell>
          <cell r="K168" t="str">
            <v>-</v>
          </cell>
          <cell r="L168" t="str">
            <v>B</v>
          </cell>
          <cell r="M168" t="str">
            <v>D</v>
          </cell>
          <cell r="N168">
            <v>3999</v>
          </cell>
          <cell r="O168">
            <v>1900</v>
          </cell>
          <cell r="P168">
            <v>1900</v>
          </cell>
          <cell r="Q168">
            <v>2</v>
          </cell>
          <cell r="R168">
            <v>1</v>
          </cell>
          <cell r="S168">
            <v>1</v>
          </cell>
          <cell r="T168">
            <v>0</v>
          </cell>
        </row>
        <row r="169">
          <cell r="F169" t="str">
            <v>8514691</v>
          </cell>
          <cell r="G169" t="str">
            <v>AIM</v>
          </cell>
          <cell r="H169">
            <v>3</v>
          </cell>
          <cell r="I169">
            <v>4</v>
          </cell>
          <cell r="J169" t="str">
            <v>52/7</v>
          </cell>
          <cell r="K169" t="str">
            <v>-</v>
          </cell>
          <cell r="L169" t="str">
            <v>B</v>
          </cell>
          <cell r="M169" t="str">
            <v>D</v>
          </cell>
          <cell r="N169">
            <v>3999</v>
          </cell>
          <cell r="O169">
            <v>1900</v>
          </cell>
          <cell r="P169">
            <v>1900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F170" t="str">
            <v>8033501</v>
          </cell>
          <cell r="G170" t="str">
            <v>SERVICE CELESA</v>
          </cell>
          <cell r="H170">
            <v>3</v>
          </cell>
          <cell r="I170">
            <v>6</v>
          </cell>
          <cell r="J170" t="str">
            <v>00/0</v>
          </cell>
          <cell r="K170" t="str">
            <v/>
          </cell>
          <cell r="L170" t="str">
            <v>B</v>
          </cell>
          <cell r="M170" t="str">
            <v>D</v>
          </cell>
          <cell r="N170">
            <v>5999</v>
          </cell>
          <cell r="O170">
            <v>2550</v>
          </cell>
          <cell r="P170">
            <v>2992.35</v>
          </cell>
          <cell r="Q170">
            <v>0</v>
          </cell>
          <cell r="R170">
            <v>0</v>
          </cell>
          <cell r="S170">
            <v>1</v>
          </cell>
          <cell r="T170">
            <v>0</v>
          </cell>
        </row>
        <row r="171">
          <cell r="F171" t="str">
            <v>8039501</v>
          </cell>
          <cell r="G171" t="str">
            <v>SERVICE CELESA</v>
          </cell>
          <cell r="H171">
            <v>3</v>
          </cell>
          <cell r="I171">
            <v>6</v>
          </cell>
          <cell r="J171" t="str">
            <v>00/0</v>
          </cell>
          <cell r="K171" t="str">
            <v/>
          </cell>
          <cell r="L171" t="str">
            <v>B</v>
          </cell>
          <cell r="M171" t="str">
            <v>D</v>
          </cell>
          <cell r="N171">
            <v>5999</v>
          </cell>
          <cell r="O171">
            <v>2550</v>
          </cell>
          <cell r="P171">
            <v>2992.35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F172" t="str">
            <v>8544504</v>
          </cell>
          <cell r="G172" t="str">
            <v>XMEI</v>
          </cell>
          <cell r="H172">
            <v>3</v>
          </cell>
          <cell r="I172">
            <v>6</v>
          </cell>
          <cell r="J172" t="str">
            <v>00/0</v>
          </cell>
          <cell r="K172" t="str">
            <v/>
          </cell>
          <cell r="L172" t="str">
            <v>B</v>
          </cell>
          <cell r="M172" t="str">
            <v>W</v>
          </cell>
          <cell r="N172">
            <v>4999</v>
          </cell>
          <cell r="O172">
            <v>2431</v>
          </cell>
          <cell r="P172">
            <v>2431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F173" t="str">
            <v>8246004</v>
          </cell>
          <cell r="G173" t="str">
            <v>FRANK</v>
          </cell>
          <cell r="H173">
            <v>3</v>
          </cell>
          <cell r="I173">
            <v>6</v>
          </cell>
          <cell r="J173" t="str">
            <v>00/0</v>
          </cell>
          <cell r="K173" t="str">
            <v/>
          </cell>
          <cell r="L173" t="str">
            <v>B</v>
          </cell>
          <cell r="M173" t="str">
            <v>W</v>
          </cell>
          <cell r="N173">
            <v>5999</v>
          </cell>
          <cell r="O173">
            <v>2524</v>
          </cell>
          <cell r="P173">
            <v>2961.84</v>
          </cell>
          <cell r="Q173">
            <v>4</v>
          </cell>
          <cell r="R173">
            <v>1</v>
          </cell>
          <cell r="S173">
            <v>2</v>
          </cell>
          <cell r="T173">
            <v>1</v>
          </cell>
        </row>
        <row r="174">
          <cell r="F174" t="str">
            <v>8244004</v>
          </cell>
          <cell r="G174" t="str">
            <v>FRANK</v>
          </cell>
          <cell r="H174">
            <v>3</v>
          </cell>
          <cell r="I174">
            <v>6</v>
          </cell>
          <cell r="J174" t="str">
            <v>00/0</v>
          </cell>
          <cell r="K174" t="str">
            <v/>
          </cell>
          <cell r="L174" t="str">
            <v>B</v>
          </cell>
          <cell r="M174" t="str">
            <v>W</v>
          </cell>
          <cell r="N174">
            <v>5999</v>
          </cell>
          <cell r="O174">
            <v>2524</v>
          </cell>
          <cell r="P174">
            <v>2961.84</v>
          </cell>
          <cell r="Q174">
            <v>2</v>
          </cell>
          <cell r="R174">
            <v>1</v>
          </cell>
          <cell r="S174">
            <v>1</v>
          </cell>
          <cell r="T174">
            <v>0</v>
          </cell>
        </row>
        <row r="175">
          <cell r="F175" t="str">
            <v>8549504</v>
          </cell>
          <cell r="G175" t="str">
            <v>XMEI</v>
          </cell>
          <cell r="H175">
            <v>3</v>
          </cell>
          <cell r="I175">
            <v>6</v>
          </cell>
          <cell r="J175" t="str">
            <v>00/0</v>
          </cell>
          <cell r="K175" t="str">
            <v/>
          </cell>
          <cell r="L175" t="str">
            <v>B</v>
          </cell>
          <cell r="M175" t="str">
            <v>W</v>
          </cell>
          <cell r="N175">
            <v>4999</v>
          </cell>
          <cell r="O175">
            <v>2431</v>
          </cell>
          <cell r="P175">
            <v>2431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</row>
        <row r="176">
          <cell r="F176" t="str">
            <v>8214707</v>
          </cell>
          <cell r="G176" t="str">
            <v>NOVA</v>
          </cell>
          <cell r="H176">
            <v>3</v>
          </cell>
          <cell r="I176">
            <v>6</v>
          </cell>
          <cell r="J176" t="str">
            <v>05/9</v>
          </cell>
          <cell r="K176" t="str">
            <v>+</v>
          </cell>
          <cell r="L176" t="str">
            <v>B</v>
          </cell>
          <cell r="M176" t="str">
            <v>W</v>
          </cell>
          <cell r="N176">
            <v>3499</v>
          </cell>
          <cell r="O176">
            <v>1407</v>
          </cell>
          <cell r="P176">
            <v>1407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</row>
        <row r="177">
          <cell r="F177" t="str">
            <v>8349507</v>
          </cell>
          <cell r="G177" t="str">
            <v>SERVICE OXFORD</v>
          </cell>
          <cell r="H177">
            <v>3</v>
          </cell>
          <cell r="I177">
            <v>6</v>
          </cell>
          <cell r="J177" t="str">
            <v>00/0</v>
          </cell>
          <cell r="K177" t="str">
            <v/>
          </cell>
          <cell r="L177" t="str">
            <v>B</v>
          </cell>
          <cell r="M177" t="str">
            <v>D</v>
          </cell>
          <cell r="N177">
            <v>5999</v>
          </cell>
          <cell r="O177">
            <v>2550</v>
          </cell>
          <cell r="P177">
            <v>2992.35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</row>
        <row r="178">
          <cell r="F178" t="str">
            <v>8219707</v>
          </cell>
          <cell r="G178" t="str">
            <v>NOVA</v>
          </cell>
          <cell r="H178">
            <v>3</v>
          </cell>
          <cell r="I178">
            <v>6</v>
          </cell>
          <cell r="J178" t="str">
            <v>05/9</v>
          </cell>
          <cell r="K178" t="str">
            <v>+</v>
          </cell>
          <cell r="L178" t="str">
            <v>B</v>
          </cell>
          <cell r="M178" t="str">
            <v>W</v>
          </cell>
          <cell r="N178">
            <v>3499</v>
          </cell>
          <cell r="O178">
            <v>1407</v>
          </cell>
          <cell r="P178">
            <v>1407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</row>
        <row r="179">
          <cell r="F179" t="str">
            <v>8344507</v>
          </cell>
          <cell r="G179" t="str">
            <v>SERVICE OXFORD</v>
          </cell>
          <cell r="H179">
            <v>3</v>
          </cell>
          <cell r="I179">
            <v>6</v>
          </cell>
          <cell r="J179" t="str">
            <v>00/0</v>
          </cell>
          <cell r="K179" t="str">
            <v/>
          </cell>
          <cell r="L179" t="str">
            <v>B</v>
          </cell>
          <cell r="M179" t="str">
            <v>D</v>
          </cell>
          <cell r="N179">
            <v>5999</v>
          </cell>
          <cell r="O179">
            <v>2550</v>
          </cell>
          <cell r="P179">
            <v>2992.35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</row>
        <row r="180">
          <cell r="F180" t="str">
            <v>8546011</v>
          </cell>
          <cell r="G180" t="str">
            <v>MARK</v>
          </cell>
          <cell r="H180">
            <v>3</v>
          </cell>
          <cell r="I180">
            <v>6</v>
          </cell>
          <cell r="J180" t="str">
            <v>00/0</v>
          </cell>
          <cell r="K180" t="str">
            <v/>
          </cell>
          <cell r="L180" t="str">
            <v>W</v>
          </cell>
          <cell r="M180" t="str">
            <v>D</v>
          </cell>
          <cell r="N180">
            <v>3999</v>
          </cell>
          <cell r="O180">
            <v>1896</v>
          </cell>
          <cell r="P180">
            <v>1896</v>
          </cell>
          <cell r="Q180">
            <v>1</v>
          </cell>
          <cell r="R180">
            <v>0</v>
          </cell>
          <cell r="S180">
            <v>0</v>
          </cell>
          <cell r="T180">
            <v>0</v>
          </cell>
        </row>
        <row r="181">
          <cell r="F181" t="str">
            <v>8544011</v>
          </cell>
          <cell r="G181" t="str">
            <v>MARK</v>
          </cell>
          <cell r="H181">
            <v>3</v>
          </cell>
          <cell r="I181">
            <v>6</v>
          </cell>
          <cell r="J181" t="str">
            <v>00/0</v>
          </cell>
          <cell r="K181" t="str">
            <v/>
          </cell>
          <cell r="L181" t="str">
            <v>W</v>
          </cell>
          <cell r="M181" t="str">
            <v>D</v>
          </cell>
          <cell r="N181">
            <v>3999</v>
          </cell>
          <cell r="O181">
            <v>1896</v>
          </cell>
          <cell r="P181">
            <v>1896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</row>
        <row r="182">
          <cell r="F182" t="str">
            <v>8548011</v>
          </cell>
          <cell r="G182" t="str">
            <v>MARK</v>
          </cell>
          <cell r="H182">
            <v>3</v>
          </cell>
          <cell r="I182">
            <v>6</v>
          </cell>
          <cell r="J182" t="str">
            <v>47/8</v>
          </cell>
          <cell r="K182" t="str">
            <v>-</v>
          </cell>
          <cell r="L182" t="str">
            <v>W</v>
          </cell>
          <cell r="M182" t="str">
            <v>D</v>
          </cell>
          <cell r="N182">
            <v>2000</v>
          </cell>
          <cell r="O182">
            <v>1896</v>
          </cell>
          <cell r="P182">
            <v>1896</v>
          </cell>
          <cell r="Q182">
            <v>0</v>
          </cell>
          <cell r="R182">
            <v>0</v>
          </cell>
          <cell r="S182">
            <v>2</v>
          </cell>
          <cell r="T182">
            <v>1</v>
          </cell>
        </row>
        <row r="183">
          <cell r="F183" t="str">
            <v>8546012</v>
          </cell>
          <cell r="G183" t="str">
            <v>ROAD MASTER</v>
          </cell>
          <cell r="H183">
            <v>3</v>
          </cell>
          <cell r="I183">
            <v>6</v>
          </cell>
          <cell r="J183" t="str">
            <v>18/8</v>
          </cell>
          <cell r="K183" t="str">
            <v>-</v>
          </cell>
          <cell r="L183" t="str">
            <v>B</v>
          </cell>
          <cell r="M183" t="str">
            <v>D</v>
          </cell>
          <cell r="N183">
            <v>3499</v>
          </cell>
          <cell r="O183">
            <v>1696</v>
          </cell>
          <cell r="P183">
            <v>1696</v>
          </cell>
          <cell r="Q183">
            <v>2</v>
          </cell>
          <cell r="R183">
            <v>0</v>
          </cell>
          <cell r="S183">
            <v>1</v>
          </cell>
          <cell r="T183">
            <v>1</v>
          </cell>
        </row>
        <row r="184">
          <cell r="F184" t="str">
            <v>8544528</v>
          </cell>
          <cell r="G184" t="str">
            <v>XMAY</v>
          </cell>
          <cell r="H184">
            <v>3</v>
          </cell>
          <cell r="I184">
            <v>6</v>
          </cell>
          <cell r="J184" t="str">
            <v>00/0</v>
          </cell>
          <cell r="K184" t="str">
            <v/>
          </cell>
          <cell r="L184" t="str">
            <v>B</v>
          </cell>
          <cell r="M184" t="str">
            <v>W</v>
          </cell>
          <cell r="N184">
            <v>4999</v>
          </cell>
          <cell r="O184">
            <v>2345</v>
          </cell>
          <cell r="P184">
            <v>2345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</row>
        <row r="185">
          <cell r="F185" t="str">
            <v>8544530</v>
          </cell>
          <cell r="G185" t="str">
            <v>IFPAC</v>
          </cell>
          <cell r="H185">
            <v>3</v>
          </cell>
          <cell r="I185">
            <v>6</v>
          </cell>
          <cell r="J185" t="str">
            <v>00/0</v>
          </cell>
          <cell r="K185" t="str">
            <v/>
          </cell>
          <cell r="L185" t="str">
            <v>B</v>
          </cell>
          <cell r="M185" t="str">
            <v>W</v>
          </cell>
          <cell r="N185">
            <v>3999</v>
          </cell>
          <cell r="O185">
            <v>1796</v>
          </cell>
          <cell r="P185">
            <v>1796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</row>
        <row r="186">
          <cell r="F186" t="str">
            <v>8543530</v>
          </cell>
          <cell r="G186" t="str">
            <v>IFPAC</v>
          </cell>
          <cell r="H186">
            <v>3</v>
          </cell>
          <cell r="I186">
            <v>6</v>
          </cell>
          <cell r="J186" t="str">
            <v>00/0</v>
          </cell>
          <cell r="K186" t="str">
            <v/>
          </cell>
          <cell r="L186" t="str">
            <v>B</v>
          </cell>
          <cell r="M186" t="str">
            <v>W</v>
          </cell>
          <cell r="N186">
            <v>3999</v>
          </cell>
          <cell r="O186">
            <v>1796</v>
          </cell>
          <cell r="P186">
            <v>1796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F187" t="str">
            <v>8516534</v>
          </cell>
          <cell r="G187" t="str">
            <v>MILES</v>
          </cell>
          <cell r="H187">
            <v>3</v>
          </cell>
          <cell r="I187">
            <v>6</v>
          </cell>
          <cell r="J187" t="str">
            <v>00/0</v>
          </cell>
          <cell r="K187" t="str">
            <v/>
          </cell>
          <cell r="L187" t="str">
            <v>B</v>
          </cell>
          <cell r="M187" t="str">
            <v>W</v>
          </cell>
          <cell r="N187">
            <v>4999</v>
          </cell>
          <cell r="O187">
            <v>2141</v>
          </cell>
          <cell r="P187">
            <v>2141</v>
          </cell>
          <cell r="Q187">
            <v>1</v>
          </cell>
          <cell r="R187">
            <v>6</v>
          </cell>
          <cell r="S187">
            <v>4</v>
          </cell>
          <cell r="T187">
            <v>2</v>
          </cell>
        </row>
        <row r="188">
          <cell r="F188" t="str">
            <v>8543535</v>
          </cell>
          <cell r="G188" t="str">
            <v>IFPAC</v>
          </cell>
          <cell r="H188">
            <v>3</v>
          </cell>
          <cell r="I188">
            <v>6</v>
          </cell>
          <cell r="J188" t="str">
            <v>00/0</v>
          </cell>
          <cell r="K188" t="str">
            <v/>
          </cell>
          <cell r="L188" t="str">
            <v>B</v>
          </cell>
          <cell r="M188" t="str">
            <v>W</v>
          </cell>
          <cell r="N188">
            <v>3999</v>
          </cell>
          <cell r="O188">
            <v>1774</v>
          </cell>
          <cell r="P188">
            <v>1774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F189" t="str">
            <v>8544535</v>
          </cell>
          <cell r="G189" t="str">
            <v>IFPAC</v>
          </cell>
          <cell r="H189">
            <v>3</v>
          </cell>
          <cell r="I189">
            <v>6</v>
          </cell>
          <cell r="J189" t="str">
            <v>00/0</v>
          </cell>
          <cell r="K189" t="str">
            <v/>
          </cell>
          <cell r="L189" t="str">
            <v>B</v>
          </cell>
          <cell r="M189" t="str">
            <v>W</v>
          </cell>
          <cell r="N189">
            <v>3999</v>
          </cell>
          <cell r="O189">
            <v>1774</v>
          </cell>
          <cell r="P189">
            <v>1774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F190" t="str">
            <v>8519536</v>
          </cell>
          <cell r="G190" t="str">
            <v>AMCAM</v>
          </cell>
          <cell r="H190">
            <v>3</v>
          </cell>
          <cell r="I190">
            <v>6</v>
          </cell>
          <cell r="J190" t="str">
            <v>00/0</v>
          </cell>
          <cell r="K190" t="str">
            <v/>
          </cell>
          <cell r="L190" t="str">
            <v>B</v>
          </cell>
          <cell r="M190" t="str">
            <v>W</v>
          </cell>
          <cell r="N190">
            <v>4999</v>
          </cell>
          <cell r="O190">
            <v>2156</v>
          </cell>
          <cell r="P190">
            <v>2156</v>
          </cell>
          <cell r="Q190">
            <v>2</v>
          </cell>
          <cell r="R190">
            <v>0</v>
          </cell>
          <cell r="S190">
            <v>2</v>
          </cell>
          <cell r="T190">
            <v>3</v>
          </cell>
        </row>
        <row r="191">
          <cell r="F191" t="str">
            <v>8546045</v>
          </cell>
          <cell r="G191" t="str">
            <v>COOL</v>
          </cell>
          <cell r="H191">
            <v>3</v>
          </cell>
          <cell r="I191">
            <v>6</v>
          </cell>
          <cell r="J191" t="str">
            <v>18/8</v>
          </cell>
          <cell r="K191" t="str">
            <v>-</v>
          </cell>
          <cell r="L191" t="str">
            <v>B</v>
          </cell>
          <cell r="M191" t="str">
            <v>D</v>
          </cell>
          <cell r="N191">
            <v>3499</v>
          </cell>
          <cell r="O191">
            <v>2200.1</v>
          </cell>
          <cell r="P191">
            <v>2581.75</v>
          </cell>
          <cell r="Q191">
            <v>0</v>
          </cell>
          <cell r="R191">
            <v>0</v>
          </cell>
          <cell r="S191">
            <v>0</v>
          </cell>
          <cell r="T191">
            <v>1</v>
          </cell>
        </row>
        <row r="192">
          <cell r="F192" t="str">
            <v>8544548</v>
          </cell>
          <cell r="G192" t="str">
            <v>LUCAS SLIPON</v>
          </cell>
          <cell r="H192">
            <v>3</v>
          </cell>
          <cell r="I192">
            <v>6</v>
          </cell>
          <cell r="J192" t="str">
            <v>00/0</v>
          </cell>
          <cell r="K192" t="str">
            <v/>
          </cell>
          <cell r="L192" t="str">
            <v>B</v>
          </cell>
          <cell r="M192" t="str">
            <v>W</v>
          </cell>
          <cell r="N192">
            <v>4499</v>
          </cell>
          <cell r="O192">
            <v>2208</v>
          </cell>
          <cell r="P192">
            <v>2208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</row>
        <row r="193">
          <cell r="F193" t="str">
            <v>8546548</v>
          </cell>
          <cell r="G193" t="str">
            <v>LUCAS SLIPON</v>
          </cell>
          <cell r="H193">
            <v>3</v>
          </cell>
          <cell r="I193">
            <v>6</v>
          </cell>
          <cell r="J193" t="str">
            <v>00/0</v>
          </cell>
          <cell r="K193" t="str">
            <v/>
          </cell>
          <cell r="L193" t="str">
            <v>B</v>
          </cell>
          <cell r="M193" t="str">
            <v>W</v>
          </cell>
          <cell r="N193">
            <v>4499</v>
          </cell>
          <cell r="O193">
            <v>2208</v>
          </cell>
          <cell r="P193">
            <v>2208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F194" t="str">
            <v>8546050</v>
          </cell>
          <cell r="G194" t="str">
            <v>PRADO</v>
          </cell>
          <cell r="H194">
            <v>3</v>
          </cell>
          <cell r="I194">
            <v>6</v>
          </cell>
          <cell r="J194" t="str">
            <v>00/0</v>
          </cell>
          <cell r="K194" t="str">
            <v/>
          </cell>
          <cell r="L194" t="str">
            <v>B</v>
          </cell>
          <cell r="M194" t="str">
            <v>D</v>
          </cell>
          <cell r="N194">
            <v>4999</v>
          </cell>
          <cell r="O194">
            <v>2150</v>
          </cell>
          <cell r="P194">
            <v>2150</v>
          </cell>
          <cell r="Q194">
            <v>1</v>
          </cell>
          <cell r="R194">
            <v>0</v>
          </cell>
          <cell r="S194">
            <v>0</v>
          </cell>
          <cell r="T194">
            <v>0</v>
          </cell>
        </row>
        <row r="195">
          <cell r="F195" t="str">
            <v>8543050</v>
          </cell>
          <cell r="G195" t="str">
            <v>PRADO</v>
          </cell>
          <cell r="H195">
            <v>3</v>
          </cell>
          <cell r="I195">
            <v>6</v>
          </cell>
          <cell r="J195" t="str">
            <v>00/0</v>
          </cell>
          <cell r="K195" t="str">
            <v/>
          </cell>
          <cell r="L195" t="str">
            <v>B</v>
          </cell>
          <cell r="M195" t="str">
            <v>D</v>
          </cell>
          <cell r="N195">
            <v>4999</v>
          </cell>
          <cell r="O195">
            <v>2150</v>
          </cell>
          <cell r="P195">
            <v>2150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</row>
        <row r="196">
          <cell r="F196" t="str">
            <v>8546051</v>
          </cell>
          <cell r="G196" t="str">
            <v>LANCER</v>
          </cell>
          <cell r="H196">
            <v>3</v>
          </cell>
          <cell r="I196">
            <v>6</v>
          </cell>
          <cell r="J196" t="str">
            <v>00/0</v>
          </cell>
          <cell r="K196" t="str">
            <v/>
          </cell>
          <cell r="L196" t="str">
            <v>B</v>
          </cell>
          <cell r="M196" t="str">
            <v>D</v>
          </cell>
          <cell r="N196">
            <v>4999</v>
          </cell>
          <cell r="O196">
            <v>2150</v>
          </cell>
          <cell r="P196">
            <v>2150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F197" t="str">
            <v>8544051</v>
          </cell>
          <cell r="G197" t="str">
            <v>LANCER</v>
          </cell>
          <cell r="H197">
            <v>3</v>
          </cell>
          <cell r="I197">
            <v>6</v>
          </cell>
          <cell r="J197" t="str">
            <v>00/0</v>
          </cell>
          <cell r="K197" t="str">
            <v/>
          </cell>
          <cell r="L197" t="str">
            <v>B</v>
          </cell>
          <cell r="M197" t="str">
            <v>D</v>
          </cell>
          <cell r="N197">
            <v>4999</v>
          </cell>
          <cell r="O197">
            <v>2150</v>
          </cell>
          <cell r="P197">
            <v>2150</v>
          </cell>
          <cell r="Q197">
            <v>-1</v>
          </cell>
          <cell r="R197">
            <v>0</v>
          </cell>
          <cell r="S197">
            <v>0</v>
          </cell>
          <cell r="T197">
            <v>0</v>
          </cell>
        </row>
        <row r="198">
          <cell r="F198" t="str">
            <v>8546053</v>
          </cell>
          <cell r="G198" t="str">
            <v>HI LILUX</v>
          </cell>
          <cell r="H198">
            <v>3</v>
          </cell>
          <cell r="I198">
            <v>6</v>
          </cell>
          <cell r="J198" t="str">
            <v>00/0</v>
          </cell>
          <cell r="K198" t="str">
            <v/>
          </cell>
          <cell r="L198" t="str">
            <v>B</v>
          </cell>
          <cell r="M198" t="str">
            <v>D</v>
          </cell>
          <cell r="N198">
            <v>4999</v>
          </cell>
          <cell r="O198">
            <v>2150</v>
          </cell>
          <cell r="P198">
            <v>2150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F199" t="str">
            <v>8543053</v>
          </cell>
          <cell r="G199" t="str">
            <v>HI LILUX</v>
          </cell>
          <cell r="H199">
            <v>3</v>
          </cell>
          <cell r="I199">
            <v>6</v>
          </cell>
          <cell r="J199" t="str">
            <v>00/0</v>
          </cell>
          <cell r="K199" t="str">
            <v/>
          </cell>
          <cell r="L199" t="str">
            <v>B</v>
          </cell>
          <cell r="M199" t="str">
            <v>D</v>
          </cell>
          <cell r="N199">
            <v>4999</v>
          </cell>
          <cell r="O199">
            <v>2150</v>
          </cell>
          <cell r="P199">
            <v>2150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</row>
        <row r="200">
          <cell r="F200" t="str">
            <v>8543054</v>
          </cell>
          <cell r="G200" t="str">
            <v>OUTLANDER</v>
          </cell>
          <cell r="H200">
            <v>3</v>
          </cell>
          <cell r="I200">
            <v>6</v>
          </cell>
          <cell r="J200" t="str">
            <v>00/0</v>
          </cell>
          <cell r="K200" t="str">
            <v/>
          </cell>
          <cell r="L200" t="str">
            <v>B</v>
          </cell>
          <cell r="M200" t="str">
            <v>D</v>
          </cell>
          <cell r="N200">
            <v>4999</v>
          </cell>
          <cell r="O200">
            <v>2150</v>
          </cell>
          <cell r="P200">
            <v>2150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</row>
        <row r="201">
          <cell r="F201" t="str">
            <v>8544082</v>
          </cell>
          <cell r="G201" t="str">
            <v>PARADE</v>
          </cell>
          <cell r="H201">
            <v>3</v>
          </cell>
          <cell r="I201">
            <v>6</v>
          </cell>
          <cell r="J201" t="str">
            <v>18/8</v>
          </cell>
          <cell r="K201" t="str">
            <v>-</v>
          </cell>
          <cell r="L201" t="str">
            <v>B</v>
          </cell>
          <cell r="M201" t="str">
            <v>D</v>
          </cell>
          <cell r="N201">
            <v>2499</v>
          </cell>
          <cell r="O201">
            <v>1713</v>
          </cell>
          <cell r="P201">
            <v>1713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</row>
        <row r="202">
          <cell r="F202" t="str">
            <v>8546082</v>
          </cell>
          <cell r="G202" t="str">
            <v>PARADE</v>
          </cell>
          <cell r="H202">
            <v>3</v>
          </cell>
          <cell r="I202">
            <v>6</v>
          </cell>
          <cell r="J202" t="str">
            <v>35/6</v>
          </cell>
          <cell r="K202" t="str">
            <v>+</v>
          </cell>
          <cell r="L202" t="str">
            <v>B</v>
          </cell>
          <cell r="M202" t="str">
            <v>D</v>
          </cell>
          <cell r="N202">
            <v>3699</v>
          </cell>
          <cell r="O202">
            <v>1713</v>
          </cell>
          <cell r="P202">
            <v>1713</v>
          </cell>
          <cell r="Q202">
            <v>0</v>
          </cell>
          <cell r="R202">
            <v>-1</v>
          </cell>
          <cell r="S202">
            <v>1</v>
          </cell>
          <cell r="T202">
            <v>0</v>
          </cell>
        </row>
        <row r="203">
          <cell r="F203" t="str">
            <v>8548082</v>
          </cell>
          <cell r="G203" t="str">
            <v>PARADE</v>
          </cell>
          <cell r="H203">
            <v>3</v>
          </cell>
          <cell r="I203">
            <v>6</v>
          </cell>
          <cell r="J203" t="str">
            <v>18/8</v>
          </cell>
          <cell r="K203" t="str">
            <v>-</v>
          </cell>
          <cell r="L203" t="str">
            <v>B</v>
          </cell>
          <cell r="M203" t="str">
            <v>D</v>
          </cell>
          <cell r="N203">
            <v>2499</v>
          </cell>
          <cell r="O203">
            <v>1713</v>
          </cell>
          <cell r="P203">
            <v>1713</v>
          </cell>
          <cell r="Q203">
            <v>0</v>
          </cell>
          <cell r="R203">
            <v>0</v>
          </cell>
          <cell r="S203">
            <v>0</v>
          </cell>
          <cell r="T203">
            <v>-1</v>
          </cell>
        </row>
        <row r="204">
          <cell r="F204" t="str">
            <v>8514389</v>
          </cell>
          <cell r="G204" t="str">
            <v>MOCCA</v>
          </cell>
          <cell r="H204">
            <v>3</v>
          </cell>
          <cell r="I204">
            <v>6</v>
          </cell>
          <cell r="J204" t="str">
            <v>00/0</v>
          </cell>
          <cell r="K204" t="str">
            <v/>
          </cell>
          <cell r="L204" t="str">
            <v>B</v>
          </cell>
          <cell r="M204" t="str">
            <v>W</v>
          </cell>
          <cell r="N204">
            <v>4999</v>
          </cell>
          <cell r="O204">
            <v>2141</v>
          </cell>
          <cell r="P204">
            <v>2141</v>
          </cell>
          <cell r="Q204">
            <v>3</v>
          </cell>
          <cell r="R204">
            <v>2</v>
          </cell>
          <cell r="S204">
            <v>4</v>
          </cell>
          <cell r="T204">
            <v>1</v>
          </cell>
        </row>
        <row r="205">
          <cell r="F205" t="str">
            <v>8544190</v>
          </cell>
          <cell r="G205" t="str">
            <v>FRIEND</v>
          </cell>
          <cell r="H205">
            <v>3</v>
          </cell>
          <cell r="I205">
            <v>6</v>
          </cell>
          <cell r="J205" t="str">
            <v>00/0</v>
          </cell>
          <cell r="K205" t="str">
            <v/>
          </cell>
          <cell r="L205" t="str">
            <v>B</v>
          </cell>
          <cell r="M205" t="str">
            <v>N</v>
          </cell>
          <cell r="N205">
            <v>5999</v>
          </cell>
          <cell r="O205">
            <v>2682</v>
          </cell>
          <cell r="P205">
            <v>2682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</row>
        <row r="206">
          <cell r="F206" t="str">
            <v>8542290</v>
          </cell>
          <cell r="G206" t="str">
            <v>FRIEND</v>
          </cell>
          <cell r="H206">
            <v>3</v>
          </cell>
          <cell r="I206">
            <v>6</v>
          </cell>
          <cell r="J206" t="str">
            <v>00/0</v>
          </cell>
          <cell r="K206" t="str">
            <v/>
          </cell>
          <cell r="L206" t="str">
            <v>B</v>
          </cell>
          <cell r="M206" t="str">
            <v>N</v>
          </cell>
          <cell r="N206">
            <v>5999</v>
          </cell>
          <cell r="O206">
            <v>2682</v>
          </cell>
          <cell r="P206">
            <v>2682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F207" t="str">
            <v>8544094</v>
          </cell>
          <cell r="G207" t="str">
            <v>HIKER</v>
          </cell>
          <cell r="H207">
            <v>3</v>
          </cell>
          <cell r="I207">
            <v>6</v>
          </cell>
          <cell r="J207" t="str">
            <v>18/8</v>
          </cell>
          <cell r="K207" t="str">
            <v>-</v>
          </cell>
          <cell r="L207" t="str">
            <v>B</v>
          </cell>
          <cell r="M207" t="str">
            <v>D</v>
          </cell>
          <cell r="N207">
            <v>3499</v>
          </cell>
          <cell r="O207">
            <v>1769</v>
          </cell>
          <cell r="P207">
            <v>1769</v>
          </cell>
          <cell r="Q207">
            <v>1</v>
          </cell>
          <cell r="R207">
            <v>1</v>
          </cell>
          <cell r="S207">
            <v>0</v>
          </cell>
          <cell r="T207">
            <v>0</v>
          </cell>
        </row>
        <row r="208">
          <cell r="F208" t="str">
            <v>8546096</v>
          </cell>
          <cell r="G208" t="str">
            <v>XMEI</v>
          </cell>
          <cell r="H208">
            <v>3</v>
          </cell>
          <cell r="I208">
            <v>6</v>
          </cell>
          <cell r="J208" t="str">
            <v>00/0</v>
          </cell>
          <cell r="K208" t="str">
            <v/>
          </cell>
          <cell r="L208" t="str">
            <v>B</v>
          </cell>
          <cell r="M208" t="str">
            <v>W</v>
          </cell>
          <cell r="N208">
            <v>4999</v>
          </cell>
          <cell r="O208">
            <v>2408</v>
          </cell>
          <cell r="P208">
            <v>2408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</row>
        <row r="209">
          <cell r="F209" t="str">
            <v>8549096</v>
          </cell>
          <cell r="G209" t="str">
            <v>XMEI</v>
          </cell>
          <cell r="H209">
            <v>3</v>
          </cell>
          <cell r="I209">
            <v>6</v>
          </cell>
          <cell r="J209" t="str">
            <v>00/0</v>
          </cell>
          <cell r="K209" t="str">
            <v/>
          </cell>
          <cell r="L209" t="str">
            <v>B</v>
          </cell>
          <cell r="M209" t="str">
            <v>W</v>
          </cell>
          <cell r="N209">
            <v>4999</v>
          </cell>
          <cell r="O209">
            <v>2408</v>
          </cell>
          <cell r="P209">
            <v>2408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F210" t="str">
            <v>8543015</v>
          </cell>
          <cell r="G210" t="str">
            <v>LOUIS</v>
          </cell>
          <cell r="H210">
            <v>3</v>
          </cell>
          <cell r="I210">
            <v>90</v>
          </cell>
          <cell r="J210" t="str">
            <v>00/0</v>
          </cell>
          <cell r="K210" t="str">
            <v/>
          </cell>
          <cell r="L210" t="str">
            <v>B</v>
          </cell>
          <cell r="M210" t="str">
            <v>D</v>
          </cell>
          <cell r="N210">
            <v>4999</v>
          </cell>
          <cell r="O210">
            <v>2003.7</v>
          </cell>
          <cell r="P210">
            <v>2000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</row>
        <row r="211">
          <cell r="F211" t="str">
            <v>8516017</v>
          </cell>
          <cell r="G211" t="str">
            <v>SPORTY</v>
          </cell>
          <cell r="H211">
            <v>3</v>
          </cell>
          <cell r="I211">
            <v>90</v>
          </cell>
          <cell r="J211" t="str">
            <v>33/8</v>
          </cell>
          <cell r="K211" t="str">
            <v>-</v>
          </cell>
          <cell r="L211" t="str">
            <v>B</v>
          </cell>
          <cell r="M211" t="str">
            <v>D</v>
          </cell>
          <cell r="N211">
            <v>1500</v>
          </cell>
          <cell r="O211">
            <v>1296</v>
          </cell>
          <cell r="P211">
            <v>1296</v>
          </cell>
          <cell r="Q211">
            <v>2</v>
          </cell>
          <cell r="R211">
            <v>3</v>
          </cell>
          <cell r="S211">
            <v>4</v>
          </cell>
          <cell r="T211">
            <v>1</v>
          </cell>
        </row>
        <row r="212">
          <cell r="F212" t="str">
            <v>8519017</v>
          </cell>
          <cell r="G212" t="str">
            <v>SPORTY</v>
          </cell>
          <cell r="H212">
            <v>3</v>
          </cell>
          <cell r="I212">
            <v>90</v>
          </cell>
          <cell r="J212" t="str">
            <v>33/8</v>
          </cell>
          <cell r="K212" t="str">
            <v>-</v>
          </cell>
          <cell r="L212" t="str">
            <v>B</v>
          </cell>
          <cell r="M212" t="str">
            <v>D</v>
          </cell>
          <cell r="N212">
            <v>1500</v>
          </cell>
          <cell r="O212">
            <v>1296</v>
          </cell>
          <cell r="P212">
            <v>1296</v>
          </cell>
          <cell r="Q212">
            <v>2</v>
          </cell>
          <cell r="R212">
            <v>1</v>
          </cell>
          <cell r="S212">
            <v>0</v>
          </cell>
          <cell r="T212">
            <v>0</v>
          </cell>
        </row>
        <row r="213">
          <cell r="F213" t="str">
            <v>8514017</v>
          </cell>
          <cell r="G213" t="str">
            <v>SPORTY</v>
          </cell>
          <cell r="H213">
            <v>3</v>
          </cell>
          <cell r="I213">
            <v>90</v>
          </cell>
          <cell r="J213" t="str">
            <v>33/8</v>
          </cell>
          <cell r="K213" t="str">
            <v>-</v>
          </cell>
          <cell r="L213" t="str">
            <v>B</v>
          </cell>
          <cell r="M213" t="str">
            <v>D</v>
          </cell>
          <cell r="N213">
            <v>1500</v>
          </cell>
          <cell r="O213">
            <v>1404</v>
          </cell>
          <cell r="P213">
            <v>1404</v>
          </cell>
          <cell r="Q213">
            <v>2</v>
          </cell>
          <cell r="R213">
            <v>2</v>
          </cell>
          <cell r="S213">
            <v>2</v>
          </cell>
          <cell r="T213">
            <v>0</v>
          </cell>
        </row>
        <row r="214">
          <cell r="F214" t="str">
            <v>8012022</v>
          </cell>
          <cell r="G214" t="str">
            <v>FOOTIN</v>
          </cell>
          <cell r="H214">
            <v>3</v>
          </cell>
          <cell r="I214">
            <v>90</v>
          </cell>
          <cell r="J214" t="str">
            <v>03/9</v>
          </cell>
          <cell r="K214" t="str">
            <v>-</v>
          </cell>
          <cell r="L214" t="str">
            <v>B</v>
          </cell>
          <cell r="M214" t="str">
            <v>D</v>
          </cell>
          <cell r="N214">
            <v>100</v>
          </cell>
          <cell r="O214">
            <v>2229.7600000000002</v>
          </cell>
          <cell r="P214">
            <v>2188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</row>
        <row r="215">
          <cell r="F215" t="str">
            <v>8544024</v>
          </cell>
          <cell r="G215" t="str">
            <v>NEW DUBEN</v>
          </cell>
          <cell r="H215">
            <v>3</v>
          </cell>
          <cell r="I215">
            <v>90</v>
          </cell>
          <cell r="J215" t="str">
            <v>41/8</v>
          </cell>
          <cell r="K215" t="str">
            <v>-</v>
          </cell>
          <cell r="L215" t="str">
            <v>B</v>
          </cell>
          <cell r="M215" t="str">
            <v>D</v>
          </cell>
          <cell r="N215">
            <v>1500</v>
          </cell>
          <cell r="O215">
            <v>1683</v>
          </cell>
          <cell r="P215">
            <v>1683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F216" t="str">
            <v>8516041</v>
          </cell>
          <cell r="G216" t="str">
            <v>BRANDO SLIP ON</v>
          </cell>
          <cell r="H216">
            <v>3</v>
          </cell>
          <cell r="I216">
            <v>90</v>
          </cell>
          <cell r="J216" t="str">
            <v>41/8</v>
          </cell>
          <cell r="K216" t="str">
            <v>-</v>
          </cell>
          <cell r="L216" t="str">
            <v>B</v>
          </cell>
          <cell r="M216" t="str">
            <v>D</v>
          </cell>
          <cell r="N216">
            <v>600</v>
          </cell>
          <cell r="O216">
            <v>776.44</v>
          </cell>
          <cell r="P216">
            <v>813</v>
          </cell>
          <cell r="Q216">
            <v>0</v>
          </cell>
          <cell r="R216">
            <v>0</v>
          </cell>
          <cell r="S216">
            <v>0</v>
          </cell>
          <cell r="T216">
            <v>1</v>
          </cell>
        </row>
        <row r="217">
          <cell r="F217" t="str">
            <v>8539052</v>
          </cell>
          <cell r="G217" t="str">
            <v>FOOTIN</v>
          </cell>
          <cell r="H217">
            <v>3</v>
          </cell>
          <cell r="I217">
            <v>90</v>
          </cell>
          <cell r="J217" t="str">
            <v>23/8</v>
          </cell>
          <cell r="K217" t="str">
            <v>-</v>
          </cell>
          <cell r="L217" t="str">
            <v>B</v>
          </cell>
          <cell r="M217" t="str">
            <v>D</v>
          </cell>
          <cell r="N217">
            <v>3499</v>
          </cell>
          <cell r="O217">
            <v>2338.2800000000002</v>
          </cell>
          <cell r="P217">
            <v>2331</v>
          </cell>
          <cell r="Q217">
            <v>0</v>
          </cell>
          <cell r="R217">
            <v>1</v>
          </cell>
          <cell r="S217">
            <v>0</v>
          </cell>
          <cell r="T217">
            <v>0</v>
          </cell>
        </row>
        <row r="218">
          <cell r="F218" t="str">
            <v>8545052</v>
          </cell>
          <cell r="G218" t="str">
            <v>CAPTION</v>
          </cell>
          <cell r="H218">
            <v>3</v>
          </cell>
          <cell r="I218">
            <v>90</v>
          </cell>
          <cell r="J218" t="str">
            <v>18/8</v>
          </cell>
          <cell r="K218" t="str">
            <v>-</v>
          </cell>
          <cell r="L218" t="str">
            <v>B</v>
          </cell>
          <cell r="M218" t="str">
            <v>D</v>
          </cell>
          <cell r="N218">
            <v>3499</v>
          </cell>
          <cell r="O218">
            <v>2200.1</v>
          </cell>
          <cell r="P218">
            <v>2581.75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</row>
        <row r="219">
          <cell r="F219" t="str">
            <v>8539053</v>
          </cell>
          <cell r="G219" t="str">
            <v>FOOTIN</v>
          </cell>
          <cell r="H219">
            <v>3</v>
          </cell>
          <cell r="I219">
            <v>90</v>
          </cell>
          <cell r="J219" t="str">
            <v>23/8</v>
          </cell>
          <cell r="K219" t="str">
            <v>-</v>
          </cell>
          <cell r="L219" t="str">
            <v>B</v>
          </cell>
          <cell r="M219" t="str">
            <v>D</v>
          </cell>
          <cell r="N219">
            <v>3499</v>
          </cell>
          <cell r="O219">
            <v>2287</v>
          </cell>
          <cell r="P219">
            <v>2287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F220" t="str">
            <v>8246072</v>
          </cell>
          <cell r="G220" t="str">
            <v>LEXUS</v>
          </cell>
          <cell r="H220">
            <v>3</v>
          </cell>
          <cell r="I220">
            <v>90</v>
          </cell>
          <cell r="J220" t="str">
            <v>47/8</v>
          </cell>
          <cell r="K220" t="str">
            <v>-</v>
          </cell>
          <cell r="L220" t="str">
            <v>B</v>
          </cell>
          <cell r="M220" t="str">
            <v>D</v>
          </cell>
          <cell r="N220">
            <v>1999</v>
          </cell>
          <cell r="O220">
            <v>1723</v>
          </cell>
          <cell r="P220">
            <v>1723</v>
          </cell>
          <cell r="Q220">
            <v>0</v>
          </cell>
          <cell r="R220">
            <v>0</v>
          </cell>
          <cell r="S220">
            <v>0</v>
          </cell>
          <cell r="T220">
            <v>1</v>
          </cell>
        </row>
        <row r="221">
          <cell r="F221" t="str">
            <v>8546094</v>
          </cell>
          <cell r="G221" t="str">
            <v>HIKER</v>
          </cell>
          <cell r="H221">
            <v>3</v>
          </cell>
          <cell r="I221">
            <v>90</v>
          </cell>
          <cell r="J221" t="str">
            <v>38/8</v>
          </cell>
          <cell r="K221" t="str">
            <v>-</v>
          </cell>
          <cell r="L221" t="str">
            <v>B</v>
          </cell>
          <cell r="M221" t="str">
            <v>D</v>
          </cell>
          <cell r="N221">
            <v>500</v>
          </cell>
          <cell r="O221">
            <v>1769</v>
          </cell>
          <cell r="P221">
            <v>1769</v>
          </cell>
          <cell r="Q221">
            <v>1</v>
          </cell>
          <cell r="R221">
            <v>0</v>
          </cell>
          <cell r="S221">
            <v>2</v>
          </cell>
          <cell r="T221">
            <v>0</v>
          </cell>
        </row>
        <row r="222">
          <cell r="F222" t="str">
            <v>8516016</v>
          </cell>
          <cell r="G222" t="str">
            <v>RELAX-02</v>
          </cell>
          <cell r="H222">
            <v>4</v>
          </cell>
          <cell r="I222">
            <v>2</v>
          </cell>
          <cell r="J222" t="str">
            <v>05/9</v>
          </cell>
          <cell r="K222" t="str">
            <v>+</v>
          </cell>
          <cell r="L222" t="str">
            <v>B</v>
          </cell>
          <cell r="M222" t="str">
            <v>B</v>
          </cell>
          <cell r="N222">
            <v>1599</v>
          </cell>
          <cell r="O222">
            <v>643</v>
          </cell>
          <cell r="P222">
            <v>643</v>
          </cell>
          <cell r="Q222">
            <v>34</v>
          </cell>
          <cell r="R222">
            <v>35</v>
          </cell>
          <cell r="S222">
            <v>27</v>
          </cell>
          <cell r="T222">
            <v>22</v>
          </cell>
        </row>
        <row r="223">
          <cell r="F223" t="str">
            <v>8514016</v>
          </cell>
          <cell r="G223" t="str">
            <v>RELAX-02</v>
          </cell>
          <cell r="H223">
            <v>4</v>
          </cell>
          <cell r="I223">
            <v>2</v>
          </cell>
          <cell r="J223" t="str">
            <v>05/9</v>
          </cell>
          <cell r="K223" t="str">
            <v>+</v>
          </cell>
          <cell r="L223" t="str">
            <v>B</v>
          </cell>
          <cell r="M223" t="str">
            <v>B</v>
          </cell>
          <cell r="N223">
            <v>1599</v>
          </cell>
          <cell r="O223">
            <v>643</v>
          </cell>
          <cell r="P223">
            <v>643</v>
          </cell>
          <cell r="Q223">
            <v>16</v>
          </cell>
          <cell r="R223">
            <v>15</v>
          </cell>
          <cell r="S223">
            <v>9</v>
          </cell>
          <cell r="T223">
            <v>9</v>
          </cell>
        </row>
        <row r="224">
          <cell r="F224" t="str">
            <v>8896030</v>
          </cell>
          <cell r="G224" t="str">
            <v>NEW CLASSIC</v>
          </cell>
          <cell r="H224">
            <v>4</v>
          </cell>
          <cell r="I224">
            <v>2</v>
          </cell>
          <cell r="J224" t="str">
            <v>41/8</v>
          </cell>
          <cell r="K224" t="str">
            <v>-</v>
          </cell>
          <cell r="L224" t="str">
            <v>N</v>
          </cell>
          <cell r="M224" t="str">
            <v>D</v>
          </cell>
          <cell r="N224">
            <v>500</v>
          </cell>
          <cell r="O224">
            <v>579</v>
          </cell>
          <cell r="P224">
            <v>579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</row>
        <row r="225">
          <cell r="F225" t="str">
            <v>4516043</v>
          </cell>
          <cell r="G225" t="str">
            <v>CLASSIC SLIPON</v>
          </cell>
          <cell r="H225">
            <v>4</v>
          </cell>
          <cell r="I225">
            <v>2</v>
          </cell>
          <cell r="J225" t="str">
            <v>05/9</v>
          </cell>
          <cell r="K225" t="str">
            <v>+</v>
          </cell>
          <cell r="L225" t="str">
            <v>N</v>
          </cell>
          <cell r="M225" t="str">
            <v>D</v>
          </cell>
          <cell r="N225">
            <v>1199</v>
          </cell>
          <cell r="O225">
            <v>534</v>
          </cell>
          <cell r="P225">
            <v>534</v>
          </cell>
          <cell r="Q225">
            <v>-1</v>
          </cell>
          <cell r="R225">
            <v>0</v>
          </cell>
          <cell r="S225">
            <v>9</v>
          </cell>
          <cell r="T225">
            <v>1</v>
          </cell>
        </row>
        <row r="226">
          <cell r="F226" t="str">
            <v>8516043</v>
          </cell>
          <cell r="G226" t="str">
            <v>CLASSIC SLIP O</v>
          </cell>
          <cell r="H226">
            <v>4</v>
          </cell>
          <cell r="I226">
            <v>2</v>
          </cell>
          <cell r="J226" t="str">
            <v>05/9</v>
          </cell>
          <cell r="K226" t="str">
            <v>+</v>
          </cell>
          <cell r="L226" t="str">
            <v>N</v>
          </cell>
          <cell r="M226" t="str">
            <v>N</v>
          </cell>
          <cell r="N226">
            <v>1299</v>
          </cell>
          <cell r="O226">
            <v>613</v>
          </cell>
          <cell r="P226">
            <v>613</v>
          </cell>
          <cell r="Q226">
            <v>45</v>
          </cell>
          <cell r="R226">
            <v>38</v>
          </cell>
          <cell r="S226">
            <v>54</v>
          </cell>
          <cell r="T226">
            <v>40</v>
          </cell>
        </row>
        <row r="227">
          <cell r="F227" t="str">
            <v>8516543</v>
          </cell>
          <cell r="G227" t="str">
            <v>CLASSIC-KOHOKU</v>
          </cell>
          <cell r="H227">
            <v>4</v>
          </cell>
          <cell r="I227">
            <v>2</v>
          </cell>
          <cell r="J227" t="str">
            <v>00/0</v>
          </cell>
          <cell r="K227" t="str">
            <v/>
          </cell>
          <cell r="L227" t="str">
            <v>N</v>
          </cell>
          <cell r="M227" t="str">
            <v>D</v>
          </cell>
          <cell r="N227">
            <v>1099</v>
          </cell>
          <cell r="O227">
            <v>538</v>
          </cell>
          <cell r="P227">
            <v>538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</row>
        <row r="228">
          <cell r="F228" t="str">
            <v>8514043</v>
          </cell>
          <cell r="G228" t="str">
            <v>CLASSIC SLIP O</v>
          </cell>
          <cell r="H228">
            <v>4</v>
          </cell>
          <cell r="I228">
            <v>2</v>
          </cell>
          <cell r="J228" t="str">
            <v>05/9</v>
          </cell>
          <cell r="K228" t="str">
            <v>+</v>
          </cell>
          <cell r="L228" t="str">
            <v>N</v>
          </cell>
          <cell r="M228" t="str">
            <v>D</v>
          </cell>
          <cell r="N228">
            <v>1299</v>
          </cell>
          <cell r="O228">
            <v>613</v>
          </cell>
          <cell r="P228">
            <v>613</v>
          </cell>
          <cell r="Q228">
            <v>4</v>
          </cell>
          <cell r="R228">
            <v>2</v>
          </cell>
          <cell r="S228">
            <v>3</v>
          </cell>
          <cell r="T228">
            <v>6</v>
          </cell>
        </row>
        <row r="229">
          <cell r="F229" t="str">
            <v>8896076</v>
          </cell>
          <cell r="G229" t="str">
            <v>CHARLIE</v>
          </cell>
          <cell r="H229">
            <v>4</v>
          </cell>
          <cell r="I229">
            <v>2</v>
          </cell>
          <cell r="J229" t="str">
            <v>41/8</v>
          </cell>
          <cell r="K229" t="str">
            <v>-</v>
          </cell>
          <cell r="L229" t="str">
            <v>N</v>
          </cell>
          <cell r="M229" t="str">
            <v>D</v>
          </cell>
          <cell r="N229">
            <v>600</v>
          </cell>
          <cell r="O229">
            <v>573</v>
          </cell>
          <cell r="P229">
            <v>573</v>
          </cell>
          <cell r="Q229">
            <v>2</v>
          </cell>
          <cell r="R229">
            <v>0</v>
          </cell>
          <cell r="S229">
            <v>1</v>
          </cell>
          <cell r="T229">
            <v>0</v>
          </cell>
        </row>
        <row r="230">
          <cell r="F230" t="str">
            <v>8519093</v>
          </cell>
          <cell r="G230" t="str">
            <v>RELAX</v>
          </cell>
          <cell r="H230">
            <v>4</v>
          </cell>
          <cell r="I230">
            <v>2</v>
          </cell>
          <cell r="J230" t="str">
            <v>05/9</v>
          </cell>
          <cell r="K230" t="str">
            <v>+</v>
          </cell>
          <cell r="L230" t="str">
            <v>B</v>
          </cell>
          <cell r="M230" t="str">
            <v>D</v>
          </cell>
          <cell r="N230">
            <v>1599</v>
          </cell>
          <cell r="O230">
            <v>601</v>
          </cell>
          <cell r="P230">
            <v>601</v>
          </cell>
          <cell r="Q230">
            <v>9</v>
          </cell>
          <cell r="R230">
            <v>15</v>
          </cell>
          <cell r="S230">
            <v>3</v>
          </cell>
          <cell r="T230">
            <v>17</v>
          </cell>
        </row>
        <row r="231">
          <cell r="F231" t="str">
            <v>8514093</v>
          </cell>
          <cell r="G231" t="str">
            <v>RELAX</v>
          </cell>
          <cell r="H231">
            <v>4</v>
          </cell>
          <cell r="I231">
            <v>2</v>
          </cell>
          <cell r="J231" t="str">
            <v>05/9</v>
          </cell>
          <cell r="K231" t="str">
            <v>+</v>
          </cell>
          <cell r="L231" t="str">
            <v>B</v>
          </cell>
          <cell r="M231" t="str">
            <v>N</v>
          </cell>
          <cell r="N231">
            <v>1599</v>
          </cell>
          <cell r="O231">
            <v>601</v>
          </cell>
          <cell r="P231">
            <v>601</v>
          </cell>
          <cell r="Q231">
            <v>50</v>
          </cell>
          <cell r="R231">
            <v>-19</v>
          </cell>
          <cell r="S231">
            <v>32</v>
          </cell>
          <cell r="T231">
            <v>24</v>
          </cell>
        </row>
        <row r="232">
          <cell r="F232" t="str">
            <v>8516093</v>
          </cell>
          <cell r="G232" t="str">
            <v>RELAX</v>
          </cell>
          <cell r="H232">
            <v>4</v>
          </cell>
          <cell r="I232">
            <v>2</v>
          </cell>
          <cell r="J232" t="str">
            <v>05/9</v>
          </cell>
          <cell r="K232" t="str">
            <v>+</v>
          </cell>
          <cell r="L232" t="str">
            <v>B</v>
          </cell>
          <cell r="M232" t="str">
            <v>N</v>
          </cell>
          <cell r="N232">
            <v>1599</v>
          </cell>
          <cell r="O232">
            <v>601</v>
          </cell>
          <cell r="P232">
            <v>601</v>
          </cell>
          <cell r="Q232">
            <v>94</v>
          </cell>
          <cell r="R232">
            <v>67</v>
          </cell>
          <cell r="S232">
            <v>83</v>
          </cell>
          <cell r="T232">
            <v>86</v>
          </cell>
        </row>
        <row r="233">
          <cell r="F233" t="str">
            <v>8514902</v>
          </cell>
          <cell r="G233" t="str">
            <v>NORMAN</v>
          </cell>
          <cell r="H233">
            <v>4</v>
          </cell>
          <cell r="I233">
            <v>6</v>
          </cell>
          <cell r="J233" t="str">
            <v>49/7</v>
          </cell>
          <cell r="K233" t="str">
            <v>-</v>
          </cell>
          <cell r="L233" t="str">
            <v>N</v>
          </cell>
          <cell r="M233" t="str">
            <v>D</v>
          </cell>
          <cell r="N233">
            <v>2999</v>
          </cell>
          <cell r="O233">
            <v>1660</v>
          </cell>
          <cell r="P233">
            <v>1660</v>
          </cell>
          <cell r="Q233">
            <v>1</v>
          </cell>
          <cell r="R233">
            <v>3</v>
          </cell>
          <cell r="S233">
            <v>1</v>
          </cell>
          <cell r="T233">
            <v>4</v>
          </cell>
        </row>
        <row r="234">
          <cell r="F234" t="str">
            <v>8899002</v>
          </cell>
          <cell r="G234" t="str">
            <v>FEATHER</v>
          </cell>
          <cell r="H234">
            <v>4</v>
          </cell>
          <cell r="I234">
            <v>6</v>
          </cell>
          <cell r="J234" t="str">
            <v>00/0</v>
          </cell>
          <cell r="K234" t="str">
            <v/>
          </cell>
          <cell r="L234" t="str">
            <v>N</v>
          </cell>
          <cell r="M234" t="str">
            <v>D</v>
          </cell>
          <cell r="N234">
            <v>1499</v>
          </cell>
          <cell r="O234">
            <v>623</v>
          </cell>
          <cell r="P234">
            <v>623</v>
          </cell>
          <cell r="Q234">
            <v>26</v>
          </cell>
          <cell r="R234">
            <v>9</v>
          </cell>
          <cell r="S234">
            <v>9</v>
          </cell>
          <cell r="T234">
            <v>7</v>
          </cell>
        </row>
        <row r="235">
          <cell r="F235" t="str">
            <v>8896002</v>
          </cell>
          <cell r="G235" t="str">
            <v>FEATHER</v>
          </cell>
          <cell r="H235">
            <v>4</v>
          </cell>
          <cell r="I235">
            <v>6</v>
          </cell>
          <cell r="J235" t="str">
            <v>00/0</v>
          </cell>
          <cell r="K235" t="str">
            <v/>
          </cell>
          <cell r="L235" t="str">
            <v>N</v>
          </cell>
          <cell r="M235" t="str">
            <v>D</v>
          </cell>
          <cell r="N235">
            <v>1499</v>
          </cell>
          <cell r="O235">
            <v>623</v>
          </cell>
          <cell r="P235">
            <v>623</v>
          </cell>
          <cell r="Q235">
            <v>7</v>
          </cell>
          <cell r="R235">
            <v>13</v>
          </cell>
          <cell r="S235">
            <v>17</v>
          </cell>
          <cell r="T235">
            <v>7</v>
          </cell>
        </row>
        <row r="236">
          <cell r="F236" t="str">
            <v>8515903</v>
          </cell>
          <cell r="G236" t="str">
            <v>NORMAN</v>
          </cell>
          <cell r="H236">
            <v>4</v>
          </cell>
          <cell r="I236">
            <v>6</v>
          </cell>
          <cell r="J236" t="str">
            <v>49/7</v>
          </cell>
          <cell r="K236" t="str">
            <v>-</v>
          </cell>
          <cell r="L236" t="str">
            <v>N</v>
          </cell>
          <cell r="M236" t="str">
            <v>D</v>
          </cell>
          <cell r="N236">
            <v>3499</v>
          </cell>
          <cell r="O236">
            <v>1697.16</v>
          </cell>
          <cell r="P236">
            <v>1684</v>
          </cell>
          <cell r="Q236">
            <v>0</v>
          </cell>
          <cell r="R236">
            <v>1</v>
          </cell>
          <cell r="S236">
            <v>1</v>
          </cell>
          <cell r="T236">
            <v>0</v>
          </cell>
        </row>
        <row r="237">
          <cell r="F237" t="str">
            <v>8897505</v>
          </cell>
          <cell r="G237" t="str">
            <v>ERIC</v>
          </cell>
          <cell r="H237">
            <v>4</v>
          </cell>
          <cell r="I237">
            <v>6</v>
          </cell>
          <cell r="J237" t="str">
            <v>42/8</v>
          </cell>
          <cell r="K237" t="str">
            <v>+</v>
          </cell>
          <cell r="L237" t="str">
            <v>N</v>
          </cell>
          <cell r="M237" t="str">
            <v>D</v>
          </cell>
          <cell r="N237">
            <v>1899</v>
          </cell>
          <cell r="O237">
            <v>890</v>
          </cell>
          <cell r="P237">
            <v>1044.3900000000001</v>
          </cell>
          <cell r="Q237">
            <v>8</v>
          </cell>
          <cell r="R237">
            <v>15</v>
          </cell>
          <cell r="S237">
            <v>11</v>
          </cell>
          <cell r="T237">
            <v>8</v>
          </cell>
        </row>
        <row r="238">
          <cell r="F238" t="str">
            <v>8894505</v>
          </cell>
          <cell r="G238" t="str">
            <v>ERIC</v>
          </cell>
          <cell r="H238">
            <v>4</v>
          </cell>
          <cell r="I238">
            <v>6</v>
          </cell>
          <cell r="J238" t="str">
            <v>42/8</v>
          </cell>
          <cell r="K238" t="str">
            <v>+</v>
          </cell>
          <cell r="L238" t="str">
            <v>N</v>
          </cell>
          <cell r="M238" t="str">
            <v>D</v>
          </cell>
          <cell r="N238">
            <v>1899</v>
          </cell>
          <cell r="O238">
            <v>890</v>
          </cell>
          <cell r="P238">
            <v>1044.3900000000001</v>
          </cell>
          <cell r="Q238">
            <v>17</v>
          </cell>
          <cell r="R238">
            <v>15</v>
          </cell>
          <cell r="S238">
            <v>16</v>
          </cell>
          <cell r="T238">
            <v>6</v>
          </cell>
        </row>
        <row r="239">
          <cell r="F239" t="str">
            <v>8894506</v>
          </cell>
          <cell r="G239" t="str">
            <v>JUAN</v>
          </cell>
          <cell r="H239">
            <v>4</v>
          </cell>
          <cell r="I239">
            <v>6</v>
          </cell>
          <cell r="J239" t="str">
            <v>42/8</v>
          </cell>
          <cell r="K239" t="str">
            <v>+</v>
          </cell>
          <cell r="L239" t="str">
            <v>N</v>
          </cell>
          <cell r="M239" t="str">
            <v>D</v>
          </cell>
          <cell r="N239">
            <v>1899</v>
          </cell>
          <cell r="O239">
            <v>900</v>
          </cell>
          <cell r="P239">
            <v>1056.1199999999999</v>
          </cell>
          <cell r="Q239">
            <v>3</v>
          </cell>
          <cell r="R239">
            <v>2</v>
          </cell>
          <cell r="S239">
            <v>2</v>
          </cell>
          <cell r="T239">
            <v>2</v>
          </cell>
        </row>
        <row r="240">
          <cell r="F240" t="str">
            <v>8899506</v>
          </cell>
          <cell r="G240" t="str">
            <v>JUAN</v>
          </cell>
          <cell r="H240">
            <v>4</v>
          </cell>
          <cell r="I240">
            <v>6</v>
          </cell>
          <cell r="J240" t="str">
            <v>05/9</v>
          </cell>
          <cell r="K240" t="str">
            <v>+</v>
          </cell>
          <cell r="L240" t="str">
            <v>N</v>
          </cell>
          <cell r="M240" t="str">
            <v>N</v>
          </cell>
          <cell r="N240">
            <v>1999</v>
          </cell>
          <cell r="O240">
            <v>900</v>
          </cell>
          <cell r="P240">
            <v>1056.1199999999999</v>
          </cell>
          <cell r="Q240">
            <v>25</v>
          </cell>
          <cell r="R240">
            <v>12</v>
          </cell>
          <cell r="S240">
            <v>22</v>
          </cell>
          <cell r="T240">
            <v>18</v>
          </cell>
        </row>
        <row r="241">
          <cell r="F241" t="str">
            <v>8896506</v>
          </cell>
          <cell r="G241" t="str">
            <v>JUAN</v>
          </cell>
          <cell r="H241">
            <v>4</v>
          </cell>
          <cell r="I241">
            <v>6</v>
          </cell>
          <cell r="J241" t="str">
            <v>05/9</v>
          </cell>
          <cell r="K241" t="str">
            <v>+</v>
          </cell>
          <cell r="L241" t="str">
            <v>N</v>
          </cell>
          <cell r="M241" t="str">
            <v>N</v>
          </cell>
          <cell r="N241">
            <v>1999</v>
          </cell>
          <cell r="O241">
            <v>900</v>
          </cell>
          <cell r="P241">
            <v>1056.1199999999999</v>
          </cell>
          <cell r="Q241">
            <v>68</v>
          </cell>
          <cell r="R241">
            <v>36</v>
          </cell>
          <cell r="S241">
            <v>52</v>
          </cell>
          <cell r="T241">
            <v>31</v>
          </cell>
        </row>
        <row r="242">
          <cell r="F242" t="str">
            <v>8897507</v>
          </cell>
          <cell r="G242" t="str">
            <v>DIEGO</v>
          </cell>
          <cell r="H242">
            <v>4</v>
          </cell>
          <cell r="I242">
            <v>6</v>
          </cell>
          <cell r="J242" t="str">
            <v>42/8</v>
          </cell>
          <cell r="K242" t="str">
            <v>+</v>
          </cell>
          <cell r="L242" t="str">
            <v>N</v>
          </cell>
          <cell r="M242" t="str">
            <v>D</v>
          </cell>
          <cell r="N242">
            <v>2099</v>
          </cell>
          <cell r="O242">
            <v>990</v>
          </cell>
          <cell r="P242">
            <v>1161.73</v>
          </cell>
          <cell r="Q242">
            <v>9</v>
          </cell>
          <cell r="R242">
            <v>4</v>
          </cell>
          <cell r="S242">
            <v>3</v>
          </cell>
          <cell r="T242">
            <v>4</v>
          </cell>
        </row>
        <row r="243">
          <cell r="F243" t="str">
            <v>8899507</v>
          </cell>
          <cell r="G243" t="str">
            <v>DIEGO</v>
          </cell>
          <cell r="H243">
            <v>4</v>
          </cell>
          <cell r="I243">
            <v>6</v>
          </cell>
          <cell r="J243" t="str">
            <v>42/8</v>
          </cell>
          <cell r="K243" t="str">
            <v>+</v>
          </cell>
          <cell r="L243" t="str">
            <v>N</v>
          </cell>
          <cell r="M243" t="str">
            <v>D</v>
          </cell>
          <cell r="N243">
            <v>2099</v>
          </cell>
          <cell r="O243">
            <v>990</v>
          </cell>
          <cell r="P243">
            <v>1161.73</v>
          </cell>
          <cell r="Q243">
            <v>9</v>
          </cell>
          <cell r="R243">
            <v>9</v>
          </cell>
          <cell r="S243">
            <v>6</v>
          </cell>
          <cell r="T243">
            <v>8</v>
          </cell>
        </row>
        <row r="244">
          <cell r="F244" t="str">
            <v>8516021</v>
          </cell>
          <cell r="G244" t="str">
            <v>LEGO</v>
          </cell>
          <cell r="H244">
            <v>4</v>
          </cell>
          <cell r="I244">
            <v>6</v>
          </cell>
          <cell r="J244" t="str">
            <v>00/0</v>
          </cell>
          <cell r="K244" t="str">
            <v/>
          </cell>
          <cell r="L244" t="str">
            <v>N</v>
          </cell>
          <cell r="M244" t="str">
            <v>D</v>
          </cell>
          <cell r="N244">
            <v>1699</v>
          </cell>
          <cell r="O244">
            <v>706.75</v>
          </cell>
          <cell r="P244">
            <v>829.35</v>
          </cell>
          <cell r="Q244">
            <v>0</v>
          </cell>
          <cell r="R244">
            <v>0</v>
          </cell>
          <cell r="S244">
            <v>2</v>
          </cell>
          <cell r="T244">
            <v>1</v>
          </cell>
        </row>
        <row r="245">
          <cell r="F245" t="str">
            <v>8519021</v>
          </cell>
          <cell r="G245" t="str">
            <v>LEGO</v>
          </cell>
          <cell r="H245">
            <v>4</v>
          </cell>
          <cell r="I245">
            <v>6</v>
          </cell>
          <cell r="J245" t="str">
            <v>00/0</v>
          </cell>
          <cell r="K245" t="str">
            <v/>
          </cell>
          <cell r="L245" t="str">
            <v>N</v>
          </cell>
          <cell r="M245" t="str">
            <v>D</v>
          </cell>
          <cell r="N245">
            <v>1699</v>
          </cell>
          <cell r="O245">
            <v>706.75</v>
          </cell>
          <cell r="P245">
            <v>829.35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</row>
        <row r="246">
          <cell r="F246" t="str">
            <v>8899027</v>
          </cell>
          <cell r="G246" t="str">
            <v>SURAJ</v>
          </cell>
          <cell r="H246">
            <v>4</v>
          </cell>
          <cell r="I246">
            <v>6</v>
          </cell>
          <cell r="J246" t="str">
            <v>51/3</v>
          </cell>
          <cell r="K246" t="str">
            <v>+</v>
          </cell>
          <cell r="L246" t="str">
            <v>N</v>
          </cell>
          <cell r="M246" t="str">
            <v>D</v>
          </cell>
          <cell r="N246">
            <v>1899</v>
          </cell>
          <cell r="O246">
            <v>853.33</v>
          </cell>
          <cell r="P246">
            <v>863</v>
          </cell>
          <cell r="Q246">
            <v>2</v>
          </cell>
          <cell r="R246">
            <v>0</v>
          </cell>
          <cell r="S246">
            <v>0</v>
          </cell>
          <cell r="T246">
            <v>1</v>
          </cell>
        </row>
        <row r="247">
          <cell r="F247" t="str">
            <v>8896032</v>
          </cell>
          <cell r="G247" t="str">
            <v>CONVERSHON</v>
          </cell>
          <cell r="H247">
            <v>4</v>
          </cell>
          <cell r="I247">
            <v>6</v>
          </cell>
          <cell r="J247" t="str">
            <v>41/8</v>
          </cell>
          <cell r="K247" t="str">
            <v>-</v>
          </cell>
          <cell r="L247" t="str">
            <v>N</v>
          </cell>
          <cell r="M247" t="str">
            <v>D</v>
          </cell>
          <cell r="N247">
            <v>600</v>
          </cell>
          <cell r="O247">
            <v>637.17999999999995</v>
          </cell>
          <cell r="P247">
            <v>634</v>
          </cell>
          <cell r="Q247">
            <v>79</v>
          </cell>
          <cell r="R247">
            <v>0</v>
          </cell>
          <cell r="S247">
            <v>1</v>
          </cell>
          <cell r="T247">
            <v>0</v>
          </cell>
        </row>
        <row r="248">
          <cell r="F248" t="str">
            <v>8514033</v>
          </cell>
          <cell r="G248" t="str">
            <v>ECON</v>
          </cell>
          <cell r="H248">
            <v>4</v>
          </cell>
          <cell r="I248">
            <v>6</v>
          </cell>
          <cell r="J248" t="str">
            <v>05/9</v>
          </cell>
          <cell r="K248" t="str">
            <v>+</v>
          </cell>
          <cell r="L248" t="str">
            <v>N</v>
          </cell>
          <cell r="M248" t="str">
            <v>N</v>
          </cell>
          <cell r="N248">
            <v>2199</v>
          </cell>
          <cell r="O248">
            <v>973</v>
          </cell>
          <cell r="P248">
            <v>973</v>
          </cell>
          <cell r="Q248">
            <v>36</v>
          </cell>
          <cell r="R248">
            <v>10</v>
          </cell>
          <cell r="S248">
            <v>15</v>
          </cell>
          <cell r="T248">
            <v>6</v>
          </cell>
        </row>
        <row r="249">
          <cell r="F249" t="str">
            <v>8516033</v>
          </cell>
          <cell r="G249" t="str">
            <v>ECON</v>
          </cell>
          <cell r="H249">
            <v>4</v>
          </cell>
          <cell r="I249">
            <v>6</v>
          </cell>
          <cell r="J249" t="str">
            <v>05/9</v>
          </cell>
          <cell r="K249" t="str">
            <v>+</v>
          </cell>
          <cell r="L249" t="str">
            <v>N</v>
          </cell>
          <cell r="M249" t="str">
            <v>N</v>
          </cell>
          <cell r="N249">
            <v>2199</v>
          </cell>
          <cell r="O249">
            <v>973</v>
          </cell>
          <cell r="P249">
            <v>973</v>
          </cell>
          <cell r="Q249">
            <v>15</v>
          </cell>
          <cell r="R249">
            <v>12</v>
          </cell>
          <cell r="S249">
            <v>9</v>
          </cell>
          <cell r="T249">
            <v>13</v>
          </cell>
        </row>
        <row r="250">
          <cell r="F250" t="str">
            <v>8896038</v>
          </cell>
          <cell r="G250" t="str">
            <v>CONVERSE-1</v>
          </cell>
          <cell r="H250">
            <v>4</v>
          </cell>
          <cell r="I250">
            <v>6</v>
          </cell>
          <cell r="J250" t="str">
            <v>36/3</v>
          </cell>
          <cell r="K250" t="str">
            <v>+</v>
          </cell>
          <cell r="L250" t="str">
            <v>N</v>
          </cell>
          <cell r="M250" t="str">
            <v>D</v>
          </cell>
          <cell r="N250">
            <v>1599</v>
          </cell>
          <cell r="O250">
            <v>764</v>
          </cell>
          <cell r="P250">
            <v>764</v>
          </cell>
          <cell r="Q250">
            <v>1</v>
          </cell>
          <cell r="R250">
            <v>1</v>
          </cell>
          <cell r="S250">
            <v>1</v>
          </cell>
          <cell r="T250">
            <v>0</v>
          </cell>
        </row>
        <row r="251">
          <cell r="F251" t="str">
            <v>8896040</v>
          </cell>
          <cell r="G251" t="str">
            <v>LEE</v>
          </cell>
          <cell r="H251">
            <v>4</v>
          </cell>
          <cell r="I251">
            <v>6</v>
          </cell>
          <cell r="J251" t="str">
            <v>00/0</v>
          </cell>
          <cell r="K251" t="str">
            <v/>
          </cell>
          <cell r="L251" t="str">
            <v>N</v>
          </cell>
          <cell r="M251" t="str">
            <v>D</v>
          </cell>
          <cell r="N251">
            <v>1499</v>
          </cell>
          <cell r="O251">
            <v>642</v>
          </cell>
          <cell r="P251">
            <v>642</v>
          </cell>
          <cell r="Q251">
            <v>32</v>
          </cell>
          <cell r="R251">
            <v>16</v>
          </cell>
          <cell r="S251">
            <v>13</v>
          </cell>
          <cell r="T251">
            <v>11</v>
          </cell>
        </row>
        <row r="252">
          <cell r="F252" t="str">
            <v>8899040</v>
          </cell>
          <cell r="G252" t="str">
            <v>LEE</v>
          </cell>
          <cell r="H252">
            <v>4</v>
          </cell>
          <cell r="I252">
            <v>6</v>
          </cell>
          <cell r="J252" t="str">
            <v>00/0</v>
          </cell>
          <cell r="K252" t="str">
            <v/>
          </cell>
          <cell r="L252" t="str">
            <v>N</v>
          </cell>
          <cell r="M252" t="str">
            <v>D</v>
          </cell>
          <cell r="N252">
            <v>1499</v>
          </cell>
          <cell r="O252">
            <v>642</v>
          </cell>
          <cell r="P252">
            <v>642</v>
          </cell>
          <cell r="Q252">
            <v>6</v>
          </cell>
          <cell r="R252">
            <v>6</v>
          </cell>
          <cell r="S252">
            <v>11</v>
          </cell>
          <cell r="T252">
            <v>5</v>
          </cell>
        </row>
        <row r="253">
          <cell r="F253" t="str">
            <v>8899084</v>
          </cell>
          <cell r="G253" t="str">
            <v>MICHAEL</v>
          </cell>
          <cell r="H253">
            <v>4</v>
          </cell>
          <cell r="I253">
            <v>6</v>
          </cell>
          <cell r="J253" t="str">
            <v>00/0</v>
          </cell>
          <cell r="K253" t="str">
            <v/>
          </cell>
          <cell r="L253" t="str">
            <v>N</v>
          </cell>
          <cell r="M253" t="str">
            <v>D</v>
          </cell>
          <cell r="N253">
            <v>1699</v>
          </cell>
          <cell r="O253">
            <v>711</v>
          </cell>
          <cell r="P253">
            <v>711</v>
          </cell>
          <cell r="Q253">
            <v>3</v>
          </cell>
          <cell r="R253">
            <v>0</v>
          </cell>
          <cell r="S253">
            <v>3</v>
          </cell>
          <cell r="T253">
            <v>0</v>
          </cell>
        </row>
        <row r="254">
          <cell r="F254" t="str">
            <v>8897094</v>
          </cell>
          <cell r="G254" t="str">
            <v>TURBO</v>
          </cell>
          <cell r="H254">
            <v>4</v>
          </cell>
          <cell r="I254">
            <v>6</v>
          </cell>
          <cell r="J254" t="str">
            <v>00/0</v>
          </cell>
          <cell r="K254" t="str">
            <v/>
          </cell>
          <cell r="L254" t="str">
            <v>N</v>
          </cell>
          <cell r="M254" t="str">
            <v>D</v>
          </cell>
          <cell r="N254">
            <v>2999</v>
          </cell>
          <cell r="O254">
            <v>1109</v>
          </cell>
          <cell r="P254">
            <v>1109</v>
          </cell>
          <cell r="Q254">
            <v>2</v>
          </cell>
          <cell r="R254">
            <v>0</v>
          </cell>
          <cell r="S254">
            <v>0</v>
          </cell>
          <cell r="T254">
            <v>1</v>
          </cell>
        </row>
        <row r="255">
          <cell r="F255" t="str">
            <v>8899094</v>
          </cell>
          <cell r="G255" t="str">
            <v>TURBO</v>
          </cell>
          <cell r="H255">
            <v>4</v>
          </cell>
          <cell r="I255">
            <v>6</v>
          </cell>
          <cell r="J255" t="str">
            <v>00/0</v>
          </cell>
          <cell r="K255" t="str">
            <v/>
          </cell>
          <cell r="L255" t="str">
            <v>N</v>
          </cell>
          <cell r="M255" t="str">
            <v>D</v>
          </cell>
          <cell r="N255">
            <v>2999</v>
          </cell>
          <cell r="O255">
            <v>1109</v>
          </cell>
          <cell r="P255">
            <v>1109</v>
          </cell>
          <cell r="Q255">
            <v>0</v>
          </cell>
          <cell r="R255">
            <v>0</v>
          </cell>
          <cell r="S255">
            <v>1</v>
          </cell>
          <cell r="T255">
            <v>1</v>
          </cell>
        </row>
        <row r="256">
          <cell r="F256" t="str">
            <v>8893095</v>
          </cell>
          <cell r="G256" t="str">
            <v>EMERGING</v>
          </cell>
          <cell r="H256">
            <v>4</v>
          </cell>
          <cell r="I256">
            <v>6</v>
          </cell>
          <cell r="J256" t="str">
            <v>00/0</v>
          </cell>
          <cell r="K256" t="str">
            <v/>
          </cell>
          <cell r="L256" t="str">
            <v>N</v>
          </cell>
          <cell r="M256" t="str">
            <v>D</v>
          </cell>
          <cell r="N256">
            <v>2999</v>
          </cell>
          <cell r="O256">
            <v>1193</v>
          </cell>
          <cell r="P256">
            <v>1193</v>
          </cell>
          <cell r="Q256">
            <v>2</v>
          </cell>
          <cell r="R256">
            <v>3</v>
          </cell>
          <cell r="S256">
            <v>0</v>
          </cell>
          <cell r="T256">
            <v>0</v>
          </cell>
        </row>
        <row r="257">
          <cell r="F257" t="str">
            <v>8899095</v>
          </cell>
          <cell r="G257" t="str">
            <v>EMERGING</v>
          </cell>
          <cell r="H257">
            <v>4</v>
          </cell>
          <cell r="I257">
            <v>6</v>
          </cell>
          <cell r="J257" t="str">
            <v>00/0</v>
          </cell>
          <cell r="K257" t="str">
            <v/>
          </cell>
          <cell r="L257" t="str">
            <v>N</v>
          </cell>
          <cell r="M257" t="str">
            <v>D</v>
          </cell>
          <cell r="N257">
            <v>2999</v>
          </cell>
          <cell r="O257">
            <v>1193</v>
          </cell>
          <cell r="P257">
            <v>1193</v>
          </cell>
          <cell r="Q257">
            <v>0</v>
          </cell>
          <cell r="R257">
            <v>1</v>
          </cell>
          <cell r="S257">
            <v>1</v>
          </cell>
          <cell r="T257">
            <v>2</v>
          </cell>
        </row>
        <row r="258">
          <cell r="F258" t="str">
            <v>8514021</v>
          </cell>
          <cell r="G258" t="str">
            <v>LEGO</v>
          </cell>
          <cell r="H258">
            <v>4</v>
          </cell>
          <cell r="I258">
            <v>90</v>
          </cell>
          <cell r="J258" t="str">
            <v>41/8</v>
          </cell>
          <cell r="K258" t="str">
            <v>-</v>
          </cell>
          <cell r="L258" t="str">
            <v>N</v>
          </cell>
          <cell r="M258" t="str">
            <v>D</v>
          </cell>
          <cell r="N258">
            <v>600</v>
          </cell>
          <cell r="O258">
            <v>706.75</v>
          </cell>
          <cell r="P258">
            <v>829.35</v>
          </cell>
          <cell r="Q258">
            <v>1</v>
          </cell>
          <cell r="R258">
            <v>0</v>
          </cell>
          <cell r="S258">
            <v>0</v>
          </cell>
          <cell r="T258">
            <v>0</v>
          </cell>
        </row>
        <row r="259">
          <cell r="F259" t="str">
            <v>8896033</v>
          </cell>
          <cell r="G259" t="str">
            <v>CONVERSHON</v>
          </cell>
          <cell r="H259">
            <v>4</v>
          </cell>
          <cell r="I259">
            <v>90</v>
          </cell>
          <cell r="J259" t="str">
            <v>03/9</v>
          </cell>
          <cell r="K259" t="str">
            <v>-</v>
          </cell>
          <cell r="L259" t="str">
            <v>N</v>
          </cell>
          <cell r="M259" t="str">
            <v>D</v>
          </cell>
          <cell r="N259">
            <v>100</v>
          </cell>
          <cell r="O259">
            <v>825</v>
          </cell>
          <cell r="P259">
            <v>825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</row>
        <row r="260">
          <cell r="F260" t="str">
            <v>8895033</v>
          </cell>
          <cell r="G260" t="str">
            <v>CONVERSHON</v>
          </cell>
          <cell r="H260">
            <v>4</v>
          </cell>
          <cell r="I260">
            <v>90</v>
          </cell>
          <cell r="J260" t="str">
            <v>41/8</v>
          </cell>
          <cell r="K260" t="str">
            <v>-</v>
          </cell>
          <cell r="L260" t="str">
            <v>N</v>
          </cell>
          <cell r="M260" t="str">
            <v>D</v>
          </cell>
          <cell r="N260">
            <v>600</v>
          </cell>
          <cell r="O260">
            <v>787.16</v>
          </cell>
          <cell r="P260">
            <v>757</v>
          </cell>
          <cell r="Q260">
            <v>0</v>
          </cell>
          <cell r="R260">
            <v>0</v>
          </cell>
          <cell r="S260">
            <v>5</v>
          </cell>
          <cell r="T260">
            <v>0</v>
          </cell>
        </row>
        <row r="261">
          <cell r="F261" t="str">
            <v>8899038</v>
          </cell>
          <cell r="G261" t="str">
            <v>CONVERSE-1</v>
          </cell>
          <cell r="H261">
            <v>4</v>
          </cell>
          <cell r="I261">
            <v>90</v>
          </cell>
          <cell r="J261" t="str">
            <v>38/8</v>
          </cell>
          <cell r="K261" t="str">
            <v>-</v>
          </cell>
          <cell r="L261" t="str">
            <v>N</v>
          </cell>
          <cell r="M261" t="str">
            <v>D</v>
          </cell>
          <cell r="N261">
            <v>200</v>
          </cell>
          <cell r="O261">
            <v>764</v>
          </cell>
          <cell r="P261">
            <v>764</v>
          </cell>
          <cell r="Q261">
            <v>0</v>
          </cell>
          <cell r="R261">
            <v>0</v>
          </cell>
          <cell r="S261">
            <v>0</v>
          </cell>
          <cell r="T261">
            <v>6</v>
          </cell>
        </row>
        <row r="262">
          <cell r="F262" t="str">
            <v>8899048</v>
          </cell>
          <cell r="G262" t="str">
            <v>CARL</v>
          </cell>
          <cell r="H262">
            <v>4</v>
          </cell>
          <cell r="I262">
            <v>90</v>
          </cell>
          <cell r="J262" t="str">
            <v>41/8</v>
          </cell>
          <cell r="K262" t="str">
            <v>-</v>
          </cell>
          <cell r="L262" t="str">
            <v>N</v>
          </cell>
          <cell r="M262" t="str">
            <v>D</v>
          </cell>
          <cell r="N262">
            <v>500</v>
          </cell>
          <cell r="O262">
            <v>661</v>
          </cell>
          <cell r="P262">
            <v>661</v>
          </cell>
          <cell r="Q262">
            <v>0</v>
          </cell>
          <cell r="R262">
            <v>0</v>
          </cell>
          <cell r="S262">
            <v>1</v>
          </cell>
          <cell r="T262">
            <v>0</v>
          </cell>
        </row>
        <row r="263">
          <cell r="F263" t="str">
            <v>8613501</v>
          </cell>
          <cell r="G263" t="str">
            <v>MACO</v>
          </cell>
          <cell r="H263">
            <v>5</v>
          </cell>
          <cell r="I263">
            <v>2</v>
          </cell>
          <cell r="J263" t="str">
            <v>50/8</v>
          </cell>
          <cell r="K263" t="str">
            <v>+</v>
          </cell>
          <cell r="L263" t="str">
            <v>B</v>
          </cell>
          <cell r="M263" t="str">
            <v>W</v>
          </cell>
          <cell r="N263">
            <v>3499</v>
          </cell>
          <cell r="O263">
            <v>1505</v>
          </cell>
          <cell r="P263">
            <v>1505</v>
          </cell>
          <cell r="Q263">
            <v>7</v>
          </cell>
          <cell r="R263">
            <v>2</v>
          </cell>
          <cell r="S263">
            <v>4</v>
          </cell>
          <cell r="T263">
            <v>4</v>
          </cell>
        </row>
        <row r="264">
          <cell r="F264" t="str">
            <v>8613502</v>
          </cell>
          <cell r="G264" t="str">
            <v>MACO</v>
          </cell>
          <cell r="H264">
            <v>5</v>
          </cell>
          <cell r="I264">
            <v>2</v>
          </cell>
          <cell r="J264" t="str">
            <v>00/0</v>
          </cell>
          <cell r="K264" t="str">
            <v/>
          </cell>
          <cell r="L264" t="str">
            <v>B</v>
          </cell>
          <cell r="M264" t="str">
            <v>W</v>
          </cell>
          <cell r="N264">
            <v>3499</v>
          </cell>
          <cell r="O264">
            <v>1723</v>
          </cell>
          <cell r="P264">
            <v>1723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F265" t="str">
            <v>8616502</v>
          </cell>
          <cell r="G265" t="str">
            <v>MACO</v>
          </cell>
          <cell r="H265">
            <v>5</v>
          </cell>
          <cell r="I265">
            <v>2</v>
          </cell>
          <cell r="J265" t="str">
            <v>00/0</v>
          </cell>
          <cell r="K265" t="str">
            <v/>
          </cell>
          <cell r="L265" t="str">
            <v>B</v>
          </cell>
          <cell r="M265" t="str">
            <v>W</v>
          </cell>
          <cell r="N265">
            <v>3499</v>
          </cell>
          <cell r="O265">
            <v>1723</v>
          </cell>
          <cell r="P265">
            <v>1723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F266" t="str">
            <v>8744004</v>
          </cell>
          <cell r="G266" t="str">
            <v>JAY SANDAL</v>
          </cell>
          <cell r="H266">
            <v>5</v>
          </cell>
          <cell r="I266">
            <v>2</v>
          </cell>
          <cell r="J266" t="str">
            <v>00/0</v>
          </cell>
          <cell r="K266" t="str">
            <v/>
          </cell>
          <cell r="L266" t="str">
            <v>B</v>
          </cell>
          <cell r="M266" t="str">
            <v>D</v>
          </cell>
          <cell r="N266">
            <v>2999</v>
          </cell>
          <cell r="O266">
            <v>1275</v>
          </cell>
          <cell r="P266">
            <v>1275</v>
          </cell>
          <cell r="Q266">
            <v>0</v>
          </cell>
          <cell r="R266">
            <v>0</v>
          </cell>
          <cell r="S266">
            <v>1</v>
          </cell>
          <cell r="T266">
            <v>0</v>
          </cell>
        </row>
        <row r="267">
          <cell r="F267" t="str">
            <v>8746004</v>
          </cell>
          <cell r="G267" t="str">
            <v>JAY SANDAL</v>
          </cell>
          <cell r="H267">
            <v>5</v>
          </cell>
          <cell r="I267">
            <v>2</v>
          </cell>
          <cell r="J267" t="str">
            <v>27/8</v>
          </cell>
          <cell r="K267" t="str">
            <v>-</v>
          </cell>
          <cell r="L267" t="str">
            <v>B</v>
          </cell>
          <cell r="M267" t="str">
            <v>D</v>
          </cell>
          <cell r="N267">
            <v>2499</v>
          </cell>
          <cell r="O267">
            <v>1275</v>
          </cell>
          <cell r="P267">
            <v>1275</v>
          </cell>
          <cell r="Q267">
            <v>0</v>
          </cell>
          <cell r="R267">
            <v>0</v>
          </cell>
          <cell r="S267">
            <v>0</v>
          </cell>
          <cell r="T267">
            <v>1</v>
          </cell>
        </row>
        <row r="268">
          <cell r="F268" t="str">
            <v>8619008</v>
          </cell>
          <cell r="G268" t="str">
            <v>NEW STRICKER</v>
          </cell>
          <cell r="H268">
            <v>5</v>
          </cell>
          <cell r="I268">
            <v>2</v>
          </cell>
          <cell r="J268" t="str">
            <v>00/0</v>
          </cell>
          <cell r="K268" t="str">
            <v/>
          </cell>
          <cell r="L268" t="str">
            <v>P</v>
          </cell>
          <cell r="M268" t="str">
            <v>D</v>
          </cell>
          <cell r="N268">
            <v>1699</v>
          </cell>
          <cell r="O268">
            <v>949</v>
          </cell>
          <cell r="P268">
            <v>949</v>
          </cell>
          <cell r="Q268">
            <v>2</v>
          </cell>
          <cell r="R268">
            <v>1</v>
          </cell>
          <cell r="S268">
            <v>0</v>
          </cell>
          <cell r="T268">
            <v>1</v>
          </cell>
        </row>
        <row r="269">
          <cell r="F269" t="str">
            <v>8617008</v>
          </cell>
          <cell r="G269" t="str">
            <v>NEW STRICKER</v>
          </cell>
          <cell r="H269">
            <v>5</v>
          </cell>
          <cell r="I269">
            <v>2</v>
          </cell>
          <cell r="J269" t="str">
            <v>00/0</v>
          </cell>
          <cell r="K269" t="str">
            <v/>
          </cell>
          <cell r="L269" t="str">
            <v>P</v>
          </cell>
          <cell r="M269" t="str">
            <v>D</v>
          </cell>
          <cell r="N269">
            <v>1699</v>
          </cell>
          <cell r="O269">
            <v>949</v>
          </cell>
          <cell r="P269">
            <v>949</v>
          </cell>
          <cell r="Q269">
            <v>3</v>
          </cell>
          <cell r="R269">
            <v>3</v>
          </cell>
          <cell r="S269">
            <v>1</v>
          </cell>
          <cell r="T269">
            <v>0</v>
          </cell>
        </row>
        <row r="270">
          <cell r="F270" t="str">
            <v>8616008</v>
          </cell>
          <cell r="G270" t="str">
            <v>NEW STRICKER</v>
          </cell>
          <cell r="H270">
            <v>5</v>
          </cell>
          <cell r="I270">
            <v>2</v>
          </cell>
          <cell r="J270" t="str">
            <v>00/0</v>
          </cell>
          <cell r="K270" t="str">
            <v/>
          </cell>
          <cell r="L270" t="str">
            <v>P</v>
          </cell>
          <cell r="M270" t="str">
            <v>D</v>
          </cell>
          <cell r="N270">
            <v>1699</v>
          </cell>
          <cell r="O270">
            <v>949</v>
          </cell>
          <cell r="P270">
            <v>949</v>
          </cell>
          <cell r="Q270">
            <v>6</v>
          </cell>
          <cell r="R270">
            <v>2</v>
          </cell>
          <cell r="S270">
            <v>3</v>
          </cell>
          <cell r="T270">
            <v>1</v>
          </cell>
        </row>
        <row r="271">
          <cell r="F271" t="str">
            <v>8614010</v>
          </cell>
          <cell r="G271" t="str">
            <v>VECTOR</v>
          </cell>
          <cell r="H271">
            <v>5</v>
          </cell>
          <cell r="I271">
            <v>2</v>
          </cell>
          <cell r="J271" t="str">
            <v>41/8</v>
          </cell>
          <cell r="K271" t="str">
            <v>-</v>
          </cell>
          <cell r="L271" t="str">
            <v>B</v>
          </cell>
          <cell r="M271" t="str">
            <v>D</v>
          </cell>
          <cell r="N271">
            <v>500</v>
          </cell>
          <cell r="O271">
            <v>594</v>
          </cell>
          <cell r="P271">
            <v>594</v>
          </cell>
          <cell r="Q271">
            <v>4</v>
          </cell>
          <cell r="R271">
            <v>1</v>
          </cell>
          <cell r="S271">
            <v>1</v>
          </cell>
          <cell r="T271">
            <v>0</v>
          </cell>
        </row>
        <row r="272">
          <cell r="F272" t="str">
            <v>8616010</v>
          </cell>
          <cell r="G272" t="str">
            <v>VECTOR</v>
          </cell>
          <cell r="H272">
            <v>5</v>
          </cell>
          <cell r="I272">
            <v>2</v>
          </cell>
          <cell r="J272" t="str">
            <v>18/8</v>
          </cell>
          <cell r="K272" t="str">
            <v>-</v>
          </cell>
          <cell r="L272" t="str">
            <v>B</v>
          </cell>
          <cell r="M272" t="str">
            <v>D</v>
          </cell>
          <cell r="N272">
            <v>999</v>
          </cell>
          <cell r="O272">
            <v>594</v>
          </cell>
          <cell r="P272">
            <v>594</v>
          </cell>
          <cell r="Q272">
            <v>5</v>
          </cell>
          <cell r="R272">
            <v>4</v>
          </cell>
          <cell r="S272">
            <v>3</v>
          </cell>
          <cell r="T272">
            <v>1</v>
          </cell>
        </row>
        <row r="273">
          <cell r="F273" t="str">
            <v>8614014</v>
          </cell>
          <cell r="G273" t="str">
            <v>MICK</v>
          </cell>
          <cell r="H273">
            <v>5</v>
          </cell>
          <cell r="I273">
            <v>2</v>
          </cell>
          <cell r="J273" t="str">
            <v>00/0</v>
          </cell>
          <cell r="K273" t="str">
            <v/>
          </cell>
          <cell r="L273" t="str">
            <v>B</v>
          </cell>
          <cell r="M273" t="str">
            <v>W</v>
          </cell>
          <cell r="N273">
            <v>1499</v>
          </cell>
          <cell r="O273">
            <v>637</v>
          </cell>
          <cell r="P273">
            <v>747.5</v>
          </cell>
          <cell r="Q273">
            <v>28</v>
          </cell>
          <cell r="R273">
            <v>37</v>
          </cell>
          <cell r="S273">
            <v>30</v>
          </cell>
          <cell r="T273">
            <v>13</v>
          </cell>
        </row>
        <row r="274">
          <cell r="F274" t="str">
            <v>8616014</v>
          </cell>
          <cell r="G274" t="str">
            <v>MICK</v>
          </cell>
          <cell r="H274">
            <v>5</v>
          </cell>
          <cell r="I274">
            <v>2</v>
          </cell>
          <cell r="J274" t="str">
            <v>00/0</v>
          </cell>
          <cell r="K274" t="str">
            <v/>
          </cell>
          <cell r="L274" t="str">
            <v>B</v>
          </cell>
          <cell r="M274" t="str">
            <v>W</v>
          </cell>
          <cell r="N274">
            <v>1499</v>
          </cell>
          <cell r="O274">
            <v>637</v>
          </cell>
          <cell r="P274">
            <v>747.5</v>
          </cell>
          <cell r="Q274">
            <v>18</v>
          </cell>
          <cell r="R274">
            <v>22</v>
          </cell>
          <cell r="S274">
            <v>26</v>
          </cell>
          <cell r="T274">
            <v>25</v>
          </cell>
        </row>
        <row r="275">
          <cell r="F275" t="str">
            <v>8619015</v>
          </cell>
          <cell r="G275" t="str">
            <v>STYLO</v>
          </cell>
          <cell r="H275">
            <v>5</v>
          </cell>
          <cell r="I275">
            <v>2</v>
          </cell>
          <cell r="J275" t="str">
            <v>27/8</v>
          </cell>
          <cell r="K275" t="str">
            <v>-</v>
          </cell>
          <cell r="L275" t="str">
            <v>B</v>
          </cell>
          <cell r="M275" t="str">
            <v>D</v>
          </cell>
          <cell r="N275">
            <v>790</v>
          </cell>
          <cell r="O275">
            <v>515</v>
          </cell>
          <cell r="P275">
            <v>515</v>
          </cell>
          <cell r="Q275">
            <v>1</v>
          </cell>
          <cell r="R275">
            <v>1</v>
          </cell>
          <cell r="S275">
            <v>1</v>
          </cell>
          <cell r="T275">
            <v>1</v>
          </cell>
        </row>
        <row r="276">
          <cell r="F276" t="str">
            <v>8616015</v>
          </cell>
          <cell r="G276" t="str">
            <v>STYLO</v>
          </cell>
          <cell r="H276">
            <v>5</v>
          </cell>
          <cell r="I276">
            <v>2</v>
          </cell>
          <cell r="J276" t="str">
            <v>18/8</v>
          </cell>
          <cell r="K276" t="str">
            <v>-</v>
          </cell>
          <cell r="L276" t="str">
            <v>B</v>
          </cell>
          <cell r="M276" t="str">
            <v>D</v>
          </cell>
          <cell r="N276">
            <v>999</v>
          </cell>
          <cell r="O276">
            <v>515</v>
          </cell>
          <cell r="P276">
            <v>515</v>
          </cell>
          <cell r="Q276">
            <v>5</v>
          </cell>
          <cell r="R276">
            <v>2</v>
          </cell>
          <cell r="S276">
            <v>4</v>
          </cell>
          <cell r="T276">
            <v>3</v>
          </cell>
        </row>
        <row r="277">
          <cell r="F277" t="str">
            <v>8614015</v>
          </cell>
          <cell r="G277" t="str">
            <v>STYLO</v>
          </cell>
          <cell r="H277">
            <v>5</v>
          </cell>
          <cell r="I277">
            <v>2</v>
          </cell>
          <cell r="J277" t="str">
            <v>18/8</v>
          </cell>
          <cell r="K277" t="str">
            <v>-</v>
          </cell>
          <cell r="L277" t="str">
            <v>B</v>
          </cell>
          <cell r="M277" t="str">
            <v>D</v>
          </cell>
          <cell r="N277">
            <v>999</v>
          </cell>
          <cell r="O277">
            <v>515</v>
          </cell>
          <cell r="P277">
            <v>515</v>
          </cell>
          <cell r="Q277">
            <v>4</v>
          </cell>
          <cell r="R277">
            <v>4</v>
          </cell>
          <cell r="S277">
            <v>3</v>
          </cell>
          <cell r="T277">
            <v>2</v>
          </cell>
        </row>
        <row r="278">
          <cell r="F278" t="str">
            <v>8616016</v>
          </cell>
          <cell r="G278" t="str">
            <v>BECKHAM</v>
          </cell>
          <cell r="H278">
            <v>5</v>
          </cell>
          <cell r="I278">
            <v>2</v>
          </cell>
          <cell r="J278" t="str">
            <v>00/0</v>
          </cell>
          <cell r="K278" t="str">
            <v/>
          </cell>
          <cell r="L278" t="str">
            <v>B</v>
          </cell>
          <cell r="M278" t="str">
            <v>D</v>
          </cell>
          <cell r="N278">
            <v>1199</v>
          </cell>
          <cell r="O278">
            <v>529</v>
          </cell>
          <cell r="P278">
            <v>620.77</v>
          </cell>
          <cell r="Q278">
            <v>2</v>
          </cell>
          <cell r="R278">
            <v>3</v>
          </cell>
          <cell r="S278">
            <v>1</v>
          </cell>
          <cell r="T278">
            <v>3</v>
          </cell>
        </row>
        <row r="279">
          <cell r="F279" t="str">
            <v>8619038</v>
          </cell>
          <cell r="G279" t="str">
            <v>SCROPIO</v>
          </cell>
          <cell r="H279">
            <v>5</v>
          </cell>
          <cell r="I279">
            <v>2</v>
          </cell>
          <cell r="J279" t="str">
            <v>41/8</v>
          </cell>
          <cell r="K279" t="str">
            <v>-</v>
          </cell>
          <cell r="L279" t="str">
            <v>B</v>
          </cell>
          <cell r="M279" t="str">
            <v>D</v>
          </cell>
          <cell r="N279">
            <v>500</v>
          </cell>
          <cell r="O279">
            <v>560</v>
          </cell>
          <cell r="P279">
            <v>560</v>
          </cell>
          <cell r="Q279">
            <v>1</v>
          </cell>
          <cell r="R279">
            <v>0</v>
          </cell>
          <cell r="S279">
            <v>0</v>
          </cell>
          <cell r="T279">
            <v>0</v>
          </cell>
        </row>
        <row r="280">
          <cell r="F280" t="str">
            <v>8613741</v>
          </cell>
          <cell r="G280" t="str">
            <v>MACHO GAME</v>
          </cell>
          <cell r="H280">
            <v>5</v>
          </cell>
          <cell r="I280">
            <v>2</v>
          </cell>
          <cell r="J280" t="str">
            <v>00/0</v>
          </cell>
          <cell r="K280" t="str">
            <v/>
          </cell>
          <cell r="L280" t="str">
            <v>B</v>
          </cell>
          <cell r="M280" t="str">
            <v>B</v>
          </cell>
          <cell r="N280">
            <v>2999</v>
          </cell>
          <cell r="O280">
            <v>1356</v>
          </cell>
          <cell r="P280">
            <v>1356</v>
          </cell>
          <cell r="Q280">
            <v>2</v>
          </cell>
          <cell r="R280">
            <v>0</v>
          </cell>
          <cell r="S280">
            <v>0</v>
          </cell>
          <cell r="T280">
            <v>1</v>
          </cell>
        </row>
        <row r="281">
          <cell r="F281" t="str">
            <v>8613042</v>
          </cell>
          <cell r="G281" t="str">
            <v>BONUS</v>
          </cell>
          <cell r="H281">
            <v>5</v>
          </cell>
          <cell r="I281">
            <v>2</v>
          </cell>
          <cell r="J281" t="str">
            <v>00/0</v>
          </cell>
          <cell r="K281" t="str">
            <v/>
          </cell>
          <cell r="L281" t="str">
            <v>B</v>
          </cell>
          <cell r="M281" t="str">
            <v>W</v>
          </cell>
          <cell r="N281">
            <v>4499</v>
          </cell>
          <cell r="O281">
            <v>2110</v>
          </cell>
          <cell r="P281">
            <v>2110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</row>
        <row r="282">
          <cell r="F282" t="str">
            <v>8616042</v>
          </cell>
          <cell r="G282" t="str">
            <v>BONUS</v>
          </cell>
          <cell r="H282">
            <v>5</v>
          </cell>
          <cell r="I282">
            <v>2</v>
          </cell>
          <cell r="J282" t="str">
            <v>00/0</v>
          </cell>
          <cell r="K282" t="str">
            <v/>
          </cell>
          <cell r="L282" t="str">
            <v>B</v>
          </cell>
          <cell r="M282" t="str">
            <v>W</v>
          </cell>
          <cell r="N282">
            <v>4499</v>
          </cell>
          <cell r="O282">
            <v>2110</v>
          </cell>
          <cell r="P282">
            <v>2110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</row>
        <row r="283">
          <cell r="F283" t="str">
            <v>8616743</v>
          </cell>
          <cell r="G283" t="str">
            <v>MACHO GOAL</v>
          </cell>
          <cell r="H283">
            <v>5</v>
          </cell>
          <cell r="I283">
            <v>2</v>
          </cell>
          <cell r="J283" t="str">
            <v>00/0</v>
          </cell>
          <cell r="K283" t="str">
            <v/>
          </cell>
          <cell r="L283" t="str">
            <v>B</v>
          </cell>
          <cell r="M283" t="str">
            <v>B</v>
          </cell>
          <cell r="N283">
            <v>2999</v>
          </cell>
          <cell r="O283">
            <v>1356</v>
          </cell>
          <cell r="P283">
            <v>1356</v>
          </cell>
          <cell r="Q283">
            <v>1</v>
          </cell>
          <cell r="R283">
            <v>0</v>
          </cell>
          <cell r="S283">
            <v>0</v>
          </cell>
          <cell r="T283">
            <v>0</v>
          </cell>
        </row>
        <row r="284">
          <cell r="F284" t="str">
            <v>8613761</v>
          </cell>
          <cell r="G284" t="str">
            <v>MACHO TOUR</v>
          </cell>
          <cell r="H284">
            <v>5</v>
          </cell>
          <cell r="I284">
            <v>2</v>
          </cell>
          <cell r="J284" t="str">
            <v>00/0</v>
          </cell>
          <cell r="K284" t="str">
            <v/>
          </cell>
          <cell r="L284" t="str">
            <v>B</v>
          </cell>
          <cell r="M284" t="str">
            <v>D</v>
          </cell>
          <cell r="N284">
            <v>3499</v>
          </cell>
          <cell r="O284">
            <v>1589</v>
          </cell>
          <cell r="P284">
            <v>1589</v>
          </cell>
          <cell r="Q284">
            <v>2</v>
          </cell>
          <cell r="R284">
            <v>0</v>
          </cell>
          <cell r="S284">
            <v>0</v>
          </cell>
          <cell r="T284">
            <v>2</v>
          </cell>
        </row>
        <row r="285">
          <cell r="F285" t="str">
            <v>8616761</v>
          </cell>
          <cell r="G285" t="str">
            <v>MACHO TOUR</v>
          </cell>
          <cell r="H285">
            <v>5</v>
          </cell>
          <cell r="I285">
            <v>2</v>
          </cell>
          <cell r="J285" t="str">
            <v>00/0</v>
          </cell>
          <cell r="K285" t="str">
            <v/>
          </cell>
          <cell r="L285" t="str">
            <v>B</v>
          </cell>
          <cell r="M285" t="str">
            <v>B</v>
          </cell>
          <cell r="N285">
            <v>3499</v>
          </cell>
          <cell r="O285">
            <v>1589</v>
          </cell>
          <cell r="P285">
            <v>1589</v>
          </cell>
          <cell r="Q285">
            <v>2</v>
          </cell>
          <cell r="R285">
            <v>1</v>
          </cell>
          <cell r="S285">
            <v>3</v>
          </cell>
          <cell r="T285">
            <v>4</v>
          </cell>
        </row>
        <row r="286">
          <cell r="F286" t="str">
            <v>8614762</v>
          </cell>
          <cell r="G286" t="str">
            <v>MACHO TRAIL</v>
          </cell>
          <cell r="H286">
            <v>5</v>
          </cell>
          <cell r="I286">
            <v>2</v>
          </cell>
          <cell r="J286" t="str">
            <v>00/0</v>
          </cell>
          <cell r="K286" t="str">
            <v/>
          </cell>
          <cell r="L286" t="str">
            <v>B</v>
          </cell>
          <cell r="M286" t="str">
            <v>D</v>
          </cell>
          <cell r="N286">
            <v>2999</v>
          </cell>
          <cell r="O286">
            <v>1405</v>
          </cell>
          <cell r="P286">
            <v>1405</v>
          </cell>
          <cell r="Q286">
            <v>1</v>
          </cell>
          <cell r="R286">
            <v>2</v>
          </cell>
          <cell r="S286">
            <v>3</v>
          </cell>
          <cell r="T286">
            <v>5</v>
          </cell>
        </row>
        <row r="287">
          <cell r="F287" t="str">
            <v>8616762</v>
          </cell>
          <cell r="G287" t="str">
            <v>MACHO TRAIL</v>
          </cell>
          <cell r="H287">
            <v>5</v>
          </cell>
          <cell r="I287">
            <v>2</v>
          </cell>
          <cell r="J287" t="str">
            <v>00/0</v>
          </cell>
          <cell r="K287" t="str">
            <v/>
          </cell>
          <cell r="L287" t="str">
            <v>B</v>
          </cell>
          <cell r="M287" t="str">
            <v>D</v>
          </cell>
          <cell r="N287">
            <v>2999</v>
          </cell>
          <cell r="O287">
            <v>1405</v>
          </cell>
          <cell r="P287">
            <v>1405</v>
          </cell>
          <cell r="Q287">
            <v>3</v>
          </cell>
          <cell r="R287">
            <v>2</v>
          </cell>
          <cell r="S287">
            <v>0</v>
          </cell>
          <cell r="T287">
            <v>1</v>
          </cell>
        </row>
        <row r="288">
          <cell r="F288" t="str">
            <v>8616465</v>
          </cell>
          <cell r="G288" t="str">
            <v>SPARKLE</v>
          </cell>
          <cell r="H288">
            <v>5</v>
          </cell>
          <cell r="I288">
            <v>2</v>
          </cell>
          <cell r="J288" t="str">
            <v>18/8</v>
          </cell>
          <cell r="K288" t="str">
            <v>-</v>
          </cell>
          <cell r="L288" t="str">
            <v>B</v>
          </cell>
          <cell r="M288" t="str">
            <v>D</v>
          </cell>
          <cell r="N288">
            <v>999</v>
          </cell>
          <cell r="O288">
            <v>525</v>
          </cell>
          <cell r="P288">
            <v>525</v>
          </cell>
          <cell r="Q288">
            <v>4</v>
          </cell>
          <cell r="R288">
            <v>1</v>
          </cell>
          <cell r="S288">
            <v>8</v>
          </cell>
          <cell r="T288">
            <v>9</v>
          </cell>
        </row>
        <row r="289">
          <cell r="F289" t="str">
            <v>8616574</v>
          </cell>
          <cell r="G289" t="str">
            <v>PIPING</v>
          </cell>
          <cell r="H289">
            <v>5</v>
          </cell>
          <cell r="I289">
            <v>2</v>
          </cell>
          <cell r="J289" t="str">
            <v>27/8</v>
          </cell>
          <cell r="K289" t="str">
            <v>-</v>
          </cell>
          <cell r="L289" t="str">
            <v>B</v>
          </cell>
          <cell r="M289" t="str">
            <v>D</v>
          </cell>
          <cell r="N289">
            <v>490</v>
          </cell>
          <cell r="O289">
            <v>540</v>
          </cell>
          <cell r="P289">
            <v>540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</row>
        <row r="290">
          <cell r="F290" t="str">
            <v>8616680</v>
          </cell>
          <cell r="G290" t="str">
            <v>BRAD SANDAL</v>
          </cell>
          <cell r="H290">
            <v>5</v>
          </cell>
          <cell r="I290">
            <v>2</v>
          </cell>
          <cell r="J290" t="str">
            <v>00/0</v>
          </cell>
          <cell r="K290" t="str">
            <v/>
          </cell>
          <cell r="L290" t="str">
            <v>B</v>
          </cell>
          <cell r="M290" t="str">
            <v>W</v>
          </cell>
          <cell r="N290">
            <v>4499</v>
          </cell>
          <cell r="O290">
            <v>2120</v>
          </cell>
          <cell r="P290">
            <v>2120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</row>
        <row r="291">
          <cell r="F291" t="str">
            <v>8614680</v>
          </cell>
          <cell r="G291" t="str">
            <v>BRAD SANDAL</v>
          </cell>
          <cell r="H291">
            <v>5</v>
          </cell>
          <cell r="I291">
            <v>2</v>
          </cell>
          <cell r="J291" t="str">
            <v>00/0</v>
          </cell>
          <cell r="K291" t="str">
            <v/>
          </cell>
          <cell r="L291" t="str">
            <v>B</v>
          </cell>
          <cell r="M291" t="str">
            <v>W</v>
          </cell>
          <cell r="N291">
            <v>4499</v>
          </cell>
          <cell r="O291">
            <v>2120</v>
          </cell>
          <cell r="P291">
            <v>2120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</row>
        <row r="292">
          <cell r="F292" t="str">
            <v>8615981</v>
          </cell>
          <cell r="G292" t="str">
            <v>CAMRO</v>
          </cell>
          <cell r="H292">
            <v>5</v>
          </cell>
          <cell r="I292">
            <v>2</v>
          </cell>
          <cell r="J292" t="str">
            <v>18/8</v>
          </cell>
          <cell r="K292" t="str">
            <v>-</v>
          </cell>
          <cell r="L292" t="str">
            <v>B</v>
          </cell>
          <cell r="M292" t="str">
            <v>D</v>
          </cell>
          <cell r="N292">
            <v>999</v>
          </cell>
          <cell r="O292">
            <v>525</v>
          </cell>
          <cell r="P292">
            <v>525</v>
          </cell>
          <cell r="Q292">
            <v>4</v>
          </cell>
          <cell r="R292">
            <v>4</v>
          </cell>
          <cell r="S292">
            <v>10</v>
          </cell>
          <cell r="T292">
            <v>4</v>
          </cell>
        </row>
        <row r="293">
          <cell r="F293" t="str">
            <v>8618981</v>
          </cell>
          <cell r="G293" t="str">
            <v>CAMRO</v>
          </cell>
          <cell r="H293">
            <v>5</v>
          </cell>
          <cell r="I293">
            <v>2</v>
          </cell>
          <cell r="J293" t="str">
            <v>18/8</v>
          </cell>
          <cell r="K293" t="str">
            <v>-</v>
          </cell>
          <cell r="L293" t="str">
            <v>B</v>
          </cell>
          <cell r="M293" t="str">
            <v>D</v>
          </cell>
          <cell r="N293">
            <v>999</v>
          </cell>
          <cell r="O293">
            <v>525</v>
          </cell>
          <cell r="P293">
            <v>525</v>
          </cell>
          <cell r="Q293">
            <v>8</v>
          </cell>
          <cell r="R293">
            <v>3</v>
          </cell>
          <cell r="S293">
            <v>3</v>
          </cell>
          <cell r="T293">
            <v>5</v>
          </cell>
        </row>
        <row r="294">
          <cell r="F294" t="str">
            <v>8615982</v>
          </cell>
          <cell r="G294" t="str">
            <v>FORTUNER-2</v>
          </cell>
          <cell r="H294">
            <v>5</v>
          </cell>
          <cell r="I294">
            <v>2</v>
          </cell>
          <cell r="J294" t="str">
            <v>18/8</v>
          </cell>
          <cell r="K294" t="str">
            <v>-</v>
          </cell>
          <cell r="L294" t="str">
            <v>B</v>
          </cell>
          <cell r="M294" t="str">
            <v>D</v>
          </cell>
          <cell r="N294">
            <v>999</v>
          </cell>
          <cell r="O294">
            <v>545</v>
          </cell>
          <cell r="P294">
            <v>545</v>
          </cell>
          <cell r="Q294">
            <v>3</v>
          </cell>
          <cell r="R294">
            <v>6</v>
          </cell>
          <cell r="S294">
            <v>6</v>
          </cell>
          <cell r="T294">
            <v>6</v>
          </cell>
        </row>
        <row r="295">
          <cell r="F295" t="str">
            <v>8618982</v>
          </cell>
          <cell r="G295" t="str">
            <v>FORTUNER-2</v>
          </cell>
          <cell r="H295">
            <v>5</v>
          </cell>
          <cell r="I295">
            <v>2</v>
          </cell>
          <cell r="J295" t="str">
            <v>18/8</v>
          </cell>
          <cell r="K295" t="str">
            <v>-</v>
          </cell>
          <cell r="L295" t="str">
            <v>B</v>
          </cell>
          <cell r="M295" t="str">
            <v>D</v>
          </cell>
          <cell r="N295">
            <v>999</v>
          </cell>
          <cell r="O295">
            <v>545</v>
          </cell>
          <cell r="P295">
            <v>545</v>
          </cell>
          <cell r="Q295">
            <v>2</v>
          </cell>
          <cell r="R295">
            <v>2</v>
          </cell>
          <cell r="S295">
            <v>1</v>
          </cell>
          <cell r="T295">
            <v>3</v>
          </cell>
        </row>
        <row r="296">
          <cell r="F296" t="str">
            <v>8616696</v>
          </cell>
          <cell r="G296" t="str">
            <v>MACHO SPIRIT</v>
          </cell>
          <cell r="H296">
            <v>5</v>
          </cell>
          <cell r="I296">
            <v>2</v>
          </cell>
          <cell r="J296" t="str">
            <v>00/0</v>
          </cell>
          <cell r="K296" t="str">
            <v/>
          </cell>
          <cell r="L296" t="str">
            <v>B</v>
          </cell>
          <cell r="M296" t="str">
            <v>B</v>
          </cell>
          <cell r="N296">
            <v>3499</v>
          </cell>
          <cell r="O296">
            <v>1468</v>
          </cell>
          <cell r="P296">
            <v>1468</v>
          </cell>
          <cell r="Q296">
            <v>1</v>
          </cell>
          <cell r="R296">
            <v>1</v>
          </cell>
          <cell r="S296">
            <v>2</v>
          </cell>
          <cell r="T296">
            <v>0</v>
          </cell>
        </row>
        <row r="297">
          <cell r="F297" t="str">
            <v>8614696</v>
          </cell>
          <cell r="G297" t="str">
            <v>MACHO SPIRIT</v>
          </cell>
          <cell r="H297">
            <v>5</v>
          </cell>
          <cell r="I297">
            <v>2</v>
          </cell>
          <cell r="J297" t="str">
            <v>00/0</v>
          </cell>
          <cell r="K297" t="str">
            <v/>
          </cell>
          <cell r="L297" t="str">
            <v>B</v>
          </cell>
          <cell r="M297" t="str">
            <v>B</v>
          </cell>
          <cell r="N297">
            <v>3499</v>
          </cell>
          <cell r="O297">
            <v>1468</v>
          </cell>
          <cell r="P297">
            <v>1468</v>
          </cell>
          <cell r="Q297">
            <v>1</v>
          </cell>
          <cell r="R297">
            <v>0</v>
          </cell>
          <cell r="S297">
            <v>0</v>
          </cell>
          <cell r="T297">
            <v>0</v>
          </cell>
        </row>
        <row r="298">
          <cell r="F298" t="str">
            <v>8616003</v>
          </cell>
          <cell r="G298" t="str">
            <v>NEW ROMAN SAND</v>
          </cell>
          <cell r="H298">
            <v>5</v>
          </cell>
          <cell r="I298">
            <v>4</v>
          </cell>
          <cell r="J298" t="str">
            <v>00/0</v>
          </cell>
          <cell r="K298" t="str">
            <v/>
          </cell>
          <cell r="L298" t="str">
            <v>B</v>
          </cell>
          <cell r="M298" t="str">
            <v>W</v>
          </cell>
          <cell r="N298">
            <v>1399</v>
          </cell>
          <cell r="O298">
            <v>630</v>
          </cell>
          <cell r="P298">
            <v>739.29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</row>
        <row r="299">
          <cell r="F299" t="str">
            <v>8616504</v>
          </cell>
          <cell r="G299" t="str">
            <v>LUCAS CTR SAND</v>
          </cell>
          <cell r="H299">
            <v>5</v>
          </cell>
          <cell r="I299">
            <v>4</v>
          </cell>
          <cell r="J299" t="str">
            <v>42/8</v>
          </cell>
          <cell r="K299" t="str">
            <v>+</v>
          </cell>
          <cell r="L299" t="str">
            <v>B</v>
          </cell>
          <cell r="M299" t="str">
            <v>W</v>
          </cell>
          <cell r="N299">
            <v>1499</v>
          </cell>
          <cell r="O299">
            <v>680</v>
          </cell>
          <cell r="P299">
            <v>797.96</v>
          </cell>
          <cell r="Q299">
            <v>53</v>
          </cell>
          <cell r="R299">
            <v>42</v>
          </cell>
          <cell r="S299">
            <v>61</v>
          </cell>
          <cell r="T299">
            <v>44</v>
          </cell>
        </row>
        <row r="300">
          <cell r="F300" t="str">
            <v>8614504</v>
          </cell>
          <cell r="G300" t="str">
            <v>LUCAS CTR SAND</v>
          </cell>
          <cell r="H300">
            <v>5</v>
          </cell>
          <cell r="I300">
            <v>4</v>
          </cell>
          <cell r="J300" t="str">
            <v>42/8</v>
          </cell>
          <cell r="K300" t="str">
            <v>+</v>
          </cell>
          <cell r="L300" t="str">
            <v>B</v>
          </cell>
          <cell r="M300" t="str">
            <v>W</v>
          </cell>
          <cell r="N300">
            <v>1499</v>
          </cell>
          <cell r="O300">
            <v>680</v>
          </cell>
          <cell r="P300">
            <v>797.96</v>
          </cell>
          <cell r="Q300">
            <v>60</v>
          </cell>
          <cell r="R300">
            <v>80</v>
          </cell>
          <cell r="S300">
            <v>68</v>
          </cell>
          <cell r="T300">
            <v>46</v>
          </cell>
        </row>
        <row r="301">
          <cell r="F301" t="str">
            <v>8616007</v>
          </cell>
          <cell r="G301" t="str">
            <v>MANUEL</v>
          </cell>
          <cell r="H301">
            <v>5</v>
          </cell>
          <cell r="I301">
            <v>4</v>
          </cell>
          <cell r="J301" t="str">
            <v>00/0</v>
          </cell>
          <cell r="K301" t="str">
            <v/>
          </cell>
          <cell r="L301" t="str">
            <v>B</v>
          </cell>
          <cell r="M301" t="str">
            <v>W</v>
          </cell>
          <cell r="N301">
            <v>1699</v>
          </cell>
          <cell r="O301">
            <v>875</v>
          </cell>
          <cell r="P301">
            <v>875</v>
          </cell>
          <cell r="Q301">
            <v>67</v>
          </cell>
          <cell r="R301">
            <v>58</v>
          </cell>
          <cell r="S301">
            <v>62</v>
          </cell>
          <cell r="T301">
            <v>44</v>
          </cell>
        </row>
        <row r="302">
          <cell r="F302" t="str">
            <v>8614007</v>
          </cell>
          <cell r="G302" t="str">
            <v>MANUEL</v>
          </cell>
          <cell r="H302">
            <v>5</v>
          </cell>
          <cell r="I302">
            <v>4</v>
          </cell>
          <cell r="J302" t="str">
            <v>00/0</v>
          </cell>
          <cell r="K302" t="str">
            <v/>
          </cell>
          <cell r="L302" t="str">
            <v>B</v>
          </cell>
          <cell r="M302" t="str">
            <v>W</v>
          </cell>
          <cell r="N302">
            <v>1699</v>
          </cell>
          <cell r="O302">
            <v>875</v>
          </cell>
          <cell r="P302">
            <v>875</v>
          </cell>
          <cell r="Q302">
            <v>46</v>
          </cell>
          <cell r="R302">
            <v>42</v>
          </cell>
          <cell r="S302">
            <v>71</v>
          </cell>
          <cell r="T302">
            <v>43</v>
          </cell>
        </row>
        <row r="303">
          <cell r="F303" t="str">
            <v>8714032</v>
          </cell>
          <cell r="G303" t="str">
            <v>RONNIE</v>
          </cell>
          <cell r="H303">
            <v>5</v>
          </cell>
          <cell r="I303">
            <v>4</v>
          </cell>
          <cell r="J303" t="str">
            <v>00/0</v>
          </cell>
          <cell r="K303" t="str">
            <v/>
          </cell>
          <cell r="L303" t="str">
            <v>B</v>
          </cell>
          <cell r="M303" t="str">
            <v>W</v>
          </cell>
          <cell r="N303">
            <v>1299</v>
          </cell>
          <cell r="O303">
            <v>615</v>
          </cell>
          <cell r="P303">
            <v>721.68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</row>
        <row r="304">
          <cell r="F304" t="str">
            <v>8616085</v>
          </cell>
          <cell r="G304" t="str">
            <v>ROMAN SANDAL</v>
          </cell>
          <cell r="H304">
            <v>5</v>
          </cell>
          <cell r="I304">
            <v>4</v>
          </cell>
          <cell r="J304" t="str">
            <v>00/0</v>
          </cell>
          <cell r="K304" t="str">
            <v>+</v>
          </cell>
          <cell r="L304" t="str">
            <v>B</v>
          </cell>
          <cell r="M304" t="str">
            <v>D</v>
          </cell>
          <cell r="N304">
            <v>1499</v>
          </cell>
          <cell r="O304">
            <v>670</v>
          </cell>
          <cell r="P304">
            <v>786.22</v>
          </cell>
          <cell r="Q304">
            <v>2</v>
          </cell>
          <cell r="R304">
            <v>3</v>
          </cell>
          <cell r="S304">
            <v>3</v>
          </cell>
          <cell r="T304">
            <v>5</v>
          </cell>
        </row>
        <row r="305">
          <cell r="F305" t="str">
            <v>8613085</v>
          </cell>
          <cell r="G305" t="str">
            <v>ROMAN SANDAL</v>
          </cell>
          <cell r="H305">
            <v>5</v>
          </cell>
          <cell r="I305">
            <v>4</v>
          </cell>
          <cell r="J305" t="str">
            <v>00/0</v>
          </cell>
          <cell r="K305" t="str">
            <v>+</v>
          </cell>
          <cell r="L305" t="str">
            <v>B</v>
          </cell>
          <cell r="M305" t="str">
            <v>D</v>
          </cell>
          <cell r="N305">
            <v>1499</v>
          </cell>
          <cell r="O305">
            <v>670</v>
          </cell>
          <cell r="P305">
            <v>786.22</v>
          </cell>
          <cell r="Q305">
            <v>1</v>
          </cell>
          <cell r="R305">
            <v>1</v>
          </cell>
          <cell r="S305">
            <v>1</v>
          </cell>
          <cell r="T305">
            <v>0</v>
          </cell>
        </row>
        <row r="306">
          <cell r="F306" t="str">
            <v>8615091</v>
          </cell>
          <cell r="G306" t="str">
            <v>RIDER</v>
          </cell>
          <cell r="H306">
            <v>5</v>
          </cell>
          <cell r="I306">
            <v>4</v>
          </cell>
          <cell r="J306" t="str">
            <v>47/8</v>
          </cell>
          <cell r="K306" t="str">
            <v>-</v>
          </cell>
          <cell r="L306" t="str">
            <v>B</v>
          </cell>
          <cell r="M306" t="str">
            <v>D</v>
          </cell>
          <cell r="N306">
            <v>749</v>
          </cell>
          <cell r="O306">
            <v>675</v>
          </cell>
          <cell r="P306">
            <v>792.09</v>
          </cell>
          <cell r="Q306">
            <v>3</v>
          </cell>
          <cell r="R306">
            <v>3</v>
          </cell>
          <cell r="S306">
            <v>5</v>
          </cell>
          <cell r="T306">
            <v>2</v>
          </cell>
        </row>
        <row r="307">
          <cell r="F307" t="str">
            <v>8619592</v>
          </cell>
          <cell r="G307" t="str">
            <v>NEW RIDER</v>
          </cell>
          <cell r="H307">
            <v>5</v>
          </cell>
          <cell r="I307">
            <v>4</v>
          </cell>
          <cell r="J307" t="str">
            <v>51/7</v>
          </cell>
          <cell r="K307" t="str">
            <v>+</v>
          </cell>
          <cell r="L307" t="str">
            <v>B</v>
          </cell>
          <cell r="M307" t="str">
            <v>D</v>
          </cell>
          <cell r="N307">
            <v>1499</v>
          </cell>
          <cell r="O307">
            <v>659</v>
          </cell>
          <cell r="P307">
            <v>773.32</v>
          </cell>
          <cell r="Q307">
            <v>10</v>
          </cell>
          <cell r="R307">
            <v>11</v>
          </cell>
          <cell r="S307">
            <v>21</v>
          </cell>
          <cell r="T307">
            <v>11</v>
          </cell>
        </row>
        <row r="308">
          <cell r="F308" t="str">
            <v>8614592</v>
          </cell>
          <cell r="G308" t="str">
            <v>NEW RIDER</v>
          </cell>
          <cell r="H308">
            <v>5</v>
          </cell>
          <cell r="I308">
            <v>4</v>
          </cell>
          <cell r="J308" t="str">
            <v>51/7</v>
          </cell>
          <cell r="K308" t="str">
            <v>+</v>
          </cell>
          <cell r="L308" t="str">
            <v>B</v>
          </cell>
          <cell r="M308" t="str">
            <v>D</v>
          </cell>
          <cell r="N308">
            <v>1499</v>
          </cell>
          <cell r="O308">
            <v>659</v>
          </cell>
          <cell r="P308">
            <v>773.32</v>
          </cell>
          <cell r="Q308">
            <v>2</v>
          </cell>
          <cell r="R308">
            <v>-8</v>
          </cell>
          <cell r="S308">
            <v>0</v>
          </cell>
          <cell r="T308">
            <v>0</v>
          </cell>
        </row>
        <row r="309">
          <cell r="F309" t="str">
            <v>8615592</v>
          </cell>
          <cell r="G309" t="str">
            <v>NEW RIDER</v>
          </cell>
          <cell r="H309">
            <v>5</v>
          </cell>
          <cell r="I309">
            <v>4</v>
          </cell>
          <cell r="J309" t="str">
            <v>51/7</v>
          </cell>
          <cell r="K309" t="str">
            <v>+</v>
          </cell>
          <cell r="L309" t="str">
            <v>B</v>
          </cell>
          <cell r="M309" t="str">
            <v>D</v>
          </cell>
          <cell r="N309">
            <v>1499</v>
          </cell>
          <cell r="O309">
            <v>659</v>
          </cell>
          <cell r="P309">
            <v>773.32</v>
          </cell>
          <cell r="Q309">
            <v>7</v>
          </cell>
          <cell r="R309">
            <v>0</v>
          </cell>
          <cell r="S309">
            <v>17</v>
          </cell>
          <cell r="T309">
            <v>8</v>
          </cell>
        </row>
        <row r="310">
          <cell r="F310" t="str">
            <v>8616598</v>
          </cell>
          <cell r="G310" t="str">
            <v>NEW SAMUEL</v>
          </cell>
          <cell r="H310">
            <v>5</v>
          </cell>
          <cell r="I310">
            <v>4</v>
          </cell>
          <cell r="J310" t="str">
            <v>00/0</v>
          </cell>
          <cell r="K310" t="str">
            <v/>
          </cell>
          <cell r="L310" t="str">
            <v>B</v>
          </cell>
          <cell r="M310" t="str">
            <v>N</v>
          </cell>
          <cell r="N310">
            <v>1399</v>
          </cell>
          <cell r="O310">
            <v>659</v>
          </cell>
          <cell r="P310">
            <v>773.32</v>
          </cell>
          <cell r="Q310">
            <v>10</v>
          </cell>
          <cell r="R310">
            <v>14</v>
          </cell>
          <cell r="S310">
            <v>18</v>
          </cell>
          <cell r="T310">
            <v>13</v>
          </cell>
        </row>
        <row r="311">
          <cell r="F311" t="str">
            <v>8614598</v>
          </cell>
          <cell r="G311" t="str">
            <v>NEW SAMUEL</v>
          </cell>
          <cell r="H311">
            <v>5</v>
          </cell>
          <cell r="I311">
            <v>4</v>
          </cell>
          <cell r="J311" t="str">
            <v>00/0</v>
          </cell>
          <cell r="K311" t="str">
            <v/>
          </cell>
          <cell r="L311" t="str">
            <v>B</v>
          </cell>
          <cell r="M311" t="str">
            <v>N</v>
          </cell>
          <cell r="N311">
            <v>1399</v>
          </cell>
          <cell r="O311">
            <v>659</v>
          </cell>
          <cell r="P311">
            <v>773.32</v>
          </cell>
          <cell r="Q311">
            <v>14</v>
          </cell>
          <cell r="R311">
            <v>2</v>
          </cell>
          <cell r="S311">
            <v>17</v>
          </cell>
          <cell r="T311">
            <v>3</v>
          </cell>
        </row>
        <row r="312">
          <cell r="F312" t="str">
            <v>8744001</v>
          </cell>
          <cell r="G312" t="str">
            <v>JAY THONG</v>
          </cell>
          <cell r="H312">
            <v>5</v>
          </cell>
          <cell r="I312">
            <v>6</v>
          </cell>
          <cell r="J312" t="str">
            <v>00/0</v>
          </cell>
          <cell r="K312" t="str">
            <v/>
          </cell>
          <cell r="L312" t="str">
            <v>B</v>
          </cell>
          <cell r="M312" t="str">
            <v>D</v>
          </cell>
          <cell r="N312">
            <v>2999</v>
          </cell>
          <cell r="O312">
            <v>1275</v>
          </cell>
          <cell r="P312">
            <v>1275</v>
          </cell>
          <cell r="Q312">
            <v>1</v>
          </cell>
          <cell r="R312">
            <v>0</v>
          </cell>
          <cell r="S312">
            <v>2</v>
          </cell>
          <cell r="T312">
            <v>0</v>
          </cell>
        </row>
        <row r="313">
          <cell r="F313" t="str">
            <v>8746001</v>
          </cell>
          <cell r="G313" t="str">
            <v>JAY THONG</v>
          </cell>
          <cell r="H313">
            <v>5</v>
          </cell>
          <cell r="I313">
            <v>6</v>
          </cell>
          <cell r="J313" t="str">
            <v>00/0</v>
          </cell>
          <cell r="K313" t="str">
            <v/>
          </cell>
          <cell r="L313" t="str">
            <v>B</v>
          </cell>
          <cell r="M313" t="str">
            <v>D</v>
          </cell>
          <cell r="N313">
            <v>2999</v>
          </cell>
          <cell r="O313">
            <v>1275</v>
          </cell>
          <cell r="P313">
            <v>1275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</row>
        <row r="314">
          <cell r="F314" t="str">
            <v>8746002</v>
          </cell>
          <cell r="G314" t="str">
            <v>JAY TOE RING</v>
          </cell>
          <cell r="H314">
            <v>5</v>
          </cell>
          <cell r="I314">
            <v>6</v>
          </cell>
          <cell r="J314" t="str">
            <v>00/0</v>
          </cell>
          <cell r="K314" t="str">
            <v/>
          </cell>
          <cell r="L314" t="str">
            <v>B</v>
          </cell>
          <cell r="M314" t="str">
            <v>D</v>
          </cell>
          <cell r="N314">
            <v>2999</v>
          </cell>
          <cell r="O314">
            <v>1275</v>
          </cell>
          <cell r="P314">
            <v>1275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</row>
        <row r="315">
          <cell r="F315" t="str">
            <v>8744002</v>
          </cell>
          <cell r="G315" t="str">
            <v>JAY TOE RING</v>
          </cell>
          <cell r="H315">
            <v>5</v>
          </cell>
          <cell r="I315">
            <v>6</v>
          </cell>
          <cell r="J315" t="str">
            <v>00/0</v>
          </cell>
          <cell r="K315" t="str">
            <v/>
          </cell>
          <cell r="L315" t="str">
            <v>B</v>
          </cell>
          <cell r="M315" t="str">
            <v>D</v>
          </cell>
          <cell r="N315">
            <v>2999</v>
          </cell>
          <cell r="O315">
            <v>1275</v>
          </cell>
          <cell r="P315">
            <v>1275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</row>
        <row r="316">
          <cell r="F316" t="str">
            <v>8716003</v>
          </cell>
          <cell r="G316" t="str">
            <v>CALVIN</v>
          </cell>
          <cell r="H316">
            <v>5</v>
          </cell>
          <cell r="I316">
            <v>6</v>
          </cell>
          <cell r="J316" t="str">
            <v>20/6</v>
          </cell>
          <cell r="K316" t="str">
            <v>+</v>
          </cell>
          <cell r="L316" t="str">
            <v>B</v>
          </cell>
          <cell r="M316" t="str">
            <v>D</v>
          </cell>
          <cell r="N316">
            <v>999</v>
          </cell>
          <cell r="O316">
            <v>390</v>
          </cell>
          <cell r="P316">
            <v>457.65</v>
          </cell>
          <cell r="Q316">
            <v>2</v>
          </cell>
          <cell r="R316">
            <v>1</v>
          </cell>
          <cell r="S316">
            <v>2</v>
          </cell>
          <cell r="T316">
            <v>3</v>
          </cell>
        </row>
        <row r="317">
          <cell r="F317" t="str">
            <v>8746003</v>
          </cell>
          <cell r="G317" t="str">
            <v>JAY MULE</v>
          </cell>
          <cell r="H317">
            <v>5</v>
          </cell>
          <cell r="I317">
            <v>6</v>
          </cell>
          <cell r="J317" t="str">
            <v>27/8</v>
          </cell>
          <cell r="K317" t="str">
            <v>-</v>
          </cell>
          <cell r="L317" t="str">
            <v>B</v>
          </cell>
          <cell r="M317" t="str">
            <v>D</v>
          </cell>
          <cell r="N317">
            <v>2499</v>
          </cell>
          <cell r="O317">
            <v>1275</v>
          </cell>
          <cell r="P317">
            <v>1275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</row>
        <row r="318">
          <cell r="F318" t="str">
            <v>8714003</v>
          </cell>
          <cell r="G318" t="str">
            <v>CALVIN</v>
          </cell>
          <cell r="H318">
            <v>5</v>
          </cell>
          <cell r="I318">
            <v>6</v>
          </cell>
          <cell r="J318" t="str">
            <v>20/6</v>
          </cell>
          <cell r="K318" t="str">
            <v>+</v>
          </cell>
          <cell r="L318" t="str">
            <v>B</v>
          </cell>
          <cell r="M318" t="str">
            <v>D</v>
          </cell>
          <cell r="N318">
            <v>999</v>
          </cell>
          <cell r="O318">
            <v>390</v>
          </cell>
          <cell r="P318">
            <v>457.65</v>
          </cell>
          <cell r="Q318">
            <v>4</v>
          </cell>
          <cell r="R318">
            <v>0</v>
          </cell>
          <cell r="S318">
            <v>1</v>
          </cell>
          <cell r="T318">
            <v>7</v>
          </cell>
        </row>
        <row r="319">
          <cell r="F319" t="str">
            <v>8744003</v>
          </cell>
          <cell r="G319" t="str">
            <v>JAY MULE</v>
          </cell>
          <cell r="H319">
            <v>5</v>
          </cell>
          <cell r="I319">
            <v>6</v>
          </cell>
          <cell r="J319" t="str">
            <v>00/0</v>
          </cell>
          <cell r="K319" t="str">
            <v/>
          </cell>
          <cell r="L319" t="str">
            <v>B</v>
          </cell>
          <cell r="M319" t="str">
            <v>D</v>
          </cell>
          <cell r="N319">
            <v>2999</v>
          </cell>
          <cell r="O319">
            <v>1275</v>
          </cell>
          <cell r="P319">
            <v>1275</v>
          </cell>
          <cell r="Q319">
            <v>0</v>
          </cell>
          <cell r="R319">
            <v>0</v>
          </cell>
          <cell r="S319">
            <v>2</v>
          </cell>
          <cell r="T319">
            <v>1</v>
          </cell>
        </row>
        <row r="320">
          <cell r="F320" t="str">
            <v>8716005</v>
          </cell>
          <cell r="G320" t="str">
            <v>DAVID</v>
          </cell>
          <cell r="H320">
            <v>5</v>
          </cell>
          <cell r="I320">
            <v>6</v>
          </cell>
          <cell r="J320" t="str">
            <v>27/8</v>
          </cell>
          <cell r="K320" t="str">
            <v>-</v>
          </cell>
          <cell r="L320" t="str">
            <v>B</v>
          </cell>
          <cell r="M320" t="str">
            <v>D</v>
          </cell>
          <cell r="N320">
            <v>499</v>
          </cell>
          <cell r="O320">
            <v>276.83999999999997</v>
          </cell>
          <cell r="P320">
            <v>322.7</v>
          </cell>
          <cell r="Q320">
            <v>6</v>
          </cell>
          <cell r="R320">
            <v>1</v>
          </cell>
          <cell r="S320">
            <v>3</v>
          </cell>
          <cell r="T320">
            <v>3</v>
          </cell>
        </row>
        <row r="321">
          <cell r="F321" t="str">
            <v>8716007</v>
          </cell>
          <cell r="G321" t="str">
            <v>KRYPTON-4</v>
          </cell>
          <cell r="H321">
            <v>5</v>
          </cell>
          <cell r="I321">
            <v>6</v>
          </cell>
          <cell r="J321" t="str">
            <v>00/0</v>
          </cell>
          <cell r="K321" t="str">
            <v/>
          </cell>
          <cell r="L321" t="str">
            <v>B</v>
          </cell>
          <cell r="M321" t="str">
            <v>D</v>
          </cell>
          <cell r="N321">
            <v>1299</v>
          </cell>
          <cell r="O321">
            <v>623</v>
          </cell>
          <cell r="P321">
            <v>623</v>
          </cell>
          <cell r="Q321">
            <v>7</v>
          </cell>
          <cell r="R321">
            <v>2</v>
          </cell>
          <cell r="S321">
            <v>6</v>
          </cell>
          <cell r="T321">
            <v>0</v>
          </cell>
        </row>
        <row r="322">
          <cell r="F322" t="str">
            <v>8714007</v>
          </cell>
          <cell r="G322" t="str">
            <v>KRYPTON-4</v>
          </cell>
          <cell r="H322">
            <v>5</v>
          </cell>
          <cell r="I322">
            <v>6</v>
          </cell>
          <cell r="J322" t="str">
            <v>00/0</v>
          </cell>
          <cell r="K322" t="str">
            <v/>
          </cell>
          <cell r="L322" t="str">
            <v>B</v>
          </cell>
          <cell r="M322" t="str">
            <v>D</v>
          </cell>
          <cell r="N322">
            <v>1299</v>
          </cell>
          <cell r="O322">
            <v>623</v>
          </cell>
          <cell r="P322">
            <v>623</v>
          </cell>
          <cell r="Q322">
            <v>3</v>
          </cell>
          <cell r="R322">
            <v>3</v>
          </cell>
          <cell r="S322">
            <v>4</v>
          </cell>
          <cell r="T322">
            <v>2</v>
          </cell>
        </row>
        <row r="323">
          <cell r="F323" t="str">
            <v>8714009</v>
          </cell>
          <cell r="G323" t="str">
            <v>FOOT IN</v>
          </cell>
          <cell r="H323">
            <v>5</v>
          </cell>
          <cell r="I323">
            <v>6</v>
          </cell>
          <cell r="J323" t="str">
            <v>38/8</v>
          </cell>
          <cell r="K323" t="str">
            <v>-</v>
          </cell>
          <cell r="L323" t="str">
            <v>B</v>
          </cell>
          <cell r="M323" t="str">
            <v>D</v>
          </cell>
          <cell r="N323">
            <v>100</v>
          </cell>
          <cell r="O323">
            <v>563.5</v>
          </cell>
          <cell r="P323">
            <v>661.25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</row>
        <row r="324">
          <cell r="F324" t="str">
            <v>8719010</v>
          </cell>
          <cell r="G324" t="str">
            <v>BOBBY</v>
          </cell>
          <cell r="H324">
            <v>5</v>
          </cell>
          <cell r="I324">
            <v>6</v>
          </cell>
          <cell r="J324" t="str">
            <v>38/8</v>
          </cell>
          <cell r="K324" t="str">
            <v>-</v>
          </cell>
          <cell r="L324" t="str">
            <v>B</v>
          </cell>
          <cell r="M324" t="str">
            <v>D</v>
          </cell>
          <cell r="N324">
            <v>100</v>
          </cell>
          <cell r="O324">
            <v>275</v>
          </cell>
          <cell r="P324">
            <v>322.7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</row>
        <row r="325">
          <cell r="F325" t="str">
            <v>8714015</v>
          </cell>
          <cell r="G325" t="str">
            <v>DEX</v>
          </cell>
          <cell r="H325">
            <v>5</v>
          </cell>
          <cell r="I325">
            <v>6</v>
          </cell>
          <cell r="J325" t="str">
            <v>27/8</v>
          </cell>
          <cell r="K325" t="str">
            <v>-</v>
          </cell>
          <cell r="L325" t="str">
            <v>B</v>
          </cell>
          <cell r="M325" t="str">
            <v>D</v>
          </cell>
          <cell r="N325">
            <v>590</v>
          </cell>
          <cell r="O325">
            <v>456.48</v>
          </cell>
          <cell r="P325">
            <v>535.66999999999996</v>
          </cell>
          <cell r="Q325">
            <v>3</v>
          </cell>
          <cell r="R325">
            <v>0</v>
          </cell>
          <cell r="S325">
            <v>0</v>
          </cell>
          <cell r="T325">
            <v>0</v>
          </cell>
        </row>
        <row r="326">
          <cell r="F326" t="str">
            <v>8716017</v>
          </cell>
          <cell r="G326" t="str">
            <v>KRYPTON-5</v>
          </cell>
          <cell r="H326">
            <v>5</v>
          </cell>
          <cell r="I326">
            <v>6</v>
          </cell>
          <cell r="J326" t="str">
            <v>29/6</v>
          </cell>
          <cell r="K326" t="str">
            <v>+</v>
          </cell>
          <cell r="L326" t="str">
            <v>B</v>
          </cell>
          <cell r="M326" t="str">
            <v>D</v>
          </cell>
          <cell r="N326">
            <v>1399</v>
          </cell>
          <cell r="O326">
            <v>622</v>
          </cell>
          <cell r="P326">
            <v>622</v>
          </cell>
          <cell r="Q326">
            <v>5</v>
          </cell>
          <cell r="R326">
            <v>3</v>
          </cell>
          <cell r="S326">
            <v>2</v>
          </cell>
          <cell r="T326">
            <v>8</v>
          </cell>
        </row>
        <row r="327">
          <cell r="F327" t="str">
            <v>8714017</v>
          </cell>
          <cell r="G327" t="str">
            <v>KRYPTON-5</v>
          </cell>
          <cell r="H327">
            <v>5</v>
          </cell>
          <cell r="I327">
            <v>6</v>
          </cell>
          <cell r="J327" t="str">
            <v>29/6</v>
          </cell>
          <cell r="K327" t="str">
            <v>+</v>
          </cell>
          <cell r="L327" t="str">
            <v>B</v>
          </cell>
          <cell r="M327" t="str">
            <v>D</v>
          </cell>
          <cell r="N327">
            <v>1399</v>
          </cell>
          <cell r="O327">
            <v>622</v>
          </cell>
          <cell r="P327">
            <v>622</v>
          </cell>
          <cell r="Q327">
            <v>6</v>
          </cell>
          <cell r="R327">
            <v>5</v>
          </cell>
          <cell r="S327">
            <v>11</v>
          </cell>
          <cell r="T327">
            <v>9</v>
          </cell>
        </row>
        <row r="328">
          <cell r="F328" t="str">
            <v>8714518</v>
          </cell>
          <cell r="G328" t="str">
            <v>LAKMAL</v>
          </cell>
          <cell r="H328">
            <v>5</v>
          </cell>
          <cell r="I328">
            <v>6</v>
          </cell>
          <cell r="J328" t="str">
            <v>23/8</v>
          </cell>
          <cell r="K328" t="str">
            <v>+</v>
          </cell>
          <cell r="L328" t="str">
            <v>B</v>
          </cell>
          <cell r="M328" t="str">
            <v>D</v>
          </cell>
          <cell r="N328">
            <v>999</v>
          </cell>
          <cell r="O328">
            <v>410</v>
          </cell>
          <cell r="P328">
            <v>410</v>
          </cell>
          <cell r="Q328">
            <v>5</v>
          </cell>
          <cell r="R328">
            <v>2</v>
          </cell>
          <cell r="S328">
            <v>8</v>
          </cell>
          <cell r="T328">
            <v>2</v>
          </cell>
        </row>
        <row r="329">
          <cell r="F329" t="str">
            <v>8716518</v>
          </cell>
          <cell r="G329" t="str">
            <v>LAKMAL</v>
          </cell>
          <cell r="H329">
            <v>5</v>
          </cell>
          <cell r="I329">
            <v>6</v>
          </cell>
          <cell r="J329" t="str">
            <v>23/8</v>
          </cell>
          <cell r="K329" t="str">
            <v>+</v>
          </cell>
          <cell r="L329" t="str">
            <v>B</v>
          </cell>
          <cell r="M329" t="str">
            <v>D</v>
          </cell>
          <cell r="N329">
            <v>999</v>
          </cell>
          <cell r="O329">
            <v>410</v>
          </cell>
          <cell r="P329">
            <v>410</v>
          </cell>
          <cell r="Q329">
            <v>11</v>
          </cell>
          <cell r="R329">
            <v>8</v>
          </cell>
          <cell r="S329">
            <v>5</v>
          </cell>
          <cell r="T329">
            <v>8</v>
          </cell>
        </row>
        <row r="330">
          <cell r="F330" t="str">
            <v>8716018</v>
          </cell>
          <cell r="G330" t="str">
            <v>LAKMAL</v>
          </cell>
          <cell r="H330">
            <v>5</v>
          </cell>
          <cell r="I330">
            <v>6</v>
          </cell>
          <cell r="J330" t="str">
            <v>00/0</v>
          </cell>
          <cell r="K330" t="str">
            <v/>
          </cell>
          <cell r="L330" t="str">
            <v>B</v>
          </cell>
          <cell r="M330" t="str">
            <v>W</v>
          </cell>
          <cell r="N330">
            <v>999</v>
          </cell>
          <cell r="O330">
            <v>435</v>
          </cell>
          <cell r="P330">
            <v>435</v>
          </cell>
          <cell r="Q330">
            <v>0</v>
          </cell>
          <cell r="R330">
            <v>0</v>
          </cell>
          <cell r="S330">
            <v>0</v>
          </cell>
          <cell r="T330">
            <v>3</v>
          </cell>
        </row>
        <row r="331">
          <cell r="F331" t="str">
            <v>8714020</v>
          </cell>
          <cell r="G331" t="str">
            <v>DILSHAN</v>
          </cell>
          <cell r="H331">
            <v>5</v>
          </cell>
          <cell r="I331">
            <v>6</v>
          </cell>
          <cell r="J331" t="str">
            <v>18/8</v>
          </cell>
          <cell r="K331" t="str">
            <v>-</v>
          </cell>
          <cell r="L331" t="str">
            <v>B</v>
          </cell>
          <cell r="M331" t="str">
            <v>D</v>
          </cell>
          <cell r="N331">
            <v>699</v>
          </cell>
          <cell r="O331">
            <v>550</v>
          </cell>
          <cell r="P331">
            <v>550</v>
          </cell>
          <cell r="Q331">
            <v>18</v>
          </cell>
          <cell r="R331">
            <v>9</v>
          </cell>
          <cell r="S331">
            <v>9</v>
          </cell>
          <cell r="T331">
            <v>6</v>
          </cell>
        </row>
        <row r="332">
          <cell r="F332" t="str">
            <v>8718020</v>
          </cell>
          <cell r="G332" t="str">
            <v>DILSHAN</v>
          </cell>
          <cell r="H332">
            <v>5</v>
          </cell>
          <cell r="I332">
            <v>6</v>
          </cell>
          <cell r="J332" t="str">
            <v>18/8</v>
          </cell>
          <cell r="K332" t="str">
            <v>-</v>
          </cell>
          <cell r="L332" t="str">
            <v>B</v>
          </cell>
          <cell r="M332" t="str">
            <v>D</v>
          </cell>
          <cell r="N332">
            <v>699</v>
          </cell>
          <cell r="O332">
            <v>534</v>
          </cell>
          <cell r="P332">
            <v>534</v>
          </cell>
          <cell r="Q332">
            <v>2</v>
          </cell>
          <cell r="R332">
            <v>5</v>
          </cell>
          <cell r="S332">
            <v>9</v>
          </cell>
          <cell r="T332">
            <v>2</v>
          </cell>
        </row>
        <row r="333">
          <cell r="F333" t="str">
            <v>8645020</v>
          </cell>
          <cell r="G333" t="str">
            <v>SRI LANKA-2</v>
          </cell>
          <cell r="H333">
            <v>5</v>
          </cell>
          <cell r="I333">
            <v>6</v>
          </cell>
          <cell r="J333" t="str">
            <v>06/8</v>
          </cell>
          <cell r="K333" t="str">
            <v>+</v>
          </cell>
          <cell r="L333" t="str">
            <v>B</v>
          </cell>
          <cell r="M333" t="str">
            <v>N</v>
          </cell>
          <cell r="N333">
            <v>1199</v>
          </cell>
          <cell r="O333">
            <v>535</v>
          </cell>
          <cell r="P333">
            <v>535</v>
          </cell>
          <cell r="Q333">
            <v>33</v>
          </cell>
          <cell r="R333">
            <v>31</v>
          </cell>
          <cell r="S333">
            <v>27</v>
          </cell>
          <cell r="T333">
            <v>22</v>
          </cell>
        </row>
        <row r="334">
          <cell r="F334" t="str">
            <v>8716020</v>
          </cell>
          <cell r="G334" t="str">
            <v>DILSHAN</v>
          </cell>
          <cell r="H334">
            <v>5</v>
          </cell>
          <cell r="I334">
            <v>6</v>
          </cell>
          <cell r="J334" t="str">
            <v>18/8</v>
          </cell>
          <cell r="K334" t="str">
            <v>-</v>
          </cell>
          <cell r="L334" t="str">
            <v>B</v>
          </cell>
          <cell r="M334" t="str">
            <v>D</v>
          </cell>
          <cell r="N334">
            <v>699</v>
          </cell>
          <cell r="O334">
            <v>550</v>
          </cell>
          <cell r="P334">
            <v>550</v>
          </cell>
          <cell r="Q334">
            <v>9</v>
          </cell>
          <cell r="R334">
            <v>4</v>
          </cell>
          <cell r="S334">
            <v>7</v>
          </cell>
          <cell r="T334">
            <v>2</v>
          </cell>
        </row>
        <row r="335">
          <cell r="F335" t="str">
            <v>8716527</v>
          </cell>
          <cell r="G335" t="str">
            <v>TOM</v>
          </cell>
          <cell r="H335">
            <v>5</v>
          </cell>
          <cell r="I335">
            <v>6</v>
          </cell>
          <cell r="J335" t="str">
            <v>00/0</v>
          </cell>
          <cell r="K335" t="str">
            <v/>
          </cell>
          <cell r="L335" t="str">
            <v>B</v>
          </cell>
          <cell r="M335" t="str">
            <v>N</v>
          </cell>
          <cell r="N335">
            <v>899</v>
          </cell>
          <cell r="O335">
            <v>394</v>
          </cell>
          <cell r="P335">
            <v>462.35</v>
          </cell>
          <cell r="Q335">
            <v>15</v>
          </cell>
          <cell r="R335">
            <v>23</v>
          </cell>
          <cell r="S335">
            <v>18</v>
          </cell>
          <cell r="T335">
            <v>9</v>
          </cell>
        </row>
        <row r="336">
          <cell r="F336" t="str">
            <v>8713027</v>
          </cell>
          <cell r="G336" t="str">
            <v>TOM</v>
          </cell>
          <cell r="H336">
            <v>5</v>
          </cell>
          <cell r="I336">
            <v>6</v>
          </cell>
          <cell r="J336" t="str">
            <v>00/0</v>
          </cell>
          <cell r="K336" t="str">
            <v/>
          </cell>
          <cell r="L336" t="str">
            <v>B</v>
          </cell>
          <cell r="M336" t="str">
            <v>D</v>
          </cell>
          <cell r="N336">
            <v>899</v>
          </cell>
          <cell r="O336">
            <v>390</v>
          </cell>
          <cell r="P336">
            <v>390</v>
          </cell>
          <cell r="Q336">
            <v>3</v>
          </cell>
          <cell r="R336">
            <v>3</v>
          </cell>
          <cell r="S336">
            <v>3</v>
          </cell>
          <cell r="T336">
            <v>0</v>
          </cell>
        </row>
        <row r="337">
          <cell r="F337" t="str">
            <v>8713527</v>
          </cell>
          <cell r="G337" t="str">
            <v>TOM</v>
          </cell>
          <cell r="H337">
            <v>5</v>
          </cell>
          <cell r="I337">
            <v>6</v>
          </cell>
          <cell r="J337" t="str">
            <v>00/0</v>
          </cell>
          <cell r="K337" t="str">
            <v/>
          </cell>
          <cell r="L337" t="str">
            <v>B</v>
          </cell>
          <cell r="M337" t="str">
            <v>N</v>
          </cell>
          <cell r="N337">
            <v>899</v>
          </cell>
          <cell r="O337">
            <v>394</v>
          </cell>
          <cell r="P337">
            <v>462.35</v>
          </cell>
          <cell r="Q337">
            <v>4</v>
          </cell>
          <cell r="R337">
            <v>9</v>
          </cell>
          <cell r="S337">
            <v>7</v>
          </cell>
          <cell r="T337">
            <v>6</v>
          </cell>
        </row>
        <row r="338">
          <cell r="F338" t="str">
            <v>8716027</v>
          </cell>
          <cell r="G338" t="str">
            <v>TOM</v>
          </cell>
          <cell r="H338">
            <v>5</v>
          </cell>
          <cell r="I338">
            <v>6</v>
          </cell>
          <cell r="J338" t="str">
            <v>00/0</v>
          </cell>
          <cell r="K338" t="str">
            <v/>
          </cell>
          <cell r="L338" t="str">
            <v>B</v>
          </cell>
          <cell r="M338" t="str">
            <v>D</v>
          </cell>
          <cell r="N338">
            <v>899</v>
          </cell>
          <cell r="O338">
            <v>390</v>
          </cell>
          <cell r="P338">
            <v>390</v>
          </cell>
          <cell r="Q338">
            <v>3</v>
          </cell>
          <cell r="R338">
            <v>7</v>
          </cell>
          <cell r="S338">
            <v>8</v>
          </cell>
          <cell r="T338">
            <v>2</v>
          </cell>
        </row>
        <row r="339">
          <cell r="F339" t="str">
            <v>8716029</v>
          </cell>
          <cell r="G339" t="str">
            <v>PALITHA</v>
          </cell>
          <cell r="H339">
            <v>5</v>
          </cell>
          <cell r="I339">
            <v>6</v>
          </cell>
          <cell r="J339" t="str">
            <v>43/6</v>
          </cell>
          <cell r="K339" t="str">
            <v>+</v>
          </cell>
          <cell r="L339" t="str">
            <v>B</v>
          </cell>
          <cell r="M339" t="str">
            <v>D</v>
          </cell>
          <cell r="N339">
            <v>1099</v>
          </cell>
          <cell r="O339">
            <v>500</v>
          </cell>
          <cell r="P339">
            <v>500</v>
          </cell>
          <cell r="Q339">
            <v>6</v>
          </cell>
          <cell r="R339">
            <v>3</v>
          </cell>
          <cell r="S339">
            <v>3</v>
          </cell>
          <cell r="T339">
            <v>1</v>
          </cell>
        </row>
        <row r="340">
          <cell r="F340" t="str">
            <v>8716031</v>
          </cell>
          <cell r="G340" t="str">
            <v>NEW SAMITHA</v>
          </cell>
          <cell r="H340">
            <v>5</v>
          </cell>
          <cell r="I340">
            <v>6</v>
          </cell>
          <cell r="J340" t="str">
            <v>05/9</v>
          </cell>
          <cell r="K340" t="str">
            <v>+</v>
          </cell>
          <cell r="L340" t="str">
            <v>B</v>
          </cell>
          <cell r="M340" t="str">
            <v>N</v>
          </cell>
          <cell r="N340">
            <v>1099</v>
          </cell>
          <cell r="O340">
            <v>519</v>
          </cell>
          <cell r="P340">
            <v>609.03</v>
          </cell>
          <cell r="Q340">
            <v>12</v>
          </cell>
          <cell r="R340">
            <v>8</v>
          </cell>
          <cell r="S340">
            <v>11</v>
          </cell>
          <cell r="T340">
            <v>10</v>
          </cell>
        </row>
        <row r="341">
          <cell r="F341" t="str">
            <v>8714031</v>
          </cell>
          <cell r="G341" t="str">
            <v>NEW SAMITHA</v>
          </cell>
          <cell r="H341">
            <v>5</v>
          </cell>
          <cell r="I341">
            <v>6</v>
          </cell>
          <cell r="J341" t="str">
            <v>05/9</v>
          </cell>
          <cell r="K341" t="str">
            <v>+</v>
          </cell>
          <cell r="L341" t="str">
            <v>B</v>
          </cell>
          <cell r="M341" t="str">
            <v>N</v>
          </cell>
          <cell r="N341">
            <v>1099</v>
          </cell>
          <cell r="O341">
            <v>519</v>
          </cell>
          <cell r="P341">
            <v>609.03</v>
          </cell>
          <cell r="Q341">
            <v>15</v>
          </cell>
          <cell r="R341">
            <v>18</v>
          </cell>
          <cell r="S341">
            <v>14</v>
          </cell>
          <cell r="T341">
            <v>10</v>
          </cell>
        </row>
        <row r="342">
          <cell r="F342" t="str">
            <v>8711037</v>
          </cell>
          <cell r="G342" t="str">
            <v>SUNNY</v>
          </cell>
          <cell r="H342">
            <v>5</v>
          </cell>
          <cell r="I342">
            <v>6</v>
          </cell>
          <cell r="J342" t="str">
            <v>38/8</v>
          </cell>
          <cell r="K342" t="str">
            <v>-</v>
          </cell>
          <cell r="L342" t="str">
            <v>B</v>
          </cell>
          <cell r="M342" t="str">
            <v>D</v>
          </cell>
          <cell r="N342">
            <v>100</v>
          </cell>
          <cell r="O342">
            <v>499.8</v>
          </cell>
          <cell r="P342">
            <v>586.5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</row>
        <row r="343">
          <cell r="F343" t="str">
            <v>8716039</v>
          </cell>
          <cell r="G343" t="str">
            <v>SAMITHA</v>
          </cell>
          <cell r="H343">
            <v>5</v>
          </cell>
          <cell r="I343">
            <v>6</v>
          </cell>
          <cell r="J343" t="str">
            <v>51/3</v>
          </cell>
          <cell r="K343" t="str">
            <v>+</v>
          </cell>
          <cell r="L343" t="str">
            <v>B</v>
          </cell>
          <cell r="M343" t="str">
            <v>D</v>
          </cell>
          <cell r="N343">
            <v>999</v>
          </cell>
          <cell r="O343">
            <v>465</v>
          </cell>
          <cell r="P343">
            <v>465</v>
          </cell>
          <cell r="Q343">
            <v>6</v>
          </cell>
          <cell r="R343">
            <v>2</v>
          </cell>
          <cell r="S343">
            <v>2</v>
          </cell>
          <cell r="T343">
            <v>2</v>
          </cell>
        </row>
        <row r="344">
          <cell r="F344" t="str">
            <v>8714039</v>
          </cell>
          <cell r="G344" t="str">
            <v>SAMITHA</v>
          </cell>
          <cell r="H344">
            <v>5</v>
          </cell>
          <cell r="I344">
            <v>6</v>
          </cell>
          <cell r="J344" t="str">
            <v>51/3</v>
          </cell>
          <cell r="K344" t="str">
            <v>+</v>
          </cell>
          <cell r="L344" t="str">
            <v>B</v>
          </cell>
          <cell r="M344" t="str">
            <v>D</v>
          </cell>
          <cell r="N344">
            <v>999</v>
          </cell>
          <cell r="O344">
            <v>465</v>
          </cell>
          <cell r="P344">
            <v>465</v>
          </cell>
          <cell r="Q344">
            <v>2</v>
          </cell>
          <cell r="R344">
            <v>1</v>
          </cell>
          <cell r="S344">
            <v>0</v>
          </cell>
          <cell r="T344">
            <v>1</v>
          </cell>
        </row>
        <row r="345">
          <cell r="F345" t="str">
            <v>8716040</v>
          </cell>
          <cell r="G345" t="str">
            <v>KRYPTON-2</v>
          </cell>
          <cell r="H345">
            <v>5</v>
          </cell>
          <cell r="I345">
            <v>6</v>
          </cell>
          <cell r="J345" t="str">
            <v>20/6</v>
          </cell>
          <cell r="K345" t="str">
            <v>+</v>
          </cell>
          <cell r="L345" t="str">
            <v>B</v>
          </cell>
          <cell r="M345" t="str">
            <v>D</v>
          </cell>
          <cell r="N345">
            <v>1399</v>
          </cell>
          <cell r="O345">
            <v>588</v>
          </cell>
          <cell r="P345">
            <v>588</v>
          </cell>
          <cell r="Q345">
            <v>4</v>
          </cell>
          <cell r="R345">
            <v>10</v>
          </cell>
          <cell r="S345">
            <v>4</v>
          </cell>
          <cell r="T345">
            <v>5</v>
          </cell>
        </row>
        <row r="346">
          <cell r="F346" t="str">
            <v>8714040</v>
          </cell>
          <cell r="G346" t="str">
            <v>KRYPTON-2</v>
          </cell>
          <cell r="H346">
            <v>5</v>
          </cell>
          <cell r="I346">
            <v>6</v>
          </cell>
          <cell r="J346" t="str">
            <v>20/6</v>
          </cell>
          <cell r="K346" t="str">
            <v>+</v>
          </cell>
          <cell r="L346" t="str">
            <v>B</v>
          </cell>
          <cell r="M346" t="str">
            <v>D</v>
          </cell>
          <cell r="N346">
            <v>1399</v>
          </cell>
          <cell r="O346">
            <v>588</v>
          </cell>
          <cell r="P346">
            <v>588</v>
          </cell>
          <cell r="Q346">
            <v>3</v>
          </cell>
          <cell r="R346">
            <v>5</v>
          </cell>
          <cell r="S346">
            <v>3</v>
          </cell>
          <cell r="T346">
            <v>8</v>
          </cell>
        </row>
        <row r="347">
          <cell r="F347" t="str">
            <v>8716042</v>
          </cell>
          <cell r="G347" t="str">
            <v>REGGAE</v>
          </cell>
          <cell r="H347">
            <v>5</v>
          </cell>
          <cell r="I347">
            <v>6</v>
          </cell>
          <cell r="J347" t="str">
            <v>18/8</v>
          </cell>
          <cell r="K347" t="str">
            <v>-</v>
          </cell>
          <cell r="L347" t="str">
            <v>B</v>
          </cell>
          <cell r="M347" t="str">
            <v>D</v>
          </cell>
          <cell r="N347">
            <v>999</v>
          </cell>
          <cell r="O347">
            <v>499.8</v>
          </cell>
          <cell r="P347">
            <v>586.5</v>
          </cell>
          <cell r="Q347">
            <v>0</v>
          </cell>
          <cell r="R347">
            <v>1</v>
          </cell>
          <cell r="S347">
            <v>0</v>
          </cell>
          <cell r="T347">
            <v>0</v>
          </cell>
        </row>
        <row r="348">
          <cell r="F348" t="str">
            <v>8714042</v>
          </cell>
          <cell r="G348" t="str">
            <v>REGGAE</v>
          </cell>
          <cell r="H348">
            <v>5</v>
          </cell>
          <cell r="I348">
            <v>6</v>
          </cell>
          <cell r="J348" t="str">
            <v>27/8</v>
          </cell>
          <cell r="K348" t="str">
            <v>-</v>
          </cell>
          <cell r="L348" t="str">
            <v>B</v>
          </cell>
          <cell r="M348" t="str">
            <v>D</v>
          </cell>
          <cell r="N348">
            <v>790</v>
          </cell>
          <cell r="O348">
            <v>499.8</v>
          </cell>
          <cell r="P348">
            <v>586.5</v>
          </cell>
          <cell r="Q348">
            <v>5</v>
          </cell>
          <cell r="R348">
            <v>0</v>
          </cell>
          <cell r="S348">
            <v>0</v>
          </cell>
          <cell r="T348">
            <v>1</v>
          </cell>
        </row>
        <row r="349">
          <cell r="F349" t="str">
            <v>8716044</v>
          </cell>
          <cell r="G349" t="str">
            <v>NEW ARJUN</v>
          </cell>
          <cell r="H349">
            <v>5</v>
          </cell>
          <cell r="I349">
            <v>6</v>
          </cell>
          <cell r="J349" t="str">
            <v>18/8</v>
          </cell>
          <cell r="K349" t="str">
            <v>-</v>
          </cell>
          <cell r="L349" t="str">
            <v>B</v>
          </cell>
          <cell r="M349" t="str">
            <v>D</v>
          </cell>
          <cell r="N349">
            <v>699</v>
          </cell>
          <cell r="O349">
            <v>485</v>
          </cell>
          <cell r="P349">
            <v>485</v>
          </cell>
          <cell r="Q349">
            <v>1</v>
          </cell>
          <cell r="R349">
            <v>2</v>
          </cell>
          <cell r="S349">
            <v>1</v>
          </cell>
          <cell r="T349">
            <v>0</v>
          </cell>
        </row>
        <row r="350">
          <cell r="F350" t="str">
            <v>8714047</v>
          </cell>
          <cell r="G350" t="str">
            <v>NEW ROHITHA</v>
          </cell>
          <cell r="H350">
            <v>5</v>
          </cell>
          <cell r="I350">
            <v>6</v>
          </cell>
          <cell r="J350" t="str">
            <v>00/0</v>
          </cell>
          <cell r="K350" t="str">
            <v/>
          </cell>
          <cell r="L350" t="str">
            <v>B</v>
          </cell>
          <cell r="M350" t="str">
            <v>D</v>
          </cell>
          <cell r="N350">
            <v>699</v>
          </cell>
          <cell r="O350">
            <v>300</v>
          </cell>
          <cell r="P350">
            <v>352.04</v>
          </cell>
          <cell r="Q350">
            <v>0</v>
          </cell>
          <cell r="R350">
            <v>-1</v>
          </cell>
          <cell r="S350">
            <v>1</v>
          </cell>
          <cell r="T350">
            <v>0</v>
          </cell>
        </row>
        <row r="351">
          <cell r="F351" t="str">
            <v>8716047</v>
          </cell>
          <cell r="G351" t="str">
            <v>NEW ROHITHA</v>
          </cell>
          <cell r="H351">
            <v>5</v>
          </cell>
          <cell r="I351">
            <v>6</v>
          </cell>
          <cell r="J351" t="str">
            <v>00/0</v>
          </cell>
          <cell r="K351" t="str">
            <v/>
          </cell>
          <cell r="L351" t="str">
            <v>B</v>
          </cell>
          <cell r="M351" t="str">
            <v>D</v>
          </cell>
          <cell r="N351">
            <v>699</v>
          </cell>
          <cell r="O351">
            <v>300</v>
          </cell>
          <cell r="P351">
            <v>352.04</v>
          </cell>
          <cell r="Q351">
            <v>0</v>
          </cell>
          <cell r="R351">
            <v>1</v>
          </cell>
          <cell r="S351">
            <v>0</v>
          </cell>
          <cell r="T351">
            <v>0</v>
          </cell>
        </row>
        <row r="352">
          <cell r="F352" t="str">
            <v>8716052</v>
          </cell>
          <cell r="G352" t="str">
            <v>KRYPTON-6</v>
          </cell>
          <cell r="H352">
            <v>5</v>
          </cell>
          <cell r="I352">
            <v>6</v>
          </cell>
          <cell r="J352" t="str">
            <v>18/8</v>
          </cell>
          <cell r="K352" t="str">
            <v>-</v>
          </cell>
          <cell r="L352" t="str">
            <v>B</v>
          </cell>
          <cell r="M352" t="str">
            <v>D</v>
          </cell>
          <cell r="N352">
            <v>999</v>
          </cell>
          <cell r="O352">
            <v>500</v>
          </cell>
          <cell r="P352">
            <v>500</v>
          </cell>
          <cell r="Q352">
            <v>0</v>
          </cell>
          <cell r="R352">
            <v>1</v>
          </cell>
          <cell r="S352">
            <v>0</v>
          </cell>
          <cell r="T352">
            <v>2</v>
          </cell>
        </row>
        <row r="353">
          <cell r="F353" t="str">
            <v>8716054</v>
          </cell>
          <cell r="G353" t="str">
            <v>VISTA</v>
          </cell>
          <cell r="H353">
            <v>5</v>
          </cell>
          <cell r="I353">
            <v>6</v>
          </cell>
          <cell r="J353" t="str">
            <v>18/8</v>
          </cell>
          <cell r="K353" t="str">
            <v>-</v>
          </cell>
          <cell r="L353" t="str">
            <v>B</v>
          </cell>
          <cell r="M353" t="str">
            <v>D</v>
          </cell>
          <cell r="N353">
            <v>699</v>
          </cell>
          <cell r="O353">
            <v>406</v>
          </cell>
          <cell r="P353">
            <v>406</v>
          </cell>
          <cell r="Q353">
            <v>0</v>
          </cell>
          <cell r="R353">
            <v>0</v>
          </cell>
          <cell r="S353">
            <v>1</v>
          </cell>
          <cell r="T353">
            <v>2</v>
          </cell>
        </row>
        <row r="354">
          <cell r="F354" t="str">
            <v>8719054</v>
          </cell>
          <cell r="G354" t="str">
            <v>VISTA</v>
          </cell>
          <cell r="H354">
            <v>5</v>
          </cell>
          <cell r="I354">
            <v>6</v>
          </cell>
          <cell r="J354" t="str">
            <v>18/8</v>
          </cell>
          <cell r="K354" t="str">
            <v>-</v>
          </cell>
          <cell r="L354" t="str">
            <v>B</v>
          </cell>
          <cell r="M354" t="str">
            <v>D</v>
          </cell>
          <cell r="N354">
            <v>699</v>
          </cell>
          <cell r="O354">
            <v>406</v>
          </cell>
          <cell r="P354">
            <v>406</v>
          </cell>
          <cell r="Q354">
            <v>18</v>
          </cell>
          <cell r="R354">
            <v>6</v>
          </cell>
          <cell r="S354">
            <v>8</v>
          </cell>
          <cell r="T354">
            <v>5</v>
          </cell>
        </row>
        <row r="355">
          <cell r="F355" t="str">
            <v>8716057</v>
          </cell>
          <cell r="G355" t="str">
            <v>WINDOWS</v>
          </cell>
          <cell r="H355">
            <v>5</v>
          </cell>
          <cell r="I355">
            <v>6</v>
          </cell>
          <cell r="J355" t="str">
            <v>18/8</v>
          </cell>
          <cell r="K355" t="str">
            <v>-</v>
          </cell>
          <cell r="L355" t="str">
            <v>B</v>
          </cell>
          <cell r="M355" t="str">
            <v>D</v>
          </cell>
          <cell r="N355">
            <v>699</v>
          </cell>
          <cell r="O355">
            <v>408</v>
          </cell>
          <cell r="P355">
            <v>408</v>
          </cell>
          <cell r="Q355">
            <v>2</v>
          </cell>
          <cell r="R355">
            <v>2</v>
          </cell>
          <cell r="S355">
            <v>5</v>
          </cell>
          <cell r="T355">
            <v>1</v>
          </cell>
        </row>
        <row r="356">
          <cell r="F356" t="str">
            <v>8716058</v>
          </cell>
          <cell r="G356" t="str">
            <v>BLASTER</v>
          </cell>
          <cell r="H356">
            <v>5</v>
          </cell>
          <cell r="I356">
            <v>6</v>
          </cell>
          <cell r="J356" t="str">
            <v>00/0</v>
          </cell>
          <cell r="K356" t="str">
            <v/>
          </cell>
          <cell r="L356" t="str">
            <v>B</v>
          </cell>
          <cell r="M356" t="str">
            <v>D</v>
          </cell>
          <cell r="N356">
            <v>499</v>
          </cell>
          <cell r="O356">
            <v>220</v>
          </cell>
          <cell r="P356">
            <v>258.16000000000003</v>
          </cell>
          <cell r="Q356">
            <v>0</v>
          </cell>
          <cell r="R356">
            <v>2</v>
          </cell>
          <cell r="S356">
            <v>6</v>
          </cell>
          <cell r="T356">
            <v>0</v>
          </cell>
        </row>
        <row r="357">
          <cell r="F357" t="str">
            <v>8719058</v>
          </cell>
          <cell r="G357" t="str">
            <v>BLASTER</v>
          </cell>
          <cell r="H357">
            <v>5</v>
          </cell>
          <cell r="I357">
            <v>6</v>
          </cell>
          <cell r="J357" t="str">
            <v>00/0</v>
          </cell>
          <cell r="K357" t="str">
            <v/>
          </cell>
          <cell r="L357" t="str">
            <v>B</v>
          </cell>
          <cell r="M357" t="str">
            <v>D</v>
          </cell>
          <cell r="N357">
            <v>499</v>
          </cell>
          <cell r="O357">
            <v>220</v>
          </cell>
          <cell r="P357">
            <v>258.16000000000003</v>
          </cell>
          <cell r="Q357">
            <v>7</v>
          </cell>
          <cell r="R357">
            <v>3</v>
          </cell>
          <cell r="S357">
            <v>2</v>
          </cell>
          <cell r="T357">
            <v>5</v>
          </cell>
        </row>
        <row r="358">
          <cell r="F358" t="str">
            <v>8716063</v>
          </cell>
          <cell r="G358" t="str">
            <v>SAMAN</v>
          </cell>
          <cell r="H358">
            <v>5</v>
          </cell>
          <cell r="I358">
            <v>6</v>
          </cell>
          <cell r="J358" t="str">
            <v>18/8</v>
          </cell>
          <cell r="K358" t="str">
            <v>-</v>
          </cell>
          <cell r="L358" t="str">
            <v>B</v>
          </cell>
          <cell r="M358" t="str">
            <v>D</v>
          </cell>
          <cell r="N358">
            <v>699</v>
          </cell>
          <cell r="O358">
            <v>594</v>
          </cell>
          <cell r="P358">
            <v>594</v>
          </cell>
          <cell r="Q358">
            <v>4</v>
          </cell>
          <cell r="R358">
            <v>3</v>
          </cell>
          <cell r="S358">
            <v>4</v>
          </cell>
          <cell r="T358">
            <v>1</v>
          </cell>
        </row>
        <row r="359">
          <cell r="F359" t="str">
            <v>8718063</v>
          </cell>
          <cell r="G359" t="str">
            <v>SAMAN</v>
          </cell>
          <cell r="H359">
            <v>5</v>
          </cell>
          <cell r="I359">
            <v>6</v>
          </cell>
          <cell r="J359" t="str">
            <v>18/8</v>
          </cell>
          <cell r="K359" t="str">
            <v>-</v>
          </cell>
          <cell r="L359" t="str">
            <v>B</v>
          </cell>
          <cell r="M359" t="str">
            <v>D</v>
          </cell>
          <cell r="N359">
            <v>699</v>
          </cell>
          <cell r="O359">
            <v>594</v>
          </cell>
          <cell r="P359">
            <v>594</v>
          </cell>
          <cell r="Q359">
            <v>1</v>
          </cell>
          <cell r="R359">
            <v>3</v>
          </cell>
          <cell r="S359">
            <v>0</v>
          </cell>
          <cell r="T359">
            <v>2</v>
          </cell>
        </row>
        <row r="360">
          <cell r="F360" t="str">
            <v>8714063</v>
          </cell>
          <cell r="G360" t="str">
            <v>SAMAN</v>
          </cell>
          <cell r="H360">
            <v>5</v>
          </cell>
          <cell r="I360">
            <v>6</v>
          </cell>
          <cell r="J360" t="str">
            <v>39/6</v>
          </cell>
          <cell r="K360" t="str">
            <v>+</v>
          </cell>
          <cell r="L360" t="str">
            <v>B</v>
          </cell>
          <cell r="M360" t="str">
            <v>D</v>
          </cell>
          <cell r="N360">
            <v>1099</v>
          </cell>
          <cell r="O360">
            <v>594</v>
          </cell>
          <cell r="P360">
            <v>594</v>
          </cell>
          <cell r="Q360">
            <v>9</v>
          </cell>
          <cell r="R360">
            <v>7</v>
          </cell>
          <cell r="S360">
            <v>3</v>
          </cell>
          <cell r="T360">
            <v>2</v>
          </cell>
        </row>
        <row r="361">
          <cell r="F361" t="str">
            <v>8716765</v>
          </cell>
          <cell r="G361" t="str">
            <v>MACHO</v>
          </cell>
          <cell r="H361">
            <v>5</v>
          </cell>
          <cell r="I361">
            <v>6</v>
          </cell>
          <cell r="J361" t="str">
            <v>00/0</v>
          </cell>
          <cell r="K361" t="str">
            <v/>
          </cell>
          <cell r="L361" t="str">
            <v>B</v>
          </cell>
          <cell r="M361" t="str">
            <v>B</v>
          </cell>
          <cell r="N361">
            <v>2999</v>
          </cell>
          <cell r="O361">
            <v>1405</v>
          </cell>
          <cell r="P361">
            <v>1405</v>
          </cell>
          <cell r="Q361">
            <v>2</v>
          </cell>
          <cell r="R361">
            <v>1</v>
          </cell>
          <cell r="S361">
            <v>0</v>
          </cell>
          <cell r="T361">
            <v>1</v>
          </cell>
        </row>
        <row r="362">
          <cell r="F362" t="str">
            <v>8714765</v>
          </cell>
          <cell r="G362" t="str">
            <v>MACHO</v>
          </cell>
          <cell r="H362">
            <v>5</v>
          </cell>
          <cell r="I362">
            <v>6</v>
          </cell>
          <cell r="J362" t="str">
            <v>00/0</v>
          </cell>
          <cell r="K362" t="str">
            <v/>
          </cell>
          <cell r="L362" t="str">
            <v>B</v>
          </cell>
          <cell r="M362" t="str">
            <v>D</v>
          </cell>
          <cell r="N362">
            <v>2999</v>
          </cell>
          <cell r="O362">
            <v>1405</v>
          </cell>
          <cell r="P362">
            <v>1405</v>
          </cell>
          <cell r="Q362">
            <v>1</v>
          </cell>
          <cell r="R362">
            <v>0</v>
          </cell>
          <cell r="S362">
            <v>2</v>
          </cell>
          <cell r="T362">
            <v>2</v>
          </cell>
        </row>
        <row r="363">
          <cell r="F363" t="str">
            <v>8716766</v>
          </cell>
          <cell r="G363" t="str">
            <v>MACHO TEST</v>
          </cell>
          <cell r="H363">
            <v>5</v>
          </cell>
          <cell r="I363">
            <v>6</v>
          </cell>
          <cell r="J363" t="str">
            <v>00/0</v>
          </cell>
          <cell r="K363" t="str">
            <v/>
          </cell>
          <cell r="L363" t="str">
            <v>B</v>
          </cell>
          <cell r="M363" t="str">
            <v>B</v>
          </cell>
          <cell r="N363">
            <v>2999</v>
          </cell>
          <cell r="O363">
            <v>1356</v>
          </cell>
          <cell r="P363">
            <v>1356</v>
          </cell>
          <cell r="Q363">
            <v>2</v>
          </cell>
          <cell r="R363">
            <v>4</v>
          </cell>
          <cell r="S363">
            <v>1</v>
          </cell>
          <cell r="T363">
            <v>1</v>
          </cell>
        </row>
        <row r="364">
          <cell r="F364" t="str">
            <v>8713766</v>
          </cell>
          <cell r="G364" t="str">
            <v>MACHO TEST</v>
          </cell>
          <cell r="H364">
            <v>5</v>
          </cell>
          <cell r="I364">
            <v>6</v>
          </cell>
          <cell r="J364" t="str">
            <v>00/0</v>
          </cell>
          <cell r="K364" t="str">
            <v/>
          </cell>
          <cell r="L364" t="str">
            <v>B</v>
          </cell>
          <cell r="M364" t="str">
            <v>D</v>
          </cell>
          <cell r="N364">
            <v>2999</v>
          </cell>
          <cell r="O364">
            <v>1356</v>
          </cell>
          <cell r="P364">
            <v>1356</v>
          </cell>
          <cell r="Q364">
            <v>1</v>
          </cell>
          <cell r="R364">
            <v>3</v>
          </cell>
          <cell r="S364">
            <v>2</v>
          </cell>
          <cell r="T364">
            <v>3</v>
          </cell>
        </row>
        <row r="365">
          <cell r="F365" t="str">
            <v>8719067</v>
          </cell>
          <cell r="G365" t="str">
            <v>XP</v>
          </cell>
          <cell r="H365">
            <v>5</v>
          </cell>
          <cell r="I365">
            <v>6</v>
          </cell>
          <cell r="J365" t="str">
            <v>18/8</v>
          </cell>
          <cell r="K365" t="str">
            <v>-</v>
          </cell>
          <cell r="L365" t="str">
            <v>B</v>
          </cell>
          <cell r="M365" t="str">
            <v>D</v>
          </cell>
          <cell r="N365">
            <v>699</v>
          </cell>
          <cell r="O365">
            <v>406</v>
          </cell>
          <cell r="P365">
            <v>406</v>
          </cell>
          <cell r="Q365">
            <v>9</v>
          </cell>
          <cell r="R365">
            <v>11</v>
          </cell>
          <cell r="S365">
            <v>5</v>
          </cell>
          <cell r="T365">
            <v>7</v>
          </cell>
        </row>
        <row r="366">
          <cell r="F366" t="str">
            <v>8716067</v>
          </cell>
          <cell r="G366" t="str">
            <v>XP</v>
          </cell>
          <cell r="H366">
            <v>5</v>
          </cell>
          <cell r="I366">
            <v>6</v>
          </cell>
          <cell r="J366" t="str">
            <v>18/8</v>
          </cell>
          <cell r="K366" t="str">
            <v>-</v>
          </cell>
          <cell r="L366" t="str">
            <v>B</v>
          </cell>
          <cell r="M366" t="str">
            <v>D</v>
          </cell>
          <cell r="N366">
            <v>699</v>
          </cell>
          <cell r="O366">
            <v>406</v>
          </cell>
          <cell r="P366">
            <v>406</v>
          </cell>
          <cell r="Q366">
            <v>4</v>
          </cell>
          <cell r="R366">
            <v>1</v>
          </cell>
          <cell r="S366">
            <v>2</v>
          </cell>
          <cell r="T366">
            <v>0</v>
          </cell>
        </row>
        <row r="367">
          <cell r="F367" t="str">
            <v>8715072</v>
          </cell>
          <cell r="G367" t="str">
            <v>MOROCCO</v>
          </cell>
          <cell r="H367">
            <v>5</v>
          </cell>
          <cell r="I367">
            <v>6</v>
          </cell>
          <cell r="J367" t="str">
            <v>18/8</v>
          </cell>
          <cell r="K367" t="str">
            <v>-</v>
          </cell>
          <cell r="L367" t="str">
            <v>B</v>
          </cell>
          <cell r="M367" t="str">
            <v>D</v>
          </cell>
          <cell r="N367">
            <v>999</v>
          </cell>
          <cell r="O367">
            <v>641</v>
          </cell>
          <cell r="P367">
            <v>641</v>
          </cell>
          <cell r="Q367">
            <v>2</v>
          </cell>
          <cell r="R367">
            <v>3</v>
          </cell>
          <cell r="S367">
            <v>0</v>
          </cell>
          <cell r="T367">
            <v>0</v>
          </cell>
        </row>
        <row r="368">
          <cell r="F368" t="str">
            <v>8716077</v>
          </cell>
          <cell r="G368" t="str">
            <v>ROY</v>
          </cell>
          <cell r="H368">
            <v>5</v>
          </cell>
          <cell r="I368">
            <v>6</v>
          </cell>
          <cell r="J368" t="str">
            <v>27/8</v>
          </cell>
          <cell r="K368" t="str">
            <v>-</v>
          </cell>
          <cell r="L368" t="str">
            <v>B</v>
          </cell>
          <cell r="M368" t="str">
            <v>D</v>
          </cell>
          <cell r="N368">
            <v>590</v>
          </cell>
          <cell r="O368">
            <v>460</v>
          </cell>
          <cell r="P368">
            <v>539.79999999999995</v>
          </cell>
          <cell r="Q368">
            <v>0</v>
          </cell>
          <cell r="R368">
            <v>1</v>
          </cell>
          <cell r="S368">
            <v>0</v>
          </cell>
          <cell r="T368">
            <v>0</v>
          </cell>
        </row>
        <row r="369">
          <cell r="F369" t="str">
            <v>8714079</v>
          </cell>
          <cell r="G369" t="str">
            <v>MALINGA</v>
          </cell>
          <cell r="H369">
            <v>5</v>
          </cell>
          <cell r="I369">
            <v>6</v>
          </cell>
          <cell r="J369" t="str">
            <v>18/8</v>
          </cell>
          <cell r="K369" t="str">
            <v>-</v>
          </cell>
          <cell r="L369" t="str">
            <v>B</v>
          </cell>
          <cell r="M369" t="str">
            <v>D</v>
          </cell>
          <cell r="N369">
            <v>699</v>
          </cell>
          <cell r="O369">
            <v>582</v>
          </cell>
          <cell r="P369">
            <v>582</v>
          </cell>
          <cell r="Q369">
            <v>1</v>
          </cell>
          <cell r="R369">
            <v>3</v>
          </cell>
          <cell r="S369">
            <v>1</v>
          </cell>
          <cell r="T369">
            <v>4</v>
          </cell>
        </row>
        <row r="370">
          <cell r="F370" t="str">
            <v>8716079</v>
          </cell>
          <cell r="G370" t="str">
            <v>MALINGA</v>
          </cell>
          <cell r="H370">
            <v>5</v>
          </cell>
          <cell r="I370">
            <v>6</v>
          </cell>
          <cell r="J370" t="str">
            <v>18/8</v>
          </cell>
          <cell r="K370" t="str">
            <v>-</v>
          </cell>
          <cell r="L370" t="str">
            <v>B</v>
          </cell>
          <cell r="M370" t="str">
            <v>D</v>
          </cell>
          <cell r="N370">
            <v>699</v>
          </cell>
          <cell r="O370">
            <v>582</v>
          </cell>
          <cell r="P370">
            <v>582</v>
          </cell>
          <cell r="Q370">
            <v>4</v>
          </cell>
          <cell r="R370">
            <v>6</v>
          </cell>
          <cell r="S370">
            <v>3</v>
          </cell>
          <cell r="T370">
            <v>1</v>
          </cell>
        </row>
        <row r="371">
          <cell r="F371" t="str">
            <v>8718079</v>
          </cell>
          <cell r="G371" t="str">
            <v>MALINGA</v>
          </cell>
          <cell r="H371">
            <v>5</v>
          </cell>
          <cell r="I371">
            <v>6</v>
          </cell>
          <cell r="J371" t="str">
            <v>18/8</v>
          </cell>
          <cell r="K371" t="str">
            <v>-</v>
          </cell>
          <cell r="L371" t="str">
            <v>B</v>
          </cell>
          <cell r="M371" t="str">
            <v>D</v>
          </cell>
          <cell r="N371">
            <v>699</v>
          </cell>
          <cell r="O371">
            <v>582</v>
          </cell>
          <cell r="P371">
            <v>582</v>
          </cell>
          <cell r="Q371">
            <v>13</v>
          </cell>
          <cell r="R371">
            <v>3</v>
          </cell>
          <cell r="S371">
            <v>2</v>
          </cell>
          <cell r="T371">
            <v>2</v>
          </cell>
        </row>
        <row r="372">
          <cell r="F372" t="str">
            <v>8716080</v>
          </cell>
          <cell r="G372" t="str">
            <v>REGGAE</v>
          </cell>
          <cell r="H372">
            <v>5</v>
          </cell>
          <cell r="I372">
            <v>6</v>
          </cell>
          <cell r="J372" t="str">
            <v>27/8</v>
          </cell>
          <cell r="K372" t="str">
            <v>-</v>
          </cell>
          <cell r="L372" t="str">
            <v>B</v>
          </cell>
          <cell r="M372" t="str">
            <v>D</v>
          </cell>
          <cell r="N372">
            <v>790</v>
          </cell>
          <cell r="O372">
            <v>519.4</v>
          </cell>
          <cell r="P372">
            <v>609.5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</row>
        <row r="373">
          <cell r="F373" t="str">
            <v>8645081</v>
          </cell>
          <cell r="G373" t="str">
            <v>SRI LANKA</v>
          </cell>
          <cell r="H373">
            <v>5</v>
          </cell>
          <cell r="I373">
            <v>6</v>
          </cell>
          <cell r="J373" t="str">
            <v>06/8</v>
          </cell>
          <cell r="K373" t="str">
            <v>+</v>
          </cell>
          <cell r="L373" t="str">
            <v>B</v>
          </cell>
          <cell r="M373" t="str">
            <v>N</v>
          </cell>
          <cell r="N373">
            <v>1199</v>
          </cell>
          <cell r="O373">
            <v>535</v>
          </cell>
          <cell r="P373">
            <v>535</v>
          </cell>
          <cell r="Q373">
            <v>15</v>
          </cell>
          <cell r="R373">
            <v>15</v>
          </cell>
          <cell r="S373">
            <v>18</v>
          </cell>
          <cell r="T373">
            <v>13</v>
          </cell>
        </row>
        <row r="374">
          <cell r="F374" t="str">
            <v>8714087</v>
          </cell>
          <cell r="G374" t="str">
            <v>FLY</v>
          </cell>
          <cell r="H374">
            <v>5</v>
          </cell>
          <cell r="I374">
            <v>6</v>
          </cell>
          <cell r="J374" t="str">
            <v>27/8</v>
          </cell>
          <cell r="K374" t="str">
            <v>-</v>
          </cell>
          <cell r="L374" t="str">
            <v>B</v>
          </cell>
          <cell r="M374" t="str">
            <v>D</v>
          </cell>
          <cell r="N374">
            <v>590</v>
          </cell>
          <cell r="O374">
            <v>416.5</v>
          </cell>
          <cell r="P374">
            <v>488.75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</row>
        <row r="375">
          <cell r="F375" t="str">
            <v>8746090</v>
          </cell>
          <cell r="G375" t="str">
            <v>GRAVITY</v>
          </cell>
          <cell r="H375">
            <v>5</v>
          </cell>
          <cell r="I375">
            <v>6</v>
          </cell>
          <cell r="J375" t="str">
            <v>00/0</v>
          </cell>
          <cell r="K375" t="str">
            <v/>
          </cell>
          <cell r="L375" t="str">
            <v>B</v>
          </cell>
          <cell r="M375" t="str">
            <v>B</v>
          </cell>
          <cell r="N375">
            <v>2999</v>
          </cell>
          <cell r="O375">
            <v>1270</v>
          </cell>
          <cell r="P375">
            <v>1270</v>
          </cell>
          <cell r="Q375">
            <v>1</v>
          </cell>
          <cell r="R375">
            <v>0</v>
          </cell>
          <cell r="S375">
            <v>-1</v>
          </cell>
          <cell r="T375">
            <v>3</v>
          </cell>
        </row>
        <row r="376">
          <cell r="F376" t="str">
            <v>8743090</v>
          </cell>
          <cell r="G376" t="str">
            <v>GRAVITY</v>
          </cell>
          <cell r="H376">
            <v>5</v>
          </cell>
          <cell r="I376">
            <v>6</v>
          </cell>
          <cell r="J376" t="str">
            <v>00/0</v>
          </cell>
          <cell r="K376" t="str">
            <v/>
          </cell>
          <cell r="L376" t="str">
            <v>B</v>
          </cell>
          <cell r="M376" t="str">
            <v>B</v>
          </cell>
          <cell r="N376">
            <v>2999</v>
          </cell>
          <cell r="O376">
            <v>1270</v>
          </cell>
          <cell r="P376">
            <v>1270</v>
          </cell>
          <cell r="Q376">
            <v>2</v>
          </cell>
          <cell r="R376">
            <v>0</v>
          </cell>
          <cell r="S376">
            <v>1</v>
          </cell>
          <cell r="T376">
            <v>2</v>
          </cell>
        </row>
        <row r="377">
          <cell r="F377" t="str">
            <v>8714091</v>
          </cell>
          <cell r="G377" t="str">
            <v>TYRONE</v>
          </cell>
          <cell r="H377">
            <v>5</v>
          </cell>
          <cell r="I377">
            <v>6</v>
          </cell>
          <cell r="J377" t="str">
            <v>38/8</v>
          </cell>
          <cell r="K377" t="str">
            <v>-</v>
          </cell>
          <cell r="L377" t="str">
            <v>B</v>
          </cell>
          <cell r="M377" t="str">
            <v>D</v>
          </cell>
          <cell r="N377">
            <v>100</v>
          </cell>
          <cell r="O377">
            <v>320</v>
          </cell>
          <cell r="P377">
            <v>375.51</v>
          </cell>
          <cell r="Q377">
            <v>7</v>
          </cell>
          <cell r="R377">
            <v>1</v>
          </cell>
          <cell r="S377">
            <v>1</v>
          </cell>
          <cell r="T377">
            <v>2</v>
          </cell>
        </row>
        <row r="378">
          <cell r="F378" t="str">
            <v>8746091</v>
          </cell>
          <cell r="G378" t="str">
            <v>GRAVITY</v>
          </cell>
          <cell r="H378">
            <v>5</v>
          </cell>
          <cell r="I378">
            <v>6</v>
          </cell>
          <cell r="J378" t="str">
            <v>00/0</v>
          </cell>
          <cell r="K378" t="str">
            <v/>
          </cell>
          <cell r="L378" t="str">
            <v>B</v>
          </cell>
          <cell r="M378" t="str">
            <v>D</v>
          </cell>
          <cell r="N378">
            <v>2999</v>
          </cell>
          <cell r="O378">
            <v>1270</v>
          </cell>
          <cell r="P378">
            <v>1270</v>
          </cell>
          <cell r="Q378">
            <v>1</v>
          </cell>
          <cell r="R378">
            <v>1</v>
          </cell>
          <cell r="S378">
            <v>0</v>
          </cell>
          <cell r="T378">
            <v>0</v>
          </cell>
        </row>
        <row r="379">
          <cell r="F379" t="str">
            <v>8716091</v>
          </cell>
          <cell r="G379" t="str">
            <v>TYRONE</v>
          </cell>
          <cell r="H379">
            <v>5</v>
          </cell>
          <cell r="I379">
            <v>6</v>
          </cell>
          <cell r="J379" t="str">
            <v>47/8</v>
          </cell>
          <cell r="K379" t="str">
            <v>-</v>
          </cell>
          <cell r="L379" t="str">
            <v>B</v>
          </cell>
          <cell r="M379" t="str">
            <v>D</v>
          </cell>
          <cell r="N379">
            <v>349</v>
          </cell>
          <cell r="O379">
            <v>320</v>
          </cell>
          <cell r="P379">
            <v>375.51</v>
          </cell>
          <cell r="Q379">
            <v>15</v>
          </cell>
          <cell r="R379">
            <v>1</v>
          </cell>
          <cell r="S379">
            <v>9</v>
          </cell>
          <cell r="T379">
            <v>2</v>
          </cell>
        </row>
        <row r="380">
          <cell r="F380" t="str">
            <v>8743091</v>
          </cell>
          <cell r="G380" t="str">
            <v>GRAVITY</v>
          </cell>
          <cell r="H380">
            <v>5</v>
          </cell>
          <cell r="I380">
            <v>6</v>
          </cell>
          <cell r="J380" t="str">
            <v>00/0</v>
          </cell>
          <cell r="K380" t="str">
            <v/>
          </cell>
          <cell r="L380" t="str">
            <v>B</v>
          </cell>
          <cell r="M380" t="str">
            <v>D</v>
          </cell>
          <cell r="N380">
            <v>2999</v>
          </cell>
          <cell r="O380">
            <v>1270</v>
          </cell>
          <cell r="P380">
            <v>1270</v>
          </cell>
          <cell r="Q380">
            <v>5</v>
          </cell>
          <cell r="R380">
            <v>0</v>
          </cell>
          <cell r="S380">
            <v>1</v>
          </cell>
          <cell r="T380">
            <v>1</v>
          </cell>
        </row>
        <row r="381">
          <cell r="F381" t="str">
            <v>8719093</v>
          </cell>
          <cell r="G381" t="str">
            <v>SUNIL</v>
          </cell>
          <cell r="H381">
            <v>5</v>
          </cell>
          <cell r="I381">
            <v>6</v>
          </cell>
          <cell r="J381" t="str">
            <v>27/8</v>
          </cell>
          <cell r="K381" t="str">
            <v>-</v>
          </cell>
          <cell r="L381" t="str">
            <v>B</v>
          </cell>
          <cell r="M381" t="str">
            <v>D</v>
          </cell>
          <cell r="N381">
            <v>790</v>
          </cell>
          <cell r="O381">
            <v>527.77</v>
          </cell>
          <cell r="P381">
            <v>609.5</v>
          </cell>
          <cell r="Q381">
            <v>1</v>
          </cell>
          <cell r="R381">
            <v>0</v>
          </cell>
          <cell r="S381">
            <v>0</v>
          </cell>
          <cell r="T381">
            <v>0</v>
          </cell>
        </row>
        <row r="382">
          <cell r="F382" t="str">
            <v>8716094</v>
          </cell>
          <cell r="G382" t="str">
            <v>HEMANTHA</v>
          </cell>
          <cell r="H382">
            <v>5</v>
          </cell>
          <cell r="I382">
            <v>6</v>
          </cell>
          <cell r="J382" t="str">
            <v>18/8</v>
          </cell>
          <cell r="K382" t="str">
            <v>-</v>
          </cell>
          <cell r="L382" t="str">
            <v>B</v>
          </cell>
          <cell r="M382" t="str">
            <v>D</v>
          </cell>
          <cell r="N382">
            <v>699</v>
          </cell>
          <cell r="O382">
            <v>565</v>
          </cell>
          <cell r="P382">
            <v>565</v>
          </cell>
          <cell r="Q382">
            <v>8</v>
          </cell>
          <cell r="R382">
            <v>5</v>
          </cell>
          <cell r="S382">
            <v>2</v>
          </cell>
          <cell r="T382">
            <v>3</v>
          </cell>
        </row>
        <row r="383">
          <cell r="F383" t="str">
            <v>8719094</v>
          </cell>
          <cell r="G383" t="str">
            <v>HEMANTHA</v>
          </cell>
          <cell r="H383">
            <v>5</v>
          </cell>
          <cell r="I383">
            <v>6</v>
          </cell>
          <cell r="J383" t="str">
            <v>18/8</v>
          </cell>
          <cell r="K383" t="str">
            <v>-</v>
          </cell>
          <cell r="L383" t="str">
            <v>B</v>
          </cell>
          <cell r="M383" t="str">
            <v>D</v>
          </cell>
          <cell r="N383">
            <v>699</v>
          </cell>
          <cell r="O383">
            <v>548</v>
          </cell>
          <cell r="P383">
            <v>548</v>
          </cell>
          <cell r="Q383">
            <v>1</v>
          </cell>
          <cell r="R383">
            <v>0</v>
          </cell>
          <cell r="S383">
            <v>2</v>
          </cell>
          <cell r="T383">
            <v>0</v>
          </cell>
        </row>
        <row r="384">
          <cell r="F384" t="str">
            <v>8715094</v>
          </cell>
          <cell r="G384" t="str">
            <v>HEMANTHA</v>
          </cell>
          <cell r="H384">
            <v>5</v>
          </cell>
          <cell r="I384">
            <v>6</v>
          </cell>
          <cell r="J384" t="str">
            <v>18/8</v>
          </cell>
          <cell r="K384" t="str">
            <v>-</v>
          </cell>
          <cell r="L384" t="str">
            <v>B</v>
          </cell>
          <cell r="M384" t="str">
            <v>D</v>
          </cell>
          <cell r="N384">
            <v>699</v>
          </cell>
          <cell r="O384">
            <v>548</v>
          </cell>
          <cell r="P384">
            <v>548</v>
          </cell>
          <cell r="Q384">
            <v>3</v>
          </cell>
          <cell r="R384">
            <v>1</v>
          </cell>
          <cell r="S384">
            <v>0</v>
          </cell>
          <cell r="T384">
            <v>0</v>
          </cell>
        </row>
        <row r="385">
          <cell r="F385" t="str">
            <v>8713094</v>
          </cell>
          <cell r="G385" t="str">
            <v>HEMANTHA</v>
          </cell>
          <cell r="H385">
            <v>5</v>
          </cell>
          <cell r="I385">
            <v>6</v>
          </cell>
          <cell r="J385" t="str">
            <v>18/8</v>
          </cell>
          <cell r="K385" t="str">
            <v>-</v>
          </cell>
          <cell r="L385" t="str">
            <v>B</v>
          </cell>
          <cell r="M385" t="str">
            <v>D</v>
          </cell>
          <cell r="N385">
            <v>699</v>
          </cell>
          <cell r="O385">
            <v>565</v>
          </cell>
          <cell r="P385">
            <v>565</v>
          </cell>
          <cell r="Q385">
            <v>3</v>
          </cell>
          <cell r="R385">
            <v>0</v>
          </cell>
          <cell r="S385">
            <v>1</v>
          </cell>
          <cell r="T385">
            <v>0</v>
          </cell>
        </row>
        <row r="386">
          <cell r="F386" t="str">
            <v>8716695</v>
          </cell>
          <cell r="G386" t="str">
            <v>MACHO SPIRIT</v>
          </cell>
          <cell r="H386">
            <v>5</v>
          </cell>
          <cell r="I386">
            <v>6</v>
          </cell>
          <cell r="J386" t="str">
            <v>00/0</v>
          </cell>
          <cell r="K386" t="str">
            <v/>
          </cell>
          <cell r="L386" t="str">
            <v>B</v>
          </cell>
          <cell r="M386" t="str">
            <v>B</v>
          </cell>
          <cell r="N386">
            <v>2999</v>
          </cell>
          <cell r="O386">
            <v>1407</v>
          </cell>
          <cell r="P386">
            <v>1407</v>
          </cell>
          <cell r="Q386">
            <v>0</v>
          </cell>
          <cell r="R386">
            <v>1</v>
          </cell>
          <cell r="S386">
            <v>0</v>
          </cell>
          <cell r="T386">
            <v>0</v>
          </cell>
        </row>
        <row r="387">
          <cell r="F387" t="str">
            <v>8714695</v>
          </cell>
          <cell r="G387" t="str">
            <v>MACHO SPIRIT</v>
          </cell>
          <cell r="H387">
            <v>5</v>
          </cell>
          <cell r="I387">
            <v>6</v>
          </cell>
          <cell r="J387" t="str">
            <v>00/0</v>
          </cell>
          <cell r="K387" t="str">
            <v/>
          </cell>
          <cell r="L387" t="str">
            <v>B</v>
          </cell>
          <cell r="M387" t="str">
            <v>B</v>
          </cell>
          <cell r="N387">
            <v>2999</v>
          </cell>
          <cell r="O387">
            <v>1407</v>
          </cell>
          <cell r="P387">
            <v>1407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</row>
        <row r="388">
          <cell r="F388" t="str">
            <v>8716501</v>
          </cell>
          <cell r="G388" t="str">
            <v>AURTHUR THONG</v>
          </cell>
          <cell r="H388">
            <v>5</v>
          </cell>
          <cell r="I388">
            <v>8</v>
          </cell>
          <cell r="J388" t="str">
            <v>38/8</v>
          </cell>
          <cell r="K388" t="str">
            <v>+</v>
          </cell>
          <cell r="L388" t="str">
            <v>B</v>
          </cell>
          <cell r="M388" t="str">
            <v>N</v>
          </cell>
          <cell r="N388">
            <v>1099</v>
          </cell>
          <cell r="O388">
            <v>534</v>
          </cell>
          <cell r="P388">
            <v>626.63</v>
          </cell>
          <cell r="Q388">
            <v>15</v>
          </cell>
          <cell r="R388">
            <v>13</v>
          </cell>
          <cell r="S388">
            <v>12</v>
          </cell>
          <cell r="T388">
            <v>14</v>
          </cell>
        </row>
        <row r="389">
          <cell r="F389" t="str">
            <v>8714501</v>
          </cell>
          <cell r="G389" t="str">
            <v>AURTHUR THONG</v>
          </cell>
          <cell r="H389">
            <v>5</v>
          </cell>
          <cell r="I389">
            <v>8</v>
          </cell>
          <cell r="J389" t="str">
            <v>38/8</v>
          </cell>
          <cell r="K389" t="str">
            <v>+</v>
          </cell>
          <cell r="L389" t="str">
            <v>B</v>
          </cell>
          <cell r="M389" t="str">
            <v>N</v>
          </cell>
          <cell r="N389">
            <v>1099</v>
          </cell>
          <cell r="O389">
            <v>534</v>
          </cell>
          <cell r="P389">
            <v>626.63</v>
          </cell>
          <cell r="Q389">
            <v>18</v>
          </cell>
          <cell r="R389">
            <v>21</v>
          </cell>
          <cell r="S389">
            <v>16</v>
          </cell>
          <cell r="T389">
            <v>14</v>
          </cell>
        </row>
        <row r="390">
          <cell r="F390" t="str">
            <v>8715002</v>
          </cell>
          <cell r="G390" t="str">
            <v>HARRY</v>
          </cell>
          <cell r="H390">
            <v>5</v>
          </cell>
          <cell r="I390">
            <v>8</v>
          </cell>
          <cell r="J390" t="str">
            <v>38/8</v>
          </cell>
          <cell r="K390" t="str">
            <v>+</v>
          </cell>
          <cell r="L390" t="str">
            <v>B</v>
          </cell>
          <cell r="M390" t="str">
            <v>D</v>
          </cell>
          <cell r="N390">
            <v>1099</v>
          </cell>
          <cell r="O390">
            <v>534</v>
          </cell>
          <cell r="P390">
            <v>626.63</v>
          </cell>
          <cell r="Q390">
            <v>10</v>
          </cell>
          <cell r="R390">
            <v>5</v>
          </cell>
          <cell r="S390">
            <v>13</v>
          </cell>
          <cell r="T390">
            <v>5</v>
          </cell>
        </row>
        <row r="391">
          <cell r="F391" t="str">
            <v>8714002</v>
          </cell>
          <cell r="G391" t="str">
            <v>HARRY</v>
          </cell>
          <cell r="H391">
            <v>5</v>
          </cell>
          <cell r="I391">
            <v>8</v>
          </cell>
          <cell r="J391" t="str">
            <v>38/8</v>
          </cell>
          <cell r="K391" t="str">
            <v>+</v>
          </cell>
          <cell r="L391" t="str">
            <v>B</v>
          </cell>
          <cell r="M391" t="str">
            <v>D</v>
          </cell>
          <cell r="N391">
            <v>1099</v>
          </cell>
          <cell r="O391">
            <v>534</v>
          </cell>
          <cell r="P391">
            <v>626.63</v>
          </cell>
          <cell r="Q391">
            <v>17</v>
          </cell>
          <cell r="R391">
            <v>13</v>
          </cell>
          <cell r="S391">
            <v>23</v>
          </cell>
          <cell r="T391">
            <v>17</v>
          </cell>
        </row>
        <row r="392">
          <cell r="F392" t="str">
            <v>8716506</v>
          </cell>
          <cell r="G392" t="str">
            <v>NEW AXXIS</v>
          </cell>
          <cell r="H392">
            <v>5</v>
          </cell>
          <cell r="I392">
            <v>8</v>
          </cell>
          <cell r="J392" t="str">
            <v>00/0</v>
          </cell>
          <cell r="K392" t="str">
            <v/>
          </cell>
          <cell r="L392" t="str">
            <v>B</v>
          </cell>
          <cell r="M392" t="str">
            <v>D</v>
          </cell>
          <cell r="N392">
            <v>1199</v>
          </cell>
          <cell r="O392">
            <v>584</v>
          </cell>
          <cell r="P392">
            <v>685.31</v>
          </cell>
          <cell r="Q392">
            <v>6</v>
          </cell>
          <cell r="R392">
            <v>2</v>
          </cell>
          <cell r="S392">
            <v>5</v>
          </cell>
          <cell r="T392">
            <v>1</v>
          </cell>
        </row>
        <row r="393">
          <cell r="F393" t="str">
            <v>8714506</v>
          </cell>
          <cell r="G393" t="str">
            <v>NEW AXXIS</v>
          </cell>
          <cell r="H393">
            <v>5</v>
          </cell>
          <cell r="I393">
            <v>8</v>
          </cell>
          <cell r="J393" t="str">
            <v>00/0</v>
          </cell>
          <cell r="K393" t="str">
            <v/>
          </cell>
          <cell r="L393" t="str">
            <v>B</v>
          </cell>
          <cell r="M393" t="str">
            <v>N</v>
          </cell>
          <cell r="N393">
            <v>1199</v>
          </cell>
          <cell r="O393">
            <v>584</v>
          </cell>
          <cell r="P393">
            <v>685.31</v>
          </cell>
          <cell r="Q393">
            <v>17</v>
          </cell>
          <cell r="R393">
            <v>30</v>
          </cell>
          <cell r="S393">
            <v>38</v>
          </cell>
          <cell r="T393">
            <v>25</v>
          </cell>
        </row>
        <row r="394">
          <cell r="F394" t="str">
            <v>8712008</v>
          </cell>
          <cell r="G394" t="str">
            <v>AXXIS</v>
          </cell>
          <cell r="H394">
            <v>5</v>
          </cell>
          <cell r="I394">
            <v>8</v>
          </cell>
          <cell r="J394" t="str">
            <v>00/0</v>
          </cell>
          <cell r="K394" t="str">
            <v/>
          </cell>
          <cell r="L394" t="str">
            <v>B</v>
          </cell>
          <cell r="M394" t="str">
            <v>D</v>
          </cell>
          <cell r="N394">
            <v>1299</v>
          </cell>
          <cell r="O394">
            <v>600</v>
          </cell>
          <cell r="P394">
            <v>679.59</v>
          </cell>
          <cell r="Q394">
            <v>5</v>
          </cell>
          <cell r="R394">
            <v>-5</v>
          </cell>
          <cell r="S394">
            <v>7</v>
          </cell>
          <cell r="T394">
            <v>2</v>
          </cell>
        </row>
        <row r="395">
          <cell r="F395" t="str">
            <v>8714008</v>
          </cell>
          <cell r="G395" t="str">
            <v>AXXIS</v>
          </cell>
          <cell r="H395">
            <v>5</v>
          </cell>
          <cell r="I395">
            <v>8</v>
          </cell>
          <cell r="J395" t="str">
            <v>18/8</v>
          </cell>
          <cell r="K395" t="str">
            <v>-</v>
          </cell>
          <cell r="L395" t="str">
            <v>B</v>
          </cell>
          <cell r="M395" t="str">
            <v>D</v>
          </cell>
          <cell r="N395">
            <v>999</v>
          </cell>
          <cell r="O395">
            <v>600</v>
          </cell>
          <cell r="P395">
            <v>679.59</v>
          </cell>
          <cell r="Q395">
            <v>0</v>
          </cell>
          <cell r="R395">
            <v>2</v>
          </cell>
          <cell r="S395">
            <v>1</v>
          </cell>
          <cell r="T395">
            <v>0</v>
          </cell>
        </row>
        <row r="396">
          <cell r="F396" t="str">
            <v>8714512</v>
          </cell>
          <cell r="G396" t="str">
            <v>SHAHID MULE</v>
          </cell>
          <cell r="H396">
            <v>5</v>
          </cell>
          <cell r="I396">
            <v>8</v>
          </cell>
          <cell r="J396" t="str">
            <v>00/0</v>
          </cell>
          <cell r="K396" t="str">
            <v/>
          </cell>
          <cell r="L396" t="str">
            <v>B</v>
          </cell>
          <cell r="M396" t="str">
            <v>D</v>
          </cell>
          <cell r="N396">
            <v>999</v>
          </cell>
          <cell r="O396">
            <v>480</v>
          </cell>
          <cell r="P396">
            <v>563.27</v>
          </cell>
          <cell r="Q396">
            <v>1</v>
          </cell>
          <cell r="R396">
            <v>2</v>
          </cell>
          <cell r="S396">
            <v>3</v>
          </cell>
          <cell r="T396">
            <v>1</v>
          </cell>
        </row>
        <row r="397">
          <cell r="F397" t="str">
            <v>8716512</v>
          </cell>
          <cell r="G397" t="str">
            <v>SHAHID MULE</v>
          </cell>
          <cell r="H397">
            <v>5</v>
          </cell>
          <cell r="I397">
            <v>8</v>
          </cell>
          <cell r="J397" t="str">
            <v>00/0</v>
          </cell>
          <cell r="K397" t="str">
            <v/>
          </cell>
          <cell r="L397" t="str">
            <v>B</v>
          </cell>
          <cell r="M397" t="str">
            <v>D</v>
          </cell>
          <cell r="N397">
            <v>999</v>
          </cell>
          <cell r="O397">
            <v>480</v>
          </cell>
          <cell r="P397">
            <v>563.27</v>
          </cell>
          <cell r="Q397">
            <v>14</v>
          </cell>
          <cell r="R397">
            <v>11</v>
          </cell>
          <cell r="S397">
            <v>8</v>
          </cell>
          <cell r="T397">
            <v>9</v>
          </cell>
        </row>
        <row r="398">
          <cell r="F398" t="str">
            <v>8716513</v>
          </cell>
          <cell r="G398" t="str">
            <v>SHAHID THONG</v>
          </cell>
          <cell r="H398">
            <v>5</v>
          </cell>
          <cell r="I398">
            <v>8</v>
          </cell>
          <cell r="J398" t="str">
            <v>00/0</v>
          </cell>
          <cell r="K398" t="str">
            <v/>
          </cell>
          <cell r="L398" t="str">
            <v>B</v>
          </cell>
          <cell r="M398" t="str">
            <v>D</v>
          </cell>
          <cell r="N398">
            <v>999</v>
          </cell>
          <cell r="O398">
            <v>470</v>
          </cell>
          <cell r="P398">
            <v>551.53</v>
          </cell>
          <cell r="Q398">
            <v>6</v>
          </cell>
          <cell r="R398">
            <v>7</v>
          </cell>
          <cell r="S398">
            <v>9</v>
          </cell>
          <cell r="T398">
            <v>4</v>
          </cell>
        </row>
        <row r="399">
          <cell r="F399" t="str">
            <v>8714513</v>
          </cell>
          <cell r="G399" t="str">
            <v>SHAHID THONG</v>
          </cell>
          <cell r="H399">
            <v>5</v>
          </cell>
          <cell r="I399">
            <v>8</v>
          </cell>
          <cell r="J399" t="str">
            <v>00/0</v>
          </cell>
          <cell r="K399" t="str">
            <v/>
          </cell>
          <cell r="L399" t="str">
            <v>B</v>
          </cell>
          <cell r="M399" t="str">
            <v>D</v>
          </cell>
          <cell r="N399">
            <v>999</v>
          </cell>
          <cell r="O399">
            <v>470</v>
          </cell>
          <cell r="P399">
            <v>551.53</v>
          </cell>
          <cell r="Q399">
            <v>3</v>
          </cell>
          <cell r="R399">
            <v>0</v>
          </cell>
          <cell r="S399">
            <v>3</v>
          </cell>
          <cell r="T399">
            <v>0</v>
          </cell>
        </row>
        <row r="400">
          <cell r="F400" t="str">
            <v>8714016</v>
          </cell>
          <cell r="G400" t="str">
            <v>HADE</v>
          </cell>
          <cell r="H400">
            <v>5</v>
          </cell>
          <cell r="I400">
            <v>8</v>
          </cell>
          <cell r="J400" t="str">
            <v>35/8</v>
          </cell>
          <cell r="K400" t="str">
            <v>+</v>
          </cell>
          <cell r="L400" t="str">
            <v>B</v>
          </cell>
          <cell r="M400" t="str">
            <v>N</v>
          </cell>
          <cell r="N400">
            <v>1299</v>
          </cell>
          <cell r="O400">
            <v>585</v>
          </cell>
          <cell r="P400">
            <v>585</v>
          </cell>
          <cell r="Q400">
            <v>41</v>
          </cell>
          <cell r="R400">
            <v>70</v>
          </cell>
          <cell r="S400">
            <v>41</v>
          </cell>
          <cell r="T400">
            <v>35</v>
          </cell>
        </row>
        <row r="401">
          <cell r="F401" t="str">
            <v>8716016</v>
          </cell>
          <cell r="G401" t="str">
            <v>HADE</v>
          </cell>
          <cell r="H401">
            <v>5</v>
          </cell>
          <cell r="I401">
            <v>8</v>
          </cell>
          <cell r="J401" t="str">
            <v>35/8</v>
          </cell>
          <cell r="K401" t="str">
            <v>+</v>
          </cell>
          <cell r="L401" t="str">
            <v>B</v>
          </cell>
          <cell r="M401" t="str">
            <v>N</v>
          </cell>
          <cell r="N401">
            <v>1299</v>
          </cell>
          <cell r="O401">
            <v>585</v>
          </cell>
          <cell r="P401">
            <v>585</v>
          </cell>
          <cell r="Q401">
            <v>28</v>
          </cell>
          <cell r="R401">
            <v>33</v>
          </cell>
          <cell r="S401">
            <v>28</v>
          </cell>
          <cell r="T401">
            <v>40</v>
          </cell>
        </row>
        <row r="402">
          <cell r="F402" t="str">
            <v>8714018</v>
          </cell>
          <cell r="G402" t="str">
            <v>LAKMAL</v>
          </cell>
          <cell r="H402">
            <v>5</v>
          </cell>
          <cell r="I402">
            <v>8</v>
          </cell>
          <cell r="J402" t="str">
            <v>00/0</v>
          </cell>
          <cell r="K402" t="str">
            <v/>
          </cell>
          <cell r="L402" t="str">
            <v>B</v>
          </cell>
          <cell r="M402" t="str">
            <v>W</v>
          </cell>
          <cell r="N402">
            <v>999</v>
          </cell>
          <cell r="O402">
            <v>435</v>
          </cell>
          <cell r="P402">
            <v>435</v>
          </cell>
          <cell r="Q402">
            <v>12</v>
          </cell>
          <cell r="R402">
            <v>4</v>
          </cell>
          <cell r="S402">
            <v>0</v>
          </cell>
          <cell r="T402">
            <v>15</v>
          </cell>
        </row>
        <row r="403">
          <cell r="F403" t="str">
            <v>8716019</v>
          </cell>
          <cell r="G403" t="str">
            <v>RAYEN</v>
          </cell>
          <cell r="H403">
            <v>5</v>
          </cell>
          <cell r="I403">
            <v>8</v>
          </cell>
          <cell r="J403" t="str">
            <v>05/9</v>
          </cell>
          <cell r="K403" t="str">
            <v>+</v>
          </cell>
          <cell r="L403" t="str">
            <v>B</v>
          </cell>
          <cell r="M403" t="str">
            <v>N</v>
          </cell>
          <cell r="N403">
            <v>1299</v>
          </cell>
          <cell r="O403">
            <v>590</v>
          </cell>
          <cell r="P403">
            <v>590</v>
          </cell>
          <cell r="Q403">
            <v>101</v>
          </cell>
          <cell r="R403">
            <v>85</v>
          </cell>
          <cell r="S403">
            <v>102</v>
          </cell>
          <cell r="T403">
            <v>79</v>
          </cell>
        </row>
        <row r="404">
          <cell r="F404" t="str">
            <v>8714019</v>
          </cell>
          <cell r="G404" t="str">
            <v>RAYEN</v>
          </cell>
          <cell r="H404">
            <v>5</v>
          </cell>
          <cell r="I404">
            <v>8</v>
          </cell>
          <cell r="J404" t="str">
            <v>05/9</v>
          </cell>
          <cell r="K404" t="str">
            <v>+</v>
          </cell>
          <cell r="L404" t="str">
            <v>B</v>
          </cell>
          <cell r="M404" t="str">
            <v>N</v>
          </cell>
          <cell r="N404">
            <v>1299</v>
          </cell>
          <cell r="O404">
            <v>590</v>
          </cell>
          <cell r="P404">
            <v>590</v>
          </cell>
          <cell r="Q404">
            <v>94</v>
          </cell>
          <cell r="R404">
            <v>78</v>
          </cell>
          <cell r="S404">
            <v>80</v>
          </cell>
          <cell r="T404">
            <v>55</v>
          </cell>
        </row>
        <row r="405">
          <cell r="F405" t="str">
            <v>8717521</v>
          </cell>
          <cell r="G405" t="str">
            <v>POLO</v>
          </cell>
          <cell r="H405">
            <v>5</v>
          </cell>
          <cell r="I405">
            <v>8</v>
          </cell>
          <cell r="J405" t="str">
            <v>00/0</v>
          </cell>
          <cell r="K405" t="str">
            <v/>
          </cell>
          <cell r="L405" t="str">
            <v>B</v>
          </cell>
          <cell r="M405" t="str">
            <v>N</v>
          </cell>
          <cell r="N405">
            <v>1199</v>
          </cell>
          <cell r="O405">
            <v>594</v>
          </cell>
          <cell r="P405">
            <v>697.04</v>
          </cell>
          <cell r="Q405">
            <v>20</v>
          </cell>
          <cell r="R405">
            <v>17</v>
          </cell>
          <cell r="S405">
            <v>18</v>
          </cell>
          <cell r="T405">
            <v>19</v>
          </cell>
        </row>
        <row r="406">
          <cell r="F406" t="str">
            <v>8713521</v>
          </cell>
          <cell r="G406" t="str">
            <v>POLO</v>
          </cell>
          <cell r="H406">
            <v>5</v>
          </cell>
          <cell r="I406">
            <v>8</v>
          </cell>
          <cell r="J406" t="str">
            <v>00/0</v>
          </cell>
          <cell r="K406" t="str">
            <v/>
          </cell>
          <cell r="L406" t="str">
            <v>B</v>
          </cell>
          <cell r="M406" t="str">
            <v>N</v>
          </cell>
          <cell r="N406">
            <v>1199</v>
          </cell>
          <cell r="O406">
            <v>594</v>
          </cell>
          <cell r="P406">
            <v>697.04</v>
          </cell>
          <cell r="Q406">
            <v>17</v>
          </cell>
          <cell r="R406">
            <v>28</v>
          </cell>
          <cell r="S406">
            <v>24</v>
          </cell>
          <cell r="T406">
            <v>19</v>
          </cell>
        </row>
        <row r="407">
          <cell r="F407" t="str">
            <v>8714522</v>
          </cell>
          <cell r="G407" t="str">
            <v>JUNA</v>
          </cell>
          <cell r="H407">
            <v>5</v>
          </cell>
          <cell r="I407">
            <v>8</v>
          </cell>
          <cell r="J407" t="str">
            <v>00/0</v>
          </cell>
          <cell r="K407" t="str">
            <v/>
          </cell>
          <cell r="L407" t="str">
            <v>B</v>
          </cell>
          <cell r="M407" t="str">
            <v>N</v>
          </cell>
          <cell r="N407">
            <v>1199</v>
          </cell>
          <cell r="O407">
            <v>594</v>
          </cell>
          <cell r="P407">
            <v>697.04</v>
          </cell>
          <cell r="Q407">
            <v>68</v>
          </cell>
          <cell r="R407">
            <v>49</v>
          </cell>
          <cell r="S407">
            <v>31</v>
          </cell>
          <cell r="T407">
            <v>61</v>
          </cell>
        </row>
        <row r="408">
          <cell r="F408" t="str">
            <v>8716522</v>
          </cell>
          <cell r="G408" t="str">
            <v>JUNA</v>
          </cell>
          <cell r="H408">
            <v>5</v>
          </cell>
          <cell r="I408">
            <v>8</v>
          </cell>
          <cell r="J408" t="str">
            <v>00/0</v>
          </cell>
          <cell r="K408" t="str">
            <v/>
          </cell>
          <cell r="L408" t="str">
            <v>B</v>
          </cell>
          <cell r="M408" t="str">
            <v>N</v>
          </cell>
          <cell r="N408">
            <v>1199</v>
          </cell>
          <cell r="O408">
            <v>594</v>
          </cell>
          <cell r="P408">
            <v>697.04</v>
          </cell>
          <cell r="Q408">
            <v>39</v>
          </cell>
          <cell r="R408">
            <v>30</v>
          </cell>
          <cell r="S408">
            <v>28</v>
          </cell>
          <cell r="T408">
            <v>15</v>
          </cell>
        </row>
        <row r="409">
          <cell r="F409" t="str">
            <v>8716023</v>
          </cell>
          <cell r="G409" t="str">
            <v>AZRO</v>
          </cell>
          <cell r="H409">
            <v>5</v>
          </cell>
          <cell r="I409">
            <v>8</v>
          </cell>
          <cell r="J409" t="str">
            <v>18/8</v>
          </cell>
          <cell r="K409" t="str">
            <v>-</v>
          </cell>
          <cell r="L409" t="str">
            <v>B</v>
          </cell>
          <cell r="M409" t="str">
            <v>D</v>
          </cell>
          <cell r="N409">
            <v>999</v>
          </cell>
          <cell r="O409">
            <v>615</v>
          </cell>
          <cell r="P409">
            <v>615</v>
          </cell>
          <cell r="Q409">
            <v>3</v>
          </cell>
          <cell r="R409">
            <v>0</v>
          </cell>
          <cell r="S409">
            <v>0</v>
          </cell>
          <cell r="T409">
            <v>0</v>
          </cell>
        </row>
        <row r="410">
          <cell r="F410" t="str">
            <v>8714023</v>
          </cell>
          <cell r="G410" t="str">
            <v>AZRO</v>
          </cell>
          <cell r="H410">
            <v>5</v>
          </cell>
          <cell r="I410">
            <v>8</v>
          </cell>
          <cell r="J410" t="str">
            <v>00/0</v>
          </cell>
          <cell r="K410" t="str">
            <v/>
          </cell>
          <cell r="L410" t="str">
            <v>B</v>
          </cell>
          <cell r="M410" t="str">
            <v>D</v>
          </cell>
          <cell r="N410">
            <v>1299</v>
          </cell>
          <cell r="O410">
            <v>615</v>
          </cell>
          <cell r="P410">
            <v>615</v>
          </cell>
          <cell r="Q410">
            <v>1</v>
          </cell>
          <cell r="R410">
            <v>1</v>
          </cell>
          <cell r="S410">
            <v>2</v>
          </cell>
          <cell r="T410">
            <v>3</v>
          </cell>
        </row>
        <row r="411">
          <cell r="F411" t="str">
            <v>8716024</v>
          </cell>
          <cell r="G411" t="str">
            <v>SMITH</v>
          </cell>
          <cell r="H411">
            <v>5</v>
          </cell>
          <cell r="I411">
            <v>8</v>
          </cell>
          <cell r="J411" t="str">
            <v>18/8</v>
          </cell>
          <cell r="K411" t="str">
            <v>-</v>
          </cell>
          <cell r="L411" t="str">
            <v>B</v>
          </cell>
          <cell r="M411" t="str">
            <v>D</v>
          </cell>
          <cell r="N411">
            <v>999</v>
          </cell>
          <cell r="O411">
            <v>600</v>
          </cell>
          <cell r="P411">
            <v>704.08</v>
          </cell>
          <cell r="Q411">
            <v>0</v>
          </cell>
          <cell r="R411">
            <v>0</v>
          </cell>
          <cell r="S411">
            <v>1</v>
          </cell>
          <cell r="T411">
            <v>0</v>
          </cell>
        </row>
        <row r="412">
          <cell r="F412" t="str">
            <v>8714526</v>
          </cell>
          <cell r="G412" t="str">
            <v>NEW SMITH</v>
          </cell>
          <cell r="H412">
            <v>5</v>
          </cell>
          <cell r="I412">
            <v>8</v>
          </cell>
          <cell r="J412" t="str">
            <v>00/0</v>
          </cell>
          <cell r="K412" t="str">
            <v/>
          </cell>
          <cell r="L412" t="str">
            <v>B</v>
          </cell>
          <cell r="M412" t="str">
            <v>N</v>
          </cell>
          <cell r="N412">
            <v>1199</v>
          </cell>
          <cell r="O412">
            <v>594</v>
          </cell>
          <cell r="P412">
            <v>697.04</v>
          </cell>
          <cell r="Q412">
            <v>11</v>
          </cell>
          <cell r="R412">
            <v>1</v>
          </cell>
          <cell r="S412">
            <v>16</v>
          </cell>
          <cell r="T412">
            <v>11</v>
          </cell>
        </row>
        <row r="413">
          <cell r="F413" t="str">
            <v>8716526</v>
          </cell>
          <cell r="G413" t="str">
            <v>NEW SMITH</v>
          </cell>
          <cell r="H413">
            <v>5</v>
          </cell>
          <cell r="I413">
            <v>8</v>
          </cell>
          <cell r="J413" t="str">
            <v>00/0</v>
          </cell>
          <cell r="K413" t="str">
            <v/>
          </cell>
          <cell r="L413" t="str">
            <v>B</v>
          </cell>
          <cell r="M413" t="str">
            <v>D</v>
          </cell>
          <cell r="N413">
            <v>1199</v>
          </cell>
          <cell r="O413">
            <v>594</v>
          </cell>
          <cell r="P413">
            <v>697.04</v>
          </cell>
          <cell r="Q413">
            <v>1</v>
          </cell>
          <cell r="R413">
            <v>0</v>
          </cell>
          <cell r="S413">
            <v>0</v>
          </cell>
          <cell r="T413">
            <v>2</v>
          </cell>
        </row>
        <row r="414">
          <cell r="F414" t="str">
            <v>8716030</v>
          </cell>
          <cell r="G414" t="str">
            <v>ALBY</v>
          </cell>
          <cell r="H414">
            <v>5</v>
          </cell>
          <cell r="I414">
            <v>8</v>
          </cell>
          <cell r="J414" t="str">
            <v>05/9</v>
          </cell>
          <cell r="K414" t="str">
            <v>+</v>
          </cell>
          <cell r="L414" t="str">
            <v>B</v>
          </cell>
          <cell r="M414" t="str">
            <v>N</v>
          </cell>
          <cell r="N414">
            <v>1299</v>
          </cell>
          <cell r="O414">
            <v>585</v>
          </cell>
          <cell r="P414">
            <v>585</v>
          </cell>
          <cell r="Q414">
            <v>44</v>
          </cell>
          <cell r="R414">
            <v>41</v>
          </cell>
          <cell r="S414">
            <v>52</v>
          </cell>
          <cell r="T414">
            <v>25</v>
          </cell>
        </row>
        <row r="415">
          <cell r="F415" t="str">
            <v>8714030</v>
          </cell>
          <cell r="G415" t="str">
            <v>ALBY</v>
          </cell>
          <cell r="H415">
            <v>5</v>
          </cell>
          <cell r="I415">
            <v>8</v>
          </cell>
          <cell r="J415" t="str">
            <v>05/9</v>
          </cell>
          <cell r="K415" t="str">
            <v>+</v>
          </cell>
          <cell r="L415" t="str">
            <v>B</v>
          </cell>
          <cell r="M415" t="str">
            <v>N</v>
          </cell>
          <cell r="N415">
            <v>1299</v>
          </cell>
          <cell r="O415">
            <v>585</v>
          </cell>
          <cell r="P415">
            <v>585</v>
          </cell>
          <cell r="Q415">
            <v>9</v>
          </cell>
          <cell r="R415">
            <v>10</v>
          </cell>
          <cell r="S415">
            <v>9</v>
          </cell>
          <cell r="T415">
            <v>10</v>
          </cell>
        </row>
        <row r="416">
          <cell r="F416" t="str">
            <v>8714033</v>
          </cell>
          <cell r="G416" t="str">
            <v>MAX</v>
          </cell>
          <cell r="H416">
            <v>5</v>
          </cell>
          <cell r="I416">
            <v>8</v>
          </cell>
          <cell r="J416" t="str">
            <v>00/0</v>
          </cell>
          <cell r="K416" t="str">
            <v/>
          </cell>
          <cell r="L416" t="str">
            <v>B</v>
          </cell>
          <cell r="M416" t="str">
            <v>W</v>
          </cell>
          <cell r="N416">
            <v>1299</v>
          </cell>
          <cell r="O416">
            <v>560</v>
          </cell>
          <cell r="P416">
            <v>657.14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</row>
        <row r="417">
          <cell r="F417" t="str">
            <v>8716035</v>
          </cell>
          <cell r="G417" t="str">
            <v>AKASH</v>
          </cell>
          <cell r="H417">
            <v>5</v>
          </cell>
          <cell r="I417">
            <v>8</v>
          </cell>
          <cell r="J417" t="str">
            <v>00/0</v>
          </cell>
          <cell r="K417" t="str">
            <v/>
          </cell>
          <cell r="L417" t="str">
            <v>B</v>
          </cell>
          <cell r="M417" t="str">
            <v>W</v>
          </cell>
          <cell r="N417">
            <v>999</v>
          </cell>
          <cell r="O417">
            <v>475</v>
          </cell>
          <cell r="P417">
            <v>557.4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F418" t="str">
            <v>8714038</v>
          </cell>
          <cell r="G418" t="str">
            <v>RANDEL</v>
          </cell>
          <cell r="H418">
            <v>5</v>
          </cell>
          <cell r="I418">
            <v>8</v>
          </cell>
          <cell r="J418" t="str">
            <v>35/8</v>
          </cell>
          <cell r="K418" t="str">
            <v>+</v>
          </cell>
          <cell r="L418" t="str">
            <v>B</v>
          </cell>
          <cell r="M418" t="str">
            <v>N</v>
          </cell>
          <cell r="N418">
            <v>1299</v>
          </cell>
          <cell r="O418">
            <v>590</v>
          </cell>
          <cell r="P418">
            <v>590</v>
          </cell>
          <cell r="Q418">
            <v>59</v>
          </cell>
          <cell r="R418">
            <v>52</v>
          </cell>
          <cell r="S418">
            <v>61</v>
          </cell>
          <cell r="T418">
            <v>46</v>
          </cell>
        </row>
        <row r="419">
          <cell r="F419" t="str">
            <v>8716038</v>
          </cell>
          <cell r="G419" t="str">
            <v>RANDEL</v>
          </cell>
          <cell r="H419">
            <v>5</v>
          </cell>
          <cell r="I419">
            <v>8</v>
          </cell>
          <cell r="J419" t="str">
            <v>35/8</v>
          </cell>
          <cell r="K419" t="str">
            <v>+</v>
          </cell>
          <cell r="L419" t="str">
            <v>B</v>
          </cell>
          <cell r="M419" t="str">
            <v>N</v>
          </cell>
          <cell r="N419">
            <v>1299</v>
          </cell>
          <cell r="O419">
            <v>590</v>
          </cell>
          <cell r="P419">
            <v>590</v>
          </cell>
          <cell r="Q419">
            <v>71</v>
          </cell>
          <cell r="R419">
            <v>55</v>
          </cell>
          <cell r="S419">
            <v>49</v>
          </cell>
          <cell r="T419">
            <v>45</v>
          </cell>
        </row>
        <row r="420">
          <cell r="F420" t="str">
            <v>8716043</v>
          </cell>
          <cell r="G420" t="str">
            <v>DANI</v>
          </cell>
          <cell r="H420">
            <v>5</v>
          </cell>
          <cell r="I420">
            <v>8</v>
          </cell>
          <cell r="J420" t="str">
            <v>00/0</v>
          </cell>
          <cell r="K420" t="str">
            <v/>
          </cell>
          <cell r="L420" t="str">
            <v>B</v>
          </cell>
          <cell r="M420" t="str">
            <v>W</v>
          </cell>
          <cell r="N420">
            <v>1399</v>
          </cell>
          <cell r="O420">
            <v>715</v>
          </cell>
          <cell r="P420">
            <v>715</v>
          </cell>
          <cell r="Q420">
            <v>17</v>
          </cell>
          <cell r="R420">
            <v>22</v>
          </cell>
          <cell r="S420">
            <v>24</v>
          </cell>
          <cell r="T420">
            <v>15</v>
          </cell>
        </row>
        <row r="421">
          <cell r="F421" t="str">
            <v>8714043</v>
          </cell>
          <cell r="G421" t="str">
            <v>DANI</v>
          </cell>
          <cell r="H421">
            <v>5</v>
          </cell>
          <cell r="I421">
            <v>8</v>
          </cell>
          <cell r="J421" t="str">
            <v>00/0</v>
          </cell>
          <cell r="K421" t="str">
            <v/>
          </cell>
          <cell r="L421" t="str">
            <v>B</v>
          </cell>
          <cell r="M421" t="str">
            <v>W</v>
          </cell>
          <cell r="N421">
            <v>1399</v>
          </cell>
          <cell r="O421">
            <v>715</v>
          </cell>
          <cell r="P421">
            <v>715</v>
          </cell>
          <cell r="Q421">
            <v>34</v>
          </cell>
          <cell r="R421">
            <v>42</v>
          </cell>
          <cell r="S421">
            <v>43</v>
          </cell>
          <cell r="T421">
            <v>30</v>
          </cell>
        </row>
        <row r="422">
          <cell r="F422" t="str">
            <v>8719045</v>
          </cell>
          <cell r="G422" t="str">
            <v>OLIVER</v>
          </cell>
          <cell r="H422">
            <v>5</v>
          </cell>
          <cell r="I422">
            <v>8</v>
          </cell>
          <cell r="J422" t="str">
            <v>00/0</v>
          </cell>
          <cell r="K422" t="str">
            <v/>
          </cell>
          <cell r="L422" t="str">
            <v>B</v>
          </cell>
          <cell r="M422" t="str">
            <v>W</v>
          </cell>
          <cell r="N422">
            <v>1399</v>
          </cell>
          <cell r="O422">
            <v>715</v>
          </cell>
          <cell r="P422">
            <v>715</v>
          </cell>
          <cell r="Q422">
            <v>43</v>
          </cell>
          <cell r="R422">
            <v>64</v>
          </cell>
          <cell r="S422">
            <v>81</v>
          </cell>
          <cell r="T422">
            <v>19</v>
          </cell>
        </row>
        <row r="423">
          <cell r="F423" t="str">
            <v>8714045</v>
          </cell>
          <cell r="G423" t="str">
            <v>OLIVER</v>
          </cell>
          <cell r="H423">
            <v>5</v>
          </cell>
          <cell r="I423">
            <v>8</v>
          </cell>
          <cell r="J423" t="str">
            <v>00/0</v>
          </cell>
          <cell r="K423" t="str">
            <v/>
          </cell>
          <cell r="L423" t="str">
            <v>B</v>
          </cell>
          <cell r="M423" t="str">
            <v>W</v>
          </cell>
          <cell r="N423">
            <v>1399</v>
          </cell>
          <cell r="O423">
            <v>715</v>
          </cell>
          <cell r="P423">
            <v>715</v>
          </cell>
          <cell r="Q423">
            <v>95</v>
          </cell>
          <cell r="R423">
            <v>87</v>
          </cell>
          <cell r="S423">
            <v>100</v>
          </cell>
          <cell r="T423">
            <v>73</v>
          </cell>
        </row>
        <row r="424">
          <cell r="F424" t="str">
            <v>8714048</v>
          </cell>
          <cell r="G424" t="str">
            <v>KANE</v>
          </cell>
          <cell r="H424">
            <v>5</v>
          </cell>
          <cell r="I424">
            <v>8</v>
          </cell>
          <cell r="J424" t="str">
            <v>00/0</v>
          </cell>
          <cell r="K424" t="str">
            <v/>
          </cell>
          <cell r="L424" t="str">
            <v>B</v>
          </cell>
          <cell r="M424" t="str">
            <v>W</v>
          </cell>
          <cell r="N424">
            <v>1499</v>
          </cell>
          <cell r="O424">
            <v>755</v>
          </cell>
          <cell r="P424">
            <v>755</v>
          </cell>
          <cell r="Q424">
            <v>93</v>
          </cell>
          <cell r="R424">
            <v>95</v>
          </cell>
          <cell r="S424">
            <v>108</v>
          </cell>
          <cell r="T424">
            <v>86</v>
          </cell>
        </row>
        <row r="425">
          <cell r="F425" t="str">
            <v>8716056</v>
          </cell>
          <cell r="G425" t="str">
            <v>HENRY</v>
          </cell>
          <cell r="H425">
            <v>5</v>
          </cell>
          <cell r="I425">
            <v>8</v>
          </cell>
          <cell r="J425" t="str">
            <v>00/0</v>
          </cell>
          <cell r="K425" t="str">
            <v/>
          </cell>
          <cell r="L425" t="str">
            <v>B</v>
          </cell>
          <cell r="M425" t="str">
            <v>W</v>
          </cell>
          <cell r="N425">
            <v>1499</v>
          </cell>
          <cell r="O425">
            <v>775</v>
          </cell>
          <cell r="P425">
            <v>775</v>
          </cell>
          <cell r="Q425">
            <v>100</v>
          </cell>
          <cell r="R425">
            <v>94</v>
          </cell>
          <cell r="S425">
            <v>121</v>
          </cell>
          <cell r="T425">
            <v>69</v>
          </cell>
        </row>
        <row r="426">
          <cell r="F426" t="str">
            <v>8713060</v>
          </cell>
          <cell r="G426" t="str">
            <v>CLINTON</v>
          </cell>
          <cell r="H426">
            <v>5</v>
          </cell>
          <cell r="I426">
            <v>8</v>
          </cell>
          <cell r="J426" t="str">
            <v>00/0</v>
          </cell>
          <cell r="K426" t="str">
            <v/>
          </cell>
          <cell r="L426" t="str">
            <v>B</v>
          </cell>
          <cell r="M426" t="str">
            <v>D</v>
          </cell>
          <cell r="N426">
            <v>1199</v>
          </cell>
          <cell r="O426">
            <v>535</v>
          </cell>
          <cell r="P426">
            <v>627.80999999999995</v>
          </cell>
          <cell r="Q426">
            <v>0</v>
          </cell>
          <cell r="R426">
            <v>0</v>
          </cell>
          <cell r="S426">
            <v>0</v>
          </cell>
          <cell r="T426">
            <v>3</v>
          </cell>
        </row>
        <row r="427">
          <cell r="F427" t="str">
            <v>8716060</v>
          </cell>
          <cell r="G427" t="str">
            <v>CLINTON</v>
          </cell>
          <cell r="H427">
            <v>5</v>
          </cell>
          <cell r="I427">
            <v>8</v>
          </cell>
          <cell r="J427" t="str">
            <v>00/0</v>
          </cell>
          <cell r="K427" t="str">
            <v/>
          </cell>
          <cell r="L427" t="str">
            <v>B</v>
          </cell>
          <cell r="M427" t="str">
            <v>D</v>
          </cell>
          <cell r="N427">
            <v>1199</v>
          </cell>
          <cell r="O427">
            <v>535</v>
          </cell>
          <cell r="P427">
            <v>627.80999999999995</v>
          </cell>
          <cell r="Q427">
            <v>1</v>
          </cell>
          <cell r="R427">
            <v>1</v>
          </cell>
          <cell r="S427">
            <v>0</v>
          </cell>
          <cell r="T427">
            <v>0</v>
          </cell>
        </row>
        <row r="428">
          <cell r="F428" t="str">
            <v>8716061</v>
          </cell>
          <cell r="G428" t="str">
            <v>TRAMP</v>
          </cell>
          <cell r="H428">
            <v>5</v>
          </cell>
          <cell r="I428">
            <v>8</v>
          </cell>
          <cell r="J428" t="str">
            <v>23/8</v>
          </cell>
          <cell r="K428" t="str">
            <v>+</v>
          </cell>
          <cell r="L428" t="str">
            <v>B</v>
          </cell>
          <cell r="M428" t="str">
            <v>N</v>
          </cell>
          <cell r="N428">
            <v>1299</v>
          </cell>
          <cell r="O428">
            <v>604</v>
          </cell>
          <cell r="P428">
            <v>708.78</v>
          </cell>
          <cell r="Q428">
            <v>13</v>
          </cell>
          <cell r="R428">
            <v>16</v>
          </cell>
          <cell r="S428">
            <v>24</v>
          </cell>
          <cell r="T428">
            <v>9</v>
          </cell>
        </row>
        <row r="429">
          <cell r="F429" t="str">
            <v>8713061</v>
          </cell>
          <cell r="G429" t="str">
            <v>TRAMP</v>
          </cell>
          <cell r="H429">
            <v>5</v>
          </cell>
          <cell r="I429">
            <v>8</v>
          </cell>
          <cell r="J429" t="str">
            <v>23/8</v>
          </cell>
          <cell r="K429" t="str">
            <v>+</v>
          </cell>
          <cell r="L429" t="str">
            <v>B</v>
          </cell>
          <cell r="M429" t="str">
            <v>N</v>
          </cell>
          <cell r="N429">
            <v>1299</v>
          </cell>
          <cell r="O429">
            <v>604</v>
          </cell>
          <cell r="P429">
            <v>708.78</v>
          </cell>
          <cell r="Q429">
            <v>12</v>
          </cell>
          <cell r="R429">
            <v>18</v>
          </cell>
          <cell r="S429">
            <v>20</v>
          </cell>
          <cell r="T429">
            <v>17</v>
          </cell>
        </row>
        <row r="430">
          <cell r="F430" t="str">
            <v>8716062</v>
          </cell>
          <cell r="G430" t="str">
            <v>JACOB</v>
          </cell>
          <cell r="H430">
            <v>5</v>
          </cell>
          <cell r="I430">
            <v>8</v>
          </cell>
          <cell r="J430" t="str">
            <v>00/0</v>
          </cell>
          <cell r="K430" t="str">
            <v/>
          </cell>
          <cell r="L430" t="str">
            <v>B</v>
          </cell>
          <cell r="M430" t="str">
            <v>W</v>
          </cell>
          <cell r="N430">
            <v>999</v>
          </cell>
          <cell r="O430">
            <v>380</v>
          </cell>
          <cell r="P430">
            <v>445.92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</row>
        <row r="431">
          <cell r="F431" t="str">
            <v>8714062</v>
          </cell>
          <cell r="G431" t="str">
            <v>JACOB</v>
          </cell>
          <cell r="H431">
            <v>5</v>
          </cell>
          <cell r="I431">
            <v>8</v>
          </cell>
          <cell r="J431" t="str">
            <v>00/0</v>
          </cell>
          <cell r="K431" t="str">
            <v/>
          </cell>
          <cell r="L431" t="str">
            <v>B</v>
          </cell>
          <cell r="M431" t="str">
            <v>W</v>
          </cell>
          <cell r="N431">
            <v>999</v>
          </cell>
          <cell r="O431">
            <v>380</v>
          </cell>
          <cell r="P431">
            <v>445.92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</row>
        <row r="432">
          <cell r="F432" t="str">
            <v>8713572</v>
          </cell>
          <cell r="G432" t="str">
            <v>ANTHONY THONG</v>
          </cell>
          <cell r="H432">
            <v>5</v>
          </cell>
          <cell r="I432">
            <v>8</v>
          </cell>
          <cell r="J432" t="str">
            <v>00/0</v>
          </cell>
          <cell r="K432" t="str">
            <v/>
          </cell>
          <cell r="L432" t="str">
            <v>B</v>
          </cell>
          <cell r="M432" t="str">
            <v>N</v>
          </cell>
          <cell r="N432">
            <v>1299</v>
          </cell>
          <cell r="O432">
            <v>594</v>
          </cell>
          <cell r="P432">
            <v>697.04</v>
          </cell>
          <cell r="Q432">
            <v>4</v>
          </cell>
          <cell r="R432">
            <v>10</v>
          </cell>
          <cell r="S432">
            <v>6</v>
          </cell>
          <cell r="T432">
            <v>18</v>
          </cell>
        </row>
        <row r="433">
          <cell r="F433" t="str">
            <v>8719572</v>
          </cell>
          <cell r="G433" t="str">
            <v>ANTHONY THONG</v>
          </cell>
          <cell r="H433">
            <v>5</v>
          </cell>
          <cell r="I433">
            <v>8</v>
          </cell>
          <cell r="J433" t="str">
            <v>00/0</v>
          </cell>
          <cell r="K433" t="str">
            <v/>
          </cell>
          <cell r="L433" t="str">
            <v>B</v>
          </cell>
          <cell r="M433" t="str">
            <v>D</v>
          </cell>
          <cell r="N433">
            <v>1299</v>
          </cell>
          <cell r="O433">
            <v>594</v>
          </cell>
          <cell r="P433">
            <v>697.04</v>
          </cell>
          <cell r="Q433">
            <v>8</v>
          </cell>
          <cell r="R433">
            <v>8</v>
          </cell>
          <cell r="S433">
            <v>10</v>
          </cell>
          <cell r="T433">
            <v>9</v>
          </cell>
        </row>
        <row r="434">
          <cell r="F434" t="str">
            <v>8716073</v>
          </cell>
          <cell r="G434" t="str">
            <v>LIVA</v>
          </cell>
          <cell r="H434">
            <v>5</v>
          </cell>
          <cell r="I434">
            <v>8</v>
          </cell>
          <cell r="J434" t="str">
            <v>00/0</v>
          </cell>
          <cell r="K434" t="str">
            <v/>
          </cell>
          <cell r="L434" t="str">
            <v>B</v>
          </cell>
          <cell r="M434" t="str">
            <v>W</v>
          </cell>
          <cell r="N434">
            <v>999</v>
          </cell>
          <cell r="O434">
            <v>450</v>
          </cell>
          <cell r="P434">
            <v>528.05999999999995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</row>
        <row r="435">
          <cell r="F435" t="str">
            <v>8714073</v>
          </cell>
          <cell r="G435" t="str">
            <v>LIVA</v>
          </cell>
          <cell r="H435">
            <v>5</v>
          </cell>
          <cell r="I435">
            <v>8</v>
          </cell>
          <cell r="J435" t="str">
            <v>00/0</v>
          </cell>
          <cell r="K435" t="str">
            <v/>
          </cell>
          <cell r="L435" t="str">
            <v>B</v>
          </cell>
          <cell r="M435" t="str">
            <v>W</v>
          </cell>
          <cell r="N435">
            <v>999</v>
          </cell>
          <cell r="O435">
            <v>450</v>
          </cell>
          <cell r="P435">
            <v>528.05999999999995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</row>
        <row r="436">
          <cell r="F436" t="str">
            <v>8713582</v>
          </cell>
          <cell r="G436" t="str">
            <v>NEW ROMAN MULE</v>
          </cell>
          <cell r="H436">
            <v>5</v>
          </cell>
          <cell r="I436">
            <v>8</v>
          </cell>
          <cell r="J436" t="str">
            <v>00/0</v>
          </cell>
          <cell r="K436" t="str">
            <v/>
          </cell>
          <cell r="L436" t="str">
            <v>B</v>
          </cell>
          <cell r="M436" t="str">
            <v>D</v>
          </cell>
          <cell r="N436">
            <v>1199</v>
          </cell>
          <cell r="O436">
            <v>594</v>
          </cell>
          <cell r="P436">
            <v>697.04</v>
          </cell>
          <cell r="Q436">
            <v>37</v>
          </cell>
          <cell r="R436">
            <v>43</v>
          </cell>
          <cell r="S436">
            <v>39</v>
          </cell>
          <cell r="T436">
            <v>25</v>
          </cell>
        </row>
        <row r="437">
          <cell r="F437" t="str">
            <v>8716582</v>
          </cell>
          <cell r="G437" t="str">
            <v>NEW ROMAN MULE</v>
          </cell>
          <cell r="H437">
            <v>5</v>
          </cell>
          <cell r="I437">
            <v>8</v>
          </cell>
          <cell r="J437" t="str">
            <v>00/0</v>
          </cell>
          <cell r="K437" t="str">
            <v/>
          </cell>
          <cell r="L437" t="str">
            <v>B</v>
          </cell>
          <cell r="M437" t="str">
            <v>D</v>
          </cell>
          <cell r="N437">
            <v>1199</v>
          </cell>
          <cell r="O437">
            <v>594</v>
          </cell>
          <cell r="P437">
            <v>697.04</v>
          </cell>
          <cell r="Q437">
            <v>5</v>
          </cell>
          <cell r="R437">
            <v>8</v>
          </cell>
          <cell r="S437">
            <v>11</v>
          </cell>
          <cell r="T437">
            <v>4</v>
          </cell>
        </row>
        <row r="438">
          <cell r="F438" t="str">
            <v>8716083</v>
          </cell>
          <cell r="G438" t="str">
            <v>ROMAN MULE</v>
          </cell>
          <cell r="H438">
            <v>5</v>
          </cell>
          <cell r="I438">
            <v>8</v>
          </cell>
          <cell r="J438" t="str">
            <v>00/0</v>
          </cell>
          <cell r="K438" t="str">
            <v>+</v>
          </cell>
          <cell r="L438" t="str">
            <v>B</v>
          </cell>
          <cell r="M438" t="str">
            <v>D</v>
          </cell>
          <cell r="N438">
            <v>1399</v>
          </cell>
          <cell r="O438">
            <v>620</v>
          </cell>
          <cell r="P438">
            <v>727.55</v>
          </cell>
          <cell r="Q438">
            <v>3</v>
          </cell>
          <cell r="R438">
            <v>9</v>
          </cell>
          <cell r="S438">
            <v>2</v>
          </cell>
          <cell r="T438">
            <v>6</v>
          </cell>
        </row>
        <row r="439">
          <cell r="F439" t="str">
            <v>8716584</v>
          </cell>
          <cell r="G439" t="str">
            <v>ROMAN THONG</v>
          </cell>
          <cell r="H439">
            <v>5</v>
          </cell>
          <cell r="I439">
            <v>8</v>
          </cell>
          <cell r="J439" t="str">
            <v>18/8</v>
          </cell>
          <cell r="K439" t="str">
            <v>-</v>
          </cell>
          <cell r="L439" t="str">
            <v>B</v>
          </cell>
          <cell r="M439" t="str">
            <v>D</v>
          </cell>
          <cell r="N439">
            <v>999</v>
          </cell>
          <cell r="O439">
            <v>600</v>
          </cell>
          <cell r="P439">
            <v>704.08</v>
          </cell>
          <cell r="Q439">
            <v>1</v>
          </cell>
          <cell r="R439">
            <v>1</v>
          </cell>
          <cell r="S439">
            <v>-1</v>
          </cell>
          <cell r="T439">
            <v>0</v>
          </cell>
        </row>
        <row r="440">
          <cell r="F440" t="str">
            <v>8716585</v>
          </cell>
          <cell r="G440" t="str">
            <v>ROMAN THONG</v>
          </cell>
          <cell r="H440">
            <v>5</v>
          </cell>
          <cell r="I440">
            <v>8</v>
          </cell>
          <cell r="J440" t="str">
            <v>00/0</v>
          </cell>
          <cell r="K440" t="str">
            <v/>
          </cell>
          <cell r="L440" t="str">
            <v>B</v>
          </cell>
          <cell r="M440" t="str">
            <v>D</v>
          </cell>
          <cell r="N440">
            <v>1199</v>
          </cell>
          <cell r="O440">
            <v>564</v>
          </cell>
          <cell r="P440">
            <v>661.84</v>
          </cell>
          <cell r="Q440">
            <v>5</v>
          </cell>
          <cell r="R440">
            <v>7</v>
          </cell>
          <cell r="S440">
            <v>14</v>
          </cell>
          <cell r="T440">
            <v>7</v>
          </cell>
        </row>
        <row r="441">
          <cell r="F441" t="str">
            <v>8714585</v>
          </cell>
          <cell r="G441" t="str">
            <v>ROMAN THONG</v>
          </cell>
          <cell r="H441">
            <v>5</v>
          </cell>
          <cell r="I441">
            <v>8</v>
          </cell>
          <cell r="J441" t="str">
            <v>00/0</v>
          </cell>
          <cell r="K441" t="str">
            <v/>
          </cell>
          <cell r="L441" t="str">
            <v>B</v>
          </cell>
          <cell r="M441" t="str">
            <v>D</v>
          </cell>
          <cell r="N441">
            <v>1199</v>
          </cell>
          <cell r="O441">
            <v>564</v>
          </cell>
          <cell r="P441">
            <v>661.84</v>
          </cell>
          <cell r="Q441">
            <v>23</v>
          </cell>
          <cell r="R441">
            <v>27</v>
          </cell>
          <cell r="S441">
            <v>23</v>
          </cell>
          <cell r="T441">
            <v>14</v>
          </cell>
        </row>
        <row r="442">
          <cell r="F442" t="str">
            <v>8716088</v>
          </cell>
          <cell r="G442" t="str">
            <v>IVAN THONG</v>
          </cell>
          <cell r="H442">
            <v>5</v>
          </cell>
          <cell r="I442">
            <v>8</v>
          </cell>
          <cell r="J442" t="str">
            <v>00/0</v>
          </cell>
          <cell r="K442" t="str">
            <v/>
          </cell>
          <cell r="L442" t="str">
            <v>B</v>
          </cell>
          <cell r="M442" t="str">
            <v>D</v>
          </cell>
          <cell r="N442">
            <v>1399</v>
          </cell>
          <cell r="O442">
            <v>625</v>
          </cell>
          <cell r="P442">
            <v>733.42</v>
          </cell>
          <cell r="Q442">
            <v>3</v>
          </cell>
          <cell r="R442">
            <v>0</v>
          </cell>
          <cell r="S442">
            <v>1</v>
          </cell>
          <cell r="T442">
            <v>0</v>
          </cell>
        </row>
        <row r="443">
          <cell r="F443" t="str">
            <v>8712098</v>
          </cell>
          <cell r="G443" t="str">
            <v>EMANUEL</v>
          </cell>
          <cell r="H443">
            <v>5</v>
          </cell>
          <cell r="I443">
            <v>8</v>
          </cell>
          <cell r="J443" t="str">
            <v>00/0</v>
          </cell>
          <cell r="K443" t="str">
            <v/>
          </cell>
          <cell r="L443" t="str">
            <v>B</v>
          </cell>
          <cell r="M443" t="str">
            <v>D</v>
          </cell>
          <cell r="N443">
            <v>1399</v>
          </cell>
          <cell r="O443">
            <v>625</v>
          </cell>
          <cell r="P443">
            <v>733.42</v>
          </cell>
          <cell r="Q443">
            <v>1</v>
          </cell>
          <cell r="R443">
            <v>1</v>
          </cell>
          <cell r="S443">
            <v>1</v>
          </cell>
          <cell r="T443">
            <v>1</v>
          </cell>
        </row>
        <row r="444">
          <cell r="F444" t="str">
            <v>8714098</v>
          </cell>
          <cell r="G444" t="str">
            <v>EMANUEL</v>
          </cell>
          <cell r="H444">
            <v>5</v>
          </cell>
          <cell r="I444">
            <v>8</v>
          </cell>
          <cell r="J444" t="str">
            <v>18/8</v>
          </cell>
          <cell r="K444" t="str">
            <v>-</v>
          </cell>
          <cell r="L444" t="str">
            <v>B</v>
          </cell>
          <cell r="M444" t="str">
            <v>D</v>
          </cell>
          <cell r="N444">
            <v>999</v>
          </cell>
          <cell r="O444">
            <v>625</v>
          </cell>
          <cell r="P444">
            <v>733.42</v>
          </cell>
          <cell r="Q444">
            <v>2</v>
          </cell>
          <cell r="R444">
            <v>0</v>
          </cell>
          <cell r="S444">
            <v>1</v>
          </cell>
          <cell r="T444">
            <v>1</v>
          </cell>
        </row>
        <row r="445">
          <cell r="F445" t="str">
            <v>8712099</v>
          </cell>
          <cell r="G445" t="str">
            <v>HARPER</v>
          </cell>
          <cell r="H445">
            <v>5</v>
          </cell>
          <cell r="I445">
            <v>8</v>
          </cell>
          <cell r="J445" t="str">
            <v>00/0</v>
          </cell>
          <cell r="K445" t="str">
            <v/>
          </cell>
          <cell r="L445" t="str">
            <v>B</v>
          </cell>
          <cell r="M445" t="str">
            <v>D</v>
          </cell>
          <cell r="N445">
            <v>1399</v>
          </cell>
          <cell r="O445">
            <v>625</v>
          </cell>
          <cell r="P445">
            <v>733.42</v>
          </cell>
          <cell r="Q445">
            <v>3</v>
          </cell>
          <cell r="R445">
            <v>2</v>
          </cell>
          <cell r="S445">
            <v>2</v>
          </cell>
          <cell r="T445">
            <v>4</v>
          </cell>
        </row>
        <row r="446">
          <cell r="F446" t="str">
            <v>8714099</v>
          </cell>
          <cell r="G446" t="str">
            <v>HARPER</v>
          </cell>
          <cell r="H446">
            <v>5</v>
          </cell>
          <cell r="I446">
            <v>8</v>
          </cell>
          <cell r="J446" t="str">
            <v>00/0</v>
          </cell>
          <cell r="K446" t="str">
            <v/>
          </cell>
          <cell r="L446" t="str">
            <v>B</v>
          </cell>
          <cell r="M446" t="str">
            <v>D</v>
          </cell>
          <cell r="N446">
            <v>1399</v>
          </cell>
          <cell r="O446">
            <v>625</v>
          </cell>
          <cell r="P446">
            <v>733.42</v>
          </cell>
          <cell r="Q446">
            <v>2</v>
          </cell>
          <cell r="R446">
            <v>3</v>
          </cell>
          <cell r="S446">
            <v>1</v>
          </cell>
          <cell r="T446">
            <v>2</v>
          </cell>
        </row>
        <row r="447">
          <cell r="F447" t="str">
            <v>8714004</v>
          </cell>
          <cell r="G447" t="str">
            <v>OSCAR</v>
          </cell>
          <cell r="H447">
            <v>5</v>
          </cell>
          <cell r="I447">
            <v>90</v>
          </cell>
          <cell r="J447" t="str">
            <v>39/8</v>
          </cell>
          <cell r="K447" t="str">
            <v>-</v>
          </cell>
          <cell r="L447" t="str">
            <v>B</v>
          </cell>
          <cell r="M447" t="str">
            <v>D</v>
          </cell>
          <cell r="N447">
            <v>199</v>
          </cell>
          <cell r="O447">
            <v>300</v>
          </cell>
          <cell r="P447">
            <v>352.04</v>
          </cell>
          <cell r="Q447">
            <v>0</v>
          </cell>
          <cell r="R447">
            <v>1</v>
          </cell>
          <cell r="S447">
            <v>0</v>
          </cell>
          <cell r="T447">
            <v>0</v>
          </cell>
        </row>
        <row r="448">
          <cell r="F448" t="str">
            <v>8716004</v>
          </cell>
          <cell r="G448" t="str">
            <v>OSCAR</v>
          </cell>
          <cell r="H448">
            <v>5</v>
          </cell>
          <cell r="I448">
            <v>90</v>
          </cell>
          <cell r="J448" t="str">
            <v>39/8</v>
          </cell>
          <cell r="K448" t="str">
            <v>-</v>
          </cell>
          <cell r="L448" t="str">
            <v>B</v>
          </cell>
          <cell r="M448" t="str">
            <v>D</v>
          </cell>
          <cell r="N448">
            <v>199</v>
          </cell>
          <cell r="O448">
            <v>300</v>
          </cell>
          <cell r="P448">
            <v>352.04</v>
          </cell>
          <cell r="Q448">
            <v>0</v>
          </cell>
          <cell r="R448">
            <v>0</v>
          </cell>
          <cell r="S448">
            <v>0</v>
          </cell>
          <cell r="T448">
            <v>2</v>
          </cell>
        </row>
        <row r="449">
          <cell r="F449" t="str">
            <v>8729508</v>
          </cell>
          <cell r="G449" t="str">
            <v>RAY</v>
          </cell>
          <cell r="H449">
            <v>5</v>
          </cell>
          <cell r="I449">
            <v>90</v>
          </cell>
          <cell r="J449" t="str">
            <v>03/9</v>
          </cell>
          <cell r="K449" t="str">
            <v>-</v>
          </cell>
          <cell r="L449" t="str">
            <v>B</v>
          </cell>
          <cell r="M449" t="str">
            <v>D</v>
          </cell>
          <cell r="N449">
            <v>100</v>
          </cell>
          <cell r="O449">
            <v>455</v>
          </cell>
          <cell r="P449">
            <v>455</v>
          </cell>
          <cell r="Q449">
            <v>0</v>
          </cell>
          <cell r="R449">
            <v>1</v>
          </cell>
          <cell r="S449">
            <v>6</v>
          </cell>
          <cell r="T449">
            <v>0</v>
          </cell>
        </row>
        <row r="450">
          <cell r="F450" t="str">
            <v>8616009</v>
          </cell>
          <cell r="G450" t="str">
            <v>NEW WS</v>
          </cell>
          <cell r="H450">
            <v>5</v>
          </cell>
          <cell r="I450">
            <v>90</v>
          </cell>
          <cell r="J450" t="str">
            <v>39/8</v>
          </cell>
          <cell r="K450" t="str">
            <v>-</v>
          </cell>
          <cell r="L450" t="str">
            <v>B</v>
          </cell>
          <cell r="M450" t="str">
            <v>D</v>
          </cell>
          <cell r="N450">
            <v>299</v>
          </cell>
          <cell r="O450">
            <v>580</v>
          </cell>
          <cell r="P450">
            <v>580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</row>
        <row r="451">
          <cell r="F451" t="str">
            <v>8714011</v>
          </cell>
          <cell r="G451" t="str">
            <v>KRYPTON-XP</v>
          </cell>
          <cell r="H451">
            <v>5</v>
          </cell>
          <cell r="I451">
            <v>90</v>
          </cell>
          <cell r="J451" t="str">
            <v>41/8</v>
          </cell>
          <cell r="K451" t="str">
            <v>-</v>
          </cell>
          <cell r="L451" t="str">
            <v>B</v>
          </cell>
          <cell r="M451" t="str">
            <v>D</v>
          </cell>
          <cell r="N451">
            <v>500</v>
          </cell>
          <cell r="O451">
            <v>898</v>
          </cell>
          <cell r="P451">
            <v>898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</row>
        <row r="452">
          <cell r="F452" t="str">
            <v>8716014</v>
          </cell>
          <cell r="G452" t="str">
            <v>HARMEN</v>
          </cell>
          <cell r="H452">
            <v>5</v>
          </cell>
          <cell r="I452">
            <v>90</v>
          </cell>
          <cell r="J452" t="str">
            <v>27/8</v>
          </cell>
          <cell r="K452" t="str">
            <v>-</v>
          </cell>
          <cell r="L452" t="str">
            <v>B</v>
          </cell>
          <cell r="M452" t="str">
            <v>D</v>
          </cell>
          <cell r="N452">
            <v>590</v>
          </cell>
          <cell r="O452">
            <v>394.94</v>
          </cell>
          <cell r="P452">
            <v>463.45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</row>
        <row r="453">
          <cell r="F453" t="str">
            <v>8645019</v>
          </cell>
          <cell r="G453" t="str">
            <v>SRI LANKA-1</v>
          </cell>
          <cell r="H453">
            <v>5</v>
          </cell>
          <cell r="I453">
            <v>90</v>
          </cell>
          <cell r="J453" t="str">
            <v>00/0</v>
          </cell>
          <cell r="K453" t="str">
            <v/>
          </cell>
          <cell r="L453" t="str">
            <v>B</v>
          </cell>
          <cell r="M453" t="str">
            <v>D</v>
          </cell>
          <cell r="N453">
            <v>1099</v>
          </cell>
          <cell r="O453">
            <v>505</v>
          </cell>
          <cell r="P453">
            <v>505</v>
          </cell>
          <cell r="Q453">
            <v>1</v>
          </cell>
          <cell r="R453">
            <v>0</v>
          </cell>
          <cell r="S453">
            <v>0</v>
          </cell>
          <cell r="T453">
            <v>0</v>
          </cell>
        </row>
        <row r="454">
          <cell r="F454" t="str">
            <v>8616023</v>
          </cell>
          <cell r="G454" t="str">
            <v>THUNDER</v>
          </cell>
          <cell r="H454">
            <v>5</v>
          </cell>
          <cell r="I454">
            <v>90</v>
          </cell>
          <cell r="J454" t="str">
            <v>39/8</v>
          </cell>
          <cell r="K454" t="str">
            <v>-</v>
          </cell>
          <cell r="L454" t="str">
            <v>B</v>
          </cell>
          <cell r="M454" t="str">
            <v>D</v>
          </cell>
          <cell r="N454">
            <v>499</v>
          </cell>
          <cell r="O454">
            <v>674.73</v>
          </cell>
          <cell r="P454">
            <v>791.78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</row>
        <row r="455">
          <cell r="F455" t="str">
            <v>8714024</v>
          </cell>
          <cell r="G455" t="str">
            <v>SMITH</v>
          </cell>
          <cell r="H455">
            <v>5</v>
          </cell>
          <cell r="I455">
            <v>90</v>
          </cell>
          <cell r="J455" t="str">
            <v>18/8</v>
          </cell>
          <cell r="K455" t="str">
            <v>-</v>
          </cell>
          <cell r="L455" t="str">
            <v>B</v>
          </cell>
          <cell r="M455" t="str">
            <v>D</v>
          </cell>
          <cell r="N455">
            <v>999</v>
          </cell>
          <cell r="O455">
            <v>600</v>
          </cell>
          <cell r="P455">
            <v>704.08</v>
          </cell>
          <cell r="Q455">
            <v>1</v>
          </cell>
          <cell r="R455">
            <v>0</v>
          </cell>
          <cell r="S455">
            <v>0</v>
          </cell>
          <cell r="T455">
            <v>0</v>
          </cell>
        </row>
        <row r="456">
          <cell r="F456" t="str">
            <v>8716025</v>
          </cell>
          <cell r="G456" t="str">
            <v>AIRMAX</v>
          </cell>
          <cell r="H456">
            <v>5</v>
          </cell>
          <cell r="I456">
            <v>90</v>
          </cell>
          <cell r="J456" t="str">
            <v>00/0</v>
          </cell>
          <cell r="K456" t="str">
            <v>+</v>
          </cell>
          <cell r="L456" t="str">
            <v>B</v>
          </cell>
          <cell r="M456" t="str">
            <v>D</v>
          </cell>
          <cell r="N456">
            <v>1399</v>
          </cell>
          <cell r="O456">
            <v>624.75</v>
          </cell>
          <cell r="P456">
            <v>733.13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</row>
        <row r="457">
          <cell r="F457" t="str">
            <v>8749026</v>
          </cell>
          <cell r="G457" t="str">
            <v>NEW GARRICK</v>
          </cell>
          <cell r="H457">
            <v>5</v>
          </cell>
          <cell r="I457">
            <v>90</v>
          </cell>
          <cell r="J457" t="str">
            <v>23/8</v>
          </cell>
          <cell r="K457" t="str">
            <v>-</v>
          </cell>
          <cell r="L457" t="str">
            <v>B</v>
          </cell>
          <cell r="M457" t="str">
            <v>D</v>
          </cell>
          <cell r="N457">
            <v>2999</v>
          </cell>
          <cell r="O457">
            <v>2484</v>
          </cell>
          <cell r="P457">
            <v>2484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</row>
        <row r="458">
          <cell r="F458" t="str">
            <v>8716028</v>
          </cell>
          <cell r="G458" t="str">
            <v>AIRMAX</v>
          </cell>
          <cell r="H458">
            <v>5</v>
          </cell>
          <cell r="I458">
            <v>90</v>
          </cell>
          <cell r="J458" t="str">
            <v>38/8</v>
          </cell>
          <cell r="K458" t="str">
            <v>-</v>
          </cell>
          <cell r="L458" t="str">
            <v>B</v>
          </cell>
          <cell r="M458" t="str">
            <v>D</v>
          </cell>
          <cell r="N458">
            <v>200</v>
          </cell>
          <cell r="O458">
            <v>665.38</v>
          </cell>
          <cell r="P458">
            <v>780.28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</row>
        <row r="459">
          <cell r="F459" t="str">
            <v>8616030</v>
          </cell>
          <cell r="G459" t="str">
            <v>STRIKER</v>
          </cell>
          <cell r="H459">
            <v>5</v>
          </cell>
          <cell r="I459">
            <v>90</v>
          </cell>
          <cell r="J459" t="str">
            <v>38/8</v>
          </cell>
          <cell r="K459" t="str">
            <v>-</v>
          </cell>
          <cell r="L459" t="str">
            <v>B</v>
          </cell>
          <cell r="M459" t="str">
            <v>D</v>
          </cell>
          <cell r="N459">
            <v>300</v>
          </cell>
          <cell r="O459">
            <v>700</v>
          </cell>
          <cell r="P459">
            <v>700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</row>
        <row r="460">
          <cell r="F460" t="str">
            <v>8619433</v>
          </cell>
          <cell r="G460" t="str">
            <v>SUNNY 11</v>
          </cell>
          <cell r="H460">
            <v>5</v>
          </cell>
          <cell r="I460">
            <v>90</v>
          </cell>
          <cell r="J460" t="str">
            <v>41/8</v>
          </cell>
          <cell r="K460" t="str">
            <v>-</v>
          </cell>
          <cell r="L460" t="str">
            <v>B</v>
          </cell>
          <cell r="M460" t="str">
            <v>D</v>
          </cell>
          <cell r="N460">
            <v>600</v>
          </cell>
          <cell r="O460">
            <v>590</v>
          </cell>
          <cell r="P460">
            <v>590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</row>
        <row r="461">
          <cell r="F461" t="str">
            <v>8616037</v>
          </cell>
          <cell r="G461" t="str">
            <v>MOTIVE</v>
          </cell>
          <cell r="H461">
            <v>5</v>
          </cell>
          <cell r="I461">
            <v>90</v>
          </cell>
          <cell r="J461" t="str">
            <v>47/8</v>
          </cell>
          <cell r="K461" t="str">
            <v>-</v>
          </cell>
          <cell r="L461" t="str">
            <v>P</v>
          </cell>
          <cell r="M461" t="str">
            <v>D</v>
          </cell>
          <cell r="N461">
            <v>1999</v>
          </cell>
          <cell r="O461">
            <v>1853</v>
          </cell>
          <cell r="P461">
            <v>1853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</row>
        <row r="462">
          <cell r="F462" t="str">
            <v>8716041</v>
          </cell>
          <cell r="G462" t="str">
            <v>KRYPTON-3</v>
          </cell>
          <cell r="H462">
            <v>5</v>
          </cell>
          <cell r="I462">
            <v>90</v>
          </cell>
          <cell r="J462" t="str">
            <v>38/8</v>
          </cell>
          <cell r="K462" t="str">
            <v>-</v>
          </cell>
          <cell r="L462" t="str">
            <v>B</v>
          </cell>
          <cell r="M462" t="str">
            <v>D</v>
          </cell>
          <cell r="N462">
            <v>200</v>
          </cell>
          <cell r="O462">
            <v>591.4</v>
          </cell>
          <cell r="P462">
            <v>595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</row>
        <row r="463">
          <cell r="F463" t="str">
            <v>8716046</v>
          </cell>
          <cell r="G463" t="str">
            <v>FOOTIN</v>
          </cell>
          <cell r="H463">
            <v>5</v>
          </cell>
          <cell r="I463">
            <v>90</v>
          </cell>
          <cell r="J463" t="str">
            <v>00/0</v>
          </cell>
          <cell r="K463" t="str">
            <v/>
          </cell>
          <cell r="L463" t="str">
            <v>B</v>
          </cell>
          <cell r="M463" t="str">
            <v>D</v>
          </cell>
          <cell r="N463">
            <v>3499</v>
          </cell>
          <cell r="O463">
            <v>1405.98</v>
          </cell>
          <cell r="P463">
            <v>1402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</row>
        <row r="464">
          <cell r="F464" t="str">
            <v>8719049</v>
          </cell>
          <cell r="G464" t="str">
            <v>FOOTIN</v>
          </cell>
          <cell r="H464">
            <v>5</v>
          </cell>
          <cell r="I464">
            <v>90</v>
          </cell>
          <cell r="J464" t="str">
            <v>00/0</v>
          </cell>
          <cell r="K464" t="str">
            <v/>
          </cell>
          <cell r="L464" t="str">
            <v>B</v>
          </cell>
          <cell r="M464" t="str">
            <v>D</v>
          </cell>
          <cell r="N464">
            <v>3499</v>
          </cell>
          <cell r="O464">
            <v>1356.38</v>
          </cell>
          <cell r="P464">
            <v>1361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</row>
        <row r="465">
          <cell r="F465" t="str">
            <v>8715050</v>
          </cell>
          <cell r="G465" t="str">
            <v>FOOTIN</v>
          </cell>
          <cell r="H465">
            <v>5</v>
          </cell>
          <cell r="I465">
            <v>90</v>
          </cell>
          <cell r="J465" t="str">
            <v>00/0</v>
          </cell>
          <cell r="K465" t="str">
            <v/>
          </cell>
          <cell r="L465" t="str">
            <v>B</v>
          </cell>
          <cell r="M465" t="str">
            <v>D</v>
          </cell>
          <cell r="N465">
            <v>3499</v>
          </cell>
          <cell r="O465">
            <v>1339.25</v>
          </cell>
          <cell r="P465">
            <v>1336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</row>
        <row r="466">
          <cell r="F466" t="str">
            <v>8716051</v>
          </cell>
          <cell r="G466" t="str">
            <v>SUPUN</v>
          </cell>
          <cell r="H466">
            <v>5</v>
          </cell>
          <cell r="I466">
            <v>90</v>
          </cell>
          <cell r="J466" t="str">
            <v>39/8</v>
          </cell>
          <cell r="K466" t="str">
            <v>-</v>
          </cell>
          <cell r="L466" t="str">
            <v>B</v>
          </cell>
          <cell r="M466" t="str">
            <v>D</v>
          </cell>
          <cell r="N466">
            <v>299</v>
          </cell>
          <cell r="O466">
            <v>650.12</v>
          </cell>
          <cell r="P466">
            <v>762.9</v>
          </cell>
          <cell r="Q466">
            <v>0</v>
          </cell>
          <cell r="R466">
            <v>3</v>
          </cell>
          <cell r="S466">
            <v>1</v>
          </cell>
          <cell r="T466">
            <v>0</v>
          </cell>
        </row>
        <row r="467">
          <cell r="F467" t="str">
            <v>8714052</v>
          </cell>
          <cell r="G467" t="str">
            <v>KRYPTON-6</v>
          </cell>
          <cell r="H467">
            <v>5</v>
          </cell>
          <cell r="I467">
            <v>90</v>
          </cell>
          <cell r="J467" t="str">
            <v>41/8</v>
          </cell>
          <cell r="K467" t="str">
            <v>-</v>
          </cell>
          <cell r="L467" t="str">
            <v>B</v>
          </cell>
          <cell r="M467" t="str">
            <v>D</v>
          </cell>
          <cell r="N467">
            <v>500</v>
          </cell>
          <cell r="O467">
            <v>500</v>
          </cell>
          <cell r="P467">
            <v>500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</row>
        <row r="468">
          <cell r="F468" t="str">
            <v>8716053</v>
          </cell>
          <cell r="G468" t="str">
            <v>AJITH</v>
          </cell>
          <cell r="H468">
            <v>5</v>
          </cell>
          <cell r="I468">
            <v>90</v>
          </cell>
          <cell r="J468" t="str">
            <v>41/8</v>
          </cell>
          <cell r="K468" t="str">
            <v>-</v>
          </cell>
          <cell r="L468" t="str">
            <v>B</v>
          </cell>
          <cell r="M468" t="str">
            <v>D</v>
          </cell>
          <cell r="N468">
            <v>500</v>
          </cell>
          <cell r="O468">
            <v>490</v>
          </cell>
          <cell r="P468">
            <v>575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</row>
        <row r="469">
          <cell r="F469" t="str">
            <v>8614067</v>
          </cell>
          <cell r="G469" t="str">
            <v>KRYPTON SANDAL</v>
          </cell>
          <cell r="H469">
            <v>5</v>
          </cell>
          <cell r="I469">
            <v>90</v>
          </cell>
          <cell r="J469" t="str">
            <v>39/8</v>
          </cell>
          <cell r="K469" t="str">
            <v>-</v>
          </cell>
          <cell r="L469" t="str">
            <v>B</v>
          </cell>
          <cell r="M469" t="str">
            <v>D</v>
          </cell>
          <cell r="N469">
            <v>499</v>
          </cell>
          <cell r="O469">
            <v>827</v>
          </cell>
          <cell r="P469">
            <v>827</v>
          </cell>
          <cell r="Q469">
            <v>1</v>
          </cell>
          <cell r="R469">
            <v>0</v>
          </cell>
          <cell r="S469">
            <v>1</v>
          </cell>
          <cell r="T469">
            <v>1</v>
          </cell>
        </row>
        <row r="470">
          <cell r="F470" t="str">
            <v>8712069</v>
          </cell>
          <cell r="G470" t="str">
            <v>HIGH CLASS</v>
          </cell>
          <cell r="H470">
            <v>5</v>
          </cell>
          <cell r="I470">
            <v>90</v>
          </cell>
          <cell r="J470" t="str">
            <v>38/8</v>
          </cell>
          <cell r="K470" t="str">
            <v>-</v>
          </cell>
          <cell r="L470" t="str">
            <v>B</v>
          </cell>
          <cell r="M470" t="str">
            <v>D</v>
          </cell>
          <cell r="N470">
            <v>100</v>
          </cell>
          <cell r="O470">
            <v>391.83</v>
          </cell>
          <cell r="P470">
            <v>446.2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</row>
        <row r="471">
          <cell r="F471" t="str">
            <v>8616071</v>
          </cell>
          <cell r="G471" t="str">
            <v>KRYPTON SANDAL</v>
          </cell>
          <cell r="H471">
            <v>5</v>
          </cell>
          <cell r="I471">
            <v>90</v>
          </cell>
          <cell r="J471" t="str">
            <v>39/8</v>
          </cell>
          <cell r="K471" t="str">
            <v>-</v>
          </cell>
          <cell r="L471" t="str">
            <v>B</v>
          </cell>
          <cell r="M471" t="str">
            <v>D</v>
          </cell>
          <cell r="N471">
            <v>499</v>
          </cell>
          <cell r="O471">
            <v>845</v>
          </cell>
          <cell r="P471">
            <v>845</v>
          </cell>
          <cell r="Q471">
            <v>2</v>
          </cell>
          <cell r="R471">
            <v>1</v>
          </cell>
          <cell r="S471">
            <v>0</v>
          </cell>
          <cell r="T471">
            <v>0</v>
          </cell>
        </row>
        <row r="472">
          <cell r="F472" t="str">
            <v>8719072</v>
          </cell>
          <cell r="G472" t="str">
            <v>MOROCCO</v>
          </cell>
          <cell r="H472">
            <v>5</v>
          </cell>
          <cell r="I472">
            <v>90</v>
          </cell>
          <cell r="J472" t="str">
            <v>38/8</v>
          </cell>
          <cell r="K472" t="str">
            <v>-</v>
          </cell>
          <cell r="L472" t="str">
            <v>B</v>
          </cell>
          <cell r="M472" t="str">
            <v>D</v>
          </cell>
          <cell r="N472">
            <v>200</v>
          </cell>
          <cell r="O472">
            <v>641</v>
          </cell>
          <cell r="P472">
            <v>641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</row>
        <row r="473">
          <cell r="F473" t="str">
            <v>8714575</v>
          </cell>
          <cell r="G473" t="str">
            <v>SUPUN</v>
          </cell>
          <cell r="H473">
            <v>5</v>
          </cell>
          <cell r="I473">
            <v>90</v>
          </cell>
          <cell r="J473" t="str">
            <v>38/8</v>
          </cell>
          <cell r="K473" t="str">
            <v>-</v>
          </cell>
          <cell r="L473" t="str">
            <v>B</v>
          </cell>
          <cell r="M473" t="str">
            <v>D</v>
          </cell>
          <cell r="N473">
            <v>200</v>
          </cell>
          <cell r="O473">
            <v>650.12</v>
          </cell>
          <cell r="P473">
            <v>762.9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</row>
        <row r="474">
          <cell r="F474" t="str">
            <v>8714979</v>
          </cell>
          <cell r="G474" t="str">
            <v>ARJUN</v>
          </cell>
          <cell r="H474">
            <v>5</v>
          </cell>
          <cell r="I474">
            <v>90</v>
          </cell>
          <cell r="J474" t="str">
            <v>03/9</v>
          </cell>
          <cell r="K474" t="str">
            <v>-</v>
          </cell>
          <cell r="L474" t="str">
            <v>B</v>
          </cell>
          <cell r="M474" t="str">
            <v>D</v>
          </cell>
          <cell r="N474">
            <v>100</v>
          </cell>
          <cell r="O474">
            <v>484</v>
          </cell>
          <cell r="P474">
            <v>484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</row>
        <row r="475">
          <cell r="F475" t="str">
            <v>8616079</v>
          </cell>
          <cell r="G475" t="str">
            <v>RAFTER</v>
          </cell>
          <cell r="H475">
            <v>5</v>
          </cell>
          <cell r="I475">
            <v>90</v>
          </cell>
          <cell r="J475" t="str">
            <v>39/8</v>
          </cell>
          <cell r="K475" t="str">
            <v>-</v>
          </cell>
          <cell r="L475" t="str">
            <v>B</v>
          </cell>
          <cell r="M475" t="str">
            <v>D</v>
          </cell>
          <cell r="N475">
            <v>499</v>
          </cell>
          <cell r="O475">
            <v>884</v>
          </cell>
          <cell r="P475">
            <v>884</v>
          </cell>
          <cell r="Q475">
            <v>2</v>
          </cell>
          <cell r="R475">
            <v>2</v>
          </cell>
          <cell r="S475">
            <v>3</v>
          </cell>
          <cell r="T475">
            <v>0</v>
          </cell>
        </row>
        <row r="476">
          <cell r="F476" t="str">
            <v>8725482</v>
          </cell>
          <cell r="G476" t="str">
            <v>RULES</v>
          </cell>
          <cell r="H476">
            <v>5</v>
          </cell>
          <cell r="I476">
            <v>90</v>
          </cell>
          <cell r="J476" t="str">
            <v>41/8</v>
          </cell>
          <cell r="K476" t="str">
            <v>-</v>
          </cell>
          <cell r="L476" t="str">
            <v>B</v>
          </cell>
          <cell r="M476" t="str">
            <v>D</v>
          </cell>
          <cell r="N476">
            <v>500</v>
          </cell>
          <cell r="O476">
            <v>435</v>
          </cell>
          <cell r="P476">
            <v>435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</row>
        <row r="477">
          <cell r="F477" t="str">
            <v>8713083</v>
          </cell>
          <cell r="G477" t="str">
            <v>ROMAN MULE</v>
          </cell>
          <cell r="H477">
            <v>5</v>
          </cell>
          <cell r="I477">
            <v>90</v>
          </cell>
          <cell r="J477" t="str">
            <v>18/8</v>
          </cell>
          <cell r="K477" t="str">
            <v>-</v>
          </cell>
          <cell r="L477" t="str">
            <v>B</v>
          </cell>
          <cell r="M477" t="str">
            <v>D</v>
          </cell>
          <cell r="N477">
            <v>999</v>
          </cell>
          <cell r="O477">
            <v>620</v>
          </cell>
          <cell r="P477">
            <v>727.55</v>
          </cell>
          <cell r="Q477">
            <v>0</v>
          </cell>
          <cell r="R477">
            <v>1</v>
          </cell>
          <cell r="S477">
            <v>5</v>
          </cell>
          <cell r="T477">
            <v>0</v>
          </cell>
        </row>
        <row r="478">
          <cell r="F478" t="str">
            <v>8715084</v>
          </cell>
          <cell r="G478" t="str">
            <v>COOL AW</v>
          </cell>
          <cell r="H478">
            <v>5</v>
          </cell>
          <cell r="I478">
            <v>90</v>
          </cell>
          <cell r="J478" t="str">
            <v>27/8</v>
          </cell>
          <cell r="K478" t="str">
            <v>-</v>
          </cell>
          <cell r="L478" t="str">
            <v>B</v>
          </cell>
          <cell r="M478" t="str">
            <v>D</v>
          </cell>
          <cell r="N478">
            <v>699</v>
          </cell>
          <cell r="O478">
            <v>359</v>
          </cell>
          <cell r="P478">
            <v>359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</row>
        <row r="479">
          <cell r="F479" t="str">
            <v>8713584</v>
          </cell>
          <cell r="G479" t="str">
            <v>ROMAN THONG</v>
          </cell>
          <cell r="H479">
            <v>5</v>
          </cell>
          <cell r="I479">
            <v>90</v>
          </cell>
          <cell r="J479" t="str">
            <v>51/7</v>
          </cell>
          <cell r="K479" t="str">
            <v>-</v>
          </cell>
          <cell r="L479" t="str">
            <v>B</v>
          </cell>
          <cell r="M479" t="str">
            <v>D</v>
          </cell>
          <cell r="N479">
            <v>1199</v>
          </cell>
          <cell r="O479">
            <v>600</v>
          </cell>
          <cell r="P479">
            <v>704.08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</row>
        <row r="480">
          <cell r="F480" t="str">
            <v>8716084</v>
          </cell>
          <cell r="G480" t="str">
            <v>ROMAN THONG</v>
          </cell>
          <cell r="H480">
            <v>5</v>
          </cell>
          <cell r="I480">
            <v>90</v>
          </cell>
          <cell r="J480" t="str">
            <v>27/8</v>
          </cell>
          <cell r="K480" t="str">
            <v>-</v>
          </cell>
          <cell r="L480" t="str">
            <v>B</v>
          </cell>
          <cell r="M480" t="str">
            <v>D</v>
          </cell>
          <cell r="N480">
            <v>790</v>
          </cell>
          <cell r="O480">
            <v>600</v>
          </cell>
          <cell r="P480">
            <v>727.55</v>
          </cell>
          <cell r="Q480">
            <v>0</v>
          </cell>
          <cell r="R480">
            <v>1</v>
          </cell>
          <cell r="S480">
            <v>0</v>
          </cell>
          <cell r="T480">
            <v>0</v>
          </cell>
        </row>
        <row r="481">
          <cell r="F481" t="str">
            <v>8714090</v>
          </cell>
          <cell r="G481" t="str">
            <v>ALPHA</v>
          </cell>
          <cell r="H481">
            <v>5</v>
          </cell>
          <cell r="I481">
            <v>90</v>
          </cell>
          <cell r="J481" t="str">
            <v>27/8</v>
          </cell>
          <cell r="K481" t="str">
            <v>-</v>
          </cell>
          <cell r="L481" t="str">
            <v>B</v>
          </cell>
          <cell r="M481" t="str">
            <v>D</v>
          </cell>
          <cell r="N481">
            <v>899</v>
          </cell>
          <cell r="O481">
            <v>539.98</v>
          </cell>
          <cell r="P481">
            <v>633.65</v>
          </cell>
          <cell r="Q481">
            <v>1</v>
          </cell>
          <cell r="R481">
            <v>0</v>
          </cell>
          <cell r="S481">
            <v>1</v>
          </cell>
          <cell r="T481">
            <v>0</v>
          </cell>
        </row>
        <row r="482">
          <cell r="F482" t="str">
            <v>8619091</v>
          </cell>
          <cell r="G482" t="str">
            <v>RIDER</v>
          </cell>
          <cell r="H482">
            <v>5</v>
          </cell>
          <cell r="I482">
            <v>90</v>
          </cell>
          <cell r="J482" t="str">
            <v>51/7</v>
          </cell>
          <cell r="K482" t="str">
            <v>-</v>
          </cell>
          <cell r="L482" t="str">
            <v>B</v>
          </cell>
          <cell r="M482" t="str">
            <v>D</v>
          </cell>
          <cell r="N482">
            <v>1499</v>
          </cell>
          <cell r="O482">
            <v>675</v>
          </cell>
          <cell r="P482">
            <v>792.09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</row>
        <row r="483">
          <cell r="F483" t="str">
            <v>8614094</v>
          </cell>
          <cell r="G483" t="str">
            <v>MACHO</v>
          </cell>
          <cell r="H483">
            <v>5</v>
          </cell>
          <cell r="I483">
            <v>90</v>
          </cell>
          <cell r="J483" t="str">
            <v>39/8</v>
          </cell>
          <cell r="K483" t="str">
            <v>-</v>
          </cell>
          <cell r="L483" t="str">
            <v>B</v>
          </cell>
          <cell r="M483" t="str">
            <v>D</v>
          </cell>
          <cell r="N483">
            <v>499</v>
          </cell>
          <cell r="O483">
            <v>934</v>
          </cell>
          <cell r="P483">
            <v>934</v>
          </cell>
          <cell r="Q483">
            <v>2</v>
          </cell>
          <cell r="R483">
            <v>0</v>
          </cell>
          <cell r="S483">
            <v>1</v>
          </cell>
          <cell r="T483">
            <v>0</v>
          </cell>
        </row>
        <row r="484">
          <cell r="F484" t="str">
            <v>8616095</v>
          </cell>
          <cell r="G484" t="str">
            <v>FRIEND</v>
          </cell>
          <cell r="H484">
            <v>5</v>
          </cell>
          <cell r="I484">
            <v>90</v>
          </cell>
          <cell r="J484" t="str">
            <v>39/8</v>
          </cell>
          <cell r="K484" t="str">
            <v>-</v>
          </cell>
          <cell r="L484" t="str">
            <v>B</v>
          </cell>
          <cell r="M484" t="str">
            <v>D</v>
          </cell>
          <cell r="N484">
            <v>499</v>
          </cell>
          <cell r="O484">
            <v>767</v>
          </cell>
          <cell r="P484">
            <v>767</v>
          </cell>
          <cell r="Q484">
            <v>1</v>
          </cell>
          <cell r="R484">
            <v>-2</v>
          </cell>
          <cell r="S484">
            <v>4</v>
          </cell>
          <cell r="T484">
            <v>0</v>
          </cell>
        </row>
        <row r="485">
          <cell r="F485" t="str">
            <v>8614097</v>
          </cell>
          <cell r="G485" t="str">
            <v>SAMUEL</v>
          </cell>
          <cell r="H485">
            <v>5</v>
          </cell>
          <cell r="I485">
            <v>90</v>
          </cell>
          <cell r="J485" t="str">
            <v>51/7</v>
          </cell>
          <cell r="K485" t="str">
            <v>-</v>
          </cell>
          <cell r="L485" t="str">
            <v>B</v>
          </cell>
          <cell r="M485" t="str">
            <v>D</v>
          </cell>
          <cell r="N485">
            <v>1399</v>
          </cell>
          <cell r="O485">
            <v>650</v>
          </cell>
          <cell r="P485">
            <v>762.76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F486" t="str">
            <v>5516501</v>
          </cell>
          <cell r="G486" t="str">
            <v>OLIVIYA</v>
          </cell>
          <cell r="H486">
            <v>10</v>
          </cell>
          <cell r="I486">
            <v>2</v>
          </cell>
          <cell r="J486" t="str">
            <v>00/0</v>
          </cell>
          <cell r="K486" t="str">
            <v>+</v>
          </cell>
          <cell r="L486" t="str">
            <v>B</v>
          </cell>
          <cell r="M486" t="str">
            <v>N</v>
          </cell>
          <cell r="N486">
            <v>999</v>
          </cell>
          <cell r="O486">
            <v>428.26</v>
          </cell>
          <cell r="P486">
            <v>502.55</v>
          </cell>
          <cell r="Q486">
            <v>30</v>
          </cell>
          <cell r="R486">
            <v>33</v>
          </cell>
          <cell r="S486">
            <v>31</v>
          </cell>
          <cell r="T486">
            <v>33</v>
          </cell>
        </row>
        <row r="487">
          <cell r="F487" t="str">
            <v>5514501</v>
          </cell>
          <cell r="G487" t="str">
            <v>OLIVIYA</v>
          </cell>
          <cell r="H487">
            <v>10</v>
          </cell>
          <cell r="I487">
            <v>2</v>
          </cell>
          <cell r="J487" t="str">
            <v>00/0</v>
          </cell>
          <cell r="K487" t="str">
            <v>+</v>
          </cell>
          <cell r="L487" t="str">
            <v>B</v>
          </cell>
          <cell r="M487" t="str">
            <v>N</v>
          </cell>
          <cell r="N487">
            <v>999</v>
          </cell>
          <cell r="O487">
            <v>428.26</v>
          </cell>
          <cell r="P487">
            <v>502.55</v>
          </cell>
          <cell r="Q487">
            <v>16</v>
          </cell>
          <cell r="R487">
            <v>17</v>
          </cell>
          <cell r="S487">
            <v>19</v>
          </cell>
          <cell r="T487">
            <v>19</v>
          </cell>
        </row>
        <row r="488">
          <cell r="F488" t="str">
            <v>5514506</v>
          </cell>
          <cell r="G488" t="str">
            <v>BELLA</v>
          </cell>
          <cell r="H488">
            <v>10</v>
          </cell>
          <cell r="I488">
            <v>2</v>
          </cell>
          <cell r="J488" t="str">
            <v>41/8</v>
          </cell>
          <cell r="K488" t="str">
            <v>-</v>
          </cell>
          <cell r="L488" t="str">
            <v>B</v>
          </cell>
          <cell r="M488" t="str">
            <v>D</v>
          </cell>
          <cell r="N488">
            <v>500</v>
          </cell>
          <cell r="O488">
            <v>436.76</v>
          </cell>
          <cell r="P488">
            <v>510.46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</row>
        <row r="489">
          <cell r="F489" t="str">
            <v>5516510</v>
          </cell>
          <cell r="G489" t="str">
            <v>NEMO</v>
          </cell>
          <cell r="H489">
            <v>10</v>
          </cell>
          <cell r="I489">
            <v>2</v>
          </cell>
          <cell r="J489" t="str">
            <v>00/0</v>
          </cell>
          <cell r="K489" t="str">
            <v/>
          </cell>
          <cell r="L489" t="str">
            <v>B</v>
          </cell>
          <cell r="M489" t="str">
            <v>D</v>
          </cell>
          <cell r="N489">
            <v>1199</v>
          </cell>
          <cell r="O489">
            <v>530</v>
          </cell>
          <cell r="P489">
            <v>530</v>
          </cell>
          <cell r="Q489">
            <v>2</v>
          </cell>
          <cell r="R489">
            <v>0</v>
          </cell>
          <cell r="S489">
            <v>0</v>
          </cell>
          <cell r="T489">
            <v>1</v>
          </cell>
        </row>
        <row r="490">
          <cell r="F490" t="str">
            <v>5514510</v>
          </cell>
          <cell r="G490" t="str">
            <v>NEMO</v>
          </cell>
          <cell r="H490">
            <v>10</v>
          </cell>
          <cell r="I490">
            <v>2</v>
          </cell>
          <cell r="J490" t="str">
            <v>00/0</v>
          </cell>
          <cell r="K490" t="str">
            <v/>
          </cell>
          <cell r="L490" t="str">
            <v>B</v>
          </cell>
          <cell r="M490" t="str">
            <v>D</v>
          </cell>
          <cell r="N490">
            <v>1199</v>
          </cell>
          <cell r="O490">
            <v>530</v>
          </cell>
          <cell r="P490">
            <v>530</v>
          </cell>
          <cell r="Q490">
            <v>0</v>
          </cell>
          <cell r="R490">
            <v>0</v>
          </cell>
          <cell r="S490">
            <v>0</v>
          </cell>
          <cell r="T490">
            <v>1</v>
          </cell>
        </row>
        <row r="491">
          <cell r="F491" t="str">
            <v>5514515</v>
          </cell>
          <cell r="G491" t="str">
            <v>NEMO NEW</v>
          </cell>
          <cell r="H491">
            <v>10</v>
          </cell>
          <cell r="I491">
            <v>2</v>
          </cell>
          <cell r="J491" t="str">
            <v>05/9</v>
          </cell>
          <cell r="K491" t="str">
            <v>+</v>
          </cell>
          <cell r="L491" t="str">
            <v>B</v>
          </cell>
          <cell r="M491" t="str">
            <v>W</v>
          </cell>
          <cell r="N491">
            <v>1299</v>
          </cell>
          <cell r="O491">
            <v>575</v>
          </cell>
          <cell r="P491">
            <v>575</v>
          </cell>
          <cell r="Q491">
            <v>26</v>
          </cell>
          <cell r="R491">
            <v>21</v>
          </cell>
          <cell r="S491">
            <v>20</v>
          </cell>
          <cell r="T491">
            <v>9</v>
          </cell>
        </row>
        <row r="492">
          <cell r="F492" t="str">
            <v>5516515</v>
          </cell>
          <cell r="G492" t="str">
            <v>NEMO NEW</v>
          </cell>
          <cell r="H492">
            <v>10</v>
          </cell>
          <cell r="I492">
            <v>2</v>
          </cell>
          <cell r="J492" t="str">
            <v>05/9</v>
          </cell>
          <cell r="K492" t="str">
            <v>+</v>
          </cell>
          <cell r="L492" t="str">
            <v>B</v>
          </cell>
          <cell r="M492" t="str">
            <v>W</v>
          </cell>
          <cell r="N492">
            <v>1299</v>
          </cell>
          <cell r="O492">
            <v>575</v>
          </cell>
          <cell r="P492">
            <v>575</v>
          </cell>
          <cell r="Q492">
            <v>30</v>
          </cell>
          <cell r="R492">
            <v>41</v>
          </cell>
          <cell r="S492">
            <v>52</v>
          </cell>
          <cell r="T492">
            <v>37</v>
          </cell>
        </row>
        <row r="493">
          <cell r="F493" t="str">
            <v>5518652</v>
          </cell>
          <cell r="G493" t="str">
            <v>KIYARA</v>
          </cell>
          <cell r="H493">
            <v>10</v>
          </cell>
          <cell r="I493">
            <v>2</v>
          </cell>
          <cell r="J493" t="str">
            <v>00/0</v>
          </cell>
          <cell r="K493" t="str">
            <v/>
          </cell>
          <cell r="L493" t="str">
            <v>B</v>
          </cell>
          <cell r="M493" t="str">
            <v>W</v>
          </cell>
          <cell r="N493">
            <v>1499</v>
          </cell>
          <cell r="O493">
            <v>650</v>
          </cell>
          <cell r="P493">
            <v>650</v>
          </cell>
          <cell r="Q493">
            <v>12</v>
          </cell>
          <cell r="R493">
            <v>10</v>
          </cell>
          <cell r="S493">
            <v>33</v>
          </cell>
          <cell r="T493">
            <v>4</v>
          </cell>
        </row>
        <row r="494">
          <cell r="F494" t="str">
            <v>5516652</v>
          </cell>
          <cell r="G494" t="str">
            <v>KIYARA</v>
          </cell>
          <cell r="H494">
            <v>10</v>
          </cell>
          <cell r="I494">
            <v>2</v>
          </cell>
          <cell r="J494" t="str">
            <v>00/0</v>
          </cell>
          <cell r="K494" t="str">
            <v/>
          </cell>
          <cell r="L494" t="str">
            <v>B</v>
          </cell>
          <cell r="M494" t="str">
            <v>W</v>
          </cell>
          <cell r="N494">
            <v>1499</v>
          </cell>
          <cell r="O494">
            <v>650</v>
          </cell>
          <cell r="P494">
            <v>650</v>
          </cell>
          <cell r="Q494">
            <v>6</v>
          </cell>
          <cell r="R494">
            <v>6</v>
          </cell>
          <cell r="S494">
            <v>28</v>
          </cell>
          <cell r="T494">
            <v>14</v>
          </cell>
        </row>
        <row r="495">
          <cell r="F495" t="str">
            <v>5518553</v>
          </cell>
          <cell r="G495" t="str">
            <v>AKSHI</v>
          </cell>
          <cell r="H495">
            <v>10</v>
          </cell>
          <cell r="I495">
            <v>2</v>
          </cell>
          <cell r="J495" t="str">
            <v>00/0</v>
          </cell>
          <cell r="K495" t="str">
            <v/>
          </cell>
          <cell r="L495" t="str">
            <v>B</v>
          </cell>
          <cell r="M495" t="str">
            <v>W</v>
          </cell>
          <cell r="N495">
            <v>1299</v>
          </cell>
          <cell r="O495">
            <v>575</v>
          </cell>
          <cell r="P495">
            <v>575</v>
          </cell>
          <cell r="Q495">
            <v>4</v>
          </cell>
          <cell r="R495">
            <v>9</v>
          </cell>
          <cell r="S495">
            <v>14</v>
          </cell>
          <cell r="T495">
            <v>12</v>
          </cell>
        </row>
        <row r="496">
          <cell r="F496" t="str">
            <v>5516553</v>
          </cell>
          <cell r="G496" t="str">
            <v>AKSHI</v>
          </cell>
          <cell r="H496">
            <v>10</v>
          </cell>
          <cell r="I496">
            <v>2</v>
          </cell>
          <cell r="J496" t="str">
            <v>00/0</v>
          </cell>
          <cell r="K496" t="str">
            <v/>
          </cell>
          <cell r="L496" t="str">
            <v>B</v>
          </cell>
          <cell r="M496" t="str">
            <v>W</v>
          </cell>
          <cell r="N496">
            <v>1299</v>
          </cell>
          <cell r="O496">
            <v>575</v>
          </cell>
          <cell r="P496">
            <v>575</v>
          </cell>
          <cell r="Q496">
            <v>21</v>
          </cell>
          <cell r="R496">
            <v>19</v>
          </cell>
          <cell r="S496">
            <v>41</v>
          </cell>
          <cell r="T496">
            <v>17</v>
          </cell>
        </row>
        <row r="497">
          <cell r="F497" t="str">
            <v>5516654</v>
          </cell>
          <cell r="G497" t="str">
            <v>ARUSHI</v>
          </cell>
          <cell r="H497">
            <v>10</v>
          </cell>
          <cell r="I497">
            <v>2</v>
          </cell>
          <cell r="J497" t="str">
            <v>00/0</v>
          </cell>
          <cell r="K497" t="str">
            <v/>
          </cell>
          <cell r="L497" t="str">
            <v>B</v>
          </cell>
          <cell r="M497" t="str">
            <v>W</v>
          </cell>
          <cell r="N497">
            <v>1499</v>
          </cell>
          <cell r="O497">
            <v>650</v>
          </cell>
          <cell r="P497">
            <v>650</v>
          </cell>
          <cell r="Q497">
            <v>26</v>
          </cell>
          <cell r="R497">
            <v>11</v>
          </cell>
          <cell r="S497">
            <v>28</v>
          </cell>
          <cell r="T497">
            <v>16</v>
          </cell>
        </row>
        <row r="498">
          <cell r="F498" t="str">
            <v>5514654</v>
          </cell>
          <cell r="G498" t="str">
            <v>ARUSHI</v>
          </cell>
          <cell r="H498">
            <v>10</v>
          </cell>
          <cell r="I498">
            <v>2</v>
          </cell>
          <cell r="J498" t="str">
            <v>00/0</v>
          </cell>
          <cell r="K498" t="str">
            <v/>
          </cell>
          <cell r="L498" t="str">
            <v>B</v>
          </cell>
          <cell r="M498" t="str">
            <v>W</v>
          </cell>
          <cell r="N498">
            <v>1499</v>
          </cell>
          <cell r="O498">
            <v>650</v>
          </cell>
          <cell r="P498">
            <v>650</v>
          </cell>
          <cell r="Q498">
            <v>28</v>
          </cell>
          <cell r="R498">
            <v>10</v>
          </cell>
          <cell r="S498">
            <v>10</v>
          </cell>
          <cell r="T498">
            <v>9</v>
          </cell>
        </row>
        <row r="499">
          <cell r="F499" t="str">
            <v>5516054</v>
          </cell>
          <cell r="G499" t="str">
            <v>CHRISTELLA</v>
          </cell>
          <cell r="H499">
            <v>10</v>
          </cell>
          <cell r="I499">
            <v>2</v>
          </cell>
          <cell r="J499" t="str">
            <v>00/0</v>
          </cell>
          <cell r="K499" t="str">
            <v/>
          </cell>
          <cell r="L499" t="str">
            <v>B</v>
          </cell>
          <cell r="M499" t="str">
            <v>D</v>
          </cell>
          <cell r="N499">
            <v>999</v>
          </cell>
          <cell r="O499">
            <v>460</v>
          </cell>
          <cell r="P499">
            <v>539.79999999999995</v>
          </cell>
          <cell r="Q499">
            <v>0</v>
          </cell>
          <cell r="R499">
            <v>1</v>
          </cell>
          <cell r="S499">
            <v>0</v>
          </cell>
          <cell r="T499">
            <v>0</v>
          </cell>
        </row>
        <row r="500">
          <cell r="F500" t="str">
            <v>5595077</v>
          </cell>
          <cell r="G500" t="str">
            <v>NEW DROP-C</v>
          </cell>
          <cell r="H500">
            <v>10</v>
          </cell>
          <cell r="I500">
            <v>2</v>
          </cell>
          <cell r="J500" t="str">
            <v>41/8</v>
          </cell>
          <cell r="K500" t="str">
            <v>-</v>
          </cell>
          <cell r="L500" t="str">
            <v>B</v>
          </cell>
          <cell r="M500" t="str">
            <v>D</v>
          </cell>
          <cell r="N500">
            <v>500</v>
          </cell>
          <cell r="O500">
            <v>539.15</v>
          </cell>
          <cell r="P500">
            <v>621.94000000000005</v>
          </cell>
          <cell r="Q500">
            <v>0</v>
          </cell>
          <cell r="R500">
            <v>0</v>
          </cell>
          <cell r="S500">
            <v>1</v>
          </cell>
          <cell r="T500">
            <v>1</v>
          </cell>
        </row>
        <row r="501">
          <cell r="F501" t="str">
            <v>5596081</v>
          </cell>
          <cell r="G501" t="str">
            <v>SERENA</v>
          </cell>
          <cell r="H501">
            <v>10</v>
          </cell>
          <cell r="I501">
            <v>2</v>
          </cell>
          <cell r="J501" t="str">
            <v>00/0</v>
          </cell>
          <cell r="K501" t="str">
            <v/>
          </cell>
          <cell r="L501" t="str">
            <v>B</v>
          </cell>
          <cell r="M501" t="str">
            <v>N</v>
          </cell>
          <cell r="N501">
            <v>999</v>
          </cell>
          <cell r="O501">
            <v>435</v>
          </cell>
          <cell r="P501">
            <v>510.46</v>
          </cell>
          <cell r="Q501">
            <v>21</v>
          </cell>
          <cell r="R501">
            <v>23</v>
          </cell>
          <cell r="S501">
            <v>19</v>
          </cell>
          <cell r="T501">
            <v>17</v>
          </cell>
        </row>
        <row r="502">
          <cell r="F502" t="str">
            <v>5599081</v>
          </cell>
          <cell r="G502" t="str">
            <v>SERENA</v>
          </cell>
          <cell r="H502">
            <v>10</v>
          </cell>
          <cell r="I502">
            <v>2</v>
          </cell>
          <cell r="J502" t="str">
            <v>27/8</v>
          </cell>
          <cell r="K502" t="str">
            <v>-</v>
          </cell>
          <cell r="L502" t="str">
            <v>B</v>
          </cell>
          <cell r="M502" t="str">
            <v>D</v>
          </cell>
          <cell r="N502">
            <v>799</v>
          </cell>
          <cell r="O502">
            <v>435</v>
          </cell>
          <cell r="P502">
            <v>510.46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</row>
        <row r="503">
          <cell r="F503" t="str">
            <v>5519529</v>
          </cell>
          <cell r="G503" t="str">
            <v>URSULE</v>
          </cell>
          <cell r="H503">
            <v>10</v>
          </cell>
          <cell r="I503">
            <v>4</v>
          </cell>
          <cell r="J503" t="str">
            <v>00/0</v>
          </cell>
          <cell r="K503" t="str">
            <v/>
          </cell>
          <cell r="L503" t="str">
            <v>B</v>
          </cell>
          <cell r="M503" t="str">
            <v>W</v>
          </cell>
          <cell r="N503">
            <v>2799</v>
          </cell>
          <cell r="O503">
            <v>1438</v>
          </cell>
          <cell r="P503">
            <v>1438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</row>
        <row r="504">
          <cell r="F504" t="str">
            <v>5515529</v>
          </cell>
          <cell r="G504" t="str">
            <v>URSULE</v>
          </cell>
          <cell r="H504">
            <v>10</v>
          </cell>
          <cell r="I504">
            <v>4</v>
          </cell>
          <cell r="J504" t="str">
            <v>00/0</v>
          </cell>
          <cell r="K504" t="str">
            <v/>
          </cell>
          <cell r="L504" t="str">
            <v>B</v>
          </cell>
          <cell r="M504" t="str">
            <v>W</v>
          </cell>
          <cell r="N504">
            <v>2799</v>
          </cell>
          <cell r="O504">
            <v>1438</v>
          </cell>
          <cell r="P504">
            <v>1438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</row>
        <row r="505">
          <cell r="F505" t="str">
            <v>5516530</v>
          </cell>
          <cell r="G505" t="str">
            <v>UTMY</v>
          </cell>
          <cell r="H505">
            <v>10</v>
          </cell>
          <cell r="I505">
            <v>4</v>
          </cell>
          <cell r="J505" t="str">
            <v>00/0</v>
          </cell>
          <cell r="K505" t="str">
            <v/>
          </cell>
          <cell r="L505" t="str">
            <v>B</v>
          </cell>
          <cell r="M505" t="str">
            <v>W</v>
          </cell>
          <cell r="N505">
            <v>2799</v>
          </cell>
          <cell r="O505">
            <v>1448</v>
          </cell>
          <cell r="P505">
            <v>1448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</row>
        <row r="506">
          <cell r="F506" t="str">
            <v>5515530</v>
          </cell>
          <cell r="G506" t="str">
            <v>UTMY</v>
          </cell>
          <cell r="H506">
            <v>10</v>
          </cell>
          <cell r="I506">
            <v>4</v>
          </cell>
          <cell r="J506" t="str">
            <v>00/0</v>
          </cell>
          <cell r="K506" t="str">
            <v/>
          </cell>
          <cell r="L506" t="str">
            <v>B</v>
          </cell>
          <cell r="M506" t="str">
            <v>W</v>
          </cell>
          <cell r="N506">
            <v>2799</v>
          </cell>
          <cell r="O506">
            <v>1448</v>
          </cell>
          <cell r="P506">
            <v>1448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</row>
        <row r="507">
          <cell r="F507" t="str">
            <v>5516531</v>
          </cell>
          <cell r="G507" t="str">
            <v>MADRID</v>
          </cell>
          <cell r="H507">
            <v>10</v>
          </cell>
          <cell r="I507">
            <v>4</v>
          </cell>
          <cell r="J507" t="str">
            <v>00/0</v>
          </cell>
          <cell r="K507" t="str">
            <v/>
          </cell>
          <cell r="L507" t="str">
            <v>B</v>
          </cell>
          <cell r="M507" t="str">
            <v>W</v>
          </cell>
          <cell r="N507">
            <v>3499</v>
          </cell>
          <cell r="O507">
            <v>1710</v>
          </cell>
          <cell r="P507">
            <v>1710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F508" t="str">
            <v>5512531</v>
          </cell>
          <cell r="G508" t="str">
            <v>MADRID</v>
          </cell>
          <cell r="H508">
            <v>10</v>
          </cell>
          <cell r="I508">
            <v>4</v>
          </cell>
          <cell r="J508" t="str">
            <v>00/0</v>
          </cell>
          <cell r="K508" t="str">
            <v/>
          </cell>
          <cell r="L508" t="str">
            <v>B</v>
          </cell>
          <cell r="M508" t="str">
            <v>W</v>
          </cell>
          <cell r="N508">
            <v>3499</v>
          </cell>
          <cell r="O508">
            <v>1710</v>
          </cell>
          <cell r="P508">
            <v>1710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</row>
        <row r="509">
          <cell r="F509" t="str">
            <v>5599033</v>
          </cell>
          <cell r="G509" t="str">
            <v>CHAMILA</v>
          </cell>
          <cell r="H509">
            <v>10</v>
          </cell>
          <cell r="I509">
            <v>4</v>
          </cell>
          <cell r="J509" t="str">
            <v>21/6</v>
          </cell>
          <cell r="K509" t="str">
            <v>+</v>
          </cell>
          <cell r="L509" t="str">
            <v>B</v>
          </cell>
          <cell r="M509" t="str">
            <v>D</v>
          </cell>
          <cell r="N509">
            <v>999</v>
          </cell>
          <cell r="O509">
            <v>420</v>
          </cell>
          <cell r="P509">
            <v>492.86</v>
          </cell>
          <cell r="Q509">
            <v>17</v>
          </cell>
          <cell r="R509">
            <v>15</v>
          </cell>
          <cell r="S509">
            <v>20</v>
          </cell>
          <cell r="T509">
            <v>11</v>
          </cell>
        </row>
        <row r="510">
          <cell r="F510" t="str">
            <v>5110938</v>
          </cell>
          <cell r="G510" t="str">
            <v>GRACE BAL</v>
          </cell>
          <cell r="H510">
            <v>10</v>
          </cell>
          <cell r="I510">
            <v>4</v>
          </cell>
          <cell r="J510" t="str">
            <v>38/8</v>
          </cell>
          <cell r="K510" t="str">
            <v>-</v>
          </cell>
          <cell r="L510" t="str">
            <v>B</v>
          </cell>
          <cell r="M510" t="str">
            <v>D</v>
          </cell>
          <cell r="N510">
            <v>500</v>
          </cell>
          <cell r="O510">
            <v>1709</v>
          </cell>
          <cell r="P510">
            <v>1709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</row>
        <row r="511">
          <cell r="F511" t="str">
            <v>5516242</v>
          </cell>
          <cell r="G511" t="str">
            <v>RAAYA-RN-LB</v>
          </cell>
          <cell r="H511">
            <v>10</v>
          </cell>
          <cell r="I511">
            <v>4</v>
          </cell>
          <cell r="J511" t="str">
            <v>42/8</v>
          </cell>
          <cell r="K511" t="str">
            <v>-</v>
          </cell>
          <cell r="L511" t="str">
            <v>B</v>
          </cell>
          <cell r="M511" t="str">
            <v>W</v>
          </cell>
          <cell r="N511">
            <v>3499</v>
          </cell>
          <cell r="O511">
            <v>1475</v>
          </cell>
          <cell r="P511">
            <v>1475</v>
          </cell>
          <cell r="Q511">
            <v>3</v>
          </cell>
          <cell r="R511">
            <v>1</v>
          </cell>
          <cell r="S511">
            <v>3</v>
          </cell>
          <cell r="T511">
            <v>2</v>
          </cell>
        </row>
        <row r="512">
          <cell r="F512" t="str">
            <v>5514985</v>
          </cell>
          <cell r="G512" t="str">
            <v>EMILY</v>
          </cell>
          <cell r="H512">
            <v>10</v>
          </cell>
          <cell r="I512">
            <v>4</v>
          </cell>
          <cell r="J512" t="str">
            <v>00/0</v>
          </cell>
          <cell r="K512" t="str">
            <v/>
          </cell>
          <cell r="L512" t="str">
            <v>B</v>
          </cell>
          <cell r="M512" t="str">
            <v>W</v>
          </cell>
          <cell r="N512">
            <v>3999</v>
          </cell>
          <cell r="O512">
            <v>1605</v>
          </cell>
          <cell r="P512">
            <v>1605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</row>
        <row r="513">
          <cell r="F513" t="str">
            <v>6111074</v>
          </cell>
          <cell r="G513" t="str">
            <v>BEAUTY ON DUTY</v>
          </cell>
          <cell r="H513">
            <v>10</v>
          </cell>
          <cell r="I513">
            <v>6</v>
          </cell>
          <cell r="J513" t="str">
            <v>06/5</v>
          </cell>
          <cell r="K513" t="str">
            <v>-</v>
          </cell>
          <cell r="L513" t="str">
            <v>B</v>
          </cell>
          <cell r="M513" t="str">
            <v>N</v>
          </cell>
          <cell r="N513">
            <v>999</v>
          </cell>
          <cell r="O513">
            <v>581</v>
          </cell>
          <cell r="P513">
            <v>581</v>
          </cell>
          <cell r="Q513">
            <v>38</v>
          </cell>
          <cell r="R513">
            <v>27</v>
          </cell>
          <cell r="S513">
            <v>62</v>
          </cell>
          <cell r="T513">
            <v>24</v>
          </cell>
        </row>
        <row r="514">
          <cell r="F514" t="str">
            <v>6116074</v>
          </cell>
          <cell r="G514" t="str">
            <v>BEAUTY ON DUTY</v>
          </cell>
          <cell r="H514">
            <v>10</v>
          </cell>
          <cell r="I514">
            <v>6</v>
          </cell>
          <cell r="J514" t="str">
            <v>06/5</v>
          </cell>
          <cell r="K514" t="str">
            <v>-</v>
          </cell>
          <cell r="L514" t="str">
            <v>B</v>
          </cell>
          <cell r="M514" t="str">
            <v>N</v>
          </cell>
          <cell r="N514">
            <v>999</v>
          </cell>
          <cell r="O514">
            <v>581</v>
          </cell>
          <cell r="P514">
            <v>581</v>
          </cell>
          <cell r="Q514">
            <v>25</v>
          </cell>
          <cell r="R514">
            <v>31</v>
          </cell>
          <cell r="S514">
            <v>73</v>
          </cell>
          <cell r="T514">
            <v>27</v>
          </cell>
        </row>
        <row r="515">
          <cell r="F515" t="str">
            <v>6516075</v>
          </cell>
          <cell r="G515" t="str">
            <v>BEAUTY ON DUTY</v>
          </cell>
          <cell r="H515">
            <v>10</v>
          </cell>
          <cell r="I515">
            <v>6</v>
          </cell>
          <cell r="J515" t="str">
            <v>05/9</v>
          </cell>
          <cell r="K515" t="str">
            <v>+</v>
          </cell>
          <cell r="L515" t="str">
            <v>B</v>
          </cell>
          <cell r="M515" t="str">
            <v>N</v>
          </cell>
          <cell r="N515">
            <v>1099</v>
          </cell>
          <cell r="O515">
            <v>464</v>
          </cell>
          <cell r="P515">
            <v>464</v>
          </cell>
          <cell r="Q515">
            <v>21</v>
          </cell>
          <cell r="R515">
            <v>24</v>
          </cell>
          <cell r="S515">
            <v>27</v>
          </cell>
          <cell r="T515">
            <v>14</v>
          </cell>
        </row>
        <row r="516">
          <cell r="F516" t="str">
            <v>6511075</v>
          </cell>
          <cell r="G516" t="str">
            <v>BEAUTY ON DUTY</v>
          </cell>
          <cell r="H516">
            <v>10</v>
          </cell>
          <cell r="I516">
            <v>6</v>
          </cell>
          <cell r="J516" t="str">
            <v>05/9</v>
          </cell>
          <cell r="K516" t="str">
            <v>+</v>
          </cell>
          <cell r="L516" t="str">
            <v>B</v>
          </cell>
          <cell r="M516" t="str">
            <v>N</v>
          </cell>
          <cell r="N516">
            <v>1099</v>
          </cell>
          <cell r="O516">
            <v>464</v>
          </cell>
          <cell r="P516">
            <v>464</v>
          </cell>
          <cell r="Q516">
            <v>30</v>
          </cell>
          <cell r="R516">
            <v>41</v>
          </cell>
          <cell r="S516">
            <v>26</v>
          </cell>
          <cell r="T516">
            <v>27</v>
          </cell>
        </row>
        <row r="517">
          <cell r="F517" t="str">
            <v>6516901</v>
          </cell>
          <cell r="G517" t="str">
            <v>PAFE</v>
          </cell>
          <cell r="H517">
            <v>10</v>
          </cell>
          <cell r="I517">
            <v>8</v>
          </cell>
          <cell r="J517" t="str">
            <v>48/7</v>
          </cell>
          <cell r="K517" t="str">
            <v>-</v>
          </cell>
          <cell r="L517" t="str">
            <v>B</v>
          </cell>
          <cell r="M517" t="str">
            <v>D</v>
          </cell>
          <cell r="N517">
            <v>3999</v>
          </cell>
          <cell r="O517">
            <v>2214</v>
          </cell>
          <cell r="P517">
            <v>2214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</row>
        <row r="518">
          <cell r="F518" t="str">
            <v>6518901</v>
          </cell>
          <cell r="G518" t="str">
            <v>PAFE</v>
          </cell>
          <cell r="H518">
            <v>10</v>
          </cell>
          <cell r="I518">
            <v>8</v>
          </cell>
          <cell r="J518" t="str">
            <v>48/7</v>
          </cell>
          <cell r="K518" t="str">
            <v>-</v>
          </cell>
          <cell r="L518" t="str">
            <v>B</v>
          </cell>
          <cell r="M518" t="str">
            <v>D</v>
          </cell>
          <cell r="N518">
            <v>3999</v>
          </cell>
          <cell r="O518">
            <v>2214</v>
          </cell>
          <cell r="P518">
            <v>2214</v>
          </cell>
          <cell r="Q518">
            <v>0</v>
          </cell>
          <cell r="R518">
            <v>0</v>
          </cell>
          <cell r="S518">
            <v>1</v>
          </cell>
          <cell r="T518">
            <v>0</v>
          </cell>
        </row>
        <row r="519">
          <cell r="F519" t="str">
            <v>6516902</v>
          </cell>
          <cell r="G519" t="str">
            <v>VALENE</v>
          </cell>
          <cell r="H519">
            <v>10</v>
          </cell>
          <cell r="I519">
            <v>8</v>
          </cell>
          <cell r="J519" t="str">
            <v>49/7</v>
          </cell>
          <cell r="K519" t="str">
            <v>-</v>
          </cell>
          <cell r="L519" t="str">
            <v>B</v>
          </cell>
          <cell r="M519" t="str">
            <v>D</v>
          </cell>
          <cell r="N519">
            <v>3999</v>
          </cell>
          <cell r="O519">
            <v>1970</v>
          </cell>
          <cell r="P519">
            <v>1970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</row>
        <row r="520">
          <cell r="F520" t="str">
            <v>6518902</v>
          </cell>
          <cell r="G520" t="str">
            <v>VALENE</v>
          </cell>
          <cell r="H520">
            <v>10</v>
          </cell>
          <cell r="I520">
            <v>8</v>
          </cell>
          <cell r="J520" t="str">
            <v>49/7</v>
          </cell>
          <cell r="K520" t="str">
            <v>-</v>
          </cell>
          <cell r="L520" t="str">
            <v>B</v>
          </cell>
          <cell r="M520" t="str">
            <v>D</v>
          </cell>
          <cell r="N520">
            <v>3999</v>
          </cell>
          <cell r="O520">
            <v>1970</v>
          </cell>
          <cell r="P520">
            <v>1970</v>
          </cell>
          <cell r="Q520">
            <v>0</v>
          </cell>
          <cell r="R520">
            <v>1</v>
          </cell>
          <cell r="S520">
            <v>1</v>
          </cell>
          <cell r="T520">
            <v>1</v>
          </cell>
        </row>
        <row r="521">
          <cell r="F521" t="str">
            <v>6515142</v>
          </cell>
          <cell r="G521" t="str">
            <v>RABEEA-RN-LB</v>
          </cell>
          <cell r="H521">
            <v>10</v>
          </cell>
          <cell r="I521">
            <v>8</v>
          </cell>
          <cell r="J521" t="str">
            <v>42/8</v>
          </cell>
          <cell r="K521" t="str">
            <v>-</v>
          </cell>
          <cell r="L521" t="str">
            <v>B</v>
          </cell>
          <cell r="M521" t="str">
            <v>W</v>
          </cell>
          <cell r="N521">
            <v>3499</v>
          </cell>
          <cell r="O521">
            <v>1470</v>
          </cell>
          <cell r="P521">
            <v>1470</v>
          </cell>
          <cell r="Q521">
            <v>1</v>
          </cell>
          <cell r="R521">
            <v>1</v>
          </cell>
          <cell r="S521">
            <v>0</v>
          </cell>
          <cell r="T521">
            <v>0</v>
          </cell>
        </row>
        <row r="522">
          <cell r="F522" t="str">
            <v>6519142</v>
          </cell>
          <cell r="G522" t="str">
            <v>RABEEA-RN-LB</v>
          </cell>
          <cell r="H522">
            <v>10</v>
          </cell>
          <cell r="I522">
            <v>8</v>
          </cell>
          <cell r="J522" t="str">
            <v>42/8</v>
          </cell>
          <cell r="K522" t="str">
            <v>-</v>
          </cell>
          <cell r="L522" t="str">
            <v>B</v>
          </cell>
          <cell r="M522" t="str">
            <v>W</v>
          </cell>
          <cell r="N522">
            <v>3499</v>
          </cell>
          <cell r="O522">
            <v>1470</v>
          </cell>
          <cell r="P522">
            <v>1470</v>
          </cell>
          <cell r="Q522">
            <v>1</v>
          </cell>
          <cell r="R522">
            <v>1</v>
          </cell>
          <cell r="S522">
            <v>1</v>
          </cell>
          <cell r="T522">
            <v>2</v>
          </cell>
        </row>
        <row r="523">
          <cell r="F523" t="str">
            <v>6516142</v>
          </cell>
          <cell r="G523" t="str">
            <v>RABEEA-RN-LB</v>
          </cell>
          <cell r="H523">
            <v>10</v>
          </cell>
          <cell r="I523">
            <v>8</v>
          </cell>
          <cell r="J523" t="str">
            <v>42/8</v>
          </cell>
          <cell r="K523" t="str">
            <v>-</v>
          </cell>
          <cell r="L523" t="str">
            <v>B</v>
          </cell>
          <cell r="M523" t="str">
            <v>W</v>
          </cell>
          <cell r="N523">
            <v>3499</v>
          </cell>
          <cell r="O523">
            <v>1470</v>
          </cell>
          <cell r="P523">
            <v>1470</v>
          </cell>
          <cell r="Q523">
            <v>1</v>
          </cell>
          <cell r="R523">
            <v>6</v>
          </cell>
          <cell r="S523">
            <v>1</v>
          </cell>
          <cell r="T523">
            <v>2</v>
          </cell>
        </row>
        <row r="524">
          <cell r="F524" t="str">
            <v>6516957</v>
          </cell>
          <cell r="G524" t="str">
            <v>FOOTING</v>
          </cell>
          <cell r="H524">
            <v>10</v>
          </cell>
          <cell r="I524">
            <v>8</v>
          </cell>
          <cell r="J524" t="str">
            <v>03/9</v>
          </cell>
          <cell r="K524" t="str">
            <v>-</v>
          </cell>
          <cell r="L524" t="str">
            <v>B</v>
          </cell>
          <cell r="M524" t="str">
            <v>D</v>
          </cell>
          <cell r="N524">
            <v>100</v>
          </cell>
          <cell r="O524">
            <v>1834.96</v>
          </cell>
          <cell r="P524">
            <v>1858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</row>
        <row r="525">
          <cell r="F525" t="str">
            <v>5596508</v>
          </cell>
          <cell r="G525" t="str">
            <v>NEW DROPS</v>
          </cell>
          <cell r="H525">
            <v>13</v>
          </cell>
          <cell r="I525">
            <v>2</v>
          </cell>
          <cell r="J525" t="str">
            <v>23/8</v>
          </cell>
          <cell r="K525" t="str">
            <v>-</v>
          </cell>
          <cell r="L525" t="str">
            <v>B</v>
          </cell>
          <cell r="M525" t="str">
            <v>D</v>
          </cell>
          <cell r="N525">
            <v>699</v>
          </cell>
          <cell r="O525">
            <v>569</v>
          </cell>
          <cell r="P525">
            <v>569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</row>
        <row r="526">
          <cell r="F526" t="str">
            <v>5595510</v>
          </cell>
          <cell r="G526" t="str">
            <v>F-FITNESS</v>
          </cell>
          <cell r="H526">
            <v>13</v>
          </cell>
          <cell r="I526">
            <v>2</v>
          </cell>
          <cell r="J526" t="str">
            <v>21/6</v>
          </cell>
          <cell r="K526" t="str">
            <v>+</v>
          </cell>
          <cell r="L526" t="str">
            <v>B</v>
          </cell>
          <cell r="M526" t="str">
            <v>N</v>
          </cell>
          <cell r="N526">
            <v>1299</v>
          </cell>
          <cell r="O526">
            <v>542.91999999999996</v>
          </cell>
          <cell r="P526">
            <v>637.1</v>
          </cell>
          <cell r="Q526">
            <v>46</v>
          </cell>
          <cell r="R526">
            <v>33</v>
          </cell>
          <cell r="S526">
            <v>39</v>
          </cell>
          <cell r="T526">
            <v>38</v>
          </cell>
        </row>
        <row r="527">
          <cell r="F527" t="str">
            <v>5596510</v>
          </cell>
          <cell r="G527" t="str">
            <v>F-FITNESS</v>
          </cell>
          <cell r="H527">
            <v>13</v>
          </cell>
          <cell r="I527">
            <v>2</v>
          </cell>
          <cell r="J527" t="str">
            <v>21/6</v>
          </cell>
          <cell r="K527" t="str">
            <v>+</v>
          </cell>
          <cell r="L527" t="str">
            <v>B</v>
          </cell>
          <cell r="M527" t="str">
            <v>D</v>
          </cell>
          <cell r="N527">
            <v>1299</v>
          </cell>
          <cell r="O527">
            <v>542.91999999999996</v>
          </cell>
          <cell r="P527">
            <v>637.1</v>
          </cell>
          <cell r="Q527">
            <v>5</v>
          </cell>
          <cell r="R527">
            <v>6</v>
          </cell>
          <cell r="S527">
            <v>9</v>
          </cell>
          <cell r="T527">
            <v>8</v>
          </cell>
        </row>
        <row r="528">
          <cell r="F528" t="str">
            <v>5596610</v>
          </cell>
          <cell r="G528" t="str">
            <v>F-FITNESS</v>
          </cell>
          <cell r="H528">
            <v>13</v>
          </cell>
          <cell r="I528">
            <v>2</v>
          </cell>
          <cell r="J528" t="str">
            <v>21/6</v>
          </cell>
          <cell r="K528" t="str">
            <v>+</v>
          </cell>
          <cell r="L528" t="str">
            <v>B</v>
          </cell>
          <cell r="M528" t="str">
            <v>N</v>
          </cell>
          <cell r="N528">
            <v>1299</v>
          </cell>
          <cell r="O528">
            <v>542.91999999999996</v>
          </cell>
          <cell r="P528">
            <v>637.1</v>
          </cell>
          <cell r="Q528">
            <v>42</v>
          </cell>
          <cell r="R528">
            <v>42</v>
          </cell>
          <cell r="S528">
            <v>52</v>
          </cell>
          <cell r="T528">
            <v>48</v>
          </cell>
        </row>
        <row r="529">
          <cell r="F529" t="str">
            <v>5599510</v>
          </cell>
          <cell r="G529" t="str">
            <v>F-FITNESS</v>
          </cell>
          <cell r="H529">
            <v>13</v>
          </cell>
          <cell r="I529">
            <v>2</v>
          </cell>
          <cell r="J529" t="str">
            <v>21/6</v>
          </cell>
          <cell r="K529" t="str">
            <v>+</v>
          </cell>
          <cell r="L529" t="str">
            <v>B</v>
          </cell>
          <cell r="M529" t="str">
            <v>N</v>
          </cell>
          <cell r="N529">
            <v>1299</v>
          </cell>
          <cell r="O529">
            <v>542.91999999999996</v>
          </cell>
          <cell r="P529">
            <v>637.1</v>
          </cell>
          <cell r="Q529">
            <v>10</v>
          </cell>
          <cell r="R529">
            <v>16</v>
          </cell>
          <cell r="S529">
            <v>14</v>
          </cell>
          <cell r="T529">
            <v>16</v>
          </cell>
        </row>
        <row r="530">
          <cell r="F530" t="str">
            <v>5599019</v>
          </cell>
          <cell r="G530" t="str">
            <v>SWING-BOW</v>
          </cell>
          <cell r="H530">
            <v>13</v>
          </cell>
          <cell r="I530">
            <v>2</v>
          </cell>
          <cell r="J530" t="str">
            <v>00/0</v>
          </cell>
          <cell r="K530" t="str">
            <v/>
          </cell>
          <cell r="L530" t="str">
            <v>B</v>
          </cell>
          <cell r="M530" t="str">
            <v>D</v>
          </cell>
          <cell r="N530">
            <v>999</v>
          </cell>
          <cell r="O530">
            <v>541.32000000000005</v>
          </cell>
          <cell r="P530">
            <v>543</v>
          </cell>
          <cell r="Q530">
            <v>2</v>
          </cell>
          <cell r="R530">
            <v>2</v>
          </cell>
          <cell r="S530">
            <v>0</v>
          </cell>
          <cell r="T530">
            <v>1</v>
          </cell>
        </row>
        <row r="531">
          <cell r="F531" t="str">
            <v>5595520</v>
          </cell>
          <cell r="G531" t="str">
            <v>FITNESS FUSE</v>
          </cell>
          <cell r="H531">
            <v>13</v>
          </cell>
          <cell r="I531">
            <v>2</v>
          </cell>
          <cell r="J531" t="str">
            <v>00/0</v>
          </cell>
          <cell r="K531" t="str">
            <v/>
          </cell>
          <cell r="L531" t="str">
            <v>B</v>
          </cell>
          <cell r="M531" t="str">
            <v>W</v>
          </cell>
          <cell r="N531">
            <v>1299</v>
          </cell>
          <cell r="O531">
            <v>550</v>
          </cell>
          <cell r="P531">
            <v>550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F532" t="str">
            <v>5599520</v>
          </cell>
          <cell r="G532" t="str">
            <v>FITNESS FUSE</v>
          </cell>
          <cell r="H532">
            <v>13</v>
          </cell>
          <cell r="I532">
            <v>2</v>
          </cell>
          <cell r="J532" t="str">
            <v>00/0</v>
          </cell>
          <cell r="K532" t="str">
            <v/>
          </cell>
          <cell r="L532" t="str">
            <v>B</v>
          </cell>
          <cell r="M532" t="str">
            <v>W</v>
          </cell>
          <cell r="N532">
            <v>1299</v>
          </cell>
          <cell r="O532">
            <v>550</v>
          </cell>
          <cell r="P532">
            <v>550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F533" t="str">
            <v>5895530</v>
          </cell>
          <cell r="G533" t="str">
            <v>MASHA</v>
          </cell>
          <cell r="H533">
            <v>13</v>
          </cell>
          <cell r="I533">
            <v>2</v>
          </cell>
          <cell r="J533" t="str">
            <v>00/0</v>
          </cell>
          <cell r="K533" t="str">
            <v/>
          </cell>
          <cell r="L533" t="str">
            <v>N</v>
          </cell>
          <cell r="M533" t="str">
            <v>D</v>
          </cell>
          <cell r="N533">
            <v>1099</v>
          </cell>
          <cell r="O533">
            <v>506.48</v>
          </cell>
          <cell r="P533">
            <v>500</v>
          </cell>
          <cell r="Q533">
            <v>1</v>
          </cell>
          <cell r="R533">
            <v>1</v>
          </cell>
          <cell r="S533">
            <v>1</v>
          </cell>
          <cell r="T533">
            <v>0</v>
          </cell>
        </row>
        <row r="534">
          <cell r="F534" t="str">
            <v>5596531</v>
          </cell>
          <cell r="G534" t="str">
            <v>FITNESS</v>
          </cell>
          <cell r="H534">
            <v>13</v>
          </cell>
          <cell r="I534">
            <v>2</v>
          </cell>
          <cell r="J534" t="str">
            <v>36/3</v>
          </cell>
          <cell r="K534" t="str">
            <v>+</v>
          </cell>
          <cell r="L534" t="str">
            <v>B</v>
          </cell>
          <cell r="M534" t="str">
            <v>N</v>
          </cell>
          <cell r="N534">
            <v>999</v>
          </cell>
          <cell r="O534">
            <v>441</v>
          </cell>
          <cell r="P534">
            <v>517.5</v>
          </cell>
          <cell r="Q534">
            <v>324</v>
          </cell>
          <cell r="R534">
            <v>232</v>
          </cell>
          <cell r="S534">
            <v>262</v>
          </cell>
          <cell r="T534">
            <v>260</v>
          </cell>
        </row>
        <row r="535">
          <cell r="F535" t="str">
            <v>5596631</v>
          </cell>
          <cell r="G535" t="str">
            <v>FITNESS-KOHOKU</v>
          </cell>
          <cell r="H535">
            <v>13</v>
          </cell>
          <cell r="I535">
            <v>2</v>
          </cell>
          <cell r="J535" t="str">
            <v>00/0</v>
          </cell>
          <cell r="K535" t="str">
            <v/>
          </cell>
          <cell r="L535" t="str">
            <v>B</v>
          </cell>
          <cell r="M535" t="str">
            <v>D</v>
          </cell>
          <cell r="N535">
            <v>999</v>
          </cell>
          <cell r="O535">
            <v>447.24</v>
          </cell>
          <cell r="P535">
            <v>524.82000000000005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F536" t="str">
            <v>5599531</v>
          </cell>
          <cell r="G536" t="str">
            <v>FITNESS</v>
          </cell>
          <cell r="H536">
            <v>13</v>
          </cell>
          <cell r="I536">
            <v>2</v>
          </cell>
          <cell r="J536" t="str">
            <v>36/3</v>
          </cell>
          <cell r="K536" t="str">
            <v>+</v>
          </cell>
          <cell r="L536" t="str">
            <v>B</v>
          </cell>
          <cell r="M536" t="str">
            <v>N</v>
          </cell>
          <cell r="N536">
            <v>999</v>
          </cell>
          <cell r="O536">
            <v>441</v>
          </cell>
          <cell r="P536">
            <v>517.5</v>
          </cell>
          <cell r="Q536">
            <v>235</v>
          </cell>
          <cell r="R536">
            <v>83</v>
          </cell>
          <cell r="S536">
            <v>157</v>
          </cell>
          <cell r="T536">
            <v>139</v>
          </cell>
        </row>
        <row r="537">
          <cell r="F537" t="str">
            <v>5596037</v>
          </cell>
          <cell r="G537" t="str">
            <v>LIBERTY 2</v>
          </cell>
          <cell r="H537">
            <v>13</v>
          </cell>
          <cell r="I537">
            <v>2</v>
          </cell>
          <cell r="J537" t="str">
            <v>03/9</v>
          </cell>
          <cell r="K537" t="str">
            <v>-</v>
          </cell>
          <cell r="L537" t="str">
            <v>B</v>
          </cell>
          <cell r="M537" t="str">
            <v>D</v>
          </cell>
          <cell r="N537">
            <v>100</v>
          </cell>
          <cell r="O537">
            <v>583.14</v>
          </cell>
          <cell r="P537">
            <v>635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F538" t="str">
            <v>5596540</v>
          </cell>
          <cell r="G538" t="str">
            <v>FITNESS-1</v>
          </cell>
          <cell r="H538">
            <v>13</v>
          </cell>
          <cell r="I538">
            <v>2</v>
          </cell>
          <cell r="J538" t="str">
            <v>00/0</v>
          </cell>
          <cell r="K538" t="str">
            <v/>
          </cell>
          <cell r="L538" t="str">
            <v>B</v>
          </cell>
          <cell r="M538" t="str">
            <v>B</v>
          </cell>
          <cell r="N538">
            <v>1199</v>
          </cell>
          <cell r="O538">
            <v>450</v>
          </cell>
          <cell r="P538">
            <v>528.05999999999995</v>
          </cell>
          <cell r="Q538">
            <v>2</v>
          </cell>
          <cell r="R538">
            <v>4</v>
          </cell>
          <cell r="S538">
            <v>4</v>
          </cell>
          <cell r="T538">
            <v>3</v>
          </cell>
        </row>
        <row r="539">
          <cell r="F539" t="str">
            <v>5595540</v>
          </cell>
          <cell r="G539" t="str">
            <v>FITNESS-1</v>
          </cell>
          <cell r="H539">
            <v>13</v>
          </cell>
          <cell r="I539">
            <v>2</v>
          </cell>
          <cell r="J539" t="str">
            <v>00/0</v>
          </cell>
          <cell r="K539" t="str">
            <v/>
          </cell>
          <cell r="L539" t="str">
            <v>B</v>
          </cell>
          <cell r="M539" t="str">
            <v>B</v>
          </cell>
          <cell r="N539">
            <v>1199</v>
          </cell>
          <cell r="O539">
            <v>450</v>
          </cell>
          <cell r="P539">
            <v>528.05999999999995</v>
          </cell>
          <cell r="Q539">
            <v>18</v>
          </cell>
          <cell r="R539">
            <v>11</v>
          </cell>
          <cell r="S539">
            <v>6</v>
          </cell>
          <cell r="T539">
            <v>8</v>
          </cell>
        </row>
        <row r="540">
          <cell r="F540" t="str">
            <v>5597545</v>
          </cell>
          <cell r="G540" t="str">
            <v>FITNESS-2</v>
          </cell>
          <cell r="H540">
            <v>13</v>
          </cell>
          <cell r="I540">
            <v>2</v>
          </cell>
          <cell r="J540" t="str">
            <v>00/0</v>
          </cell>
          <cell r="K540" t="str">
            <v/>
          </cell>
          <cell r="L540" t="str">
            <v>B</v>
          </cell>
          <cell r="M540" t="str">
            <v>B</v>
          </cell>
          <cell r="N540">
            <v>1199</v>
          </cell>
          <cell r="O540">
            <v>450</v>
          </cell>
          <cell r="P540">
            <v>528.05999999999995</v>
          </cell>
          <cell r="Q540">
            <v>8</v>
          </cell>
          <cell r="R540">
            <v>8</v>
          </cell>
          <cell r="S540">
            <v>3</v>
          </cell>
          <cell r="T540">
            <v>6</v>
          </cell>
        </row>
        <row r="541">
          <cell r="F541" t="str">
            <v>5897542</v>
          </cell>
          <cell r="G541" t="str">
            <v>IDA</v>
          </cell>
          <cell r="H541">
            <v>13</v>
          </cell>
          <cell r="I541">
            <v>6</v>
          </cell>
          <cell r="J541" t="str">
            <v>42/8</v>
          </cell>
          <cell r="K541" t="str">
            <v>+</v>
          </cell>
          <cell r="L541" t="str">
            <v>N</v>
          </cell>
          <cell r="M541" t="str">
            <v>N</v>
          </cell>
          <cell r="N541">
            <v>1599</v>
          </cell>
          <cell r="O541">
            <v>720</v>
          </cell>
          <cell r="P541">
            <v>844.9</v>
          </cell>
          <cell r="Q541">
            <v>5</v>
          </cell>
          <cell r="R541">
            <v>2</v>
          </cell>
          <cell r="S541">
            <v>5</v>
          </cell>
          <cell r="T541">
            <v>2</v>
          </cell>
        </row>
        <row r="542">
          <cell r="F542" t="str">
            <v>5896542</v>
          </cell>
          <cell r="G542" t="str">
            <v>IDA</v>
          </cell>
          <cell r="H542">
            <v>13</v>
          </cell>
          <cell r="I542">
            <v>6</v>
          </cell>
          <cell r="J542" t="str">
            <v>42/8</v>
          </cell>
          <cell r="K542" t="str">
            <v>+</v>
          </cell>
          <cell r="L542" t="str">
            <v>N</v>
          </cell>
          <cell r="M542" t="str">
            <v>N</v>
          </cell>
          <cell r="N542">
            <v>1599</v>
          </cell>
          <cell r="O542">
            <v>720</v>
          </cell>
          <cell r="P542">
            <v>844.9</v>
          </cell>
          <cell r="Q542">
            <v>17</v>
          </cell>
          <cell r="R542">
            <v>8</v>
          </cell>
          <cell r="S542">
            <v>10</v>
          </cell>
          <cell r="T542">
            <v>7</v>
          </cell>
        </row>
        <row r="543">
          <cell r="F543" t="str">
            <v>5899543</v>
          </cell>
          <cell r="G543" t="str">
            <v>ELINA</v>
          </cell>
          <cell r="H543">
            <v>13</v>
          </cell>
          <cell r="I543">
            <v>6</v>
          </cell>
          <cell r="J543" t="str">
            <v>42/8</v>
          </cell>
          <cell r="K543" t="str">
            <v>+</v>
          </cell>
          <cell r="L543" t="str">
            <v>N</v>
          </cell>
          <cell r="M543" t="str">
            <v>N</v>
          </cell>
          <cell r="N543">
            <v>1599</v>
          </cell>
          <cell r="O543">
            <v>740</v>
          </cell>
          <cell r="P543">
            <v>868.37</v>
          </cell>
          <cell r="Q543">
            <v>10</v>
          </cell>
          <cell r="R543">
            <v>15</v>
          </cell>
          <cell r="S543">
            <v>15</v>
          </cell>
          <cell r="T543">
            <v>11</v>
          </cell>
        </row>
        <row r="544">
          <cell r="F544" t="str">
            <v>5896543</v>
          </cell>
          <cell r="G544" t="str">
            <v>ELINA</v>
          </cell>
          <cell r="H544">
            <v>13</v>
          </cell>
          <cell r="I544">
            <v>6</v>
          </cell>
          <cell r="J544" t="str">
            <v>42/8</v>
          </cell>
          <cell r="K544" t="str">
            <v>+</v>
          </cell>
          <cell r="L544" t="str">
            <v>N</v>
          </cell>
          <cell r="M544" t="str">
            <v>N</v>
          </cell>
          <cell r="N544">
            <v>1599</v>
          </cell>
          <cell r="O544">
            <v>740</v>
          </cell>
          <cell r="P544">
            <v>868.37</v>
          </cell>
          <cell r="Q544">
            <v>21</v>
          </cell>
          <cell r="R544">
            <v>14</v>
          </cell>
          <cell r="S544">
            <v>18</v>
          </cell>
          <cell r="T544">
            <v>6</v>
          </cell>
        </row>
        <row r="545">
          <cell r="F545" t="str">
            <v>5694503</v>
          </cell>
          <cell r="G545" t="str">
            <v>FLORIYA (S)</v>
          </cell>
          <cell r="H545">
            <v>14</v>
          </cell>
          <cell r="I545">
            <v>2</v>
          </cell>
          <cell r="J545" t="str">
            <v>05/9</v>
          </cell>
          <cell r="K545" t="str">
            <v>+</v>
          </cell>
          <cell r="L545" t="str">
            <v>B</v>
          </cell>
          <cell r="M545" t="str">
            <v>N</v>
          </cell>
          <cell r="N545">
            <v>799</v>
          </cell>
          <cell r="O545">
            <v>335</v>
          </cell>
          <cell r="P545">
            <v>393.11</v>
          </cell>
          <cell r="Q545">
            <v>12</v>
          </cell>
          <cell r="R545">
            <v>4</v>
          </cell>
          <cell r="S545">
            <v>7</v>
          </cell>
          <cell r="T545">
            <v>3</v>
          </cell>
        </row>
        <row r="546">
          <cell r="F546" t="str">
            <v>5619504</v>
          </cell>
          <cell r="G546" t="str">
            <v>KUMARI</v>
          </cell>
          <cell r="H546">
            <v>14</v>
          </cell>
          <cell r="I546">
            <v>2</v>
          </cell>
          <cell r="J546" t="str">
            <v>00/0</v>
          </cell>
          <cell r="K546" t="str">
            <v/>
          </cell>
          <cell r="L546" t="str">
            <v>B</v>
          </cell>
          <cell r="M546" t="str">
            <v>B</v>
          </cell>
          <cell r="N546">
            <v>699</v>
          </cell>
          <cell r="O546">
            <v>310</v>
          </cell>
          <cell r="P546">
            <v>310</v>
          </cell>
          <cell r="Q546">
            <v>18</v>
          </cell>
          <cell r="R546">
            <v>14</v>
          </cell>
          <cell r="S546">
            <v>18</v>
          </cell>
          <cell r="T546">
            <v>26</v>
          </cell>
        </row>
        <row r="547">
          <cell r="F547" t="str">
            <v>5616504</v>
          </cell>
          <cell r="G547" t="str">
            <v>KUMARI</v>
          </cell>
          <cell r="H547">
            <v>14</v>
          </cell>
          <cell r="I547">
            <v>2</v>
          </cell>
          <cell r="J547" t="str">
            <v>00/0</v>
          </cell>
          <cell r="K547" t="str">
            <v/>
          </cell>
          <cell r="L547" t="str">
            <v>B</v>
          </cell>
          <cell r="M547" t="str">
            <v>B</v>
          </cell>
          <cell r="N547">
            <v>699</v>
          </cell>
          <cell r="O547">
            <v>310</v>
          </cell>
          <cell r="P547">
            <v>310</v>
          </cell>
          <cell r="Q547">
            <v>33</v>
          </cell>
          <cell r="R547">
            <v>13</v>
          </cell>
          <cell r="S547">
            <v>10</v>
          </cell>
          <cell r="T547">
            <v>43</v>
          </cell>
        </row>
        <row r="548">
          <cell r="F548" t="str">
            <v>5616514</v>
          </cell>
          <cell r="G548" t="str">
            <v>NEELIYA-S</v>
          </cell>
          <cell r="H548">
            <v>14</v>
          </cell>
          <cell r="I548">
            <v>2</v>
          </cell>
          <cell r="J548" t="str">
            <v>00/0</v>
          </cell>
          <cell r="K548" t="str">
            <v/>
          </cell>
          <cell r="L548" t="str">
            <v>B</v>
          </cell>
          <cell r="M548" t="str">
            <v>W</v>
          </cell>
          <cell r="N548">
            <v>1299</v>
          </cell>
          <cell r="O548">
            <v>635</v>
          </cell>
          <cell r="P548">
            <v>635</v>
          </cell>
          <cell r="Q548">
            <v>3</v>
          </cell>
          <cell r="R548">
            <v>4</v>
          </cell>
          <cell r="S548">
            <v>0</v>
          </cell>
          <cell r="T548">
            <v>3</v>
          </cell>
        </row>
        <row r="549">
          <cell r="F549" t="str">
            <v>5613514</v>
          </cell>
          <cell r="G549" t="str">
            <v>NEELIYA-S</v>
          </cell>
          <cell r="H549">
            <v>14</v>
          </cell>
          <cell r="I549">
            <v>2</v>
          </cell>
          <cell r="J549" t="str">
            <v>00/0</v>
          </cell>
          <cell r="K549" t="str">
            <v/>
          </cell>
          <cell r="L549" t="str">
            <v>B</v>
          </cell>
          <cell r="M549" t="str">
            <v>W</v>
          </cell>
          <cell r="N549">
            <v>1299</v>
          </cell>
          <cell r="O549">
            <v>635</v>
          </cell>
          <cell r="P549">
            <v>635</v>
          </cell>
          <cell r="Q549">
            <v>2</v>
          </cell>
          <cell r="R549">
            <v>3</v>
          </cell>
          <cell r="S549">
            <v>5</v>
          </cell>
          <cell r="T549">
            <v>0</v>
          </cell>
        </row>
        <row r="550">
          <cell r="F550" t="str">
            <v>5616515</v>
          </cell>
          <cell r="G550" t="str">
            <v>NEELIYA-X-S</v>
          </cell>
          <cell r="H550">
            <v>14</v>
          </cell>
          <cell r="I550">
            <v>2</v>
          </cell>
          <cell r="J550" t="str">
            <v>00/0</v>
          </cell>
          <cell r="K550" t="str">
            <v/>
          </cell>
          <cell r="L550" t="str">
            <v>B</v>
          </cell>
          <cell r="M550" t="str">
            <v>W</v>
          </cell>
          <cell r="N550">
            <v>1299</v>
          </cell>
          <cell r="O550">
            <v>635</v>
          </cell>
          <cell r="P550">
            <v>635</v>
          </cell>
          <cell r="Q550">
            <v>3</v>
          </cell>
          <cell r="R550">
            <v>4</v>
          </cell>
          <cell r="S550">
            <v>3</v>
          </cell>
          <cell r="T550">
            <v>3</v>
          </cell>
        </row>
        <row r="551">
          <cell r="F551" t="str">
            <v>5615018</v>
          </cell>
          <cell r="G551" t="str">
            <v>TESSIE</v>
          </cell>
          <cell r="H551">
            <v>14</v>
          </cell>
          <cell r="I551">
            <v>2</v>
          </cell>
          <cell r="J551" t="str">
            <v>18/8</v>
          </cell>
          <cell r="K551" t="str">
            <v>-</v>
          </cell>
          <cell r="L551" t="str">
            <v>B</v>
          </cell>
          <cell r="M551" t="str">
            <v>D</v>
          </cell>
          <cell r="N551">
            <v>499</v>
          </cell>
          <cell r="O551">
            <v>300</v>
          </cell>
          <cell r="P551">
            <v>300</v>
          </cell>
          <cell r="Q551">
            <v>2</v>
          </cell>
          <cell r="R551">
            <v>0</v>
          </cell>
          <cell r="S551">
            <v>0</v>
          </cell>
          <cell r="T551">
            <v>0</v>
          </cell>
        </row>
        <row r="552">
          <cell r="F552" t="str">
            <v>5618018</v>
          </cell>
          <cell r="G552" t="str">
            <v>TESSIE</v>
          </cell>
          <cell r="H552">
            <v>14</v>
          </cell>
          <cell r="I552">
            <v>2</v>
          </cell>
          <cell r="J552" t="str">
            <v>18/8</v>
          </cell>
          <cell r="K552" t="str">
            <v>-</v>
          </cell>
          <cell r="L552" t="str">
            <v>B</v>
          </cell>
          <cell r="M552" t="str">
            <v>D</v>
          </cell>
          <cell r="N552">
            <v>499</v>
          </cell>
          <cell r="O552">
            <v>300</v>
          </cell>
          <cell r="P552">
            <v>300</v>
          </cell>
          <cell r="Q552">
            <v>1</v>
          </cell>
          <cell r="R552">
            <v>2</v>
          </cell>
          <cell r="S552">
            <v>0</v>
          </cell>
          <cell r="T552">
            <v>0</v>
          </cell>
        </row>
        <row r="553">
          <cell r="F553" t="str">
            <v>5618524</v>
          </cell>
          <cell r="G553" t="str">
            <v>SAKURA-S</v>
          </cell>
          <cell r="H553">
            <v>14</v>
          </cell>
          <cell r="I553">
            <v>2</v>
          </cell>
          <cell r="J553" t="str">
            <v>00/0</v>
          </cell>
          <cell r="K553" t="str">
            <v/>
          </cell>
          <cell r="L553" t="str">
            <v>B</v>
          </cell>
          <cell r="M553" t="str">
            <v>D</v>
          </cell>
          <cell r="N553">
            <v>799</v>
          </cell>
          <cell r="O553">
            <v>355</v>
          </cell>
          <cell r="P553">
            <v>355</v>
          </cell>
          <cell r="Q553">
            <v>1</v>
          </cell>
          <cell r="R553">
            <v>0</v>
          </cell>
          <cell r="S553">
            <v>1</v>
          </cell>
          <cell r="T553">
            <v>0</v>
          </cell>
        </row>
        <row r="554">
          <cell r="F554" t="str">
            <v>5616524</v>
          </cell>
          <cell r="G554" t="str">
            <v>SAKURA-S</v>
          </cell>
          <cell r="H554">
            <v>14</v>
          </cell>
          <cell r="I554">
            <v>2</v>
          </cell>
          <cell r="J554" t="str">
            <v>00/0</v>
          </cell>
          <cell r="K554" t="str">
            <v/>
          </cell>
          <cell r="L554" t="str">
            <v>B</v>
          </cell>
          <cell r="M554" t="str">
            <v>D</v>
          </cell>
          <cell r="N554">
            <v>799</v>
          </cell>
          <cell r="O554">
            <v>355</v>
          </cell>
          <cell r="P554">
            <v>355</v>
          </cell>
          <cell r="Q554">
            <v>0</v>
          </cell>
          <cell r="R554">
            <v>1</v>
          </cell>
          <cell r="S554">
            <v>1</v>
          </cell>
          <cell r="T554">
            <v>0</v>
          </cell>
        </row>
        <row r="555">
          <cell r="F555" t="str">
            <v>5615524</v>
          </cell>
          <cell r="G555" t="str">
            <v>SAKURA-S</v>
          </cell>
          <cell r="H555">
            <v>14</v>
          </cell>
          <cell r="I555">
            <v>2</v>
          </cell>
          <cell r="J555" t="str">
            <v>00/0</v>
          </cell>
          <cell r="K555" t="str">
            <v/>
          </cell>
          <cell r="L555" t="str">
            <v>B</v>
          </cell>
          <cell r="M555" t="str">
            <v>D</v>
          </cell>
          <cell r="N555">
            <v>799</v>
          </cell>
          <cell r="O555">
            <v>355</v>
          </cell>
          <cell r="P555">
            <v>355</v>
          </cell>
          <cell r="Q555">
            <v>1</v>
          </cell>
          <cell r="R555">
            <v>4</v>
          </cell>
          <cell r="S555">
            <v>2</v>
          </cell>
          <cell r="T555">
            <v>4</v>
          </cell>
        </row>
        <row r="556">
          <cell r="F556" t="str">
            <v>5616625</v>
          </cell>
          <cell r="G556" t="str">
            <v>SAKURA-2-S</v>
          </cell>
          <cell r="H556">
            <v>14</v>
          </cell>
          <cell r="I556">
            <v>2</v>
          </cell>
          <cell r="J556" t="str">
            <v>00/0</v>
          </cell>
          <cell r="K556" t="str">
            <v/>
          </cell>
          <cell r="L556" t="str">
            <v>B</v>
          </cell>
          <cell r="M556" t="str">
            <v>W</v>
          </cell>
          <cell r="N556">
            <v>899</v>
          </cell>
          <cell r="O556">
            <v>425</v>
          </cell>
          <cell r="P556">
            <v>425</v>
          </cell>
          <cell r="Q556">
            <v>24</v>
          </cell>
          <cell r="R556">
            <v>15</v>
          </cell>
          <cell r="S556">
            <v>18</v>
          </cell>
          <cell r="T556">
            <v>6</v>
          </cell>
        </row>
        <row r="557">
          <cell r="F557" t="str">
            <v>5614625</v>
          </cell>
          <cell r="G557" t="str">
            <v>SAKURA-2-S</v>
          </cell>
          <cell r="H557">
            <v>14</v>
          </cell>
          <cell r="I557">
            <v>2</v>
          </cell>
          <cell r="J557" t="str">
            <v>00/0</v>
          </cell>
          <cell r="K557" t="str">
            <v/>
          </cell>
          <cell r="L557" t="str">
            <v>B</v>
          </cell>
          <cell r="M557" t="str">
            <v>W</v>
          </cell>
          <cell r="N557">
            <v>899</v>
          </cell>
          <cell r="O557">
            <v>425</v>
          </cell>
          <cell r="P557">
            <v>425</v>
          </cell>
          <cell r="Q557">
            <v>42</v>
          </cell>
          <cell r="R557">
            <v>32</v>
          </cell>
          <cell r="S557">
            <v>33</v>
          </cell>
          <cell r="T557">
            <v>21</v>
          </cell>
        </row>
        <row r="558">
          <cell r="F558" t="str">
            <v>5611530</v>
          </cell>
          <cell r="G558" t="str">
            <v>TINA</v>
          </cell>
          <cell r="H558">
            <v>14</v>
          </cell>
          <cell r="I558">
            <v>2</v>
          </cell>
          <cell r="J558" t="str">
            <v>00/0</v>
          </cell>
          <cell r="K558" t="str">
            <v>+</v>
          </cell>
          <cell r="L558" t="str">
            <v>B</v>
          </cell>
          <cell r="M558" t="str">
            <v>D</v>
          </cell>
          <cell r="N558">
            <v>1199</v>
          </cell>
          <cell r="O558">
            <v>527.52</v>
          </cell>
          <cell r="P558">
            <v>596.11</v>
          </cell>
          <cell r="Q558">
            <v>0</v>
          </cell>
          <cell r="R558">
            <v>0</v>
          </cell>
          <cell r="S558">
            <v>1</v>
          </cell>
          <cell r="T558">
            <v>0</v>
          </cell>
        </row>
        <row r="559">
          <cell r="F559" t="str">
            <v>5615650</v>
          </cell>
          <cell r="G559" t="str">
            <v>ELLIE</v>
          </cell>
          <cell r="H559">
            <v>14</v>
          </cell>
          <cell r="I559">
            <v>2</v>
          </cell>
          <cell r="J559" t="str">
            <v>00/0</v>
          </cell>
          <cell r="K559" t="str">
            <v/>
          </cell>
          <cell r="L559" t="str">
            <v>B</v>
          </cell>
          <cell r="M559" t="str">
            <v>W</v>
          </cell>
          <cell r="N559">
            <v>1499</v>
          </cell>
          <cell r="O559">
            <v>597</v>
          </cell>
          <cell r="P559">
            <v>597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F560" t="str">
            <v>5614650</v>
          </cell>
          <cell r="G560" t="str">
            <v>ELLIE</v>
          </cell>
          <cell r="H560">
            <v>14</v>
          </cell>
          <cell r="I560">
            <v>2</v>
          </cell>
          <cell r="J560" t="str">
            <v>00/0</v>
          </cell>
          <cell r="K560" t="str">
            <v/>
          </cell>
          <cell r="L560" t="str">
            <v>B</v>
          </cell>
          <cell r="M560" t="str">
            <v>W</v>
          </cell>
          <cell r="N560">
            <v>1499</v>
          </cell>
          <cell r="O560">
            <v>597</v>
          </cell>
          <cell r="P560">
            <v>597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F561" t="str">
            <v>5614079</v>
          </cell>
          <cell r="G561" t="str">
            <v>ASANKA</v>
          </cell>
          <cell r="H561">
            <v>14</v>
          </cell>
          <cell r="I561">
            <v>2</v>
          </cell>
          <cell r="J561" t="str">
            <v>05/9</v>
          </cell>
          <cell r="K561" t="str">
            <v>+</v>
          </cell>
          <cell r="L561" t="str">
            <v>B</v>
          </cell>
          <cell r="M561" t="str">
            <v>N</v>
          </cell>
          <cell r="N561">
            <v>799</v>
          </cell>
          <cell r="O561">
            <v>310</v>
          </cell>
          <cell r="P561">
            <v>310</v>
          </cell>
          <cell r="Q561">
            <v>35</v>
          </cell>
          <cell r="R561">
            <v>42</v>
          </cell>
          <cell r="S561">
            <v>46</v>
          </cell>
          <cell r="T561">
            <v>40</v>
          </cell>
        </row>
        <row r="562">
          <cell r="F562" t="str">
            <v>5616079</v>
          </cell>
          <cell r="G562" t="str">
            <v>ASANKA</v>
          </cell>
          <cell r="H562">
            <v>14</v>
          </cell>
          <cell r="I562">
            <v>2</v>
          </cell>
          <cell r="J562" t="str">
            <v>05/9</v>
          </cell>
          <cell r="K562" t="str">
            <v>+</v>
          </cell>
          <cell r="L562" t="str">
            <v>B</v>
          </cell>
          <cell r="M562" t="str">
            <v>N</v>
          </cell>
          <cell r="N562">
            <v>799</v>
          </cell>
          <cell r="O562">
            <v>310</v>
          </cell>
          <cell r="P562">
            <v>310</v>
          </cell>
          <cell r="Q562">
            <v>13</v>
          </cell>
          <cell r="R562">
            <v>16</v>
          </cell>
          <cell r="S562">
            <v>31</v>
          </cell>
          <cell r="T562">
            <v>19</v>
          </cell>
        </row>
        <row r="563">
          <cell r="F563" t="str">
            <v>5616080</v>
          </cell>
          <cell r="G563" t="str">
            <v>RAVINI</v>
          </cell>
          <cell r="H563">
            <v>14</v>
          </cell>
          <cell r="I563">
            <v>2</v>
          </cell>
          <cell r="J563" t="str">
            <v>18/8</v>
          </cell>
          <cell r="K563" t="str">
            <v>-</v>
          </cell>
          <cell r="L563" t="str">
            <v>B</v>
          </cell>
          <cell r="M563" t="str">
            <v>D</v>
          </cell>
          <cell r="N563">
            <v>699</v>
          </cell>
          <cell r="O563">
            <v>340.93</v>
          </cell>
          <cell r="P563">
            <v>341.28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F564" t="str">
            <v>5615903</v>
          </cell>
          <cell r="G564" t="str">
            <v>IWAZI</v>
          </cell>
          <cell r="H564">
            <v>14</v>
          </cell>
          <cell r="I564">
            <v>3</v>
          </cell>
          <cell r="J564" t="str">
            <v>48/7</v>
          </cell>
          <cell r="K564" t="str">
            <v>-</v>
          </cell>
          <cell r="L564" t="str">
            <v>B</v>
          </cell>
          <cell r="M564" t="str">
            <v>D</v>
          </cell>
          <cell r="N564">
            <v>3999</v>
          </cell>
          <cell r="O564">
            <v>1883</v>
          </cell>
          <cell r="P564">
            <v>1883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F565" t="str">
            <v>5616903</v>
          </cell>
          <cell r="G565" t="str">
            <v>IWAZI</v>
          </cell>
          <cell r="H565">
            <v>14</v>
          </cell>
          <cell r="I565">
            <v>3</v>
          </cell>
          <cell r="J565" t="str">
            <v>48/7</v>
          </cell>
          <cell r="K565" t="str">
            <v>-</v>
          </cell>
          <cell r="L565" t="str">
            <v>B</v>
          </cell>
          <cell r="M565" t="str">
            <v>D</v>
          </cell>
          <cell r="N565">
            <v>3999</v>
          </cell>
          <cell r="O565">
            <v>1883</v>
          </cell>
          <cell r="P565">
            <v>1883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F566" t="str">
            <v>7618503</v>
          </cell>
          <cell r="G566" t="str">
            <v>SELINA</v>
          </cell>
          <cell r="H566">
            <v>14</v>
          </cell>
          <cell r="I566">
            <v>3</v>
          </cell>
          <cell r="J566" t="str">
            <v>00/0</v>
          </cell>
          <cell r="K566" t="str">
            <v>+</v>
          </cell>
          <cell r="L566" t="str">
            <v>B</v>
          </cell>
          <cell r="M566" t="str">
            <v>D</v>
          </cell>
          <cell r="N566">
            <v>2999</v>
          </cell>
          <cell r="O566">
            <v>1244.3</v>
          </cell>
          <cell r="P566">
            <v>1195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F567" t="str">
            <v>7613904</v>
          </cell>
          <cell r="G567" t="str">
            <v>WYNONA</v>
          </cell>
          <cell r="H567">
            <v>14</v>
          </cell>
          <cell r="I567">
            <v>3</v>
          </cell>
          <cell r="J567" t="str">
            <v>05/9</v>
          </cell>
          <cell r="K567" t="str">
            <v>-</v>
          </cell>
          <cell r="L567" t="str">
            <v>B</v>
          </cell>
          <cell r="M567" t="str">
            <v>D</v>
          </cell>
          <cell r="N567">
            <v>1000</v>
          </cell>
          <cell r="O567">
            <v>2207</v>
          </cell>
          <cell r="P567">
            <v>2207</v>
          </cell>
          <cell r="Q567">
            <v>0</v>
          </cell>
          <cell r="R567">
            <v>0</v>
          </cell>
          <cell r="S567">
            <v>2</v>
          </cell>
          <cell r="T567">
            <v>0</v>
          </cell>
        </row>
        <row r="568">
          <cell r="F568" t="str">
            <v>6646504</v>
          </cell>
          <cell r="G568" t="str">
            <v>PRIYA</v>
          </cell>
          <cell r="H568">
            <v>14</v>
          </cell>
          <cell r="I568">
            <v>3</v>
          </cell>
          <cell r="J568" t="str">
            <v>00/0</v>
          </cell>
          <cell r="K568" t="str">
            <v/>
          </cell>
          <cell r="L568" t="str">
            <v>B</v>
          </cell>
          <cell r="M568" t="str">
            <v>W</v>
          </cell>
          <cell r="N568">
            <v>2499</v>
          </cell>
          <cell r="O568">
            <v>1150</v>
          </cell>
          <cell r="P568">
            <v>1150</v>
          </cell>
          <cell r="Q568">
            <v>1</v>
          </cell>
          <cell r="R568">
            <v>2</v>
          </cell>
          <cell r="S568">
            <v>3</v>
          </cell>
          <cell r="T568">
            <v>0</v>
          </cell>
        </row>
        <row r="569">
          <cell r="F569" t="str">
            <v>6643504</v>
          </cell>
          <cell r="G569" t="str">
            <v>PRIYA</v>
          </cell>
          <cell r="H569">
            <v>14</v>
          </cell>
          <cell r="I569">
            <v>3</v>
          </cell>
          <cell r="J569" t="str">
            <v>00/0</v>
          </cell>
          <cell r="K569" t="str">
            <v/>
          </cell>
          <cell r="L569" t="str">
            <v>B</v>
          </cell>
          <cell r="M569" t="str">
            <v>W</v>
          </cell>
          <cell r="N569">
            <v>2499</v>
          </cell>
          <cell r="O569">
            <v>1150</v>
          </cell>
          <cell r="P569">
            <v>1150</v>
          </cell>
          <cell r="Q569">
            <v>1</v>
          </cell>
          <cell r="R569">
            <v>2</v>
          </cell>
          <cell r="S569">
            <v>3</v>
          </cell>
          <cell r="T569">
            <v>3</v>
          </cell>
        </row>
        <row r="570">
          <cell r="F570" t="str">
            <v>7616905</v>
          </cell>
          <cell r="G570" t="str">
            <v>WOOD</v>
          </cell>
          <cell r="H570">
            <v>14</v>
          </cell>
          <cell r="I570">
            <v>3</v>
          </cell>
          <cell r="J570" t="str">
            <v>05/9</v>
          </cell>
          <cell r="K570" t="str">
            <v>-</v>
          </cell>
          <cell r="L570" t="str">
            <v>B</v>
          </cell>
          <cell r="M570" t="str">
            <v>D</v>
          </cell>
          <cell r="N570">
            <v>1000</v>
          </cell>
          <cell r="O570">
            <v>1937</v>
          </cell>
          <cell r="P570">
            <v>1937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F571" t="str">
            <v>7611006</v>
          </cell>
          <cell r="G571" t="str">
            <v>HILLERY</v>
          </cell>
          <cell r="H571">
            <v>14</v>
          </cell>
          <cell r="I571">
            <v>3</v>
          </cell>
          <cell r="J571" t="str">
            <v>41/8</v>
          </cell>
          <cell r="K571" t="str">
            <v>-</v>
          </cell>
          <cell r="L571" t="str">
            <v>B</v>
          </cell>
          <cell r="M571" t="str">
            <v>D</v>
          </cell>
          <cell r="N571">
            <v>1000</v>
          </cell>
          <cell r="O571">
            <v>1150</v>
          </cell>
          <cell r="P571">
            <v>1150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F572" t="str">
            <v>7616006</v>
          </cell>
          <cell r="G572" t="str">
            <v>HILLERY</v>
          </cell>
          <cell r="H572">
            <v>14</v>
          </cell>
          <cell r="I572">
            <v>3</v>
          </cell>
          <cell r="J572" t="str">
            <v>41/8</v>
          </cell>
          <cell r="K572" t="str">
            <v>-</v>
          </cell>
          <cell r="L572" t="str">
            <v>B</v>
          </cell>
          <cell r="M572" t="str">
            <v>D</v>
          </cell>
          <cell r="N572">
            <v>1000</v>
          </cell>
          <cell r="O572">
            <v>1150</v>
          </cell>
          <cell r="P572">
            <v>1150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F573" t="str">
            <v>6616907</v>
          </cell>
          <cell r="G573" t="str">
            <v>PANKH</v>
          </cell>
          <cell r="H573">
            <v>14</v>
          </cell>
          <cell r="I573">
            <v>3</v>
          </cell>
          <cell r="J573" t="str">
            <v>00/0</v>
          </cell>
          <cell r="K573" t="str">
            <v/>
          </cell>
          <cell r="L573" t="str">
            <v>B</v>
          </cell>
          <cell r="M573" t="str">
            <v>D</v>
          </cell>
          <cell r="N573">
            <v>2499</v>
          </cell>
          <cell r="O573">
            <v>1121</v>
          </cell>
          <cell r="P573">
            <v>1121</v>
          </cell>
          <cell r="Q573">
            <v>0</v>
          </cell>
          <cell r="R573">
            <v>0</v>
          </cell>
          <cell r="S573">
            <v>3</v>
          </cell>
          <cell r="T573">
            <v>1</v>
          </cell>
        </row>
        <row r="574">
          <cell r="F574" t="str">
            <v>6614007</v>
          </cell>
          <cell r="G574" t="str">
            <v>VAYALA</v>
          </cell>
          <cell r="H574">
            <v>14</v>
          </cell>
          <cell r="I574">
            <v>3</v>
          </cell>
          <cell r="J574" t="str">
            <v>00/0</v>
          </cell>
          <cell r="K574" t="str">
            <v/>
          </cell>
          <cell r="L574" t="str">
            <v>B</v>
          </cell>
          <cell r="M574" t="str">
            <v>N</v>
          </cell>
          <cell r="N574">
            <v>1299</v>
          </cell>
          <cell r="O574">
            <v>576</v>
          </cell>
          <cell r="P574">
            <v>576</v>
          </cell>
          <cell r="Q574">
            <v>7</v>
          </cell>
          <cell r="R574">
            <v>13</v>
          </cell>
          <cell r="S574">
            <v>6</v>
          </cell>
          <cell r="T574">
            <v>4</v>
          </cell>
        </row>
        <row r="575">
          <cell r="F575" t="str">
            <v>6615907</v>
          </cell>
          <cell r="G575" t="str">
            <v>PANKH</v>
          </cell>
          <cell r="H575">
            <v>14</v>
          </cell>
          <cell r="I575">
            <v>3</v>
          </cell>
          <cell r="J575" t="str">
            <v>00/0</v>
          </cell>
          <cell r="K575" t="str">
            <v/>
          </cell>
          <cell r="L575" t="str">
            <v>B</v>
          </cell>
          <cell r="M575" t="str">
            <v>D</v>
          </cell>
          <cell r="N575">
            <v>2499</v>
          </cell>
          <cell r="O575">
            <v>1121</v>
          </cell>
          <cell r="P575">
            <v>1121</v>
          </cell>
          <cell r="Q575">
            <v>1</v>
          </cell>
          <cell r="R575">
            <v>0</v>
          </cell>
          <cell r="S575">
            <v>0</v>
          </cell>
          <cell r="T575">
            <v>0</v>
          </cell>
        </row>
        <row r="576">
          <cell r="F576" t="str">
            <v>6616007</v>
          </cell>
          <cell r="G576" t="str">
            <v>VAYALA</v>
          </cell>
          <cell r="H576">
            <v>14</v>
          </cell>
          <cell r="I576">
            <v>3</v>
          </cell>
          <cell r="J576" t="str">
            <v>00/0</v>
          </cell>
          <cell r="K576" t="str">
            <v/>
          </cell>
          <cell r="L576" t="str">
            <v>B</v>
          </cell>
          <cell r="M576" t="str">
            <v>N</v>
          </cell>
          <cell r="N576">
            <v>1299</v>
          </cell>
          <cell r="O576">
            <v>576</v>
          </cell>
          <cell r="P576">
            <v>576</v>
          </cell>
          <cell r="Q576">
            <v>13</v>
          </cell>
          <cell r="R576">
            <v>13</v>
          </cell>
          <cell r="S576">
            <v>14</v>
          </cell>
          <cell r="T576">
            <v>6</v>
          </cell>
        </row>
        <row r="577">
          <cell r="F577" t="str">
            <v>6613909</v>
          </cell>
          <cell r="G577" t="str">
            <v>PAWANI</v>
          </cell>
          <cell r="H577">
            <v>14</v>
          </cell>
          <cell r="I577">
            <v>3</v>
          </cell>
          <cell r="J577" t="str">
            <v>23/8</v>
          </cell>
          <cell r="K577" t="str">
            <v>-</v>
          </cell>
          <cell r="L577" t="str">
            <v>B</v>
          </cell>
          <cell r="M577" t="str">
            <v>D</v>
          </cell>
          <cell r="N577">
            <v>2499</v>
          </cell>
          <cell r="O577">
            <v>1561.05</v>
          </cell>
          <cell r="P577">
            <v>1578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</row>
        <row r="578">
          <cell r="F578" t="str">
            <v>5618910</v>
          </cell>
          <cell r="G578" t="str">
            <v>EBONY</v>
          </cell>
          <cell r="H578">
            <v>14</v>
          </cell>
          <cell r="I578">
            <v>3</v>
          </cell>
          <cell r="J578" t="str">
            <v>00/0</v>
          </cell>
          <cell r="K578" t="str">
            <v/>
          </cell>
          <cell r="L578" t="str">
            <v>B</v>
          </cell>
          <cell r="M578" t="str">
            <v>W</v>
          </cell>
          <cell r="N578">
            <v>3999</v>
          </cell>
          <cell r="O578">
            <v>1570</v>
          </cell>
          <cell r="P578">
            <v>1570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</row>
        <row r="579">
          <cell r="F579" t="str">
            <v>5616910</v>
          </cell>
          <cell r="G579" t="str">
            <v>EBONY</v>
          </cell>
          <cell r="H579">
            <v>14</v>
          </cell>
          <cell r="I579">
            <v>3</v>
          </cell>
          <cell r="J579" t="str">
            <v>00/0</v>
          </cell>
          <cell r="K579" t="str">
            <v/>
          </cell>
          <cell r="L579" t="str">
            <v>B</v>
          </cell>
          <cell r="M579" t="str">
            <v>W</v>
          </cell>
          <cell r="N579">
            <v>3999</v>
          </cell>
          <cell r="O579">
            <v>1570</v>
          </cell>
          <cell r="P579">
            <v>1570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</row>
        <row r="580">
          <cell r="F580" t="str">
            <v>7614510</v>
          </cell>
          <cell r="G580" t="str">
            <v>REBECCA PLAIN</v>
          </cell>
          <cell r="H580">
            <v>14</v>
          </cell>
          <cell r="I580">
            <v>3</v>
          </cell>
          <cell r="J580" t="str">
            <v>40/8</v>
          </cell>
          <cell r="K580" t="str">
            <v>+</v>
          </cell>
          <cell r="L580" t="str">
            <v>B</v>
          </cell>
          <cell r="M580" t="str">
            <v>D</v>
          </cell>
          <cell r="N580">
            <v>1999</v>
          </cell>
          <cell r="O580">
            <v>895</v>
          </cell>
          <cell r="P580">
            <v>895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</row>
        <row r="581">
          <cell r="F581" t="str">
            <v>7613010</v>
          </cell>
          <cell r="G581" t="str">
            <v>KIA-S</v>
          </cell>
          <cell r="H581">
            <v>14</v>
          </cell>
          <cell r="I581">
            <v>3</v>
          </cell>
          <cell r="J581" t="str">
            <v>00/0</v>
          </cell>
          <cell r="K581" t="str">
            <v/>
          </cell>
          <cell r="L581" t="str">
            <v>B</v>
          </cell>
          <cell r="M581" t="str">
            <v>N</v>
          </cell>
          <cell r="N581">
            <v>1599</v>
          </cell>
          <cell r="O581">
            <v>650</v>
          </cell>
          <cell r="P581">
            <v>650</v>
          </cell>
          <cell r="Q581">
            <v>9</v>
          </cell>
          <cell r="R581">
            <v>9</v>
          </cell>
          <cell r="S581">
            <v>8</v>
          </cell>
          <cell r="T581">
            <v>8</v>
          </cell>
        </row>
        <row r="582">
          <cell r="F582" t="str">
            <v>7618010</v>
          </cell>
          <cell r="G582" t="str">
            <v>KIA-S</v>
          </cell>
          <cell r="H582">
            <v>14</v>
          </cell>
          <cell r="I582">
            <v>3</v>
          </cell>
          <cell r="J582" t="str">
            <v>00/0</v>
          </cell>
          <cell r="K582" t="str">
            <v/>
          </cell>
          <cell r="L582" t="str">
            <v>B</v>
          </cell>
          <cell r="M582" t="str">
            <v>D</v>
          </cell>
          <cell r="N582">
            <v>1599</v>
          </cell>
          <cell r="O582">
            <v>650</v>
          </cell>
          <cell r="P582">
            <v>650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</row>
        <row r="583">
          <cell r="F583" t="str">
            <v>7616010</v>
          </cell>
          <cell r="G583" t="str">
            <v>KIA-S</v>
          </cell>
          <cell r="H583">
            <v>14</v>
          </cell>
          <cell r="I583">
            <v>3</v>
          </cell>
          <cell r="J583" t="str">
            <v>00/0</v>
          </cell>
          <cell r="K583" t="str">
            <v/>
          </cell>
          <cell r="L583" t="str">
            <v>B</v>
          </cell>
          <cell r="M583" t="str">
            <v>N</v>
          </cell>
          <cell r="N583">
            <v>1599</v>
          </cell>
          <cell r="O583">
            <v>650</v>
          </cell>
          <cell r="P583">
            <v>650</v>
          </cell>
          <cell r="Q583">
            <v>16</v>
          </cell>
          <cell r="R583">
            <v>22</v>
          </cell>
          <cell r="S583">
            <v>13</v>
          </cell>
          <cell r="T583">
            <v>10</v>
          </cell>
        </row>
        <row r="584">
          <cell r="F584" t="str">
            <v>7618510</v>
          </cell>
          <cell r="G584" t="str">
            <v>REBECCA PLAIN</v>
          </cell>
          <cell r="H584">
            <v>14</v>
          </cell>
          <cell r="I584">
            <v>3</v>
          </cell>
          <cell r="J584" t="str">
            <v>40/8</v>
          </cell>
          <cell r="K584" t="str">
            <v>+</v>
          </cell>
          <cell r="L584" t="str">
            <v>B</v>
          </cell>
          <cell r="M584" t="str">
            <v>D</v>
          </cell>
          <cell r="N584">
            <v>1999</v>
          </cell>
          <cell r="O584">
            <v>895</v>
          </cell>
          <cell r="P584">
            <v>895</v>
          </cell>
          <cell r="Q584">
            <v>1</v>
          </cell>
          <cell r="R584">
            <v>1</v>
          </cell>
          <cell r="S584">
            <v>0</v>
          </cell>
          <cell r="T584">
            <v>0</v>
          </cell>
        </row>
        <row r="585">
          <cell r="F585" t="str">
            <v>7616510</v>
          </cell>
          <cell r="G585" t="str">
            <v>REBECCA PLAIN</v>
          </cell>
          <cell r="H585">
            <v>14</v>
          </cell>
          <cell r="I585">
            <v>3</v>
          </cell>
          <cell r="J585" t="str">
            <v>40/8</v>
          </cell>
          <cell r="K585" t="str">
            <v>+</v>
          </cell>
          <cell r="L585" t="str">
            <v>B</v>
          </cell>
          <cell r="M585" t="str">
            <v>B</v>
          </cell>
          <cell r="N585">
            <v>1999</v>
          </cell>
          <cell r="O585">
            <v>895</v>
          </cell>
          <cell r="P585">
            <v>895</v>
          </cell>
          <cell r="Q585">
            <v>3</v>
          </cell>
          <cell r="R585">
            <v>0</v>
          </cell>
          <cell r="S585">
            <v>2</v>
          </cell>
          <cell r="T585">
            <v>2</v>
          </cell>
        </row>
        <row r="586">
          <cell r="F586" t="str">
            <v>7611512</v>
          </cell>
          <cell r="G586" t="str">
            <v>OLGA-S</v>
          </cell>
          <cell r="H586">
            <v>14</v>
          </cell>
          <cell r="I586">
            <v>3</v>
          </cell>
          <cell r="J586" t="str">
            <v>00/0</v>
          </cell>
          <cell r="K586" t="str">
            <v/>
          </cell>
          <cell r="L586" t="str">
            <v>B</v>
          </cell>
          <cell r="M586" t="str">
            <v>D</v>
          </cell>
          <cell r="N586">
            <v>2299</v>
          </cell>
          <cell r="O586">
            <v>1040</v>
          </cell>
          <cell r="P586">
            <v>1040</v>
          </cell>
          <cell r="Q586">
            <v>2</v>
          </cell>
          <cell r="R586">
            <v>0</v>
          </cell>
          <cell r="S586">
            <v>1</v>
          </cell>
          <cell r="T586">
            <v>0</v>
          </cell>
        </row>
        <row r="587">
          <cell r="F587" t="str">
            <v>7618512</v>
          </cell>
          <cell r="G587" t="str">
            <v>OLGA-S</v>
          </cell>
          <cell r="H587">
            <v>14</v>
          </cell>
          <cell r="I587">
            <v>3</v>
          </cell>
          <cell r="J587" t="str">
            <v>00/0</v>
          </cell>
          <cell r="K587" t="str">
            <v/>
          </cell>
          <cell r="L587" t="str">
            <v>B</v>
          </cell>
          <cell r="M587" t="str">
            <v>D</v>
          </cell>
          <cell r="N587">
            <v>2299</v>
          </cell>
          <cell r="O587">
            <v>1040</v>
          </cell>
          <cell r="P587">
            <v>1040</v>
          </cell>
          <cell r="Q587">
            <v>1</v>
          </cell>
          <cell r="R587">
            <v>0</v>
          </cell>
          <cell r="S587">
            <v>1</v>
          </cell>
          <cell r="T587">
            <v>0</v>
          </cell>
        </row>
        <row r="588">
          <cell r="F588" t="str">
            <v>5615013</v>
          </cell>
          <cell r="G588" t="str">
            <v>SUSHANYA</v>
          </cell>
          <cell r="H588">
            <v>14</v>
          </cell>
          <cell r="I588">
            <v>3</v>
          </cell>
          <cell r="J588" t="str">
            <v>00/0</v>
          </cell>
          <cell r="K588" t="str">
            <v/>
          </cell>
          <cell r="L588" t="str">
            <v>B</v>
          </cell>
          <cell r="M588" t="str">
            <v>D</v>
          </cell>
          <cell r="N588">
            <v>1199</v>
          </cell>
          <cell r="O588">
            <v>500</v>
          </cell>
          <cell r="P588">
            <v>500</v>
          </cell>
          <cell r="Q588">
            <v>0</v>
          </cell>
          <cell r="R588">
            <v>0</v>
          </cell>
          <cell r="S588">
            <v>0</v>
          </cell>
          <cell r="T588">
            <v>1</v>
          </cell>
        </row>
        <row r="589">
          <cell r="F589" t="str">
            <v>5615913</v>
          </cell>
          <cell r="G589" t="str">
            <v>ROSE</v>
          </cell>
          <cell r="H589">
            <v>14</v>
          </cell>
          <cell r="I589">
            <v>3</v>
          </cell>
          <cell r="J589" t="str">
            <v>16/8</v>
          </cell>
          <cell r="K589" t="str">
            <v>-</v>
          </cell>
          <cell r="L589" t="str">
            <v>B</v>
          </cell>
          <cell r="M589" t="str">
            <v>B</v>
          </cell>
          <cell r="N589">
            <v>2499</v>
          </cell>
          <cell r="O589">
            <v>1253</v>
          </cell>
          <cell r="P589">
            <v>1253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</row>
        <row r="590">
          <cell r="F590" t="str">
            <v>5614013</v>
          </cell>
          <cell r="G590" t="str">
            <v>SUSHANYA</v>
          </cell>
          <cell r="H590">
            <v>14</v>
          </cell>
          <cell r="I590">
            <v>3</v>
          </cell>
          <cell r="J590" t="str">
            <v>18/8</v>
          </cell>
          <cell r="K590" t="str">
            <v>-</v>
          </cell>
          <cell r="L590" t="str">
            <v>B</v>
          </cell>
          <cell r="M590" t="str">
            <v>D</v>
          </cell>
          <cell r="N590">
            <v>899</v>
          </cell>
          <cell r="O590">
            <v>500</v>
          </cell>
          <cell r="P590">
            <v>500</v>
          </cell>
          <cell r="Q590">
            <v>0</v>
          </cell>
          <cell r="R590">
            <v>0</v>
          </cell>
          <cell r="S590">
            <v>0</v>
          </cell>
          <cell r="T590">
            <v>1</v>
          </cell>
        </row>
        <row r="591">
          <cell r="F591" t="str">
            <v>5616013</v>
          </cell>
          <cell r="G591" t="str">
            <v>SUSHANYA</v>
          </cell>
          <cell r="H591">
            <v>14</v>
          </cell>
          <cell r="I591">
            <v>3</v>
          </cell>
          <cell r="J591" t="str">
            <v>18/8</v>
          </cell>
          <cell r="K591" t="str">
            <v>-</v>
          </cell>
          <cell r="L591" t="str">
            <v>B</v>
          </cell>
          <cell r="M591" t="str">
            <v>D</v>
          </cell>
          <cell r="N591">
            <v>899</v>
          </cell>
          <cell r="O591">
            <v>500</v>
          </cell>
          <cell r="P591">
            <v>500</v>
          </cell>
          <cell r="Q591">
            <v>1</v>
          </cell>
          <cell r="R591">
            <v>0</v>
          </cell>
          <cell r="S591">
            <v>1</v>
          </cell>
          <cell r="T591">
            <v>0</v>
          </cell>
        </row>
        <row r="592">
          <cell r="F592" t="str">
            <v>5616913</v>
          </cell>
          <cell r="G592" t="str">
            <v>ROSE</v>
          </cell>
          <cell r="H592">
            <v>14</v>
          </cell>
          <cell r="I592">
            <v>3</v>
          </cell>
          <cell r="J592" t="str">
            <v>16/8</v>
          </cell>
          <cell r="K592" t="str">
            <v>-</v>
          </cell>
          <cell r="L592" t="str">
            <v>B</v>
          </cell>
          <cell r="M592" t="str">
            <v>B</v>
          </cell>
          <cell r="N592">
            <v>2499</v>
          </cell>
          <cell r="O592">
            <v>1253</v>
          </cell>
          <cell r="P592">
            <v>1253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</row>
        <row r="593">
          <cell r="F593" t="str">
            <v>6718513</v>
          </cell>
          <cell r="G593" t="str">
            <v>BRITNY-M</v>
          </cell>
          <cell r="H593">
            <v>14</v>
          </cell>
          <cell r="I593">
            <v>3</v>
          </cell>
          <cell r="J593" t="str">
            <v>05/9</v>
          </cell>
          <cell r="K593" t="str">
            <v>+</v>
          </cell>
          <cell r="L593" t="str">
            <v>B</v>
          </cell>
          <cell r="M593" t="str">
            <v>D</v>
          </cell>
          <cell r="N593">
            <v>2499</v>
          </cell>
          <cell r="O593">
            <v>1125</v>
          </cell>
          <cell r="P593">
            <v>1125</v>
          </cell>
          <cell r="Q593">
            <v>2</v>
          </cell>
          <cell r="R593">
            <v>0</v>
          </cell>
          <cell r="S593">
            <v>1</v>
          </cell>
          <cell r="T593">
            <v>0</v>
          </cell>
        </row>
        <row r="594">
          <cell r="F594" t="str">
            <v>6714513</v>
          </cell>
          <cell r="G594" t="str">
            <v>BRITNY-M</v>
          </cell>
          <cell r="H594">
            <v>14</v>
          </cell>
          <cell r="I594">
            <v>3</v>
          </cell>
          <cell r="J594" t="str">
            <v>05/9</v>
          </cell>
          <cell r="K594" t="str">
            <v>+</v>
          </cell>
          <cell r="L594" t="str">
            <v>B</v>
          </cell>
          <cell r="M594" t="str">
            <v>B</v>
          </cell>
          <cell r="N594">
            <v>2499</v>
          </cell>
          <cell r="O594">
            <v>1125</v>
          </cell>
          <cell r="P594">
            <v>1125</v>
          </cell>
          <cell r="Q594">
            <v>1</v>
          </cell>
          <cell r="R594">
            <v>1</v>
          </cell>
          <cell r="S594">
            <v>2</v>
          </cell>
          <cell r="T594">
            <v>1</v>
          </cell>
        </row>
        <row r="595">
          <cell r="F595" t="str">
            <v>6716513</v>
          </cell>
          <cell r="G595" t="str">
            <v>BRITNY-M</v>
          </cell>
          <cell r="H595">
            <v>14</v>
          </cell>
          <cell r="I595">
            <v>3</v>
          </cell>
          <cell r="J595" t="str">
            <v>05/9</v>
          </cell>
          <cell r="K595" t="str">
            <v>+</v>
          </cell>
          <cell r="L595" t="str">
            <v>B</v>
          </cell>
          <cell r="M595" t="str">
            <v>B</v>
          </cell>
          <cell r="N595">
            <v>2499</v>
          </cell>
          <cell r="O595">
            <v>1125</v>
          </cell>
          <cell r="P595">
            <v>1125</v>
          </cell>
          <cell r="Q595">
            <v>2</v>
          </cell>
          <cell r="R595">
            <v>1</v>
          </cell>
          <cell r="S595">
            <v>6</v>
          </cell>
          <cell r="T595">
            <v>8</v>
          </cell>
        </row>
        <row r="596">
          <cell r="F596" t="str">
            <v>7616514</v>
          </cell>
          <cell r="G596" t="str">
            <v>KATE-S</v>
          </cell>
          <cell r="H596">
            <v>14</v>
          </cell>
          <cell r="I596">
            <v>3</v>
          </cell>
          <cell r="J596" t="str">
            <v>05/9</v>
          </cell>
          <cell r="K596" t="str">
            <v>-</v>
          </cell>
          <cell r="L596" t="str">
            <v>B</v>
          </cell>
          <cell r="M596" t="str">
            <v>D</v>
          </cell>
          <cell r="N596">
            <v>500</v>
          </cell>
          <cell r="O596">
            <v>800</v>
          </cell>
          <cell r="P596">
            <v>800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</row>
        <row r="597">
          <cell r="F597" t="str">
            <v>6614016</v>
          </cell>
          <cell r="G597" t="str">
            <v>ELIZA</v>
          </cell>
          <cell r="H597">
            <v>14</v>
          </cell>
          <cell r="I597">
            <v>3</v>
          </cell>
          <cell r="J597" t="str">
            <v>00/0</v>
          </cell>
          <cell r="K597" t="str">
            <v/>
          </cell>
          <cell r="L597" t="str">
            <v>B</v>
          </cell>
          <cell r="M597" t="str">
            <v>D</v>
          </cell>
          <cell r="N597">
            <v>1199</v>
          </cell>
          <cell r="O597">
            <v>465</v>
          </cell>
          <cell r="P597">
            <v>545.66</v>
          </cell>
          <cell r="Q597">
            <v>4</v>
          </cell>
          <cell r="R597">
            <v>7</v>
          </cell>
          <cell r="S597">
            <v>9</v>
          </cell>
          <cell r="T597">
            <v>2</v>
          </cell>
        </row>
        <row r="598">
          <cell r="F598" t="str">
            <v>6618016</v>
          </cell>
          <cell r="G598" t="str">
            <v>ELIZA</v>
          </cell>
          <cell r="H598">
            <v>14</v>
          </cell>
          <cell r="I598">
            <v>3</v>
          </cell>
          <cell r="J598" t="str">
            <v>00/0</v>
          </cell>
          <cell r="K598" t="str">
            <v/>
          </cell>
          <cell r="L598" t="str">
            <v>B</v>
          </cell>
          <cell r="M598" t="str">
            <v>D</v>
          </cell>
          <cell r="N598">
            <v>1199</v>
          </cell>
          <cell r="O598">
            <v>465</v>
          </cell>
          <cell r="P598">
            <v>545.66</v>
          </cell>
          <cell r="Q598">
            <v>9</v>
          </cell>
          <cell r="R598">
            <v>4</v>
          </cell>
          <cell r="S598">
            <v>8</v>
          </cell>
          <cell r="T598">
            <v>7</v>
          </cell>
        </row>
        <row r="599">
          <cell r="F599" t="str">
            <v>7618520</v>
          </cell>
          <cell r="G599" t="str">
            <v>ELBA-S</v>
          </cell>
          <cell r="H599">
            <v>14</v>
          </cell>
          <cell r="I599">
            <v>3</v>
          </cell>
          <cell r="J599" t="str">
            <v>05/9</v>
          </cell>
          <cell r="K599" t="str">
            <v>+</v>
          </cell>
          <cell r="L599" t="str">
            <v>B</v>
          </cell>
          <cell r="M599" t="str">
            <v>B</v>
          </cell>
          <cell r="N599">
            <v>2199</v>
          </cell>
          <cell r="O599">
            <v>945</v>
          </cell>
          <cell r="P599">
            <v>945</v>
          </cell>
          <cell r="Q599">
            <v>4</v>
          </cell>
          <cell r="R599">
            <v>5</v>
          </cell>
          <cell r="S599">
            <v>7</v>
          </cell>
          <cell r="T599">
            <v>5</v>
          </cell>
        </row>
        <row r="600">
          <cell r="F600" t="str">
            <v>7619520</v>
          </cell>
          <cell r="G600" t="str">
            <v>ELBA-S</v>
          </cell>
          <cell r="H600">
            <v>14</v>
          </cell>
          <cell r="I600">
            <v>3</v>
          </cell>
          <cell r="J600" t="str">
            <v>40/8</v>
          </cell>
          <cell r="K600" t="str">
            <v>+</v>
          </cell>
          <cell r="L600" t="str">
            <v>B</v>
          </cell>
          <cell r="M600" t="str">
            <v>D</v>
          </cell>
          <cell r="N600">
            <v>1999</v>
          </cell>
          <cell r="O600">
            <v>945</v>
          </cell>
          <cell r="P600">
            <v>945</v>
          </cell>
          <cell r="Q600">
            <v>0</v>
          </cell>
          <cell r="R600">
            <v>6</v>
          </cell>
          <cell r="S600">
            <v>4</v>
          </cell>
          <cell r="T600">
            <v>0</v>
          </cell>
        </row>
        <row r="601">
          <cell r="F601" t="str">
            <v>7684020</v>
          </cell>
          <cell r="G601" t="str">
            <v>STEFFI SANDAL</v>
          </cell>
          <cell r="H601">
            <v>14</v>
          </cell>
          <cell r="I601">
            <v>3</v>
          </cell>
          <cell r="J601" t="str">
            <v>00/0</v>
          </cell>
          <cell r="K601" t="str">
            <v/>
          </cell>
          <cell r="L601" t="str">
            <v>B</v>
          </cell>
          <cell r="M601" t="str">
            <v>D</v>
          </cell>
          <cell r="N601">
            <v>2799</v>
          </cell>
          <cell r="O601">
            <v>1350</v>
          </cell>
          <cell r="P601">
            <v>1350</v>
          </cell>
          <cell r="Q601">
            <v>0</v>
          </cell>
          <cell r="R601">
            <v>0</v>
          </cell>
          <cell r="S601">
            <v>1</v>
          </cell>
          <cell r="T601">
            <v>1</v>
          </cell>
        </row>
        <row r="602">
          <cell r="F602" t="str">
            <v>7616520</v>
          </cell>
          <cell r="G602" t="str">
            <v>ELBA-S</v>
          </cell>
          <cell r="H602">
            <v>14</v>
          </cell>
          <cell r="I602">
            <v>3</v>
          </cell>
          <cell r="J602" t="str">
            <v>05/9</v>
          </cell>
          <cell r="K602" t="str">
            <v>+</v>
          </cell>
          <cell r="L602" t="str">
            <v>B</v>
          </cell>
          <cell r="M602" t="str">
            <v>B</v>
          </cell>
          <cell r="N602">
            <v>2199</v>
          </cell>
          <cell r="O602">
            <v>945</v>
          </cell>
          <cell r="P602">
            <v>945</v>
          </cell>
          <cell r="Q602">
            <v>20</v>
          </cell>
          <cell r="R602">
            <v>13</v>
          </cell>
          <cell r="S602">
            <v>12</v>
          </cell>
          <cell r="T602">
            <v>12</v>
          </cell>
        </row>
        <row r="603">
          <cell r="F603" t="str">
            <v>7688020</v>
          </cell>
          <cell r="G603" t="str">
            <v>STEFFI SANDAL</v>
          </cell>
          <cell r="H603">
            <v>14</v>
          </cell>
          <cell r="I603">
            <v>3</v>
          </cell>
          <cell r="J603" t="str">
            <v>00/0</v>
          </cell>
          <cell r="K603" t="str">
            <v/>
          </cell>
          <cell r="L603" t="str">
            <v>B</v>
          </cell>
          <cell r="M603" t="str">
            <v>D</v>
          </cell>
          <cell r="N603">
            <v>2799</v>
          </cell>
          <cell r="O603">
            <v>1350</v>
          </cell>
          <cell r="P603">
            <v>1350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</row>
        <row r="604">
          <cell r="F604" t="str">
            <v>7614520</v>
          </cell>
          <cell r="G604" t="str">
            <v>ELBA-S</v>
          </cell>
          <cell r="H604">
            <v>14</v>
          </cell>
          <cell r="I604">
            <v>3</v>
          </cell>
          <cell r="J604" t="str">
            <v>05/9</v>
          </cell>
          <cell r="K604" t="str">
            <v>+</v>
          </cell>
          <cell r="L604" t="str">
            <v>B</v>
          </cell>
          <cell r="M604" t="str">
            <v>B</v>
          </cell>
          <cell r="N604">
            <v>2199</v>
          </cell>
          <cell r="O604">
            <v>945</v>
          </cell>
          <cell r="P604">
            <v>945</v>
          </cell>
          <cell r="Q604">
            <v>4</v>
          </cell>
          <cell r="R604">
            <v>5</v>
          </cell>
          <cell r="S604">
            <v>6</v>
          </cell>
          <cell r="T604">
            <v>3</v>
          </cell>
        </row>
        <row r="605">
          <cell r="F605" t="str">
            <v>7684021</v>
          </cell>
          <cell r="G605" t="str">
            <v>STEFFI ANKLE B</v>
          </cell>
          <cell r="H605">
            <v>14</v>
          </cell>
          <cell r="I605">
            <v>3</v>
          </cell>
          <cell r="J605" t="str">
            <v>00/0</v>
          </cell>
          <cell r="K605" t="str">
            <v/>
          </cell>
          <cell r="L605" t="str">
            <v>B</v>
          </cell>
          <cell r="M605" t="str">
            <v>D</v>
          </cell>
          <cell r="N605">
            <v>2799</v>
          </cell>
          <cell r="O605">
            <v>1350</v>
          </cell>
          <cell r="P605">
            <v>1350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</row>
        <row r="606">
          <cell r="F606" t="str">
            <v>7683021</v>
          </cell>
          <cell r="G606" t="str">
            <v>STEFFI ANKLE B</v>
          </cell>
          <cell r="H606">
            <v>14</v>
          </cell>
          <cell r="I606">
            <v>3</v>
          </cell>
          <cell r="J606" t="str">
            <v>00/0</v>
          </cell>
          <cell r="K606" t="str">
            <v/>
          </cell>
          <cell r="L606" t="str">
            <v>B</v>
          </cell>
          <cell r="M606" t="str">
            <v>D</v>
          </cell>
          <cell r="N606">
            <v>2799</v>
          </cell>
          <cell r="O606">
            <v>1350</v>
          </cell>
          <cell r="P606">
            <v>1350</v>
          </cell>
          <cell r="Q606">
            <v>1</v>
          </cell>
          <cell r="R606">
            <v>1</v>
          </cell>
          <cell r="S606">
            <v>0</v>
          </cell>
          <cell r="T606">
            <v>0</v>
          </cell>
        </row>
        <row r="607">
          <cell r="F607" t="str">
            <v>5618022</v>
          </cell>
          <cell r="G607" t="str">
            <v>CAMILLA</v>
          </cell>
          <cell r="H607">
            <v>14</v>
          </cell>
          <cell r="I607">
            <v>3</v>
          </cell>
          <cell r="J607" t="str">
            <v>18/8</v>
          </cell>
          <cell r="K607" t="str">
            <v>-</v>
          </cell>
          <cell r="L607" t="str">
            <v>B</v>
          </cell>
          <cell r="M607" t="str">
            <v>D</v>
          </cell>
          <cell r="N607">
            <v>899</v>
          </cell>
          <cell r="O607">
            <v>512</v>
          </cell>
          <cell r="P607">
            <v>512</v>
          </cell>
          <cell r="Q607">
            <v>1</v>
          </cell>
          <cell r="R607">
            <v>-1</v>
          </cell>
          <cell r="S607">
            <v>0</v>
          </cell>
          <cell r="T607">
            <v>0</v>
          </cell>
        </row>
        <row r="608">
          <cell r="F608" t="str">
            <v>5616022</v>
          </cell>
          <cell r="G608" t="str">
            <v>CAMILLA</v>
          </cell>
          <cell r="H608">
            <v>14</v>
          </cell>
          <cell r="I608">
            <v>3</v>
          </cell>
          <cell r="J608" t="str">
            <v>18/8</v>
          </cell>
          <cell r="K608" t="str">
            <v>-</v>
          </cell>
          <cell r="L608" t="str">
            <v>B</v>
          </cell>
          <cell r="M608" t="str">
            <v>D</v>
          </cell>
          <cell r="N608">
            <v>899</v>
          </cell>
          <cell r="O608">
            <v>512</v>
          </cell>
          <cell r="P608">
            <v>512</v>
          </cell>
          <cell r="Q608">
            <v>1</v>
          </cell>
          <cell r="R608">
            <v>0</v>
          </cell>
          <cell r="S608">
            <v>0</v>
          </cell>
          <cell r="T608">
            <v>0</v>
          </cell>
        </row>
        <row r="609">
          <cell r="F609" t="str">
            <v>7614524</v>
          </cell>
          <cell r="G609" t="str">
            <v>GLORY-S</v>
          </cell>
          <cell r="H609">
            <v>14</v>
          </cell>
          <cell r="I609">
            <v>3</v>
          </cell>
          <cell r="J609" t="str">
            <v>00/0</v>
          </cell>
          <cell r="K609" t="str">
            <v/>
          </cell>
          <cell r="L609" t="str">
            <v>B</v>
          </cell>
          <cell r="M609" t="str">
            <v>W</v>
          </cell>
          <cell r="N609">
            <v>1699</v>
          </cell>
          <cell r="O609">
            <v>740</v>
          </cell>
          <cell r="P609">
            <v>740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</row>
        <row r="610">
          <cell r="F610" t="str">
            <v>7616524</v>
          </cell>
          <cell r="G610" t="str">
            <v>GLORY-S</v>
          </cell>
          <cell r="H610">
            <v>14</v>
          </cell>
          <cell r="I610">
            <v>3</v>
          </cell>
          <cell r="J610" t="str">
            <v>00/0</v>
          </cell>
          <cell r="K610" t="str">
            <v/>
          </cell>
          <cell r="L610" t="str">
            <v>B</v>
          </cell>
          <cell r="M610" t="str">
            <v>W</v>
          </cell>
          <cell r="N610">
            <v>1699</v>
          </cell>
          <cell r="O610">
            <v>740</v>
          </cell>
          <cell r="P610">
            <v>740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</row>
        <row r="611">
          <cell r="F611" t="str">
            <v>6613526</v>
          </cell>
          <cell r="G611" t="str">
            <v>MILANO-S</v>
          </cell>
          <cell r="H611">
            <v>14</v>
          </cell>
          <cell r="I611">
            <v>3</v>
          </cell>
          <cell r="J611" t="str">
            <v>00/0</v>
          </cell>
          <cell r="K611" t="str">
            <v/>
          </cell>
          <cell r="L611" t="str">
            <v>B</v>
          </cell>
          <cell r="M611" t="str">
            <v>W</v>
          </cell>
          <cell r="N611">
            <v>2499</v>
          </cell>
          <cell r="O611">
            <v>1175</v>
          </cell>
          <cell r="P611">
            <v>1175</v>
          </cell>
          <cell r="Q611">
            <v>4</v>
          </cell>
          <cell r="R611">
            <v>3</v>
          </cell>
          <cell r="S611">
            <v>3</v>
          </cell>
          <cell r="T611">
            <v>1</v>
          </cell>
        </row>
        <row r="612">
          <cell r="F612" t="str">
            <v>6619526</v>
          </cell>
          <cell r="G612" t="str">
            <v>MILANO-S</v>
          </cell>
          <cell r="H612">
            <v>14</v>
          </cell>
          <cell r="I612">
            <v>3</v>
          </cell>
          <cell r="J612" t="str">
            <v>00/0</v>
          </cell>
          <cell r="K612" t="str">
            <v/>
          </cell>
          <cell r="L612" t="str">
            <v>B</v>
          </cell>
          <cell r="M612" t="str">
            <v>W</v>
          </cell>
          <cell r="N612">
            <v>2499</v>
          </cell>
          <cell r="O612">
            <v>1175</v>
          </cell>
          <cell r="P612">
            <v>1175</v>
          </cell>
          <cell r="Q612">
            <v>5</v>
          </cell>
          <cell r="R612">
            <v>3</v>
          </cell>
          <cell r="S612">
            <v>1</v>
          </cell>
          <cell r="T612">
            <v>2</v>
          </cell>
        </row>
        <row r="613">
          <cell r="F613" t="str">
            <v>6616528</v>
          </cell>
          <cell r="G613" t="str">
            <v>DELIZA-S</v>
          </cell>
          <cell r="H613">
            <v>14</v>
          </cell>
          <cell r="I613">
            <v>3</v>
          </cell>
          <cell r="J613" t="str">
            <v>00/0</v>
          </cell>
          <cell r="K613" t="str">
            <v/>
          </cell>
          <cell r="L613" t="str">
            <v>B</v>
          </cell>
          <cell r="M613" t="str">
            <v>W</v>
          </cell>
          <cell r="N613">
            <v>2499</v>
          </cell>
          <cell r="O613">
            <v>1175</v>
          </cell>
          <cell r="P613">
            <v>1175</v>
          </cell>
          <cell r="Q613">
            <v>3</v>
          </cell>
          <cell r="R613">
            <v>5</v>
          </cell>
          <cell r="S613">
            <v>2</v>
          </cell>
          <cell r="T613">
            <v>3</v>
          </cell>
        </row>
        <row r="614">
          <cell r="F614" t="str">
            <v>6615528</v>
          </cell>
          <cell r="G614" t="str">
            <v>DELIZA-S</v>
          </cell>
          <cell r="H614">
            <v>14</v>
          </cell>
          <cell r="I614">
            <v>3</v>
          </cell>
          <cell r="J614" t="str">
            <v>00/0</v>
          </cell>
          <cell r="K614" t="str">
            <v/>
          </cell>
          <cell r="L614" t="str">
            <v>B</v>
          </cell>
          <cell r="M614" t="str">
            <v>W</v>
          </cell>
          <cell r="N614">
            <v>2499</v>
          </cell>
          <cell r="O614">
            <v>1175</v>
          </cell>
          <cell r="P614">
            <v>1175</v>
          </cell>
          <cell r="Q614">
            <v>4</v>
          </cell>
          <cell r="R614">
            <v>1</v>
          </cell>
          <cell r="S614">
            <v>1</v>
          </cell>
          <cell r="T614">
            <v>4</v>
          </cell>
        </row>
        <row r="615">
          <cell r="F615" t="str">
            <v>5616530</v>
          </cell>
          <cell r="G615" t="str">
            <v>YOSHI</v>
          </cell>
          <cell r="H615">
            <v>14</v>
          </cell>
          <cell r="I615">
            <v>3</v>
          </cell>
          <cell r="J615" t="str">
            <v>00/0</v>
          </cell>
          <cell r="K615" t="str">
            <v/>
          </cell>
          <cell r="L615" t="str">
            <v>B</v>
          </cell>
          <cell r="M615" t="str">
            <v>D</v>
          </cell>
          <cell r="N615">
            <v>999</v>
          </cell>
          <cell r="O615">
            <v>485</v>
          </cell>
          <cell r="P615">
            <v>569.13</v>
          </cell>
          <cell r="Q615">
            <v>4</v>
          </cell>
          <cell r="R615">
            <v>5</v>
          </cell>
          <cell r="S615">
            <v>2</v>
          </cell>
          <cell r="T615">
            <v>4</v>
          </cell>
        </row>
        <row r="616">
          <cell r="F616" t="str">
            <v>5614530</v>
          </cell>
          <cell r="G616" t="str">
            <v>YOSHI</v>
          </cell>
          <cell r="H616">
            <v>14</v>
          </cell>
          <cell r="I616">
            <v>3</v>
          </cell>
          <cell r="J616" t="str">
            <v>00/0</v>
          </cell>
          <cell r="K616" t="str">
            <v/>
          </cell>
          <cell r="L616" t="str">
            <v>B</v>
          </cell>
          <cell r="M616" t="str">
            <v>D</v>
          </cell>
          <cell r="N616">
            <v>999</v>
          </cell>
          <cell r="O616">
            <v>485</v>
          </cell>
          <cell r="P616">
            <v>569.13</v>
          </cell>
          <cell r="Q616">
            <v>7</v>
          </cell>
          <cell r="R616">
            <v>7</v>
          </cell>
          <cell r="S616">
            <v>9</v>
          </cell>
          <cell r="T616">
            <v>6</v>
          </cell>
        </row>
        <row r="617">
          <cell r="F617" t="str">
            <v>5614532</v>
          </cell>
          <cell r="G617" t="str">
            <v>AMASHI</v>
          </cell>
          <cell r="H617">
            <v>14</v>
          </cell>
          <cell r="I617">
            <v>3</v>
          </cell>
          <cell r="J617" t="str">
            <v>05/9</v>
          </cell>
          <cell r="K617" t="str">
            <v>-</v>
          </cell>
          <cell r="L617" t="str">
            <v>B</v>
          </cell>
          <cell r="M617" t="str">
            <v>D</v>
          </cell>
          <cell r="N617">
            <v>500</v>
          </cell>
          <cell r="O617">
            <v>490</v>
          </cell>
          <cell r="P617">
            <v>575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</row>
        <row r="618">
          <cell r="F618" t="str">
            <v>5616532</v>
          </cell>
          <cell r="G618" t="str">
            <v>MUMTAZ</v>
          </cell>
          <cell r="H618">
            <v>14</v>
          </cell>
          <cell r="I618">
            <v>3</v>
          </cell>
          <cell r="J618" t="str">
            <v>23/8</v>
          </cell>
          <cell r="K618" t="str">
            <v>-</v>
          </cell>
          <cell r="L618" t="str">
            <v>B</v>
          </cell>
          <cell r="M618" t="str">
            <v>D</v>
          </cell>
          <cell r="N618">
            <v>699</v>
          </cell>
          <cell r="O618">
            <v>400.88</v>
          </cell>
          <cell r="P618">
            <v>400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</row>
        <row r="619">
          <cell r="F619" t="str">
            <v>5615532</v>
          </cell>
          <cell r="G619" t="str">
            <v>AMASHI</v>
          </cell>
          <cell r="H619">
            <v>14</v>
          </cell>
          <cell r="I619">
            <v>3</v>
          </cell>
          <cell r="J619" t="str">
            <v>00/0</v>
          </cell>
          <cell r="K619" t="str">
            <v/>
          </cell>
          <cell r="L619" t="str">
            <v>B</v>
          </cell>
          <cell r="M619" t="str">
            <v>D</v>
          </cell>
          <cell r="N619">
            <v>999</v>
          </cell>
          <cell r="O619">
            <v>490</v>
          </cell>
          <cell r="P619">
            <v>575</v>
          </cell>
          <cell r="Q619">
            <v>2</v>
          </cell>
          <cell r="R619">
            <v>4</v>
          </cell>
          <cell r="S619">
            <v>4</v>
          </cell>
          <cell r="T619">
            <v>2</v>
          </cell>
        </row>
        <row r="620">
          <cell r="F620" t="str">
            <v>5614534</v>
          </cell>
          <cell r="G620" t="str">
            <v>LAKSHI</v>
          </cell>
          <cell r="H620">
            <v>14</v>
          </cell>
          <cell r="I620">
            <v>3</v>
          </cell>
          <cell r="J620" t="str">
            <v>05/9</v>
          </cell>
          <cell r="K620" t="str">
            <v>-</v>
          </cell>
          <cell r="L620" t="str">
            <v>B</v>
          </cell>
          <cell r="M620" t="str">
            <v>D</v>
          </cell>
          <cell r="N620">
            <v>500</v>
          </cell>
          <cell r="O620">
            <v>485</v>
          </cell>
          <cell r="P620">
            <v>569.13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</row>
        <row r="621">
          <cell r="F621" t="str">
            <v>5616534</v>
          </cell>
          <cell r="G621" t="str">
            <v>LAKSHI</v>
          </cell>
          <cell r="H621">
            <v>14</v>
          </cell>
          <cell r="I621">
            <v>3</v>
          </cell>
          <cell r="J621" t="str">
            <v>00/0</v>
          </cell>
          <cell r="K621" t="str">
            <v/>
          </cell>
          <cell r="L621" t="str">
            <v>B</v>
          </cell>
          <cell r="M621" t="str">
            <v>D</v>
          </cell>
          <cell r="N621">
            <v>999</v>
          </cell>
          <cell r="O621">
            <v>485</v>
          </cell>
          <cell r="P621">
            <v>569.13</v>
          </cell>
          <cell r="Q621">
            <v>1</v>
          </cell>
          <cell r="R621">
            <v>1</v>
          </cell>
          <cell r="S621">
            <v>5</v>
          </cell>
          <cell r="T621">
            <v>1</v>
          </cell>
        </row>
        <row r="622">
          <cell r="F622" t="str">
            <v>7614535</v>
          </cell>
          <cell r="G622" t="str">
            <v>BRITNY-S</v>
          </cell>
          <cell r="H622">
            <v>14</v>
          </cell>
          <cell r="I622">
            <v>3</v>
          </cell>
          <cell r="J622" t="str">
            <v>05/9</v>
          </cell>
          <cell r="K622" t="str">
            <v>+</v>
          </cell>
          <cell r="L622" t="str">
            <v>B</v>
          </cell>
          <cell r="M622" t="str">
            <v>D</v>
          </cell>
          <cell r="N622">
            <v>2799</v>
          </cell>
          <cell r="O622">
            <v>1175</v>
          </cell>
          <cell r="P622">
            <v>1175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</row>
        <row r="623">
          <cell r="F623" t="str">
            <v>7616535</v>
          </cell>
          <cell r="G623" t="str">
            <v>BRITNY-S</v>
          </cell>
          <cell r="H623">
            <v>14</v>
          </cell>
          <cell r="I623">
            <v>3</v>
          </cell>
          <cell r="J623" t="str">
            <v>05/9</v>
          </cell>
          <cell r="K623" t="str">
            <v>+</v>
          </cell>
          <cell r="L623" t="str">
            <v>B</v>
          </cell>
          <cell r="M623" t="str">
            <v>D</v>
          </cell>
          <cell r="N623">
            <v>2799</v>
          </cell>
          <cell r="O623">
            <v>1175</v>
          </cell>
          <cell r="P623">
            <v>1175</v>
          </cell>
          <cell r="Q623">
            <v>1</v>
          </cell>
          <cell r="R623">
            <v>2</v>
          </cell>
          <cell r="S623">
            <v>4</v>
          </cell>
          <cell r="T623">
            <v>1</v>
          </cell>
        </row>
        <row r="624">
          <cell r="F624" t="str">
            <v>7611535</v>
          </cell>
          <cell r="G624" t="str">
            <v>BRITNY-S</v>
          </cell>
          <cell r="H624">
            <v>14</v>
          </cell>
          <cell r="I624">
            <v>3</v>
          </cell>
          <cell r="J624" t="str">
            <v>05/9</v>
          </cell>
          <cell r="K624" t="str">
            <v>+</v>
          </cell>
          <cell r="L624" t="str">
            <v>B</v>
          </cell>
          <cell r="M624" t="str">
            <v>D</v>
          </cell>
          <cell r="N624">
            <v>2799</v>
          </cell>
          <cell r="O624">
            <v>1175</v>
          </cell>
          <cell r="P624">
            <v>1175</v>
          </cell>
          <cell r="Q624">
            <v>0</v>
          </cell>
          <cell r="R624">
            <v>0</v>
          </cell>
          <cell r="S624">
            <v>1</v>
          </cell>
          <cell r="T624">
            <v>1</v>
          </cell>
        </row>
        <row r="625">
          <cell r="F625" t="str">
            <v>5613538</v>
          </cell>
          <cell r="G625" t="str">
            <v>SHARMILA</v>
          </cell>
          <cell r="H625">
            <v>14</v>
          </cell>
          <cell r="I625">
            <v>3</v>
          </cell>
          <cell r="J625" t="str">
            <v>18/8</v>
          </cell>
          <cell r="K625" t="str">
            <v>-</v>
          </cell>
          <cell r="L625" t="str">
            <v>B</v>
          </cell>
          <cell r="M625" t="str">
            <v>D</v>
          </cell>
          <cell r="N625">
            <v>899</v>
          </cell>
          <cell r="O625">
            <v>530</v>
          </cell>
          <cell r="P625">
            <v>621.94000000000005</v>
          </cell>
          <cell r="Q625">
            <v>4</v>
          </cell>
          <cell r="R625">
            <v>0</v>
          </cell>
          <cell r="S625">
            <v>0</v>
          </cell>
          <cell r="T625">
            <v>2</v>
          </cell>
        </row>
        <row r="626">
          <cell r="F626" t="str">
            <v>7615540</v>
          </cell>
          <cell r="G626" t="str">
            <v>THIMASHA</v>
          </cell>
          <cell r="H626">
            <v>14</v>
          </cell>
          <cell r="I626">
            <v>3</v>
          </cell>
          <cell r="J626" t="str">
            <v>05/9</v>
          </cell>
          <cell r="K626" t="str">
            <v>+</v>
          </cell>
          <cell r="L626" t="str">
            <v>M</v>
          </cell>
          <cell r="M626" t="str">
            <v>D</v>
          </cell>
          <cell r="N626">
            <v>2799</v>
          </cell>
          <cell r="O626">
            <v>1150</v>
          </cell>
          <cell r="P626">
            <v>1150</v>
          </cell>
          <cell r="Q626">
            <v>0</v>
          </cell>
          <cell r="R626">
            <v>0</v>
          </cell>
          <cell r="S626">
            <v>1</v>
          </cell>
          <cell r="T626">
            <v>0</v>
          </cell>
        </row>
        <row r="627">
          <cell r="F627" t="str">
            <v>7619540</v>
          </cell>
          <cell r="G627" t="str">
            <v>THIMASHA</v>
          </cell>
          <cell r="H627">
            <v>14</v>
          </cell>
          <cell r="I627">
            <v>3</v>
          </cell>
          <cell r="J627" t="str">
            <v>00/0</v>
          </cell>
          <cell r="K627" t="str">
            <v/>
          </cell>
          <cell r="L627" t="str">
            <v>M</v>
          </cell>
          <cell r="M627" t="str">
            <v>D</v>
          </cell>
          <cell r="N627">
            <v>2499</v>
          </cell>
          <cell r="O627">
            <v>1150</v>
          </cell>
          <cell r="P627">
            <v>1150</v>
          </cell>
          <cell r="Q627">
            <v>1</v>
          </cell>
          <cell r="R627">
            <v>0</v>
          </cell>
          <cell r="S627">
            <v>1</v>
          </cell>
          <cell r="T627">
            <v>0</v>
          </cell>
        </row>
        <row r="628">
          <cell r="F628" t="str">
            <v>7618540</v>
          </cell>
          <cell r="G628" t="str">
            <v>THIMASHA</v>
          </cell>
          <cell r="H628">
            <v>14</v>
          </cell>
          <cell r="I628">
            <v>3</v>
          </cell>
          <cell r="J628" t="str">
            <v>05/9</v>
          </cell>
          <cell r="K628" t="str">
            <v>+</v>
          </cell>
          <cell r="L628" t="str">
            <v>M</v>
          </cell>
          <cell r="M628" t="str">
            <v>D</v>
          </cell>
          <cell r="N628">
            <v>2799</v>
          </cell>
          <cell r="O628">
            <v>1150</v>
          </cell>
          <cell r="P628">
            <v>1150</v>
          </cell>
          <cell r="Q628">
            <v>0</v>
          </cell>
          <cell r="R628">
            <v>1</v>
          </cell>
          <cell r="S628">
            <v>0</v>
          </cell>
          <cell r="T628">
            <v>0</v>
          </cell>
        </row>
        <row r="629">
          <cell r="F629" t="str">
            <v>6618542</v>
          </cell>
          <cell r="G629" t="str">
            <v>ANUSHKA</v>
          </cell>
          <cell r="H629">
            <v>14</v>
          </cell>
          <cell r="I629">
            <v>3</v>
          </cell>
          <cell r="J629" t="str">
            <v>05/9</v>
          </cell>
          <cell r="K629" t="str">
            <v>+</v>
          </cell>
          <cell r="L629" t="str">
            <v>M</v>
          </cell>
          <cell r="M629" t="str">
            <v>D</v>
          </cell>
          <cell r="N629">
            <v>2499</v>
          </cell>
          <cell r="O629">
            <v>1100</v>
          </cell>
          <cell r="P629">
            <v>1100</v>
          </cell>
          <cell r="Q629">
            <v>1</v>
          </cell>
          <cell r="R629">
            <v>0</v>
          </cell>
          <cell r="S629">
            <v>0</v>
          </cell>
          <cell r="T629">
            <v>1</v>
          </cell>
        </row>
        <row r="630">
          <cell r="F630" t="str">
            <v>6616542</v>
          </cell>
          <cell r="G630" t="str">
            <v>ANUSHKA</v>
          </cell>
          <cell r="H630">
            <v>14</v>
          </cell>
          <cell r="I630">
            <v>3</v>
          </cell>
          <cell r="J630" t="str">
            <v>05/9</v>
          </cell>
          <cell r="K630" t="str">
            <v>+</v>
          </cell>
          <cell r="L630" t="str">
            <v>M</v>
          </cell>
          <cell r="M630" t="str">
            <v>D</v>
          </cell>
          <cell r="N630">
            <v>2499</v>
          </cell>
          <cell r="O630">
            <v>1100</v>
          </cell>
          <cell r="P630">
            <v>1100</v>
          </cell>
          <cell r="Q630">
            <v>1</v>
          </cell>
          <cell r="R630">
            <v>3</v>
          </cell>
          <cell r="S630">
            <v>0</v>
          </cell>
          <cell r="T630">
            <v>4</v>
          </cell>
        </row>
        <row r="631">
          <cell r="F631" t="str">
            <v>7616543</v>
          </cell>
          <cell r="G631" t="str">
            <v>AVA SANDAL</v>
          </cell>
          <cell r="H631">
            <v>14</v>
          </cell>
          <cell r="I631">
            <v>3</v>
          </cell>
          <cell r="J631" t="str">
            <v>27/8</v>
          </cell>
          <cell r="K631" t="str">
            <v>-</v>
          </cell>
          <cell r="L631" t="str">
            <v>B</v>
          </cell>
          <cell r="M631" t="str">
            <v>D</v>
          </cell>
          <cell r="N631">
            <v>1199</v>
          </cell>
          <cell r="O631">
            <v>675</v>
          </cell>
          <cell r="P631">
            <v>792.09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</row>
        <row r="632">
          <cell r="F632" t="str">
            <v>6618544</v>
          </cell>
          <cell r="G632" t="str">
            <v>CHAMI</v>
          </cell>
          <cell r="H632">
            <v>14</v>
          </cell>
          <cell r="I632">
            <v>3</v>
          </cell>
          <cell r="J632" t="str">
            <v>00/0</v>
          </cell>
          <cell r="K632" t="str">
            <v/>
          </cell>
          <cell r="L632" t="str">
            <v>M</v>
          </cell>
          <cell r="M632" t="str">
            <v>W</v>
          </cell>
          <cell r="N632">
            <v>2299</v>
          </cell>
          <cell r="O632">
            <v>1100</v>
          </cell>
          <cell r="P632">
            <v>1100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</row>
        <row r="633">
          <cell r="F633" t="str">
            <v>7616545</v>
          </cell>
          <cell r="G633" t="str">
            <v>JACQUELINE</v>
          </cell>
          <cell r="H633">
            <v>14</v>
          </cell>
          <cell r="I633">
            <v>3</v>
          </cell>
          <cell r="J633" t="str">
            <v>00/0</v>
          </cell>
          <cell r="K633" t="str">
            <v>+</v>
          </cell>
          <cell r="L633" t="str">
            <v>B</v>
          </cell>
          <cell r="M633" t="str">
            <v>D</v>
          </cell>
          <cell r="N633">
            <v>1599</v>
          </cell>
          <cell r="O633">
            <v>710</v>
          </cell>
          <cell r="P633">
            <v>710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</row>
        <row r="634">
          <cell r="F634" t="str">
            <v>5615051</v>
          </cell>
          <cell r="G634" t="str">
            <v>CELINE-S</v>
          </cell>
          <cell r="H634">
            <v>14</v>
          </cell>
          <cell r="I634">
            <v>3</v>
          </cell>
          <cell r="J634" t="str">
            <v>18/8</v>
          </cell>
          <cell r="K634" t="str">
            <v>-</v>
          </cell>
          <cell r="L634" t="str">
            <v>B</v>
          </cell>
          <cell r="M634" t="str">
            <v>D</v>
          </cell>
          <cell r="N634">
            <v>899</v>
          </cell>
          <cell r="O634">
            <v>543</v>
          </cell>
          <cell r="P634">
            <v>637.19000000000005</v>
          </cell>
          <cell r="Q634">
            <v>1</v>
          </cell>
          <cell r="R634">
            <v>0</v>
          </cell>
          <cell r="S634">
            <v>1</v>
          </cell>
          <cell r="T634">
            <v>0</v>
          </cell>
        </row>
        <row r="635">
          <cell r="F635" t="str">
            <v>5618051</v>
          </cell>
          <cell r="G635" t="str">
            <v>CELINE-S</v>
          </cell>
          <cell r="H635">
            <v>14</v>
          </cell>
          <cell r="I635">
            <v>3</v>
          </cell>
          <cell r="J635" t="str">
            <v>18/8</v>
          </cell>
          <cell r="K635" t="str">
            <v>-</v>
          </cell>
          <cell r="L635" t="str">
            <v>B</v>
          </cell>
          <cell r="M635" t="str">
            <v>D</v>
          </cell>
          <cell r="N635">
            <v>899</v>
          </cell>
          <cell r="O635">
            <v>543</v>
          </cell>
          <cell r="P635">
            <v>637.19000000000005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</row>
        <row r="636">
          <cell r="F636" t="str">
            <v>5616051</v>
          </cell>
          <cell r="G636" t="str">
            <v>CELINE-S</v>
          </cell>
          <cell r="H636">
            <v>14</v>
          </cell>
          <cell r="I636">
            <v>3</v>
          </cell>
          <cell r="J636" t="str">
            <v>18/8</v>
          </cell>
          <cell r="K636" t="str">
            <v>-</v>
          </cell>
          <cell r="L636" t="str">
            <v>B</v>
          </cell>
          <cell r="M636" t="str">
            <v>D</v>
          </cell>
          <cell r="N636">
            <v>899</v>
          </cell>
          <cell r="O636">
            <v>543</v>
          </cell>
          <cell r="P636">
            <v>637.19000000000005</v>
          </cell>
          <cell r="Q636">
            <v>1</v>
          </cell>
          <cell r="R636">
            <v>1</v>
          </cell>
          <cell r="S636">
            <v>2</v>
          </cell>
          <cell r="T636">
            <v>1</v>
          </cell>
        </row>
        <row r="637">
          <cell r="F637" t="str">
            <v>6616051</v>
          </cell>
          <cell r="G637" t="str">
            <v>EVERLY-S</v>
          </cell>
          <cell r="H637">
            <v>14</v>
          </cell>
          <cell r="I637">
            <v>3</v>
          </cell>
          <cell r="J637" t="str">
            <v>32/7</v>
          </cell>
          <cell r="K637" t="str">
            <v>+</v>
          </cell>
          <cell r="L637" t="str">
            <v>B</v>
          </cell>
          <cell r="M637" t="str">
            <v>D</v>
          </cell>
          <cell r="N637">
            <v>1499</v>
          </cell>
          <cell r="O637">
            <v>600</v>
          </cell>
          <cell r="P637">
            <v>704.08</v>
          </cell>
          <cell r="Q637">
            <v>1</v>
          </cell>
          <cell r="R637">
            <v>2</v>
          </cell>
          <cell r="S637">
            <v>3</v>
          </cell>
          <cell r="T637">
            <v>1</v>
          </cell>
        </row>
        <row r="638">
          <cell r="F638" t="str">
            <v>6613051</v>
          </cell>
          <cell r="G638" t="str">
            <v>EVERLY-S</v>
          </cell>
          <cell r="H638">
            <v>14</v>
          </cell>
          <cell r="I638">
            <v>3</v>
          </cell>
          <cell r="J638" t="str">
            <v>32/7</v>
          </cell>
          <cell r="K638" t="str">
            <v>+</v>
          </cell>
          <cell r="L638" t="str">
            <v>B</v>
          </cell>
          <cell r="M638" t="str">
            <v>D</v>
          </cell>
          <cell r="N638">
            <v>1499</v>
          </cell>
          <cell r="O638">
            <v>600</v>
          </cell>
          <cell r="P638">
            <v>704.08</v>
          </cell>
          <cell r="Q638">
            <v>2</v>
          </cell>
          <cell r="R638">
            <v>2</v>
          </cell>
          <cell r="S638">
            <v>0</v>
          </cell>
          <cell r="T638">
            <v>0</v>
          </cell>
        </row>
        <row r="639">
          <cell r="F639" t="str">
            <v>5618554</v>
          </cell>
          <cell r="G639" t="str">
            <v>NAGOYA - S</v>
          </cell>
          <cell r="H639">
            <v>14</v>
          </cell>
          <cell r="I639">
            <v>3</v>
          </cell>
          <cell r="J639" t="str">
            <v>00/0</v>
          </cell>
          <cell r="K639" t="str">
            <v/>
          </cell>
          <cell r="L639" t="str">
            <v>B</v>
          </cell>
          <cell r="M639" t="str">
            <v>W</v>
          </cell>
          <cell r="N639">
            <v>1499</v>
          </cell>
          <cell r="O639">
            <v>700</v>
          </cell>
          <cell r="P639">
            <v>700</v>
          </cell>
          <cell r="Q639">
            <v>3</v>
          </cell>
          <cell r="R639">
            <v>3</v>
          </cell>
          <cell r="S639">
            <v>9</v>
          </cell>
          <cell r="T639">
            <v>4</v>
          </cell>
        </row>
        <row r="640">
          <cell r="F640" t="str">
            <v>5616560</v>
          </cell>
          <cell r="G640" t="str">
            <v>RAPTHY</v>
          </cell>
          <cell r="H640">
            <v>14</v>
          </cell>
          <cell r="I640">
            <v>3</v>
          </cell>
          <cell r="J640" t="str">
            <v>00/0</v>
          </cell>
          <cell r="K640" t="str">
            <v>+</v>
          </cell>
          <cell r="L640" t="str">
            <v>B</v>
          </cell>
          <cell r="M640" t="str">
            <v>D</v>
          </cell>
          <cell r="N640">
            <v>899</v>
          </cell>
          <cell r="O640">
            <v>364.99</v>
          </cell>
          <cell r="P640">
            <v>364.99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</row>
        <row r="641">
          <cell r="F641" t="str">
            <v>7618983</v>
          </cell>
          <cell r="G641" t="str">
            <v>TRICIA SANDAL</v>
          </cell>
          <cell r="H641">
            <v>14</v>
          </cell>
          <cell r="I641">
            <v>3</v>
          </cell>
          <cell r="J641" t="str">
            <v>05/9</v>
          </cell>
          <cell r="K641" t="str">
            <v>-</v>
          </cell>
          <cell r="L641" t="str">
            <v>B</v>
          </cell>
          <cell r="M641" t="str">
            <v>W</v>
          </cell>
          <cell r="N641">
            <v>1000</v>
          </cell>
          <cell r="O641">
            <v>1605</v>
          </cell>
          <cell r="P641">
            <v>1605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</row>
        <row r="642">
          <cell r="F642" t="str">
            <v>7616083</v>
          </cell>
          <cell r="G642" t="str">
            <v>BELIZE</v>
          </cell>
          <cell r="H642">
            <v>14</v>
          </cell>
          <cell r="I642">
            <v>3</v>
          </cell>
          <cell r="J642" t="str">
            <v>00/0</v>
          </cell>
          <cell r="K642" t="str">
            <v/>
          </cell>
          <cell r="L642" t="str">
            <v>B</v>
          </cell>
          <cell r="M642" t="str">
            <v>D</v>
          </cell>
          <cell r="N642">
            <v>1499</v>
          </cell>
          <cell r="O642">
            <v>635</v>
          </cell>
          <cell r="P642">
            <v>635</v>
          </cell>
          <cell r="Q642">
            <v>1</v>
          </cell>
          <cell r="R642">
            <v>1</v>
          </cell>
          <cell r="S642">
            <v>-1</v>
          </cell>
          <cell r="T642">
            <v>2</v>
          </cell>
        </row>
        <row r="643">
          <cell r="F643" t="str">
            <v>5619087</v>
          </cell>
          <cell r="G643" t="str">
            <v>ZARA</v>
          </cell>
          <cell r="H643">
            <v>14</v>
          </cell>
          <cell r="I643">
            <v>3</v>
          </cell>
          <cell r="J643" t="str">
            <v>00/0</v>
          </cell>
          <cell r="K643" t="str">
            <v/>
          </cell>
          <cell r="L643" t="str">
            <v>B</v>
          </cell>
          <cell r="M643" t="str">
            <v>D</v>
          </cell>
          <cell r="N643">
            <v>2499</v>
          </cell>
          <cell r="O643">
            <v>1190</v>
          </cell>
          <cell r="P643">
            <v>1190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</row>
        <row r="644">
          <cell r="F644" t="str">
            <v>5614591</v>
          </cell>
          <cell r="G644" t="str">
            <v>NISHADI</v>
          </cell>
          <cell r="H644">
            <v>14</v>
          </cell>
          <cell r="I644">
            <v>3</v>
          </cell>
          <cell r="J644" t="str">
            <v>00/0</v>
          </cell>
          <cell r="K644" t="str">
            <v/>
          </cell>
          <cell r="L644" t="str">
            <v>B</v>
          </cell>
          <cell r="M644" t="str">
            <v>D</v>
          </cell>
          <cell r="N644">
            <v>1199</v>
          </cell>
          <cell r="O644">
            <v>510</v>
          </cell>
          <cell r="P644">
            <v>598.47</v>
          </cell>
          <cell r="Q644">
            <v>0</v>
          </cell>
          <cell r="R644">
            <v>1</v>
          </cell>
          <cell r="S644">
            <v>2</v>
          </cell>
          <cell r="T644">
            <v>0</v>
          </cell>
        </row>
        <row r="645">
          <cell r="F645" t="str">
            <v>5618591</v>
          </cell>
          <cell r="G645" t="str">
            <v>NISHADI</v>
          </cell>
          <cell r="H645">
            <v>14</v>
          </cell>
          <cell r="I645">
            <v>3</v>
          </cell>
          <cell r="J645" t="str">
            <v>27/8</v>
          </cell>
          <cell r="K645" t="str">
            <v>-</v>
          </cell>
          <cell r="L645" t="str">
            <v>B</v>
          </cell>
          <cell r="M645" t="str">
            <v>D</v>
          </cell>
          <cell r="N645">
            <v>590</v>
          </cell>
          <cell r="O645">
            <v>510</v>
          </cell>
          <cell r="P645">
            <v>598.47</v>
          </cell>
          <cell r="Q645">
            <v>0</v>
          </cell>
          <cell r="R645">
            <v>0</v>
          </cell>
          <cell r="S645">
            <v>0</v>
          </cell>
          <cell r="T645">
            <v>1</v>
          </cell>
        </row>
        <row r="646">
          <cell r="F646" t="str">
            <v>5616591</v>
          </cell>
          <cell r="G646" t="str">
            <v>NISHADI</v>
          </cell>
          <cell r="H646">
            <v>14</v>
          </cell>
          <cell r="I646">
            <v>3</v>
          </cell>
          <cell r="J646" t="str">
            <v>00/0</v>
          </cell>
          <cell r="K646" t="str">
            <v/>
          </cell>
          <cell r="L646" t="str">
            <v>B</v>
          </cell>
          <cell r="M646" t="str">
            <v>D</v>
          </cell>
          <cell r="N646">
            <v>1199</v>
          </cell>
          <cell r="O646">
            <v>510</v>
          </cell>
          <cell r="P646">
            <v>598.47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</row>
        <row r="647">
          <cell r="F647" t="str">
            <v>7618993</v>
          </cell>
          <cell r="G647" t="str">
            <v>FOOTIN</v>
          </cell>
          <cell r="H647">
            <v>14</v>
          </cell>
          <cell r="I647">
            <v>3</v>
          </cell>
          <cell r="J647" t="str">
            <v>00/0</v>
          </cell>
          <cell r="K647" t="str">
            <v/>
          </cell>
          <cell r="L647" t="str">
            <v>B</v>
          </cell>
          <cell r="M647" t="str">
            <v>D</v>
          </cell>
          <cell r="N647">
            <v>3999</v>
          </cell>
          <cell r="O647">
            <v>1616.07</v>
          </cell>
          <cell r="P647">
            <v>1626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</row>
        <row r="648">
          <cell r="F648" t="str">
            <v>6615902</v>
          </cell>
          <cell r="G648" t="str">
            <v>GRACE-S</v>
          </cell>
          <cell r="H648">
            <v>14</v>
          </cell>
          <cell r="I648">
            <v>4</v>
          </cell>
          <cell r="J648" t="str">
            <v>00/0</v>
          </cell>
          <cell r="K648" t="str">
            <v/>
          </cell>
          <cell r="L648" t="str">
            <v>B</v>
          </cell>
          <cell r="M648" t="str">
            <v>D</v>
          </cell>
          <cell r="N648">
            <v>2999</v>
          </cell>
          <cell r="O648">
            <v>1286</v>
          </cell>
          <cell r="P648">
            <v>1286</v>
          </cell>
          <cell r="Q648">
            <v>0</v>
          </cell>
          <cell r="R648">
            <v>0</v>
          </cell>
          <cell r="S648">
            <v>1</v>
          </cell>
          <cell r="T648">
            <v>0</v>
          </cell>
        </row>
        <row r="649">
          <cell r="F649" t="str">
            <v>7612112</v>
          </cell>
          <cell r="G649" t="str">
            <v>EMBER</v>
          </cell>
          <cell r="H649">
            <v>14</v>
          </cell>
          <cell r="I649">
            <v>4</v>
          </cell>
          <cell r="J649" t="str">
            <v>42/8</v>
          </cell>
          <cell r="K649" t="str">
            <v>-</v>
          </cell>
          <cell r="L649" t="str">
            <v>C</v>
          </cell>
          <cell r="M649" t="str">
            <v>W</v>
          </cell>
          <cell r="N649">
            <v>4499</v>
          </cell>
          <cell r="O649">
            <v>1980</v>
          </cell>
          <cell r="P649">
            <v>1980</v>
          </cell>
          <cell r="Q649">
            <v>1</v>
          </cell>
          <cell r="R649">
            <v>1</v>
          </cell>
          <cell r="S649">
            <v>1</v>
          </cell>
          <cell r="T649">
            <v>0</v>
          </cell>
        </row>
        <row r="650">
          <cell r="F650" t="str">
            <v>7616517</v>
          </cell>
          <cell r="G650" t="str">
            <v>LAURA-S</v>
          </cell>
          <cell r="H650">
            <v>14</v>
          </cell>
          <cell r="I650">
            <v>4</v>
          </cell>
          <cell r="J650" t="str">
            <v>05/9</v>
          </cell>
          <cell r="K650" t="str">
            <v>+</v>
          </cell>
          <cell r="L650" t="str">
            <v>B</v>
          </cell>
          <cell r="M650" t="str">
            <v>B</v>
          </cell>
          <cell r="N650">
            <v>2799</v>
          </cell>
          <cell r="O650">
            <v>1225</v>
          </cell>
          <cell r="P650">
            <v>1225</v>
          </cell>
          <cell r="Q650">
            <v>0</v>
          </cell>
          <cell r="R650">
            <v>2</v>
          </cell>
          <cell r="S650">
            <v>1</v>
          </cell>
          <cell r="T650">
            <v>2</v>
          </cell>
        </row>
        <row r="651">
          <cell r="F651" t="str">
            <v>7614517</v>
          </cell>
          <cell r="G651" t="str">
            <v>LAURA-S</v>
          </cell>
          <cell r="H651">
            <v>14</v>
          </cell>
          <cell r="I651">
            <v>4</v>
          </cell>
          <cell r="J651" t="str">
            <v>05/9</v>
          </cell>
          <cell r="K651" t="str">
            <v>+</v>
          </cell>
          <cell r="L651" t="str">
            <v>B</v>
          </cell>
          <cell r="M651" t="str">
            <v>B</v>
          </cell>
          <cell r="N651">
            <v>2799</v>
          </cell>
          <cell r="O651">
            <v>1225</v>
          </cell>
          <cell r="P651">
            <v>1225</v>
          </cell>
          <cell r="Q651">
            <v>0</v>
          </cell>
          <cell r="R651">
            <v>4</v>
          </cell>
          <cell r="S651">
            <v>2</v>
          </cell>
          <cell r="T651">
            <v>1</v>
          </cell>
        </row>
        <row r="652">
          <cell r="F652" t="str">
            <v>5612525</v>
          </cell>
          <cell r="G652" t="str">
            <v>CHARLENE</v>
          </cell>
          <cell r="H652">
            <v>14</v>
          </cell>
          <cell r="I652">
            <v>4</v>
          </cell>
          <cell r="J652" t="str">
            <v>00/0</v>
          </cell>
          <cell r="K652" t="str">
            <v/>
          </cell>
          <cell r="L652" t="str">
            <v>B</v>
          </cell>
          <cell r="M652" t="str">
            <v>D</v>
          </cell>
          <cell r="N652">
            <v>3499</v>
          </cell>
          <cell r="O652">
            <v>1905</v>
          </cell>
          <cell r="P652">
            <v>1905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</row>
        <row r="653">
          <cell r="F653" t="str">
            <v>6616942</v>
          </cell>
          <cell r="G653" t="str">
            <v>DIAMONTE SANDA</v>
          </cell>
          <cell r="H653">
            <v>14</v>
          </cell>
          <cell r="I653">
            <v>4</v>
          </cell>
          <cell r="J653" t="str">
            <v>00/0</v>
          </cell>
          <cell r="K653" t="str">
            <v/>
          </cell>
          <cell r="L653" t="str">
            <v>V</v>
          </cell>
          <cell r="M653" t="str">
            <v>B</v>
          </cell>
          <cell r="N653">
            <v>3999</v>
          </cell>
          <cell r="O653">
            <v>1665</v>
          </cell>
          <cell r="P653">
            <v>1665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</row>
        <row r="654">
          <cell r="F654" t="str">
            <v>6613942</v>
          </cell>
          <cell r="G654" t="str">
            <v>DIAMONTE SANDA</v>
          </cell>
          <cell r="H654">
            <v>14</v>
          </cell>
          <cell r="I654">
            <v>4</v>
          </cell>
          <cell r="J654" t="str">
            <v>00/0</v>
          </cell>
          <cell r="K654" t="str">
            <v/>
          </cell>
          <cell r="L654" t="str">
            <v>V</v>
          </cell>
          <cell r="M654" t="str">
            <v>B</v>
          </cell>
          <cell r="N654">
            <v>3999</v>
          </cell>
          <cell r="O654">
            <v>1665</v>
          </cell>
          <cell r="P654">
            <v>1665</v>
          </cell>
          <cell r="Q654">
            <v>1</v>
          </cell>
          <cell r="R654">
            <v>0</v>
          </cell>
          <cell r="S654">
            <v>0</v>
          </cell>
          <cell r="T654">
            <v>2</v>
          </cell>
        </row>
        <row r="655">
          <cell r="F655" t="str">
            <v>6616952</v>
          </cell>
          <cell r="G655" t="str">
            <v>LYCRA SANDAL</v>
          </cell>
          <cell r="H655">
            <v>14</v>
          </cell>
          <cell r="I655">
            <v>4</v>
          </cell>
          <cell r="J655" t="str">
            <v>00/0</v>
          </cell>
          <cell r="K655" t="str">
            <v/>
          </cell>
          <cell r="L655" t="str">
            <v>V</v>
          </cell>
          <cell r="M655" t="str">
            <v>B</v>
          </cell>
          <cell r="N655">
            <v>3999</v>
          </cell>
          <cell r="O655">
            <v>1698</v>
          </cell>
          <cell r="P655">
            <v>1698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</row>
        <row r="656">
          <cell r="F656" t="str">
            <v>6615952</v>
          </cell>
          <cell r="G656" t="str">
            <v>LYCRA SANDAL</v>
          </cell>
          <cell r="H656">
            <v>14</v>
          </cell>
          <cell r="I656">
            <v>4</v>
          </cell>
          <cell r="J656" t="str">
            <v>00/0</v>
          </cell>
          <cell r="K656" t="str">
            <v/>
          </cell>
          <cell r="L656" t="str">
            <v>V</v>
          </cell>
          <cell r="M656" t="str">
            <v>B</v>
          </cell>
          <cell r="N656">
            <v>3999</v>
          </cell>
          <cell r="O656">
            <v>1698</v>
          </cell>
          <cell r="P656">
            <v>1698</v>
          </cell>
          <cell r="Q656">
            <v>1</v>
          </cell>
          <cell r="R656">
            <v>1</v>
          </cell>
          <cell r="S656">
            <v>2</v>
          </cell>
          <cell r="T656">
            <v>1</v>
          </cell>
        </row>
        <row r="657">
          <cell r="F657" t="str">
            <v>6619952</v>
          </cell>
          <cell r="G657" t="str">
            <v>LYCRA SANDAL</v>
          </cell>
          <cell r="H657">
            <v>14</v>
          </cell>
          <cell r="I657">
            <v>4</v>
          </cell>
          <cell r="J657" t="str">
            <v>00/0</v>
          </cell>
          <cell r="K657" t="str">
            <v/>
          </cell>
          <cell r="L657" t="str">
            <v>B</v>
          </cell>
          <cell r="M657" t="str">
            <v>W</v>
          </cell>
          <cell r="N657">
            <v>3999</v>
          </cell>
          <cell r="O657">
            <v>1698</v>
          </cell>
          <cell r="P657">
            <v>1698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</row>
        <row r="658">
          <cell r="F658" t="str">
            <v>6611155</v>
          </cell>
          <cell r="G658" t="str">
            <v>BETTINA</v>
          </cell>
          <cell r="H658">
            <v>14</v>
          </cell>
          <cell r="I658">
            <v>4</v>
          </cell>
          <cell r="J658" t="str">
            <v>42/8</v>
          </cell>
          <cell r="K658" t="str">
            <v>-</v>
          </cell>
          <cell r="L658" t="str">
            <v>C</v>
          </cell>
          <cell r="M658" t="str">
            <v>W</v>
          </cell>
          <cell r="N658">
            <v>4499</v>
          </cell>
          <cell r="O658">
            <v>1920</v>
          </cell>
          <cell r="P658">
            <v>1920</v>
          </cell>
          <cell r="Q658">
            <v>1</v>
          </cell>
          <cell r="R658">
            <v>2</v>
          </cell>
          <cell r="S658">
            <v>0</v>
          </cell>
          <cell r="T658">
            <v>0</v>
          </cell>
        </row>
        <row r="659">
          <cell r="F659" t="str">
            <v>6618155</v>
          </cell>
          <cell r="G659" t="str">
            <v>BETTINA</v>
          </cell>
          <cell r="H659">
            <v>14</v>
          </cell>
          <cell r="I659">
            <v>4</v>
          </cell>
          <cell r="J659" t="str">
            <v>42/8</v>
          </cell>
          <cell r="K659" t="str">
            <v>-</v>
          </cell>
          <cell r="L659" t="str">
            <v>C</v>
          </cell>
          <cell r="M659" t="str">
            <v>W</v>
          </cell>
          <cell r="N659">
            <v>4499</v>
          </cell>
          <cell r="O659">
            <v>1920</v>
          </cell>
          <cell r="P659">
            <v>1920</v>
          </cell>
          <cell r="Q659">
            <v>0</v>
          </cell>
          <cell r="R659">
            <v>0</v>
          </cell>
          <cell r="S659">
            <v>2</v>
          </cell>
          <cell r="T659">
            <v>0</v>
          </cell>
        </row>
        <row r="660">
          <cell r="F660" t="str">
            <v>7612966</v>
          </cell>
          <cell r="G660" t="str">
            <v>COMFI WEDGE SA</v>
          </cell>
          <cell r="H660">
            <v>14</v>
          </cell>
          <cell r="I660">
            <v>4</v>
          </cell>
          <cell r="J660" t="str">
            <v>00/0</v>
          </cell>
          <cell r="K660" t="str">
            <v/>
          </cell>
          <cell r="L660" t="str">
            <v>B</v>
          </cell>
          <cell r="M660" t="str">
            <v>W</v>
          </cell>
          <cell r="N660">
            <v>3999</v>
          </cell>
          <cell r="O660">
            <v>1762</v>
          </cell>
          <cell r="P660">
            <v>1762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</row>
        <row r="661">
          <cell r="F661" t="str">
            <v>7619966</v>
          </cell>
          <cell r="G661" t="str">
            <v>COMFI SANDAL</v>
          </cell>
          <cell r="H661">
            <v>14</v>
          </cell>
          <cell r="I661">
            <v>4</v>
          </cell>
          <cell r="J661" t="str">
            <v>00/0</v>
          </cell>
          <cell r="K661" t="str">
            <v/>
          </cell>
          <cell r="L661" t="str">
            <v>B</v>
          </cell>
          <cell r="M661" t="str">
            <v>W</v>
          </cell>
          <cell r="N661">
            <v>3999</v>
          </cell>
          <cell r="O661">
            <v>1800</v>
          </cell>
          <cell r="P661">
            <v>1800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</row>
        <row r="662">
          <cell r="F662" t="str">
            <v>7613966</v>
          </cell>
          <cell r="G662" t="str">
            <v>COMFI SANDAL</v>
          </cell>
          <cell r="H662">
            <v>14</v>
          </cell>
          <cell r="I662">
            <v>4</v>
          </cell>
          <cell r="J662" t="str">
            <v>00/0</v>
          </cell>
          <cell r="K662" t="str">
            <v/>
          </cell>
          <cell r="L662" t="str">
            <v>B</v>
          </cell>
          <cell r="M662" t="str">
            <v>W</v>
          </cell>
          <cell r="N662">
            <v>3999</v>
          </cell>
          <cell r="O662">
            <v>1800</v>
          </cell>
          <cell r="P662">
            <v>1800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</row>
        <row r="663">
          <cell r="F663" t="str">
            <v>6616572</v>
          </cell>
          <cell r="G663" t="str">
            <v>COMFORT</v>
          </cell>
          <cell r="H663">
            <v>14</v>
          </cell>
          <cell r="I663">
            <v>4</v>
          </cell>
          <cell r="J663" t="str">
            <v>18/8</v>
          </cell>
          <cell r="K663" t="str">
            <v>-</v>
          </cell>
          <cell r="L663" t="str">
            <v>B</v>
          </cell>
          <cell r="M663" t="str">
            <v>D</v>
          </cell>
          <cell r="N663">
            <v>899</v>
          </cell>
          <cell r="O663">
            <v>520</v>
          </cell>
          <cell r="P663">
            <v>520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</row>
        <row r="664">
          <cell r="F664" t="str">
            <v>6614572</v>
          </cell>
          <cell r="G664" t="str">
            <v>COMFORT</v>
          </cell>
          <cell r="H664">
            <v>14</v>
          </cell>
          <cell r="I664">
            <v>4</v>
          </cell>
          <cell r="J664" t="str">
            <v>41/8</v>
          </cell>
          <cell r="K664" t="str">
            <v>-</v>
          </cell>
          <cell r="L664" t="str">
            <v>B</v>
          </cell>
          <cell r="M664" t="str">
            <v>D</v>
          </cell>
          <cell r="N664">
            <v>500</v>
          </cell>
          <cell r="O664">
            <v>520</v>
          </cell>
          <cell r="P664">
            <v>520</v>
          </cell>
          <cell r="Q664">
            <v>7</v>
          </cell>
          <cell r="R664">
            <v>0</v>
          </cell>
          <cell r="S664">
            <v>0</v>
          </cell>
          <cell r="T664">
            <v>0</v>
          </cell>
        </row>
        <row r="665">
          <cell r="F665" t="str">
            <v>5619507</v>
          </cell>
          <cell r="G665" t="str">
            <v>ALIZA-S</v>
          </cell>
          <cell r="H665">
            <v>14</v>
          </cell>
          <cell r="I665">
            <v>5</v>
          </cell>
          <cell r="J665" t="str">
            <v>00/0</v>
          </cell>
          <cell r="K665" t="str">
            <v/>
          </cell>
          <cell r="L665" t="str">
            <v>B</v>
          </cell>
          <cell r="M665" t="str">
            <v>W</v>
          </cell>
          <cell r="N665">
            <v>999</v>
          </cell>
          <cell r="O665">
            <v>460</v>
          </cell>
          <cell r="P665">
            <v>539.79999999999995</v>
          </cell>
          <cell r="Q665">
            <v>93</v>
          </cell>
          <cell r="R665">
            <v>94</v>
          </cell>
          <cell r="S665">
            <v>138</v>
          </cell>
          <cell r="T665">
            <v>98</v>
          </cell>
        </row>
        <row r="666">
          <cell r="F666" t="str">
            <v>5616507</v>
          </cell>
          <cell r="G666" t="str">
            <v>ALIZA-S</v>
          </cell>
          <cell r="H666">
            <v>14</v>
          </cell>
          <cell r="I666">
            <v>5</v>
          </cell>
          <cell r="J666" t="str">
            <v>00/0</v>
          </cell>
          <cell r="K666" t="str">
            <v/>
          </cell>
          <cell r="L666" t="str">
            <v>B</v>
          </cell>
          <cell r="M666" t="str">
            <v>W</v>
          </cell>
          <cell r="N666">
            <v>999</v>
          </cell>
          <cell r="O666">
            <v>460</v>
          </cell>
          <cell r="P666">
            <v>539.79999999999995</v>
          </cell>
          <cell r="Q666">
            <v>131</v>
          </cell>
          <cell r="R666">
            <v>100</v>
          </cell>
          <cell r="S666">
            <v>150</v>
          </cell>
          <cell r="T666">
            <v>113</v>
          </cell>
        </row>
        <row r="667">
          <cell r="F667" t="str">
            <v>5614548</v>
          </cell>
          <cell r="G667" t="str">
            <v>GLORIA-S</v>
          </cell>
          <cell r="H667">
            <v>14</v>
          </cell>
          <cell r="I667">
            <v>5</v>
          </cell>
          <cell r="J667" t="str">
            <v>38/8</v>
          </cell>
          <cell r="K667" t="str">
            <v>+</v>
          </cell>
          <cell r="L667" t="str">
            <v>B</v>
          </cell>
          <cell r="M667" t="str">
            <v>N</v>
          </cell>
          <cell r="N667">
            <v>999</v>
          </cell>
          <cell r="O667">
            <v>480</v>
          </cell>
          <cell r="P667">
            <v>563.27</v>
          </cell>
          <cell r="Q667">
            <v>119</v>
          </cell>
          <cell r="R667">
            <v>82</v>
          </cell>
          <cell r="S667">
            <v>114</v>
          </cell>
          <cell r="T667">
            <v>74</v>
          </cell>
        </row>
        <row r="668">
          <cell r="F668" t="str">
            <v>5616548</v>
          </cell>
          <cell r="G668" t="str">
            <v>GLORIA-S</v>
          </cell>
          <cell r="H668">
            <v>14</v>
          </cell>
          <cell r="I668">
            <v>5</v>
          </cell>
          <cell r="J668" t="str">
            <v>38/8</v>
          </cell>
          <cell r="K668" t="str">
            <v>+</v>
          </cell>
          <cell r="L668" t="str">
            <v>B</v>
          </cell>
          <cell r="M668" t="str">
            <v>N</v>
          </cell>
          <cell r="N668">
            <v>999</v>
          </cell>
          <cell r="O668">
            <v>480</v>
          </cell>
          <cell r="P668">
            <v>563.27</v>
          </cell>
          <cell r="Q668">
            <v>87</v>
          </cell>
          <cell r="R668">
            <v>63</v>
          </cell>
          <cell r="S668">
            <v>71</v>
          </cell>
          <cell r="T668">
            <v>59</v>
          </cell>
        </row>
        <row r="669">
          <cell r="F669" t="str">
            <v>5715501</v>
          </cell>
          <cell r="G669" t="str">
            <v>NEELA-TH</v>
          </cell>
          <cell r="H669">
            <v>14</v>
          </cell>
          <cell r="I669">
            <v>6</v>
          </cell>
          <cell r="J669" t="str">
            <v>00/0</v>
          </cell>
          <cell r="K669" t="str">
            <v>+</v>
          </cell>
          <cell r="L669" t="str">
            <v>B</v>
          </cell>
          <cell r="M669" t="str">
            <v>D</v>
          </cell>
          <cell r="N669">
            <v>599</v>
          </cell>
          <cell r="O669">
            <v>275</v>
          </cell>
          <cell r="P669">
            <v>275</v>
          </cell>
          <cell r="Q669">
            <v>4</v>
          </cell>
          <cell r="R669">
            <v>6</v>
          </cell>
          <cell r="S669">
            <v>3</v>
          </cell>
          <cell r="T669">
            <v>2</v>
          </cell>
        </row>
        <row r="670">
          <cell r="F670" t="str">
            <v>5716501</v>
          </cell>
          <cell r="G670" t="str">
            <v>NEELA-TH</v>
          </cell>
          <cell r="H670">
            <v>14</v>
          </cell>
          <cell r="I670">
            <v>6</v>
          </cell>
          <cell r="J670" t="str">
            <v>00/0</v>
          </cell>
          <cell r="K670" t="str">
            <v>+</v>
          </cell>
          <cell r="L670" t="str">
            <v>B</v>
          </cell>
          <cell r="M670" t="str">
            <v>D</v>
          </cell>
          <cell r="N670">
            <v>599</v>
          </cell>
          <cell r="O670">
            <v>275</v>
          </cell>
          <cell r="P670">
            <v>275</v>
          </cell>
          <cell r="Q670">
            <v>3</v>
          </cell>
          <cell r="R670">
            <v>10</v>
          </cell>
          <cell r="S670">
            <v>5</v>
          </cell>
          <cell r="T670">
            <v>1</v>
          </cell>
        </row>
        <row r="671">
          <cell r="F671" t="str">
            <v>5795502</v>
          </cell>
          <cell r="G671" t="str">
            <v>FLORIYA (TH)</v>
          </cell>
          <cell r="H671">
            <v>14</v>
          </cell>
          <cell r="I671">
            <v>6</v>
          </cell>
          <cell r="J671" t="str">
            <v>23/8</v>
          </cell>
          <cell r="K671" t="str">
            <v>+</v>
          </cell>
          <cell r="L671" t="str">
            <v>B</v>
          </cell>
          <cell r="M671" t="str">
            <v>D</v>
          </cell>
          <cell r="N671">
            <v>749</v>
          </cell>
          <cell r="O671">
            <v>320</v>
          </cell>
          <cell r="P671">
            <v>375.51</v>
          </cell>
          <cell r="Q671">
            <v>5</v>
          </cell>
          <cell r="R671">
            <v>10</v>
          </cell>
          <cell r="S671">
            <v>11</v>
          </cell>
          <cell r="T671">
            <v>10</v>
          </cell>
        </row>
        <row r="672">
          <cell r="F672" t="str">
            <v>5716604</v>
          </cell>
          <cell r="G672" t="str">
            <v>GAYESHA-M</v>
          </cell>
          <cell r="H672">
            <v>14</v>
          </cell>
          <cell r="I672">
            <v>6</v>
          </cell>
          <cell r="J672" t="str">
            <v>05/9</v>
          </cell>
          <cell r="K672" t="str">
            <v>+</v>
          </cell>
          <cell r="L672" t="str">
            <v>B</v>
          </cell>
          <cell r="M672" t="str">
            <v>W</v>
          </cell>
          <cell r="N672">
            <v>599</v>
          </cell>
          <cell r="O672">
            <v>260</v>
          </cell>
          <cell r="P672">
            <v>260</v>
          </cell>
          <cell r="Q672">
            <v>25</v>
          </cell>
          <cell r="R672">
            <v>15</v>
          </cell>
          <cell r="S672">
            <v>18</v>
          </cell>
          <cell r="T672">
            <v>9</v>
          </cell>
        </row>
        <row r="673">
          <cell r="F673" t="str">
            <v>5714504</v>
          </cell>
          <cell r="G673" t="str">
            <v>GAYESHA-M</v>
          </cell>
          <cell r="H673">
            <v>14</v>
          </cell>
          <cell r="I673">
            <v>6</v>
          </cell>
          <cell r="J673" t="str">
            <v>00/0</v>
          </cell>
          <cell r="K673" t="str">
            <v/>
          </cell>
          <cell r="L673" t="str">
            <v>B</v>
          </cell>
          <cell r="M673" t="str">
            <v>B</v>
          </cell>
          <cell r="N673">
            <v>499</v>
          </cell>
          <cell r="O673">
            <v>260</v>
          </cell>
          <cell r="P673">
            <v>305.10000000000002</v>
          </cell>
          <cell r="Q673">
            <v>7</v>
          </cell>
          <cell r="R673">
            <v>7</v>
          </cell>
          <cell r="S673">
            <v>8</v>
          </cell>
          <cell r="T673">
            <v>9</v>
          </cell>
        </row>
        <row r="674">
          <cell r="F674" t="str">
            <v>5718504</v>
          </cell>
          <cell r="G674" t="str">
            <v>GAYESHA-M</v>
          </cell>
          <cell r="H674">
            <v>14</v>
          </cell>
          <cell r="I674">
            <v>6</v>
          </cell>
          <cell r="J674" t="str">
            <v>00/0</v>
          </cell>
          <cell r="K674" t="str">
            <v/>
          </cell>
          <cell r="L674" t="str">
            <v>B</v>
          </cell>
          <cell r="M674" t="str">
            <v>N</v>
          </cell>
          <cell r="N674">
            <v>499</v>
          </cell>
          <cell r="O674">
            <v>260</v>
          </cell>
          <cell r="P674">
            <v>305.10000000000002</v>
          </cell>
          <cell r="Q674">
            <v>14</v>
          </cell>
          <cell r="R674">
            <v>18</v>
          </cell>
          <cell r="S674">
            <v>20</v>
          </cell>
          <cell r="T674">
            <v>17</v>
          </cell>
        </row>
        <row r="675">
          <cell r="F675" t="str">
            <v>5714604</v>
          </cell>
          <cell r="G675" t="str">
            <v>GAYESHA-M</v>
          </cell>
          <cell r="H675">
            <v>14</v>
          </cell>
          <cell r="I675">
            <v>6</v>
          </cell>
          <cell r="J675" t="str">
            <v>05/9</v>
          </cell>
          <cell r="K675" t="str">
            <v>+</v>
          </cell>
          <cell r="L675" t="str">
            <v>B</v>
          </cell>
          <cell r="M675" t="str">
            <v>W</v>
          </cell>
          <cell r="N675">
            <v>599</v>
          </cell>
          <cell r="O675">
            <v>260</v>
          </cell>
          <cell r="P675">
            <v>260</v>
          </cell>
          <cell r="Q675">
            <v>23</v>
          </cell>
          <cell r="R675">
            <v>23</v>
          </cell>
          <cell r="S675">
            <v>30</v>
          </cell>
          <cell r="T675">
            <v>16</v>
          </cell>
        </row>
        <row r="676">
          <cell r="F676" t="str">
            <v>5718604</v>
          </cell>
          <cell r="G676" t="str">
            <v>GAYESHA-M</v>
          </cell>
          <cell r="H676">
            <v>14</v>
          </cell>
          <cell r="I676">
            <v>6</v>
          </cell>
          <cell r="J676" t="str">
            <v>05/9</v>
          </cell>
          <cell r="K676" t="str">
            <v>+</v>
          </cell>
          <cell r="L676" t="str">
            <v>B</v>
          </cell>
          <cell r="M676" t="str">
            <v>W</v>
          </cell>
          <cell r="N676">
            <v>599</v>
          </cell>
          <cell r="O676">
            <v>260</v>
          </cell>
          <cell r="P676">
            <v>260</v>
          </cell>
          <cell r="Q676">
            <v>4</v>
          </cell>
          <cell r="R676">
            <v>0</v>
          </cell>
          <cell r="S676">
            <v>2</v>
          </cell>
          <cell r="T676">
            <v>1</v>
          </cell>
        </row>
        <row r="677">
          <cell r="F677" t="str">
            <v>5715504</v>
          </cell>
          <cell r="G677" t="str">
            <v>GAYESHA-M</v>
          </cell>
          <cell r="H677">
            <v>14</v>
          </cell>
          <cell r="I677">
            <v>6</v>
          </cell>
          <cell r="J677" t="str">
            <v>00/0</v>
          </cell>
          <cell r="K677" t="str">
            <v/>
          </cell>
          <cell r="L677" t="str">
            <v>B</v>
          </cell>
          <cell r="M677" t="str">
            <v>D</v>
          </cell>
          <cell r="N677">
            <v>499</v>
          </cell>
          <cell r="O677">
            <v>260</v>
          </cell>
          <cell r="P677">
            <v>305.10000000000002</v>
          </cell>
          <cell r="Q677">
            <v>7</v>
          </cell>
          <cell r="R677">
            <v>5</v>
          </cell>
          <cell r="S677">
            <v>6</v>
          </cell>
          <cell r="T677">
            <v>3</v>
          </cell>
        </row>
        <row r="678">
          <cell r="F678" t="str">
            <v>5716504</v>
          </cell>
          <cell r="G678" t="str">
            <v>GAYESHA-M</v>
          </cell>
          <cell r="H678">
            <v>14</v>
          </cell>
          <cell r="I678">
            <v>6</v>
          </cell>
          <cell r="J678" t="str">
            <v>00/0</v>
          </cell>
          <cell r="K678" t="str">
            <v/>
          </cell>
          <cell r="L678" t="str">
            <v>B</v>
          </cell>
          <cell r="M678" t="str">
            <v>B</v>
          </cell>
          <cell r="N678">
            <v>499</v>
          </cell>
          <cell r="O678">
            <v>260</v>
          </cell>
          <cell r="P678">
            <v>305.10000000000002</v>
          </cell>
          <cell r="Q678">
            <v>21</v>
          </cell>
          <cell r="R678">
            <v>13</v>
          </cell>
          <cell r="S678">
            <v>11</v>
          </cell>
          <cell r="T678">
            <v>4</v>
          </cell>
        </row>
        <row r="679">
          <cell r="F679" t="str">
            <v>5795504</v>
          </cell>
          <cell r="G679" t="str">
            <v>NILUSHI</v>
          </cell>
          <cell r="H679">
            <v>14</v>
          </cell>
          <cell r="I679">
            <v>6</v>
          </cell>
          <cell r="J679" t="str">
            <v>05/9</v>
          </cell>
          <cell r="K679" t="str">
            <v>+</v>
          </cell>
          <cell r="L679" t="str">
            <v>B</v>
          </cell>
          <cell r="M679" t="str">
            <v>B</v>
          </cell>
          <cell r="N679">
            <v>749</v>
          </cell>
          <cell r="O679">
            <v>358</v>
          </cell>
          <cell r="P679">
            <v>420.1</v>
          </cell>
          <cell r="Q679">
            <v>4</v>
          </cell>
          <cell r="R679">
            <v>2</v>
          </cell>
          <cell r="S679">
            <v>6</v>
          </cell>
          <cell r="T679">
            <v>4</v>
          </cell>
        </row>
        <row r="680">
          <cell r="F680" t="str">
            <v>5794504</v>
          </cell>
          <cell r="G680" t="str">
            <v>NILUSHI</v>
          </cell>
          <cell r="H680">
            <v>14</v>
          </cell>
          <cell r="I680">
            <v>6</v>
          </cell>
          <cell r="J680" t="str">
            <v>05/9</v>
          </cell>
          <cell r="K680" t="str">
            <v>+</v>
          </cell>
          <cell r="L680" t="str">
            <v>B</v>
          </cell>
          <cell r="M680" t="str">
            <v>B</v>
          </cell>
          <cell r="N680">
            <v>749</v>
          </cell>
          <cell r="O680">
            <v>358</v>
          </cell>
          <cell r="P680">
            <v>420.1</v>
          </cell>
          <cell r="Q680">
            <v>15</v>
          </cell>
          <cell r="R680">
            <v>11</v>
          </cell>
          <cell r="S680">
            <v>7</v>
          </cell>
          <cell r="T680">
            <v>5</v>
          </cell>
        </row>
        <row r="681">
          <cell r="F681" t="str">
            <v>5714505</v>
          </cell>
          <cell r="G681" t="str">
            <v>GAYESHA-T</v>
          </cell>
          <cell r="H681">
            <v>14</v>
          </cell>
          <cell r="I681">
            <v>6</v>
          </cell>
          <cell r="J681" t="str">
            <v>00/0</v>
          </cell>
          <cell r="K681" t="str">
            <v/>
          </cell>
          <cell r="L681" t="str">
            <v>B</v>
          </cell>
          <cell r="M681" t="str">
            <v>D</v>
          </cell>
          <cell r="N681">
            <v>499</v>
          </cell>
          <cell r="O681">
            <v>260</v>
          </cell>
          <cell r="P681">
            <v>305.10000000000002</v>
          </cell>
          <cell r="Q681">
            <v>7</v>
          </cell>
          <cell r="R681">
            <v>8</v>
          </cell>
          <cell r="S681">
            <v>3</v>
          </cell>
          <cell r="T681">
            <v>2</v>
          </cell>
        </row>
        <row r="682">
          <cell r="F682" t="str">
            <v>5718605</v>
          </cell>
          <cell r="G682" t="str">
            <v>GAYESHA-T</v>
          </cell>
          <cell r="H682">
            <v>14</v>
          </cell>
          <cell r="I682">
            <v>6</v>
          </cell>
          <cell r="J682" t="str">
            <v>05/9</v>
          </cell>
          <cell r="K682" t="str">
            <v>+</v>
          </cell>
          <cell r="L682" t="str">
            <v>B</v>
          </cell>
          <cell r="M682" t="str">
            <v>W</v>
          </cell>
          <cell r="N682">
            <v>599</v>
          </cell>
          <cell r="O682">
            <v>260</v>
          </cell>
          <cell r="P682">
            <v>260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</row>
        <row r="683">
          <cell r="F683" t="str">
            <v>5716505</v>
          </cell>
          <cell r="G683" t="str">
            <v>GAYESHA-T</v>
          </cell>
          <cell r="H683">
            <v>14</v>
          </cell>
          <cell r="I683">
            <v>6</v>
          </cell>
          <cell r="J683" t="str">
            <v>00/0</v>
          </cell>
          <cell r="K683" t="str">
            <v/>
          </cell>
          <cell r="L683" t="str">
            <v>B</v>
          </cell>
          <cell r="M683" t="str">
            <v>N</v>
          </cell>
          <cell r="N683">
            <v>499</v>
          </cell>
          <cell r="O683">
            <v>260</v>
          </cell>
          <cell r="P683">
            <v>305.10000000000002</v>
          </cell>
          <cell r="Q683">
            <v>45</v>
          </cell>
          <cell r="R683">
            <v>29</v>
          </cell>
          <cell r="S683">
            <v>39</v>
          </cell>
          <cell r="T683">
            <v>27</v>
          </cell>
        </row>
        <row r="684">
          <cell r="F684" t="str">
            <v>5715505</v>
          </cell>
          <cell r="G684" t="str">
            <v>GAYESHA-T</v>
          </cell>
          <cell r="H684">
            <v>14</v>
          </cell>
          <cell r="I684">
            <v>6</v>
          </cell>
          <cell r="J684" t="str">
            <v>00/0</v>
          </cell>
          <cell r="K684" t="str">
            <v/>
          </cell>
          <cell r="L684" t="str">
            <v>B</v>
          </cell>
          <cell r="M684" t="str">
            <v>D</v>
          </cell>
          <cell r="N684">
            <v>499</v>
          </cell>
          <cell r="O684">
            <v>260</v>
          </cell>
          <cell r="P684">
            <v>305.10000000000002</v>
          </cell>
          <cell r="Q684">
            <v>2</v>
          </cell>
          <cell r="R684">
            <v>6</v>
          </cell>
          <cell r="S684">
            <v>9</v>
          </cell>
          <cell r="T684">
            <v>5</v>
          </cell>
        </row>
        <row r="685">
          <cell r="F685" t="str">
            <v>5718505</v>
          </cell>
          <cell r="G685" t="str">
            <v>GAYESHA-T</v>
          </cell>
          <cell r="H685">
            <v>14</v>
          </cell>
          <cell r="I685">
            <v>6</v>
          </cell>
          <cell r="J685" t="str">
            <v>00/0</v>
          </cell>
          <cell r="K685" t="str">
            <v/>
          </cell>
          <cell r="L685" t="str">
            <v>B</v>
          </cell>
          <cell r="M685" t="str">
            <v>N</v>
          </cell>
          <cell r="N685">
            <v>499</v>
          </cell>
          <cell r="O685">
            <v>260</v>
          </cell>
          <cell r="P685">
            <v>305.10000000000002</v>
          </cell>
          <cell r="Q685">
            <v>13</v>
          </cell>
          <cell r="R685">
            <v>10</v>
          </cell>
          <cell r="S685">
            <v>10</v>
          </cell>
          <cell r="T685">
            <v>10</v>
          </cell>
        </row>
        <row r="686">
          <cell r="F686" t="str">
            <v>5715605</v>
          </cell>
          <cell r="G686" t="str">
            <v>GAYESHA-T</v>
          </cell>
          <cell r="H686">
            <v>14</v>
          </cell>
          <cell r="I686">
            <v>6</v>
          </cell>
          <cell r="J686" t="str">
            <v>05/9</v>
          </cell>
          <cell r="K686" t="str">
            <v>+</v>
          </cell>
          <cell r="L686" t="str">
            <v>B</v>
          </cell>
          <cell r="M686" t="str">
            <v>W</v>
          </cell>
          <cell r="N686">
            <v>599</v>
          </cell>
          <cell r="O686">
            <v>260</v>
          </cell>
          <cell r="P686">
            <v>260</v>
          </cell>
          <cell r="Q686">
            <v>9</v>
          </cell>
          <cell r="R686">
            <v>7</v>
          </cell>
          <cell r="S686">
            <v>19</v>
          </cell>
          <cell r="T686">
            <v>6</v>
          </cell>
        </row>
        <row r="687">
          <cell r="F687" t="str">
            <v>5718005</v>
          </cell>
          <cell r="G687" t="str">
            <v>JESSICA</v>
          </cell>
          <cell r="H687">
            <v>14</v>
          </cell>
          <cell r="I687">
            <v>6</v>
          </cell>
          <cell r="J687" t="str">
            <v>18/8</v>
          </cell>
          <cell r="K687" t="str">
            <v>-</v>
          </cell>
          <cell r="L687" t="str">
            <v>B</v>
          </cell>
          <cell r="M687" t="str">
            <v>D</v>
          </cell>
          <cell r="N687">
            <v>499</v>
          </cell>
          <cell r="O687">
            <v>270</v>
          </cell>
          <cell r="P687">
            <v>316.83999999999997</v>
          </cell>
          <cell r="Q687">
            <v>1</v>
          </cell>
          <cell r="R687">
            <v>0</v>
          </cell>
          <cell r="S687">
            <v>1</v>
          </cell>
          <cell r="T687">
            <v>1</v>
          </cell>
        </row>
        <row r="688">
          <cell r="F688" t="str">
            <v>5716605</v>
          </cell>
          <cell r="G688" t="str">
            <v>GAYESHA-T</v>
          </cell>
          <cell r="H688">
            <v>14</v>
          </cell>
          <cell r="I688">
            <v>6</v>
          </cell>
          <cell r="J688" t="str">
            <v>05/9</v>
          </cell>
          <cell r="K688" t="str">
            <v>+</v>
          </cell>
          <cell r="L688" t="str">
            <v>B</v>
          </cell>
          <cell r="M688" t="str">
            <v>W</v>
          </cell>
          <cell r="N688">
            <v>599</v>
          </cell>
          <cell r="O688">
            <v>260</v>
          </cell>
          <cell r="P688">
            <v>260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</row>
        <row r="689">
          <cell r="F689" t="str">
            <v>5719005</v>
          </cell>
          <cell r="G689" t="str">
            <v>JESSICA</v>
          </cell>
          <cell r="H689">
            <v>14</v>
          </cell>
          <cell r="I689">
            <v>6</v>
          </cell>
          <cell r="J689" t="str">
            <v>18/8</v>
          </cell>
          <cell r="K689" t="str">
            <v>-</v>
          </cell>
          <cell r="L689" t="str">
            <v>B</v>
          </cell>
          <cell r="M689" t="str">
            <v>D</v>
          </cell>
          <cell r="N689">
            <v>499</v>
          </cell>
          <cell r="O689">
            <v>270</v>
          </cell>
          <cell r="P689">
            <v>316.83999999999997</v>
          </cell>
          <cell r="Q689">
            <v>2</v>
          </cell>
          <cell r="R689">
            <v>0</v>
          </cell>
          <cell r="S689">
            <v>1</v>
          </cell>
          <cell r="T689">
            <v>0</v>
          </cell>
        </row>
        <row r="690">
          <cell r="F690" t="str">
            <v>5714506</v>
          </cell>
          <cell r="G690" t="str">
            <v>NAYOMI</v>
          </cell>
          <cell r="H690">
            <v>14</v>
          </cell>
          <cell r="I690">
            <v>6</v>
          </cell>
          <cell r="J690" t="str">
            <v>05/9</v>
          </cell>
          <cell r="K690" t="str">
            <v>+</v>
          </cell>
          <cell r="L690" t="str">
            <v>B</v>
          </cell>
          <cell r="M690" t="str">
            <v>B</v>
          </cell>
          <cell r="N690">
            <v>749</v>
          </cell>
          <cell r="O690">
            <v>349</v>
          </cell>
          <cell r="P690">
            <v>349</v>
          </cell>
          <cell r="Q690">
            <v>23</v>
          </cell>
          <cell r="R690">
            <v>16</v>
          </cell>
          <cell r="S690">
            <v>21</v>
          </cell>
          <cell r="T690">
            <v>8</v>
          </cell>
        </row>
        <row r="691">
          <cell r="F691" t="str">
            <v>5719506</v>
          </cell>
          <cell r="G691" t="str">
            <v>NAYOMI</v>
          </cell>
          <cell r="H691">
            <v>14</v>
          </cell>
          <cell r="I691">
            <v>6</v>
          </cell>
          <cell r="J691" t="str">
            <v>05/9</v>
          </cell>
          <cell r="K691" t="str">
            <v>+</v>
          </cell>
          <cell r="L691" t="str">
            <v>B</v>
          </cell>
          <cell r="M691" t="str">
            <v>B</v>
          </cell>
          <cell r="N691">
            <v>749</v>
          </cell>
          <cell r="O691">
            <v>349</v>
          </cell>
          <cell r="P691">
            <v>349</v>
          </cell>
          <cell r="Q691">
            <v>10</v>
          </cell>
          <cell r="R691">
            <v>9</v>
          </cell>
          <cell r="S691">
            <v>14</v>
          </cell>
          <cell r="T691">
            <v>9</v>
          </cell>
        </row>
        <row r="692">
          <cell r="F692" t="str">
            <v>6715508</v>
          </cell>
          <cell r="G692" t="str">
            <v>PARI</v>
          </cell>
          <cell r="H692">
            <v>14</v>
          </cell>
          <cell r="I692">
            <v>6</v>
          </cell>
          <cell r="J692" t="str">
            <v>20/6</v>
          </cell>
          <cell r="K692" t="str">
            <v>+</v>
          </cell>
          <cell r="L692" t="str">
            <v>B</v>
          </cell>
          <cell r="M692" t="str">
            <v>D</v>
          </cell>
          <cell r="N692">
            <v>699</v>
          </cell>
          <cell r="O692">
            <v>310</v>
          </cell>
          <cell r="P692">
            <v>310</v>
          </cell>
          <cell r="Q692">
            <v>1</v>
          </cell>
          <cell r="R692">
            <v>-7</v>
          </cell>
          <cell r="S692">
            <v>1</v>
          </cell>
          <cell r="T692">
            <v>0</v>
          </cell>
        </row>
        <row r="693">
          <cell r="F693" t="str">
            <v>6716508</v>
          </cell>
          <cell r="G693" t="str">
            <v>PARI</v>
          </cell>
          <cell r="H693">
            <v>14</v>
          </cell>
          <cell r="I693">
            <v>6</v>
          </cell>
          <cell r="J693" t="str">
            <v>20/6</v>
          </cell>
          <cell r="K693" t="str">
            <v>+</v>
          </cell>
          <cell r="L693" t="str">
            <v>B</v>
          </cell>
          <cell r="M693" t="str">
            <v>D</v>
          </cell>
          <cell r="N693">
            <v>699</v>
          </cell>
          <cell r="O693">
            <v>310</v>
          </cell>
          <cell r="P693">
            <v>310</v>
          </cell>
          <cell r="Q693">
            <v>0</v>
          </cell>
          <cell r="R693">
            <v>1</v>
          </cell>
          <cell r="S693">
            <v>0</v>
          </cell>
          <cell r="T693">
            <v>0</v>
          </cell>
        </row>
        <row r="694">
          <cell r="F694" t="str">
            <v>6714508</v>
          </cell>
          <cell r="G694" t="str">
            <v>PARI</v>
          </cell>
          <cell r="H694">
            <v>14</v>
          </cell>
          <cell r="I694">
            <v>6</v>
          </cell>
          <cell r="J694" t="str">
            <v>18/8</v>
          </cell>
          <cell r="K694" t="str">
            <v>-</v>
          </cell>
          <cell r="L694" t="str">
            <v>B</v>
          </cell>
          <cell r="M694" t="str">
            <v>D</v>
          </cell>
          <cell r="N694">
            <v>499</v>
          </cell>
          <cell r="O694">
            <v>310</v>
          </cell>
          <cell r="P694">
            <v>310</v>
          </cell>
          <cell r="Q694">
            <v>9</v>
          </cell>
          <cell r="R694">
            <v>0</v>
          </cell>
          <cell r="S694">
            <v>0</v>
          </cell>
          <cell r="T694">
            <v>0</v>
          </cell>
        </row>
        <row r="695">
          <cell r="F695" t="str">
            <v>6718508</v>
          </cell>
          <cell r="G695" t="str">
            <v>PARI</v>
          </cell>
          <cell r="H695">
            <v>14</v>
          </cell>
          <cell r="I695">
            <v>6</v>
          </cell>
          <cell r="J695" t="str">
            <v>20/6</v>
          </cell>
          <cell r="K695" t="str">
            <v>+</v>
          </cell>
          <cell r="L695" t="str">
            <v>B</v>
          </cell>
          <cell r="M695" t="str">
            <v>D</v>
          </cell>
          <cell r="N695">
            <v>699</v>
          </cell>
          <cell r="O695">
            <v>310</v>
          </cell>
          <cell r="P695">
            <v>310</v>
          </cell>
          <cell r="Q695">
            <v>0</v>
          </cell>
          <cell r="R695">
            <v>0</v>
          </cell>
          <cell r="S695">
            <v>0</v>
          </cell>
          <cell r="T695">
            <v>1</v>
          </cell>
        </row>
        <row r="696">
          <cell r="F696" t="str">
            <v>5718509</v>
          </cell>
          <cell r="G696" t="str">
            <v>SARI</v>
          </cell>
          <cell r="H696">
            <v>14</v>
          </cell>
          <cell r="I696">
            <v>6</v>
          </cell>
          <cell r="J696" t="str">
            <v>23/8</v>
          </cell>
          <cell r="K696" t="str">
            <v>+</v>
          </cell>
          <cell r="L696" t="str">
            <v>B</v>
          </cell>
          <cell r="M696" t="str">
            <v>N</v>
          </cell>
          <cell r="N696">
            <v>499</v>
          </cell>
          <cell r="O696">
            <v>215.32</v>
          </cell>
          <cell r="P696">
            <v>252.67</v>
          </cell>
          <cell r="Q696">
            <v>55</v>
          </cell>
          <cell r="R696">
            <v>57</v>
          </cell>
          <cell r="S696">
            <v>70</v>
          </cell>
          <cell r="T696">
            <v>46</v>
          </cell>
        </row>
        <row r="697">
          <cell r="F697" t="str">
            <v>5716509</v>
          </cell>
          <cell r="G697" t="str">
            <v>SARI</v>
          </cell>
          <cell r="H697">
            <v>14</v>
          </cell>
          <cell r="I697">
            <v>6</v>
          </cell>
          <cell r="J697" t="str">
            <v>23/8</v>
          </cell>
          <cell r="K697" t="str">
            <v>+</v>
          </cell>
          <cell r="L697" t="str">
            <v>B</v>
          </cell>
          <cell r="M697" t="str">
            <v>N</v>
          </cell>
          <cell r="N697">
            <v>499</v>
          </cell>
          <cell r="O697">
            <v>215.32</v>
          </cell>
          <cell r="P697">
            <v>252.67</v>
          </cell>
          <cell r="Q697">
            <v>39</v>
          </cell>
          <cell r="R697">
            <v>42</v>
          </cell>
          <cell r="S697">
            <v>52</v>
          </cell>
          <cell r="T697">
            <v>37</v>
          </cell>
        </row>
        <row r="698">
          <cell r="F698" t="str">
            <v>5716510</v>
          </cell>
          <cell r="G698" t="str">
            <v>SIRIYA</v>
          </cell>
          <cell r="H698">
            <v>14</v>
          </cell>
          <cell r="I698">
            <v>6</v>
          </cell>
          <cell r="J698" t="str">
            <v>00/0</v>
          </cell>
          <cell r="K698" t="str">
            <v/>
          </cell>
          <cell r="L698" t="str">
            <v>B</v>
          </cell>
          <cell r="M698" t="str">
            <v>D</v>
          </cell>
          <cell r="N698">
            <v>899</v>
          </cell>
          <cell r="O698">
            <v>422.92</v>
          </cell>
          <cell r="P698">
            <v>424</v>
          </cell>
          <cell r="Q698">
            <v>1</v>
          </cell>
          <cell r="R698">
            <v>7</v>
          </cell>
          <cell r="S698">
            <v>1</v>
          </cell>
          <cell r="T698">
            <v>1</v>
          </cell>
        </row>
        <row r="699">
          <cell r="F699" t="str">
            <v>5714510</v>
          </cell>
          <cell r="G699" t="str">
            <v>SIRIYA</v>
          </cell>
          <cell r="H699">
            <v>14</v>
          </cell>
          <cell r="I699">
            <v>6</v>
          </cell>
          <cell r="J699" t="str">
            <v>00/0</v>
          </cell>
          <cell r="K699" t="str">
            <v/>
          </cell>
          <cell r="L699" t="str">
            <v>B</v>
          </cell>
          <cell r="M699" t="str">
            <v>D</v>
          </cell>
          <cell r="N699">
            <v>899</v>
          </cell>
          <cell r="O699">
            <v>424</v>
          </cell>
          <cell r="P699">
            <v>424</v>
          </cell>
          <cell r="Q699">
            <v>3</v>
          </cell>
          <cell r="R699">
            <v>3</v>
          </cell>
          <cell r="S699">
            <v>2</v>
          </cell>
          <cell r="T699">
            <v>0</v>
          </cell>
        </row>
        <row r="700">
          <cell r="F700" t="str">
            <v>6714610</v>
          </cell>
          <cell r="G700" t="str">
            <v>LILY</v>
          </cell>
          <cell r="H700">
            <v>14</v>
          </cell>
          <cell r="I700">
            <v>6</v>
          </cell>
          <cell r="J700" t="str">
            <v>00/0</v>
          </cell>
          <cell r="K700" t="str">
            <v/>
          </cell>
          <cell r="L700" t="str">
            <v>B</v>
          </cell>
          <cell r="M700" t="str">
            <v>W</v>
          </cell>
          <cell r="N700">
            <v>1299</v>
          </cell>
          <cell r="O700">
            <v>596</v>
          </cell>
          <cell r="P700">
            <v>596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</row>
        <row r="701">
          <cell r="F701" t="str">
            <v>6716610</v>
          </cell>
          <cell r="G701" t="str">
            <v>LILY</v>
          </cell>
          <cell r="H701">
            <v>14</v>
          </cell>
          <cell r="I701">
            <v>6</v>
          </cell>
          <cell r="J701" t="str">
            <v>00/0</v>
          </cell>
          <cell r="K701" t="str">
            <v/>
          </cell>
          <cell r="L701" t="str">
            <v>B</v>
          </cell>
          <cell r="M701" t="str">
            <v>W</v>
          </cell>
          <cell r="N701">
            <v>1299</v>
          </cell>
          <cell r="O701">
            <v>596</v>
          </cell>
          <cell r="P701">
            <v>596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</row>
        <row r="702">
          <cell r="F702" t="str">
            <v>5715011</v>
          </cell>
          <cell r="G702" t="str">
            <v>RANSI</v>
          </cell>
          <cell r="H702">
            <v>14</v>
          </cell>
          <cell r="I702">
            <v>6</v>
          </cell>
          <cell r="J702" t="str">
            <v>27/8</v>
          </cell>
          <cell r="K702" t="str">
            <v>-</v>
          </cell>
          <cell r="L702" t="str">
            <v>B</v>
          </cell>
          <cell r="M702" t="str">
            <v>D</v>
          </cell>
          <cell r="N702">
            <v>299</v>
          </cell>
          <cell r="O702">
            <v>175</v>
          </cell>
          <cell r="P702">
            <v>175</v>
          </cell>
          <cell r="Q702">
            <v>0</v>
          </cell>
          <cell r="R702">
            <v>4</v>
          </cell>
          <cell r="S702">
            <v>0</v>
          </cell>
          <cell r="T702">
            <v>0</v>
          </cell>
        </row>
        <row r="703">
          <cell r="F703" t="str">
            <v>5716012</v>
          </cell>
          <cell r="G703" t="str">
            <v>SARI-2</v>
          </cell>
          <cell r="H703">
            <v>14</v>
          </cell>
          <cell r="I703">
            <v>6</v>
          </cell>
          <cell r="J703" t="str">
            <v>27/8</v>
          </cell>
          <cell r="K703" t="str">
            <v>-</v>
          </cell>
          <cell r="L703" t="str">
            <v>B</v>
          </cell>
          <cell r="M703" t="str">
            <v>D</v>
          </cell>
          <cell r="N703">
            <v>349</v>
          </cell>
          <cell r="O703">
            <v>184</v>
          </cell>
          <cell r="P703">
            <v>215.92</v>
          </cell>
          <cell r="Q703">
            <v>1</v>
          </cell>
          <cell r="R703">
            <v>0</v>
          </cell>
          <cell r="S703">
            <v>2</v>
          </cell>
          <cell r="T703">
            <v>1</v>
          </cell>
        </row>
        <row r="704">
          <cell r="F704" t="str">
            <v>5716014</v>
          </cell>
          <cell r="G704" t="str">
            <v>WINDY</v>
          </cell>
          <cell r="H704">
            <v>14</v>
          </cell>
          <cell r="I704">
            <v>6</v>
          </cell>
          <cell r="J704" t="str">
            <v>23/8</v>
          </cell>
          <cell r="K704" t="str">
            <v>+</v>
          </cell>
          <cell r="L704" t="str">
            <v>B</v>
          </cell>
          <cell r="M704" t="str">
            <v>N</v>
          </cell>
          <cell r="N704">
            <v>449</v>
          </cell>
          <cell r="O704">
            <v>187</v>
          </cell>
          <cell r="P704">
            <v>187</v>
          </cell>
          <cell r="Q704">
            <v>17</v>
          </cell>
          <cell r="R704">
            <v>22</v>
          </cell>
          <cell r="S704">
            <v>18</v>
          </cell>
          <cell r="T704">
            <v>13</v>
          </cell>
        </row>
        <row r="705">
          <cell r="F705" t="str">
            <v>5715514</v>
          </cell>
          <cell r="G705" t="str">
            <v>WINDY</v>
          </cell>
          <cell r="H705">
            <v>14</v>
          </cell>
          <cell r="I705">
            <v>6</v>
          </cell>
          <cell r="J705" t="str">
            <v>23/8</v>
          </cell>
          <cell r="K705" t="str">
            <v>+</v>
          </cell>
          <cell r="L705" t="str">
            <v>B</v>
          </cell>
          <cell r="M705" t="str">
            <v>N</v>
          </cell>
          <cell r="N705">
            <v>449</v>
          </cell>
          <cell r="O705">
            <v>187</v>
          </cell>
          <cell r="P705">
            <v>187</v>
          </cell>
          <cell r="Q705">
            <v>1</v>
          </cell>
          <cell r="R705">
            <v>4</v>
          </cell>
          <cell r="S705">
            <v>7</v>
          </cell>
          <cell r="T705">
            <v>4</v>
          </cell>
        </row>
        <row r="706">
          <cell r="F706" t="str">
            <v>5719515</v>
          </cell>
          <cell r="G706" t="str">
            <v>SONIA-M</v>
          </cell>
          <cell r="H706">
            <v>14</v>
          </cell>
          <cell r="I706">
            <v>6</v>
          </cell>
          <cell r="J706" t="str">
            <v>00/0</v>
          </cell>
          <cell r="K706" t="str">
            <v/>
          </cell>
          <cell r="L706" t="str">
            <v>B</v>
          </cell>
          <cell r="M706" t="str">
            <v>D</v>
          </cell>
          <cell r="N706">
            <v>699</v>
          </cell>
          <cell r="O706">
            <v>346</v>
          </cell>
          <cell r="P706">
            <v>346</v>
          </cell>
          <cell r="Q706">
            <v>1</v>
          </cell>
          <cell r="R706">
            <v>3</v>
          </cell>
          <cell r="S706">
            <v>0</v>
          </cell>
          <cell r="T706">
            <v>4</v>
          </cell>
        </row>
        <row r="707">
          <cell r="F707" t="str">
            <v>5716515</v>
          </cell>
          <cell r="G707" t="str">
            <v>SONIA-M</v>
          </cell>
          <cell r="H707">
            <v>14</v>
          </cell>
          <cell r="I707">
            <v>6</v>
          </cell>
          <cell r="J707" t="str">
            <v>05/9</v>
          </cell>
          <cell r="K707" t="str">
            <v>+</v>
          </cell>
          <cell r="L707" t="str">
            <v>B</v>
          </cell>
          <cell r="M707" t="str">
            <v>B</v>
          </cell>
          <cell r="N707">
            <v>749</v>
          </cell>
          <cell r="O707">
            <v>346</v>
          </cell>
          <cell r="P707">
            <v>346</v>
          </cell>
          <cell r="Q707">
            <v>50</v>
          </cell>
          <cell r="R707">
            <v>35</v>
          </cell>
          <cell r="S707">
            <v>34</v>
          </cell>
          <cell r="T707">
            <v>25</v>
          </cell>
        </row>
        <row r="708">
          <cell r="F708" t="str">
            <v>5716516</v>
          </cell>
          <cell r="G708" t="str">
            <v>OSAKA-M</v>
          </cell>
          <cell r="H708">
            <v>14</v>
          </cell>
          <cell r="I708">
            <v>6</v>
          </cell>
          <cell r="J708" t="str">
            <v>05/9</v>
          </cell>
          <cell r="K708" t="str">
            <v>+</v>
          </cell>
          <cell r="L708" t="str">
            <v>B</v>
          </cell>
          <cell r="M708" t="str">
            <v>B</v>
          </cell>
          <cell r="N708">
            <v>999</v>
          </cell>
          <cell r="O708">
            <v>440</v>
          </cell>
          <cell r="P708">
            <v>440</v>
          </cell>
          <cell r="Q708">
            <v>26</v>
          </cell>
          <cell r="R708">
            <v>15</v>
          </cell>
          <cell r="S708">
            <v>21</v>
          </cell>
          <cell r="T708">
            <v>22</v>
          </cell>
        </row>
        <row r="709">
          <cell r="F709" t="str">
            <v>5711516</v>
          </cell>
          <cell r="G709" t="str">
            <v>OSAKA-M</v>
          </cell>
          <cell r="H709">
            <v>14</v>
          </cell>
          <cell r="I709">
            <v>6</v>
          </cell>
          <cell r="J709" t="str">
            <v>05/9</v>
          </cell>
          <cell r="K709" t="str">
            <v>+</v>
          </cell>
          <cell r="L709" t="str">
            <v>B</v>
          </cell>
          <cell r="M709" t="str">
            <v>B</v>
          </cell>
          <cell r="N709">
            <v>999</v>
          </cell>
          <cell r="O709">
            <v>440</v>
          </cell>
          <cell r="P709">
            <v>440</v>
          </cell>
          <cell r="Q709">
            <v>15</v>
          </cell>
          <cell r="R709">
            <v>11</v>
          </cell>
          <cell r="S709">
            <v>23</v>
          </cell>
          <cell r="T709">
            <v>10</v>
          </cell>
        </row>
        <row r="710">
          <cell r="F710" t="str">
            <v>5714016</v>
          </cell>
          <cell r="G710" t="str">
            <v>SADEERA</v>
          </cell>
          <cell r="H710">
            <v>14</v>
          </cell>
          <cell r="I710">
            <v>6</v>
          </cell>
          <cell r="J710" t="str">
            <v>00/0</v>
          </cell>
          <cell r="K710" t="str">
            <v/>
          </cell>
          <cell r="L710" t="str">
            <v>B</v>
          </cell>
          <cell r="M710" t="str">
            <v>D</v>
          </cell>
          <cell r="N710">
            <v>399</v>
          </cell>
          <cell r="O710">
            <v>189</v>
          </cell>
          <cell r="P710">
            <v>189</v>
          </cell>
          <cell r="Q710">
            <v>2</v>
          </cell>
          <cell r="R710">
            <v>9</v>
          </cell>
          <cell r="S710">
            <v>2</v>
          </cell>
          <cell r="T710">
            <v>3</v>
          </cell>
        </row>
        <row r="711">
          <cell r="F711" t="str">
            <v>5716016</v>
          </cell>
          <cell r="G711" t="str">
            <v>SADEERA</v>
          </cell>
          <cell r="H711">
            <v>14</v>
          </cell>
          <cell r="I711">
            <v>6</v>
          </cell>
          <cell r="J711" t="str">
            <v>00/0</v>
          </cell>
          <cell r="K711" t="str">
            <v/>
          </cell>
          <cell r="L711" t="str">
            <v>B</v>
          </cell>
          <cell r="M711" t="str">
            <v>D</v>
          </cell>
          <cell r="N711">
            <v>399</v>
          </cell>
          <cell r="O711">
            <v>189</v>
          </cell>
          <cell r="P711">
            <v>189</v>
          </cell>
          <cell r="Q711">
            <v>1</v>
          </cell>
          <cell r="R711">
            <v>2</v>
          </cell>
          <cell r="S711">
            <v>4</v>
          </cell>
          <cell r="T711">
            <v>2</v>
          </cell>
        </row>
        <row r="712">
          <cell r="F712" t="str">
            <v>6616016</v>
          </cell>
          <cell r="G712" t="str">
            <v>ELIZA</v>
          </cell>
          <cell r="H712">
            <v>14</v>
          </cell>
          <cell r="I712">
            <v>6</v>
          </cell>
          <cell r="J712" t="str">
            <v>00/0</v>
          </cell>
          <cell r="K712" t="str">
            <v/>
          </cell>
          <cell r="L712" t="str">
            <v>B</v>
          </cell>
          <cell r="M712" t="str">
            <v>D</v>
          </cell>
          <cell r="N712">
            <v>1199</v>
          </cell>
          <cell r="O712">
            <v>465</v>
          </cell>
          <cell r="P712">
            <v>545.66</v>
          </cell>
          <cell r="Q712">
            <v>8</v>
          </cell>
          <cell r="R712">
            <v>1</v>
          </cell>
          <cell r="S712">
            <v>9</v>
          </cell>
          <cell r="T712">
            <v>7</v>
          </cell>
        </row>
        <row r="713">
          <cell r="F713" t="str">
            <v>5719017</v>
          </cell>
          <cell r="G713" t="str">
            <v>NADEERA</v>
          </cell>
          <cell r="H713">
            <v>14</v>
          </cell>
          <cell r="I713">
            <v>6</v>
          </cell>
          <cell r="J713" t="str">
            <v>00/0</v>
          </cell>
          <cell r="K713" t="str">
            <v/>
          </cell>
          <cell r="L713" t="str">
            <v>B</v>
          </cell>
          <cell r="M713" t="str">
            <v>D</v>
          </cell>
          <cell r="N713">
            <v>499</v>
          </cell>
          <cell r="O713">
            <v>212</v>
          </cell>
          <cell r="P713">
            <v>212</v>
          </cell>
          <cell r="Q713">
            <v>6</v>
          </cell>
          <cell r="R713">
            <v>0</v>
          </cell>
          <cell r="S713">
            <v>2</v>
          </cell>
          <cell r="T713">
            <v>0</v>
          </cell>
        </row>
        <row r="714">
          <cell r="F714" t="str">
            <v>5716017</v>
          </cell>
          <cell r="G714" t="str">
            <v>NADEERA</v>
          </cell>
          <cell r="H714">
            <v>14</v>
          </cell>
          <cell r="I714">
            <v>6</v>
          </cell>
          <cell r="J714" t="str">
            <v>00/0</v>
          </cell>
          <cell r="K714" t="str">
            <v/>
          </cell>
          <cell r="L714" t="str">
            <v>B</v>
          </cell>
          <cell r="M714" t="str">
            <v>D</v>
          </cell>
          <cell r="N714">
            <v>499</v>
          </cell>
          <cell r="O714">
            <v>212</v>
          </cell>
          <cell r="P714">
            <v>212</v>
          </cell>
          <cell r="Q714">
            <v>4</v>
          </cell>
          <cell r="R714">
            <v>5</v>
          </cell>
          <cell r="S714">
            <v>6</v>
          </cell>
          <cell r="T714">
            <v>1</v>
          </cell>
        </row>
        <row r="715">
          <cell r="F715" t="str">
            <v>5716517</v>
          </cell>
          <cell r="G715" t="str">
            <v>KAYA</v>
          </cell>
          <cell r="H715">
            <v>14</v>
          </cell>
          <cell r="I715">
            <v>6</v>
          </cell>
          <cell r="J715" t="str">
            <v>05/9</v>
          </cell>
          <cell r="K715" t="str">
            <v>-</v>
          </cell>
          <cell r="L715" t="str">
            <v>B</v>
          </cell>
          <cell r="M715" t="str">
            <v>D</v>
          </cell>
          <cell r="N715">
            <v>500</v>
          </cell>
          <cell r="O715">
            <v>357</v>
          </cell>
          <cell r="P715">
            <v>357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</row>
        <row r="716">
          <cell r="F716" t="str">
            <v>5716019</v>
          </cell>
          <cell r="G716" t="str">
            <v>EMMY</v>
          </cell>
          <cell r="H716">
            <v>14</v>
          </cell>
          <cell r="I716">
            <v>6</v>
          </cell>
          <cell r="J716" t="str">
            <v>00/0</v>
          </cell>
          <cell r="K716" t="str">
            <v/>
          </cell>
          <cell r="L716" t="str">
            <v>B</v>
          </cell>
          <cell r="M716" t="str">
            <v>N</v>
          </cell>
          <cell r="N716">
            <v>799</v>
          </cell>
          <cell r="O716">
            <v>336</v>
          </cell>
          <cell r="P716">
            <v>336</v>
          </cell>
          <cell r="Q716">
            <v>36</v>
          </cell>
          <cell r="R716">
            <v>15</v>
          </cell>
          <cell r="S716">
            <v>18</v>
          </cell>
          <cell r="T716">
            <v>19</v>
          </cell>
        </row>
        <row r="717">
          <cell r="F717" t="str">
            <v>5715019</v>
          </cell>
          <cell r="G717" t="str">
            <v>EMMY</v>
          </cell>
          <cell r="H717">
            <v>14</v>
          </cell>
          <cell r="I717">
            <v>6</v>
          </cell>
          <cell r="J717" t="str">
            <v>00/0</v>
          </cell>
          <cell r="K717" t="str">
            <v/>
          </cell>
          <cell r="L717" t="str">
            <v>B</v>
          </cell>
          <cell r="M717" t="str">
            <v>N</v>
          </cell>
          <cell r="N717">
            <v>799</v>
          </cell>
          <cell r="O717">
            <v>336</v>
          </cell>
          <cell r="P717">
            <v>336</v>
          </cell>
          <cell r="Q717">
            <v>17</v>
          </cell>
          <cell r="R717">
            <v>15</v>
          </cell>
          <cell r="S717">
            <v>10</v>
          </cell>
          <cell r="T717">
            <v>7</v>
          </cell>
        </row>
        <row r="718">
          <cell r="F718" t="str">
            <v>5715520</v>
          </cell>
          <cell r="G718" t="str">
            <v>MALMEE</v>
          </cell>
          <cell r="H718">
            <v>14</v>
          </cell>
          <cell r="I718">
            <v>6</v>
          </cell>
          <cell r="J718" t="str">
            <v>23/8</v>
          </cell>
          <cell r="K718" t="str">
            <v>+</v>
          </cell>
          <cell r="L718" t="str">
            <v>B</v>
          </cell>
          <cell r="M718" t="str">
            <v>N</v>
          </cell>
          <cell r="N718">
            <v>449</v>
          </cell>
          <cell r="O718">
            <v>212</v>
          </cell>
          <cell r="P718">
            <v>212</v>
          </cell>
          <cell r="Q718">
            <v>13</v>
          </cell>
          <cell r="R718">
            <v>13</v>
          </cell>
          <cell r="S718">
            <v>10</v>
          </cell>
          <cell r="T718">
            <v>8</v>
          </cell>
        </row>
        <row r="719">
          <cell r="F719" t="str">
            <v>5716020</v>
          </cell>
          <cell r="G719" t="str">
            <v>PARI-2</v>
          </cell>
          <cell r="H719">
            <v>14</v>
          </cell>
          <cell r="I719">
            <v>6</v>
          </cell>
          <cell r="J719" t="str">
            <v>00/0</v>
          </cell>
          <cell r="K719" t="str">
            <v/>
          </cell>
          <cell r="L719" t="str">
            <v>B</v>
          </cell>
          <cell r="M719" t="str">
            <v>N</v>
          </cell>
          <cell r="N719">
            <v>699</v>
          </cell>
          <cell r="O719">
            <v>300</v>
          </cell>
          <cell r="P719">
            <v>300</v>
          </cell>
          <cell r="Q719">
            <v>42</v>
          </cell>
          <cell r="R719">
            <v>34</v>
          </cell>
          <cell r="S719">
            <v>42</v>
          </cell>
          <cell r="T719">
            <v>28</v>
          </cell>
        </row>
        <row r="720">
          <cell r="F720" t="str">
            <v>5710020</v>
          </cell>
          <cell r="G720" t="str">
            <v>PARI-2</v>
          </cell>
          <cell r="H720">
            <v>14</v>
          </cell>
          <cell r="I720">
            <v>6</v>
          </cell>
          <cell r="J720" t="str">
            <v>00/0</v>
          </cell>
          <cell r="K720" t="str">
            <v/>
          </cell>
          <cell r="L720" t="str">
            <v>B</v>
          </cell>
          <cell r="M720" t="str">
            <v>N</v>
          </cell>
          <cell r="N720">
            <v>699</v>
          </cell>
          <cell r="O720">
            <v>300</v>
          </cell>
          <cell r="P720">
            <v>300</v>
          </cell>
          <cell r="Q720">
            <v>19</v>
          </cell>
          <cell r="R720">
            <v>15</v>
          </cell>
          <cell r="S720">
            <v>7</v>
          </cell>
          <cell r="T720">
            <v>10</v>
          </cell>
        </row>
        <row r="721">
          <cell r="F721" t="str">
            <v>5711520</v>
          </cell>
          <cell r="G721" t="str">
            <v>MALMEE</v>
          </cell>
          <cell r="H721">
            <v>14</v>
          </cell>
          <cell r="I721">
            <v>6</v>
          </cell>
          <cell r="J721" t="str">
            <v>23/8</v>
          </cell>
          <cell r="K721" t="str">
            <v>+</v>
          </cell>
          <cell r="L721" t="str">
            <v>B</v>
          </cell>
          <cell r="M721" t="str">
            <v>N</v>
          </cell>
          <cell r="N721">
            <v>449</v>
          </cell>
          <cell r="O721">
            <v>212</v>
          </cell>
          <cell r="P721">
            <v>212</v>
          </cell>
          <cell r="Q721">
            <v>28</v>
          </cell>
          <cell r="R721">
            <v>40</v>
          </cell>
          <cell r="S721">
            <v>33</v>
          </cell>
          <cell r="T721">
            <v>15</v>
          </cell>
        </row>
        <row r="722">
          <cell r="F722" t="str">
            <v>5718520</v>
          </cell>
          <cell r="G722" t="str">
            <v>MALMEE</v>
          </cell>
          <cell r="H722">
            <v>14</v>
          </cell>
          <cell r="I722">
            <v>6</v>
          </cell>
          <cell r="J722" t="str">
            <v>23/8</v>
          </cell>
          <cell r="K722" t="str">
            <v>+</v>
          </cell>
          <cell r="L722" t="str">
            <v>B</v>
          </cell>
          <cell r="M722" t="str">
            <v>N</v>
          </cell>
          <cell r="N722">
            <v>449</v>
          </cell>
          <cell r="O722">
            <v>212</v>
          </cell>
          <cell r="P722">
            <v>212</v>
          </cell>
          <cell r="Q722">
            <v>42</v>
          </cell>
          <cell r="R722">
            <v>49</v>
          </cell>
          <cell r="S722">
            <v>37</v>
          </cell>
          <cell r="T722">
            <v>39</v>
          </cell>
        </row>
        <row r="723">
          <cell r="F723" t="str">
            <v>5714521</v>
          </cell>
          <cell r="G723" t="str">
            <v>CHAMPIKA</v>
          </cell>
          <cell r="H723">
            <v>14</v>
          </cell>
          <cell r="I723">
            <v>6</v>
          </cell>
          <cell r="J723" t="str">
            <v>18/8</v>
          </cell>
          <cell r="K723" t="str">
            <v>-</v>
          </cell>
          <cell r="L723" t="str">
            <v>B</v>
          </cell>
          <cell r="M723" t="str">
            <v>D</v>
          </cell>
          <cell r="N723">
            <v>699</v>
          </cell>
          <cell r="O723">
            <v>410</v>
          </cell>
          <cell r="P723">
            <v>481.12</v>
          </cell>
          <cell r="Q723">
            <v>1</v>
          </cell>
          <cell r="R723">
            <v>0</v>
          </cell>
          <cell r="S723">
            <v>0</v>
          </cell>
          <cell r="T723">
            <v>0</v>
          </cell>
        </row>
        <row r="724">
          <cell r="F724" t="str">
            <v>5715521</v>
          </cell>
          <cell r="G724" t="str">
            <v>CHAMPIKA</v>
          </cell>
          <cell r="H724">
            <v>14</v>
          </cell>
          <cell r="I724">
            <v>6</v>
          </cell>
          <cell r="J724" t="str">
            <v>18/8</v>
          </cell>
          <cell r="K724" t="str">
            <v>-</v>
          </cell>
          <cell r="L724" t="str">
            <v>B</v>
          </cell>
          <cell r="M724" t="str">
            <v>D</v>
          </cell>
          <cell r="N724">
            <v>699</v>
          </cell>
          <cell r="O724">
            <v>410</v>
          </cell>
          <cell r="P724">
            <v>481.12</v>
          </cell>
          <cell r="Q724">
            <v>2</v>
          </cell>
          <cell r="R724">
            <v>0</v>
          </cell>
          <cell r="S724">
            <v>0</v>
          </cell>
          <cell r="T724">
            <v>1</v>
          </cell>
        </row>
        <row r="725">
          <cell r="F725" t="str">
            <v>5716521</v>
          </cell>
          <cell r="G725" t="str">
            <v>CHAMPIKA</v>
          </cell>
          <cell r="H725">
            <v>14</v>
          </cell>
          <cell r="I725">
            <v>6</v>
          </cell>
          <cell r="J725" t="str">
            <v>18/8</v>
          </cell>
          <cell r="K725" t="str">
            <v>-</v>
          </cell>
          <cell r="L725" t="str">
            <v>B</v>
          </cell>
          <cell r="M725" t="str">
            <v>D</v>
          </cell>
          <cell r="N725">
            <v>699</v>
          </cell>
          <cell r="O725">
            <v>410</v>
          </cell>
          <cell r="P725">
            <v>481.12</v>
          </cell>
          <cell r="Q725">
            <v>5</v>
          </cell>
          <cell r="R725">
            <v>0</v>
          </cell>
          <cell r="S725">
            <v>2</v>
          </cell>
          <cell r="T725">
            <v>0</v>
          </cell>
        </row>
        <row r="726">
          <cell r="F726" t="str">
            <v>5715625</v>
          </cell>
          <cell r="G726" t="str">
            <v>EMMA</v>
          </cell>
          <cell r="H726">
            <v>14</v>
          </cell>
          <cell r="I726">
            <v>6</v>
          </cell>
          <cell r="J726" t="str">
            <v>00/0</v>
          </cell>
          <cell r="K726" t="str">
            <v/>
          </cell>
          <cell r="L726" t="str">
            <v>B</v>
          </cell>
          <cell r="M726" t="str">
            <v>W</v>
          </cell>
          <cell r="N726">
            <v>899</v>
          </cell>
          <cell r="O726">
            <v>384</v>
          </cell>
          <cell r="P726">
            <v>384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</row>
        <row r="727">
          <cell r="F727" t="str">
            <v>5714625</v>
          </cell>
          <cell r="G727" t="str">
            <v>EMMA</v>
          </cell>
          <cell r="H727">
            <v>14</v>
          </cell>
          <cell r="I727">
            <v>6</v>
          </cell>
          <cell r="J727" t="str">
            <v>00/0</v>
          </cell>
          <cell r="K727" t="str">
            <v/>
          </cell>
          <cell r="L727" t="str">
            <v>B</v>
          </cell>
          <cell r="M727" t="str">
            <v>W</v>
          </cell>
          <cell r="N727">
            <v>899</v>
          </cell>
          <cell r="O727">
            <v>384</v>
          </cell>
          <cell r="P727">
            <v>384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</row>
        <row r="728">
          <cell r="F728" t="str">
            <v>5718529</v>
          </cell>
          <cell r="G728" t="str">
            <v>KAMALA-TH</v>
          </cell>
          <cell r="H728">
            <v>14</v>
          </cell>
          <cell r="I728">
            <v>6</v>
          </cell>
          <cell r="J728" t="str">
            <v>00/0</v>
          </cell>
          <cell r="K728" t="str">
            <v>+</v>
          </cell>
          <cell r="L728" t="str">
            <v>B</v>
          </cell>
          <cell r="M728" t="str">
            <v>D</v>
          </cell>
          <cell r="N728">
            <v>899</v>
          </cell>
          <cell r="O728">
            <v>402.21</v>
          </cell>
          <cell r="P728">
            <v>400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</row>
        <row r="729">
          <cell r="F729" t="str">
            <v>5715037</v>
          </cell>
          <cell r="G729" t="str">
            <v>AMEESHA</v>
          </cell>
          <cell r="H729">
            <v>14</v>
          </cell>
          <cell r="I729">
            <v>6</v>
          </cell>
          <cell r="J729" t="str">
            <v>00/0</v>
          </cell>
          <cell r="K729" t="str">
            <v/>
          </cell>
          <cell r="L729" t="str">
            <v>B</v>
          </cell>
          <cell r="M729" t="str">
            <v>D</v>
          </cell>
          <cell r="N729">
            <v>499</v>
          </cell>
          <cell r="O729">
            <v>220</v>
          </cell>
          <cell r="P729">
            <v>220</v>
          </cell>
          <cell r="Q729">
            <v>4</v>
          </cell>
          <cell r="R729">
            <v>0</v>
          </cell>
          <cell r="S729">
            <v>4</v>
          </cell>
          <cell r="T729">
            <v>0</v>
          </cell>
        </row>
        <row r="730">
          <cell r="F730" t="str">
            <v>5716037</v>
          </cell>
          <cell r="G730" t="str">
            <v>AMEESHA</v>
          </cell>
          <cell r="H730">
            <v>14</v>
          </cell>
          <cell r="I730">
            <v>6</v>
          </cell>
          <cell r="J730" t="str">
            <v>00/0</v>
          </cell>
          <cell r="K730" t="str">
            <v/>
          </cell>
          <cell r="L730" t="str">
            <v>B</v>
          </cell>
          <cell r="M730" t="str">
            <v>D</v>
          </cell>
          <cell r="N730">
            <v>499</v>
          </cell>
          <cell r="O730">
            <v>220</v>
          </cell>
          <cell r="P730">
            <v>220</v>
          </cell>
          <cell r="Q730">
            <v>7</v>
          </cell>
          <cell r="R730">
            <v>0</v>
          </cell>
          <cell r="S730">
            <v>4</v>
          </cell>
          <cell r="T730">
            <v>2</v>
          </cell>
        </row>
        <row r="731">
          <cell r="F731" t="str">
            <v>5714037</v>
          </cell>
          <cell r="G731" t="str">
            <v>AMEESHA</v>
          </cell>
          <cell r="H731">
            <v>14</v>
          </cell>
          <cell r="I731">
            <v>6</v>
          </cell>
          <cell r="J731" t="str">
            <v>00/0</v>
          </cell>
          <cell r="K731" t="str">
            <v/>
          </cell>
          <cell r="L731" t="str">
            <v>B</v>
          </cell>
          <cell r="M731" t="str">
            <v>D</v>
          </cell>
          <cell r="N731">
            <v>499</v>
          </cell>
          <cell r="O731">
            <v>220</v>
          </cell>
          <cell r="P731">
            <v>220</v>
          </cell>
          <cell r="Q731">
            <v>3</v>
          </cell>
          <cell r="R731">
            <v>0</v>
          </cell>
          <cell r="S731">
            <v>2</v>
          </cell>
          <cell r="T731">
            <v>0</v>
          </cell>
        </row>
        <row r="732">
          <cell r="F732" t="str">
            <v>5719545</v>
          </cell>
          <cell r="G732" t="str">
            <v>WILMA</v>
          </cell>
          <cell r="H732">
            <v>14</v>
          </cell>
          <cell r="I732">
            <v>6</v>
          </cell>
          <cell r="J732" t="str">
            <v>00/0</v>
          </cell>
          <cell r="K732" t="str">
            <v/>
          </cell>
          <cell r="L732" t="str">
            <v>B</v>
          </cell>
          <cell r="M732" t="str">
            <v>B</v>
          </cell>
          <cell r="N732">
            <v>599</v>
          </cell>
          <cell r="O732">
            <v>300</v>
          </cell>
          <cell r="P732">
            <v>300</v>
          </cell>
          <cell r="Q732">
            <v>5</v>
          </cell>
          <cell r="R732">
            <v>2</v>
          </cell>
          <cell r="S732">
            <v>8</v>
          </cell>
          <cell r="T732">
            <v>3</v>
          </cell>
        </row>
        <row r="733">
          <cell r="F733" t="str">
            <v>5715545</v>
          </cell>
          <cell r="G733" t="str">
            <v>WILMA</v>
          </cell>
          <cell r="H733">
            <v>14</v>
          </cell>
          <cell r="I733">
            <v>6</v>
          </cell>
          <cell r="J733" t="str">
            <v>00/0</v>
          </cell>
          <cell r="K733" t="str">
            <v/>
          </cell>
          <cell r="L733" t="str">
            <v>B</v>
          </cell>
          <cell r="M733" t="str">
            <v>D</v>
          </cell>
          <cell r="N733">
            <v>599</v>
          </cell>
          <cell r="O733">
            <v>300</v>
          </cell>
          <cell r="P733">
            <v>300</v>
          </cell>
          <cell r="Q733">
            <v>3</v>
          </cell>
          <cell r="R733">
            <v>0</v>
          </cell>
          <cell r="S733">
            <v>1</v>
          </cell>
          <cell r="T733">
            <v>1</v>
          </cell>
        </row>
        <row r="734">
          <cell r="F734" t="str">
            <v>5714545</v>
          </cell>
          <cell r="G734" t="str">
            <v>WILMA</v>
          </cell>
          <cell r="H734">
            <v>14</v>
          </cell>
          <cell r="I734">
            <v>6</v>
          </cell>
          <cell r="J734" t="str">
            <v>05/9</v>
          </cell>
          <cell r="K734" t="str">
            <v>+</v>
          </cell>
          <cell r="L734" t="str">
            <v>B</v>
          </cell>
          <cell r="M734" t="str">
            <v>B</v>
          </cell>
          <cell r="N734">
            <v>649</v>
          </cell>
          <cell r="O734">
            <v>300</v>
          </cell>
          <cell r="P734">
            <v>300</v>
          </cell>
          <cell r="Q734">
            <v>13</v>
          </cell>
          <cell r="R734">
            <v>20</v>
          </cell>
          <cell r="S734">
            <v>8</v>
          </cell>
          <cell r="T734">
            <v>14</v>
          </cell>
        </row>
        <row r="735">
          <cell r="F735" t="str">
            <v>5716545</v>
          </cell>
          <cell r="G735" t="str">
            <v>WILMA</v>
          </cell>
          <cell r="H735">
            <v>14</v>
          </cell>
          <cell r="I735">
            <v>6</v>
          </cell>
          <cell r="J735" t="str">
            <v>05/9</v>
          </cell>
          <cell r="K735" t="str">
            <v>+</v>
          </cell>
          <cell r="L735" t="str">
            <v>B</v>
          </cell>
          <cell r="M735" t="str">
            <v>B</v>
          </cell>
          <cell r="N735">
            <v>649</v>
          </cell>
          <cell r="O735">
            <v>300</v>
          </cell>
          <cell r="P735">
            <v>300</v>
          </cell>
          <cell r="Q735">
            <v>17</v>
          </cell>
          <cell r="R735">
            <v>12</v>
          </cell>
          <cell r="S735">
            <v>23</v>
          </cell>
          <cell r="T735">
            <v>9</v>
          </cell>
        </row>
        <row r="736">
          <cell r="F736" t="str">
            <v>6711545</v>
          </cell>
          <cell r="G736" t="str">
            <v>SHYAMA LUX-TH</v>
          </cell>
          <cell r="H736">
            <v>14</v>
          </cell>
          <cell r="I736">
            <v>6</v>
          </cell>
          <cell r="J736" t="str">
            <v>00/0</v>
          </cell>
          <cell r="K736" t="str">
            <v>+</v>
          </cell>
          <cell r="L736" t="str">
            <v>B</v>
          </cell>
          <cell r="M736" t="str">
            <v>D</v>
          </cell>
          <cell r="N736">
            <v>1199</v>
          </cell>
          <cell r="O736">
            <v>544</v>
          </cell>
          <cell r="P736">
            <v>544</v>
          </cell>
          <cell r="Q736">
            <v>4</v>
          </cell>
          <cell r="R736">
            <v>2</v>
          </cell>
          <cell r="S736">
            <v>2</v>
          </cell>
          <cell r="T736">
            <v>0</v>
          </cell>
        </row>
        <row r="737">
          <cell r="F737" t="str">
            <v>6718545</v>
          </cell>
          <cell r="G737" t="str">
            <v>SHYAMA LUX-TH</v>
          </cell>
          <cell r="H737">
            <v>14</v>
          </cell>
          <cell r="I737">
            <v>6</v>
          </cell>
          <cell r="J737" t="str">
            <v>00/0</v>
          </cell>
          <cell r="K737" t="str">
            <v>+</v>
          </cell>
          <cell r="L737" t="str">
            <v>B</v>
          </cell>
          <cell r="M737" t="str">
            <v>D</v>
          </cell>
          <cell r="N737">
            <v>1199</v>
          </cell>
          <cell r="O737">
            <v>544</v>
          </cell>
          <cell r="P737">
            <v>544</v>
          </cell>
          <cell r="Q737">
            <v>2</v>
          </cell>
          <cell r="R737">
            <v>0</v>
          </cell>
          <cell r="S737">
            <v>0</v>
          </cell>
          <cell r="T737">
            <v>1</v>
          </cell>
        </row>
        <row r="738">
          <cell r="F738" t="str">
            <v>5714546</v>
          </cell>
          <cell r="G738" t="str">
            <v>MARI</v>
          </cell>
          <cell r="H738">
            <v>14</v>
          </cell>
          <cell r="I738">
            <v>6</v>
          </cell>
          <cell r="J738" t="str">
            <v>00/0</v>
          </cell>
          <cell r="K738" t="str">
            <v/>
          </cell>
          <cell r="L738" t="str">
            <v>B</v>
          </cell>
          <cell r="M738" t="str">
            <v>B</v>
          </cell>
          <cell r="N738">
            <v>799</v>
          </cell>
          <cell r="O738">
            <v>350</v>
          </cell>
          <cell r="P738">
            <v>350</v>
          </cell>
          <cell r="Q738">
            <v>14</v>
          </cell>
          <cell r="R738">
            <v>8</v>
          </cell>
          <cell r="S738">
            <v>9</v>
          </cell>
          <cell r="T738">
            <v>6</v>
          </cell>
        </row>
        <row r="739">
          <cell r="F739" t="str">
            <v>5715546</v>
          </cell>
          <cell r="G739" t="str">
            <v>MARI</v>
          </cell>
          <cell r="H739">
            <v>14</v>
          </cell>
          <cell r="I739">
            <v>6</v>
          </cell>
          <cell r="J739" t="str">
            <v>00/0</v>
          </cell>
          <cell r="K739" t="str">
            <v/>
          </cell>
          <cell r="L739" t="str">
            <v>B</v>
          </cell>
          <cell r="M739" t="str">
            <v>B</v>
          </cell>
          <cell r="N739">
            <v>799</v>
          </cell>
          <cell r="O739">
            <v>350</v>
          </cell>
          <cell r="P739">
            <v>350</v>
          </cell>
          <cell r="Q739">
            <v>18</v>
          </cell>
          <cell r="R739">
            <v>14</v>
          </cell>
          <cell r="S739">
            <v>16</v>
          </cell>
          <cell r="T739">
            <v>9</v>
          </cell>
        </row>
        <row r="740">
          <cell r="F740" t="str">
            <v>5715049</v>
          </cell>
          <cell r="G740" t="str">
            <v>TILLY</v>
          </cell>
          <cell r="H740">
            <v>14</v>
          </cell>
          <cell r="I740">
            <v>6</v>
          </cell>
          <cell r="J740" t="str">
            <v>18/8</v>
          </cell>
          <cell r="K740" t="str">
            <v>-</v>
          </cell>
          <cell r="L740" t="str">
            <v>B</v>
          </cell>
          <cell r="M740" t="str">
            <v>D</v>
          </cell>
          <cell r="N740">
            <v>699</v>
          </cell>
          <cell r="O740">
            <v>340</v>
          </cell>
          <cell r="P740">
            <v>340</v>
          </cell>
          <cell r="Q740">
            <v>1</v>
          </cell>
          <cell r="R740">
            <v>0</v>
          </cell>
          <cell r="S740">
            <v>2</v>
          </cell>
          <cell r="T740">
            <v>0</v>
          </cell>
        </row>
        <row r="741">
          <cell r="F741" t="str">
            <v>5716049</v>
          </cell>
          <cell r="G741" t="str">
            <v>TILLY</v>
          </cell>
          <cell r="H741">
            <v>14</v>
          </cell>
          <cell r="I741">
            <v>6</v>
          </cell>
          <cell r="J741" t="str">
            <v>00/0</v>
          </cell>
          <cell r="K741" t="str">
            <v/>
          </cell>
          <cell r="L741" t="str">
            <v>B</v>
          </cell>
          <cell r="M741" t="str">
            <v>N</v>
          </cell>
          <cell r="N741">
            <v>799</v>
          </cell>
          <cell r="O741">
            <v>340</v>
          </cell>
          <cell r="P741">
            <v>340</v>
          </cell>
          <cell r="Q741">
            <v>4</v>
          </cell>
          <cell r="R741">
            <v>7</v>
          </cell>
          <cell r="S741">
            <v>3</v>
          </cell>
          <cell r="T741">
            <v>7</v>
          </cell>
        </row>
        <row r="742">
          <cell r="F742" t="str">
            <v>5718049</v>
          </cell>
          <cell r="G742" t="str">
            <v>TILLY</v>
          </cell>
          <cell r="H742">
            <v>14</v>
          </cell>
          <cell r="I742">
            <v>6</v>
          </cell>
          <cell r="J742" t="str">
            <v>00/0</v>
          </cell>
          <cell r="K742" t="str">
            <v/>
          </cell>
          <cell r="L742" t="str">
            <v>B</v>
          </cell>
          <cell r="M742" t="str">
            <v>N</v>
          </cell>
          <cell r="N742">
            <v>799</v>
          </cell>
          <cell r="O742">
            <v>340</v>
          </cell>
          <cell r="P742">
            <v>340</v>
          </cell>
          <cell r="Q742">
            <v>21</v>
          </cell>
          <cell r="R742">
            <v>18</v>
          </cell>
          <cell r="S742">
            <v>22</v>
          </cell>
          <cell r="T742">
            <v>19</v>
          </cell>
        </row>
        <row r="743">
          <cell r="F743" t="str">
            <v>5715050</v>
          </cell>
          <cell r="G743" t="str">
            <v>NUREE</v>
          </cell>
          <cell r="H743">
            <v>14</v>
          </cell>
          <cell r="I743">
            <v>6</v>
          </cell>
          <cell r="J743" t="str">
            <v>18/8</v>
          </cell>
          <cell r="K743" t="str">
            <v>-</v>
          </cell>
          <cell r="L743" t="str">
            <v>B</v>
          </cell>
          <cell r="M743" t="str">
            <v>D</v>
          </cell>
          <cell r="N743">
            <v>699</v>
          </cell>
          <cell r="O743">
            <v>350</v>
          </cell>
          <cell r="P743">
            <v>350</v>
          </cell>
          <cell r="Q743">
            <v>0</v>
          </cell>
          <cell r="R743">
            <v>0</v>
          </cell>
          <cell r="S743">
            <v>1</v>
          </cell>
          <cell r="T743">
            <v>1</v>
          </cell>
        </row>
        <row r="744">
          <cell r="F744" t="str">
            <v>5716050</v>
          </cell>
          <cell r="G744" t="str">
            <v>NUREE</v>
          </cell>
          <cell r="H744">
            <v>14</v>
          </cell>
          <cell r="I744">
            <v>6</v>
          </cell>
          <cell r="J744" t="str">
            <v>18/8</v>
          </cell>
          <cell r="K744" t="str">
            <v>-</v>
          </cell>
          <cell r="L744" t="str">
            <v>B</v>
          </cell>
          <cell r="M744" t="str">
            <v>D</v>
          </cell>
          <cell r="N744">
            <v>699</v>
          </cell>
          <cell r="O744">
            <v>350</v>
          </cell>
          <cell r="P744">
            <v>350</v>
          </cell>
          <cell r="Q744">
            <v>0</v>
          </cell>
          <cell r="R744">
            <v>1</v>
          </cell>
          <cell r="S744">
            <v>1</v>
          </cell>
          <cell r="T744">
            <v>2</v>
          </cell>
        </row>
        <row r="745">
          <cell r="F745" t="str">
            <v>6716555</v>
          </cell>
          <cell r="G745" t="str">
            <v>KALAHARI-M</v>
          </cell>
          <cell r="H745">
            <v>14</v>
          </cell>
          <cell r="I745">
            <v>6</v>
          </cell>
          <cell r="J745" t="str">
            <v>18/8</v>
          </cell>
          <cell r="K745" t="str">
            <v>-</v>
          </cell>
          <cell r="L745" t="str">
            <v>B</v>
          </cell>
          <cell r="M745" t="str">
            <v>D</v>
          </cell>
          <cell r="N745">
            <v>699</v>
          </cell>
          <cell r="O745">
            <v>382</v>
          </cell>
          <cell r="P745">
            <v>382</v>
          </cell>
          <cell r="Q745">
            <v>1</v>
          </cell>
          <cell r="R745">
            <v>1</v>
          </cell>
          <cell r="S745">
            <v>0</v>
          </cell>
          <cell r="T745">
            <v>0</v>
          </cell>
        </row>
        <row r="746">
          <cell r="F746" t="str">
            <v>6604059</v>
          </cell>
          <cell r="G746" t="str">
            <v>AMAA</v>
          </cell>
          <cell r="H746">
            <v>14</v>
          </cell>
          <cell r="I746">
            <v>6</v>
          </cell>
          <cell r="J746" t="str">
            <v>05/9</v>
          </cell>
          <cell r="K746" t="str">
            <v>+</v>
          </cell>
          <cell r="L746" t="str">
            <v>B</v>
          </cell>
          <cell r="M746" t="str">
            <v>N</v>
          </cell>
          <cell r="N746">
            <v>649</v>
          </cell>
          <cell r="O746">
            <v>287</v>
          </cell>
          <cell r="P746">
            <v>336.79</v>
          </cell>
          <cell r="Q746">
            <v>9</v>
          </cell>
          <cell r="R746">
            <v>4</v>
          </cell>
          <cell r="S746">
            <v>8</v>
          </cell>
          <cell r="T746">
            <v>5</v>
          </cell>
        </row>
        <row r="747">
          <cell r="F747" t="str">
            <v>6602059</v>
          </cell>
          <cell r="G747" t="str">
            <v>AMAA</v>
          </cell>
          <cell r="H747">
            <v>14</v>
          </cell>
          <cell r="I747">
            <v>6</v>
          </cell>
          <cell r="J747" t="str">
            <v>05/9</v>
          </cell>
          <cell r="K747" t="str">
            <v>+</v>
          </cell>
          <cell r="L747" t="str">
            <v>B</v>
          </cell>
          <cell r="M747" t="str">
            <v>N</v>
          </cell>
          <cell r="N747">
            <v>649</v>
          </cell>
          <cell r="O747">
            <v>287</v>
          </cell>
          <cell r="P747">
            <v>336.79</v>
          </cell>
          <cell r="Q747">
            <v>12</v>
          </cell>
          <cell r="R747">
            <v>8</v>
          </cell>
          <cell r="S747">
            <v>14</v>
          </cell>
          <cell r="T747">
            <v>5</v>
          </cell>
        </row>
        <row r="748">
          <cell r="F748" t="str">
            <v>6716562</v>
          </cell>
          <cell r="G748" t="str">
            <v>SURANIA</v>
          </cell>
          <cell r="H748">
            <v>14</v>
          </cell>
          <cell r="I748">
            <v>6</v>
          </cell>
          <cell r="J748" t="str">
            <v>00/0</v>
          </cell>
          <cell r="K748" t="str">
            <v/>
          </cell>
          <cell r="L748" t="str">
            <v>B</v>
          </cell>
          <cell r="M748" t="str">
            <v>D</v>
          </cell>
          <cell r="N748">
            <v>999</v>
          </cell>
          <cell r="O748">
            <v>410</v>
          </cell>
          <cell r="P748">
            <v>410</v>
          </cell>
          <cell r="Q748">
            <v>5</v>
          </cell>
          <cell r="R748">
            <v>6</v>
          </cell>
          <cell r="S748">
            <v>3</v>
          </cell>
          <cell r="T748">
            <v>3</v>
          </cell>
        </row>
        <row r="749">
          <cell r="F749" t="str">
            <v>6718562</v>
          </cell>
          <cell r="G749" t="str">
            <v>SURANIA</v>
          </cell>
          <cell r="H749">
            <v>14</v>
          </cell>
          <cell r="I749">
            <v>6</v>
          </cell>
          <cell r="J749" t="str">
            <v>00/0</v>
          </cell>
          <cell r="K749" t="str">
            <v/>
          </cell>
          <cell r="L749" t="str">
            <v>B</v>
          </cell>
          <cell r="M749" t="str">
            <v>D</v>
          </cell>
          <cell r="N749">
            <v>999</v>
          </cell>
          <cell r="O749">
            <v>410</v>
          </cell>
          <cell r="P749">
            <v>410</v>
          </cell>
          <cell r="Q749">
            <v>3</v>
          </cell>
          <cell r="R749">
            <v>1</v>
          </cell>
          <cell r="S749">
            <v>4</v>
          </cell>
          <cell r="T749">
            <v>3</v>
          </cell>
        </row>
        <row r="750">
          <cell r="F750" t="str">
            <v>5716563</v>
          </cell>
          <cell r="G750" t="str">
            <v>GEETHANJALEE-T</v>
          </cell>
          <cell r="H750">
            <v>14</v>
          </cell>
          <cell r="I750">
            <v>6</v>
          </cell>
          <cell r="J750" t="str">
            <v>39/8</v>
          </cell>
          <cell r="K750" t="str">
            <v>-</v>
          </cell>
          <cell r="L750" t="str">
            <v>B</v>
          </cell>
          <cell r="M750" t="str">
            <v>D</v>
          </cell>
          <cell r="N750">
            <v>299</v>
          </cell>
          <cell r="O750">
            <v>220</v>
          </cell>
          <cell r="P750">
            <v>220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</row>
        <row r="751">
          <cell r="F751" t="str">
            <v>5716565</v>
          </cell>
          <cell r="G751" t="str">
            <v>MONEY-TH</v>
          </cell>
          <cell r="H751">
            <v>14</v>
          </cell>
          <cell r="I751">
            <v>6</v>
          </cell>
          <cell r="J751" t="str">
            <v>39/8</v>
          </cell>
          <cell r="K751" t="str">
            <v>-</v>
          </cell>
          <cell r="L751" t="str">
            <v>B</v>
          </cell>
          <cell r="M751" t="str">
            <v>D</v>
          </cell>
          <cell r="N751">
            <v>299</v>
          </cell>
          <cell r="O751">
            <v>309.87</v>
          </cell>
          <cell r="P751">
            <v>310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</row>
        <row r="752">
          <cell r="F752" t="str">
            <v>5716067</v>
          </cell>
          <cell r="G752" t="str">
            <v>DAMMIKA V-TH</v>
          </cell>
          <cell r="H752">
            <v>14</v>
          </cell>
          <cell r="I752">
            <v>6</v>
          </cell>
          <cell r="J752" t="str">
            <v>47/8</v>
          </cell>
          <cell r="K752" t="str">
            <v>-</v>
          </cell>
          <cell r="L752" t="str">
            <v>B</v>
          </cell>
          <cell r="M752" t="str">
            <v>D</v>
          </cell>
          <cell r="N752">
            <v>349</v>
          </cell>
          <cell r="O752">
            <v>305</v>
          </cell>
          <cell r="P752">
            <v>305</v>
          </cell>
          <cell r="Q752">
            <v>5</v>
          </cell>
          <cell r="R752">
            <v>1</v>
          </cell>
          <cell r="S752">
            <v>1</v>
          </cell>
          <cell r="T752">
            <v>1</v>
          </cell>
        </row>
        <row r="753">
          <cell r="F753" t="str">
            <v>5718067</v>
          </cell>
          <cell r="G753" t="str">
            <v>DAMMIKA V-TH</v>
          </cell>
          <cell r="H753">
            <v>14</v>
          </cell>
          <cell r="I753">
            <v>6</v>
          </cell>
          <cell r="J753" t="str">
            <v>00/0</v>
          </cell>
          <cell r="K753" t="str">
            <v/>
          </cell>
          <cell r="L753" t="str">
            <v>B</v>
          </cell>
          <cell r="M753" t="str">
            <v>D</v>
          </cell>
          <cell r="N753">
            <v>699</v>
          </cell>
          <cell r="O753">
            <v>305</v>
          </cell>
          <cell r="P753">
            <v>305</v>
          </cell>
          <cell r="Q753">
            <v>0</v>
          </cell>
          <cell r="R753">
            <v>1</v>
          </cell>
          <cell r="S753">
            <v>2</v>
          </cell>
          <cell r="T753">
            <v>0</v>
          </cell>
        </row>
        <row r="754">
          <cell r="F754" t="str">
            <v>6716068</v>
          </cell>
          <cell r="G754" t="str">
            <v>ALKA</v>
          </cell>
          <cell r="H754">
            <v>14</v>
          </cell>
          <cell r="I754">
            <v>6</v>
          </cell>
          <cell r="J754" t="str">
            <v>18/8</v>
          </cell>
          <cell r="K754" t="str">
            <v>-</v>
          </cell>
          <cell r="L754" t="str">
            <v>B</v>
          </cell>
          <cell r="M754" t="str">
            <v>D</v>
          </cell>
          <cell r="N754">
            <v>699</v>
          </cell>
          <cell r="O754">
            <v>405</v>
          </cell>
          <cell r="P754">
            <v>405</v>
          </cell>
          <cell r="Q754">
            <v>2</v>
          </cell>
          <cell r="R754">
            <v>2</v>
          </cell>
          <cell r="S754">
            <v>0</v>
          </cell>
          <cell r="T754">
            <v>0</v>
          </cell>
        </row>
        <row r="755">
          <cell r="F755" t="str">
            <v>5716569</v>
          </cell>
          <cell r="G755" t="str">
            <v>SACHITHA</v>
          </cell>
          <cell r="H755">
            <v>14</v>
          </cell>
          <cell r="I755">
            <v>6</v>
          </cell>
          <cell r="J755" t="str">
            <v>39/8</v>
          </cell>
          <cell r="K755" t="str">
            <v>-</v>
          </cell>
          <cell r="L755" t="str">
            <v>B</v>
          </cell>
          <cell r="M755" t="str">
            <v>D</v>
          </cell>
          <cell r="N755">
            <v>399</v>
          </cell>
          <cell r="O755">
            <v>350</v>
          </cell>
          <cell r="P755">
            <v>350</v>
          </cell>
          <cell r="Q755">
            <v>1</v>
          </cell>
          <cell r="R755">
            <v>0</v>
          </cell>
          <cell r="S755">
            <v>0</v>
          </cell>
          <cell r="T755">
            <v>0</v>
          </cell>
        </row>
        <row r="756">
          <cell r="F756" t="str">
            <v>5716570</v>
          </cell>
          <cell r="G756" t="str">
            <v>RANI</v>
          </cell>
          <cell r="H756">
            <v>14</v>
          </cell>
          <cell r="I756">
            <v>6</v>
          </cell>
          <cell r="J756" t="str">
            <v>39/8</v>
          </cell>
          <cell r="K756" t="str">
            <v>-</v>
          </cell>
          <cell r="L756" t="str">
            <v>B</v>
          </cell>
          <cell r="M756" t="str">
            <v>D</v>
          </cell>
          <cell r="N756">
            <v>299</v>
          </cell>
          <cell r="O756">
            <v>320</v>
          </cell>
          <cell r="P756">
            <v>320</v>
          </cell>
          <cell r="Q756">
            <v>3</v>
          </cell>
          <cell r="R756">
            <v>1</v>
          </cell>
          <cell r="S756">
            <v>0</v>
          </cell>
          <cell r="T756">
            <v>0</v>
          </cell>
        </row>
        <row r="757">
          <cell r="F757" t="str">
            <v>5715576</v>
          </cell>
          <cell r="G757" t="str">
            <v>PADMA</v>
          </cell>
          <cell r="H757">
            <v>14</v>
          </cell>
          <cell r="I757">
            <v>6</v>
          </cell>
          <cell r="J757" t="str">
            <v>00/0</v>
          </cell>
          <cell r="K757" t="str">
            <v>+</v>
          </cell>
          <cell r="L757" t="str">
            <v>B</v>
          </cell>
          <cell r="M757" t="str">
            <v>D</v>
          </cell>
          <cell r="N757">
            <v>499</v>
          </cell>
          <cell r="O757">
            <v>210</v>
          </cell>
          <cell r="P757">
            <v>210</v>
          </cell>
          <cell r="Q757">
            <v>0</v>
          </cell>
          <cell r="R757">
            <v>2</v>
          </cell>
          <cell r="S757">
            <v>0</v>
          </cell>
          <cell r="T757">
            <v>0</v>
          </cell>
        </row>
        <row r="758">
          <cell r="F758" t="str">
            <v>5714576</v>
          </cell>
          <cell r="G758" t="str">
            <v>PADMA</v>
          </cell>
          <cell r="H758">
            <v>14</v>
          </cell>
          <cell r="I758">
            <v>6</v>
          </cell>
          <cell r="J758" t="str">
            <v>00/0</v>
          </cell>
          <cell r="K758" t="str">
            <v>+</v>
          </cell>
          <cell r="L758" t="str">
            <v>B</v>
          </cell>
          <cell r="M758" t="str">
            <v>D</v>
          </cell>
          <cell r="N758">
            <v>499</v>
          </cell>
          <cell r="O758">
            <v>210</v>
          </cell>
          <cell r="P758">
            <v>210</v>
          </cell>
          <cell r="Q758">
            <v>1</v>
          </cell>
          <cell r="R758">
            <v>2</v>
          </cell>
          <cell r="S758">
            <v>1</v>
          </cell>
          <cell r="T758">
            <v>2</v>
          </cell>
        </row>
        <row r="759">
          <cell r="F759" t="str">
            <v>6718083</v>
          </cell>
          <cell r="G759" t="str">
            <v>KALPANI</v>
          </cell>
          <cell r="H759">
            <v>14</v>
          </cell>
          <cell r="I759">
            <v>6</v>
          </cell>
          <cell r="J759" t="str">
            <v>47/8</v>
          </cell>
          <cell r="K759" t="str">
            <v>-</v>
          </cell>
          <cell r="L759" t="str">
            <v>B</v>
          </cell>
          <cell r="M759" t="str">
            <v>D</v>
          </cell>
          <cell r="N759">
            <v>699</v>
          </cell>
          <cell r="O759">
            <v>430</v>
          </cell>
          <cell r="P759">
            <v>430</v>
          </cell>
          <cell r="Q759">
            <v>6</v>
          </cell>
          <cell r="R759">
            <v>3</v>
          </cell>
          <cell r="S759">
            <v>0</v>
          </cell>
          <cell r="T759">
            <v>0</v>
          </cell>
        </row>
        <row r="760">
          <cell r="F760" t="str">
            <v>5714085</v>
          </cell>
          <cell r="G760" t="str">
            <v>DAMMIKA T-TH</v>
          </cell>
          <cell r="H760">
            <v>14</v>
          </cell>
          <cell r="I760">
            <v>6</v>
          </cell>
          <cell r="J760" t="str">
            <v>18/8</v>
          </cell>
          <cell r="K760" t="str">
            <v>-</v>
          </cell>
          <cell r="L760" t="str">
            <v>B</v>
          </cell>
          <cell r="M760" t="str">
            <v>D</v>
          </cell>
          <cell r="N760">
            <v>499</v>
          </cell>
          <cell r="O760">
            <v>305</v>
          </cell>
          <cell r="P760">
            <v>305</v>
          </cell>
          <cell r="Q760">
            <v>0</v>
          </cell>
          <cell r="R760">
            <v>0</v>
          </cell>
          <cell r="S760">
            <v>1</v>
          </cell>
          <cell r="T760">
            <v>0</v>
          </cell>
        </row>
        <row r="761">
          <cell r="F761" t="str">
            <v>5716093</v>
          </cell>
          <cell r="G761" t="str">
            <v>NILMA</v>
          </cell>
          <cell r="H761">
            <v>14</v>
          </cell>
          <cell r="I761">
            <v>6</v>
          </cell>
          <cell r="J761" t="str">
            <v>00/0</v>
          </cell>
          <cell r="K761" t="str">
            <v/>
          </cell>
          <cell r="L761" t="str">
            <v>B</v>
          </cell>
          <cell r="M761" t="str">
            <v>D</v>
          </cell>
          <cell r="N761">
            <v>599</v>
          </cell>
          <cell r="O761">
            <v>275</v>
          </cell>
          <cell r="P761">
            <v>275</v>
          </cell>
          <cell r="Q761">
            <v>29</v>
          </cell>
          <cell r="R761">
            <v>24</v>
          </cell>
          <cell r="S761">
            <v>31</v>
          </cell>
          <cell r="T761">
            <v>26</v>
          </cell>
        </row>
        <row r="762">
          <cell r="F762" t="str">
            <v>5715593</v>
          </cell>
          <cell r="G762" t="str">
            <v>NILMA</v>
          </cell>
          <cell r="H762">
            <v>14</v>
          </cell>
          <cell r="I762">
            <v>6</v>
          </cell>
          <cell r="J762" t="str">
            <v>00/0</v>
          </cell>
          <cell r="K762" t="str">
            <v/>
          </cell>
          <cell r="L762" t="str">
            <v>B</v>
          </cell>
          <cell r="M762" t="str">
            <v>D</v>
          </cell>
          <cell r="N762">
            <v>599</v>
          </cell>
          <cell r="O762">
            <v>275</v>
          </cell>
          <cell r="P762">
            <v>275</v>
          </cell>
          <cell r="Q762">
            <v>8</v>
          </cell>
          <cell r="R762">
            <v>0</v>
          </cell>
          <cell r="S762">
            <v>2</v>
          </cell>
          <cell r="T762">
            <v>3</v>
          </cell>
        </row>
        <row r="763">
          <cell r="F763" t="str">
            <v>5714093</v>
          </cell>
          <cell r="G763" t="str">
            <v>NILMA</v>
          </cell>
          <cell r="H763">
            <v>14</v>
          </cell>
          <cell r="I763">
            <v>6</v>
          </cell>
          <cell r="J763" t="str">
            <v>00/0</v>
          </cell>
          <cell r="K763" t="str">
            <v/>
          </cell>
          <cell r="L763" t="str">
            <v>B</v>
          </cell>
          <cell r="M763" t="str">
            <v>D</v>
          </cell>
          <cell r="N763">
            <v>599</v>
          </cell>
          <cell r="O763">
            <v>275</v>
          </cell>
          <cell r="P763">
            <v>275</v>
          </cell>
          <cell r="Q763">
            <v>5</v>
          </cell>
          <cell r="R763">
            <v>9</v>
          </cell>
          <cell r="S763">
            <v>5</v>
          </cell>
          <cell r="T763">
            <v>3</v>
          </cell>
        </row>
        <row r="764">
          <cell r="F764" t="str">
            <v>5744001</v>
          </cell>
          <cell r="G764" t="str">
            <v>ATHENA</v>
          </cell>
          <cell r="H764">
            <v>14</v>
          </cell>
          <cell r="I764">
            <v>7</v>
          </cell>
          <cell r="J764" t="str">
            <v>00/0</v>
          </cell>
          <cell r="K764" t="str">
            <v/>
          </cell>
          <cell r="L764" t="str">
            <v>B</v>
          </cell>
          <cell r="M764" t="str">
            <v>N</v>
          </cell>
          <cell r="N764">
            <v>1999</v>
          </cell>
          <cell r="O764">
            <v>922.5</v>
          </cell>
          <cell r="P764">
            <v>922.5</v>
          </cell>
          <cell r="Q764">
            <v>4</v>
          </cell>
          <cell r="R764">
            <v>3</v>
          </cell>
          <cell r="S764">
            <v>2</v>
          </cell>
          <cell r="T764">
            <v>2</v>
          </cell>
        </row>
        <row r="765">
          <cell r="F765" t="str">
            <v>5746001</v>
          </cell>
          <cell r="G765" t="str">
            <v>ATHENA</v>
          </cell>
          <cell r="H765">
            <v>14</v>
          </cell>
          <cell r="I765">
            <v>7</v>
          </cell>
          <cell r="J765" t="str">
            <v>00/0</v>
          </cell>
          <cell r="K765" t="str">
            <v/>
          </cell>
          <cell r="L765" t="str">
            <v>B</v>
          </cell>
          <cell r="M765" t="str">
            <v>N</v>
          </cell>
          <cell r="N765">
            <v>1999</v>
          </cell>
          <cell r="O765">
            <v>922.5</v>
          </cell>
          <cell r="P765">
            <v>922.5</v>
          </cell>
          <cell r="Q765">
            <v>1</v>
          </cell>
          <cell r="R765">
            <v>0</v>
          </cell>
          <cell r="S765">
            <v>0</v>
          </cell>
          <cell r="T765">
            <v>0</v>
          </cell>
        </row>
        <row r="766">
          <cell r="F766" t="str">
            <v>5716502</v>
          </cell>
          <cell r="G766" t="str">
            <v>PRIYANKA TH</v>
          </cell>
          <cell r="H766">
            <v>14</v>
          </cell>
          <cell r="I766">
            <v>7</v>
          </cell>
          <cell r="J766" t="str">
            <v>00/0</v>
          </cell>
          <cell r="K766" t="str">
            <v/>
          </cell>
          <cell r="L766" t="str">
            <v>B</v>
          </cell>
          <cell r="M766" t="str">
            <v>D</v>
          </cell>
          <cell r="N766">
            <v>1299</v>
          </cell>
          <cell r="O766">
            <v>572</v>
          </cell>
          <cell r="P766">
            <v>630</v>
          </cell>
          <cell r="Q766">
            <v>-1</v>
          </cell>
          <cell r="R766">
            <v>1</v>
          </cell>
          <cell r="S766">
            <v>6</v>
          </cell>
          <cell r="T766">
            <v>0</v>
          </cell>
        </row>
        <row r="767">
          <cell r="F767" t="str">
            <v>5715502</v>
          </cell>
          <cell r="G767" t="str">
            <v>PRIYANKA TH</v>
          </cell>
          <cell r="H767">
            <v>14</v>
          </cell>
          <cell r="I767">
            <v>7</v>
          </cell>
          <cell r="J767" t="str">
            <v>00/0</v>
          </cell>
          <cell r="K767" t="str">
            <v/>
          </cell>
          <cell r="L767" t="str">
            <v>B</v>
          </cell>
          <cell r="M767" t="str">
            <v>D</v>
          </cell>
          <cell r="N767">
            <v>1299</v>
          </cell>
          <cell r="O767">
            <v>630</v>
          </cell>
          <cell r="P767">
            <v>630</v>
          </cell>
          <cell r="Q767">
            <v>2</v>
          </cell>
          <cell r="R767">
            <v>3</v>
          </cell>
          <cell r="S767">
            <v>1</v>
          </cell>
          <cell r="T767">
            <v>0</v>
          </cell>
        </row>
        <row r="768">
          <cell r="F768" t="str">
            <v>5744002</v>
          </cell>
          <cell r="G768" t="str">
            <v>LEXI</v>
          </cell>
          <cell r="H768">
            <v>14</v>
          </cell>
          <cell r="I768">
            <v>7</v>
          </cell>
          <cell r="J768" t="str">
            <v>00/0</v>
          </cell>
          <cell r="K768" t="str">
            <v/>
          </cell>
          <cell r="L768" t="str">
            <v>B</v>
          </cell>
          <cell r="M768" t="str">
            <v>N</v>
          </cell>
          <cell r="N768">
            <v>1999</v>
          </cell>
          <cell r="O768">
            <v>922.5</v>
          </cell>
          <cell r="P768">
            <v>922.5</v>
          </cell>
          <cell r="Q768">
            <v>9</v>
          </cell>
          <cell r="R768">
            <v>4</v>
          </cell>
          <cell r="S768">
            <v>9</v>
          </cell>
          <cell r="T768">
            <v>2</v>
          </cell>
        </row>
        <row r="769">
          <cell r="F769" t="str">
            <v>5746002</v>
          </cell>
          <cell r="G769" t="str">
            <v>LEXI</v>
          </cell>
          <cell r="H769">
            <v>14</v>
          </cell>
          <cell r="I769">
            <v>7</v>
          </cell>
          <cell r="J769" t="str">
            <v>00/0</v>
          </cell>
          <cell r="K769" t="str">
            <v/>
          </cell>
          <cell r="L769" t="str">
            <v>B</v>
          </cell>
          <cell r="M769" t="str">
            <v>N</v>
          </cell>
          <cell r="N769">
            <v>1999</v>
          </cell>
          <cell r="O769">
            <v>922.5</v>
          </cell>
          <cell r="P769">
            <v>922.5</v>
          </cell>
          <cell r="Q769">
            <v>3</v>
          </cell>
          <cell r="R769">
            <v>0</v>
          </cell>
          <cell r="S769">
            <v>4</v>
          </cell>
          <cell r="T769">
            <v>2</v>
          </cell>
        </row>
        <row r="770">
          <cell r="F770" t="str">
            <v>5715503</v>
          </cell>
          <cell r="G770" t="str">
            <v>PRIYANKA TR</v>
          </cell>
          <cell r="H770">
            <v>14</v>
          </cell>
          <cell r="I770">
            <v>7</v>
          </cell>
          <cell r="J770" t="str">
            <v>00/0</v>
          </cell>
          <cell r="K770" t="str">
            <v/>
          </cell>
          <cell r="L770" t="str">
            <v>B</v>
          </cell>
          <cell r="M770" t="str">
            <v>D</v>
          </cell>
          <cell r="N770">
            <v>1299</v>
          </cell>
          <cell r="O770">
            <v>654.5</v>
          </cell>
          <cell r="P770">
            <v>654.5</v>
          </cell>
          <cell r="Q770">
            <v>0</v>
          </cell>
          <cell r="R770">
            <v>2</v>
          </cell>
          <cell r="S770">
            <v>3</v>
          </cell>
          <cell r="T770">
            <v>3</v>
          </cell>
        </row>
        <row r="771">
          <cell r="F771" t="str">
            <v>5716503</v>
          </cell>
          <cell r="G771" t="str">
            <v>PRIYANKA TR</v>
          </cell>
          <cell r="H771">
            <v>14</v>
          </cell>
          <cell r="I771">
            <v>7</v>
          </cell>
          <cell r="J771" t="str">
            <v>00/0</v>
          </cell>
          <cell r="K771" t="str">
            <v/>
          </cell>
          <cell r="L771" t="str">
            <v>B</v>
          </cell>
          <cell r="M771" t="str">
            <v>D</v>
          </cell>
          <cell r="N771">
            <v>1299</v>
          </cell>
          <cell r="O771">
            <v>654.5</v>
          </cell>
          <cell r="P771">
            <v>654.5</v>
          </cell>
          <cell r="Q771">
            <v>4</v>
          </cell>
          <cell r="R771">
            <v>3</v>
          </cell>
          <cell r="S771">
            <v>1</v>
          </cell>
          <cell r="T771">
            <v>2</v>
          </cell>
        </row>
        <row r="772">
          <cell r="F772" t="str">
            <v>5746503</v>
          </cell>
          <cell r="G772" t="str">
            <v>ISHA</v>
          </cell>
          <cell r="H772">
            <v>14</v>
          </cell>
          <cell r="I772">
            <v>7</v>
          </cell>
          <cell r="J772" t="str">
            <v>00/0</v>
          </cell>
          <cell r="K772" t="str">
            <v/>
          </cell>
          <cell r="L772" t="str">
            <v>B</v>
          </cell>
          <cell r="M772" t="str">
            <v>W</v>
          </cell>
          <cell r="N772">
            <v>2299</v>
          </cell>
          <cell r="O772">
            <v>976.5</v>
          </cell>
          <cell r="P772">
            <v>976.5</v>
          </cell>
          <cell r="Q772">
            <v>0</v>
          </cell>
          <cell r="R772">
            <v>2</v>
          </cell>
          <cell r="S772">
            <v>3</v>
          </cell>
          <cell r="T772">
            <v>1</v>
          </cell>
        </row>
        <row r="773">
          <cell r="F773" t="str">
            <v>5743503</v>
          </cell>
          <cell r="G773" t="str">
            <v>ISHA</v>
          </cell>
          <cell r="H773">
            <v>14</v>
          </cell>
          <cell r="I773">
            <v>7</v>
          </cell>
          <cell r="J773" t="str">
            <v>00/0</v>
          </cell>
          <cell r="K773" t="str">
            <v/>
          </cell>
          <cell r="L773" t="str">
            <v>B</v>
          </cell>
          <cell r="M773" t="str">
            <v>W</v>
          </cell>
          <cell r="N773">
            <v>2299</v>
          </cell>
          <cell r="O773">
            <v>976.5</v>
          </cell>
          <cell r="P773">
            <v>976.5</v>
          </cell>
          <cell r="Q773">
            <v>4</v>
          </cell>
          <cell r="R773">
            <v>3</v>
          </cell>
          <cell r="S773">
            <v>3</v>
          </cell>
          <cell r="T773">
            <v>3</v>
          </cell>
        </row>
        <row r="774">
          <cell r="F774" t="str">
            <v>5715004</v>
          </cell>
          <cell r="G774" t="str">
            <v>DESIRE</v>
          </cell>
          <cell r="H774">
            <v>14</v>
          </cell>
          <cell r="I774">
            <v>7</v>
          </cell>
          <cell r="J774" t="str">
            <v>18/8</v>
          </cell>
          <cell r="K774" t="str">
            <v>-</v>
          </cell>
          <cell r="L774" t="str">
            <v>P</v>
          </cell>
          <cell r="M774" t="str">
            <v>D</v>
          </cell>
          <cell r="N774">
            <v>699</v>
          </cell>
          <cell r="O774">
            <v>453</v>
          </cell>
          <cell r="P774">
            <v>453</v>
          </cell>
          <cell r="Q774">
            <v>4</v>
          </cell>
          <cell r="R774">
            <v>0</v>
          </cell>
          <cell r="S774">
            <v>0</v>
          </cell>
          <cell r="T774">
            <v>0</v>
          </cell>
        </row>
        <row r="775">
          <cell r="F775" t="str">
            <v>6715004</v>
          </cell>
          <cell r="G775" t="str">
            <v>AMILDA</v>
          </cell>
          <cell r="H775">
            <v>14</v>
          </cell>
          <cell r="I775">
            <v>7</v>
          </cell>
          <cell r="J775" t="str">
            <v>00/0</v>
          </cell>
          <cell r="K775" t="str">
            <v/>
          </cell>
          <cell r="L775" t="str">
            <v>B</v>
          </cell>
          <cell r="M775" t="str">
            <v>N</v>
          </cell>
          <cell r="N775">
            <v>1199</v>
          </cell>
          <cell r="O775">
            <v>545</v>
          </cell>
          <cell r="P775">
            <v>545</v>
          </cell>
          <cell r="Q775">
            <v>18</v>
          </cell>
          <cell r="R775">
            <v>4</v>
          </cell>
          <cell r="S775">
            <v>15</v>
          </cell>
          <cell r="T775">
            <v>9</v>
          </cell>
        </row>
        <row r="776">
          <cell r="F776" t="str">
            <v>6716004</v>
          </cell>
          <cell r="G776" t="str">
            <v>AMILDA</v>
          </cell>
          <cell r="H776">
            <v>14</v>
          </cell>
          <cell r="I776">
            <v>7</v>
          </cell>
          <cell r="J776" t="str">
            <v>00/0</v>
          </cell>
          <cell r="K776" t="str">
            <v/>
          </cell>
          <cell r="L776" t="str">
            <v>B</v>
          </cell>
          <cell r="M776" t="str">
            <v>N</v>
          </cell>
          <cell r="N776">
            <v>1199</v>
          </cell>
          <cell r="O776">
            <v>545</v>
          </cell>
          <cell r="P776">
            <v>545</v>
          </cell>
          <cell r="Q776">
            <v>29</v>
          </cell>
          <cell r="R776">
            <v>20</v>
          </cell>
          <cell r="S776">
            <v>26</v>
          </cell>
          <cell r="T776">
            <v>10</v>
          </cell>
        </row>
        <row r="777">
          <cell r="F777" t="str">
            <v>7718504</v>
          </cell>
          <cell r="G777" t="str">
            <v>LEEMA-TH</v>
          </cell>
          <cell r="H777">
            <v>14</v>
          </cell>
          <cell r="I777">
            <v>7</v>
          </cell>
          <cell r="J777" t="str">
            <v>00/0</v>
          </cell>
          <cell r="K777" t="str">
            <v/>
          </cell>
          <cell r="L777" t="str">
            <v>B</v>
          </cell>
          <cell r="M777" t="str">
            <v>W</v>
          </cell>
          <cell r="N777">
            <v>1499</v>
          </cell>
          <cell r="O777">
            <v>640</v>
          </cell>
          <cell r="P777">
            <v>640</v>
          </cell>
          <cell r="Q777">
            <v>13</v>
          </cell>
          <cell r="R777">
            <v>9</v>
          </cell>
          <cell r="S777">
            <v>22</v>
          </cell>
          <cell r="T777">
            <v>8</v>
          </cell>
        </row>
        <row r="778">
          <cell r="F778" t="str">
            <v>7716504</v>
          </cell>
          <cell r="G778" t="str">
            <v>LEEMA-TH</v>
          </cell>
          <cell r="H778">
            <v>14</v>
          </cell>
          <cell r="I778">
            <v>7</v>
          </cell>
          <cell r="J778" t="str">
            <v>00/0</v>
          </cell>
          <cell r="K778" t="str">
            <v/>
          </cell>
          <cell r="L778" t="str">
            <v>B</v>
          </cell>
          <cell r="M778" t="str">
            <v>W</v>
          </cell>
          <cell r="N778">
            <v>1499</v>
          </cell>
          <cell r="O778">
            <v>640</v>
          </cell>
          <cell r="P778">
            <v>640</v>
          </cell>
          <cell r="Q778">
            <v>20</v>
          </cell>
          <cell r="R778">
            <v>31</v>
          </cell>
          <cell r="S778">
            <v>34</v>
          </cell>
          <cell r="T778">
            <v>16</v>
          </cell>
        </row>
        <row r="779">
          <cell r="F779" t="str">
            <v>5716508</v>
          </cell>
          <cell r="G779" t="str">
            <v>SAPNA</v>
          </cell>
          <cell r="H779">
            <v>14</v>
          </cell>
          <cell r="I779">
            <v>7</v>
          </cell>
          <cell r="J779" t="str">
            <v>18/8</v>
          </cell>
          <cell r="K779" t="str">
            <v>-</v>
          </cell>
          <cell r="L779" t="str">
            <v>B</v>
          </cell>
          <cell r="M779" t="str">
            <v>D</v>
          </cell>
          <cell r="N779">
            <v>499</v>
          </cell>
          <cell r="O779">
            <v>289.87</v>
          </cell>
          <cell r="P779">
            <v>289.87</v>
          </cell>
          <cell r="Q779">
            <v>0</v>
          </cell>
          <cell r="R779">
            <v>1</v>
          </cell>
          <cell r="S779">
            <v>0</v>
          </cell>
          <cell r="T779">
            <v>1</v>
          </cell>
        </row>
        <row r="780">
          <cell r="F780" t="str">
            <v>7714508</v>
          </cell>
          <cell r="G780" t="str">
            <v>GIA-M</v>
          </cell>
          <cell r="H780">
            <v>14</v>
          </cell>
          <cell r="I780">
            <v>7</v>
          </cell>
          <cell r="J780" t="str">
            <v>00/0</v>
          </cell>
          <cell r="K780" t="str">
            <v>+</v>
          </cell>
          <cell r="L780" t="str">
            <v>B</v>
          </cell>
          <cell r="M780" t="str">
            <v>D</v>
          </cell>
          <cell r="N780">
            <v>2999</v>
          </cell>
          <cell r="O780">
            <v>1284.1500000000001</v>
          </cell>
          <cell r="P780">
            <v>1295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</row>
        <row r="781">
          <cell r="F781" t="str">
            <v>6716009</v>
          </cell>
          <cell r="G781" t="str">
            <v>DEVI</v>
          </cell>
          <cell r="H781">
            <v>14</v>
          </cell>
          <cell r="I781">
            <v>7</v>
          </cell>
          <cell r="J781" t="str">
            <v>18/8</v>
          </cell>
          <cell r="K781" t="str">
            <v>-</v>
          </cell>
          <cell r="L781" t="str">
            <v>B</v>
          </cell>
          <cell r="M781" t="str">
            <v>D</v>
          </cell>
          <cell r="N781">
            <v>699</v>
          </cell>
          <cell r="O781">
            <v>352.5</v>
          </cell>
          <cell r="P781">
            <v>413.65</v>
          </cell>
          <cell r="Q781">
            <v>2</v>
          </cell>
          <cell r="R781">
            <v>0</v>
          </cell>
          <cell r="S781">
            <v>0</v>
          </cell>
          <cell r="T781">
            <v>0</v>
          </cell>
        </row>
        <row r="782">
          <cell r="F782" t="str">
            <v>7716010</v>
          </cell>
          <cell r="G782" t="str">
            <v>KIA-M</v>
          </cell>
          <cell r="H782">
            <v>14</v>
          </cell>
          <cell r="I782">
            <v>7</v>
          </cell>
          <cell r="J782" t="str">
            <v>00/0</v>
          </cell>
          <cell r="K782" t="str">
            <v/>
          </cell>
          <cell r="L782" t="str">
            <v>B</v>
          </cell>
          <cell r="M782" t="str">
            <v>N</v>
          </cell>
          <cell r="N782">
            <v>1599</v>
          </cell>
          <cell r="O782">
            <v>625</v>
          </cell>
          <cell r="P782">
            <v>625</v>
          </cell>
          <cell r="Q782">
            <v>14</v>
          </cell>
          <cell r="R782">
            <v>10</v>
          </cell>
          <cell r="S782">
            <v>13</v>
          </cell>
          <cell r="T782">
            <v>11</v>
          </cell>
        </row>
        <row r="783">
          <cell r="F783" t="str">
            <v>7713010</v>
          </cell>
          <cell r="G783" t="str">
            <v>KIA-M</v>
          </cell>
          <cell r="H783">
            <v>14</v>
          </cell>
          <cell r="I783">
            <v>7</v>
          </cell>
          <cell r="J783" t="str">
            <v>00/0</v>
          </cell>
          <cell r="K783" t="str">
            <v/>
          </cell>
          <cell r="L783" t="str">
            <v>B</v>
          </cell>
          <cell r="M783" t="str">
            <v>N</v>
          </cell>
          <cell r="N783">
            <v>1599</v>
          </cell>
          <cell r="O783">
            <v>625</v>
          </cell>
          <cell r="P783">
            <v>625</v>
          </cell>
          <cell r="Q783">
            <v>13</v>
          </cell>
          <cell r="R783">
            <v>6</v>
          </cell>
          <cell r="S783">
            <v>9</v>
          </cell>
          <cell r="T783">
            <v>22</v>
          </cell>
        </row>
        <row r="784">
          <cell r="F784" t="str">
            <v>6715911</v>
          </cell>
          <cell r="G784" t="str">
            <v>FANCY</v>
          </cell>
          <cell r="H784">
            <v>14</v>
          </cell>
          <cell r="I784">
            <v>7</v>
          </cell>
          <cell r="J784" t="str">
            <v>00/0</v>
          </cell>
          <cell r="K784" t="str">
            <v/>
          </cell>
          <cell r="L784" t="str">
            <v>B</v>
          </cell>
          <cell r="M784" t="str">
            <v>D</v>
          </cell>
          <cell r="N784">
            <v>2999</v>
          </cell>
          <cell r="O784">
            <v>1291</v>
          </cell>
          <cell r="P784">
            <v>1291</v>
          </cell>
          <cell r="Q784">
            <v>0</v>
          </cell>
          <cell r="R784">
            <v>0</v>
          </cell>
          <cell r="S784">
            <v>0</v>
          </cell>
          <cell r="T784">
            <v>1</v>
          </cell>
        </row>
        <row r="785">
          <cell r="F785" t="str">
            <v>6713911</v>
          </cell>
          <cell r="G785" t="str">
            <v>FANCY</v>
          </cell>
          <cell r="H785">
            <v>14</v>
          </cell>
          <cell r="I785">
            <v>7</v>
          </cell>
          <cell r="J785" t="str">
            <v>00/0</v>
          </cell>
          <cell r="K785" t="str">
            <v/>
          </cell>
          <cell r="L785" t="str">
            <v>B</v>
          </cell>
          <cell r="M785" t="str">
            <v>D</v>
          </cell>
          <cell r="N785">
            <v>2999</v>
          </cell>
          <cell r="O785">
            <v>1291</v>
          </cell>
          <cell r="P785">
            <v>1291</v>
          </cell>
          <cell r="Q785">
            <v>0</v>
          </cell>
          <cell r="R785">
            <v>1</v>
          </cell>
          <cell r="S785">
            <v>0</v>
          </cell>
          <cell r="T785">
            <v>0</v>
          </cell>
        </row>
        <row r="786">
          <cell r="F786" t="str">
            <v>7718511</v>
          </cell>
          <cell r="G786" t="str">
            <v>EMALY</v>
          </cell>
          <cell r="H786">
            <v>14</v>
          </cell>
          <cell r="I786">
            <v>7</v>
          </cell>
          <cell r="J786" t="str">
            <v>40/8</v>
          </cell>
          <cell r="K786" t="str">
            <v>+</v>
          </cell>
          <cell r="L786" t="str">
            <v>B</v>
          </cell>
          <cell r="M786" t="str">
            <v>B</v>
          </cell>
          <cell r="N786">
            <v>1999</v>
          </cell>
          <cell r="O786">
            <v>845</v>
          </cell>
          <cell r="P786">
            <v>845</v>
          </cell>
          <cell r="Q786">
            <v>1</v>
          </cell>
          <cell r="R786">
            <v>1</v>
          </cell>
          <cell r="S786">
            <v>3</v>
          </cell>
          <cell r="T786">
            <v>0</v>
          </cell>
        </row>
        <row r="787">
          <cell r="F787" t="str">
            <v>7716511</v>
          </cell>
          <cell r="G787" t="str">
            <v>EMALY</v>
          </cell>
          <cell r="H787">
            <v>14</v>
          </cell>
          <cell r="I787">
            <v>7</v>
          </cell>
          <cell r="J787" t="str">
            <v>40/8</v>
          </cell>
          <cell r="K787" t="str">
            <v>+</v>
          </cell>
          <cell r="L787" t="str">
            <v>B</v>
          </cell>
          <cell r="M787" t="str">
            <v>B</v>
          </cell>
          <cell r="N787">
            <v>1999</v>
          </cell>
          <cell r="O787">
            <v>845</v>
          </cell>
          <cell r="P787">
            <v>845</v>
          </cell>
          <cell r="Q787">
            <v>5</v>
          </cell>
          <cell r="R787">
            <v>2</v>
          </cell>
          <cell r="S787">
            <v>0</v>
          </cell>
          <cell r="T787">
            <v>0</v>
          </cell>
        </row>
        <row r="788">
          <cell r="F788" t="str">
            <v>7711511</v>
          </cell>
          <cell r="G788" t="str">
            <v>EMALY</v>
          </cell>
          <cell r="H788">
            <v>14</v>
          </cell>
          <cell r="I788">
            <v>7</v>
          </cell>
          <cell r="J788" t="str">
            <v>40/8</v>
          </cell>
          <cell r="K788" t="str">
            <v>+</v>
          </cell>
          <cell r="L788" t="str">
            <v>B</v>
          </cell>
          <cell r="M788" t="str">
            <v>D</v>
          </cell>
          <cell r="N788">
            <v>1999</v>
          </cell>
          <cell r="O788">
            <v>845</v>
          </cell>
          <cell r="P788">
            <v>845</v>
          </cell>
          <cell r="Q788">
            <v>1</v>
          </cell>
          <cell r="R788">
            <v>0</v>
          </cell>
          <cell r="S788">
            <v>1</v>
          </cell>
          <cell r="T788">
            <v>0</v>
          </cell>
        </row>
        <row r="789">
          <cell r="F789" t="str">
            <v>6716512</v>
          </cell>
          <cell r="G789" t="str">
            <v>KATE-M</v>
          </cell>
          <cell r="H789">
            <v>14</v>
          </cell>
          <cell r="I789">
            <v>7</v>
          </cell>
          <cell r="J789" t="str">
            <v>05/9</v>
          </cell>
          <cell r="K789" t="str">
            <v>+</v>
          </cell>
          <cell r="L789" t="str">
            <v>B</v>
          </cell>
          <cell r="M789" t="str">
            <v>B</v>
          </cell>
          <cell r="N789">
            <v>1599</v>
          </cell>
          <cell r="O789">
            <v>715</v>
          </cell>
          <cell r="P789">
            <v>715</v>
          </cell>
          <cell r="Q789">
            <v>23</v>
          </cell>
          <cell r="R789">
            <v>21</v>
          </cell>
          <cell r="S789">
            <v>29</v>
          </cell>
          <cell r="T789">
            <v>21</v>
          </cell>
        </row>
        <row r="790">
          <cell r="F790" t="str">
            <v>6613012</v>
          </cell>
          <cell r="G790" t="str">
            <v>RAJIKA</v>
          </cell>
          <cell r="H790">
            <v>14</v>
          </cell>
          <cell r="I790">
            <v>7</v>
          </cell>
          <cell r="J790" t="str">
            <v>27/8</v>
          </cell>
          <cell r="K790" t="str">
            <v>-</v>
          </cell>
          <cell r="L790" t="str">
            <v>B</v>
          </cell>
          <cell r="M790" t="str">
            <v>D</v>
          </cell>
          <cell r="N790">
            <v>2499</v>
          </cell>
          <cell r="O790">
            <v>1431</v>
          </cell>
          <cell r="P790">
            <v>1431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</row>
        <row r="791">
          <cell r="F791" t="str">
            <v>6714512</v>
          </cell>
          <cell r="G791" t="str">
            <v>KATE-M</v>
          </cell>
          <cell r="H791">
            <v>14</v>
          </cell>
          <cell r="I791">
            <v>7</v>
          </cell>
          <cell r="J791" t="str">
            <v>05/9</v>
          </cell>
          <cell r="K791" t="str">
            <v>+</v>
          </cell>
          <cell r="L791" t="str">
            <v>B</v>
          </cell>
          <cell r="M791" t="str">
            <v>B</v>
          </cell>
          <cell r="N791">
            <v>1599</v>
          </cell>
          <cell r="O791">
            <v>715</v>
          </cell>
          <cell r="P791">
            <v>715</v>
          </cell>
          <cell r="Q791">
            <v>24</v>
          </cell>
          <cell r="R791">
            <v>13</v>
          </cell>
          <cell r="S791">
            <v>31</v>
          </cell>
          <cell r="T791">
            <v>17</v>
          </cell>
        </row>
        <row r="792">
          <cell r="F792" t="str">
            <v>7716512</v>
          </cell>
          <cell r="G792" t="str">
            <v>OLGA-M</v>
          </cell>
          <cell r="H792">
            <v>14</v>
          </cell>
          <cell r="I792">
            <v>7</v>
          </cell>
          <cell r="J792" t="str">
            <v>40/8</v>
          </cell>
          <cell r="K792" t="str">
            <v>+</v>
          </cell>
          <cell r="L792" t="str">
            <v>B</v>
          </cell>
          <cell r="M792" t="str">
            <v>B</v>
          </cell>
          <cell r="N792">
            <v>1999</v>
          </cell>
          <cell r="O792">
            <v>845</v>
          </cell>
          <cell r="P792">
            <v>845</v>
          </cell>
          <cell r="Q792">
            <v>0</v>
          </cell>
          <cell r="R792">
            <v>2</v>
          </cell>
          <cell r="S792">
            <v>1</v>
          </cell>
          <cell r="T792">
            <v>2</v>
          </cell>
        </row>
        <row r="793">
          <cell r="F793" t="str">
            <v>7711512</v>
          </cell>
          <cell r="G793" t="str">
            <v>OLGA-M</v>
          </cell>
          <cell r="H793">
            <v>14</v>
          </cell>
          <cell r="I793">
            <v>7</v>
          </cell>
          <cell r="J793" t="str">
            <v>40/8</v>
          </cell>
          <cell r="K793" t="str">
            <v>+</v>
          </cell>
          <cell r="L793" t="str">
            <v>B</v>
          </cell>
          <cell r="M793" t="str">
            <v>D</v>
          </cell>
          <cell r="N793">
            <v>1999</v>
          </cell>
          <cell r="O793">
            <v>845</v>
          </cell>
          <cell r="P793">
            <v>845</v>
          </cell>
          <cell r="Q793">
            <v>5</v>
          </cell>
          <cell r="R793">
            <v>2</v>
          </cell>
          <cell r="S793">
            <v>0</v>
          </cell>
          <cell r="T793">
            <v>1</v>
          </cell>
        </row>
        <row r="794">
          <cell r="F794" t="str">
            <v>7718512</v>
          </cell>
          <cell r="G794" t="str">
            <v>OLGA-M</v>
          </cell>
          <cell r="H794">
            <v>14</v>
          </cell>
          <cell r="I794">
            <v>7</v>
          </cell>
          <cell r="J794" t="str">
            <v>40/8</v>
          </cell>
          <cell r="K794" t="str">
            <v>+</v>
          </cell>
          <cell r="L794" t="str">
            <v>B</v>
          </cell>
          <cell r="M794" t="str">
            <v>B</v>
          </cell>
          <cell r="N794">
            <v>1999</v>
          </cell>
          <cell r="O794">
            <v>845</v>
          </cell>
          <cell r="P794">
            <v>845</v>
          </cell>
          <cell r="Q794">
            <v>1</v>
          </cell>
          <cell r="R794">
            <v>8</v>
          </cell>
          <cell r="S794">
            <v>10</v>
          </cell>
          <cell r="T794">
            <v>2</v>
          </cell>
        </row>
        <row r="795">
          <cell r="F795" t="str">
            <v>7618914</v>
          </cell>
          <cell r="G795" t="str">
            <v>CHITHRA</v>
          </cell>
          <cell r="H795">
            <v>14</v>
          </cell>
          <cell r="I795">
            <v>7</v>
          </cell>
          <cell r="J795" t="str">
            <v>00/0</v>
          </cell>
          <cell r="K795" t="str">
            <v/>
          </cell>
          <cell r="L795" t="str">
            <v>B</v>
          </cell>
          <cell r="M795" t="str">
            <v>D</v>
          </cell>
          <cell r="N795">
            <v>3499</v>
          </cell>
          <cell r="O795">
            <v>1545</v>
          </cell>
          <cell r="P795">
            <v>1545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</row>
        <row r="796">
          <cell r="F796" t="str">
            <v>7716014</v>
          </cell>
          <cell r="G796" t="str">
            <v>STEFFI MULE</v>
          </cell>
          <cell r="H796">
            <v>14</v>
          </cell>
          <cell r="I796">
            <v>7</v>
          </cell>
          <cell r="J796" t="str">
            <v>00/0</v>
          </cell>
          <cell r="K796" t="str">
            <v/>
          </cell>
          <cell r="L796" t="str">
            <v>B</v>
          </cell>
          <cell r="M796" t="str">
            <v>D</v>
          </cell>
          <cell r="N796">
            <v>2999</v>
          </cell>
          <cell r="O796">
            <v>1400</v>
          </cell>
          <cell r="P796">
            <v>1400</v>
          </cell>
          <cell r="Q796">
            <v>0</v>
          </cell>
          <cell r="R796">
            <v>2</v>
          </cell>
          <cell r="S796">
            <v>1</v>
          </cell>
          <cell r="T796">
            <v>0</v>
          </cell>
        </row>
        <row r="797">
          <cell r="F797" t="str">
            <v>7719514</v>
          </cell>
          <cell r="G797" t="str">
            <v>STEFFI MULE</v>
          </cell>
          <cell r="H797">
            <v>14</v>
          </cell>
          <cell r="I797">
            <v>7</v>
          </cell>
          <cell r="J797" t="str">
            <v>21/8</v>
          </cell>
          <cell r="K797" t="str">
            <v>+</v>
          </cell>
          <cell r="L797" t="str">
            <v>B</v>
          </cell>
          <cell r="M797" t="str">
            <v>D</v>
          </cell>
          <cell r="N797">
            <v>2999</v>
          </cell>
          <cell r="O797">
            <v>1400</v>
          </cell>
          <cell r="P797">
            <v>1400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</row>
        <row r="798">
          <cell r="F798" t="str">
            <v>6716615</v>
          </cell>
          <cell r="G798" t="str">
            <v>VERA-NEW</v>
          </cell>
          <cell r="H798">
            <v>14</v>
          </cell>
          <cell r="I798">
            <v>7</v>
          </cell>
          <cell r="J798" t="str">
            <v>05/9</v>
          </cell>
          <cell r="K798" t="str">
            <v>+</v>
          </cell>
          <cell r="L798" t="str">
            <v>B</v>
          </cell>
          <cell r="M798" t="str">
            <v>B</v>
          </cell>
          <cell r="N798">
            <v>1399</v>
          </cell>
          <cell r="O798">
            <v>629</v>
          </cell>
          <cell r="P798">
            <v>629</v>
          </cell>
          <cell r="Q798">
            <v>43</v>
          </cell>
          <cell r="R798">
            <v>33</v>
          </cell>
          <cell r="S798">
            <v>30</v>
          </cell>
          <cell r="T798">
            <v>20</v>
          </cell>
        </row>
        <row r="799">
          <cell r="F799" t="str">
            <v>6716015</v>
          </cell>
          <cell r="G799" t="str">
            <v>GLAMOUR</v>
          </cell>
          <cell r="H799">
            <v>14</v>
          </cell>
          <cell r="I799">
            <v>7</v>
          </cell>
          <cell r="J799" t="str">
            <v>00/0</v>
          </cell>
          <cell r="K799" t="str">
            <v/>
          </cell>
          <cell r="L799" t="str">
            <v>B</v>
          </cell>
          <cell r="M799" t="str">
            <v>N</v>
          </cell>
          <cell r="N799">
            <v>1499</v>
          </cell>
          <cell r="O799">
            <v>615</v>
          </cell>
          <cell r="P799">
            <v>615</v>
          </cell>
          <cell r="Q799">
            <v>13</v>
          </cell>
          <cell r="R799">
            <v>24</v>
          </cell>
          <cell r="S799">
            <v>17</v>
          </cell>
          <cell r="T799">
            <v>8</v>
          </cell>
        </row>
        <row r="800">
          <cell r="F800" t="str">
            <v>6714915</v>
          </cell>
          <cell r="G800" t="str">
            <v>AMLA</v>
          </cell>
          <cell r="H800">
            <v>14</v>
          </cell>
          <cell r="I800">
            <v>7</v>
          </cell>
          <cell r="J800" t="str">
            <v>00/0</v>
          </cell>
          <cell r="K800" t="str">
            <v/>
          </cell>
          <cell r="L800" t="str">
            <v>B</v>
          </cell>
          <cell r="M800" t="str">
            <v>D</v>
          </cell>
          <cell r="N800">
            <v>2999</v>
          </cell>
          <cell r="O800">
            <v>1275</v>
          </cell>
          <cell r="P800">
            <v>1275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</row>
        <row r="801">
          <cell r="F801" t="str">
            <v>6716915</v>
          </cell>
          <cell r="G801" t="str">
            <v>NICE</v>
          </cell>
          <cell r="H801">
            <v>14</v>
          </cell>
          <cell r="I801">
            <v>7</v>
          </cell>
          <cell r="J801" t="str">
            <v>15/8</v>
          </cell>
          <cell r="K801" t="str">
            <v>-</v>
          </cell>
          <cell r="L801" t="str">
            <v>B</v>
          </cell>
          <cell r="M801" t="str">
            <v>B</v>
          </cell>
          <cell r="N801">
            <v>2499</v>
          </cell>
          <cell r="O801">
            <v>1281</v>
          </cell>
          <cell r="P801">
            <v>1281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</row>
        <row r="802">
          <cell r="F802" t="str">
            <v>6714615</v>
          </cell>
          <cell r="G802" t="str">
            <v>VERA-NEW</v>
          </cell>
          <cell r="H802">
            <v>14</v>
          </cell>
          <cell r="I802">
            <v>7</v>
          </cell>
          <cell r="J802" t="str">
            <v>05/9</v>
          </cell>
          <cell r="K802" t="str">
            <v>+</v>
          </cell>
          <cell r="L802" t="str">
            <v>B</v>
          </cell>
          <cell r="M802" t="str">
            <v>W</v>
          </cell>
          <cell r="N802">
            <v>1399</v>
          </cell>
          <cell r="O802">
            <v>629</v>
          </cell>
          <cell r="P802">
            <v>629</v>
          </cell>
          <cell r="Q802">
            <v>43</v>
          </cell>
          <cell r="R802">
            <v>31</v>
          </cell>
          <cell r="S802">
            <v>27</v>
          </cell>
          <cell r="T802">
            <v>15</v>
          </cell>
        </row>
        <row r="803">
          <cell r="F803" t="str">
            <v>6716515</v>
          </cell>
          <cell r="G803" t="str">
            <v>VERA</v>
          </cell>
          <cell r="H803">
            <v>14</v>
          </cell>
          <cell r="I803">
            <v>7</v>
          </cell>
          <cell r="J803" t="str">
            <v>00/0</v>
          </cell>
          <cell r="K803" t="str">
            <v/>
          </cell>
          <cell r="L803" t="str">
            <v>B</v>
          </cell>
          <cell r="M803" t="str">
            <v>D</v>
          </cell>
          <cell r="N803">
            <v>1199</v>
          </cell>
          <cell r="O803">
            <v>550</v>
          </cell>
          <cell r="P803">
            <v>550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</row>
        <row r="804">
          <cell r="F804" t="str">
            <v>6713015</v>
          </cell>
          <cell r="G804" t="str">
            <v>GLAMOUR</v>
          </cell>
          <cell r="H804">
            <v>14</v>
          </cell>
          <cell r="I804">
            <v>7</v>
          </cell>
          <cell r="J804" t="str">
            <v>00/0</v>
          </cell>
          <cell r="K804" t="str">
            <v/>
          </cell>
          <cell r="L804" t="str">
            <v>B</v>
          </cell>
          <cell r="M804" t="str">
            <v>N</v>
          </cell>
          <cell r="N804">
            <v>1499</v>
          </cell>
          <cell r="O804">
            <v>615</v>
          </cell>
          <cell r="P804">
            <v>615</v>
          </cell>
          <cell r="Q804">
            <v>24</v>
          </cell>
          <cell r="R804">
            <v>36</v>
          </cell>
          <cell r="S804">
            <v>29</v>
          </cell>
          <cell r="T804">
            <v>18</v>
          </cell>
        </row>
        <row r="805">
          <cell r="F805" t="str">
            <v>6715915</v>
          </cell>
          <cell r="G805" t="str">
            <v>NICE</v>
          </cell>
          <cell r="H805">
            <v>14</v>
          </cell>
          <cell r="I805">
            <v>7</v>
          </cell>
          <cell r="J805" t="str">
            <v>15/8</v>
          </cell>
          <cell r="K805" t="str">
            <v>-</v>
          </cell>
          <cell r="L805" t="str">
            <v>B</v>
          </cell>
          <cell r="M805" t="str">
            <v>B</v>
          </cell>
          <cell r="N805">
            <v>2499</v>
          </cell>
          <cell r="O805">
            <v>1281</v>
          </cell>
          <cell r="P805">
            <v>1281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</row>
        <row r="806">
          <cell r="F806" t="str">
            <v>6714515</v>
          </cell>
          <cell r="G806" t="str">
            <v>VERA</v>
          </cell>
          <cell r="H806">
            <v>14</v>
          </cell>
          <cell r="I806">
            <v>7</v>
          </cell>
          <cell r="J806" t="str">
            <v>00/0</v>
          </cell>
          <cell r="K806" t="str">
            <v/>
          </cell>
          <cell r="L806" t="str">
            <v>B</v>
          </cell>
          <cell r="M806" t="str">
            <v>D</v>
          </cell>
          <cell r="N806">
            <v>1199</v>
          </cell>
          <cell r="O806">
            <v>550</v>
          </cell>
          <cell r="P806">
            <v>550</v>
          </cell>
          <cell r="Q806">
            <v>0</v>
          </cell>
          <cell r="R806">
            <v>1</v>
          </cell>
          <cell r="S806">
            <v>1</v>
          </cell>
          <cell r="T806">
            <v>0</v>
          </cell>
        </row>
        <row r="807">
          <cell r="F807" t="str">
            <v>7714016</v>
          </cell>
          <cell r="G807" t="str">
            <v>ANJU</v>
          </cell>
          <cell r="H807">
            <v>14</v>
          </cell>
          <cell r="I807">
            <v>7</v>
          </cell>
          <cell r="J807" t="str">
            <v>41/8</v>
          </cell>
          <cell r="K807" t="str">
            <v>-</v>
          </cell>
          <cell r="L807" t="str">
            <v>B</v>
          </cell>
          <cell r="M807" t="str">
            <v>D</v>
          </cell>
          <cell r="N807">
            <v>600</v>
          </cell>
          <cell r="O807">
            <v>855</v>
          </cell>
          <cell r="P807">
            <v>855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</row>
        <row r="808">
          <cell r="F808" t="str">
            <v>5714518</v>
          </cell>
          <cell r="G808" t="str">
            <v>LEXA-TH</v>
          </cell>
          <cell r="H808">
            <v>14</v>
          </cell>
          <cell r="I808">
            <v>7</v>
          </cell>
          <cell r="J808" t="str">
            <v>05/9</v>
          </cell>
          <cell r="K808" t="str">
            <v>+</v>
          </cell>
          <cell r="L808" t="str">
            <v>B</v>
          </cell>
          <cell r="M808" t="str">
            <v>B</v>
          </cell>
          <cell r="N808">
            <v>1299</v>
          </cell>
          <cell r="O808">
            <v>575</v>
          </cell>
          <cell r="P808">
            <v>575</v>
          </cell>
          <cell r="Q808">
            <v>98</v>
          </cell>
          <cell r="R808">
            <v>73</v>
          </cell>
          <cell r="S808">
            <v>83</v>
          </cell>
          <cell r="T808">
            <v>40</v>
          </cell>
        </row>
        <row r="809">
          <cell r="F809" t="str">
            <v>5716518</v>
          </cell>
          <cell r="G809" t="str">
            <v>LEXA-TH</v>
          </cell>
          <cell r="H809">
            <v>14</v>
          </cell>
          <cell r="I809">
            <v>7</v>
          </cell>
          <cell r="J809" t="str">
            <v>05/9</v>
          </cell>
          <cell r="K809" t="str">
            <v>+</v>
          </cell>
          <cell r="L809" t="str">
            <v>B</v>
          </cell>
          <cell r="M809" t="str">
            <v>B</v>
          </cell>
          <cell r="N809">
            <v>1299</v>
          </cell>
          <cell r="O809">
            <v>575</v>
          </cell>
          <cell r="P809">
            <v>575</v>
          </cell>
          <cell r="Q809">
            <v>42</v>
          </cell>
          <cell r="R809">
            <v>51</v>
          </cell>
          <cell r="S809">
            <v>49</v>
          </cell>
          <cell r="T809">
            <v>34</v>
          </cell>
        </row>
        <row r="810">
          <cell r="F810" t="str">
            <v>5714519</v>
          </cell>
          <cell r="G810" t="str">
            <v>LEXA-BOW-NEW</v>
          </cell>
          <cell r="H810">
            <v>14</v>
          </cell>
          <cell r="I810">
            <v>7</v>
          </cell>
          <cell r="J810" t="str">
            <v>05/9</v>
          </cell>
          <cell r="K810" t="str">
            <v>+</v>
          </cell>
          <cell r="L810" t="str">
            <v>B</v>
          </cell>
          <cell r="M810" t="str">
            <v>B</v>
          </cell>
          <cell r="N810">
            <v>1399</v>
          </cell>
          <cell r="O810">
            <v>635</v>
          </cell>
          <cell r="P810">
            <v>635</v>
          </cell>
          <cell r="Q810">
            <v>74</v>
          </cell>
          <cell r="R810">
            <v>74</v>
          </cell>
          <cell r="S810">
            <v>70</v>
          </cell>
          <cell r="T810">
            <v>44</v>
          </cell>
        </row>
        <row r="811">
          <cell r="F811" t="str">
            <v>5716519</v>
          </cell>
          <cell r="G811" t="str">
            <v>LEXA-BOW-NEW</v>
          </cell>
          <cell r="H811">
            <v>14</v>
          </cell>
          <cell r="I811">
            <v>7</v>
          </cell>
          <cell r="J811" t="str">
            <v>05/9</v>
          </cell>
          <cell r="K811" t="str">
            <v>+</v>
          </cell>
          <cell r="L811" t="str">
            <v>B</v>
          </cell>
          <cell r="M811" t="str">
            <v>B</v>
          </cell>
          <cell r="N811">
            <v>1399</v>
          </cell>
          <cell r="O811">
            <v>635</v>
          </cell>
          <cell r="P811">
            <v>635</v>
          </cell>
          <cell r="Q811">
            <v>65</v>
          </cell>
          <cell r="R811">
            <v>34</v>
          </cell>
          <cell r="S811">
            <v>69</v>
          </cell>
          <cell r="T811">
            <v>40</v>
          </cell>
        </row>
        <row r="812">
          <cell r="F812" t="str">
            <v>5715321</v>
          </cell>
          <cell r="G812" t="str">
            <v>PEONY-1</v>
          </cell>
          <cell r="H812">
            <v>14</v>
          </cell>
          <cell r="I812">
            <v>7</v>
          </cell>
          <cell r="J812" t="str">
            <v>00/0</v>
          </cell>
          <cell r="K812" t="str">
            <v/>
          </cell>
          <cell r="L812" t="str">
            <v>B</v>
          </cell>
          <cell r="M812" t="str">
            <v>W</v>
          </cell>
          <cell r="N812">
            <v>2499</v>
          </cell>
          <cell r="O812">
            <v>1162</v>
          </cell>
          <cell r="P812">
            <v>1162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</row>
        <row r="813">
          <cell r="F813" t="str">
            <v>5719321</v>
          </cell>
          <cell r="G813" t="str">
            <v>PEONY-1</v>
          </cell>
          <cell r="H813">
            <v>14</v>
          </cell>
          <cell r="I813">
            <v>7</v>
          </cell>
          <cell r="J813" t="str">
            <v>00/0</v>
          </cell>
          <cell r="K813" t="str">
            <v/>
          </cell>
          <cell r="L813" t="str">
            <v>B</v>
          </cell>
          <cell r="M813" t="str">
            <v>W</v>
          </cell>
          <cell r="N813">
            <v>2499</v>
          </cell>
          <cell r="O813">
            <v>1162</v>
          </cell>
          <cell r="P813">
            <v>1162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</row>
        <row r="814">
          <cell r="F814" t="str">
            <v>6714521</v>
          </cell>
          <cell r="G814" t="str">
            <v>THARAKA</v>
          </cell>
          <cell r="H814">
            <v>14</v>
          </cell>
          <cell r="I814">
            <v>7</v>
          </cell>
          <cell r="J814" t="str">
            <v>00/0</v>
          </cell>
          <cell r="K814" t="str">
            <v/>
          </cell>
          <cell r="L814" t="str">
            <v>B</v>
          </cell>
          <cell r="M814" t="str">
            <v>W</v>
          </cell>
          <cell r="N814">
            <v>1499</v>
          </cell>
          <cell r="O814">
            <v>640</v>
          </cell>
          <cell r="P814">
            <v>640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</row>
        <row r="815">
          <cell r="F815" t="str">
            <v>6715521</v>
          </cell>
          <cell r="G815" t="str">
            <v>THARAKA</v>
          </cell>
          <cell r="H815">
            <v>14</v>
          </cell>
          <cell r="I815">
            <v>7</v>
          </cell>
          <cell r="J815" t="str">
            <v>00/0</v>
          </cell>
          <cell r="K815" t="str">
            <v/>
          </cell>
          <cell r="L815" t="str">
            <v>B</v>
          </cell>
          <cell r="M815" t="str">
            <v>W</v>
          </cell>
          <cell r="N815">
            <v>1499</v>
          </cell>
          <cell r="O815">
            <v>640</v>
          </cell>
          <cell r="P815">
            <v>640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</row>
        <row r="816">
          <cell r="F816" t="str">
            <v>6716522</v>
          </cell>
          <cell r="G816" t="str">
            <v>STEFFI-TR</v>
          </cell>
          <cell r="H816">
            <v>14</v>
          </cell>
          <cell r="I816">
            <v>7</v>
          </cell>
          <cell r="J816" t="str">
            <v>00/0</v>
          </cell>
          <cell r="K816" t="str">
            <v/>
          </cell>
          <cell r="L816" t="str">
            <v>B</v>
          </cell>
          <cell r="M816" t="str">
            <v>D</v>
          </cell>
          <cell r="N816">
            <v>1299</v>
          </cell>
          <cell r="O816">
            <v>574</v>
          </cell>
          <cell r="P816">
            <v>574</v>
          </cell>
          <cell r="Q816">
            <v>0</v>
          </cell>
          <cell r="R816">
            <v>7</v>
          </cell>
          <cell r="S816">
            <v>1</v>
          </cell>
          <cell r="T816">
            <v>5</v>
          </cell>
        </row>
        <row r="817">
          <cell r="F817" t="str">
            <v>6718522</v>
          </cell>
          <cell r="G817" t="str">
            <v>STEFFI-TR</v>
          </cell>
          <cell r="H817">
            <v>14</v>
          </cell>
          <cell r="I817">
            <v>7</v>
          </cell>
          <cell r="J817" t="str">
            <v>00/0</v>
          </cell>
          <cell r="K817" t="str">
            <v/>
          </cell>
          <cell r="L817" t="str">
            <v>B</v>
          </cell>
          <cell r="M817" t="str">
            <v>D</v>
          </cell>
          <cell r="N817">
            <v>1299</v>
          </cell>
          <cell r="O817">
            <v>574</v>
          </cell>
          <cell r="P817">
            <v>574</v>
          </cell>
          <cell r="Q817">
            <v>3</v>
          </cell>
          <cell r="R817">
            <v>0</v>
          </cell>
          <cell r="S817">
            <v>1</v>
          </cell>
          <cell r="T817">
            <v>0</v>
          </cell>
        </row>
        <row r="818">
          <cell r="F818" t="str">
            <v>6715922</v>
          </cell>
          <cell r="G818" t="str">
            <v>GLAM</v>
          </cell>
          <cell r="H818">
            <v>14</v>
          </cell>
          <cell r="I818">
            <v>7</v>
          </cell>
          <cell r="J818" t="str">
            <v>00/0</v>
          </cell>
          <cell r="K818" t="str">
            <v/>
          </cell>
          <cell r="L818" t="str">
            <v>B</v>
          </cell>
          <cell r="M818" t="str">
            <v>D</v>
          </cell>
          <cell r="N818">
            <v>2999</v>
          </cell>
          <cell r="O818">
            <v>1253</v>
          </cell>
          <cell r="P818">
            <v>1253</v>
          </cell>
          <cell r="Q818">
            <v>2</v>
          </cell>
          <cell r="R818">
            <v>3</v>
          </cell>
          <cell r="S818">
            <v>1</v>
          </cell>
          <cell r="T818">
            <v>2</v>
          </cell>
        </row>
        <row r="819">
          <cell r="F819" t="str">
            <v>6719922</v>
          </cell>
          <cell r="G819" t="str">
            <v>GLAM</v>
          </cell>
          <cell r="H819">
            <v>14</v>
          </cell>
          <cell r="I819">
            <v>7</v>
          </cell>
          <cell r="J819" t="str">
            <v>00/0</v>
          </cell>
          <cell r="K819" t="str">
            <v/>
          </cell>
          <cell r="L819" t="str">
            <v>B</v>
          </cell>
          <cell r="M819" t="str">
            <v>D</v>
          </cell>
          <cell r="N819">
            <v>2999</v>
          </cell>
          <cell r="O819">
            <v>1253</v>
          </cell>
          <cell r="P819">
            <v>1253</v>
          </cell>
          <cell r="Q819">
            <v>0</v>
          </cell>
          <cell r="R819">
            <v>1</v>
          </cell>
          <cell r="S819">
            <v>3</v>
          </cell>
          <cell r="T819">
            <v>0</v>
          </cell>
        </row>
        <row r="820">
          <cell r="F820" t="str">
            <v>7715522</v>
          </cell>
          <cell r="G820" t="str">
            <v>AMBER</v>
          </cell>
          <cell r="H820">
            <v>14</v>
          </cell>
          <cell r="I820">
            <v>7</v>
          </cell>
          <cell r="J820" t="str">
            <v>40/8</v>
          </cell>
          <cell r="K820" t="str">
            <v>+</v>
          </cell>
          <cell r="L820" t="str">
            <v>B</v>
          </cell>
          <cell r="M820" t="str">
            <v>B</v>
          </cell>
          <cell r="N820">
            <v>1999</v>
          </cell>
          <cell r="O820">
            <v>845</v>
          </cell>
          <cell r="P820">
            <v>845</v>
          </cell>
          <cell r="Q820">
            <v>0</v>
          </cell>
          <cell r="R820">
            <v>0</v>
          </cell>
          <cell r="S820">
            <v>0</v>
          </cell>
          <cell r="T820">
            <v>2</v>
          </cell>
        </row>
        <row r="821">
          <cell r="F821" t="str">
            <v>7713522</v>
          </cell>
          <cell r="G821" t="str">
            <v>AMBER</v>
          </cell>
          <cell r="H821">
            <v>14</v>
          </cell>
          <cell r="I821">
            <v>7</v>
          </cell>
          <cell r="J821" t="str">
            <v>40/8</v>
          </cell>
          <cell r="K821" t="str">
            <v>+</v>
          </cell>
          <cell r="L821" t="str">
            <v>B</v>
          </cell>
          <cell r="M821" t="str">
            <v>B</v>
          </cell>
          <cell r="N821">
            <v>1999</v>
          </cell>
          <cell r="O821">
            <v>845</v>
          </cell>
          <cell r="P821">
            <v>845</v>
          </cell>
          <cell r="Q821">
            <v>0</v>
          </cell>
          <cell r="R821">
            <v>2</v>
          </cell>
          <cell r="S821">
            <v>2</v>
          </cell>
          <cell r="T821">
            <v>1</v>
          </cell>
        </row>
        <row r="822">
          <cell r="F822" t="str">
            <v>7716522</v>
          </cell>
          <cell r="G822" t="str">
            <v>AMBER</v>
          </cell>
          <cell r="H822">
            <v>14</v>
          </cell>
          <cell r="I822">
            <v>7</v>
          </cell>
          <cell r="J822" t="str">
            <v>40/8</v>
          </cell>
          <cell r="K822" t="str">
            <v>+</v>
          </cell>
          <cell r="L822" t="str">
            <v>B</v>
          </cell>
          <cell r="M822" t="str">
            <v>B</v>
          </cell>
          <cell r="N822">
            <v>1999</v>
          </cell>
          <cell r="O822">
            <v>845</v>
          </cell>
          <cell r="P822">
            <v>845</v>
          </cell>
          <cell r="Q822">
            <v>2</v>
          </cell>
          <cell r="R822">
            <v>4</v>
          </cell>
          <cell r="S822">
            <v>2</v>
          </cell>
          <cell r="T822">
            <v>2</v>
          </cell>
        </row>
        <row r="823">
          <cell r="F823" t="str">
            <v>7714523</v>
          </cell>
          <cell r="G823" t="str">
            <v>GLORY-M</v>
          </cell>
          <cell r="H823">
            <v>14</v>
          </cell>
          <cell r="I823">
            <v>7</v>
          </cell>
          <cell r="J823" t="str">
            <v>00/0</v>
          </cell>
          <cell r="K823" t="str">
            <v/>
          </cell>
          <cell r="L823" t="str">
            <v>B</v>
          </cell>
          <cell r="M823" t="str">
            <v>W</v>
          </cell>
          <cell r="N823">
            <v>1699</v>
          </cell>
          <cell r="O823">
            <v>740</v>
          </cell>
          <cell r="P823">
            <v>740</v>
          </cell>
          <cell r="Q823">
            <v>19</v>
          </cell>
          <cell r="R823">
            <v>26</v>
          </cell>
          <cell r="S823">
            <v>15</v>
          </cell>
          <cell r="T823">
            <v>18</v>
          </cell>
        </row>
        <row r="824">
          <cell r="F824" t="str">
            <v>7716523</v>
          </cell>
          <cell r="G824" t="str">
            <v>GLORY-M</v>
          </cell>
          <cell r="H824">
            <v>14</v>
          </cell>
          <cell r="I824">
            <v>7</v>
          </cell>
          <cell r="J824" t="str">
            <v>00/0</v>
          </cell>
          <cell r="K824" t="str">
            <v/>
          </cell>
          <cell r="L824" t="str">
            <v>B</v>
          </cell>
          <cell r="M824" t="str">
            <v>W</v>
          </cell>
          <cell r="N824">
            <v>1699</v>
          </cell>
          <cell r="O824">
            <v>740</v>
          </cell>
          <cell r="P824">
            <v>740</v>
          </cell>
          <cell r="Q824">
            <v>31</v>
          </cell>
          <cell r="R824">
            <v>29</v>
          </cell>
          <cell r="S824">
            <v>28</v>
          </cell>
          <cell r="T824">
            <v>26</v>
          </cell>
        </row>
        <row r="825">
          <cell r="F825" t="str">
            <v>6716025</v>
          </cell>
          <cell r="G825" t="str">
            <v>IRISH</v>
          </cell>
          <cell r="H825">
            <v>14</v>
          </cell>
          <cell r="I825">
            <v>7</v>
          </cell>
          <cell r="J825" t="str">
            <v>27/8</v>
          </cell>
          <cell r="K825" t="str">
            <v>-</v>
          </cell>
          <cell r="L825" t="str">
            <v>B</v>
          </cell>
          <cell r="M825" t="str">
            <v>D</v>
          </cell>
          <cell r="N825">
            <v>1199</v>
          </cell>
          <cell r="O825">
            <v>595</v>
          </cell>
          <cell r="P825">
            <v>595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</row>
        <row r="826">
          <cell r="F826" t="str">
            <v>5718326</v>
          </cell>
          <cell r="G826" t="str">
            <v>PEONY-2</v>
          </cell>
          <cell r="H826">
            <v>14</v>
          </cell>
          <cell r="I826">
            <v>7</v>
          </cell>
          <cell r="J826" t="str">
            <v>00/0</v>
          </cell>
          <cell r="K826" t="str">
            <v/>
          </cell>
          <cell r="L826" t="str">
            <v>B</v>
          </cell>
          <cell r="M826" t="str">
            <v>W</v>
          </cell>
          <cell r="N826">
            <v>2499</v>
          </cell>
          <cell r="O826">
            <v>1100</v>
          </cell>
          <cell r="P826">
            <v>1100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</row>
        <row r="827">
          <cell r="F827" t="str">
            <v>5715326</v>
          </cell>
          <cell r="G827" t="str">
            <v>PEONY-2</v>
          </cell>
          <cell r="H827">
            <v>14</v>
          </cell>
          <cell r="I827">
            <v>7</v>
          </cell>
          <cell r="J827" t="str">
            <v>00/0</v>
          </cell>
          <cell r="K827" t="str">
            <v/>
          </cell>
          <cell r="L827" t="str">
            <v>B</v>
          </cell>
          <cell r="M827" t="str">
            <v>W</v>
          </cell>
          <cell r="N827">
            <v>2499</v>
          </cell>
          <cell r="O827">
            <v>1100</v>
          </cell>
          <cell r="P827">
            <v>1100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</row>
        <row r="828">
          <cell r="F828" t="str">
            <v>7711028</v>
          </cell>
          <cell r="G828" t="str">
            <v>KIA</v>
          </cell>
          <cell r="H828">
            <v>14</v>
          </cell>
          <cell r="I828">
            <v>7</v>
          </cell>
          <cell r="J828" t="str">
            <v>00/0</v>
          </cell>
          <cell r="K828" t="str">
            <v/>
          </cell>
          <cell r="L828" t="str">
            <v>B</v>
          </cell>
          <cell r="M828" t="str">
            <v>D</v>
          </cell>
          <cell r="N828">
            <v>1599</v>
          </cell>
          <cell r="O828">
            <v>650</v>
          </cell>
          <cell r="P828">
            <v>762.76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</row>
        <row r="829">
          <cell r="F829" t="str">
            <v>7718028</v>
          </cell>
          <cell r="G829" t="str">
            <v>KIA</v>
          </cell>
          <cell r="H829">
            <v>14</v>
          </cell>
          <cell r="I829">
            <v>7</v>
          </cell>
          <cell r="J829" t="str">
            <v>00/0</v>
          </cell>
          <cell r="K829" t="str">
            <v/>
          </cell>
          <cell r="L829" t="str">
            <v>B</v>
          </cell>
          <cell r="M829" t="str">
            <v>D</v>
          </cell>
          <cell r="N829">
            <v>1599</v>
          </cell>
          <cell r="O829">
            <v>650</v>
          </cell>
          <cell r="P829">
            <v>762.76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</row>
        <row r="830">
          <cell r="F830" t="str">
            <v>6714529</v>
          </cell>
          <cell r="G830" t="str">
            <v>SHYAMA NEW 1</v>
          </cell>
          <cell r="H830">
            <v>14</v>
          </cell>
          <cell r="I830">
            <v>7</v>
          </cell>
          <cell r="J830" t="str">
            <v>00/0</v>
          </cell>
          <cell r="K830" t="str">
            <v/>
          </cell>
          <cell r="L830" t="str">
            <v>B</v>
          </cell>
          <cell r="M830" t="str">
            <v>D</v>
          </cell>
          <cell r="N830">
            <v>1199</v>
          </cell>
          <cell r="O830">
            <v>544</v>
          </cell>
          <cell r="P830">
            <v>544</v>
          </cell>
          <cell r="Q830">
            <v>17</v>
          </cell>
          <cell r="R830">
            <v>9</v>
          </cell>
          <cell r="S830">
            <v>2</v>
          </cell>
          <cell r="T830">
            <v>7</v>
          </cell>
        </row>
        <row r="831">
          <cell r="F831" t="str">
            <v>6716529</v>
          </cell>
          <cell r="G831" t="str">
            <v>SHYAMA NEW 1</v>
          </cell>
          <cell r="H831">
            <v>14</v>
          </cell>
          <cell r="I831">
            <v>7</v>
          </cell>
          <cell r="J831" t="str">
            <v>00/0</v>
          </cell>
          <cell r="K831" t="str">
            <v/>
          </cell>
          <cell r="L831" t="str">
            <v>B</v>
          </cell>
          <cell r="M831" t="str">
            <v>D</v>
          </cell>
          <cell r="N831">
            <v>1199</v>
          </cell>
          <cell r="O831">
            <v>544</v>
          </cell>
          <cell r="P831">
            <v>544</v>
          </cell>
          <cell r="Q831">
            <v>9</v>
          </cell>
          <cell r="R831">
            <v>10</v>
          </cell>
          <cell r="S831">
            <v>8</v>
          </cell>
          <cell r="T831">
            <v>7</v>
          </cell>
        </row>
        <row r="832">
          <cell r="F832" t="str">
            <v>6714029</v>
          </cell>
          <cell r="G832" t="str">
            <v>JORDANI</v>
          </cell>
          <cell r="H832">
            <v>14</v>
          </cell>
          <cell r="I832">
            <v>7</v>
          </cell>
          <cell r="J832" t="str">
            <v>27/8</v>
          </cell>
          <cell r="K832" t="str">
            <v>-</v>
          </cell>
          <cell r="L832" t="str">
            <v>B</v>
          </cell>
          <cell r="M832" t="str">
            <v>D</v>
          </cell>
          <cell r="N832">
            <v>1199</v>
          </cell>
          <cell r="O832">
            <v>595</v>
          </cell>
          <cell r="P832">
            <v>595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</row>
        <row r="833">
          <cell r="F833" t="str">
            <v>6714531</v>
          </cell>
          <cell r="G833" t="str">
            <v>SHYAMA-TR</v>
          </cell>
          <cell r="H833">
            <v>14</v>
          </cell>
          <cell r="I833">
            <v>7</v>
          </cell>
          <cell r="J833" t="str">
            <v>18/8</v>
          </cell>
          <cell r="K833" t="str">
            <v>-</v>
          </cell>
          <cell r="L833" t="str">
            <v>B</v>
          </cell>
          <cell r="M833" t="str">
            <v>D</v>
          </cell>
          <cell r="N833">
            <v>899</v>
          </cell>
          <cell r="O833">
            <v>544</v>
          </cell>
          <cell r="P833">
            <v>544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</row>
        <row r="834">
          <cell r="F834" t="str">
            <v>6716631</v>
          </cell>
          <cell r="G834" t="str">
            <v>SHYAMA NEW 2</v>
          </cell>
          <cell r="H834">
            <v>14</v>
          </cell>
          <cell r="I834">
            <v>7</v>
          </cell>
          <cell r="J834" t="str">
            <v>00/0</v>
          </cell>
          <cell r="K834" t="str">
            <v/>
          </cell>
          <cell r="L834" t="str">
            <v>B</v>
          </cell>
          <cell r="M834" t="str">
            <v>N</v>
          </cell>
          <cell r="N834">
            <v>1199</v>
          </cell>
          <cell r="O834">
            <v>544</v>
          </cell>
          <cell r="P834">
            <v>544</v>
          </cell>
          <cell r="Q834">
            <v>33</v>
          </cell>
          <cell r="R834">
            <v>37</v>
          </cell>
          <cell r="S834">
            <v>34</v>
          </cell>
          <cell r="T834">
            <v>32</v>
          </cell>
        </row>
        <row r="835">
          <cell r="F835" t="str">
            <v>6715531</v>
          </cell>
          <cell r="G835" t="str">
            <v>SHYAMA-TR</v>
          </cell>
          <cell r="H835">
            <v>14</v>
          </cell>
          <cell r="I835">
            <v>7</v>
          </cell>
          <cell r="J835" t="str">
            <v>00/0</v>
          </cell>
          <cell r="K835" t="str">
            <v>+</v>
          </cell>
          <cell r="L835" t="str">
            <v>B</v>
          </cell>
          <cell r="M835" t="str">
            <v>D</v>
          </cell>
          <cell r="N835">
            <v>1199</v>
          </cell>
          <cell r="O835">
            <v>544</v>
          </cell>
          <cell r="P835">
            <v>544</v>
          </cell>
          <cell r="Q835">
            <v>1</v>
          </cell>
          <cell r="R835">
            <v>2</v>
          </cell>
          <cell r="S835">
            <v>3</v>
          </cell>
          <cell r="T835">
            <v>0</v>
          </cell>
        </row>
        <row r="836">
          <cell r="F836" t="str">
            <v>6716531</v>
          </cell>
          <cell r="G836" t="str">
            <v>SHYAMA-TR</v>
          </cell>
          <cell r="H836">
            <v>14</v>
          </cell>
          <cell r="I836">
            <v>7</v>
          </cell>
          <cell r="J836" t="str">
            <v>00/0</v>
          </cell>
          <cell r="K836" t="str">
            <v>+</v>
          </cell>
          <cell r="L836" t="str">
            <v>B</v>
          </cell>
          <cell r="M836" t="str">
            <v>D</v>
          </cell>
          <cell r="N836">
            <v>1199</v>
          </cell>
          <cell r="O836">
            <v>544</v>
          </cell>
          <cell r="P836">
            <v>544</v>
          </cell>
          <cell r="Q836">
            <v>2</v>
          </cell>
          <cell r="R836">
            <v>1</v>
          </cell>
          <cell r="S836">
            <v>2</v>
          </cell>
          <cell r="T836">
            <v>3</v>
          </cell>
        </row>
        <row r="837">
          <cell r="F837" t="str">
            <v>6715631</v>
          </cell>
          <cell r="G837" t="str">
            <v>SHYAMA NEW 2</v>
          </cell>
          <cell r="H837">
            <v>14</v>
          </cell>
          <cell r="I837">
            <v>7</v>
          </cell>
          <cell r="J837" t="str">
            <v>00/0</v>
          </cell>
          <cell r="K837" t="str">
            <v/>
          </cell>
          <cell r="L837" t="str">
            <v>B</v>
          </cell>
          <cell r="M837" t="str">
            <v>N</v>
          </cell>
          <cell r="N837">
            <v>1199</v>
          </cell>
          <cell r="O837">
            <v>544</v>
          </cell>
          <cell r="P837">
            <v>544</v>
          </cell>
          <cell r="Q837">
            <v>43</v>
          </cell>
          <cell r="R837">
            <v>32</v>
          </cell>
          <cell r="S837">
            <v>36</v>
          </cell>
          <cell r="T837">
            <v>31</v>
          </cell>
        </row>
        <row r="838">
          <cell r="F838" t="str">
            <v>6715532</v>
          </cell>
          <cell r="G838" t="str">
            <v>AYESHA</v>
          </cell>
          <cell r="H838">
            <v>14</v>
          </cell>
          <cell r="I838">
            <v>7</v>
          </cell>
          <cell r="J838" t="str">
            <v>00/0</v>
          </cell>
          <cell r="K838" t="str">
            <v/>
          </cell>
          <cell r="L838" t="str">
            <v>B</v>
          </cell>
          <cell r="M838" t="str">
            <v>D</v>
          </cell>
          <cell r="N838">
            <v>1299</v>
          </cell>
          <cell r="O838">
            <v>579</v>
          </cell>
          <cell r="P838">
            <v>579</v>
          </cell>
          <cell r="Q838">
            <v>8</v>
          </cell>
          <cell r="R838">
            <v>5</v>
          </cell>
          <cell r="S838">
            <v>5</v>
          </cell>
          <cell r="T838">
            <v>3</v>
          </cell>
        </row>
        <row r="839">
          <cell r="F839" t="str">
            <v>6716032</v>
          </cell>
          <cell r="G839" t="str">
            <v>NISHEL-TR</v>
          </cell>
          <cell r="H839">
            <v>14</v>
          </cell>
          <cell r="I839">
            <v>7</v>
          </cell>
          <cell r="J839" t="str">
            <v>00/0</v>
          </cell>
          <cell r="K839" t="str">
            <v/>
          </cell>
          <cell r="L839" t="str">
            <v>B</v>
          </cell>
          <cell r="M839" t="str">
            <v>N</v>
          </cell>
          <cell r="N839">
            <v>1399</v>
          </cell>
          <cell r="O839">
            <v>585</v>
          </cell>
          <cell r="P839">
            <v>585</v>
          </cell>
          <cell r="Q839">
            <v>7</v>
          </cell>
          <cell r="R839">
            <v>6</v>
          </cell>
          <cell r="S839">
            <v>1</v>
          </cell>
          <cell r="T839">
            <v>3</v>
          </cell>
        </row>
        <row r="840">
          <cell r="F840" t="str">
            <v>6712532</v>
          </cell>
          <cell r="G840" t="str">
            <v>AYESHA</v>
          </cell>
          <cell r="H840">
            <v>14</v>
          </cell>
          <cell r="I840">
            <v>7</v>
          </cell>
          <cell r="J840" t="str">
            <v>00/0</v>
          </cell>
          <cell r="K840" t="str">
            <v/>
          </cell>
          <cell r="L840" t="str">
            <v>B</v>
          </cell>
          <cell r="M840" t="str">
            <v>N</v>
          </cell>
          <cell r="N840">
            <v>1299</v>
          </cell>
          <cell r="O840">
            <v>579</v>
          </cell>
          <cell r="P840">
            <v>579</v>
          </cell>
          <cell r="Q840">
            <v>27</v>
          </cell>
          <cell r="R840">
            <v>21</v>
          </cell>
          <cell r="S840">
            <v>23</v>
          </cell>
          <cell r="T840">
            <v>12</v>
          </cell>
        </row>
        <row r="841">
          <cell r="F841" t="str">
            <v>6714534</v>
          </cell>
          <cell r="G841" t="str">
            <v>NISHANI-TH</v>
          </cell>
          <cell r="H841">
            <v>14</v>
          </cell>
          <cell r="I841">
            <v>7</v>
          </cell>
          <cell r="J841" t="str">
            <v>27/8</v>
          </cell>
          <cell r="K841" t="str">
            <v>-</v>
          </cell>
          <cell r="L841" t="str">
            <v>B</v>
          </cell>
          <cell r="M841" t="str">
            <v>D</v>
          </cell>
          <cell r="N841">
            <v>690</v>
          </cell>
          <cell r="O841">
            <v>469.81</v>
          </cell>
          <cell r="P841">
            <v>469.81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</row>
        <row r="842">
          <cell r="F842" t="str">
            <v>6715534</v>
          </cell>
          <cell r="G842" t="str">
            <v>NISHANI-TH</v>
          </cell>
          <cell r="H842">
            <v>14</v>
          </cell>
          <cell r="I842">
            <v>7</v>
          </cell>
          <cell r="J842" t="str">
            <v>27/8</v>
          </cell>
          <cell r="K842" t="str">
            <v>-</v>
          </cell>
          <cell r="L842" t="str">
            <v>B</v>
          </cell>
          <cell r="M842" t="str">
            <v>D</v>
          </cell>
          <cell r="N842">
            <v>690</v>
          </cell>
          <cell r="O842">
            <v>469.81</v>
          </cell>
          <cell r="P842">
            <v>469.81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</row>
        <row r="843">
          <cell r="F843" t="str">
            <v>6714535</v>
          </cell>
          <cell r="G843" t="str">
            <v>JANE</v>
          </cell>
          <cell r="H843">
            <v>14</v>
          </cell>
          <cell r="I843">
            <v>7</v>
          </cell>
          <cell r="J843" t="str">
            <v>41/8</v>
          </cell>
          <cell r="K843" t="str">
            <v>-</v>
          </cell>
          <cell r="L843" t="str">
            <v>B</v>
          </cell>
          <cell r="M843" t="str">
            <v>D</v>
          </cell>
          <cell r="N843">
            <v>500</v>
          </cell>
          <cell r="O843">
            <v>439.81</v>
          </cell>
          <cell r="P843">
            <v>439.81</v>
          </cell>
          <cell r="Q843">
            <v>11</v>
          </cell>
          <cell r="R843">
            <v>0</v>
          </cell>
          <cell r="S843">
            <v>1</v>
          </cell>
          <cell r="T843">
            <v>3</v>
          </cell>
        </row>
        <row r="844">
          <cell r="F844" t="str">
            <v>6716535</v>
          </cell>
          <cell r="G844" t="str">
            <v>JANE</v>
          </cell>
          <cell r="H844">
            <v>14</v>
          </cell>
          <cell r="I844">
            <v>7</v>
          </cell>
          <cell r="J844" t="str">
            <v>00/0</v>
          </cell>
          <cell r="K844" t="str">
            <v>+</v>
          </cell>
          <cell r="L844" t="str">
            <v>B</v>
          </cell>
          <cell r="M844" t="str">
            <v>D</v>
          </cell>
          <cell r="N844">
            <v>999</v>
          </cell>
          <cell r="O844">
            <v>439.81</v>
          </cell>
          <cell r="P844">
            <v>439.81</v>
          </cell>
          <cell r="Q844">
            <v>0</v>
          </cell>
          <cell r="R844">
            <v>0</v>
          </cell>
          <cell r="S844">
            <v>0</v>
          </cell>
          <cell r="T844">
            <v>0</v>
          </cell>
        </row>
        <row r="845">
          <cell r="F845" t="str">
            <v>7713535</v>
          </cell>
          <cell r="G845" t="str">
            <v>AVA MULE</v>
          </cell>
          <cell r="H845">
            <v>14</v>
          </cell>
          <cell r="I845">
            <v>7</v>
          </cell>
          <cell r="J845" t="str">
            <v>41/8</v>
          </cell>
          <cell r="K845" t="str">
            <v>-</v>
          </cell>
          <cell r="L845" t="str">
            <v>B</v>
          </cell>
          <cell r="M845" t="str">
            <v>D</v>
          </cell>
          <cell r="N845">
            <v>600</v>
          </cell>
          <cell r="O845">
            <v>635</v>
          </cell>
          <cell r="P845">
            <v>745.15</v>
          </cell>
          <cell r="Q845">
            <v>6</v>
          </cell>
          <cell r="R845">
            <v>2</v>
          </cell>
          <cell r="S845">
            <v>1</v>
          </cell>
          <cell r="T845">
            <v>0</v>
          </cell>
        </row>
        <row r="846">
          <cell r="F846" t="str">
            <v>6714536</v>
          </cell>
          <cell r="G846" t="str">
            <v>CLEO-TH</v>
          </cell>
          <cell r="H846">
            <v>14</v>
          </cell>
          <cell r="I846">
            <v>7</v>
          </cell>
          <cell r="J846" t="str">
            <v>18/8</v>
          </cell>
          <cell r="K846" t="str">
            <v>-</v>
          </cell>
          <cell r="L846" t="str">
            <v>B</v>
          </cell>
          <cell r="M846" t="str">
            <v>D</v>
          </cell>
          <cell r="N846">
            <v>699</v>
          </cell>
          <cell r="O846">
            <v>389.84</v>
          </cell>
          <cell r="P846">
            <v>389.84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</row>
        <row r="847">
          <cell r="F847" t="str">
            <v>6716536</v>
          </cell>
          <cell r="G847" t="str">
            <v>CLEO-TH</v>
          </cell>
          <cell r="H847">
            <v>14</v>
          </cell>
          <cell r="I847">
            <v>7</v>
          </cell>
          <cell r="J847" t="str">
            <v>18/8</v>
          </cell>
          <cell r="K847" t="str">
            <v>-</v>
          </cell>
          <cell r="L847" t="str">
            <v>B</v>
          </cell>
          <cell r="M847" t="str">
            <v>D</v>
          </cell>
          <cell r="N847">
            <v>699</v>
          </cell>
          <cell r="O847">
            <v>389.84</v>
          </cell>
          <cell r="P847">
            <v>389.84</v>
          </cell>
          <cell r="Q847">
            <v>2</v>
          </cell>
          <cell r="R847">
            <v>2</v>
          </cell>
          <cell r="S847">
            <v>0</v>
          </cell>
          <cell r="T847">
            <v>1</v>
          </cell>
        </row>
        <row r="848">
          <cell r="F848" t="str">
            <v>6716539</v>
          </cell>
          <cell r="G848" t="str">
            <v>MILANO-M</v>
          </cell>
          <cell r="H848">
            <v>14</v>
          </cell>
          <cell r="I848">
            <v>7</v>
          </cell>
          <cell r="J848" t="str">
            <v>00/0</v>
          </cell>
          <cell r="K848" t="str">
            <v/>
          </cell>
          <cell r="L848" t="str">
            <v>B</v>
          </cell>
          <cell r="M848" t="str">
            <v>W</v>
          </cell>
          <cell r="N848">
            <v>2499</v>
          </cell>
          <cell r="O848">
            <v>1175</v>
          </cell>
          <cell r="P848">
            <v>1175</v>
          </cell>
          <cell r="Q848">
            <v>2</v>
          </cell>
          <cell r="R848">
            <v>0</v>
          </cell>
          <cell r="S848">
            <v>0</v>
          </cell>
          <cell r="T848">
            <v>0</v>
          </cell>
        </row>
        <row r="849">
          <cell r="F849" t="str">
            <v>6714539</v>
          </cell>
          <cell r="G849" t="str">
            <v>MILANO-M</v>
          </cell>
          <cell r="H849">
            <v>14</v>
          </cell>
          <cell r="I849">
            <v>7</v>
          </cell>
          <cell r="J849" t="str">
            <v>00/0</v>
          </cell>
          <cell r="K849" t="str">
            <v/>
          </cell>
          <cell r="L849" t="str">
            <v>B</v>
          </cell>
          <cell r="M849" t="str">
            <v>W</v>
          </cell>
          <cell r="N849">
            <v>2499</v>
          </cell>
          <cell r="O849">
            <v>1175</v>
          </cell>
          <cell r="P849">
            <v>1175</v>
          </cell>
          <cell r="Q849">
            <v>1</v>
          </cell>
          <cell r="R849">
            <v>0</v>
          </cell>
          <cell r="S849">
            <v>1</v>
          </cell>
          <cell r="T849">
            <v>0</v>
          </cell>
        </row>
        <row r="850">
          <cell r="F850" t="str">
            <v>5716040</v>
          </cell>
          <cell r="G850" t="str">
            <v>LEXA BOW</v>
          </cell>
          <cell r="H850">
            <v>14</v>
          </cell>
          <cell r="I850">
            <v>7</v>
          </cell>
          <cell r="J850" t="str">
            <v>00/0</v>
          </cell>
          <cell r="K850" t="str">
            <v/>
          </cell>
          <cell r="L850" t="str">
            <v>B</v>
          </cell>
          <cell r="M850" t="str">
            <v>D</v>
          </cell>
          <cell r="N850">
            <v>1199</v>
          </cell>
          <cell r="O850">
            <v>435</v>
          </cell>
          <cell r="P850">
            <v>435</v>
          </cell>
          <cell r="Q850">
            <v>2</v>
          </cell>
          <cell r="R850">
            <v>0</v>
          </cell>
          <cell r="S850">
            <v>0</v>
          </cell>
          <cell r="T850">
            <v>1</v>
          </cell>
        </row>
        <row r="851">
          <cell r="F851" t="str">
            <v>6718541</v>
          </cell>
          <cell r="G851" t="str">
            <v>SHANIKA</v>
          </cell>
          <cell r="H851">
            <v>14</v>
          </cell>
          <cell r="I851">
            <v>7</v>
          </cell>
          <cell r="J851" t="str">
            <v>05/9</v>
          </cell>
          <cell r="K851" t="str">
            <v>+</v>
          </cell>
          <cell r="L851" t="str">
            <v>M</v>
          </cell>
          <cell r="M851" t="str">
            <v>B</v>
          </cell>
          <cell r="N851">
            <v>2499</v>
          </cell>
          <cell r="O851">
            <v>1100</v>
          </cell>
          <cell r="P851">
            <v>1100</v>
          </cell>
          <cell r="Q851">
            <v>1</v>
          </cell>
          <cell r="R851">
            <v>0</v>
          </cell>
          <cell r="S851">
            <v>2</v>
          </cell>
          <cell r="T851">
            <v>0</v>
          </cell>
        </row>
        <row r="852">
          <cell r="F852" t="str">
            <v>6716541</v>
          </cell>
          <cell r="G852" t="str">
            <v>SHANIKA</v>
          </cell>
          <cell r="H852">
            <v>14</v>
          </cell>
          <cell r="I852">
            <v>7</v>
          </cell>
          <cell r="J852" t="str">
            <v>05/9</v>
          </cell>
          <cell r="K852" t="str">
            <v>+</v>
          </cell>
          <cell r="L852" t="str">
            <v>M</v>
          </cell>
          <cell r="M852" t="str">
            <v>B</v>
          </cell>
          <cell r="N852">
            <v>2499</v>
          </cell>
          <cell r="O852">
            <v>1100</v>
          </cell>
          <cell r="P852">
            <v>1100</v>
          </cell>
          <cell r="Q852">
            <v>2</v>
          </cell>
          <cell r="R852">
            <v>1</v>
          </cell>
          <cell r="S852">
            <v>3</v>
          </cell>
          <cell r="T852">
            <v>2</v>
          </cell>
        </row>
        <row r="853">
          <cell r="F853" t="str">
            <v>7716543</v>
          </cell>
          <cell r="G853" t="str">
            <v>MITHU</v>
          </cell>
          <cell r="H853">
            <v>14</v>
          </cell>
          <cell r="I853">
            <v>7</v>
          </cell>
          <cell r="J853" t="str">
            <v>05/9</v>
          </cell>
          <cell r="K853" t="str">
            <v>+</v>
          </cell>
          <cell r="L853" t="str">
            <v>M</v>
          </cell>
          <cell r="M853" t="str">
            <v>B</v>
          </cell>
          <cell r="N853">
            <v>2499</v>
          </cell>
          <cell r="O853">
            <v>1100</v>
          </cell>
          <cell r="P853">
            <v>1100</v>
          </cell>
          <cell r="Q853">
            <v>6</v>
          </cell>
          <cell r="R853">
            <v>11</v>
          </cell>
          <cell r="S853">
            <v>14</v>
          </cell>
          <cell r="T853">
            <v>9</v>
          </cell>
        </row>
        <row r="854">
          <cell r="F854" t="str">
            <v>7715543</v>
          </cell>
          <cell r="G854" t="str">
            <v>MITHU</v>
          </cell>
          <cell r="H854">
            <v>14</v>
          </cell>
          <cell r="I854">
            <v>7</v>
          </cell>
          <cell r="J854" t="str">
            <v>00/0</v>
          </cell>
          <cell r="K854" t="str">
            <v/>
          </cell>
          <cell r="L854" t="str">
            <v>M</v>
          </cell>
          <cell r="M854" t="str">
            <v>D</v>
          </cell>
          <cell r="N854">
            <v>2299</v>
          </cell>
          <cell r="O854">
            <v>1100</v>
          </cell>
          <cell r="P854">
            <v>1100</v>
          </cell>
          <cell r="Q854">
            <v>1</v>
          </cell>
          <cell r="R854">
            <v>0</v>
          </cell>
          <cell r="S854">
            <v>0</v>
          </cell>
          <cell r="T854">
            <v>0</v>
          </cell>
        </row>
        <row r="855">
          <cell r="F855" t="str">
            <v>7718543</v>
          </cell>
          <cell r="G855" t="str">
            <v>MITHU</v>
          </cell>
          <cell r="H855">
            <v>14</v>
          </cell>
          <cell r="I855">
            <v>7</v>
          </cell>
          <cell r="J855" t="str">
            <v>05/9</v>
          </cell>
          <cell r="K855" t="str">
            <v>+</v>
          </cell>
          <cell r="L855" t="str">
            <v>M</v>
          </cell>
          <cell r="M855" t="str">
            <v>B</v>
          </cell>
          <cell r="N855">
            <v>2499</v>
          </cell>
          <cell r="O855">
            <v>1100</v>
          </cell>
          <cell r="P855">
            <v>1100</v>
          </cell>
          <cell r="Q855">
            <v>9</v>
          </cell>
          <cell r="R855">
            <v>3</v>
          </cell>
          <cell r="S855">
            <v>6</v>
          </cell>
          <cell r="T855">
            <v>2</v>
          </cell>
        </row>
        <row r="856">
          <cell r="F856" t="str">
            <v>5716044</v>
          </cell>
          <cell r="G856" t="str">
            <v>ELENA</v>
          </cell>
          <cell r="H856">
            <v>14</v>
          </cell>
          <cell r="I856">
            <v>7</v>
          </cell>
          <cell r="J856" t="str">
            <v>18/8</v>
          </cell>
          <cell r="K856" t="str">
            <v>-</v>
          </cell>
          <cell r="L856" t="str">
            <v>B</v>
          </cell>
          <cell r="M856" t="str">
            <v>D</v>
          </cell>
          <cell r="N856">
            <v>699</v>
          </cell>
          <cell r="O856">
            <v>445</v>
          </cell>
          <cell r="P856">
            <v>445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</row>
        <row r="857">
          <cell r="F857" t="str">
            <v>5713044</v>
          </cell>
          <cell r="G857" t="str">
            <v>ELENA</v>
          </cell>
          <cell r="H857">
            <v>14</v>
          </cell>
          <cell r="I857">
            <v>7</v>
          </cell>
          <cell r="J857" t="str">
            <v>18/8</v>
          </cell>
          <cell r="K857" t="str">
            <v>-</v>
          </cell>
          <cell r="L857" t="str">
            <v>B</v>
          </cell>
          <cell r="M857" t="str">
            <v>D</v>
          </cell>
          <cell r="N857">
            <v>699</v>
          </cell>
          <cell r="O857">
            <v>445</v>
          </cell>
          <cell r="P857">
            <v>445</v>
          </cell>
          <cell r="Q857">
            <v>1</v>
          </cell>
          <cell r="R857">
            <v>0</v>
          </cell>
          <cell r="S857">
            <v>1</v>
          </cell>
          <cell r="T857">
            <v>0</v>
          </cell>
        </row>
        <row r="858">
          <cell r="F858" t="str">
            <v>6714544</v>
          </cell>
          <cell r="G858" t="str">
            <v>DEEPTHI</v>
          </cell>
          <cell r="H858">
            <v>14</v>
          </cell>
          <cell r="I858">
            <v>7</v>
          </cell>
          <cell r="J858" t="str">
            <v>05/9</v>
          </cell>
          <cell r="K858" t="str">
            <v>+</v>
          </cell>
          <cell r="L858" t="str">
            <v>B</v>
          </cell>
          <cell r="M858" t="str">
            <v>D</v>
          </cell>
          <cell r="N858">
            <v>2499</v>
          </cell>
          <cell r="O858">
            <v>1100</v>
          </cell>
          <cell r="P858">
            <v>1100</v>
          </cell>
          <cell r="Q858">
            <v>1</v>
          </cell>
          <cell r="R858">
            <v>0</v>
          </cell>
          <cell r="S858">
            <v>0</v>
          </cell>
          <cell r="T858">
            <v>0</v>
          </cell>
        </row>
        <row r="859">
          <cell r="F859" t="str">
            <v>6716544</v>
          </cell>
          <cell r="G859" t="str">
            <v>DEEPTHI</v>
          </cell>
          <cell r="H859">
            <v>14</v>
          </cell>
          <cell r="I859">
            <v>7</v>
          </cell>
          <cell r="J859" t="str">
            <v>05/9</v>
          </cell>
          <cell r="K859" t="str">
            <v>+</v>
          </cell>
          <cell r="L859" t="str">
            <v>B</v>
          </cell>
          <cell r="M859" t="str">
            <v>D</v>
          </cell>
          <cell r="N859">
            <v>2499</v>
          </cell>
          <cell r="O859">
            <v>1100</v>
          </cell>
          <cell r="P859">
            <v>1100</v>
          </cell>
          <cell r="Q859">
            <v>0</v>
          </cell>
          <cell r="R859">
            <v>0</v>
          </cell>
          <cell r="S859">
            <v>1</v>
          </cell>
          <cell r="T859">
            <v>0</v>
          </cell>
        </row>
        <row r="860">
          <cell r="F860" t="str">
            <v>5711546</v>
          </cell>
          <cell r="G860" t="str">
            <v>MADHU</v>
          </cell>
          <cell r="H860">
            <v>14</v>
          </cell>
          <cell r="I860">
            <v>7</v>
          </cell>
          <cell r="J860" t="str">
            <v>18/8</v>
          </cell>
          <cell r="K860" t="str">
            <v>-</v>
          </cell>
          <cell r="L860" t="str">
            <v>B</v>
          </cell>
          <cell r="M860" t="str">
            <v>D</v>
          </cell>
          <cell r="N860">
            <v>699</v>
          </cell>
          <cell r="O860">
            <v>435</v>
          </cell>
          <cell r="P860">
            <v>510.46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</row>
        <row r="861">
          <cell r="F861" t="str">
            <v>5710546</v>
          </cell>
          <cell r="G861" t="str">
            <v>MADHU</v>
          </cell>
          <cell r="H861">
            <v>14</v>
          </cell>
          <cell r="I861">
            <v>7</v>
          </cell>
          <cell r="J861" t="str">
            <v>18/8</v>
          </cell>
          <cell r="K861" t="str">
            <v>-</v>
          </cell>
          <cell r="L861" t="str">
            <v>B</v>
          </cell>
          <cell r="M861" t="str">
            <v>D</v>
          </cell>
          <cell r="N861">
            <v>699</v>
          </cell>
          <cell r="O861">
            <v>435</v>
          </cell>
          <cell r="P861">
            <v>510.46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</row>
        <row r="862">
          <cell r="F862" t="str">
            <v>5711548</v>
          </cell>
          <cell r="G862" t="str">
            <v>SONIA-TH</v>
          </cell>
          <cell r="H862">
            <v>14</v>
          </cell>
          <cell r="I862">
            <v>7</v>
          </cell>
          <cell r="J862" t="str">
            <v>00/0</v>
          </cell>
          <cell r="K862" t="str">
            <v/>
          </cell>
          <cell r="L862" t="str">
            <v>B</v>
          </cell>
          <cell r="M862" t="str">
            <v>D</v>
          </cell>
          <cell r="N862">
            <v>999</v>
          </cell>
          <cell r="O862">
            <v>468</v>
          </cell>
          <cell r="P862">
            <v>549.17999999999995</v>
          </cell>
          <cell r="Q862">
            <v>1</v>
          </cell>
          <cell r="R862">
            <v>1</v>
          </cell>
          <cell r="S862">
            <v>0</v>
          </cell>
          <cell r="T862">
            <v>0</v>
          </cell>
        </row>
        <row r="863">
          <cell r="F863" t="str">
            <v>5715548</v>
          </cell>
          <cell r="G863" t="str">
            <v>SONIA-TH</v>
          </cell>
          <cell r="H863">
            <v>14</v>
          </cell>
          <cell r="I863">
            <v>7</v>
          </cell>
          <cell r="J863" t="str">
            <v>18/8</v>
          </cell>
          <cell r="K863" t="str">
            <v>-</v>
          </cell>
          <cell r="L863" t="str">
            <v>B</v>
          </cell>
          <cell r="M863" t="str">
            <v>D</v>
          </cell>
          <cell r="N863">
            <v>699</v>
          </cell>
          <cell r="O863">
            <v>468</v>
          </cell>
          <cell r="P863">
            <v>549.17999999999995</v>
          </cell>
          <cell r="Q863">
            <v>1</v>
          </cell>
          <cell r="R863">
            <v>0</v>
          </cell>
          <cell r="S863">
            <v>0</v>
          </cell>
          <cell r="T863">
            <v>0</v>
          </cell>
        </row>
        <row r="864">
          <cell r="F864" t="str">
            <v>6715050</v>
          </cell>
          <cell r="G864" t="str">
            <v>RASHEE</v>
          </cell>
          <cell r="H864">
            <v>14</v>
          </cell>
          <cell r="I864">
            <v>7</v>
          </cell>
          <cell r="J864" t="str">
            <v>00/0</v>
          </cell>
          <cell r="K864" t="str">
            <v/>
          </cell>
          <cell r="L864" t="str">
            <v>B</v>
          </cell>
          <cell r="M864" t="str">
            <v>D</v>
          </cell>
          <cell r="N864">
            <v>1999</v>
          </cell>
          <cell r="O864">
            <v>910</v>
          </cell>
          <cell r="P864">
            <v>910</v>
          </cell>
          <cell r="Q864">
            <v>-1</v>
          </cell>
          <cell r="R864">
            <v>0</v>
          </cell>
          <cell r="S864">
            <v>1</v>
          </cell>
          <cell r="T864">
            <v>0</v>
          </cell>
        </row>
        <row r="865">
          <cell r="F865" t="str">
            <v>5729950</v>
          </cell>
          <cell r="G865" t="str">
            <v>SKYDIVE TAPER</v>
          </cell>
          <cell r="H865">
            <v>14</v>
          </cell>
          <cell r="I865">
            <v>7</v>
          </cell>
          <cell r="J865" t="str">
            <v>27/8</v>
          </cell>
          <cell r="K865" t="str">
            <v>-</v>
          </cell>
          <cell r="L865" t="str">
            <v>B</v>
          </cell>
          <cell r="M865" t="str">
            <v>D</v>
          </cell>
          <cell r="N865">
            <v>690</v>
          </cell>
          <cell r="O865">
            <v>512.20000000000005</v>
          </cell>
          <cell r="P865">
            <v>515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</row>
        <row r="866">
          <cell r="F866" t="str">
            <v>5711051</v>
          </cell>
          <cell r="G866" t="str">
            <v>ANGELICA</v>
          </cell>
          <cell r="H866">
            <v>14</v>
          </cell>
          <cell r="I866">
            <v>7</v>
          </cell>
          <cell r="J866" t="str">
            <v>18/8</v>
          </cell>
          <cell r="K866" t="str">
            <v>-</v>
          </cell>
          <cell r="L866" t="str">
            <v>B</v>
          </cell>
          <cell r="M866" t="str">
            <v>D</v>
          </cell>
          <cell r="N866">
            <v>699</v>
          </cell>
          <cell r="O866">
            <v>443</v>
          </cell>
          <cell r="P866">
            <v>519.85</v>
          </cell>
          <cell r="Q866">
            <v>1</v>
          </cell>
          <cell r="R866">
            <v>0</v>
          </cell>
          <cell r="S866">
            <v>0</v>
          </cell>
          <cell r="T866">
            <v>1</v>
          </cell>
        </row>
        <row r="867">
          <cell r="F867" t="str">
            <v>5716051</v>
          </cell>
          <cell r="G867" t="str">
            <v>ANGELICA</v>
          </cell>
          <cell r="H867">
            <v>14</v>
          </cell>
          <cell r="I867">
            <v>7</v>
          </cell>
          <cell r="J867" t="str">
            <v>47/8</v>
          </cell>
          <cell r="K867" t="str">
            <v>-</v>
          </cell>
          <cell r="L867" t="str">
            <v>B</v>
          </cell>
          <cell r="M867" t="str">
            <v>D</v>
          </cell>
          <cell r="N867">
            <v>699</v>
          </cell>
          <cell r="O867">
            <v>443</v>
          </cell>
          <cell r="P867">
            <v>519.85</v>
          </cell>
          <cell r="Q867">
            <v>2</v>
          </cell>
          <cell r="R867">
            <v>3</v>
          </cell>
          <cell r="S867">
            <v>3</v>
          </cell>
          <cell r="T867">
            <v>2</v>
          </cell>
        </row>
        <row r="868">
          <cell r="F868" t="str">
            <v>5716052</v>
          </cell>
          <cell r="G868" t="str">
            <v>PAULA</v>
          </cell>
          <cell r="H868">
            <v>14</v>
          </cell>
          <cell r="I868">
            <v>7</v>
          </cell>
          <cell r="J868" t="str">
            <v>00/0</v>
          </cell>
          <cell r="K868" t="str">
            <v/>
          </cell>
          <cell r="L868" t="str">
            <v>B</v>
          </cell>
          <cell r="M868" t="str">
            <v>D</v>
          </cell>
          <cell r="N868">
            <v>999</v>
          </cell>
          <cell r="O868">
            <v>462</v>
          </cell>
          <cell r="P868">
            <v>542.14</v>
          </cell>
          <cell r="Q868">
            <v>4</v>
          </cell>
          <cell r="R868">
            <v>4</v>
          </cell>
          <cell r="S868">
            <v>6</v>
          </cell>
          <cell r="T868">
            <v>0</v>
          </cell>
        </row>
        <row r="869">
          <cell r="F869" t="str">
            <v>5716053</v>
          </cell>
          <cell r="G869" t="str">
            <v>SARAH</v>
          </cell>
          <cell r="H869">
            <v>14</v>
          </cell>
          <cell r="I869">
            <v>7</v>
          </cell>
          <cell r="J869" t="str">
            <v>18/8</v>
          </cell>
          <cell r="K869" t="str">
            <v>-</v>
          </cell>
          <cell r="L869" t="str">
            <v>B</v>
          </cell>
          <cell r="M869" t="str">
            <v>D</v>
          </cell>
          <cell r="N869">
            <v>699</v>
          </cell>
          <cell r="O869">
            <v>430</v>
          </cell>
          <cell r="P869">
            <v>430</v>
          </cell>
          <cell r="Q869">
            <v>2</v>
          </cell>
          <cell r="R869">
            <v>0</v>
          </cell>
          <cell r="S869">
            <v>0</v>
          </cell>
          <cell r="T869">
            <v>0</v>
          </cell>
        </row>
        <row r="870">
          <cell r="F870" t="str">
            <v>5714053</v>
          </cell>
          <cell r="G870" t="str">
            <v>SARAH</v>
          </cell>
          <cell r="H870">
            <v>14</v>
          </cell>
          <cell r="I870">
            <v>7</v>
          </cell>
          <cell r="J870" t="str">
            <v>18/8</v>
          </cell>
          <cell r="K870" t="str">
            <v>-</v>
          </cell>
          <cell r="L870" t="str">
            <v>B</v>
          </cell>
          <cell r="M870" t="str">
            <v>D</v>
          </cell>
          <cell r="N870">
            <v>699</v>
          </cell>
          <cell r="O870">
            <v>430</v>
          </cell>
          <cell r="P870">
            <v>430</v>
          </cell>
          <cell r="Q870">
            <v>0</v>
          </cell>
          <cell r="R870">
            <v>1</v>
          </cell>
          <cell r="S870">
            <v>0</v>
          </cell>
          <cell r="T870">
            <v>0</v>
          </cell>
        </row>
        <row r="871">
          <cell r="F871" t="str">
            <v>6718554</v>
          </cell>
          <cell r="G871" t="str">
            <v>ESHA</v>
          </cell>
          <cell r="H871">
            <v>14</v>
          </cell>
          <cell r="I871">
            <v>7</v>
          </cell>
          <cell r="J871" t="str">
            <v>00/0</v>
          </cell>
          <cell r="K871" t="str">
            <v/>
          </cell>
          <cell r="L871" t="str">
            <v>B</v>
          </cell>
          <cell r="M871" t="str">
            <v>W</v>
          </cell>
          <cell r="N871">
            <v>2299</v>
          </cell>
          <cell r="O871">
            <v>1100</v>
          </cell>
          <cell r="P871">
            <v>1100</v>
          </cell>
          <cell r="Q871">
            <v>0</v>
          </cell>
          <cell r="R871">
            <v>0</v>
          </cell>
          <cell r="S871">
            <v>3</v>
          </cell>
          <cell r="T871">
            <v>0</v>
          </cell>
        </row>
        <row r="872">
          <cell r="F872" t="str">
            <v>6716554</v>
          </cell>
          <cell r="G872" t="str">
            <v>ESHA</v>
          </cell>
          <cell r="H872">
            <v>14</v>
          </cell>
          <cell r="I872">
            <v>7</v>
          </cell>
          <cell r="J872" t="str">
            <v>00/0</v>
          </cell>
          <cell r="K872" t="str">
            <v/>
          </cell>
          <cell r="L872" t="str">
            <v>B</v>
          </cell>
          <cell r="M872" t="str">
            <v>W</v>
          </cell>
          <cell r="N872">
            <v>2299</v>
          </cell>
          <cell r="O872">
            <v>1100</v>
          </cell>
          <cell r="P872">
            <v>1100</v>
          </cell>
          <cell r="Q872">
            <v>1</v>
          </cell>
          <cell r="R872">
            <v>1</v>
          </cell>
          <cell r="S872">
            <v>1</v>
          </cell>
          <cell r="T872">
            <v>0</v>
          </cell>
        </row>
        <row r="873">
          <cell r="F873" t="str">
            <v>5718555</v>
          </cell>
          <cell r="G873" t="str">
            <v>NAGOYA - TR</v>
          </cell>
          <cell r="H873">
            <v>14</v>
          </cell>
          <cell r="I873">
            <v>7</v>
          </cell>
          <cell r="J873" t="str">
            <v>00/0</v>
          </cell>
          <cell r="K873" t="str">
            <v/>
          </cell>
          <cell r="L873" t="str">
            <v>B</v>
          </cell>
          <cell r="M873" t="str">
            <v>W</v>
          </cell>
          <cell r="N873">
            <v>1499</v>
          </cell>
          <cell r="O873">
            <v>700</v>
          </cell>
          <cell r="P873">
            <v>700</v>
          </cell>
          <cell r="Q873">
            <v>1</v>
          </cell>
          <cell r="R873">
            <v>7</v>
          </cell>
          <cell r="S873">
            <v>7</v>
          </cell>
          <cell r="T873">
            <v>0</v>
          </cell>
        </row>
        <row r="874">
          <cell r="F874" t="str">
            <v>5718556</v>
          </cell>
          <cell r="G874" t="str">
            <v>NAGOYA - M</v>
          </cell>
          <cell r="H874">
            <v>14</v>
          </cell>
          <cell r="I874">
            <v>7</v>
          </cell>
          <cell r="J874" t="str">
            <v>00/0</v>
          </cell>
          <cell r="K874" t="str">
            <v/>
          </cell>
          <cell r="L874" t="str">
            <v>B</v>
          </cell>
          <cell r="M874" t="str">
            <v>W</v>
          </cell>
          <cell r="N874">
            <v>1499</v>
          </cell>
          <cell r="O874">
            <v>700</v>
          </cell>
          <cell r="P874">
            <v>700</v>
          </cell>
          <cell r="Q874">
            <v>3</v>
          </cell>
          <cell r="R874">
            <v>6</v>
          </cell>
          <cell r="S874">
            <v>1</v>
          </cell>
          <cell r="T874">
            <v>5</v>
          </cell>
        </row>
        <row r="875">
          <cell r="F875" t="str">
            <v>6714056</v>
          </cell>
          <cell r="G875" t="str">
            <v>NISHEL</v>
          </cell>
          <cell r="H875">
            <v>14</v>
          </cell>
          <cell r="I875">
            <v>7</v>
          </cell>
          <cell r="J875" t="str">
            <v>00/0</v>
          </cell>
          <cell r="K875" t="str">
            <v/>
          </cell>
          <cell r="L875" t="str">
            <v>B</v>
          </cell>
          <cell r="M875" t="str">
            <v>N</v>
          </cell>
          <cell r="N875">
            <v>1399</v>
          </cell>
          <cell r="O875">
            <v>585</v>
          </cell>
          <cell r="P875">
            <v>585</v>
          </cell>
          <cell r="Q875">
            <v>7</v>
          </cell>
          <cell r="R875">
            <v>9</v>
          </cell>
          <cell r="S875">
            <v>10</v>
          </cell>
          <cell r="T875">
            <v>7</v>
          </cell>
        </row>
        <row r="876">
          <cell r="F876" t="str">
            <v>6716056</v>
          </cell>
          <cell r="G876" t="str">
            <v>NISHEL</v>
          </cell>
          <cell r="H876">
            <v>14</v>
          </cell>
          <cell r="I876">
            <v>7</v>
          </cell>
          <cell r="J876" t="str">
            <v>00/0</v>
          </cell>
          <cell r="K876" t="str">
            <v/>
          </cell>
          <cell r="L876" t="str">
            <v>B</v>
          </cell>
          <cell r="M876" t="str">
            <v>N</v>
          </cell>
          <cell r="N876">
            <v>1399</v>
          </cell>
          <cell r="O876">
            <v>585</v>
          </cell>
          <cell r="P876">
            <v>585</v>
          </cell>
          <cell r="Q876">
            <v>21</v>
          </cell>
          <cell r="R876">
            <v>13</v>
          </cell>
          <cell r="S876">
            <v>14</v>
          </cell>
          <cell r="T876">
            <v>14</v>
          </cell>
        </row>
        <row r="877">
          <cell r="F877" t="str">
            <v>5718557</v>
          </cell>
          <cell r="G877" t="str">
            <v>VIMALA-TH</v>
          </cell>
          <cell r="H877">
            <v>14</v>
          </cell>
          <cell r="I877">
            <v>7</v>
          </cell>
          <cell r="J877" t="str">
            <v>23/8</v>
          </cell>
          <cell r="K877" t="str">
            <v>-</v>
          </cell>
          <cell r="L877" t="str">
            <v>B</v>
          </cell>
          <cell r="M877" t="str">
            <v>D</v>
          </cell>
          <cell r="N877">
            <v>699</v>
          </cell>
          <cell r="O877">
            <v>405.25</v>
          </cell>
          <cell r="P877">
            <v>400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</row>
        <row r="878">
          <cell r="F878" t="str">
            <v>5718558</v>
          </cell>
          <cell r="G878" t="str">
            <v>NAGOYA - PEARL</v>
          </cell>
          <cell r="H878">
            <v>14</v>
          </cell>
          <cell r="I878">
            <v>7</v>
          </cell>
          <cell r="J878" t="str">
            <v>05/9</v>
          </cell>
          <cell r="K878" t="str">
            <v>-</v>
          </cell>
          <cell r="L878" t="str">
            <v>B</v>
          </cell>
          <cell r="M878" t="str">
            <v>W</v>
          </cell>
          <cell r="N878">
            <v>500</v>
          </cell>
          <cell r="O878">
            <v>610</v>
          </cell>
          <cell r="P878">
            <v>610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</row>
        <row r="879">
          <cell r="F879" t="str">
            <v>5718059</v>
          </cell>
          <cell r="G879" t="str">
            <v>NEHARA-TR</v>
          </cell>
          <cell r="H879">
            <v>14</v>
          </cell>
          <cell r="I879">
            <v>7</v>
          </cell>
          <cell r="J879" t="str">
            <v>18/8</v>
          </cell>
          <cell r="K879" t="str">
            <v>-</v>
          </cell>
          <cell r="L879" t="str">
            <v>B</v>
          </cell>
          <cell r="M879" t="str">
            <v>D</v>
          </cell>
          <cell r="N879">
            <v>699</v>
          </cell>
          <cell r="O879">
            <v>419</v>
          </cell>
          <cell r="P879">
            <v>491.68</v>
          </cell>
          <cell r="Q879">
            <v>6</v>
          </cell>
          <cell r="R879">
            <v>2</v>
          </cell>
          <cell r="S879">
            <v>1</v>
          </cell>
          <cell r="T879">
            <v>0</v>
          </cell>
        </row>
        <row r="880">
          <cell r="F880" t="str">
            <v>6714560</v>
          </cell>
          <cell r="G880" t="str">
            <v>AMALI</v>
          </cell>
          <cell r="H880">
            <v>14</v>
          </cell>
          <cell r="I880">
            <v>7</v>
          </cell>
          <cell r="J880" t="str">
            <v>47/8</v>
          </cell>
          <cell r="K880" t="str">
            <v>-</v>
          </cell>
          <cell r="L880" t="str">
            <v>B</v>
          </cell>
          <cell r="M880" t="str">
            <v>D</v>
          </cell>
          <cell r="N880">
            <v>699</v>
          </cell>
          <cell r="O880">
            <v>590</v>
          </cell>
          <cell r="P880">
            <v>692.35</v>
          </cell>
          <cell r="Q880">
            <v>1</v>
          </cell>
          <cell r="R880">
            <v>1</v>
          </cell>
          <cell r="S880">
            <v>1</v>
          </cell>
          <cell r="T880">
            <v>0</v>
          </cell>
        </row>
        <row r="881">
          <cell r="F881" t="str">
            <v>6712560</v>
          </cell>
          <cell r="G881" t="str">
            <v>AMALI</v>
          </cell>
          <cell r="H881">
            <v>14</v>
          </cell>
          <cell r="I881">
            <v>7</v>
          </cell>
          <cell r="J881" t="str">
            <v>00/0</v>
          </cell>
          <cell r="K881" t="str">
            <v/>
          </cell>
          <cell r="L881" t="str">
            <v>B</v>
          </cell>
          <cell r="M881" t="str">
            <v>D</v>
          </cell>
          <cell r="N881">
            <v>1399</v>
          </cell>
          <cell r="O881">
            <v>590.32000000000005</v>
          </cell>
          <cell r="P881">
            <v>692.35</v>
          </cell>
          <cell r="Q881">
            <v>0</v>
          </cell>
          <cell r="R881">
            <v>0</v>
          </cell>
          <cell r="S881">
            <v>1</v>
          </cell>
          <cell r="T881">
            <v>0</v>
          </cell>
        </row>
        <row r="882">
          <cell r="F882" t="str">
            <v>6716063</v>
          </cell>
          <cell r="G882" t="str">
            <v>EVERLY-M</v>
          </cell>
          <cell r="H882">
            <v>14</v>
          </cell>
          <cell r="I882">
            <v>7</v>
          </cell>
          <cell r="J882" t="str">
            <v>32/7</v>
          </cell>
          <cell r="K882" t="str">
            <v>+</v>
          </cell>
          <cell r="L882" t="str">
            <v>B</v>
          </cell>
          <cell r="M882" t="str">
            <v>D</v>
          </cell>
          <cell r="N882">
            <v>1499</v>
          </cell>
          <cell r="O882">
            <v>560</v>
          </cell>
          <cell r="P882">
            <v>657.14</v>
          </cell>
          <cell r="Q882">
            <v>5</v>
          </cell>
          <cell r="R882">
            <v>1</v>
          </cell>
          <cell r="S882">
            <v>2</v>
          </cell>
          <cell r="T882">
            <v>1</v>
          </cell>
        </row>
        <row r="883">
          <cell r="F883" t="str">
            <v>6713063</v>
          </cell>
          <cell r="G883" t="str">
            <v>EVERLY-M</v>
          </cell>
          <cell r="H883">
            <v>14</v>
          </cell>
          <cell r="I883">
            <v>7</v>
          </cell>
          <cell r="J883" t="str">
            <v>32/7</v>
          </cell>
          <cell r="K883" t="str">
            <v>+</v>
          </cell>
          <cell r="L883" t="str">
            <v>B</v>
          </cell>
          <cell r="M883" t="str">
            <v>D</v>
          </cell>
          <cell r="N883">
            <v>1499</v>
          </cell>
          <cell r="O883">
            <v>560</v>
          </cell>
          <cell r="P883">
            <v>657.14</v>
          </cell>
          <cell r="Q883">
            <v>1</v>
          </cell>
          <cell r="R883">
            <v>0</v>
          </cell>
          <cell r="S883">
            <v>1</v>
          </cell>
          <cell r="T883">
            <v>0</v>
          </cell>
        </row>
        <row r="884">
          <cell r="F884" t="str">
            <v>6716064</v>
          </cell>
          <cell r="G884" t="str">
            <v>ELIZA-M</v>
          </cell>
          <cell r="H884">
            <v>14</v>
          </cell>
          <cell r="I884">
            <v>7</v>
          </cell>
          <cell r="J884" t="str">
            <v>00/0</v>
          </cell>
          <cell r="K884" t="str">
            <v/>
          </cell>
          <cell r="L884" t="str">
            <v>B</v>
          </cell>
          <cell r="M884" t="str">
            <v>D</v>
          </cell>
          <cell r="N884">
            <v>1199</v>
          </cell>
          <cell r="O884">
            <v>500</v>
          </cell>
          <cell r="P884">
            <v>586.73</v>
          </cell>
          <cell r="Q884">
            <v>2</v>
          </cell>
          <cell r="R884">
            <v>2</v>
          </cell>
          <cell r="S884">
            <v>0</v>
          </cell>
          <cell r="T884">
            <v>2</v>
          </cell>
        </row>
        <row r="885">
          <cell r="F885" t="str">
            <v>6714064</v>
          </cell>
          <cell r="G885" t="str">
            <v>ELIZA-M</v>
          </cell>
          <cell r="H885">
            <v>14</v>
          </cell>
          <cell r="I885">
            <v>7</v>
          </cell>
          <cell r="J885" t="str">
            <v>00/0</v>
          </cell>
          <cell r="K885" t="str">
            <v/>
          </cell>
          <cell r="L885" t="str">
            <v>B</v>
          </cell>
          <cell r="M885" t="str">
            <v>D</v>
          </cell>
          <cell r="N885">
            <v>1199</v>
          </cell>
          <cell r="O885">
            <v>500</v>
          </cell>
          <cell r="P885">
            <v>586.73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</row>
        <row r="886">
          <cell r="F886" t="str">
            <v>6716066</v>
          </cell>
          <cell r="G886" t="str">
            <v>RAKHI</v>
          </cell>
          <cell r="H886">
            <v>14</v>
          </cell>
          <cell r="I886">
            <v>7</v>
          </cell>
          <cell r="J886" t="str">
            <v>00/0</v>
          </cell>
          <cell r="K886" t="str">
            <v/>
          </cell>
          <cell r="L886" t="str">
            <v>B</v>
          </cell>
          <cell r="M886" t="str">
            <v>D</v>
          </cell>
          <cell r="N886">
            <v>2999</v>
          </cell>
          <cell r="O886">
            <v>1285.07</v>
          </cell>
          <cell r="P886">
            <v>1330</v>
          </cell>
          <cell r="Q886">
            <v>0</v>
          </cell>
          <cell r="R886">
            <v>0</v>
          </cell>
          <cell r="S886">
            <v>1</v>
          </cell>
          <cell r="T886">
            <v>0</v>
          </cell>
        </row>
        <row r="887">
          <cell r="F887" t="str">
            <v>6716067</v>
          </cell>
          <cell r="G887" t="str">
            <v>SANSI</v>
          </cell>
          <cell r="H887">
            <v>14</v>
          </cell>
          <cell r="I887">
            <v>7</v>
          </cell>
          <cell r="J887" t="str">
            <v>00/0</v>
          </cell>
          <cell r="K887" t="str">
            <v/>
          </cell>
          <cell r="L887" t="str">
            <v>B</v>
          </cell>
          <cell r="M887" t="str">
            <v>D</v>
          </cell>
          <cell r="N887">
            <v>2999</v>
          </cell>
          <cell r="O887">
            <v>1233.43</v>
          </cell>
          <cell r="P887">
            <v>1235</v>
          </cell>
          <cell r="Q887">
            <v>6</v>
          </cell>
          <cell r="R887">
            <v>0</v>
          </cell>
          <cell r="S887">
            <v>0</v>
          </cell>
          <cell r="T887">
            <v>0</v>
          </cell>
        </row>
        <row r="888">
          <cell r="F888" t="str">
            <v>6715569</v>
          </cell>
          <cell r="G888" t="str">
            <v>JENNY</v>
          </cell>
          <cell r="H888">
            <v>14</v>
          </cell>
          <cell r="I888">
            <v>7</v>
          </cell>
          <cell r="J888" t="str">
            <v>18/8</v>
          </cell>
          <cell r="K888" t="str">
            <v>-</v>
          </cell>
          <cell r="L888" t="str">
            <v>B</v>
          </cell>
          <cell r="M888" t="str">
            <v>D</v>
          </cell>
          <cell r="N888">
            <v>699</v>
          </cell>
          <cell r="O888">
            <v>440</v>
          </cell>
          <cell r="P888">
            <v>440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</row>
        <row r="889">
          <cell r="F889" t="str">
            <v>6716569</v>
          </cell>
          <cell r="G889" t="str">
            <v>JENNY</v>
          </cell>
          <cell r="H889">
            <v>14</v>
          </cell>
          <cell r="I889">
            <v>7</v>
          </cell>
          <cell r="J889" t="str">
            <v>18/8</v>
          </cell>
          <cell r="K889" t="str">
            <v>-</v>
          </cell>
          <cell r="L889" t="str">
            <v>B</v>
          </cell>
          <cell r="M889" t="str">
            <v>D</v>
          </cell>
          <cell r="N889">
            <v>699</v>
          </cell>
          <cell r="O889">
            <v>440</v>
          </cell>
          <cell r="P889">
            <v>440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</row>
        <row r="890">
          <cell r="F890" t="str">
            <v>7711069</v>
          </cell>
          <cell r="G890" t="str">
            <v>CINDY</v>
          </cell>
          <cell r="H890">
            <v>14</v>
          </cell>
          <cell r="I890">
            <v>7</v>
          </cell>
          <cell r="J890" t="str">
            <v>41/8</v>
          </cell>
          <cell r="K890" t="str">
            <v>-</v>
          </cell>
          <cell r="L890" t="str">
            <v>B</v>
          </cell>
          <cell r="M890" t="str">
            <v>D</v>
          </cell>
          <cell r="N890">
            <v>1000</v>
          </cell>
          <cell r="O890">
            <v>1030</v>
          </cell>
          <cell r="P890">
            <v>1030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</row>
        <row r="891">
          <cell r="F891" t="str">
            <v>6716070</v>
          </cell>
          <cell r="G891" t="str">
            <v>RAVEESHA</v>
          </cell>
          <cell r="H891">
            <v>14</v>
          </cell>
          <cell r="I891">
            <v>7</v>
          </cell>
          <cell r="J891" t="str">
            <v>00/0</v>
          </cell>
          <cell r="K891" t="str">
            <v/>
          </cell>
          <cell r="L891" t="str">
            <v>B</v>
          </cell>
          <cell r="M891" t="str">
            <v>D</v>
          </cell>
          <cell r="N891">
            <v>2999</v>
          </cell>
          <cell r="O891">
            <v>1235</v>
          </cell>
          <cell r="P891">
            <v>1235</v>
          </cell>
          <cell r="Q891">
            <v>0</v>
          </cell>
          <cell r="R891">
            <v>0</v>
          </cell>
          <cell r="S891">
            <v>1</v>
          </cell>
          <cell r="T891">
            <v>0</v>
          </cell>
        </row>
        <row r="892">
          <cell r="F892" t="str">
            <v>5718071</v>
          </cell>
          <cell r="G892" t="str">
            <v>NEHARA-VTH</v>
          </cell>
          <cell r="H892">
            <v>14</v>
          </cell>
          <cell r="I892">
            <v>7</v>
          </cell>
          <cell r="J892" t="str">
            <v>18/8</v>
          </cell>
          <cell r="K892" t="str">
            <v>-</v>
          </cell>
          <cell r="L892" t="str">
            <v>B</v>
          </cell>
          <cell r="M892" t="str">
            <v>D</v>
          </cell>
          <cell r="N892">
            <v>699</v>
          </cell>
          <cell r="O892">
            <v>419</v>
          </cell>
          <cell r="P892">
            <v>491.68</v>
          </cell>
          <cell r="Q892">
            <v>1</v>
          </cell>
          <cell r="R892">
            <v>0</v>
          </cell>
          <cell r="S892">
            <v>2</v>
          </cell>
          <cell r="T892">
            <v>0</v>
          </cell>
        </row>
        <row r="893">
          <cell r="F893" t="str">
            <v>7715871</v>
          </cell>
          <cell r="G893" t="str">
            <v>LYCRA MULE</v>
          </cell>
          <cell r="H893">
            <v>14</v>
          </cell>
          <cell r="I893">
            <v>7</v>
          </cell>
          <cell r="J893" t="str">
            <v>00/0</v>
          </cell>
          <cell r="K893" t="str">
            <v/>
          </cell>
          <cell r="L893" t="str">
            <v>B</v>
          </cell>
          <cell r="M893" t="str">
            <v>W</v>
          </cell>
          <cell r="N893">
            <v>3999</v>
          </cell>
          <cell r="O893">
            <v>1625</v>
          </cell>
          <cell r="P893">
            <v>1625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</row>
        <row r="894">
          <cell r="F894" t="str">
            <v>7716871</v>
          </cell>
          <cell r="G894" t="str">
            <v>LYCRA MULE</v>
          </cell>
          <cell r="H894">
            <v>14</v>
          </cell>
          <cell r="I894">
            <v>7</v>
          </cell>
          <cell r="J894" t="str">
            <v>00/0</v>
          </cell>
          <cell r="K894" t="str">
            <v/>
          </cell>
          <cell r="L894" t="str">
            <v>B</v>
          </cell>
          <cell r="M894" t="str">
            <v>W</v>
          </cell>
          <cell r="N894">
            <v>3999</v>
          </cell>
          <cell r="O894">
            <v>1625</v>
          </cell>
          <cell r="P894">
            <v>1625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</row>
        <row r="895">
          <cell r="F895" t="str">
            <v>5716572</v>
          </cell>
          <cell r="G895" t="str">
            <v>KAVYA-TH</v>
          </cell>
          <cell r="H895">
            <v>14</v>
          </cell>
          <cell r="I895">
            <v>7</v>
          </cell>
          <cell r="J895" t="str">
            <v>18/8</v>
          </cell>
          <cell r="K895" t="str">
            <v>-</v>
          </cell>
          <cell r="L895" t="str">
            <v>B</v>
          </cell>
          <cell r="M895" t="str">
            <v>D</v>
          </cell>
          <cell r="N895">
            <v>699</v>
          </cell>
          <cell r="O895">
            <v>409.84</v>
          </cell>
          <cell r="P895">
            <v>409.84</v>
          </cell>
          <cell r="Q895">
            <v>1</v>
          </cell>
          <cell r="R895">
            <v>1</v>
          </cell>
          <cell r="S895">
            <v>0</v>
          </cell>
          <cell r="T895">
            <v>0</v>
          </cell>
        </row>
        <row r="896">
          <cell r="F896" t="str">
            <v>5714572</v>
          </cell>
          <cell r="G896" t="str">
            <v>KAVYA-TH</v>
          </cell>
          <cell r="H896">
            <v>14</v>
          </cell>
          <cell r="I896">
            <v>7</v>
          </cell>
          <cell r="J896" t="str">
            <v>18/8</v>
          </cell>
          <cell r="K896" t="str">
            <v>-</v>
          </cell>
          <cell r="L896" t="str">
            <v>B</v>
          </cell>
          <cell r="M896" t="str">
            <v>D</v>
          </cell>
          <cell r="N896">
            <v>699</v>
          </cell>
          <cell r="O896">
            <v>409.84</v>
          </cell>
          <cell r="P896">
            <v>409.84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</row>
        <row r="897">
          <cell r="F897" t="str">
            <v>5715572</v>
          </cell>
          <cell r="G897" t="str">
            <v>KAVYA-TH</v>
          </cell>
          <cell r="H897">
            <v>14</v>
          </cell>
          <cell r="I897">
            <v>7</v>
          </cell>
          <cell r="J897" t="str">
            <v>18/8</v>
          </cell>
          <cell r="K897" t="str">
            <v>-</v>
          </cell>
          <cell r="L897" t="str">
            <v>B</v>
          </cell>
          <cell r="M897" t="str">
            <v>D</v>
          </cell>
          <cell r="N897">
            <v>699</v>
          </cell>
          <cell r="O897">
            <v>409.84</v>
          </cell>
          <cell r="P897">
            <v>409.84</v>
          </cell>
          <cell r="Q897">
            <v>0</v>
          </cell>
          <cell r="R897">
            <v>0</v>
          </cell>
          <cell r="S897">
            <v>1</v>
          </cell>
          <cell r="T897">
            <v>0</v>
          </cell>
        </row>
        <row r="898">
          <cell r="F898" t="str">
            <v>5717074</v>
          </cell>
          <cell r="G898" t="str">
            <v>ANJALA</v>
          </cell>
          <cell r="H898">
            <v>14</v>
          </cell>
          <cell r="I898">
            <v>7</v>
          </cell>
          <cell r="J898" t="str">
            <v>00/0</v>
          </cell>
          <cell r="K898" t="str">
            <v/>
          </cell>
          <cell r="L898" t="str">
            <v>B</v>
          </cell>
          <cell r="M898" t="str">
            <v>D</v>
          </cell>
          <cell r="N898">
            <v>1699</v>
          </cell>
          <cell r="O898">
            <v>821.19</v>
          </cell>
          <cell r="P898">
            <v>821.19</v>
          </cell>
          <cell r="Q898">
            <v>1</v>
          </cell>
          <cell r="R898">
            <v>0</v>
          </cell>
          <cell r="S898">
            <v>0</v>
          </cell>
          <cell r="T898">
            <v>0</v>
          </cell>
        </row>
        <row r="899">
          <cell r="F899" t="str">
            <v>5715074</v>
          </cell>
          <cell r="G899" t="str">
            <v>ANJALA</v>
          </cell>
          <cell r="H899">
            <v>14</v>
          </cell>
          <cell r="I899">
            <v>7</v>
          </cell>
          <cell r="J899" t="str">
            <v>00/0</v>
          </cell>
          <cell r="K899" t="str">
            <v/>
          </cell>
          <cell r="L899" t="str">
            <v>B</v>
          </cell>
          <cell r="M899" t="str">
            <v>D</v>
          </cell>
          <cell r="N899">
            <v>1699</v>
          </cell>
          <cell r="O899">
            <v>821.19</v>
          </cell>
          <cell r="P899">
            <v>821.19</v>
          </cell>
          <cell r="Q899">
            <v>1</v>
          </cell>
          <cell r="R899">
            <v>0</v>
          </cell>
          <cell r="S899">
            <v>0</v>
          </cell>
          <cell r="T899">
            <v>0</v>
          </cell>
        </row>
        <row r="900">
          <cell r="F900" t="str">
            <v>5716074</v>
          </cell>
          <cell r="G900" t="str">
            <v>ANJALA</v>
          </cell>
          <cell r="H900">
            <v>14</v>
          </cell>
          <cell r="I900">
            <v>7</v>
          </cell>
          <cell r="J900" t="str">
            <v>00/0</v>
          </cell>
          <cell r="K900" t="str">
            <v/>
          </cell>
          <cell r="L900" t="str">
            <v>B</v>
          </cell>
          <cell r="M900" t="str">
            <v>D</v>
          </cell>
          <cell r="N900">
            <v>1699</v>
          </cell>
          <cell r="O900">
            <v>821.19</v>
          </cell>
          <cell r="P900">
            <v>821.19</v>
          </cell>
          <cell r="Q900">
            <v>0</v>
          </cell>
          <cell r="R900">
            <v>2</v>
          </cell>
          <cell r="S900">
            <v>1</v>
          </cell>
          <cell r="T900">
            <v>1</v>
          </cell>
        </row>
        <row r="901">
          <cell r="F901" t="str">
            <v>6716074</v>
          </cell>
          <cell r="G901" t="str">
            <v>ROSHANA</v>
          </cell>
          <cell r="H901">
            <v>14</v>
          </cell>
          <cell r="I901">
            <v>7</v>
          </cell>
          <cell r="J901" t="str">
            <v>47/8</v>
          </cell>
          <cell r="K901" t="str">
            <v>-</v>
          </cell>
          <cell r="L901" t="str">
            <v>B</v>
          </cell>
          <cell r="M901" t="str">
            <v>D</v>
          </cell>
          <cell r="N901">
            <v>699</v>
          </cell>
          <cell r="O901">
            <v>460</v>
          </cell>
          <cell r="P901">
            <v>539.79999999999995</v>
          </cell>
          <cell r="Q901">
            <v>2</v>
          </cell>
          <cell r="R901">
            <v>1</v>
          </cell>
          <cell r="S901">
            <v>2</v>
          </cell>
          <cell r="T901">
            <v>2</v>
          </cell>
        </row>
        <row r="902">
          <cell r="F902" t="str">
            <v>6713074</v>
          </cell>
          <cell r="G902" t="str">
            <v>ROSHANA</v>
          </cell>
          <cell r="H902">
            <v>14</v>
          </cell>
          <cell r="I902">
            <v>7</v>
          </cell>
          <cell r="J902" t="str">
            <v>00/0</v>
          </cell>
          <cell r="K902" t="str">
            <v/>
          </cell>
          <cell r="L902" t="str">
            <v>B</v>
          </cell>
          <cell r="M902" t="str">
            <v>D</v>
          </cell>
          <cell r="N902">
            <v>999</v>
          </cell>
          <cell r="O902">
            <v>460</v>
          </cell>
          <cell r="P902">
            <v>539.79999999999995</v>
          </cell>
          <cell r="Q902">
            <v>0</v>
          </cell>
          <cell r="R902">
            <v>5</v>
          </cell>
          <cell r="S902">
            <v>2</v>
          </cell>
          <cell r="T902">
            <v>0</v>
          </cell>
        </row>
        <row r="903">
          <cell r="F903" t="str">
            <v>6716575</v>
          </cell>
          <cell r="G903" t="str">
            <v>DELIZA-M</v>
          </cell>
          <cell r="H903">
            <v>14</v>
          </cell>
          <cell r="I903">
            <v>7</v>
          </cell>
          <cell r="J903" t="str">
            <v>00/0</v>
          </cell>
          <cell r="K903" t="str">
            <v/>
          </cell>
          <cell r="L903" t="str">
            <v>B</v>
          </cell>
          <cell r="M903" t="str">
            <v>W</v>
          </cell>
          <cell r="N903">
            <v>2499</v>
          </cell>
          <cell r="O903">
            <v>1175</v>
          </cell>
          <cell r="P903">
            <v>1175</v>
          </cell>
          <cell r="Q903">
            <v>0</v>
          </cell>
          <cell r="R903">
            <v>0</v>
          </cell>
          <cell r="S903">
            <v>1</v>
          </cell>
          <cell r="T903">
            <v>0</v>
          </cell>
        </row>
        <row r="904">
          <cell r="F904" t="str">
            <v>6714575</v>
          </cell>
          <cell r="G904" t="str">
            <v>DELIZA-M</v>
          </cell>
          <cell r="H904">
            <v>14</v>
          </cell>
          <cell r="I904">
            <v>7</v>
          </cell>
          <cell r="J904" t="str">
            <v>00/0</v>
          </cell>
          <cell r="K904" t="str">
            <v/>
          </cell>
          <cell r="L904" t="str">
            <v>B</v>
          </cell>
          <cell r="M904" t="str">
            <v>W</v>
          </cell>
          <cell r="N904">
            <v>2499</v>
          </cell>
          <cell r="O904">
            <v>1175</v>
          </cell>
          <cell r="P904">
            <v>1175</v>
          </cell>
          <cell r="Q904">
            <v>1</v>
          </cell>
          <cell r="R904">
            <v>0</v>
          </cell>
          <cell r="S904">
            <v>0</v>
          </cell>
          <cell r="T904">
            <v>0</v>
          </cell>
        </row>
        <row r="905">
          <cell r="F905" t="str">
            <v>6716578</v>
          </cell>
          <cell r="G905" t="str">
            <v>JASMINE-TH</v>
          </cell>
          <cell r="H905">
            <v>14</v>
          </cell>
          <cell r="I905">
            <v>7</v>
          </cell>
          <cell r="J905" t="str">
            <v>03/9</v>
          </cell>
          <cell r="K905" t="str">
            <v>-</v>
          </cell>
          <cell r="L905" t="str">
            <v>B</v>
          </cell>
          <cell r="M905" t="str">
            <v>D</v>
          </cell>
          <cell r="N905">
            <v>100</v>
          </cell>
          <cell r="O905">
            <v>599.76</v>
          </cell>
          <cell r="P905">
            <v>703.8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</row>
        <row r="906">
          <cell r="F906" t="str">
            <v>6718080</v>
          </cell>
          <cell r="G906" t="str">
            <v>SHYAMA-FA</v>
          </cell>
          <cell r="H906">
            <v>14</v>
          </cell>
          <cell r="I906">
            <v>7</v>
          </cell>
          <cell r="J906" t="str">
            <v>18/8</v>
          </cell>
          <cell r="K906" t="str">
            <v>-</v>
          </cell>
          <cell r="L906" t="str">
            <v>B</v>
          </cell>
          <cell r="M906" t="str">
            <v>D</v>
          </cell>
          <cell r="N906">
            <v>899</v>
          </cell>
          <cell r="O906">
            <v>544</v>
          </cell>
          <cell r="P906">
            <v>544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</row>
        <row r="907">
          <cell r="F907" t="str">
            <v>6716080</v>
          </cell>
          <cell r="G907" t="str">
            <v>SHYAMA-FA</v>
          </cell>
          <cell r="H907">
            <v>14</v>
          </cell>
          <cell r="I907">
            <v>7</v>
          </cell>
          <cell r="J907" t="str">
            <v>18/8</v>
          </cell>
          <cell r="K907" t="str">
            <v>-</v>
          </cell>
          <cell r="L907" t="str">
            <v>B</v>
          </cell>
          <cell r="M907" t="str">
            <v>D</v>
          </cell>
          <cell r="N907">
            <v>899</v>
          </cell>
          <cell r="O907">
            <v>544</v>
          </cell>
          <cell r="P907">
            <v>544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</row>
        <row r="908">
          <cell r="F908" t="str">
            <v>6716082</v>
          </cell>
          <cell r="G908" t="str">
            <v>MEENA</v>
          </cell>
          <cell r="H908">
            <v>14</v>
          </cell>
          <cell r="I908">
            <v>7</v>
          </cell>
          <cell r="J908" t="str">
            <v>18/8</v>
          </cell>
          <cell r="K908" t="str">
            <v>-</v>
          </cell>
          <cell r="L908" t="str">
            <v>B</v>
          </cell>
          <cell r="M908" t="str">
            <v>D</v>
          </cell>
          <cell r="N908">
            <v>699</v>
          </cell>
          <cell r="O908">
            <v>352.5</v>
          </cell>
          <cell r="P908">
            <v>413.65</v>
          </cell>
          <cell r="Q908">
            <v>1</v>
          </cell>
          <cell r="R908">
            <v>1</v>
          </cell>
          <cell r="S908">
            <v>1</v>
          </cell>
          <cell r="T908">
            <v>1</v>
          </cell>
        </row>
        <row r="909">
          <cell r="F909" t="str">
            <v>5716588</v>
          </cell>
          <cell r="G909" t="str">
            <v>CHITHRA</v>
          </cell>
          <cell r="H909">
            <v>14</v>
          </cell>
          <cell r="I909">
            <v>7</v>
          </cell>
          <cell r="J909" t="str">
            <v>18/8</v>
          </cell>
          <cell r="K909" t="str">
            <v>-</v>
          </cell>
          <cell r="L909" t="str">
            <v>B</v>
          </cell>
          <cell r="M909" t="str">
            <v>D</v>
          </cell>
          <cell r="N909">
            <v>699</v>
          </cell>
          <cell r="O909">
            <v>360</v>
          </cell>
          <cell r="P909">
            <v>360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</row>
        <row r="910">
          <cell r="F910" t="str">
            <v>5718588</v>
          </cell>
          <cell r="G910" t="str">
            <v>CHITHRA</v>
          </cell>
          <cell r="H910">
            <v>14</v>
          </cell>
          <cell r="I910">
            <v>7</v>
          </cell>
          <cell r="J910" t="str">
            <v>18/8</v>
          </cell>
          <cell r="K910" t="str">
            <v>-</v>
          </cell>
          <cell r="L910" t="str">
            <v>B</v>
          </cell>
          <cell r="M910" t="str">
            <v>D</v>
          </cell>
          <cell r="N910">
            <v>699</v>
          </cell>
          <cell r="O910">
            <v>360</v>
          </cell>
          <cell r="P910">
            <v>360</v>
          </cell>
          <cell r="Q910">
            <v>0</v>
          </cell>
          <cell r="R910">
            <v>1</v>
          </cell>
          <cell r="S910">
            <v>1</v>
          </cell>
          <cell r="T910">
            <v>0</v>
          </cell>
        </row>
        <row r="911">
          <cell r="F911" t="str">
            <v>6718588</v>
          </cell>
          <cell r="G911" t="str">
            <v>JENICE</v>
          </cell>
          <cell r="H911">
            <v>14</v>
          </cell>
          <cell r="I911">
            <v>7</v>
          </cell>
          <cell r="J911" t="str">
            <v>18/8</v>
          </cell>
          <cell r="K911" t="str">
            <v>-</v>
          </cell>
          <cell r="L911" t="str">
            <v>B</v>
          </cell>
          <cell r="M911" t="str">
            <v>D</v>
          </cell>
          <cell r="N911">
            <v>899</v>
          </cell>
          <cell r="O911">
            <v>490</v>
          </cell>
          <cell r="P911">
            <v>490</v>
          </cell>
          <cell r="Q911">
            <v>2</v>
          </cell>
          <cell r="R911">
            <v>1</v>
          </cell>
          <cell r="S911">
            <v>1</v>
          </cell>
          <cell r="T911">
            <v>0</v>
          </cell>
        </row>
        <row r="912">
          <cell r="F912" t="str">
            <v>6714588</v>
          </cell>
          <cell r="G912" t="str">
            <v>JENICE</v>
          </cell>
          <cell r="H912">
            <v>14</v>
          </cell>
          <cell r="I912">
            <v>7</v>
          </cell>
          <cell r="J912" t="str">
            <v>18/8</v>
          </cell>
          <cell r="K912" t="str">
            <v>-</v>
          </cell>
          <cell r="L912" t="str">
            <v>B</v>
          </cell>
          <cell r="M912" t="str">
            <v>D</v>
          </cell>
          <cell r="N912">
            <v>899</v>
          </cell>
          <cell r="O912">
            <v>490</v>
          </cell>
          <cell r="P912">
            <v>490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</row>
        <row r="913">
          <cell r="F913" t="str">
            <v>6716588</v>
          </cell>
          <cell r="G913" t="str">
            <v>JENICE</v>
          </cell>
          <cell r="H913">
            <v>14</v>
          </cell>
          <cell r="I913">
            <v>7</v>
          </cell>
          <cell r="J913" t="str">
            <v>18/8</v>
          </cell>
          <cell r="K913" t="str">
            <v>-</v>
          </cell>
          <cell r="L913" t="str">
            <v>B</v>
          </cell>
          <cell r="M913" t="str">
            <v>D</v>
          </cell>
          <cell r="N913">
            <v>899</v>
          </cell>
          <cell r="O913">
            <v>490</v>
          </cell>
          <cell r="P913">
            <v>490</v>
          </cell>
          <cell r="Q913">
            <v>2</v>
          </cell>
          <cell r="R913">
            <v>0</v>
          </cell>
          <cell r="S913">
            <v>2</v>
          </cell>
          <cell r="T913">
            <v>0</v>
          </cell>
        </row>
        <row r="914">
          <cell r="F914" t="str">
            <v>6718589</v>
          </cell>
          <cell r="G914" t="str">
            <v>RANSI</v>
          </cell>
          <cell r="H914">
            <v>14</v>
          </cell>
          <cell r="I914">
            <v>7</v>
          </cell>
          <cell r="J914" t="str">
            <v>18/8</v>
          </cell>
          <cell r="K914" t="str">
            <v>-</v>
          </cell>
          <cell r="L914" t="str">
            <v>B</v>
          </cell>
          <cell r="M914" t="str">
            <v>D</v>
          </cell>
          <cell r="N914">
            <v>699</v>
          </cell>
          <cell r="O914">
            <v>438</v>
          </cell>
          <cell r="P914">
            <v>438</v>
          </cell>
          <cell r="Q914">
            <v>0</v>
          </cell>
          <cell r="R914">
            <v>1</v>
          </cell>
          <cell r="S914">
            <v>0</v>
          </cell>
          <cell r="T914">
            <v>-1</v>
          </cell>
        </row>
        <row r="915">
          <cell r="F915" t="str">
            <v>7716090</v>
          </cell>
          <cell r="G915" t="str">
            <v>SHENU</v>
          </cell>
          <cell r="H915">
            <v>14</v>
          </cell>
          <cell r="I915">
            <v>7</v>
          </cell>
          <cell r="J915" t="str">
            <v>00/0</v>
          </cell>
          <cell r="K915" t="str">
            <v/>
          </cell>
          <cell r="L915" t="str">
            <v>B</v>
          </cell>
          <cell r="M915" t="str">
            <v>D</v>
          </cell>
          <cell r="N915">
            <v>2999</v>
          </cell>
          <cell r="O915">
            <v>1330</v>
          </cell>
          <cell r="P915">
            <v>1330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</row>
        <row r="916">
          <cell r="F916" t="str">
            <v>5718597</v>
          </cell>
          <cell r="G916" t="str">
            <v>SONIA-TH</v>
          </cell>
          <cell r="H916">
            <v>14</v>
          </cell>
          <cell r="I916">
            <v>7</v>
          </cell>
          <cell r="J916" t="str">
            <v>18/8</v>
          </cell>
          <cell r="K916" t="str">
            <v>-</v>
          </cell>
          <cell r="L916" t="str">
            <v>B</v>
          </cell>
          <cell r="M916" t="str">
            <v>D</v>
          </cell>
          <cell r="N916">
            <v>699</v>
          </cell>
          <cell r="O916">
            <v>390</v>
          </cell>
          <cell r="P916">
            <v>390</v>
          </cell>
          <cell r="Q916">
            <v>2</v>
          </cell>
          <cell r="R916">
            <v>0</v>
          </cell>
          <cell r="S916">
            <v>0</v>
          </cell>
          <cell r="T916">
            <v>0</v>
          </cell>
        </row>
        <row r="917">
          <cell r="F917" t="str">
            <v>6715098</v>
          </cell>
          <cell r="G917" t="str">
            <v>VICTORIA</v>
          </cell>
          <cell r="H917">
            <v>14</v>
          </cell>
          <cell r="I917">
            <v>7</v>
          </cell>
          <cell r="J917" t="str">
            <v>18/8</v>
          </cell>
          <cell r="K917" t="str">
            <v>-</v>
          </cell>
          <cell r="L917" t="str">
            <v>B</v>
          </cell>
          <cell r="M917" t="str">
            <v>D</v>
          </cell>
          <cell r="N917">
            <v>899</v>
          </cell>
          <cell r="O917">
            <v>526</v>
          </cell>
          <cell r="P917">
            <v>526</v>
          </cell>
          <cell r="Q917">
            <v>3</v>
          </cell>
          <cell r="R917">
            <v>0</v>
          </cell>
          <cell r="S917">
            <v>0</v>
          </cell>
          <cell r="T917">
            <v>0</v>
          </cell>
        </row>
        <row r="918">
          <cell r="F918" t="str">
            <v>6716098</v>
          </cell>
          <cell r="G918" t="str">
            <v>VICTORIA</v>
          </cell>
          <cell r="H918">
            <v>14</v>
          </cell>
          <cell r="I918">
            <v>7</v>
          </cell>
          <cell r="J918" t="str">
            <v>47/8</v>
          </cell>
          <cell r="K918" t="str">
            <v>-</v>
          </cell>
          <cell r="L918" t="str">
            <v>B</v>
          </cell>
          <cell r="M918" t="str">
            <v>D</v>
          </cell>
          <cell r="N918">
            <v>899</v>
          </cell>
          <cell r="O918">
            <v>526</v>
          </cell>
          <cell r="P918">
            <v>526</v>
          </cell>
          <cell r="Q918">
            <v>3</v>
          </cell>
          <cell r="R918">
            <v>4</v>
          </cell>
          <cell r="S918">
            <v>0</v>
          </cell>
          <cell r="T918">
            <v>3</v>
          </cell>
        </row>
        <row r="919">
          <cell r="F919" t="str">
            <v>5716902</v>
          </cell>
          <cell r="G919" t="str">
            <v>DORIAN-TH</v>
          </cell>
          <cell r="H919">
            <v>14</v>
          </cell>
          <cell r="I919">
            <v>8</v>
          </cell>
          <cell r="J919" t="str">
            <v>23/8</v>
          </cell>
          <cell r="K919" t="str">
            <v>-</v>
          </cell>
          <cell r="L919" t="str">
            <v>B</v>
          </cell>
          <cell r="M919" t="str">
            <v>D</v>
          </cell>
          <cell r="N919">
            <v>2499</v>
          </cell>
          <cell r="O919">
            <v>1406</v>
          </cell>
          <cell r="P919">
            <v>1406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</row>
        <row r="920">
          <cell r="F920" t="str">
            <v>6712103</v>
          </cell>
          <cell r="G920" t="str">
            <v>BATTINA</v>
          </cell>
          <cell r="H920">
            <v>14</v>
          </cell>
          <cell r="I920">
            <v>8</v>
          </cell>
          <cell r="J920" t="str">
            <v>42/8</v>
          </cell>
          <cell r="K920" t="str">
            <v>-</v>
          </cell>
          <cell r="L920" t="str">
            <v>C</v>
          </cell>
          <cell r="M920" t="str">
            <v>W</v>
          </cell>
          <cell r="N920">
            <v>4499</v>
          </cell>
          <cell r="O920">
            <v>1920</v>
          </cell>
          <cell r="P920">
            <v>1920</v>
          </cell>
          <cell r="Q920">
            <v>0</v>
          </cell>
          <cell r="R920">
            <v>1</v>
          </cell>
          <cell r="S920">
            <v>0</v>
          </cell>
          <cell r="T920">
            <v>0</v>
          </cell>
        </row>
        <row r="921">
          <cell r="F921" t="str">
            <v>6715103</v>
          </cell>
          <cell r="G921" t="str">
            <v>BATTINA</v>
          </cell>
          <cell r="H921">
            <v>14</v>
          </cell>
          <cell r="I921">
            <v>8</v>
          </cell>
          <cell r="J921" t="str">
            <v>42/8</v>
          </cell>
          <cell r="K921" t="str">
            <v>-</v>
          </cell>
          <cell r="L921" t="str">
            <v>C</v>
          </cell>
          <cell r="M921" t="str">
            <v>W</v>
          </cell>
          <cell r="N921">
            <v>4499</v>
          </cell>
          <cell r="O921">
            <v>1920</v>
          </cell>
          <cell r="P921">
            <v>1920</v>
          </cell>
          <cell r="Q921">
            <v>1</v>
          </cell>
          <cell r="R921">
            <v>1</v>
          </cell>
          <cell r="S921">
            <v>1</v>
          </cell>
          <cell r="T921">
            <v>0</v>
          </cell>
        </row>
        <row r="922">
          <cell r="F922" t="str">
            <v>6715912</v>
          </cell>
          <cell r="G922" t="str">
            <v>LYCRA THONG</v>
          </cell>
          <cell r="H922">
            <v>14</v>
          </cell>
          <cell r="I922">
            <v>8</v>
          </cell>
          <cell r="J922" t="str">
            <v>00/0</v>
          </cell>
          <cell r="K922" t="str">
            <v/>
          </cell>
          <cell r="L922" t="str">
            <v>V</v>
          </cell>
          <cell r="M922" t="str">
            <v>W</v>
          </cell>
          <cell r="N922">
            <v>3999</v>
          </cell>
          <cell r="O922">
            <v>1698</v>
          </cell>
          <cell r="P922">
            <v>1698</v>
          </cell>
          <cell r="Q922">
            <v>1</v>
          </cell>
          <cell r="R922">
            <v>2</v>
          </cell>
          <cell r="S922">
            <v>1</v>
          </cell>
          <cell r="T922">
            <v>1</v>
          </cell>
        </row>
        <row r="923">
          <cell r="F923" t="str">
            <v>6716912</v>
          </cell>
          <cell r="G923" t="str">
            <v>LYCRA THONG</v>
          </cell>
          <cell r="H923">
            <v>14</v>
          </cell>
          <cell r="I923">
            <v>8</v>
          </cell>
          <cell r="J923" t="str">
            <v>00/0</v>
          </cell>
          <cell r="K923" t="str">
            <v/>
          </cell>
          <cell r="L923" t="str">
            <v>V</v>
          </cell>
          <cell r="M923" t="str">
            <v>W</v>
          </cell>
          <cell r="N923">
            <v>3999</v>
          </cell>
          <cell r="O923">
            <v>1698</v>
          </cell>
          <cell r="P923">
            <v>1698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</row>
        <row r="924">
          <cell r="F924" t="str">
            <v>6714014</v>
          </cell>
          <cell r="G924" t="str">
            <v>COMFORT-2</v>
          </cell>
          <cell r="H924">
            <v>14</v>
          </cell>
          <cell r="I924">
            <v>8</v>
          </cell>
          <cell r="J924" t="str">
            <v>00/0</v>
          </cell>
          <cell r="K924" t="str">
            <v/>
          </cell>
          <cell r="L924" t="str">
            <v>B</v>
          </cell>
          <cell r="M924" t="str">
            <v>N</v>
          </cell>
          <cell r="N924">
            <v>1499</v>
          </cell>
          <cell r="O924">
            <v>612</v>
          </cell>
          <cell r="P924">
            <v>612</v>
          </cell>
          <cell r="Q924">
            <v>20</v>
          </cell>
          <cell r="R924">
            <v>13</v>
          </cell>
          <cell r="S924">
            <v>16</v>
          </cell>
          <cell r="T924">
            <v>16</v>
          </cell>
        </row>
        <row r="925">
          <cell r="F925" t="str">
            <v>6718014</v>
          </cell>
          <cell r="G925" t="str">
            <v>COMFORT-2</v>
          </cell>
          <cell r="H925">
            <v>14</v>
          </cell>
          <cell r="I925">
            <v>8</v>
          </cell>
          <cell r="J925" t="str">
            <v>00/0</v>
          </cell>
          <cell r="K925" t="str">
            <v/>
          </cell>
          <cell r="L925" t="str">
            <v>B</v>
          </cell>
          <cell r="M925" t="str">
            <v>N</v>
          </cell>
          <cell r="N925">
            <v>1499</v>
          </cell>
          <cell r="O925">
            <v>612</v>
          </cell>
          <cell r="P925">
            <v>612</v>
          </cell>
          <cell r="Q925">
            <v>11</v>
          </cell>
          <cell r="R925">
            <v>19</v>
          </cell>
          <cell r="S925">
            <v>16</v>
          </cell>
          <cell r="T925">
            <v>19</v>
          </cell>
        </row>
        <row r="926">
          <cell r="F926" t="str">
            <v>6715014</v>
          </cell>
          <cell r="G926" t="str">
            <v>COMFORT-2</v>
          </cell>
          <cell r="H926">
            <v>14</v>
          </cell>
          <cell r="I926">
            <v>8</v>
          </cell>
          <cell r="J926" t="str">
            <v>00/0</v>
          </cell>
          <cell r="K926" t="str">
            <v/>
          </cell>
          <cell r="L926" t="str">
            <v>B</v>
          </cell>
          <cell r="M926" t="str">
            <v>D</v>
          </cell>
          <cell r="N926">
            <v>1499</v>
          </cell>
          <cell r="O926">
            <v>580</v>
          </cell>
          <cell r="P926">
            <v>580</v>
          </cell>
          <cell r="Q926">
            <v>0</v>
          </cell>
          <cell r="R926">
            <v>4</v>
          </cell>
          <cell r="S926">
            <v>1</v>
          </cell>
          <cell r="T926">
            <v>2</v>
          </cell>
        </row>
        <row r="927">
          <cell r="F927" t="str">
            <v>5714915</v>
          </cell>
          <cell r="G927" t="str">
            <v>CADY</v>
          </cell>
          <cell r="H927">
            <v>14</v>
          </cell>
          <cell r="I927">
            <v>8</v>
          </cell>
          <cell r="J927" t="str">
            <v>48/7</v>
          </cell>
          <cell r="K927" t="str">
            <v>-</v>
          </cell>
          <cell r="L927" t="str">
            <v>B</v>
          </cell>
          <cell r="M927" t="str">
            <v>D</v>
          </cell>
          <cell r="N927">
            <v>3999</v>
          </cell>
          <cell r="O927">
            <v>1912</v>
          </cell>
          <cell r="P927">
            <v>1912</v>
          </cell>
          <cell r="Q927">
            <v>1</v>
          </cell>
          <cell r="R927">
            <v>1</v>
          </cell>
          <cell r="S927">
            <v>2</v>
          </cell>
          <cell r="T927">
            <v>0</v>
          </cell>
        </row>
        <row r="928">
          <cell r="F928" t="str">
            <v>5719915</v>
          </cell>
          <cell r="G928" t="str">
            <v>CADY</v>
          </cell>
          <cell r="H928">
            <v>14</v>
          </cell>
          <cell r="I928">
            <v>8</v>
          </cell>
          <cell r="J928" t="str">
            <v>48/7</v>
          </cell>
          <cell r="K928" t="str">
            <v>-</v>
          </cell>
          <cell r="L928" t="str">
            <v>B</v>
          </cell>
          <cell r="M928" t="str">
            <v>D</v>
          </cell>
          <cell r="N928">
            <v>3999</v>
          </cell>
          <cell r="O928">
            <v>1912</v>
          </cell>
          <cell r="P928">
            <v>1912</v>
          </cell>
          <cell r="Q928">
            <v>4</v>
          </cell>
          <cell r="R928">
            <v>0</v>
          </cell>
          <cell r="S928">
            <v>0</v>
          </cell>
          <cell r="T928">
            <v>1</v>
          </cell>
        </row>
        <row r="929">
          <cell r="F929" t="str">
            <v>7718515</v>
          </cell>
          <cell r="G929" t="str">
            <v>LAURA-TH</v>
          </cell>
          <cell r="H929">
            <v>14</v>
          </cell>
          <cell r="I929">
            <v>8</v>
          </cell>
          <cell r="J929" t="str">
            <v>05/9</v>
          </cell>
          <cell r="K929" t="str">
            <v>+</v>
          </cell>
          <cell r="L929" t="str">
            <v>B</v>
          </cell>
          <cell r="M929" t="str">
            <v>D</v>
          </cell>
          <cell r="N929">
            <v>2799</v>
          </cell>
          <cell r="O929">
            <v>1225</v>
          </cell>
          <cell r="P929">
            <v>1225</v>
          </cell>
          <cell r="Q929">
            <v>0</v>
          </cell>
          <cell r="R929">
            <v>0</v>
          </cell>
          <cell r="S929">
            <v>1</v>
          </cell>
          <cell r="T929">
            <v>1</v>
          </cell>
        </row>
        <row r="930">
          <cell r="F930" t="str">
            <v>7716515</v>
          </cell>
          <cell r="G930" t="str">
            <v>LAURA-TH</v>
          </cell>
          <cell r="H930">
            <v>14</v>
          </cell>
          <cell r="I930">
            <v>8</v>
          </cell>
          <cell r="J930" t="str">
            <v>00/0</v>
          </cell>
          <cell r="K930" t="str">
            <v/>
          </cell>
          <cell r="L930" t="str">
            <v>B</v>
          </cell>
          <cell r="M930" t="str">
            <v>B</v>
          </cell>
          <cell r="N930">
            <v>2499</v>
          </cell>
          <cell r="O930">
            <v>1225</v>
          </cell>
          <cell r="P930">
            <v>1225</v>
          </cell>
          <cell r="Q930">
            <v>6</v>
          </cell>
          <cell r="R930">
            <v>4</v>
          </cell>
          <cell r="S930">
            <v>4</v>
          </cell>
          <cell r="T930">
            <v>1</v>
          </cell>
        </row>
        <row r="931">
          <cell r="F931" t="str">
            <v>7714515</v>
          </cell>
          <cell r="G931" t="str">
            <v>LAURA-TH</v>
          </cell>
          <cell r="H931">
            <v>14</v>
          </cell>
          <cell r="I931">
            <v>8</v>
          </cell>
          <cell r="J931" t="str">
            <v>05/9</v>
          </cell>
          <cell r="K931" t="str">
            <v>+</v>
          </cell>
          <cell r="L931" t="str">
            <v>B</v>
          </cell>
          <cell r="M931" t="str">
            <v>B</v>
          </cell>
          <cell r="N931">
            <v>2799</v>
          </cell>
          <cell r="O931">
            <v>1225</v>
          </cell>
          <cell r="P931">
            <v>1225</v>
          </cell>
          <cell r="Q931">
            <v>1</v>
          </cell>
          <cell r="R931">
            <v>6</v>
          </cell>
          <cell r="S931">
            <v>5</v>
          </cell>
          <cell r="T931">
            <v>3</v>
          </cell>
        </row>
        <row r="932">
          <cell r="F932" t="str">
            <v>5712116</v>
          </cell>
          <cell r="G932" t="str">
            <v>CARLENE</v>
          </cell>
          <cell r="H932">
            <v>14</v>
          </cell>
          <cell r="I932">
            <v>8</v>
          </cell>
          <cell r="J932" t="str">
            <v>42/8</v>
          </cell>
          <cell r="K932" t="str">
            <v>-</v>
          </cell>
          <cell r="L932" t="str">
            <v>C</v>
          </cell>
          <cell r="M932" t="str">
            <v>W</v>
          </cell>
          <cell r="N932">
            <v>4499</v>
          </cell>
          <cell r="O932">
            <v>1885</v>
          </cell>
          <cell r="P932">
            <v>1885</v>
          </cell>
          <cell r="Q932">
            <v>5</v>
          </cell>
          <cell r="R932">
            <v>9</v>
          </cell>
          <cell r="S932">
            <v>10</v>
          </cell>
          <cell r="T932">
            <v>9</v>
          </cell>
        </row>
        <row r="933">
          <cell r="F933" t="str">
            <v>5714116</v>
          </cell>
          <cell r="G933" t="str">
            <v>CARLENE</v>
          </cell>
          <cell r="H933">
            <v>14</v>
          </cell>
          <cell r="I933">
            <v>8</v>
          </cell>
          <cell r="J933" t="str">
            <v>42/8</v>
          </cell>
          <cell r="K933" t="str">
            <v>-</v>
          </cell>
          <cell r="L933" t="str">
            <v>C</v>
          </cell>
          <cell r="M933" t="str">
            <v>W</v>
          </cell>
          <cell r="N933">
            <v>4499</v>
          </cell>
          <cell r="O933">
            <v>1885</v>
          </cell>
          <cell r="P933">
            <v>1885</v>
          </cell>
          <cell r="Q933">
            <v>6</v>
          </cell>
          <cell r="R933">
            <v>2</v>
          </cell>
          <cell r="S933">
            <v>1</v>
          </cell>
          <cell r="T933">
            <v>1</v>
          </cell>
        </row>
        <row r="934">
          <cell r="F934" t="str">
            <v>7719516</v>
          </cell>
          <cell r="G934" t="str">
            <v>LAURA-M</v>
          </cell>
          <cell r="H934">
            <v>14</v>
          </cell>
          <cell r="I934">
            <v>8</v>
          </cell>
          <cell r="J934" t="str">
            <v>05/9</v>
          </cell>
          <cell r="K934" t="str">
            <v>+</v>
          </cell>
          <cell r="L934" t="str">
            <v>B</v>
          </cell>
          <cell r="M934" t="str">
            <v>B</v>
          </cell>
          <cell r="N934">
            <v>2799</v>
          </cell>
          <cell r="O934">
            <v>1225</v>
          </cell>
          <cell r="P934">
            <v>1225</v>
          </cell>
          <cell r="Q934">
            <v>4</v>
          </cell>
          <cell r="R934">
            <v>4</v>
          </cell>
          <cell r="S934">
            <v>5</v>
          </cell>
          <cell r="T934">
            <v>0</v>
          </cell>
        </row>
        <row r="935">
          <cell r="F935" t="str">
            <v>7713516</v>
          </cell>
          <cell r="G935" t="str">
            <v>LAURA-M</v>
          </cell>
          <cell r="H935">
            <v>14</v>
          </cell>
          <cell r="I935">
            <v>8</v>
          </cell>
          <cell r="J935" t="str">
            <v>05/9</v>
          </cell>
          <cell r="K935" t="str">
            <v>+</v>
          </cell>
          <cell r="L935" t="str">
            <v>B</v>
          </cell>
          <cell r="M935" t="str">
            <v>D</v>
          </cell>
          <cell r="N935">
            <v>2799</v>
          </cell>
          <cell r="O935">
            <v>1225</v>
          </cell>
          <cell r="P935">
            <v>1225</v>
          </cell>
          <cell r="Q935">
            <v>2</v>
          </cell>
          <cell r="R935">
            <v>2</v>
          </cell>
          <cell r="S935">
            <v>0</v>
          </cell>
          <cell r="T935">
            <v>0</v>
          </cell>
        </row>
        <row r="936">
          <cell r="F936" t="str">
            <v>7714516</v>
          </cell>
          <cell r="G936" t="str">
            <v>LAURA-M</v>
          </cell>
          <cell r="H936">
            <v>14</v>
          </cell>
          <cell r="I936">
            <v>8</v>
          </cell>
          <cell r="J936" t="str">
            <v>05/9</v>
          </cell>
          <cell r="K936" t="str">
            <v>+</v>
          </cell>
          <cell r="L936" t="str">
            <v>B</v>
          </cell>
          <cell r="M936" t="str">
            <v>B</v>
          </cell>
          <cell r="N936">
            <v>2799</v>
          </cell>
          <cell r="O936">
            <v>1225</v>
          </cell>
          <cell r="P936">
            <v>1225</v>
          </cell>
          <cell r="Q936">
            <v>3</v>
          </cell>
          <cell r="R936">
            <v>6</v>
          </cell>
          <cell r="S936">
            <v>3</v>
          </cell>
          <cell r="T936">
            <v>1</v>
          </cell>
        </row>
        <row r="937">
          <cell r="F937" t="str">
            <v>6712522</v>
          </cell>
          <cell r="G937" t="str">
            <v>CORRINE</v>
          </cell>
          <cell r="H937">
            <v>14</v>
          </cell>
          <cell r="I937">
            <v>8</v>
          </cell>
          <cell r="J937" t="str">
            <v>00/0</v>
          </cell>
          <cell r="K937" t="str">
            <v/>
          </cell>
          <cell r="L937" t="str">
            <v>B</v>
          </cell>
          <cell r="M937" t="str">
            <v>W</v>
          </cell>
          <cell r="N937">
            <v>4499</v>
          </cell>
          <cell r="O937">
            <v>2168</v>
          </cell>
          <cell r="P937">
            <v>2168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</row>
        <row r="938">
          <cell r="F938" t="str">
            <v>6715522</v>
          </cell>
          <cell r="G938" t="str">
            <v>CORRINE</v>
          </cell>
          <cell r="H938">
            <v>14</v>
          </cell>
          <cell r="I938">
            <v>8</v>
          </cell>
          <cell r="J938" t="str">
            <v>00/0</v>
          </cell>
          <cell r="K938" t="str">
            <v/>
          </cell>
          <cell r="L938" t="str">
            <v>B</v>
          </cell>
          <cell r="M938" t="str">
            <v>W</v>
          </cell>
          <cell r="N938">
            <v>4499</v>
          </cell>
          <cell r="O938">
            <v>2168</v>
          </cell>
          <cell r="P938">
            <v>2168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</row>
        <row r="939">
          <cell r="F939" t="str">
            <v>6715523</v>
          </cell>
          <cell r="G939" t="str">
            <v>CATHERINE</v>
          </cell>
          <cell r="H939">
            <v>14</v>
          </cell>
          <cell r="I939">
            <v>8</v>
          </cell>
          <cell r="J939" t="str">
            <v>00/0</v>
          </cell>
          <cell r="K939" t="str">
            <v/>
          </cell>
          <cell r="L939" t="str">
            <v>B</v>
          </cell>
          <cell r="M939" t="str">
            <v>W</v>
          </cell>
          <cell r="N939">
            <v>3999</v>
          </cell>
          <cell r="O939">
            <v>2105</v>
          </cell>
          <cell r="P939">
            <v>2105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</row>
        <row r="940">
          <cell r="F940" t="str">
            <v>6713523</v>
          </cell>
          <cell r="G940" t="str">
            <v>CATHERINE</v>
          </cell>
          <cell r="H940">
            <v>14</v>
          </cell>
          <cell r="I940">
            <v>8</v>
          </cell>
          <cell r="J940" t="str">
            <v>00/0</v>
          </cell>
          <cell r="K940" t="str">
            <v/>
          </cell>
          <cell r="L940" t="str">
            <v>B</v>
          </cell>
          <cell r="M940" t="str">
            <v>W</v>
          </cell>
          <cell r="N940">
            <v>3999</v>
          </cell>
          <cell r="O940">
            <v>2105</v>
          </cell>
          <cell r="P940">
            <v>2105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</row>
        <row r="941">
          <cell r="F941" t="str">
            <v>5714526</v>
          </cell>
          <cell r="G941" t="str">
            <v>CHARLENE</v>
          </cell>
          <cell r="H941">
            <v>14</v>
          </cell>
          <cell r="I941">
            <v>8</v>
          </cell>
          <cell r="J941" t="str">
            <v>00/0</v>
          </cell>
          <cell r="K941" t="str">
            <v/>
          </cell>
          <cell r="L941" t="str">
            <v>B</v>
          </cell>
          <cell r="M941" t="str">
            <v>W</v>
          </cell>
          <cell r="N941">
            <v>3499</v>
          </cell>
          <cell r="O941">
            <v>1905</v>
          </cell>
          <cell r="P941">
            <v>1905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</row>
        <row r="942">
          <cell r="F942" t="str">
            <v>5715527</v>
          </cell>
          <cell r="G942" t="str">
            <v>CHARLENE</v>
          </cell>
          <cell r="H942">
            <v>14</v>
          </cell>
          <cell r="I942">
            <v>8</v>
          </cell>
          <cell r="J942" t="str">
            <v>00/0</v>
          </cell>
          <cell r="K942" t="str">
            <v/>
          </cell>
          <cell r="L942" t="str">
            <v>B</v>
          </cell>
          <cell r="M942" t="str">
            <v>W</v>
          </cell>
          <cell r="N942">
            <v>3499</v>
          </cell>
          <cell r="O942">
            <v>1905</v>
          </cell>
          <cell r="P942">
            <v>1905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</row>
        <row r="943">
          <cell r="F943" t="str">
            <v>5719527</v>
          </cell>
          <cell r="G943" t="str">
            <v>CHARLENE</v>
          </cell>
          <cell r="H943">
            <v>14</v>
          </cell>
          <cell r="I943">
            <v>8</v>
          </cell>
          <cell r="J943" t="str">
            <v>00/0</v>
          </cell>
          <cell r="K943" t="str">
            <v/>
          </cell>
          <cell r="L943" t="str">
            <v>B</v>
          </cell>
          <cell r="M943" t="str">
            <v>W</v>
          </cell>
          <cell r="N943">
            <v>3499</v>
          </cell>
          <cell r="O943">
            <v>1905</v>
          </cell>
          <cell r="P943">
            <v>1905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</row>
        <row r="944">
          <cell r="F944" t="str">
            <v>6714533</v>
          </cell>
          <cell r="G944" t="str">
            <v>SILVI-LAZER-TH</v>
          </cell>
          <cell r="H944">
            <v>14</v>
          </cell>
          <cell r="I944">
            <v>8</v>
          </cell>
          <cell r="J944" t="str">
            <v>38/8</v>
          </cell>
          <cell r="K944" t="str">
            <v>+</v>
          </cell>
          <cell r="L944" t="str">
            <v>B</v>
          </cell>
          <cell r="M944" t="str">
            <v>N</v>
          </cell>
          <cell r="N944">
            <v>1499</v>
          </cell>
          <cell r="O944">
            <v>618</v>
          </cell>
          <cell r="P944">
            <v>618</v>
          </cell>
          <cell r="Q944">
            <v>6</v>
          </cell>
          <cell r="R944">
            <v>5</v>
          </cell>
          <cell r="S944">
            <v>9</v>
          </cell>
          <cell r="T944">
            <v>7</v>
          </cell>
        </row>
        <row r="945">
          <cell r="F945" t="str">
            <v>6716533</v>
          </cell>
          <cell r="G945" t="str">
            <v>SILVI-LAZER-TH</v>
          </cell>
          <cell r="H945">
            <v>14</v>
          </cell>
          <cell r="I945">
            <v>8</v>
          </cell>
          <cell r="J945" t="str">
            <v>38/8</v>
          </cell>
          <cell r="K945" t="str">
            <v>+</v>
          </cell>
          <cell r="L945" t="str">
            <v>B</v>
          </cell>
          <cell r="M945" t="str">
            <v>N</v>
          </cell>
          <cell r="N945">
            <v>1499</v>
          </cell>
          <cell r="O945">
            <v>618</v>
          </cell>
          <cell r="P945">
            <v>618</v>
          </cell>
          <cell r="Q945">
            <v>19</v>
          </cell>
          <cell r="R945">
            <v>17</v>
          </cell>
          <cell r="S945">
            <v>21</v>
          </cell>
          <cell r="T945">
            <v>8</v>
          </cell>
        </row>
        <row r="946">
          <cell r="F946" t="str">
            <v>6718842</v>
          </cell>
          <cell r="G946" t="str">
            <v>DIAMONTE THONG</v>
          </cell>
          <cell r="H946">
            <v>14</v>
          </cell>
          <cell r="I946">
            <v>8</v>
          </cell>
          <cell r="J946" t="str">
            <v>00/0</v>
          </cell>
          <cell r="K946" t="str">
            <v/>
          </cell>
          <cell r="L946" t="str">
            <v>V</v>
          </cell>
          <cell r="M946" t="str">
            <v>D</v>
          </cell>
          <cell r="N946">
            <v>3999</v>
          </cell>
          <cell r="O946">
            <v>1665</v>
          </cell>
          <cell r="P946">
            <v>1665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</row>
        <row r="947">
          <cell r="F947" t="str">
            <v>6716842</v>
          </cell>
          <cell r="G947" t="str">
            <v>DIAMONTE THONG</v>
          </cell>
          <cell r="H947">
            <v>14</v>
          </cell>
          <cell r="I947">
            <v>8</v>
          </cell>
          <cell r="J947" t="str">
            <v>00/0</v>
          </cell>
          <cell r="K947" t="str">
            <v/>
          </cell>
          <cell r="L947" t="str">
            <v>V</v>
          </cell>
          <cell r="M947" t="str">
            <v>B</v>
          </cell>
          <cell r="N947">
            <v>3999</v>
          </cell>
          <cell r="O947">
            <v>1665</v>
          </cell>
          <cell r="P947">
            <v>1665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</row>
        <row r="948">
          <cell r="F948" t="str">
            <v>6715550</v>
          </cell>
          <cell r="G948" t="str">
            <v>CLAUDIA</v>
          </cell>
          <cell r="H948">
            <v>14</v>
          </cell>
          <cell r="I948">
            <v>8</v>
          </cell>
          <cell r="J948" t="str">
            <v>00/0</v>
          </cell>
          <cell r="K948" t="str">
            <v/>
          </cell>
          <cell r="L948" t="str">
            <v>B</v>
          </cell>
          <cell r="M948" t="str">
            <v>D</v>
          </cell>
          <cell r="N948">
            <v>2999</v>
          </cell>
          <cell r="O948">
            <v>1530</v>
          </cell>
          <cell r="P948">
            <v>1530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</row>
        <row r="949">
          <cell r="F949" t="str">
            <v>6716550</v>
          </cell>
          <cell r="G949" t="str">
            <v>CLAUDIA</v>
          </cell>
          <cell r="H949">
            <v>14</v>
          </cell>
          <cell r="I949">
            <v>8</v>
          </cell>
          <cell r="J949" t="str">
            <v>00/0</v>
          </cell>
          <cell r="K949" t="str">
            <v/>
          </cell>
          <cell r="L949" t="str">
            <v>B</v>
          </cell>
          <cell r="M949" t="str">
            <v>D</v>
          </cell>
          <cell r="N949">
            <v>2999</v>
          </cell>
          <cell r="O949">
            <v>1530</v>
          </cell>
          <cell r="P949">
            <v>1530</v>
          </cell>
          <cell r="Q949">
            <v>0</v>
          </cell>
          <cell r="R949">
            <v>1</v>
          </cell>
          <cell r="S949">
            <v>0</v>
          </cell>
          <cell r="T949">
            <v>0</v>
          </cell>
        </row>
        <row r="950">
          <cell r="F950" t="str">
            <v>6718550</v>
          </cell>
          <cell r="G950" t="str">
            <v>CLAUDIA</v>
          </cell>
          <cell r="H950">
            <v>14</v>
          </cell>
          <cell r="I950">
            <v>8</v>
          </cell>
          <cell r="J950" t="str">
            <v>00/0</v>
          </cell>
          <cell r="K950" t="str">
            <v/>
          </cell>
          <cell r="L950" t="str">
            <v>B</v>
          </cell>
          <cell r="M950" t="str">
            <v>D</v>
          </cell>
          <cell r="N950">
            <v>2999</v>
          </cell>
          <cell r="O950">
            <v>1530</v>
          </cell>
          <cell r="P950">
            <v>1530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</row>
        <row r="951">
          <cell r="F951" t="str">
            <v>6715951</v>
          </cell>
          <cell r="G951" t="str">
            <v>GRACE-T</v>
          </cell>
          <cell r="H951">
            <v>14</v>
          </cell>
          <cell r="I951">
            <v>8</v>
          </cell>
          <cell r="J951" t="str">
            <v>00/0</v>
          </cell>
          <cell r="K951" t="str">
            <v/>
          </cell>
          <cell r="L951" t="str">
            <v>B</v>
          </cell>
          <cell r="M951" t="str">
            <v>D</v>
          </cell>
          <cell r="N951">
            <v>2999</v>
          </cell>
          <cell r="O951">
            <v>1265</v>
          </cell>
          <cell r="P951">
            <v>1265</v>
          </cell>
          <cell r="Q951">
            <v>1</v>
          </cell>
          <cell r="R951">
            <v>0</v>
          </cell>
          <cell r="S951">
            <v>1</v>
          </cell>
          <cell r="T951">
            <v>0</v>
          </cell>
        </row>
        <row r="952">
          <cell r="F952" t="str">
            <v>6714552</v>
          </cell>
          <cell r="G952" t="str">
            <v>CLAUDIA-BUCK</v>
          </cell>
          <cell r="H952">
            <v>14</v>
          </cell>
          <cell r="I952">
            <v>8</v>
          </cell>
          <cell r="J952" t="str">
            <v>00/0</v>
          </cell>
          <cell r="K952" t="str">
            <v/>
          </cell>
          <cell r="L952" t="str">
            <v>B</v>
          </cell>
          <cell r="M952" t="str">
            <v>D</v>
          </cell>
          <cell r="N952">
            <v>2999</v>
          </cell>
          <cell r="O952">
            <v>1530</v>
          </cell>
          <cell r="P952">
            <v>1530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</row>
        <row r="953">
          <cell r="F953" t="str">
            <v>6715952</v>
          </cell>
          <cell r="G953" t="str">
            <v>GRACE-M</v>
          </cell>
          <cell r="H953">
            <v>14</v>
          </cell>
          <cell r="I953">
            <v>8</v>
          </cell>
          <cell r="J953" t="str">
            <v>00/0</v>
          </cell>
          <cell r="K953" t="str">
            <v/>
          </cell>
          <cell r="L953" t="str">
            <v>B</v>
          </cell>
          <cell r="M953" t="str">
            <v>D</v>
          </cell>
          <cell r="N953">
            <v>2999</v>
          </cell>
          <cell r="O953">
            <v>1255</v>
          </cell>
          <cell r="P953">
            <v>1255</v>
          </cell>
          <cell r="Q953">
            <v>2</v>
          </cell>
          <cell r="R953">
            <v>2</v>
          </cell>
          <cell r="S953">
            <v>2</v>
          </cell>
          <cell r="T953">
            <v>3</v>
          </cell>
        </row>
        <row r="954">
          <cell r="F954" t="str">
            <v>6716552</v>
          </cell>
          <cell r="G954" t="str">
            <v>CLAUDIA-BUCK</v>
          </cell>
          <cell r="H954">
            <v>14</v>
          </cell>
          <cell r="I954">
            <v>8</v>
          </cell>
          <cell r="J954" t="str">
            <v>00/0</v>
          </cell>
          <cell r="K954" t="str">
            <v/>
          </cell>
          <cell r="L954" t="str">
            <v>B</v>
          </cell>
          <cell r="M954" t="str">
            <v>D</v>
          </cell>
          <cell r="N954">
            <v>2999</v>
          </cell>
          <cell r="O954">
            <v>1530</v>
          </cell>
          <cell r="P954">
            <v>1530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</row>
        <row r="955">
          <cell r="F955" t="str">
            <v>6718552</v>
          </cell>
          <cell r="G955" t="str">
            <v>CLAUDIA-BUCK</v>
          </cell>
          <cell r="H955">
            <v>14</v>
          </cell>
          <cell r="I955">
            <v>8</v>
          </cell>
          <cell r="J955" t="str">
            <v>00/0</v>
          </cell>
          <cell r="K955" t="str">
            <v/>
          </cell>
          <cell r="L955" t="str">
            <v>B</v>
          </cell>
          <cell r="M955" t="str">
            <v>D</v>
          </cell>
          <cell r="N955">
            <v>2999</v>
          </cell>
          <cell r="O955">
            <v>1530</v>
          </cell>
          <cell r="P955">
            <v>1530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</row>
        <row r="956">
          <cell r="F956" t="str">
            <v>6719556</v>
          </cell>
          <cell r="G956" t="str">
            <v>HELAN</v>
          </cell>
          <cell r="H956">
            <v>14</v>
          </cell>
          <cell r="I956">
            <v>8</v>
          </cell>
          <cell r="J956" t="str">
            <v>00/0</v>
          </cell>
          <cell r="K956" t="str">
            <v/>
          </cell>
          <cell r="L956" t="str">
            <v>B</v>
          </cell>
          <cell r="M956" t="str">
            <v>D</v>
          </cell>
          <cell r="N956">
            <v>2999</v>
          </cell>
          <cell r="O956">
            <v>1530</v>
          </cell>
          <cell r="P956">
            <v>1530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</row>
        <row r="957">
          <cell r="F957" t="str">
            <v>6716556</v>
          </cell>
          <cell r="G957" t="str">
            <v>HELAN</v>
          </cell>
          <cell r="H957">
            <v>14</v>
          </cell>
          <cell r="I957">
            <v>8</v>
          </cell>
          <cell r="J957" t="str">
            <v>00/0</v>
          </cell>
          <cell r="K957" t="str">
            <v/>
          </cell>
          <cell r="L957" t="str">
            <v>B</v>
          </cell>
          <cell r="M957" t="str">
            <v>D</v>
          </cell>
          <cell r="N957">
            <v>2999</v>
          </cell>
          <cell r="O957">
            <v>1530</v>
          </cell>
          <cell r="P957">
            <v>1530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</row>
        <row r="958">
          <cell r="F958" t="str">
            <v>6714556</v>
          </cell>
          <cell r="G958" t="str">
            <v>HELAN</v>
          </cell>
          <cell r="H958">
            <v>14</v>
          </cell>
          <cell r="I958">
            <v>8</v>
          </cell>
          <cell r="J958" t="str">
            <v>00/0</v>
          </cell>
          <cell r="K958" t="str">
            <v/>
          </cell>
          <cell r="L958" t="str">
            <v>B</v>
          </cell>
          <cell r="M958" t="str">
            <v>D</v>
          </cell>
          <cell r="N958">
            <v>2999</v>
          </cell>
          <cell r="O958">
            <v>1530</v>
          </cell>
          <cell r="P958">
            <v>1530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</row>
        <row r="959">
          <cell r="F959" t="str">
            <v>7719969</v>
          </cell>
          <cell r="G959" t="str">
            <v>COMFI WEDGE</v>
          </cell>
          <cell r="H959">
            <v>14</v>
          </cell>
          <cell r="I959">
            <v>8</v>
          </cell>
          <cell r="J959" t="str">
            <v>00/0</v>
          </cell>
          <cell r="K959" t="str">
            <v/>
          </cell>
          <cell r="L959" t="str">
            <v>V</v>
          </cell>
          <cell r="M959" t="str">
            <v>B</v>
          </cell>
          <cell r="N959">
            <v>3999</v>
          </cell>
          <cell r="O959">
            <v>1665</v>
          </cell>
          <cell r="P959">
            <v>1665</v>
          </cell>
          <cell r="Q959">
            <v>0</v>
          </cell>
          <cell r="R959">
            <v>0</v>
          </cell>
          <cell r="S959">
            <v>3</v>
          </cell>
          <cell r="T959">
            <v>0</v>
          </cell>
        </row>
        <row r="960">
          <cell r="F960" t="str">
            <v>6713573</v>
          </cell>
          <cell r="G960" t="str">
            <v>HELEN</v>
          </cell>
          <cell r="H960">
            <v>14</v>
          </cell>
          <cell r="I960">
            <v>8</v>
          </cell>
          <cell r="J960" t="str">
            <v>00/0</v>
          </cell>
          <cell r="K960" t="str">
            <v/>
          </cell>
          <cell r="L960" t="str">
            <v>C</v>
          </cell>
          <cell r="M960" t="str">
            <v>W</v>
          </cell>
          <cell r="N960">
            <v>3499</v>
          </cell>
          <cell r="O960">
            <v>1650</v>
          </cell>
          <cell r="P960">
            <v>1650</v>
          </cell>
          <cell r="Q960">
            <v>0</v>
          </cell>
          <cell r="R960">
            <v>0</v>
          </cell>
          <cell r="S960">
            <v>6</v>
          </cell>
          <cell r="T960">
            <v>0</v>
          </cell>
        </row>
        <row r="961">
          <cell r="F961" t="str">
            <v>6714573</v>
          </cell>
          <cell r="G961" t="str">
            <v>HELEN</v>
          </cell>
          <cell r="H961">
            <v>14</v>
          </cell>
          <cell r="I961">
            <v>8</v>
          </cell>
          <cell r="J961" t="str">
            <v>00/0</v>
          </cell>
          <cell r="K961" t="str">
            <v/>
          </cell>
          <cell r="L961" t="str">
            <v>C</v>
          </cell>
          <cell r="M961" t="str">
            <v>W</v>
          </cell>
          <cell r="N961">
            <v>3499</v>
          </cell>
          <cell r="O961">
            <v>1650</v>
          </cell>
          <cell r="P961">
            <v>1650</v>
          </cell>
          <cell r="Q961">
            <v>0</v>
          </cell>
          <cell r="R961">
            <v>2</v>
          </cell>
          <cell r="S961">
            <v>3</v>
          </cell>
          <cell r="T961">
            <v>1</v>
          </cell>
        </row>
        <row r="962">
          <cell r="F962" t="str">
            <v>6719573</v>
          </cell>
          <cell r="G962" t="str">
            <v>HELEN</v>
          </cell>
          <cell r="H962">
            <v>14</v>
          </cell>
          <cell r="I962">
            <v>8</v>
          </cell>
          <cell r="J962" t="str">
            <v>00/0</v>
          </cell>
          <cell r="K962" t="str">
            <v/>
          </cell>
          <cell r="L962" t="str">
            <v>C</v>
          </cell>
          <cell r="M962" t="str">
            <v>W</v>
          </cell>
          <cell r="N962">
            <v>3499</v>
          </cell>
          <cell r="O962">
            <v>1650</v>
          </cell>
          <cell r="P962">
            <v>1650</v>
          </cell>
          <cell r="Q962">
            <v>1</v>
          </cell>
          <cell r="R962">
            <v>0</v>
          </cell>
          <cell r="S962">
            <v>3</v>
          </cell>
          <cell r="T962">
            <v>1</v>
          </cell>
        </row>
        <row r="963">
          <cell r="F963" t="str">
            <v>6716573</v>
          </cell>
          <cell r="G963" t="str">
            <v>HELEN</v>
          </cell>
          <cell r="H963">
            <v>14</v>
          </cell>
          <cell r="I963">
            <v>8</v>
          </cell>
          <cell r="J963" t="str">
            <v>00/0</v>
          </cell>
          <cell r="K963" t="str">
            <v/>
          </cell>
          <cell r="L963" t="str">
            <v>C</v>
          </cell>
          <cell r="M963" t="str">
            <v>W</v>
          </cell>
          <cell r="N963">
            <v>3499</v>
          </cell>
          <cell r="O963">
            <v>1650</v>
          </cell>
          <cell r="P963">
            <v>1650</v>
          </cell>
          <cell r="Q963">
            <v>1</v>
          </cell>
          <cell r="R963">
            <v>1</v>
          </cell>
          <cell r="S963">
            <v>0</v>
          </cell>
          <cell r="T963">
            <v>0</v>
          </cell>
        </row>
        <row r="964">
          <cell r="F964" t="str">
            <v>6716574</v>
          </cell>
          <cell r="G964" t="str">
            <v>RUBY</v>
          </cell>
          <cell r="H964">
            <v>14</v>
          </cell>
          <cell r="I964">
            <v>8</v>
          </cell>
          <cell r="J964" t="str">
            <v>00/0</v>
          </cell>
          <cell r="K964" t="str">
            <v/>
          </cell>
          <cell r="L964" t="str">
            <v>C</v>
          </cell>
          <cell r="M964" t="str">
            <v>W</v>
          </cell>
          <cell r="N964">
            <v>3499</v>
          </cell>
          <cell r="O964">
            <v>1700</v>
          </cell>
          <cell r="P964">
            <v>1700</v>
          </cell>
          <cell r="Q964">
            <v>4</v>
          </cell>
          <cell r="R964">
            <v>1</v>
          </cell>
          <cell r="S964">
            <v>2</v>
          </cell>
          <cell r="T964">
            <v>0</v>
          </cell>
        </row>
        <row r="965">
          <cell r="F965" t="str">
            <v>6712574</v>
          </cell>
          <cell r="G965" t="str">
            <v>RUBY</v>
          </cell>
          <cell r="H965">
            <v>14</v>
          </cell>
          <cell r="I965">
            <v>8</v>
          </cell>
          <cell r="J965" t="str">
            <v>00/0</v>
          </cell>
          <cell r="K965" t="str">
            <v/>
          </cell>
          <cell r="L965" t="str">
            <v>C</v>
          </cell>
          <cell r="M965" t="str">
            <v>W</v>
          </cell>
          <cell r="N965">
            <v>3499</v>
          </cell>
          <cell r="O965">
            <v>1700</v>
          </cell>
          <cell r="P965">
            <v>1700</v>
          </cell>
          <cell r="Q965">
            <v>2</v>
          </cell>
          <cell r="R965">
            <v>1</v>
          </cell>
          <cell r="S965">
            <v>0</v>
          </cell>
          <cell r="T965">
            <v>0</v>
          </cell>
        </row>
        <row r="966">
          <cell r="F966" t="str">
            <v>6719574</v>
          </cell>
          <cell r="G966" t="str">
            <v>RUBY</v>
          </cell>
          <cell r="H966">
            <v>14</v>
          </cell>
          <cell r="I966">
            <v>8</v>
          </cell>
          <cell r="J966" t="str">
            <v>00/0</v>
          </cell>
          <cell r="K966" t="str">
            <v/>
          </cell>
          <cell r="L966" t="str">
            <v>C</v>
          </cell>
          <cell r="M966" t="str">
            <v>W</v>
          </cell>
          <cell r="N966">
            <v>3499</v>
          </cell>
          <cell r="O966">
            <v>1700</v>
          </cell>
          <cell r="P966">
            <v>1700</v>
          </cell>
          <cell r="Q966">
            <v>1</v>
          </cell>
          <cell r="R966">
            <v>1</v>
          </cell>
          <cell r="S966">
            <v>1</v>
          </cell>
          <cell r="T966">
            <v>2</v>
          </cell>
        </row>
        <row r="967">
          <cell r="F967" t="str">
            <v>6713574</v>
          </cell>
          <cell r="G967" t="str">
            <v>RUBY</v>
          </cell>
          <cell r="H967">
            <v>14</v>
          </cell>
          <cell r="I967">
            <v>8</v>
          </cell>
          <cell r="J967" t="str">
            <v>00/0</v>
          </cell>
          <cell r="K967" t="str">
            <v/>
          </cell>
          <cell r="L967" t="str">
            <v>C</v>
          </cell>
          <cell r="M967" t="str">
            <v>W</v>
          </cell>
          <cell r="N967">
            <v>3499</v>
          </cell>
          <cell r="O967">
            <v>1700</v>
          </cell>
          <cell r="P967">
            <v>1700</v>
          </cell>
          <cell r="Q967">
            <v>1</v>
          </cell>
          <cell r="R967">
            <v>0</v>
          </cell>
          <cell r="S967">
            <v>3</v>
          </cell>
          <cell r="T967">
            <v>1</v>
          </cell>
        </row>
        <row r="968">
          <cell r="F968" t="str">
            <v>6712675</v>
          </cell>
          <cell r="G968" t="str">
            <v>EULI-M</v>
          </cell>
          <cell r="H968">
            <v>14</v>
          </cell>
          <cell r="I968">
            <v>8</v>
          </cell>
          <cell r="J968" t="str">
            <v>00/0</v>
          </cell>
          <cell r="K968" t="str">
            <v/>
          </cell>
          <cell r="L968" t="str">
            <v>C</v>
          </cell>
          <cell r="M968" t="str">
            <v>W</v>
          </cell>
          <cell r="N968">
            <v>3499</v>
          </cell>
          <cell r="O968">
            <v>1650</v>
          </cell>
          <cell r="P968">
            <v>1650</v>
          </cell>
          <cell r="Q968">
            <v>0</v>
          </cell>
          <cell r="R968">
            <v>0</v>
          </cell>
          <cell r="S968">
            <v>1</v>
          </cell>
          <cell r="T968">
            <v>0</v>
          </cell>
        </row>
        <row r="969">
          <cell r="F969" t="str">
            <v>6713675</v>
          </cell>
          <cell r="G969" t="str">
            <v>EULI-M</v>
          </cell>
          <cell r="H969">
            <v>14</v>
          </cell>
          <cell r="I969">
            <v>8</v>
          </cell>
          <cell r="J969" t="str">
            <v>00/0</v>
          </cell>
          <cell r="K969" t="str">
            <v/>
          </cell>
          <cell r="L969" t="str">
            <v>C</v>
          </cell>
          <cell r="M969" t="str">
            <v>W</v>
          </cell>
          <cell r="N969">
            <v>3499</v>
          </cell>
          <cell r="O969">
            <v>1650</v>
          </cell>
          <cell r="P969">
            <v>1650</v>
          </cell>
          <cell r="Q969">
            <v>1</v>
          </cell>
          <cell r="R969">
            <v>2</v>
          </cell>
          <cell r="S969">
            <v>4</v>
          </cell>
          <cell r="T969">
            <v>0</v>
          </cell>
        </row>
        <row r="970">
          <cell r="F970" t="str">
            <v>6714675</v>
          </cell>
          <cell r="G970" t="str">
            <v>EULI-M</v>
          </cell>
          <cell r="H970">
            <v>14</v>
          </cell>
          <cell r="I970">
            <v>8</v>
          </cell>
          <cell r="J970" t="str">
            <v>00/0</v>
          </cell>
          <cell r="K970" t="str">
            <v/>
          </cell>
          <cell r="L970" t="str">
            <v>C</v>
          </cell>
          <cell r="M970" t="str">
            <v>W</v>
          </cell>
          <cell r="N970">
            <v>3499</v>
          </cell>
          <cell r="O970">
            <v>1650</v>
          </cell>
          <cell r="P970">
            <v>1650</v>
          </cell>
          <cell r="Q970">
            <v>1</v>
          </cell>
          <cell r="R970">
            <v>0</v>
          </cell>
          <cell r="S970">
            <v>0</v>
          </cell>
          <cell r="T970">
            <v>1</v>
          </cell>
        </row>
        <row r="971">
          <cell r="F971" t="str">
            <v>6716675</v>
          </cell>
          <cell r="G971" t="str">
            <v>EULI-M</v>
          </cell>
          <cell r="H971">
            <v>14</v>
          </cell>
          <cell r="I971">
            <v>8</v>
          </cell>
          <cell r="J971" t="str">
            <v>00/0</v>
          </cell>
          <cell r="K971" t="str">
            <v/>
          </cell>
          <cell r="L971" t="str">
            <v>C</v>
          </cell>
          <cell r="M971" t="str">
            <v>W</v>
          </cell>
          <cell r="N971">
            <v>3499</v>
          </cell>
          <cell r="O971">
            <v>1650</v>
          </cell>
          <cell r="P971">
            <v>1650</v>
          </cell>
          <cell r="Q971">
            <v>0</v>
          </cell>
          <cell r="R971">
            <v>0</v>
          </cell>
          <cell r="S971">
            <v>7</v>
          </cell>
          <cell r="T971">
            <v>3</v>
          </cell>
        </row>
        <row r="972">
          <cell r="F972" t="str">
            <v>6614576</v>
          </cell>
          <cell r="G972" t="str">
            <v>EULI-S</v>
          </cell>
          <cell r="H972">
            <v>14</v>
          </cell>
          <cell r="I972">
            <v>8</v>
          </cell>
          <cell r="J972" t="str">
            <v>00/0</v>
          </cell>
          <cell r="K972" t="str">
            <v/>
          </cell>
          <cell r="L972" t="str">
            <v>C</v>
          </cell>
          <cell r="M972" t="str">
            <v>W</v>
          </cell>
          <cell r="N972">
            <v>3499</v>
          </cell>
          <cell r="O972">
            <v>1650</v>
          </cell>
          <cell r="P972">
            <v>1650</v>
          </cell>
          <cell r="Q972">
            <v>1</v>
          </cell>
          <cell r="R972">
            <v>0</v>
          </cell>
          <cell r="S972">
            <v>1</v>
          </cell>
          <cell r="T972">
            <v>0</v>
          </cell>
        </row>
        <row r="973">
          <cell r="F973" t="str">
            <v>6613576</v>
          </cell>
          <cell r="G973" t="str">
            <v>EULI-S</v>
          </cell>
          <cell r="H973">
            <v>14</v>
          </cell>
          <cell r="I973">
            <v>8</v>
          </cell>
          <cell r="J973" t="str">
            <v>00/0</v>
          </cell>
          <cell r="K973" t="str">
            <v/>
          </cell>
          <cell r="L973" t="str">
            <v>C</v>
          </cell>
          <cell r="M973" t="str">
            <v>W</v>
          </cell>
          <cell r="N973">
            <v>3499</v>
          </cell>
          <cell r="O973">
            <v>1650</v>
          </cell>
          <cell r="P973">
            <v>1650</v>
          </cell>
          <cell r="Q973">
            <v>2</v>
          </cell>
          <cell r="R973">
            <v>3</v>
          </cell>
          <cell r="S973">
            <v>3</v>
          </cell>
          <cell r="T973">
            <v>0</v>
          </cell>
        </row>
        <row r="974">
          <cell r="F974" t="str">
            <v>6612576</v>
          </cell>
          <cell r="G974" t="str">
            <v>EULI-S</v>
          </cell>
          <cell r="H974">
            <v>14</v>
          </cell>
          <cell r="I974">
            <v>8</v>
          </cell>
          <cell r="J974" t="str">
            <v>00/0</v>
          </cell>
          <cell r="K974" t="str">
            <v/>
          </cell>
          <cell r="L974" t="str">
            <v>C</v>
          </cell>
          <cell r="M974" t="str">
            <v>W</v>
          </cell>
          <cell r="N974">
            <v>3499</v>
          </cell>
          <cell r="O974">
            <v>1650</v>
          </cell>
          <cell r="P974">
            <v>1650</v>
          </cell>
          <cell r="Q974">
            <v>2</v>
          </cell>
          <cell r="R974">
            <v>0</v>
          </cell>
          <cell r="S974">
            <v>0</v>
          </cell>
          <cell r="T974">
            <v>0</v>
          </cell>
        </row>
        <row r="975">
          <cell r="F975" t="str">
            <v>6616576</v>
          </cell>
          <cell r="G975" t="str">
            <v>EULI-S</v>
          </cell>
          <cell r="H975">
            <v>14</v>
          </cell>
          <cell r="I975">
            <v>8</v>
          </cell>
          <cell r="J975" t="str">
            <v>00/0</v>
          </cell>
          <cell r="K975" t="str">
            <v/>
          </cell>
          <cell r="L975" t="str">
            <v>C</v>
          </cell>
          <cell r="M975" t="str">
            <v>W</v>
          </cell>
          <cell r="N975">
            <v>3499</v>
          </cell>
          <cell r="O975">
            <v>1650</v>
          </cell>
          <cell r="P975">
            <v>1650</v>
          </cell>
          <cell r="Q975">
            <v>5</v>
          </cell>
          <cell r="R975">
            <v>6</v>
          </cell>
          <cell r="S975">
            <v>4</v>
          </cell>
          <cell r="T975">
            <v>0</v>
          </cell>
        </row>
        <row r="976">
          <cell r="F976" t="str">
            <v>6715577</v>
          </cell>
          <cell r="G976" t="str">
            <v>GAYA-TH</v>
          </cell>
          <cell r="H976">
            <v>14</v>
          </cell>
          <cell r="I976">
            <v>8</v>
          </cell>
          <cell r="J976" t="str">
            <v>23/8</v>
          </cell>
          <cell r="K976" t="str">
            <v>-</v>
          </cell>
          <cell r="L976" t="str">
            <v>B</v>
          </cell>
          <cell r="M976" t="str">
            <v>D</v>
          </cell>
          <cell r="N976">
            <v>999</v>
          </cell>
          <cell r="O976">
            <v>563.5</v>
          </cell>
          <cell r="P976">
            <v>661.25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</row>
        <row r="977">
          <cell r="F977" t="str">
            <v>7716677</v>
          </cell>
          <cell r="G977" t="str">
            <v>ELMEE</v>
          </cell>
          <cell r="H977">
            <v>14</v>
          </cell>
          <cell r="I977">
            <v>8</v>
          </cell>
          <cell r="J977" t="str">
            <v>00/0</v>
          </cell>
          <cell r="K977" t="str">
            <v/>
          </cell>
          <cell r="L977" t="str">
            <v>C</v>
          </cell>
          <cell r="M977" t="str">
            <v>W</v>
          </cell>
          <cell r="N977">
            <v>3499</v>
          </cell>
          <cell r="O977">
            <v>1650</v>
          </cell>
          <cell r="P977">
            <v>1650</v>
          </cell>
          <cell r="Q977">
            <v>0</v>
          </cell>
          <cell r="R977">
            <v>0</v>
          </cell>
          <cell r="S977">
            <v>1</v>
          </cell>
          <cell r="T977">
            <v>0</v>
          </cell>
        </row>
        <row r="978">
          <cell r="F978" t="str">
            <v>7714677</v>
          </cell>
          <cell r="G978" t="str">
            <v>ELMEE</v>
          </cell>
          <cell r="H978">
            <v>14</v>
          </cell>
          <cell r="I978">
            <v>8</v>
          </cell>
          <cell r="J978" t="str">
            <v>00/0</v>
          </cell>
          <cell r="K978" t="str">
            <v/>
          </cell>
          <cell r="L978" t="str">
            <v>C</v>
          </cell>
          <cell r="M978" t="str">
            <v>W</v>
          </cell>
          <cell r="N978">
            <v>3499</v>
          </cell>
          <cell r="O978">
            <v>1650</v>
          </cell>
          <cell r="P978">
            <v>1650</v>
          </cell>
          <cell r="Q978">
            <v>1</v>
          </cell>
          <cell r="R978">
            <v>0</v>
          </cell>
          <cell r="S978">
            <v>0</v>
          </cell>
          <cell r="T978">
            <v>0</v>
          </cell>
        </row>
        <row r="979">
          <cell r="F979" t="str">
            <v>7713677</v>
          </cell>
          <cell r="G979" t="str">
            <v>ELMEE</v>
          </cell>
          <cell r="H979">
            <v>14</v>
          </cell>
          <cell r="I979">
            <v>8</v>
          </cell>
          <cell r="J979" t="str">
            <v>00/0</v>
          </cell>
          <cell r="K979" t="str">
            <v/>
          </cell>
          <cell r="L979" t="str">
            <v>C</v>
          </cell>
          <cell r="M979" t="str">
            <v>W</v>
          </cell>
          <cell r="N979">
            <v>3499</v>
          </cell>
          <cell r="O979">
            <v>1650</v>
          </cell>
          <cell r="P979">
            <v>1650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</row>
        <row r="980">
          <cell r="F980" t="str">
            <v>6712678</v>
          </cell>
          <cell r="G980" t="str">
            <v>MAYA</v>
          </cell>
          <cell r="H980">
            <v>14</v>
          </cell>
          <cell r="I980">
            <v>8</v>
          </cell>
          <cell r="J980" t="str">
            <v>00/0</v>
          </cell>
          <cell r="K980" t="str">
            <v/>
          </cell>
          <cell r="L980" t="str">
            <v>C</v>
          </cell>
          <cell r="M980" t="str">
            <v>W</v>
          </cell>
          <cell r="N980">
            <v>3499</v>
          </cell>
          <cell r="O980">
            <v>1650</v>
          </cell>
          <cell r="P980">
            <v>1650</v>
          </cell>
          <cell r="Q980">
            <v>-1</v>
          </cell>
          <cell r="R980">
            <v>2</v>
          </cell>
          <cell r="S980">
            <v>1</v>
          </cell>
          <cell r="T980">
            <v>1</v>
          </cell>
        </row>
        <row r="981">
          <cell r="F981" t="str">
            <v>6714678</v>
          </cell>
          <cell r="G981" t="str">
            <v>MAYA</v>
          </cell>
          <cell r="H981">
            <v>14</v>
          </cell>
          <cell r="I981">
            <v>8</v>
          </cell>
          <cell r="J981" t="str">
            <v>00/0</v>
          </cell>
          <cell r="K981" t="str">
            <v/>
          </cell>
          <cell r="L981" t="str">
            <v>C</v>
          </cell>
          <cell r="M981" t="str">
            <v>W</v>
          </cell>
          <cell r="N981">
            <v>3499</v>
          </cell>
          <cell r="O981">
            <v>1650</v>
          </cell>
          <cell r="P981">
            <v>1650</v>
          </cell>
          <cell r="Q981">
            <v>0</v>
          </cell>
          <cell r="R981">
            <v>0</v>
          </cell>
          <cell r="S981">
            <v>1</v>
          </cell>
          <cell r="T981">
            <v>1</v>
          </cell>
        </row>
        <row r="982">
          <cell r="F982" t="str">
            <v>6713678</v>
          </cell>
          <cell r="G982" t="str">
            <v>MAYA</v>
          </cell>
          <cell r="H982">
            <v>14</v>
          </cell>
          <cell r="I982">
            <v>8</v>
          </cell>
          <cell r="J982" t="str">
            <v>00/0</v>
          </cell>
          <cell r="K982" t="str">
            <v/>
          </cell>
          <cell r="L982" t="str">
            <v>C</v>
          </cell>
          <cell r="M982" t="str">
            <v>W</v>
          </cell>
          <cell r="N982">
            <v>3499</v>
          </cell>
          <cell r="O982">
            <v>1650</v>
          </cell>
          <cell r="P982">
            <v>1650</v>
          </cell>
          <cell r="Q982">
            <v>0</v>
          </cell>
          <cell r="R982">
            <v>0</v>
          </cell>
          <cell r="S982">
            <v>1</v>
          </cell>
          <cell r="T982">
            <v>0</v>
          </cell>
        </row>
        <row r="983">
          <cell r="F983" t="str">
            <v>6716678</v>
          </cell>
          <cell r="G983" t="str">
            <v>MAYA</v>
          </cell>
          <cell r="H983">
            <v>14</v>
          </cell>
          <cell r="I983">
            <v>8</v>
          </cell>
          <cell r="J983" t="str">
            <v>00/0</v>
          </cell>
          <cell r="K983" t="str">
            <v/>
          </cell>
          <cell r="L983" t="str">
            <v>C</v>
          </cell>
          <cell r="M983" t="str">
            <v>W</v>
          </cell>
          <cell r="N983">
            <v>3499</v>
          </cell>
          <cell r="O983">
            <v>1650</v>
          </cell>
          <cell r="P983">
            <v>1650</v>
          </cell>
          <cell r="Q983">
            <v>1</v>
          </cell>
          <cell r="R983">
            <v>3</v>
          </cell>
          <cell r="S983">
            <v>4</v>
          </cell>
          <cell r="T983">
            <v>2</v>
          </cell>
        </row>
        <row r="984">
          <cell r="F984" t="str">
            <v>6713579</v>
          </cell>
          <cell r="G984" t="str">
            <v>MICHEL</v>
          </cell>
          <cell r="H984">
            <v>14</v>
          </cell>
          <cell r="I984">
            <v>8</v>
          </cell>
          <cell r="J984" t="str">
            <v>00/0</v>
          </cell>
          <cell r="K984" t="str">
            <v/>
          </cell>
          <cell r="L984" t="str">
            <v>C</v>
          </cell>
          <cell r="M984" t="str">
            <v>W</v>
          </cell>
          <cell r="N984">
            <v>3499</v>
          </cell>
          <cell r="O984">
            <v>1650</v>
          </cell>
          <cell r="P984">
            <v>1650</v>
          </cell>
          <cell r="Q984">
            <v>3</v>
          </cell>
          <cell r="R984">
            <v>1</v>
          </cell>
          <cell r="S984">
            <v>0</v>
          </cell>
          <cell r="T984">
            <v>3</v>
          </cell>
        </row>
        <row r="985">
          <cell r="F985" t="str">
            <v>6716579</v>
          </cell>
          <cell r="G985" t="str">
            <v>MICHEL</v>
          </cell>
          <cell r="H985">
            <v>14</v>
          </cell>
          <cell r="I985">
            <v>8</v>
          </cell>
          <cell r="J985" t="str">
            <v>00/0</v>
          </cell>
          <cell r="K985" t="str">
            <v/>
          </cell>
          <cell r="L985" t="str">
            <v>C</v>
          </cell>
          <cell r="M985" t="str">
            <v>W</v>
          </cell>
          <cell r="N985">
            <v>3499</v>
          </cell>
          <cell r="O985">
            <v>1650</v>
          </cell>
          <cell r="P985">
            <v>1650</v>
          </cell>
          <cell r="Q985">
            <v>3</v>
          </cell>
          <cell r="R985">
            <v>0</v>
          </cell>
          <cell r="S985">
            <v>1</v>
          </cell>
          <cell r="T985">
            <v>1</v>
          </cell>
        </row>
        <row r="986">
          <cell r="F986" t="str">
            <v>6714579</v>
          </cell>
          <cell r="G986" t="str">
            <v>MICHEL</v>
          </cell>
          <cell r="H986">
            <v>14</v>
          </cell>
          <cell r="I986">
            <v>8</v>
          </cell>
          <cell r="J986" t="str">
            <v>00/0</v>
          </cell>
          <cell r="K986" t="str">
            <v/>
          </cell>
          <cell r="L986" t="str">
            <v>C</v>
          </cell>
          <cell r="M986" t="str">
            <v>W</v>
          </cell>
          <cell r="N986">
            <v>3499</v>
          </cell>
          <cell r="O986">
            <v>1650</v>
          </cell>
          <cell r="P986">
            <v>1650</v>
          </cell>
          <cell r="Q986">
            <v>3</v>
          </cell>
          <cell r="R986">
            <v>1</v>
          </cell>
          <cell r="S986">
            <v>2</v>
          </cell>
          <cell r="T986">
            <v>1</v>
          </cell>
        </row>
        <row r="987">
          <cell r="F987" t="str">
            <v>6715579</v>
          </cell>
          <cell r="G987" t="str">
            <v>MICHEL</v>
          </cell>
          <cell r="H987">
            <v>14</v>
          </cell>
          <cell r="I987">
            <v>8</v>
          </cell>
          <cell r="J987" t="str">
            <v>00/0</v>
          </cell>
          <cell r="K987" t="str">
            <v/>
          </cell>
          <cell r="L987" t="str">
            <v>C</v>
          </cell>
          <cell r="M987" t="str">
            <v>W</v>
          </cell>
          <cell r="N987">
            <v>3499</v>
          </cell>
          <cell r="O987">
            <v>1650</v>
          </cell>
          <cell r="P987">
            <v>1650</v>
          </cell>
          <cell r="Q987">
            <v>1</v>
          </cell>
          <cell r="R987">
            <v>2</v>
          </cell>
          <cell r="S987">
            <v>5</v>
          </cell>
          <cell r="T987">
            <v>1</v>
          </cell>
        </row>
        <row r="988">
          <cell r="F988" t="str">
            <v>5715199</v>
          </cell>
          <cell r="G988" t="str">
            <v>CARLENE</v>
          </cell>
          <cell r="H988">
            <v>14</v>
          </cell>
          <cell r="I988">
            <v>8</v>
          </cell>
          <cell r="J988" t="str">
            <v>42/8</v>
          </cell>
          <cell r="K988" t="str">
            <v>-</v>
          </cell>
          <cell r="L988" t="str">
            <v>C</v>
          </cell>
          <cell r="M988" t="str">
            <v>W</v>
          </cell>
          <cell r="N988">
            <v>4499</v>
          </cell>
          <cell r="O988">
            <v>1885</v>
          </cell>
          <cell r="P988">
            <v>1885</v>
          </cell>
          <cell r="Q988">
            <v>6</v>
          </cell>
          <cell r="R988">
            <v>8</v>
          </cell>
          <cell r="S988">
            <v>3</v>
          </cell>
          <cell r="T988">
            <v>5</v>
          </cell>
        </row>
        <row r="989">
          <cell r="F989" t="str">
            <v>5719199</v>
          </cell>
          <cell r="G989" t="str">
            <v>CARLENE</v>
          </cell>
          <cell r="H989">
            <v>14</v>
          </cell>
          <cell r="I989">
            <v>8</v>
          </cell>
          <cell r="J989" t="str">
            <v>42/8</v>
          </cell>
          <cell r="K989" t="str">
            <v>-</v>
          </cell>
          <cell r="L989" t="str">
            <v>C</v>
          </cell>
          <cell r="M989" t="str">
            <v>W</v>
          </cell>
          <cell r="N989">
            <v>4499</v>
          </cell>
          <cell r="O989">
            <v>1885</v>
          </cell>
          <cell r="P989">
            <v>1885</v>
          </cell>
          <cell r="Q989">
            <v>5</v>
          </cell>
          <cell r="R989">
            <v>7</v>
          </cell>
          <cell r="S989">
            <v>6</v>
          </cell>
          <cell r="T989">
            <v>2</v>
          </cell>
        </row>
        <row r="990">
          <cell r="F990" t="str">
            <v>5715511</v>
          </cell>
          <cell r="G990" t="str">
            <v>MILA</v>
          </cell>
          <cell r="H990">
            <v>14</v>
          </cell>
          <cell r="I990">
            <v>9</v>
          </cell>
          <cell r="J990" t="str">
            <v>18/8</v>
          </cell>
          <cell r="K990" t="str">
            <v>+</v>
          </cell>
          <cell r="L990" t="str">
            <v>B</v>
          </cell>
          <cell r="M990" t="str">
            <v>D</v>
          </cell>
          <cell r="N990">
            <v>749</v>
          </cell>
          <cell r="O990">
            <v>389</v>
          </cell>
          <cell r="P990">
            <v>456.48</v>
          </cell>
          <cell r="Q990">
            <v>0</v>
          </cell>
          <cell r="R990">
            <v>3</v>
          </cell>
          <cell r="S990">
            <v>5</v>
          </cell>
          <cell r="T990">
            <v>3</v>
          </cell>
        </row>
        <row r="991">
          <cell r="F991" t="str">
            <v>5716511</v>
          </cell>
          <cell r="G991" t="str">
            <v>MILA</v>
          </cell>
          <cell r="H991">
            <v>14</v>
          </cell>
          <cell r="I991">
            <v>9</v>
          </cell>
          <cell r="J991" t="str">
            <v>18/8</v>
          </cell>
          <cell r="K991" t="str">
            <v>+</v>
          </cell>
          <cell r="L991" t="str">
            <v>B</v>
          </cell>
          <cell r="M991" t="str">
            <v>D</v>
          </cell>
          <cell r="N991">
            <v>749</v>
          </cell>
          <cell r="O991">
            <v>389</v>
          </cell>
          <cell r="P991">
            <v>456.48</v>
          </cell>
          <cell r="Q991">
            <v>3</v>
          </cell>
          <cell r="R991">
            <v>4</v>
          </cell>
          <cell r="S991">
            <v>9</v>
          </cell>
          <cell r="T991">
            <v>4</v>
          </cell>
        </row>
        <row r="992">
          <cell r="F992" t="str">
            <v>5716512</v>
          </cell>
          <cell r="G992" t="str">
            <v>TAMAYA-TH</v>
          </cell>
          <cell r="H992">
            <v>14</v>
          </cell>
          <cell r="I992">
            <v>9</v>
          </cell>
          <cell r="J992" t="str">
            <v>18/8</v>
          </cell>
          <cell r="K992" t="str">
            <v>+</v>
          </cell>
          <cell r="L992" t="str">
            <v>B</v>
          </cell>
          <cell r="M992" t="str">
            <v>D</v>
          </cell>
          <cell r="N992">
            <v>899</v>
          </cell>
          <cell r="O992">
            <v>439</v>
          </cell>
          <cell r="P992">
            <v>515.15</v>
          </cell>
          <cell r="Q992">
            <v>17</v>
          </cell>
          <cell r="R992">
            <v>5</v>
          </cell>
          <cell r="S992">
            <v>7</v>
          </cell>
          <cell r="T992">
            <v>14</v>
          </cell>
        </row>
        <row r="993">
          <cell r="F993" t="str">
            <v>5718512</v>
          </cell>
          <cell r="G993" t="str">
            <v>TAMAYA-TH</v>
          </cell>
          <cell r="H993">
            <v>14</v>
          </cell>
          <cell r="I993">
            <v>9</v>
          </cell>
          <cell r="J993" t="str">
            <v>18/8</v>
          </cell>
          <cell r="K993" t="str">
            <v>+</v>
          </cell>
          <cell r="L993" t="str">
            <v>B</v>
          </cell>
          <cell r="M993" t="str">
            <v>D</v>
          </cell>
          <cell r="N993">
            <v>899</v>
          </cell>
          <cell r="O993">
            <v>439</v>
          </cell>
          <cell r="P993">
            <v>515.15</v>
          </cell>
          <cell r="Q993">
            <v>0</v>
          </cell>
          <cell r="R993">
            <v>2</v>
          </cell>
          <cell r="S993">
            <v>0</v>
          </cell>
          <cell r="T993">
            <v>2</v>
          </cell>
        </row>
        <row r="994">
          <cell r="F994" t="str">
            <v>5715512</v>
          </cell>
          <cell r="G994" t="str">
            <v>TAMAYA-TH</v>
          </cell>
          <cell r="H994">
            <v>14</v>
          </cell>
          <cell r="I994">
            <v>9</v>
          </cell>
          <cell r="J994" t="str">
            <v>18/8</v>
          </cell>
          <cell r="K994" t="str">
            <v>+</v>
          </cell>
          <cell r="L994" t="str">
            <v>B</v>
          </cell>
          <cell r="M994" t="str">
            <v>D</v>
          </cell>
          <cell r="N994">
            <v>899</v>
          </cell>
          <cell r="O994">
            <v>439</v>
          </cell>
          <cell r="P994">
            <v>515.15</v>
          </cell>
          <cell r="Q994">
            <v>2</v>
          </cell>
          <cell r="R994">
            <v>2</v>
          </cell>
          <cell r="S994">
            <v>16</v>
          </cell>
          <cell r="T994">
            <v>2</v>
          </cell>
        </row>
        <row r="995">
          <cell r="F995" t="str">
            <v>5716513</v>
          </cell>
          <cell r="G995" t="str">
            <v>TAMAYA-TR</v>
          </cell>
          <cell r="H995">
            <v>14</v>
          </cell>
          <cell r="I995">
            <v>9</v>
          </cell>
          <cell r="J995" t="str">
            <v>18/8</v>
          </cell>
          <cell r="K995" t="str">
            <v>+</v>
          </cell>
          <cell r="L995" t="str">
            <v>B</v>
          </cell>
          <cell r="M995" t="str">
            <v>D</v>
          </cell>
          <cell r="N995">
            <v>899</v>
          </cell>
          <cell r="O995">
            <v>439</v>
          </cell>
          <cell r="P995">
            <v>515.15</v>
          </cell>
          <cell r="Q995">
            <v>1</v>
          </cell>
          <cell r="R995">
            <v>0</v>
          </cell>
          <cell r="S995">
            <v>0</v>
          </cell>
          <cell r="T995">
            <v>1</v>
          </cell>
        </row>
        <row r="996">
          <cell r="F996" t="str">
            <v>5715513</v>
          </cell>
          <cell r="G996" t="str">
            <v>TAMAYA-TR</v>
          </cell>
          <cell r="H996">
            <v>14</v>
          </cell>
          <cell r="I996">
            <v>9</v>
          </cell>
          <cell r="J996" t="str">
            <v>18/8</v>
          </cell>
          <cell r="K996" t="str">
            <v>+</v>
          </cell>
          <cell r="L996" t="str">
            <v>B</v>
          </cell>
          <cell r="M996" t="str">
            <v>D</v>
          </cell>
          <cell r="N996">
            <v>899</v>
          </cell>
          <cell r="O996">
            <v>439</v>
          </cell>
          <cell r="P996">
            <v>515.15</v>
          </cell>
          <cell r="Q996">
            <v>3</v>
          </cell>
          <cell r="R996">
            <v>2</v>
          </cell>
          <cell r="S996">
            <v>1</v>
          </cell>
          <cell r="T996">
            <v>0</v>
          </cell>
        </row>
        <row r="997">
          <cell r="F997" t="str">
            <v>5716514</v>
          </cell>
          <cell r="G997" t="str">
            <v>KATIA</v>
          </cell>
          <cell r="H997">
            <v>14</v>
          </cell>
          <cell r="I997">
            <v>9</v>
          </cell>
          <cell r="J997" t="str">
            <v>00/0</v>
          </cell>
          <cell r="K997" t="str">
            <v/>
          </cell>
          <cell r="L997" t="str">
            <v>B</v>
          </cell>
          <cell r="M997" t="str">
            <v>D</v>
          </cell>
          <cell r="N997">
            <v>899</v>
          </cell>
          <cell r="O997">
            <v>474</v>
          </cell>
          <cell r="P997">
            <v>556.22</v>
          </cell>
          <cell r="Q997">
            <v>5</v>
          </cell>
          <cell r="R997">
            <v>4</v>
          </cell>
          <cell r="S997">
            <v>1</v>
          </cell>
          <cell r="T997">
            <v>3</v>
          </cell>
        </row>
        <row r="998">
          <cell r="F998" t="str">
            <v>5715525</v>
          </cell>
          <cell r="G998" t="str">
            <v>ALIZA-TH</v>
          </cell>
          <cell r="H998">
            <v>14</v>
          </cell>
          <cell r="I998">
            <v>9</v>
          </cell>
          <cell r="J998" t="str">
            <v>00/0</v>
          </cell>
          <cell r="K998" t="str">
            <v/>
          </cell>
          <cell r="L998" t="str">
            <v>B</v>
          </cell>
          <cell r="M998" t="str">
            <v>W</v>
          </cell>
          <cell r="N998">
            <v>899</v>
          </cell>
          <cell r="O998">
            <v>430</v>
          </cell>
          <cell r="P998">
            <v>504.59</v>
          </cell>
          <cell r="Q998">
            <v>141</v>
          </cell>
          <cell r="R998">
            <v>121</v>
          </cell>
          <cell r="S998">
            <v>126</v>
          </cell>
          <cell r="T998">
            <v>99</v>
          </cell>
        </row>
        <row r="999">
          <cell r="F999" t="str">
            <v>5716525</v>
          </cell>
          <cell r="G999" t="str">
            <v>ALIZA-TH</v>
          </cell>
          <cell r="H999">
            <v>14</v>
          </cell>
          <cell r="I999">
            <v>9</v>
          </cell>
          <cell r="J999" t="str">
            <v>00/0</v>
          </cell>
          <cell r="K999" t="str">
            <v/>
          </cell>
          <cell r="L999" t="str">
            <v>B</v>
          </cell>
          <cell r="M999" t="str">
            <v>W</v>
          </cell>
          <cell r="N999">
            <v>899</v>
          </cell>
          <cell r="O999">
            <v>430</v>
          </cell>
          <cell r="P999">
            <v>504.59</v>
          </cell>
          <cell r="Q999">
            <v>111</v>
          </cell>
          <cell r="R999">
            <v>97</v>
          </cell>
          <cell r="S999">
            <v>124</v>
          </cell>
          <cell r="T999">
            <v>103</v>
          </cell>
        </row>
        <row r="1000">
          <cell r="F1000" t="str">
            <v>5714527</v>
          </cell>
          <cell r="G1000" t="str">
            <v>ALIZA-M</v>
          </cell>
          <cell r="H1000">
            <v>14</v>
          </cell>
          <cell r="I1000">
            <v>9</v>
          </cell>
          <cell r="J1000" t="str">
            <v>00/0</v>
          </cell>
          <cell r="K1000" t="str">
            <v/>
          </cell>
          <cell r="L1000" t="str">
            <v>B</v>
          </cell>
          <cell r="M1000" t="str">
            <v>W</v>
          </cell>
          <cell r="N1000">
            <v>899</v>
          </cell>
          <cell r="O1000">
            <v>430</v>
          </cell>
          <cell r="P1000">
            <v>504.59</v>
          </cell>
          <cell r="Q1000">
            <v>106</v>
          </cell>
          <cell r="R1000">
            <v>86</v>
          </cell>
          <cell r="S1000">
            <v>101</v>
          </cell>
          <cell r="T1000">
            <v>91</v>
          </cell>
        </row>
        <row r="1001">
          <cell r="F1001" t="str">
            <v>5718527</v>
          </cell>
          <cell r="G1001" t="str">
            <v>ALIZA-M</v>
          </cell>
          <cell r="H1001">
            <v>14</v>
          </cell>
          <cell r="I1001">
            <v>9</v>
          </cell>
          <cell r="J1001" t="str">
            <v>00/0</v>
          </cell>
          <cell r="K1001" t="str">
            <v/>
          </cell>
          <cell r="L1001" t="str">
            <v>B</v>
          </cell>
          <cell r="M1001" t="str">
            <v>W</v>
          </cell>
          <cell r="N1001">
            <v>899</v>
          </cell>
          <cell r="O1001">
            <v>430</v>
          </cell>
          <cell r="P1001">
            <v>504.59</v>
          </cell>
          <cell r="Q1001">
            <v>66</v>
          </cell>
          <cell r="R1001">
            <v>33</v>
          </cell>
          <cell r="S1001">
            <v>78</v>
          </cell>
          <cell r="T1001">
            <v>56</v>
          </cell>
        </row>
        <row r="1002">
          <cell r="F1002" t="str">
            <v>5789547</v>
          </cell>
          <cell r="G1002" t="str">
            <v>JANET-TH</v>
          </cell>
          <cell r="H1002">
            <v>14</v>
          </cell>
          <cell r="I1002">
            <v>9</v>
          </cell>
          <cell r="J1002" t="str">
            <v>38/8</v>
          </cell>
          <cell r="K1002" t="str">
            <v>+</v>
          </cell>
          <cell r="L1002" t="str">
            <v>B</v>
          </cell>
          <cell r="M1002" t="str">
            <v>N</v>
          </cell>
          <cell r="N1002">
            <v>699</v>
          </cell>
          <cell r="O1002">
            <v>340</v>
          </cell>
          <cell r="P1002">
            <v>398.98</v>
          </cell>
          <cell r="Q1002">
            <v>27</v>
          </cell>
          <cell r="R1002">
            <v>22</v>
          </cell>
          <cell r="S1002">
            <v>31</v>
          </cell>
          <cell r="T1002">
            <v>8</v>
          </cell>
        </row>
        <row r="1003">
          <cell r="F1003" t="str">
            <v>5786547</v>
          </cell>
          <cell r="G1003" t="str">
            <v>JANET-TH</v>
          </cell>
          <cell r="H1003">
            <v>14</v>
          </cell>
          <cell r="I1003">
            <v>9</v>
          </cell>
          <cell r="J1003" t="str">
            <v>05/9</v>
          </cell>
          <cell r="K1003" t="str">
            <v>+</v>
          </cell>
          <cell r="L1003" t="str">
            <v>B</v>
          </cell>
          <cell r="M1003" t="str">
            <v>N</v>
          </cell>
          <cell r="N1003">
            <v>749</v>
          </cell>
          <cell r="O1003">
            <v>340</v>
          </cell>
          <cell r="P1003">
            <v>398.98</v>
          </cell>
          <cell r="Q1003">
            <v>63</v>
          </cell>
          <cell r="R1003">
            <v>70</v>
          </cell>
          <cell r="S1003">
            <v>62</v>
          </cell>
          <cell r="T1003">
            <v>54</v>
          </cell>
        </row>
        <row r="1004">
          <cell r="F1004" t="str">
            <v>5719549</v>
          </cell>
          <cell r="G1004" t="str">
            <v>GLORIA-TH</v>
          </cell>
          <cell r="H1004">
            <v>14</v>
          </cell>
          <cell r="I1004">
            <v>9</v>
          </cell>
          <cell r="J1004" t="str">
            <v>38/8</v>
          </cell>
          <cell r="K1004" t="str">
            <v>+</v>
          </cell>
          <cell r="L1004" t="str">
            <v>B</v>
          </cell>
          <cell r="M1004" t="str">
            <v>N</v>
          </cell>
          <cell r="N1004">
            <v>899</v>
          </cell>
          <cell r="O1004">
            <v>410</v>
          </cell>
          <cell r="P1004">
            <v>481.12</v>
          </cell>
          <cell r="Q1004">
            <v>142</v>
          </cell>
          <cell r="R1004">
            <v>110</v>
          </cell>
          <cell r="S1004">
            <v>147</v>
          </cell>
          <cell r="T1004">
            <v>116</v>
          </cell>
        </row>
        <row r="1005">
          <cell r="F1005" t="str">
            <v>5715549</v>
          </cell>
          <cell r="G1005" t="str">
            <v>GLORIA-TH</v>
          </cell>
          <cell r="H1005">
            <v>14</v>
          </cell>
          <cell r="I1005">
            <v>9</v>
          </cell>
          <cell r="J1005" t="str">
            <v>38/8</v>
          </cell>
          <cell r="K1005" t="str">
            <v>+</v>
          </cell>
          <cell r="L1005" t="str">
            <v>B</v>
          </cell>
          <cell r="M1005" t="str">
            <v>N</v>
          </cell>
          <cell r="N1005">
            <v>899</v>
          </cell>
          <cell r="O1005">
            <v>410</v>
          </cell>
          <cell r="P1005">
            <v>481.12</v>
          </cell>
          <cell r="Q1005">
            <v>71</v>
          </cell>
          <cell r="R1005">
            <v>64</v>
          </cell>
          <cell r="S1005">
            <v>53</v>
          </cell>
          <cell r="T1005">
            <v>44</v>
          </cell>
        </row>
        <row r="1006">
          <cell r="F1006" t="str">
            <v>5716550</v>
          </cell>
          <cell r="G1006" t="str">
            <v>GLORIA-M</v>
          </cell>
          <cell r="H1006">
            <v>14</v>
          </cell>
          <cell r="I1006">
            <v>9</v>
          </cell>
          <cell r="J1006" t="str">
            <v>38/8</v>
          </cell>
          <cell r="K1006" t="str">
            <v>+</v>
          </cell>
          <cell r="L1006" t="str">
            <v>B</v>
          </cell>
          <cell r="M1006" t="str">
            <v>N</v>
          </cell>
          <cell r="N1006">
            <v>899</v>
          </cell>
          <cell r="O1006">
            <v>410</v>
          </cell>
          <cell r="P1006">
            <v>481.12</v>
          </cell>
          <cell r="Q1006">
            <v>154</v>
          </cell>
          <cell r="R1006">
            <v>139</v>
          </cell>
          <cell r="S1006">
            <v>142</v>
          </cell>
          <cell r="T1006">
            <v>99</v>
          </cell>
        </row>
        <row r="1007">
          <cell r="F1007" t="str">
            <v>5715550</v>
          </cell>
          <cell r="G1007" t="str">
            <v>GLORIA-M</v>
          </cell>
          <cell r="H1007">
            <v>14</v>
          </cell>
          <cell r="I1007">
            <v>9</v>
          </cell>
          <cell r="J1007" t="str">
            <v>38/8</v>
          </cell>
          <cell r="K1007" t="str">
            <v>+</v>
          </cell>
          <cell r="L1007" t="str">
            <v>B</v>
          </cell>
          <cell r="M1007" t="str">
            <v>N</v>
          </cell>
          <cell r="N1007">
            <v>899</v>
          </cell>
          <cell r="O1007">
            <v>410</v>
          </cell>
          <cell r="P1007">
            <v>481.12</v>
          </cell>
          <cell r="Q1007">
            <v>93</v>
          </cell>
          <cell r="R1007">
            <v>83</v>
          </cell>
          <cell r="S1007">
            <v>86</v>
          </cell>
          <cell r="T1007">
            <v>62</v>
          </cell>
        </row>
        <row r="1008">
          <cell r="F1008" t="str">
            <v>5715551</v>
          </cell>
          <cell r="G1008" t="str">
            <v>GLORIA-TR</v>
          </cell>
          <cell r="H1008">
            <v>14</v>
          </cell>
          <cell r="I1008">
            <v>9</v>
          </cell>
          <cell r="J1008" t="str">
            <v>38/8</v>
          </cell>
          <cell r="K1008" t="str">
            <v>+</v>
          </cell>
          <cell r="L1008" t="str">
            <v>B</v>
          </cell>
          <cell r="M1008" t="str">
            <v>N</v>
          </cell>
          <cell r="N1008">
            <v>899</v>
          </cell>
          <cell r="O1008">
            <v>420</v>
          </cell>
          <cell r="P1008">
            <v>492.86</v>
          </cell>
          <cell r="Q1008">
            <v>69</v>
          </cell>
          <cell r="R1008">
            <v>54</v>
          </cell>
          <cell r="S1008">
            <v>60</v>
          </cell>
          <cell r="T1008">
            <v>38</v>
          </cell>
        </row>
        <row r="1009">
          <cell r="F1009" t="str">
            <v>5716551</v>
          </cell>
          <cell r="G1009" t="str">
            <v>GLORIA-TR</v>
          </cell>
          <cell r="H1009">
            <v>14</v>
          </cell>
          <cell r="I1009">
            <v>9</v>
          </cell>
          <cell r="J1009" t="str">
            <v>38/8</v>
          </cell>
          <cell r="K1009" t="str">
            <v>+</v>
          </cell>
          <cell r="L1009" t="str">
            <v>B</v>
          </cell>
          <cell r="M1009" t="str">
            <v>N</v>
          </cell>
          <cell r="N1009">
            <v>899</v>
          </cell>
          <cell r="O1009">
            <v>420</v>
          </cell>
          <cell r="P1009">
            <v>492.86</v>
          </cell>
          <cell r="Q1009">
            <v>76</v>
          </cell>
          <cell r="R1009">
            <v>53</v>
          </cell>
          <cell r="S1009">
            <v>59</v>
          </cell>
          <cell r="T1009">
            <v>47</v>
          </cell>
        </row>
        <row r="1010">
          <cell r="F1010" t="str">
            <v>5713503</v>
          </cell>
          <cell r="G1010" t="str">
            <v>SONAM-TH</v>
          </cell>
          <cell r="H1010">
            <v>14</v>
          </cell>
          <cell r="I1010">
            <v>90</v>
          </cell>
          <cell r="J1010" t="str">
            <v>38/8</v>
          </cell>
          <cell r="K1010" t="str">
            <v>-</v>
          </cell>
          <cell r="L1010" t="str">
            <v>B</v>
          </cell>
          <cell r="M1010" t="str">
            <v>D</v>
          </cell>
          <cell r="N1010">
            <v>100</v>
          </cell>
          <cell r="O1010">
            <v>379.41</v>
          </cell>
          <cell r="P1010">
            <v>384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</row>
        <row r="1011">
          <cell r="F1011" t="str">
            <v>5719004</v>
          </cell>
          <cell r="G1011" t="str">
            <v>DESIRE</v>
          </cell>
          <cell r="H1011">
            <v>14</v>
          </cell>
          <cell r="I1011">
            <v>90</v>
          </cell>
          <cell r="J1011" t="str">
            <v>39/8</v>
          </cell>
          <cell r="K1011" t="str">
            <v>-</v>
          </cell>
          <cell r="L1011" t="str">
            <v>P</v>
          </cell>
          <cell r="M1011" t="str">
            <v>D</v>
          </cell>
          <cell r="N1011">
            <v>399</v>
          </cell>
          <cell r="O1011">
            <v>453</v>
          </cell>
          <cell r="P1011">
            <v>453</v>
          </cell>
          <cell r="Q1011">
            <v>0</v>
          </cell>
          <cell r="R1011">
            <v>1</v>
          </cell>
          <cell r="S1011">
            <v>0</v>
          </cell>
          <cell r="T1011">
            <v>0</v>
          </cell>
        </row>
        <row r="1012">
          <cell r="F1012" t="str">
            <v>7616904</v>
          </cell>
          <cell r="G1012" t="str">
            <v>WYNONA</v>
          </cell>
          <cell r="H1012">
            <v>14</v>
          </cell>
          <cell r="I1012">
            <v>90</v>
          </cell>
          <cell r="J1012" t="str">
            <v>39/8</v>
          </cell>
          <cell r="K1012" t="str">
            <v>-</v>
          </cell>
          <cell r="L1012" t="str">
            <v>B</v>
          </cell>
          <cell r="M1012" t="str">
            <v>D</v>
          </cell>
          <cell r="N1012">
            <v>999</v>
          </cell>
          <cell r="O1012">
            <v>2207</v>
          </cell>
          <cell r="P1012">
            <v>2207</v>
          </cell>
          <cell r="Q1012">
            <v>0</v>
          </cell>
          <cell r="R1012">
            <v>0</v>
          </cell>
          <cell r="S1012">
            <v>0</v>
          </cell>
          <cell r="T1012">
            <v>0</v>
          </cell>
        </row>
        <row r="1013">
          <cell r="F1013" t="str">
            <v>5716005</v>
          </cell>
          <cell r="G1013" t="str">
            <v>JESSICA</v>
          </cell>
          <cell r="H1013">
            <v>14</v>
          </cell>
          <cell r="I1013">
            <v>90</v>
          </cell>
          <cell r="J1013" t="str">
            <v>39/8</v>
          </cell>
          <cell r="K1013" t="str">
            <v>-</v>
          </cell>
          <cell r="L1013" t="str">
            <v>B</v>
          </cell>
          <cell r="M1013" t="str">
            <v>D</v>
          </cell>
          <cell r="N1013">
            <v>299</v>
          </cell>
          <cell r="O1013">
            <v>270</v>
          </cell>
          <cell r="P1013">
            <v>316.83999999999997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</row>
        <row r="1014">
          <cell r="F1014" t="str">
            <v>5715506</v>
          </cell>
          <cell r="G1014" t="str">
            <v>SAUMYA</v>
          </cell>
          <cell r="H1014">
            <v>14</v>
          </cell>
          <cell r="I1014">
            <v>90</v>
          </cell>
          <cell r="J1014" t="str">
            <v>39/8</v>
          </cell>
          <cell r="K1014" t="str">
            <v>-</v>
          </cell>
          <cell r="L1014" t="str">
            <v>B</v>
          </cell>
          <cell r="M1014" t="str">
            <v>D</v>
          </cell>
          <cell r="N1014">
            <v>299</v>
          </cell>
          <cell r="O1014">
            <v>345</v>
          </cell>
          <cell r="P1014">
            <v>345</v>
          </cell>
          <cell r="Q1014">
            <v>0</v>
          </cell>
          <cell r="R1014">
            <v>0</v>
          </cell>
          <cell r="S1014">
            <v>0</v>
          </cell>
          <cell r="T1014">
            <v>0</v>
          </cell>
        </row>
        <row r="1015">
          <cell r="F1015" t="str">
            <v>6717507</v>
          </cell>
          <cell r="G1015" t="str">
            <v>LALASHI</v>
          </cell>
          <cell r="H1015">
            <v>14</v>
          </cell>
          <cell r="I1015">
            <v>90</v>
          </cell>
          <cell r="J1015" t="str">
            <v>38/8</v>
          </cell>
          <cell r="K1015" t="str">
            <v>-</v>
          </cell>
          <cell r="L1015" t="str">
            <v>B</v>
          </cell>
          <cell r="M1015" t="str">
            <v>D</v>
          </cell>
          <cell r="N1015">
            <v>200</v>
          </cell>
          <cell r="O1015">
            <v>451.46</v>
          </cell>
          <cell r="P1015">
            <v>450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</row>
        <row r="1016">
          <cell r="F1016" t="str">
            <v>5616508</v>
          </cell>
          <cell r="G1016" t="str">
            <v>RITA</v>
          </cell>
          <cell r="H1016">
            <v>14</v>
          </cell>
          <cell r="I1016">
            <v>90</v>
          </cell>
          <cell r="J1016" t="str">
            <v>39/8</v>
          </cell>
          <cell r="K1016" t="str">
            <v>-</v>
          </cell>
          <cell r="L1016" t="str">
            <v>B</v>
          </cell>
          <cell r="M1016" t="str">
            <v>D</v>
          </cell>
          <cell r="N1016">
            <v>399</v>
          </cell>
          <cell r="O1016">
            <v>339.85</v>
          </cell>
          <cell r="P1016">
            <v>339.85</v>
          </cell>
          <cell r="Q1016">
            <v>33</v>
          </cell>
          <cell r="R1016">
            <v>2</v>
          </cell>
          <cell r="S1016">
            <v>1</v>
          </cell>
          <cell r="T1016">
            <v>0</v>
          </cell>
        </row>
        <row r="1017">
          <cell r="F1017" t="str">
            <v>5614508</v>
          </cell>
          <cell r="G1017" t="str">
            <v>RITA</v>
          </cell>
          <cell r="H1017">
            <v>14</v>
          </cell>
          <cell r="I1017">
            <v>90</v>
          </cell>
          <cell r="J1017" t="str">
            <v>39/8</v>
          </cell>
          <cell r="K1017" t="str">
            <v>-</v>
          </cell>
          <cell r="L1017" t="str">
            <v>B</v>
          </cell>
          <cell r="M1017" t="str">
            <v>D</v>
          </cell>
          <cell r="N1017">
            <v>399</v>
          </cell>
          <cell r="O1017">
            <v>339.85</v>
          </cell>
          <cell r="P1017">
            <v>339.85</v>
          </cell>
          <cell r="Q1017">
            <v>3</v>
          </cell>
          <cell r="R1017">
            <v>1</v>
          </cell>
          <cell r="S1017">
            <v>2</v>
          </cell>
          <cell r="T1017">
            <v>2</v>
          </cell>
        </row>
        <row r="1018">
          <cell r="F1018" t="str">
            <v>5715508</v>
          </cell>
          <cell r="G1018" t="str">
            <v>SAPNA</v>
          </cell>
          <cell r="H1018">
            <v>14</v>
          </cell>
          <cell r="I1018">
            <v>90</v>
          </cell>
          <cell r="J1018" t="str">
            <v>38/8</v>
          </cell>
          <cell r="K1018" t="str">
            <v>-</v>
          </cell>
          <cell r="L1018" t="str">
            <v>B</v>
          </cell>
          <cell r="M1018" t="str">
            <v>D</v>
          </cell>
          <cell r="N1018">
            <v>100</v>
          </cell>
          <cell r="O1018">
            <v>294.08999999999997</v>
          </cell>
          <cell r="P1018">
            <v>340.15</v>
          </cell>
          <cell r="Q1018">
            <v>0</v>
          </cell>
          <cell r="R1018">
            <v>8</v>
          </cell>
          <cell r="S1018">
            <v>1</v>
          </cell>
          <cell r="T1018">
            <v>0</v>
          </cell>
        </row>
        <row r="1019">
          <cell r="F1019" t="str">
            <v>5516009</v>
          </cell>
          <cell r="G1019" t="str">
            <v>PAHASU</v>
          </cell>
          <cell r="H1019">
            <v>14</v>
          </cell>
          <cell r="I1019">
            <v>90</v>
          </cell>
          <cell r="J1019" t="str">
            <v>39/8</v>
          </cell>
          <cell r="K1019" t="str">
            <v>-</v>
          </cell>
          <cell r="L1019" t="str">
            <v>B</v>
          </cell>
          <cell r="M1019" t="str">
            <v>D</v>
          </cell>
          <cell r="N1019">
            <v>299</v>
          </cell>
          <cell r="O1019">
            <v>210.13</v>
          </cell>
          <cell r="P1019">
            <v>246.58</v>
          </cell>
          <cell r="Q1019">
            <v>0</v>
          </cell>
          <cell r="R1019">
            <v>0</v>
          </cell>
          <cell r="S1019">
            <v>0</v>
          </cell>
          <cell r="T1019">
            <v>0</v>
          </cell>
        </row>
        <row r="1020">
          <cell r="F1020" t="str">
            <v>6713009</v>
          </cell>
          <cell r="G1020" t="str">
            <v>DEVI</v>
          </cell>
          <cell r="H1020">
            <v>14</v>
          </cell>
          <cell r="I1020">
            <v>90</v>
          </cell>
          <cell r="J1020" t="str">
            <v>39/8</v>
          </cell>
          <cell r="K1020" t="str">
            <v>-</v>
          </cell>
          <cell r="L1020" t="str">
            <v>B</v>
          </cell>
          <cell r="M1020" t="str">
            <v>D</v>
          </cell>
          <cell r="N1020">
            <v>299</v>
          </cell>
          <cell r="O1020">
            <v>352.5</v>
          </cell>
          <cell r="P1020">
            <v>413.65</v>
          </cell>
          <cell r="Q1020">
            <v>0</v>
          </cell>
          <cell r="R1020">
            <v>1</v>
          </cell>
          <cell r="S1020">
            <v>1</v>
          </cell>
          <cell r="T1020">
            <v>0</v>
          </cell>
        </row>
        <row r="1021">
          <cell r="F1021" t="str">
            <v>5716011</v>
          </cell>
          <cell r="G1021" t="str">
            <v>RANSI</v>
          </cell>
          <cell r="H1021">
            <v>14</v>
          </cell>
          <cell r="I1021">
            <v>90</v>
          </cell>
          <cell r="J1021" t="str">
            <v>39/8</v>
          </cell>
          <cell r="K1021" t="str">
            <v>-</v>
          </cell>
          <cell r="L1021" t="str">
            <v>B</v>
          </cell>
          <cell r="M1021" t="str">
            <v>D</v>
          </cell>
          <cell r="N1021">
            <v>299</v>
          </cell>
          <cell r="O1021">
            <v>175</v>
          </cell>
          <cell r="P1021">
            <v>175</v>
          </cell>
          <cell r="Q1021">
            <v>1</v>
          </cell>
          <cell r="R1021">
            <v>3</v>
          </cell>
          <cell r="S1021">
            <v>2</v>
          </cell>
          <cell r="T1021">
            <v>0</v>
          </cell>
        </row>
        <row r="1022">
          <cell r="F1022" t="str">
            <v>6715512</v>
          </cell>
          <cell r="G1022" t="str">
            <v>DAMIE-M</v>
          </cell>
          <cell r="H1022">
            <v>14</v>
          </cell>
          <cell r="I1022">
            <v>90</v>
          </cell>
          <cell r="J1022" t="str">
            <v>03/9</v>
          </cell>
          <cell r="K1022" t="str">
            <v>-</v>
          </cell>
          <cell r="L1022" t="str">
            <v>B</v>
          </cell>
          <cell r="M1022" t="str">
            <v>D</v>
          </cell>
          <cell r="N1022">
            <v>100</v>
          </cell>
          <cell r="O1022">
            <v>1110.94</v>
          </cell>
          <cell r="P1022">
            <v>1080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</row>
        <row r="1023">
          <cell r="F1023" t="str">
            <v>5716013</v>
          </cell>
          <cell r="G1023" t="str">
            <v>LESI-2</v>
          </cell>
          <cell r="H1023">
            <v>14</v>
          </cell>
          <cell r="I1023">
            <v>90</v>
          </cell>
          <cell r="J1023" t="str">
            <v>39/8</v>
          </cell>
          <cell r="K1023" t="str">
            <v>-</v>
          </cell>
          <cell r="L1023" t="str">
            <v>B</v>
          </cell>
          <cell r="M1023" t="str">
            <v>D</v>
          </cell>
          <cell r="N1023">
            <v>299</v>
          </cell>
          <cell r="O1023">
            <v>204.67</v>
          </cell>
          <cell r="P1023">
            <v>240.56</v>
          </cell>
          <cell r="Q1023">
            <v>2</v>
          </cell>
          <cell r="R1023">
            <v>3</v>
          </cell>
          <cell r="S1023">
            <v>0</v>
          </cell>
          <cell r="T1023">
            <v>0</v>
          </cell>
        </row>
        <row r="1024">
          <cell r="F1024" t="str">
            <v>7714913</v>
          </cell>
          <cell r="G1024" t="str">
            <v>CALISTA</v>
          </cell>
          <cell r="H1024">
            <v>14</v>
          </cell>
          <cell r="I1024">
            <v>90</v>
          </cell>
          <cell r="J1024" t="str">
            <v>05/9</v>
          </cell>
          <cell r="K1024" t="str">
            <v>-</v>
          </cell>
          <cell r="L1024" t="str">
            <v>B</v>
          </cell>
          <cell r="M1024" t="str">
            <v>D</v>
          </cell>
          <cell r="N1024">
            <v>500</v>
          </cell>
          <cell r="O1024">
            <v>1745</v>
          </cell>
          <cell r="P1024">
            <v>1745</v>
          </cell>
          <cell r="Q1024">
            <v>0</v>
          </cell>
          <cell r="R1024">
            <v>0</v>
          </cell>
          <cell r="S1024">
            <v>0</v>
          </cell>
          <cell r="T1024">
            <v>0</v>
          </cell>
        </row>
        <row r="1025">
          <cell r="F1025" t="str">
            <v>7719913</v>
          </cell>
          <cell r="G1025" t="str">
            <v>CALISTA</v>
          </cell>
          <cell r="H1025">
            <v>14</v>
          </cell>
          <cell r="I1025">
            <v>90</v>
          </cell>
          <cell r="J1025" t="str">
            <v>39/8</v>
          </cell>
          <cell r="K1025" t="str">
            <v>-</v>
          </cell>
          <cell r="L1025" t="str">
            <v>B</v>
          </cell>
          <cell r="M1025" t="str">
            <v>D</v>
          </cell>
          <cell r="N1025">
            <v>999</v>
          </cell>
          <cell r="O1025">
            <v>1745</v>
          </cell>
          <cell r="P1025">
            <v>1745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</row>
        <row r="1026">
          <cell r="F1026" t="str">
            <v>6616514</v>
          </cell>
          <cell r="G1026" t="str">
            <v>ANITA</v>
          </cell>
          <cell r="H1026">
            <v>14</v>
          </cell>
          <cell r="I1026">
            <v>90</v>
          </cell>
          <cell r="J1026" t="str">
            <v>05/9</v>
          </cell>
          <cell r="K1026" t="str">
            <v>-</v>
          </cell>
          <cell r="L1026" t="str">
            <v>B</v>
          </cell>
          <cell r="M1026" t="str">
            <v>D</v>
          </cell>
          <cell r="N1026">
            <v>500</v>
          </cell>
          <cell r="O1026">
            <v>901</v>
          </cell>
          <cell r="P1026">
            <v>895</v>
          </cell>
          <cell r="Q1026">
            <v>0</v>
          </cell>
          <cell r="R1026">
            <v>0</v>
          </cell>
          <cell r="S1026">
            <v>0</v>
          </cell>
          <cell r="T1026">
            <v>0</v>
          </cell>
        </row>
        <row r="1027">
          <cell r="F1027" t="str">
            <v>5719015</v>
          </cell>
          <cell r="G1027" t="str">
            <v>FLOWER</v>
          </cell>
          <cell r="H1027">
            <v>14</v>
          </cell>
          <cell r="I1027">
            <v>90</v>
          </cell>
          <cell r="J1027" t="str">
            <v>39/8</v>
          </cell>
          <cell r="K1027" t="str">
            <v>-</v>
          </cell>
          <cell r="L1027" t="str">
            <v>B</v>
          </cell>
          <cell r="M1027" t="str">
            <v>D</v>
          </cell>
          <cell r="N1027">
            <v>399</v>
          </cell>
          <cell r="O1027">
            <v>343.08</v>
          </cell>
          <cell r="P1027">
            <v>357</v>
          </cell>
          <cell r="Q1027">
            <v>0</v>
          </cell>
          <cell r="R1027">
            <v>1</v>
          </cell>
          <cell r="S1027">
            <v>2</v>
          </cell>
          <cell r="T1027">
            <v>0</v>
          </cell>
        </row>
        <row r="1028">
          <cell r="F1028" t="str">
            <v>7614020</v>
          </cell>
          <cell r="G1028" t="str">
            <v>SHAGUN</v>
          </cell>
          <cell r="H1028">
            <v>14</v>
          </cell>
          <cell r="I1028">
            <v>90</v>
          </cell>
          <cell r="J1028" t="str">
            <v>41/8</v>
          </cell>
          <cell r="K1028" t="str">
            <v>-</v>
          </cell>
          <cell r="L1028" t="str">
            <v>B</v>
          </cell>
          <cell r="M1028" t="str">
            <v>D</v>
          </cell>
          <cell r="N1028">
            <v>600</v>
          </cell>
          <cell r="O1028">
            <v>910</v>
          </cell>
          <cell r="P1028">
            <v>910</v>
          </cell>
          <cell r="Q1028">
            <v>0</v>
          </cell>
          <cell r="R1028">
            <v>0</v>
          </cell>
          <cell r="S1028">
            <v>0</v>
          </cell>
          <cell r="T1028">
            <v>0</v>
          </cell>
        </row>
        <row r="1029">
          <cell r="F1029" t="str">
            <v>5715523</v>
          </cell>
          <cell r="G1029" t="str">
            <v>NEHA-TH</v>
          </cell>
          <cell r="H1029">
            <v>14</v>
          </cell>
          <cell r="I1029">
            <v>90</v>
          </cell>
          <cell r="J1029" t="str">
            <v>39/8</v>
          </cell>
          <cell r="K1029" t="str">
            <v>-</v>
          </cell>
          <cell r="L1029" t="str">
            <v>B</v>
          </cell>
          <cell r="M1029" t="str">
            <v>D</v>
          </cell>
          <cell r="N1029">
            <v>399</v>
          </cell>
          <cell r="O1029">
            <v>400.99</v>
          </cell>
          <cell r="P1029">
            <v>400.99</v>
          </cell>
          <cell r="Q1029">
            <v>0</v>
          </cell>
          <cell r="R1029">
            <v>1</v>
          </cell>
          <cell r="S1029">
            <v>1</v>
          </cell>
          <cell r="T1029">
            <v>1</v>
          </cell>
        </row>
        <row r="1030">
          <cell r="F1030" t="str">
            <v>5716523</v>
          </cell>
          <cell r="G1030" t="str">
            <v>NEHA-TH</v>
          </cell>
          <cell r="H1030">
            <v>14</v>
          </cell>
          <cell r="I1030">
            <v>90</v>
          </cell>
          <cell r="J1030" t="str">
            <v>39/8</v>
          </cell>
          <cell r="K1030" t="str">
            <v>-</v>
          </cell>
          <cell r="L1030" t="str">
            <v>B</v>
          </cell>
          <cell r="M1030" t="str">
            <v>D</v>
          </cell>
          <cell r="N1030">
            <v>399</v>
          </cell>
          <cell r="O1030">
            <v>400.99</v>
          </cell>
          <cell r="P1030">
            <v>400.99</v>
          </cell>
          <cell r="Q1030">
            <v>3</v>
          </cell>
          <cell r="R1030">
            <v>1</v>
          </cell>
          <cell r="S1030">
            <v>2</v>
          </cell>
          <cell r="T1030">
            <v>2</v>
          </cell>
        </row>
        <row r="1031">
          <cell r="F1031" t="str">
            <v>5716526</v>
          </cell>
          <cell r="G1031" t="str">
            <v>AMANJALEE-TH</v>
          </cell>
          <cell r="H1031">
            <v>14</v>
          </cell>
          <cell r="I1031">
            <v>90</v>
          </cell>
          <cell r="J1031" t="str">
            <v>03/9</v>
          </cell>
          <cell r="K1031" t="str">
            <v>-</v>
          </cell>
          <cell r="L1031" t="str">
            <v>B</v>
          </cell>
          <cell r="M1031" t="str">
            <v>D</v>
          </cell>
          <cell r="N1031">
            <v>100</v>
          </cell>
          <cell r="O1031">
            <v>349.21</v>
          </cell>
          <cell r="P1031">
            <v>350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</row>
        <row r="1032">
          <cell r="F1032" t="str">
            <v>5715028</v>
          </cell>
          <cell r="G1032" t="str">
            <v>MIA R-TH</v>
          </cell>
          <cell r="H1032">
            <v>14</v>
          </cell>
          <cell r="I1032">
            <v>90</v>
          </cell>
          <cell r="J1032" t="str">
            <v>24/8</v>
          </cell>
          <cell r="K1032" t="str">
            <v>-</v>
          </cell>
          <cell r="L1032" t="str">
            <v>B</v>
          </cell>
          <cell r="M1032" t="str">
            <v>D</v>
          </cell>
          <cell r="N1032">
            <v>299</v>
          </cell>
          <cell r="O1032">
            <v>512</v>
          </cell>
          <cell r="P1032">
            <v>512</v>
          </cell>
          <cell r="Q1032">
            <v>0</v>
          </cell>
          <cell r="R1032">
            <v>0</v>
          </cell>
          <cell r="S1032">
            <v>0</v>
          </cell>
          <cell r="T1032">
            <v>0</v>
          </cell>
        </row>
        <row r="1033">
          <cell r="F1033" t="str">
            <v>5713028</v>
          </cell>
          <cell r="G1033" t="str">
            <v>MIA R-TH</v>
          </cell>
          <cell r="H1033">
            <v>14</v>
          </cell>
          <cell r="I1033">
            <v>90</v>
          </cell>
          <cell r="J1033" t="str">
            <v>24/8</v>
          </cell>
          <cell r="K1033" t="str">
            <v>-</v>
          </cell>
          <cell r="L1033" t="str">
            <v>B</v>
          </cell>
          <cell r="M1033" t="str">
            <v>D</v>
          </cell>
          <cell r="N1033">
            <v>299</v>
          </cell>
          <cell r="O1033">
            <v>512</v>
          </cell>
          <cell r="P1033">
            <v>512</v>
          </cell>
          <cell r="Q1033">
            <v>0</v>
          </cell>
          <cell r="R1033">
            <v>0</v>
          </cell>
          <cell r="S1033">
            <v>0</v>
          </cell>
          <cell r="T1033">
            <v>0</v>
          </cell>
        </row>
        <row r="1034">
          <cell r="F1034" t="str">
            <v>5716028</v>
          </cell>
          <cell r="G1034" t="str">
            <v>MIA R-TH</v>
          </cell>
          <cell r="H1034">
            <v>14</v>
          </cell>
          <cell r="I1034">
            <v>90</v>
          </cell>
          <cell r="J1034" t="str">
            <v>24/8</v>
          </cell>
          <cell r="K1034" t="str">
            <v>-</v>
          </cell>
          <cell r="L1034" t="str">
            <v>B</v>
          </cell>
          <cell r="M1034" t="str">
            <v>D</v>
          </cell>
          <cell r="N1034">
            <v>299</v>
          </cell>
          <cell r="O1034">
            <v>512</v>
          </cell>
          <cell r="P1034">
            <v>512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</row>
        <row r="1035">
          <cell r="F1035" t="str">
            <v>5716530</v>
          </cell>
          <cell r="G1035" t="str">
            <v>RHINY</v>
          </cell>
          <cell r="H1035">
            <v>14</v>
          </cell>
          <cell r="I1035">
            <v>90</v>
          </cell>
          <cell r="J1035" t="str">
            <v>39/8</v>
          </cell>
          <cell r="K1035" t="str">
            <v>-</v>
          </cell>
          <cell r="L1035" t="str">
            <v>B</v>
          </cell>
          <cell r="M1035" t="str">
            <v>D</v>
          </cell>
          <cell r="N1035">
            <v>299</v>
          </cell>
          <cell r="O1035">
            <v>335.49</v>
          </cell>
          <cell r="P1035">
            <v>335.49</v>
          </cell>
          <cell r="Q1035">
            <v>0</v>
          </cell>
          <cell r="R1035">
            <v>0</v>
          </cell>
          <cell r="S1035">
            <v>0</v>
          </cell>
          <cell r="T1035">
            <v>0</v>
          </cell>
        </row>
        <row r="1036">
          <cell r="F1036" t="str">
            <v>6716530</v>
          </cell>
          <cell r="G1036" t="str">
            <v>SHYAMA-TH</v>
          </cell>
          <cell r="H1036">
            <v>14</v>
          </cell>
          <cell r="I1036">
            <v>90</v>
          </cell>
          <cell r="J1036" t="str">
            <v>39/8</v>
          </cell>
          <cell r="K1036" t="str">
            <v>-</v>
          </cell>
          <cell r="L1036" t="str">
            <v>B</v>
          </cell>
          <cell r="M1036" t="str">
            <v>D</v>
          </cell>
          <cell r="N1036">
            <v>499</v>
          </cell>
          <cell r="O1036">
            <v>544</v>
          </cell>
          <cell r="P1036">
            <v>544</v>
          </cell>
          <cell r="Q1036">
            <v>8</v>
          </cell>
          <cell r="R1036">
            <v>0</v>
          </cell>
          <cell r="S1036">
            <v>0</v>
          </cell>
          <cell r="T1036">
            <v>2</v>
          </cell>
        </row>
        <row r="1037">
          <cell r="F1037" t="str">
            <v>6714530</v>
          </cell>
          <cell r="G1037" t="str">
            <v>SHYAMA-TH</v>
          </cell>
          <cell r="H1037">
            <v>14</v>
          </cell>
          <cell r="I1037">
            <v>90</v>
          </cell>
          <cell r="J1037" t="str">
            <v>39/8</v>
          </cell>
          <cell r="K1037" t="str">
            <v>-</v>
          </cell>
          <cell r="L1037" t="str">
            <v>B</v>
          </cell>
          <cell r="M1037" t="str">
            <v>D</v>
          </cell>
          <cell r="N1037">
            <v>499</v>
          </cell>
          <cell r="O1037">
            <v>544</v>
          </cell>
          <cell r="P1037">
            <v>544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</row>
        <row r="1038">
          <cell r="F1038" t="str">
            <v>6611532</v>
          </cell>
          <cell r="G1038" t="str">
            <v>FIONA-S</v>
          </cell>
          <cell r="H1038">
            <v>14</v>
          </cell>
          <cell r="I1038">
            <v>90</v>
          </cell>
          <cell r="J1038" t="str">
            <v>03/9</v>
          </cell>
          <cell r="K1038" t="str">
            <v>-</v>
          </cell>
          <cell r="L1038" t="str">
            <v>B</v>
          </cell>
          <cell r="M1038" t="str">
            <v>D</v>
          </cell>
          <cell r="N1038">
            <v>100</v>
          </cell>
          <cell r="O1038">
            <v>1080</v>
          </cell>
          <cell r="P1038">
            <v>1080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</row>
        <row r="1039">
          <cell r="F1039" t="str">
            <v>5615533</v>
          </cell>
          <cell r="G1039" t="str">
            <v>CAROL-S</v>
          </cell>
          <cell r="H1039">
            <v>14</v>
          </cell>
          <cell r="I1039">
            <v>90</v>
          </cell>
          <cell r="J1039" t="str">
            <v>39/8</v>
          </cell>
          <cell r="K1039" t="str">
            <v>-</v>
          </cell>
          <cell r="L1039" t="str">
            <v>B</v>
          </cell>
          <cell r="M1039" t="str">
            <v>D</v>
          </cell>
          <cell r="N1039">
            <v>299</v>
          </cell>
          <cell r="O1039">
            <v>352.86</v>
          </cell>
          <cell r="P1039">
            <v>352.86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</row>
        <row r="1040">
          <cell r="F1040" t="str">
            <v>5716033</v>
          </cell>
          <cell r="G1040" t="str">
            <v>LASSANA</v>
          </cell>
          <cell r="H1040">
            <v>14</v>
          </cell>
          <cell r="I1040">
            <v>90</v>
          </cell>
          <cell r="J1040" t="str">
            <v>39/8</v>
          </cell>
          <cell r="K1040" t="str">
            <v>-</v>
          </cell>
          <cell r="L1040" t="str">
            <v>B</v>
          </cell>
          <cell r="M1040" t="str">
            <v>D</v>
          </cell>
          <cell r="N1040">
            <v>199</v>
          </cell>
          <cell r="O1040">
            <v>190</v>
          </cell>
          <cell r="P1040">
            <v>222.96</v>
          </cell>
          <cell r="Q1040">
            <v>1</v>
          </cell>
          <cell r="R1040">
            <v>1</v>
          </cell>
          <cell r="S1040">
            <v>0</v>
          </cell>
          <cell r="T1040">
            <v>0</v>
          </cell>
        </row>
        <row r="1041">
          <cell r="F1041" t="str">
            <v>7716533</v>
          </cell>
          <cell r="G1041" t="str">
            <v>SHAKEERAH</v>
          </cell>
          <cell r="H1041">
            <v>14</v>
          </cell>
          <cell r="I1041">
            <v>90</v>
          </cell>
          <cell r="J1041" t="str">
            <v>03/9</v>
          </cell>
          <cell r="K1041" t="str">
            <v>-</v>
          </cell>
          <cell r="L1041" t="str">
            <v>B</v>
          </cell>
          <cell r="M1041" t="str">
            <v>D</v>
          </cell>
          <cell r="N1041">
            <v>100</v>
          </cell>
          <cell r="O1041">
            <v>673</v>
          </cell>
          <cell r="P1041">
            <v>673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</row>
        <row r="1042">
          <cell r="F1042" t="str">
            <v>5716035</v>
          </cell>
          <cell r="G1042" t="str">
            <v>JAYLA-WS</v>
          </cell>
          <cell r="H1042">
            <v>14</v>
          </cell>
          <cell r="I1042">
            <v>90</v>
          </cell>
          <cell r="J1042" t="str">
            <v>39/8</v>
          </cell>
          <cell r="K1042" t="str">
            <v>-</v>
          </cell>
          <cell r="L1042" t="str">
            <v>B</v>
          </cell>
          <cell r="M1042" t="str">
            <v>D</v>
          </cell>
          <cell r="N1042">
            <v>199</v>
          </cell>
          <cell r="O1042">
            <v>205</v>
          </cell>
          <cell r="P1042">
            <v>240.56</v>
          </cell>
          <cell r="Q1042">
            <v>2</v>
          </cell>
          <cell r="R1042">
            <v>0</v>
          </cell>
          <cell r="S1042">
            <v>0</v>
          </cell>
          <cell r="T1042">
            <v>0</v>
          </cell>
        </row>
        <row r="1043">
          <cell r="F1043" t="str">
            <v>5616535</v>
          </cell>
          <cell r="G1043" t="str">
            <v>CHRISTY</v>
          </cell>
          <cell r="H1043">
            <v>14</v>
          </cell>
          <cell r="I1043">
            <v>90</v>
          </cell>
          <cell r="J1043" t="str">
            <v>39/8</v>
          </cell>
          <cell r="K1043" t="str">
            <v>-</v>
          </cell>
          <cell r="L1043" t="str">
            <v>B</v>
          </cell>
          <cell r="M1043" t="str">
            <v>D</v>
          </cell>
          <cell r="N1043">
            <v>399</v>
          </cell>
          <cell r="O1043">
            <v>415.19</v>
          </cell>
          <cell r="P1043">
            <v>486.99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</row>
        <row r="1044">
          <cell r="F1044" t="str">
            <v>5715536</v>
          </cell>
          <cell r="G1044" t="str">
            <v>KAJOL</v>
          </cell>
          <cell r="H1044">
            <v>14</v>
          </cell>
          <cell r="I1044">
            <v>90</v>
          </cell>
          <cell r="J1044" t="str">
            <v>39/8</v>
          </cell>
          <cell r="K1044" t="str">
            <v>-</v>
          </cell>
          <cell r="L1044" t="str">
            <v>B</v>
          </cell>
          <cell r="M1044" t="str">
            <v>D</v>
          </cell>
          <cell r="N1044">
            <v>399</v>
          </cell>
          <cell r="O1044">
            <v>295.77</v>
          </cell>
          <cell r="P1044">
            <v>295.77</v>
          </cell>
          <cell r="Q1044">
            <v>1</v>
          </cell>
          <cell r="R1044">
            <v>0</v>
          </cell>
          <cell r="S1044">
            <v>0</v>
          </cell>
          <cell r="T1044">
            <v>0</v>
          </cell>
        </row>
        <row r="1045">
          <cell r="F1045" t="str">
            <v>5716536</v>
          </cell>
          <cell r="G1045" t="str">
            <v>KAJOL</v>
          </cell>
          <cell r="H1045">
            <v>14</v>
          </cell>
          <cell r="I1045">
            <v>90</v>
          </cell>
          <cell r="J1045" t="str">
            <v>39/8</v>
          </cell>
          <cell r="K1045" t="str">
            <v>-</v>
          </cell>
          <cell r="L1045" t="str">
            <v>B</v>
          </cell>
          <cell r="M1045" t="str">
            <v>D</v>
          </cell>
          <cell r="N1045">
            <v>399</v>
          </cell>
          <cell r="O1045">
            <v>295.77</v>
          </cell>
          <cell r="P1045">
            <v>295.77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</row>
        <row r="1046">
          <cell r="F1046" t="str">
            <v>6715536</v>
          </cell>
          <cell r="G1046" t="str">
            <v>CLEO-TH</v>
          </cell>
          <cell r="H1046">
            <v>14</v>
          </cell>
          <cell r="I1046">
            <v>90</v>
          </cell>
          <cell r="J1046" t="str">
            <v>39/8</v>
          </cell>
          <cell r="K1046" t="str">
            <v>-</v>
          </cell>
          <cell r="L1046" t="str">
            <v>B</v>
          </cell>
          <cell r="M1046" t="str">
            <v>D</v>
          </cell>
          <cell r="N1046">
            <v>299</v>
          </cell>
          <cell r="O1046">
            <v>389.84</v>
          </cell>
          <cell r="P1046">
            <v>389.84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</row>
        <row r="1047">
          <cell r="F1047" t="str">
            <v>6711536</v>
          </cell>
          <cell r="G1047" t="str">
            <v>CLEO-TH</v>
          </cell>
          <cell r="H1047">
            <v>14</v>
          </cell>
          <cell r="I1047">
            <v>90</v>
          </cell>
          <cell r="J1047" t="str">
            <v>39/8</v>
          </cell>
          <cell r="K1047" t="str">
            <v>-</v>
          </cell>
          <cell r="L1047" t="str">
            <v>B</v>
          </cell>
          <cell r="M1047" t="str">
            <v>D</v>
          </cell>
          <cell r="N1047">
            <v>399</v>
          </cell>
          <cell r="O1047">
            <v>389.84</v>
          </cell>
          <cell r="P1047">
            <v>389.84</v>
          </cell>
          <cell r="Q1047">
            <v>0</v>
          </cell>
          <cell r="R1047">
            <v>1</v>
          </cell>
          <cell r="S1047">
            <v>0</v>
          </cell>
          <cell r="T1047">
            <v>0</v>
          </cell>
        </row>
        <row r="1048">
          <cell r="F1048" t="str">
            <v>6718537</v>
          </cell>
          <cell r="G1048" t="str">
            <v>PARAMI-M</v>
          </cell>
          <cell r="H1048">
            <v>14</v>
          </cell>
          <cell r="I1048">
            <v>90</v>
          </cell>
          <cell r="J1048" t="str">
            <v>38/8</v>
          </cell>
          <cell r="K1048" t="str">
            <v>-</v>
          </cell>
          <cell r="L1048" t="str">
            <v>B</v>
          </cell>
          <cell r="M1048" t="str">
            <v>D</v>
          </cell>
          <cell r="N1048">
            <v>100</v>
          </cell>
          <cell r="O1048">
            <v>485</v>
          </cell>
          <cell r="P1048">
            <v>485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</row>
        <row r="1049">
          <cell r="F1049" t="str">
            <v>6713941</v>
          </cell>
          <cell r="G1049" t="str">
            <v>FOOTIN</v>
          </cell>
          <cell r="H1049">
            <v>14</v>
          </cell>
          <cell r="I1049">
            <v>90</v>
          </cell>
          <cell r="J1049" t="str">
            <v>38/8</v>
          </cell>
          <cell r="K1049" t="str">
            <v>-</v>
          </cell>
          <cell r="L1049" t="str">
            <v>B</v>
          </cell>
          <cell r="M1049" t="str">
            <v>D</v>
          </cell>
          <cell r="N1049">
            <v>500</v>
          </cell>
          <cell r="O1049">
            <v>1479.36</v>
          </cell>
          <cell r="P1049">
            <v>1479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</row>
        <row r="1050">
          <cell r="F1050" t="str">
            <v>5714043</v>
          </cell>
          <cell r="G1050" t="str">
            <v>MIA V-TH</v>
          </cell>
          <cell r="H1050">
            <v>14</v>
          </cell>
          <cell r="I1050">
            <v>90</v>
          </cell>
          <cell r="J1050" t="str">
            <v>24/8</v>
          </cell>
          <cell r="K1050" t="str">
            <v>-</v>
          </cell>
          <cell r="L1050" t="str">
            <v>B</v>
          </cell>
          <cell r="M1050" t="str">
            <v>D</v>
          </cell>
          <cell r="N1050">
            <v>299</v>
          </cell>
          <cell r="O1050">
            <v>512</v>
          </cell>
          <cell r="P1050">
            <v>512</v>
          </cell>
          <cell r="Q1050">
            <v>0</v>
          </cell>
          <cell r="R1050">
            <v>0</v>
          </cell>
          <cell r="S1050">
            <v>0</v>
          </cell>
          <cell r="T1050">
            <v>1</v>
          </cell>
        </row>
        <row r="1051">
          <cell r="F1051" t="str">
            <v>5716043</v>
          </cell>
          <cell r="G1051" t="str">
            <v>MIA V-TH</v>
          </cell>
          <cell r="H1051">
            <v>14</v>
          </cell>
          <cell r="I1051">
            <v>90</v>
          </cell>
          <cell r="J1051" t="str">
            <v>24/8</v>
          </cell>
          <cell r="K1051" t="str">
            <v>-</v>
          </cell>
          <cell r="L1051" t="str">
            <v>B</v>
          </cell>
          <cell r="M1051" t="str">
            <v>D</v>
          </cell>
          <cell r="N1051">
            <v>299</v>
          </cell>
          <cell r="O1051">
            <v>512</v>
          </cell>
          <cell r="P1051">
            <v>512</v>
          </cell>
          <cell r="Q1051">
            <v>1</v>
          </cell>
          <cell r="R1051">
            <v>0</v>
          </cell>
          <cell r="S1051">
            <v>0</v>
          </cell>
          <cell r="T1051">
            <v>0</v>
          </cell>
        </row>
        <row r="1052">
          <cell r="F1052" t="str">
            <v>5616543</v>
          </cell>
          <cell r="G1052" t="str">
            <v>SEEMA</v>
          </cell>
          <cell r="H1052">
            <v>14</v>
          </cell>
          <cell r="I1052">
            <v>90</v>
          </cell>
          <cell r="J1052" t="str">
            <v>39/8</v>
          </cell>
          <cell r="K1052" t="str">
            <v>-</v>
          </cell>
          <cell r="L1052" t="str">
            <v>B</v>
          </cell>
          <cell r="M1052" t="str">
            <v>D</v>
          </cell>
          <cell r="N1052">
            <v>399</v>
          </cell>
          <cell r="O1052">
            <v>397.3</v>
          </cell>
          <cell r="P1052">
            <v>397.3</v>
          </cell>
          <cell r="Q1052">
            <v>0</v>
          </cell>
          <cell r="R1052">
            <v>0</v>
          </cell>
          <cell r="S1052">
            <v>0</v>
          </cell>
          <cell r="T1052">
            <v>1</v>
          </cell>
        </row>
        <row r="1053">
          <cell r="F1053" t="str">
            <v>5614543</v>
          </cell>
          <cell r="G1053" t="str">
            <v>SEEMA</v>
          </cell>
          <cell r="H1053">
            <v>14</v>
          </cell>
          <cell r="I1053">
            <v>90</v>
          </cell>
          <cell r="J1053" t="str">
            <v>39/8</v>
          </cell>
          <cell r="K1053" t="str">
            <v>-</v>
          </cell>
          <cell r="L1053" t="str">
            <v>B</v>
          </cell>
          <cell r="M1053" t="str">
            <v>D</v>
          </cell>
          <cell r="N1053">
            <v>399</v>
          </cell>
          <cell r="O1053">
            <v>397.3</v>
          </cell>
          <cell r="P1053">
            <v>397.3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</row>
        <row r="1054">
          <cell r="F1054" t="str">
            <v>6616545</v>
          </cell>
          <cell r="G1054" t="str">
            <v>LIZA-S</v>
          </cell>
          <cell r="H1054">
            <v>14</v>
          </cell>
          <cell r="I1054">
            <v>90</v>
          </cell>
          <cell r="J1054" t="str">
            <v>39/8</v>
          </cell>
          <cell r="K1054" t="str">
            <v>-</v>
          </cell>
          <cell r="L1054" t="str">
            <v>B</v>
          </cell>
          <cell r="M1054" t="str">
            <v>D</v>
          </cell>
          <cell r="N1054">
            <v>399</v>
          </cell>
          <cell r="O1054">
            <v>555</v>
          </cell>
          <cell r="P1054">
            <v>651.28</v>
          </cell>
          <cell r="Q1054">
            <v>4</v>
          </cell>
          <cell r="R1054">
            <v>1</v>
          </cell>
          <cell r="S1054">
            <v>3</v>
          </cell>
          <cell r="T1054">
            <v>2</v>
          </cell>
        </row>
        <row r="1055">
          <cell r="F1055" t="str">
            <v>5714547</v>
          </cell>
          <cell r="G1055" t="str">
            <v>PIUMI</v>
          </cell>
          <cell r="H1055">
            <v>14</v>
          </cell>
          <cell r="I1055">
            <v>90</v>
          </cell>
          <cell r="J1055" t="str">
            <v>39/8</v>
          </cell>
          <cell r="K1055" t="str">
            <v>-</v>
          </cell>
          <cell r="L1055" t="str">
            <v>B</v>
          </cell>
          <cell r="M1055" t="str">
            <v>D</v>
          </cell>
          <cell r="N1055">
            <v>399</v>
          </cell>
          <cell r="O1055">
            <v>470</v>
          </cell>
          <cell r="P1055">
            <v>551.53</v>
          </cell>
          <cell r="Q1055">
            <v>0</v>
          </cell>
          <cell r="R1055">
            <v>1</v>
          </cell>
          <cell r="S1055">
            <v>0</v>
          </cell>
          <cell r="T1055">
            <v>0</v>
          </cell>
        </row>
        <row r="1056">
          <cell r="F1056" t="str">
            <v>5716547</v>
          </cell>
          <cell r="G1056" t="str">
            <v>PIUMI</v>
          </cell>
          <cell r="H1056">
            <v>14</v>
          </cell>
          <cell r="I1056">
            <v>90</v>
          </cell>
          <cell r="J1056" t="str">
            <v>39/8</v>
          </cell>
          <cell r="K1056" t="str">
            <v>-</v>
          </cell>
          <cell r="L1056" t="str">
            <v>B</v>
          </cell>
          <cell r="M1056" t="str">
            <v>D</v>
          </cell>
          <cell r="N1056">
            <v>399</v>
          </cell>
          <cell r="O1056">
            <v>470</v>
          </cell>
          <cell r="P1056">
            <v>551.53</v>
          </cell>
          <cell r="Q1056">
            <v>0</v>
          </cell>
          <cell r="R1056">
            <v>0</v>
          </cell>
          <cell r="S1056">
            <v>0</v>
          </cell>
          <cell r="T1056">
            <v>1</v>
          </cell>
        </row>
        <row r="1057">
          <cell r="F1057" t="str">
            <v>5715547</v>
          </cell>
          <cell r="G1057" t="str">
            <v>PIUMI</v>
          </cell>
          <cell r="H1057">
            <v>14</v>
          </cell>
          <cell r="I1057">
            <v>90</v>
          </cell>
          <cell r="J1057" t="str">
            <v>39/8</v>
          </cell>
          <cell r="K1057" t="str">
            <v>-</v>
          </cell>
          <cell r="L1057" t="str">
            <v>B</v>
          </cell>
          <cell r="M1057" t="str">
            <v>D</v>
          </cell>
          <cell r="N1057">
            <v>399</v>
          </cell>
          <cell r="O1057">
            <v>470</v>
          </cell>
          <cell r="P1057">
            <v>551.53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</row>
        <row r="1058">
          <cell r="F1058" t="str">
            <v>5619550</v>
          </cell>
          <cell r="G1058" t="str">
            <v>NALINEE-S</v>
          </cell>
          <cell r="H1058">
            <v>14</v>
          </cell>
          <cell r="I1058">
            <v>90</v>
          </cell>
          <cell r="J1058" t="str">
            <v>38/8</v>
          </cell>
          <cell r="K1058" t="str">
            <v>-</v>
          </cell>
          <cell r="L1058" t="str">
            <v>B</v>
          </cell>
          <cell r="M1058" t="str">
            <v>D</v>
          </cell>
          <cell r="N1058">
            <v>100</v>
          </cell>
          <cell r="O1058">
            <v>281.19</v>
          </cell>
          <cell r="P1058">
            <v>333.5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</row>
        <row r="1059">
          <cell r="F1059" t="str">
            <v>5725950</v>
          </cell>
          <cell r="G1059" t="str">
            <v>SKYDIVE TAPER</v>
          </cell>
          <cell r="H1059">
            <v>14</v>
          </cell>
          <cell r="I1059">
            <v>90</v>
          </cell>
          <cell r="J1059" t="str">
            <v>39/8</v>
          </cell>
          <cell r="K1059" t="str">
            <v>-</v>
          </cell>
          <cell r="L1059" t="str">
            <v>B</v>
          </cell>
          <cell r="M1059" t="str">
            <v>D</v>
          </cell>
          <cell r="N1059">
            <v>499</v>
          </cell>
          <cell r="O1059">
            <v>515</v>
          </cell>
          <cell r="P1059">
            <v>515</v>
          </cell>
          <cell r="Q1059">
            <v>1</v>
          </cell>
          <cell r="R1059">
            <v>2</v>
          </cell>
          <cell r="S1059">
            <v>3</v>
          </cell>
          <cell r="T1059">
            <v>1</v>
          </cell>
        </row>
        <row r="1060">
          <cell r="F1060" t="str">
            <v>5729951</v>
          </cell>
          <cell r="G1060" t="str">
            <v>NEW CASIO YOUT</v>
          </cell>
          <cell r="H1060">
            <v>14</v>
          </cell>
          <cell r="I1060">
            <v>90</v>
          </cell>
          <cell r="J1060" t="str">
            <v>39/8</v>
          </cell>
          <cell r="K1060" t="str">
            <v>-</v>
          </cell>
          <cell r="L1060" t="str">
            <v>B</v>
          </cell>
          <cell r="M1060" t="str">
            <v>D</v>
          </cell>
          <cell r="N1060">
            <v>299</v>
          </cell>
          <cell r="O1060">
            <v>490</v>
          </cell>
          <cell r="P1060">
            <v>490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</row>
        <row r="1061">
          <cell r="F1061" t="str">
            <v>5715052</v>
          </cell>
          <cell r="G1061" t="str">
            <v>PAULA</v>
          </cell>
          <cell r="H1061">
            <v>14</v>
          </cell>
          <cell r="I1061">
            <v>90</v>
          </cell>
          <cell r="J1061" t="str">
            <v>39/8</v>
          </cell>
          <cell r="K1061" t="str">
            <v>-</v>
          </cell>
          <cell r="L1061" t="str">
            <v>B</v>
          </cell>
          <cell r="M1061" t="str">
            <v>D</v>
          </cell>
          <cell r="N1061">
            <v>499</v>
          </cell>
          <cell r="O1061">
            <v>462</v>
          </cell>
          <cell r="P1061">
            <v>542.14</v>
          </cell>
          <cell r="Q1061">
            <v>2</v>
          </cell>
          <cell r="R1061">
            <v>0</v>
          </cell>
          <cell r="S1061">
            <v>0</v>
          </cell>
          <cell r="T1061">
            <v>0</v>
          </cell>
        </row>
        <row r="1062">
          <cell r="F1062" t="str">
            <v>5714052</v>
          </cell>
          <cell r="G1062" t="str">
            <v>PAULA</v>
          </cell>
          <cell r="H1062">
            <v>14</v>
          </cell>
          <cell r="I1062">
            <v>90</v>
          </cell>
          <cell r="J1062" t="str">
            <v>39/8</v>
          </cell>
          <cell r="K1062" t="str">
            <v>-</v>
          </cell>
          <cell r="L1062" t="str">
            <v>B</v>
          </cell>
          <cell r="M1062" t="str">
            <v>D</v>
          </cell>
          <cell r="N1062">
            <v>499</v>
          </cell>
          <cell r="O1062">
            <v>462</v>
          </cell>
          <cell r="P1062">
            <v>542.14</v>
          </cell>
          <cell r="Q1062">
            <v>0</v>
          </cell>
          <cell r="R1062">
            <v>0</v>
          </cell>
          <cell r="S1062">
            <v>1</v>
          </cell>
          <cell r="T1062">
            <v>0</v>
          </cell>
        </row>
        <row r="1063">
          <cell r="F1063" t="str">
            <v>6716557</v>
          </cell>
          <cell r="G1063" t="str">
            <v>KALAHARI-TH</v>
          </cell>
          <cell r="H1063">
            <v>14</v>
          </cell>
          <cell r="I1063">
            <v>90</v>
          </cell>
          <cell r="J1063" t="str">
            <v>39/8</v>
          </cell>
          <cell r="K1063" t="str">
            <v>-</v>
          </cell>
          <cell r="L1063" t="str">
            <v>B</v>
          </cell>
          <cell r="M1063" t="str">
            <v>D</v>
          </cell>
          <cell r="N1063">
            <v>499</v>
          </cell>
          <cell r="O1063">
            <v>375</v>
          </cell>
          <cell r="P1063">
            <v>440.05</v>
          </cell>
          <cell r="Q1063">
            <v>1</v>
          </cell>
          <cell r="R1063">
            <v>2</v>
          </cell>
          <cell r="S1063">
            <v>2</v>
          </cell>
          <cell r="T1063">
            <v>1</v>
          </cell>
        </row>
        <row r="1064">
          <cell r="F1064" t="str">
            <v>6716558</v>
          </cell>
          <cell r="G1064" t="str">
            <v>AMMA-NEW</v>
          </cell>
          <cell r="H1064">
            <v>14</v>
          </cell>
          <cell r="I1064">
            <v>90</v>
          </cell>
          <cell r="J1064" t="str">
            <v>39/8</v>
          </cell>
          <cell r="K1064" t="str">
            <v>-</v>
          </cell>
          <cell r="L1064" t="str">
            <v>B</v>
          </cell>
          <cell r="M1064" t="str">
            <v>D</v>
          </cell>
          <cell r="N1064">
            <v>299</v>
          </cell>
          <cell r="O1064">
            <v>282.06</v>
          </cell>
          <cell r="P1064">
            <v>333.27</v>
          </cell>
          <cell r="Q1064">
            <v>0</v>
          </cell>
          <cell r="R1064">
            <v>1</v>
          </cell>
          <cell r="S1064">
            <v>1</v>
          </cell>
          <cell r="T1064">
            <v>0</v>
          </cell>
        </row>
        <row r="1065">
          <cell r="F1065" t="str">
            <v>5716060</v>
          </cell>
          <cell r="G1065" t="str">
            <v>PIYARA</v>
          </cell>
          <cell r="H1065">
            <v>14</v>
          </cell>
          <cell r="I1065">
            <v>90</v>
          </cell>
          <cell r="J1065" t="str">
            <v>39/8</v>
          </cell>
          <cell r="K1065" t="str">
            <v>-</v>
          </cell>
          <cell r="L1065" t="str">
            <v>B</v>
          </cell>
          <cell r="M1065" t="str">
            <v>D</v>
          </cell>
          <cell r="N1065">
            <v>299</v>
          </cell>
          <cell r="O1065">
            <v>260</v>
          </cell>
          <cell r="P1065">
            <v>260</v>
          </cell>
          <cell r="Q1065">
            <v>3</v>
          </cell>
          <cell r="R1065">
            <v>0</v>
          </cell>
          <cell r="S1065">
            <v>2</v>
          </cell>
          <cell r="T1065">
            <v>3</v>
          </cell>
        </row>
        <row r="1066">
          <cell r="F1066" t="str">
            <v>5715560</v>
          </cell>
          <cell r="G1066" t="str">
            <v>PIYARA</v>
          </cell>
          <cell r="H1066">
            <v>14</v>
          </cell>
          <cell r="I1066">
            <v>90</v>
          </cell>
          <cell r="J1066" t="str">
            <v>39/8</v>
          </cell>
          <cell r="K1066" t="str">
            <v>-</v>
          </cell>
          <cell r="L1066" t="str">
            <v>B</v>
          </cell>
          <cell r="M1066" t="str">
            <v>D</v>
          </cell>
          <cell r="N1066">
            <v>299</v>
          </cell>
          <cell r="O1066">
            <v>260</v>
          </cell>
          <cell r="P1066">
            <v>260</v>
          </cell>
          <cell r="Q1066">
            <v>13</v>
          </cell>
          <cell r="R1066">
            <v>0</v>
          </cell>
          <cell r="S1066">
            <v>0</v>
          </cell>
          <cell r="T1066">
            <v>0</v>
          </cell>
        </row>
        <row r="1067">
          <cell r="F1067" t="str">
            <v>6716561</v>
          </cell>
          <cell r="G1067" t="str">
            <v>LIZA-TH</v>
          </cell>
          <cell r="H1067">
            <v>14</v>
          </cell>
          <cell r="I1067">
            <v>90</v>
          </cell>
          <cell r="J1067" t="str">
            <v>39/8</v>
          </cell>
          <cell r="K1067" t="str">
            <v>-</v>
          </cell>
          <cell r="L1067" t="str">
            <v>B</v>
          </cell>
          <cell r="M1067" t="str">
            <v>D</v>
          </cell>
          <cell r="N1067">
            <v>399</v>
          </cell>
          <cell r="O1067">
            <v>530</v>
          </cell>
          <cell r="P1067">
            <v>621.94000000000005</v>
          </cell>
          <cell r="Q1067">
            <v>0</v>
          </cell>
          <cell r="R1067">
            <v>0</v>
          </cell>
          <cell r="S1067">
            <v>0</v>
          </cell>
          <cell r="T1067">
            <v>1</v>
          </cell>
        </row>
        <row r="1068">
          <cell r="F1068" t="str">
            <v>6716565</v>
          </cell>
          <cell r="G1068" t="str">
            <v>LIZA-M</v>
          </cell>
          <cell r="H1068">
            <v>14</v>
          </cell>
          <cell r="I1068">
            <v>90</v>
          </cell>
          <cell r="J1068" t="str">
            <v>39/8</v>
          </cell>
          <cell r="K1068" t="str">
            <v>-</v>
          </cell>
          <cell r="L1068" t="str">
            <v>B</v>
          </cell>
          <cell r="M1068" t="str">
            <v>D</v>
          </cell>
          <cell r="N1068">
            <v>399</v>
          </cell>
          <cell r="O1068">
            <v>530</v>
          </cell>
          <cell r="P1068">
            <v>621.94000000000005</v>
          </cell>
          <cell r="Q1068">
            <v>0</v>
          </cell>
          <cell r="R1068">
            <v>0</v>
          </cell>
          <cell r="S1068">
            <v>1</v>
          </cell>
          <cell r="T1068">
            <v>0</v>
          </cell>
        </row>
        <row r="1069">
          <cell r="F1069" t="str">
            <v>6714565</v>
          </cell>
          <cell r="G1069" t="str">
            <v>LIZA-M</v>
          </cell>
          <cell r="H1069">
            <v>14</v>
          </cell>
          <cell r="I1069">
            <v>90</v>
          </cell>
          <cell r="J1069" t="str">
            <v>39/8</v>
          </cell>
          <cell r="K1069" t="str">
            <v>-</v>
          </cell>
          <cell r="L1069" t="str">
            <v>B</v>
          </cell>
          <cell r="M1069" t="str">
            <v>D</v>
          </cell>
          <cell r="N1069">
            <v>399</v>
          </cell>
          <cell r="O1069">
            <v>530</v>
          </cell>
          <cell r="P1069">
            <v>621.94000000000005</v>
          </cell>
          <cell r="Q1069">
            <v>4</v>
          </cell>
          <cell r="R1069">
            <v>1</v>
          </cell>
          <cell r="S1069">
            <v>0</v>
          </cell>
          <cell r="T1069">
            <v>0</v>
          </cell>
        </row>
        <row r="1070">
          <cell r="F1070" t="str">
            <v>5714569</v>
          </cell>
          <cell r="G1070" t="str">
            <v>SACHITHA</v>
          </cell>
          <cell r="H1070">
            <v>14</v>
          </cell>
          <cell r="I1070">
            <v>90</v>
          </cell>
          <cell r="J1070" t="str">
            <v>39/8</v>
          </cell>
          <cell r="K1070" t="str">
            <v>-</v>
          </cell>
          <cell r="L1070" t="str">
            <v>B</v>
          </cell>
          <cell r="M1070" t="str">
            <v>D</v>
          </cell>
          <cell r="N1070">
            <v>399</v>
          </cell>
          <cell r="O1070">
            <v>350</v>
          </cell>
          <cell r="P1070">
            <v>350</v>
          </cell>
          <cell r="Q1070">
            <v>1</v>
          </cell>
          <cell r="R1070">
            <v>0</v>
          </cell>
          <cell r="S1070">
            <v>0</v>
          </cell>
          <cell r="T1070">
            <v>0</v>
          </cell>
        </row>
        <row r="1071">
          <cell r="F1071" t="str">
            <v>6615969</v>
          </cell>
          <cell r="G1071" t="str">
            <v>GREECE-S</v>
          </cell>
          <cell r="H1071">
            <v>14</v>
          </cell>
          <cell r="I1071">
            <v>90</v>
          </cell>
          <cell r="J1071" t="str">
            <v>03/9</v>
          </cell>
          <cell r="K1071" t="str">
            <v>-</v>
          </cell>
          <cell r="L1071" t="str">
            <v>B</v>
          </cell>
          <cell r="M1071" t="str">
            <v>D</v>
          </cell>
          <cell r="N1071">
            <v>100</v>
          </cell>
          <cell r="O1071">
            <v>1285</v>
          </cell>
          <cell r="P1071">
            <v>1285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</row>
        <row r="1072">
          <cell r="F1072" t="str">
            <v>5714570</v>
          </cell>
          <cell r="G1072" t="str">
            <v>RANI</v>
          </cell>
          <cell r="H1072">
            <v>14</v>
          </cell>
          <cell r="I1072">
            <v>90</v>
          </cell>
          <cell r="J1072" t="str">
            <v>39/8</v>
          </cell>
          <cell r="K1072" t="str">
            <v>-</v>
          </cell>
          <cell r="L1072" t="str">
            <v>B</v>
          </cell>
          <cell r="M1072" t="str">
            <v>D</v>
          </cell>
          <cell r="N1072">
            <v>299</v>
          </cell>
          <cell r="O1072">
            <v>320</v>
          </cell>
          <cell r="P1072">
            <v>320</v>
          </cell>
          <cell r="Q1072">
            <v>1</v>
          </cell>
          <cell r="R1072">
            <v>0</v>
          </cell>
          <cell r="S1072">
            <v>0</v>
          </cell>
          <cell r="T1072">
            <v>0</v>
          </cell>
        </row>
        <row r="1073">
          <cell r="F1073" t="str">
            <v>5618573</v>
          </cell>
          <cell r="G1073" t="str">
            <v>PAVITHRA</v>
          </cell>
          <cell r="H1073">
            <v>14</v>
          </cell>
          <cell r="I1073">
            <v>90</v>
          </cell>
          <cell r="J1073" t="str">
            <v>39/8</v>
          </cell>
          <cell r="K1073" t="str">
            <v>-</v>
          </cell>
          <cell r="L1073" t="str">
            <v>B</v>
          </cell>
          <cell r="M1073" t="str">
            <v>D</v>
          </cell>
          <cell r="N1073">
            <v>399</v>
          </cell>
          <cell r="O1073">
            <v>370</v>
          </cell>
          <cell r="P1073">
            <v>370</v>
          </cell>
          <cell r="Q1073">
            <v>0</v>
          </cell>
          <cell r="R1073">
            <v>0</v>
          </cell>
          <cell r="S1073">
            <v>0</v>
          </cell>
          <cell r="T1073">
            <v>2</v>
          </cell>
        </row>
        <row r="1074">
          <cell r="F1074" t="str">
            <v>5614573</v>
          </cell>
          <cell r="G1074" t="str">
            <v>PAVITHRA</v>
          </cell>
          <cell r="H1074">
            <v>14</v>
          </cell>
          <cell r="I1074">
            <v>90</v>
          </cell>
          <cell r="J1074" t="str">
            <v>39/8</v>
          </cell>
          <cell r="K1074" t="str">
            <v>-</v>
          </cell>
          <cell r="L1074" t="str">
            <v>B</v>
          </cell>
          <cell r="M1074" t="str">
            <v>D</v>
          </cell>
          <cell r="N1074">
            <v>399</v>
          </cell>
          <cell r="O1074">
            <v>370</v>
          </cell>
          <cell r="P1074">
            <v>370</v>
          </cell>
          <cell r="Q1074">
            <v>0</v>
          </cell>
          <cell r="R1074">
            <v>0</v>
          </cell>
          <cell r="S1074">
            <v>0</v>
          </cell>
          <cell r="T1074">
            <v>1</v>
          </cell>
        </row>
        <row r="1075">
          <cell r="F1075" t="str">
            <v>5616573</v>
          </cell>
          <cell r="G1075" t="str">
            <v>PAVITHRA</v>
          </cell>
          <cell r="H1075">
            <v>14</v>
          </cell>
          <cell r="I1075">
            <v>90</v>
          </cell>
          <cell r="J1075" t="str">
            <v>39/8</v>
          </cell>
          <cell r="K1075" t="str">
            <v>-</v>
          </cell>
          <cell r="L1075" t="str">
            <v>B</v>
          </cell>
          <cell r="M1075" t="str">
            <v>D</v>
          </cell>
          <cell r="N1075">
            <v>399</v>
          </cell>
          <cell r="O1075">
            <v>370</v>
          </cell>
          <cell r="P1075">
            <v>370</v>
          </cell>
          <cell r="Q1075">
            <v>1</v>
          </cell>
          <cell r="R1075">
            <v>0</v>
          </cell>
          <cell r="S1075">
            <v>0</v>
          </cell>
          <cell r="T1075">
            <v>0</v>
          </cell>
        </row>
        <row r="1076">
          <cell r="F1076" t="str">
            <v>6614575</v>
          </cell>
          <cell r="G1076" t="str">
            <v>SENURI</v>
          </cell>
          <cell r="H1076">
            <v>14</v>
          </cell>
          <cell r="I1076">
            <v>90</v>
          </cell>
          <cell r="J1076" t="str">
            <v>39/8</v>
          </cell>
          <cell r="K1076" t="str">
            <v>-</v>
          </cell>
          <cell r="L1076" t="str">
            <v>B</v>
          </cell>
          <cell r="M1076" t="str">
            <v>D</v>
          </cell>
          <cell r="N1076">
            <v>499</v>
          </cell>
          <cell r="O1076">
            <v>505</v>
          </cell>
          <cell r="P1076">
            <v>505</v>
          </cell>
          <cell r="Q1076">
            <v>1</v>
          </cell>
          <cell r="R1076">
            <v>0</v>
          </cell>
          <cell r="S1076">
            <v>0</v>
          </cell>
          <cell r="T1076">
            <v>0</v>
          </cell>
        </row>
        <row r="1077">
          <cell r="F1077" t="str">
            <v>6616575</v>
          </cell>
          <cell r="G1077" t="str">
            <v>SENURI</v>
          </cell>
          <cell r="H1077">
            <v>14</v>
          </cell>
          <cell r="I1077">
            <v>90</v>
          </cell>
          <cell r="J1077" t="str">
            <v>39/8</v>
          </cell>
          <cell r="K1077" t="str">
            <v>-</v>
          </cell>
          <cell r="L1077" t="str">
            <v>B</v>
          </cell>
          <cell r="M1077" t="str">
            <v>D</v>
          </cell>
          <cell r="N1077">
            <v>499</v>
          </cell>
          <cell r="O1077">
            <v>505</v>
          </cell>
          <cell r="P1077">
            <v>505</v>
          </cell>
          <cell r="Q1077">
            <v>0</v>
          </cell>
          <cell r="R1077">
            <v>0</v>
          </cell>
          <cell r="S1077">
            <v>0</v>
          </cell>
          <cell r="T1077">
            <v>0</v>
          </cell>
        </row>
        <row r="1078">
          <cell r="F1078" t="str">
            <v>6716079</v>
          </cell>
          <cell r="G1078" t="str">
            <v>NALIKA</v>
          </cell>
          <cell r="H1078">
            <v>14</v>
          </cell>
          <cell r="I1078">
            <v>90</v>
          </cell>
          <cell r="J1078" t="str">
            <v>39/8</v>
          </cell>
          <cell r="K1078" t="str">
            <v>-</v>
          </cell>
          <cell r="L1078" t="str">
            <v>B</v>
          </cell>
          <cell r="M1078" t="str">
            <v>D</v>
          </cell>
          <cell r="N1078">
            <v>299</v>
          </cell>
          <cell r="O1078">
            <v>352.5</v>
          </cell>
          <cell r="P1078">
            <v>413.65</v>
          </cell>
          <cell r="Q1078">
            <v>1</v>
          </cell>
          <cell r="R1078">
            <v>2</v>
          </cell>
          <cell r="S1078">
            <v>1</v>
          </cell>
          <cell r="T1078">
            <v>0</v>
          </cell>
        </row>
        <row r="1079">
          <cell r="F1079" t="str">
            <v>6715079</v>
          </cell>
          <cell r="G1079" t="str">
            <v>NALIKA</v>
          </cell>
          <cell r="H1079">
            <v>14</v>
          </cell>
          <cell r="I1079">
            <v>90</v>
          </cell>
          <cell r="J1079" t="str">
            <v>39/8</v>
          </cell>
          <cell r="K1079" t="str">
            <v>-</v>
          </cell>
          <cell r="L1079" t="str">
            <v>B</v>
          </cell>
          <cell r="M1079" t="str">
            <v>D</v>
          </cell>
          <cell r="N1079">
            <v>299</v>
          </cell>
          <cell r="O1079">
            <v>352.5</v>
          </cell>
          <cell r="P1079">
            <v>413.65</v>
          </cell>
          <cell r="Q1079">
            <v>0</v>
          </cell>
          <cell r="R1079">
            <v>0</v>
          </cell>
          <cell r="S1079">
            <v>0</v>
          </cell>
          <cell r="T1079">
            <v>0</v>
          </cell>
        </row>
        <row r="1080">
          <cell r="F1080" t="str">
            <v>6613579</v>
          </cell>
          <cell r="G1080" t="str">
            <v>KALAHARI-S</v>
          </cell>
          <cell r="H1080">
            <v>14</v>
          </cell>
          <cell r="I1080">
            <v>90</v>
          </cell>
          <cell r="J1080" t="str">
            <v>39/8</v>
          </cell>
          <cell r="K1080" t="str">
            <v>-</v>
          </cell>
          <cell r="L1080" t="str">
            <v>B</v>
          </cell>
          <cell r="M1080" t="str">
            <v>D</v>
          </cell>
          <cell r="N1080">
            <v>499</v>
          </cell>
          <cell r="O1080">
            <v>441</v>
          </cell>
          <cell r="P1080">
            <v>517.5</v>
          </cell>
          <cell r="Q1080">
            <v>0</v>
          </cell>
          <cell r="R1080">
            <v>0</v>
          </cell>
          <cell r="S1080">
            <v>0</v>
          </cell>
          <cell r="T1080">
            <v>0</v>
          </cell>
        </row>
        <row r="1081">
          <cell r="F1081" t="str">
            <v>5625080</v>
          </cell>
          <cell r="G1081" t="str">
            <v>NEW WS</v>
          </cell>
          <cell r="H1081">
            <v>14</v>
          </cell>
          <cell r="I1081">
            <v>90</v>
          </cell>
          <cell r="J1081" t="str">
            <v>38/8</v>
          </cell>
          <cell r="K1081" t="str">
            <v>-</v>
          </cell>
          <cell r="L1081" t="str">
            <v>B</v>
          </cell>
          <cell r="M1081" t="str">
            <v>D</v>
          </cell>
          <cell r="N1081">
            <v>100</v>
          </cell>
          <cell r="O1081">
            <v>333</v>
          </cell>
          <cell r="P1081">
            <v>333</v>
          </cell>
          <cell r="Q1081">
            <v>3</v>
          </cell>
          <cell r="R1081">
            <v>0</v>
          </cell>
          <cell r="S1081">
            <v>0</v>
          </cell>
          <cell r="T1081">
            <v>0</v>
          </cell>
        </row>
        <row r="1082">
          <cell r="F1082" t="str">
            <v>5625580</v>
          </cell>
          <cell r="G1082" t="str">
            <v>NEW WS</v>
          </cell>
          <cell r="H1082">
            <v>14</v>
          </cell>
          <cell r="I1082">
            <v>90</v>
          </cell>
          <cell r="J1082" t="str">
            <v>39/8</v>
          </cell>
          <cell r="K1082" t="str">
            <v>-</v>
          </cell>
          <cell r="L1082" t="str">
            <v>B</v>
          </cell>
          <cell r="M1082" t="str">
            <v>D</v>
          </cell>
          <cell r="N1082">
            <v>299</v>
          </cell>
          <cell r="O1082">
            <v>333</v>
          </cell>
          <cell r="P1082">
            <v>333</v>
          </cell>
          <cell r="Q1082">
            <v>0</v>
          </cell>
          <cell r="R1082">
            <v>1</v>
          </cell>
          <cell r="S1082">
            <v>0</v>
          </cell>
          <cell r="T1082">
            <v>0</v>
          </cell>
        </row>
        <row r="1083">
          <cell r="F1083" t="str">
            <v>6714080</v>
          </cell>
          <cell r="G1083" t="str">
            <v>SHYAMA-FA</v>
          </cell>
          <cell r="H1083">
            <v>14</v>
          </cell>
          <cell r="I1083">
            <v>90</v>
          </cell>
          <cell r="J1083" t="str">
            <v>39/8</v>
          </cell>
          <cell r="K1083" t="str">
            <v>-</v>
          </cell>
          <cell r="L1083" t="str">
            <v>B</v>
          </cell>
          <cell r="M1083" t="str">
            <v>D</v>
          </cell>
          <cell r="N1083">
            <v>399</v>
          </cell>
          <cell r="O1083">
            <v>544</v>
          </cell>
          <cell r="P1083">
            <v>544</v>
          </cell>
          <cell r="Q1083">
            <v>0</v>
          </cell>
          <cell r="R1083">
            <v>1</v>
          </cell>
          <cell r="S1083">
            <v>0</v>
          </cell>
          <cell r="T1083">
            <v>0</v>
          </cell>
        </row>
        <row r="1084">
          <cell r="F1084" t="str">
            <v>5714983</v>
          </cell>
          <cell r="G1084" t="str">
            <v>GALAXY THONG</v>
          </cell>
          <cell r="H1084">
            <v>14</v>
          </cell>
          <cell r="I1084">
            <v>90</v>
          </cell>
          <cell r="J1084" t="str">
            <v>03/9</v>
          </cell>
          <cell r="K1084" t="str">
            <v>-</v>
          </cell>
          <cell r="L1084" t="str">
            <v>B</v>
          </cell>
          <cell r="M1084" t="str">
            <v>D</v>
          </cell>
          <cell r="N1084">
            <v>100</v>
          </cell>
          <cell r="O1084">
            <v>1675.85</v>
          </cell>
          <cell r="P1084">
            <v>1643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</row>
        <row r="1085">
          <cell r="F1085" t="str">
            <v>5715984</v>
          </cell>
          <cell r="G1085" t="str">
            <v>STELLA THONG</v>
          </cell>
          <cell r="H1085">
            <v>14</v>
          </cell>
          <cell r="I1085">
            <v>90</v>
          </cell>
          <cell r="J1085" t="str">
            <v>38/8</v>
          </cell>
          <cell r="K1085" t="str">
            <v>-</v>
          </cell>
          <cell r="L1085" t="str">
            <v>B</v>
          </cell>
          <cell r="M1085" t="str">
            <v>D</v>
          </cell>
          <cell r="N1085">
            <v>500</v>
          </cell>
          <cell r="O1085">
            <v>1553.32</v>
          </cell>
          <cell r="P1085">
            <v>1573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</row>
        <row r="1086">
          <cell r="F1086" t="str">
            <v>7718084</v>
          </cell>
          <cell r="G1086" t="str">
            <v>RADHA</v>
          </cell>
          <cell r="H1086">
            <v>14</v>
          </cell>
          <cell r="I1086">
            <v>90</v>
          </cell>
          <cell r="J1086" t="str">
            <v>38/8</v>
          </cell>
          <cell r="K1086" t="str">
            <v>-</v>
          </cell>
          <cell r="L1086" t="str">
            <v>B</v>
          </cell>
          <cell r="M1086" t="str">
            <v>D</v>
          </cell>
          <cell r="N1086">
            <v>500</v>
          </cell>
          <cell r="O1086">
            <v>1135</v>
          </cell>
          <cell r="P1086">
            <v>1135</v>
          </cell>
          <cell r="Q1086">
            <v>0</v>
          </cell>
          <cell r="R1086">
            <v>0</v>
          </cell>
          <cell r="S1086">
            <v>0</v>
          </cell>
          <cell r="T1086">
            <v>0</v>
          </cell>
        </row>
        <row r="1087">
          <cell r="F1087" t="str">
            <v>7716085</v>
          </cell>
          <cell r="G1087" t="str">
            <v>TARA</v>
          </cell>
          <cell r="H1087">
            <v>14</v>
          </cell>
          <cell r="I1087">
            <v>90</v>
          </cell>
          <cell r="J1087" t="str">
            <v>39/8</v>
          </cell>
          <cell r="K1087" t="str">
            <v>-</v>
          </cell>
          <cell r="L1087" t="str">
            <v>B</v>
          </cell>
          <cell r="M1087" t="str">
            <v>D</v>
          </cell>
          <cell r="N1087">
            <v>499</v>
          </cell>
          <cell r="O1087">
            <v>1335</v>
          </cell>
          <cell r="P1087">
            <v>1335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</row>
        <row r="1088">
          <cell r="F1088" t="str">
            <v>5618589</v>
          </cell>
          <cell r="G1088" t="str">
            <v>TASHIA</v>
          </cell>
          <cell r="H1088">
            <v>14</v>
          </cell>
          <cell r="I1088">
            <v>90</v>
          </cell>
          <cell r="J1088" t="str">
            <v>39/8</v>
          </cell>
          <cell r="K1088" t="str">
            <v>-</v>
          </cell>
          <cell r="L1088" t="str">
            <v>B</v>
          </cell>
          <cell r="M1088" t="str">
            <v>D</v>
          </cell>
          <cell r="N1088">
            <v>399</v>
          </cell>
          <cell r="O1088">
            <v>384</v>
          </cell>
          <cell r="P1088">
            <v>384</v>
          </cell>
          <cell r="Q1088">
            <v>0</v>
          </cell>
          <cell r="R1088">
            <v>0</v>
          </cell>
          <cell r="S1088">
            <v>0</v>
          </cell>
          <cell r="T1088">
            <v>0</v>
          </cell>
        </row>
        <row r="1089">
          <cell r="F1089" t="str">
            <v>5616589</v>
          </cell>
          <cell r="G1089" t="str">
            <v>TASHIA</v>
          </cell>
          <cell r="H1089">
            <v>14</v>
          </cell>
          <cell r="I1089">
            <v>90</v>
          </cell>
          <cell r="J1089" t="str">
            <v>39/8</v>
          </cell>
          <cell r="K1089" t="str">
            <v>-</v>
          </cell>
          <cell r="L1089" t="str">
            <v>B</v>
          </cell>
          <cell r="M1089" t="str">
            <v>D</v>
          </cell>
          <cell r="N1089">
            <v>399</v>
          </cell>
          <cell r="O1089">
            <v>384</v>
          </cell>
          <cell r="P1089">
            <v>384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</row>
        <row r="1090">
          <cell r="F1090" t="str">
            <v>6713589</v>
          </cell>
          <cell r="G1090" t="str">
            <v>RANSI</v>
          </cell>
          <cell r="H1090">
            <v>14</v>
          </cell>
          <cell r="I1090">
            <v>90</v>
          </cell>
          <cell r="J1090" t="str">
            <v>39/8</v>
          </cell>
          <cell r="K1090" t="str">
            <v>-</v>
          </cell>
          <cell r="L1090" t="str">
            <v>B</v>
          </cell>
          <cell r="M1090" t="str">
            <v>D</v>
          </cell>
          <cell r="N1090">
            <v>399</v>
          </cell>
          <cell r="O1090">
            <v>438</v>
          </cell>
          <cell r="P1090">
            <v>438</v>
          </cell>
          <cell r="Q1090">
            <v>0</v>
          </cell>
          <cell r="R1090">
            <v>0</v>
          </cell>
          <cell r="S1090">
            <v>0</v>
          </cell>
          <cell r="T1090">
            <v>0</v>
          </cell>
        </row>
        <row r="1091">
          <cell r="F1091" t="str">
            <v>5610590</v>
          </cell>
          <cell r="G1091" t="str">
            <v>SHAMINDRI</v>
          </cell>
          <cell r="H1091">
            <v>14</v>
          </cell>
          <cell r="I1091">
            <v>90</v>
          </cell>
          <cell r="J1091" t="str">
            <v>39/8</v>
          </cell>
          <cell r="K1091" t="str">
            <v>-</v>
          </cell>
          <cell r="L1091" t="str">
            <v>B</v>
          </cell>
          <cell r="M1091" t="str">
            <v>D</v>
          </cell>
          <cell r="N1091">
            <v>399</v>
          </cell>
          <cell r="O1091">
            <v>421</v>
          </cell>
          <cell r="P1091">
            <v>494.03</v>
          </cell>
          <cell r="Q1091">
            <v>2</v>
          </cell>
          <cell r="R1091">
            <v>0</v>
          </cell>
          <cell r="S1091">
            <v>0</v>
          </cell>
          <cell r="T1091">
            <v>0</v>
          </cell>
        </row>
        <row r="1092">
          <cell r="F1092" t="str">
            <v>5618590</v>
          </cell>
          <cell r="G1092" t="str">
            <v>SHAMINDRI</v>
          </cell>
          <cell r="H1092">
            <v>14</v>
          </cell>
          <cell r="I1092">
            <v>90</v>
          </cell>
          <cell r="J1092" t="str">
            <v>39/8</v>
          </cell>
          <cell r="K1092" t="str">
            <v>-</v>
          </cell>
          <cell r="L1092" t="str">
            <v>B</v>
          </cell>
          <cell r="M1092" t="str">
            <v>D</v>
          </cell>
          <cell r="N1092">
            <v>399</v>
          </cell>
          <cell r="O1092">
            <v>421</v>
          </cell>
          <cell r="P1092">
            <v>494.03</v>
          </cell>
          <cell r="Q1092">
            <v>1</v>
          </cell>
          <cell r="R1092">
            <v>0</v>
          </cell>
          <cell r="S1092">
            <v>1</v>
          </cell>
          <cell r="T1092">
            <v>0</v>
          </cell>
        </row>
        <row r="1093">
          <cell r="F1093" t="str">
            <v>5611590</v>
          </cell>
          <cell r="G1093" t="str">
            <v>SHAMINDRI</v>
          </cell>
          <cell r="H1093">
            <v>14</v>
          </cell>
          <cell r="I1093">
            <v>90</v>
          </cell>
          <cell r="J1093" t="str">
            <v>39/8</v>
          </cell>
          <cell r="K1093" t="str">
            <v>-</v>
          </cell>
          <cell r="L1093" t="str">
            <v>B</v>
          </cell>
          <cell r="M1093" t="str">
            <v>D</v>
          </cell>
          <cell r="N1093">
            <v>399</v>
          </cell>
          <cell r="O1093">
            <v>421</v>
          </cell>
          <cell r="P1093">
            <v>494.03</v>
          </cell>
          <cell r="Q1093">
            <v>0</v>
          </cell>
          <cell r="R1093">
            <v>0</v>
          </cell>
          <cell r="S1093">
            <v>0</v>
          </cell>
          <cell r="T1093">
            <v>0</v>
          </cell>
        </row>
        <row r="1094">
          <cell r="F1094" t="str">
            <v>5616692</v>
          </cell>
          <cell r="G1094" t="str">
            <v>ELAST-2</v>
          </cell>
          <cell r="H1094">
            <v>14</v>
          </cell>
          <cell r="I1094">
            <v>90</v>
          </cell>
          <cell r="J1094" t="str">
            <v>39/8</v>
          </cell>
          <cell r="K1094" t="str">
            <v>-</v>
          </cell>
          <cell r="L1094" t="str">
            <v>B</v>
          </cell>
          <cell r="M1094" t="str">
            <v>D</v>
          </cell>
          <cell r="N1094">
            <v>299</v>
          </cell>
          <cell r="O1094">
            <v>355</v>
          </cell>
          <cell r="P1094">
            <v>416.58</v>
          </cell>
          <cell r="Q1094">
            <v>4</v>
          </cell>
          <cell r="R1094">
            <v>1</v>
          </cell>
          <cell r="S1094">
            <v>0</v>
          </cell>
          <cell r="T1094">
            <v>0</v>
          </cell>
        </row>
        <row r="1095">
          <cell r="F1095" t="str">
            <v>6715994</v>
          </cell>
          <cell r="G1095" t="str">
            <v>GREECE-TH</v>
          </cell>
          <cell r="H1095">
            <v>14</v>
          </cell>
          <cell r="I1095">
            <v>90</v>
          </cell>
          <cell r="J1095" t="str">
            <v>03/9</v>
          </cell>
          <cell r="K1095" t="str">
            <v>-</v>
          </cell>
          <cell r="L1095" t="str">
            <v>B</v>
          </cell>
          <cell r="M1095" t="str">
            <v>D</v>
          </cell>
          <cell r="N1095">
            <v>100</v>
          </cell>
          <cell r="O1095">
            <v>1285</v>
          </cell>
          <cell r="P1095">
            <v>1285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</row>
        <row r="1096">
          <cell r="F1096" t="str">
            <v>6715095</v>
          </cell>
          <cell r="G1096" t="str">
            <v>MONA</v>
          </cell>
          <cell r="H1096">
            <v>14</v>
          </cell>
          <cell r="I1096">
            <v>90</v>
          </cell>
          <cell r="J1096" t="str">
            <v>39/8</v>
          </cell>
          <cell r="K1096" t="str">
            <v>-</v>
          </cell>
          <cell r="L1096" t="str">
            <v>B</v>
          </cell>
          <cell r="M1096" t="str">
            <v>D</v>
          </cell>
          <cell r="N1096">
            <v>399</v>
          </cell>
          <cell r="O1096">
            <v>526</v>
          </cell>
          <cell r="P1096">
            <v>526</v>
          </cell>
          <cell r="Q1096">
            <v>0</v>
          </cell>
          <cell r="R1096">
            <v>1</v>
          </cell>
          <cell r="S1096">
            <v>0</v>
          </cell>
          <cell r="T1096">
            <v>0</v>
          </cell>
        </row>
        <row r="1097">
          <cell r="F1097" t="str">
            <v>6716095</v>
          </cell>
          <cell r="G1097" t="str">
            <v>MONA</v>
          </cell>
          <cell r="H1097">
            <v>14</v>
          </cell>
          <cell r="I1097">
            <v>90</v>
          </cell>
          <cell r="J1097" t="str">
            <v>39/8</v>
          </cell>
          <cell r="K1097" t="str">
            <v>-</v>
          </cell>
          <cell r="L1097" t="str">
            <v>B</v>
          </cell>
          <cell r="M1097" t="str">
            <v>D</v>
          </cell>
          <cell r="N1097">
            <v>399</v>
          </cell>
          <cell r="O1097">
            <v>526</v>
          </cell>
          <cell r="P1097">
            <v>526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</row>
        <row r="1098">
          <cell r="F1098" t="str">
            <v>5716599</v>
          </cell>
          <cell r="G1098" t="str">
            <v>SANDALI</v>
          </cell>
          <cell r="H1098">
            <v>14</v>
          </cell>
          <cell r="I1098">
            <v>90</v>
          </cell>
          <cell r="J1098" t="str">
            <v>39/8</v>
          </cell>
          <cell r="K1098" t="str">
            <v>-</v>
          </cell>
          <cell r="L1098" t="str">
            <v>B</v>
          </cell>
          <cell r="M1098" t="str">
            <v>D</v>
          </cell>
          <cell r="N1098">
            <v>299</v>
          </cell>
          <cell r="O1098">
            <v>305</v>
          </cell>
          <cell r="P1098">
            <v>305</v>
          </cell>
          <cell r="Q1098">
            <v>1</v>
          </cell>
          <cell r="R1098">
            <v>0</v>
          </cell>
          <cell r="S1098">
            <v>0</v>
          </cell>
          <cell r="T1098">
            <v>0</v>
          </cell>
        </row>
        <row r="1099">
          <cell r="F1099" t="str">
            <v>5711599</v>
          </cell>
          <cell r="G1099" t="str">
            <v>SANDALI</v>
          </cell>
          <cell r="H1099">
            <v>14</v>
          </cell>
          <cell r="I1099">
            <v>90</v>
          </cell>
          <cell r="J1099" t="str">
            <v>39/8</v>
          </cell>
          <cell r="K1099" t="str">
            <v>-</v>
          </cell>
          <cell r="L1099" t="str">
            <v>B</v>
          </cell>
          <cell r="M1099" t="str">
            <v>D</v>
          </cell>
          <cell r="N1099">
            <v>299</v>
          </cell>
          <cell r="O1099">
            <v>305</v>
          </cell>
          <cell r="P1099">
            <v>305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</row>
        <row r="1100">
          <cell r="F1100" t="str">
            <v>6714599</v>
          </cell>
          <cell r="G1100" t="str">
            <v>KELLY-TH</v>
          </cell>
          <cell r="H1100">
            <v>14</v>
          </cell>
          <cell r="I1100">
            <v>90</v>
          </cell>
          <cell r="J1100" t="str">
            <v>03/9</v>
          </cell>
          <cell r="K1100" t="str">
            <v>-</v>
          </cell>
          <cell r="L1100" t="str">
            <v>B</v>
          </cell>
          <cell r="M1100" t="str">
            <v>D</v>
          </cell>
          <cell r="N1100">
            <v>100</v>
          </cell>
          <cell r="O1100">
            <v>641.69000000000005</v>
          </cell>
          <cell r="P1100">
            <v>632</v>
          </cell>
          <cell r="Q1100">
            <v>0</v>
          </cell>
          <cell r="R1100">
            <v>0</v>
          </cell>
          <cell r="S1100">
            <v>0</v>
          </cell>
          <cell r="T1100">
            <v>0</v>
          </cell>
        </row>
        <row r="1101">
          <cell r="F1101" t="str">
            <v>0619009</v>
          </cell>
          <cell r="G1101" t="str">
            <v>BAWWA</v>
          </cell>
          <cell r="H1101">
            <v>20</v>
          </cell>
          <cell r="I1101">
            <v>2</v>
          </cell>
          <cell r="J1101" t="str">
            <v>05/9</v>
          </cell>
          <cell r="K1101" t="str">
            <v>+</v>
          </cell>
          <cell r="L1101" t="str">
            <v>G</v>
          </cell>
          <cell r="M1101" t="str">
            <v>N</v>
          </cell>
          <cell r="N1101">
            <v>549</v>
          </cell>
          <cell r="O1101">
            <v>260</v>
          </cell>
          <cell r="P1101">
            <v>305.10000000000002</v>
          </cell>
          <cell r="Q1101">
            <v>12</v>
          </cell>
          <cell r="R1101">
            <v>5</v>
          </cell>
          <cell r="S1101">
            <v>6</v>
          </cell>
          <cell r="T1101">
            <v>8</v>
          </cell>
        </row>
        <row r="1102">
          <cell r="F1102" t="str">
            <v>0615510</v>
          </cell>
          <cell r="G1102" t="str">
            <v>MALITHI</v>
          </cell>
          <cell r="H1102">
            <v>20</v>
          </cell>
          <cell r="I1102">
            <v>2</v>
          </cell>
          <cell r="J1102" t="str">
            <v>05/9</v>
          </cell>
          <cell r="K1102" t="str">
            <v>+</v>
          </cell>
          <cell r="L1102" t="str">
            <v>G</v>
          </cell>
          <cell r="M1102" t="str">
            <v>N</v>
          </cell>
          <cell r="N1102">
            <v>479</v>
          </cell>
          <cell r="O1102">
            <v>229.5</v>
          </cell>
          <cell r="P1102">
            <v>269.31</v>
          </cell>
          <cell r="Q1102">
            <v>7</v>
          </cell>
          <cell r="R1102">
            <v>11</v>
          </cell>
          <cell r="S1102">
            <v>11</v>
          </cell>
          <cell r="T1102">
            <v>7</v>
          </cell>
        </row>
        <row r="1103">
          <cell r="F1103" t="str">
            <v>0615511</v>
          </cell>
          <cell r="G1103" t="str">
            <v>CHERRY NEW</v>
          </cell>
          <cell r="H1103">
            <v>20</v>
          </cell>
          <cell r="I1103">
            <v>2</v>
          </cell>
          <cell r="J1103" t="str">
            <v>00/0</v>
          </cell>
          <cell r="K1103" t="str">
            <v/>
          </cell>
          <cell r="L1103" t="str">
            <v>G</v>
          </cell>
          <cell r="M1103" t="str">
            <v>W</v>
          </cell>
          <cell r="N1103">
            <v>599</v>
          </cell>
          <cell r="O1103">
            <v>245</v>
          </cell>
          <cell r="P1103">
            <v>287.5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</row>
        <row r="1104">
          <cell r="F1104" t="str">
            <v>0619511</v>
          </cell>
          <cell r="G1104" t="str">
            <v>DOLPHIN</v>
          </cell>
          <cell r="H1104">
            <v>20</v>
          </cell>
          <cell r="I1104">
            <v>2</v>
          </cell>
          <cell r="J1104" t="str">
            <v>00/0</v>
          </cell>
          <cell r="K1104" t="str">
            <v/>
          </cell>
          <cell r="L1104" t="str">
            <v>G</v>
          </cell>
          <cell r="M1104" t="str">
            <v>D</v>
          </cell>
          <cell r="N1104">
            <v>699</v>
          </cell>
          <cell r="O1104">
            <v>305</v>
          </cell>
          <cell r="P1104">
            <v>357.91</v>
          </cell>
          <cell r="Q1104">
            <v>0</v>
          </cell>
          <cell r="R1104">
            <v>1</v>
          </cell>
          <cell r="S1104">
            <v>1</v>
          </cell>
          <cell r="T1104">
            <v>0</v>
          </cell>
        </row>
        <row r="1105">
          <cell r="F1105" t="str">
            <v>0610512</v>
          </cell>
          <cell r="G1105" t="str">
            <v>BATITHI</v>
          </cell>
          <cell r="H1105">
            <v>20</v>
          </cell>
          <cell r="I1105">
            <v>2</v>
          </cell>
          <cell r="J1105" t="str">
            <v>00/0</v>
          </cell>
          <cell r="K1105" t="str">
            <v/>
          </cell>
          <cell r="L1105" t="str">
            <v>G</v>
          </cell>
          <cell r="M1105" t="str">
            <v>N</v>
          </cell>
          <cell r="N1105">
            <v>699</v>
          </cell>
          <cell r="O1105">
            <v>305</v>
          </cell>
          <cell r="P1105">
            <v>357.91</v>
          </cell>
          <cell r="Q1105">
            <v>16</v>
          </cell>
          <cell r="R1105">
            <v>16</v>
          </cell>
          <cell r="S1105">
            <v>19</v>
          </cell>
          <cell r="T1105">
            <v>12</v>
          </cell>
        </row>
        <row r="1106">
          <cell r="F1106" t="str">
            <v>0599016</v>
          </cell>
          <cell r="G1106" t="str">
            <v>BLOSSOM</v>
          </cell>
          <cell r="H1106">
            <v>20</v>
          </cell>
          <cell r="I1106">
            <v>2</v>
          </cell>
          <cell r="J1106" t="str">
            <v>12/7</v>
          </cell>
          <cell r="K1106" t="str">
            <v>-</v>
          </cell>
          <cell r="L1106" t="str">
            <v>G</v>
          </cell>
          <cell r="M1106" t="str">
            <v>D</v>
          </cell>
          <cell r="N1106">
            <v>299</v>
          </cell>
          <cell r="O1106">
            <v>210</v>
          </cell>
          <cell r="P1106">
            <v>210</v>
          </cell>
          <cell r="Q1106">
            <v>1</v>
          </cell>
          <cell r="R1106">
            <v>0</v>
          </cell>
          <cell r="S1106">
            <v>0</v>
          </cell>
          <cell r="T1106">
            <v>0</v>
          </cell>
        </row>
        <row r="1107">
          <cell r="F1107" t="str">
            <v>0615026</v>
          </cell>
          <cell r="G1107" t="str">
            <v>CHERRY</v>
          </cell>
          <cell r="H1107">
            <v>20</v>
          </cell>
          <cell r="I1107">
            <v>2</v>
          </cell>
          <cell r="J1107" t="str">
            <v>05/9</v>
          </cell>
          <cell r="K1107" t="str">
            <v>+</v>
          </cell>
          <cell r="L1107" t="str">
            <v>G</v>
          </cell>
          <cell r="M1107" t="str">
            <v>N</v>
          </cell>
          <cell r="N1107">
            <v>479</v>
          </cell>
          <cell r="O1107">
            <v>230</v>
          </cell>
          <cell r="P1107">
            <v>269.89999999999998</v>
          </cell>
          <cell r="Q1107">
            <v>58</v>
          </cell>
          <cell r="R1107">
            <v>61</v>
          </cell>
          <cell r="S1107">
            <v>58</v>
          </cell>
          <cell r="T1107">
            <v>16</v>
          </cell>
        </row>
        <row r="1108">
          <cell r="F1108" t="str">
            <v>0619026</v>
          </cell>
          <cell r="G1108" t="str">
            <v>CHERRY</v>
          </cell>
          <cell r="H1108">
            <v>20</v>
          </cell>
          <cell r="I1108">
            <v>2</v>
          </cell>
          <cell r="J1108" t="str">
            <v>05/9</v>
          </cell>
          <cell r="K1108" t="str">
            <v>+</v>
          </cell>
          <cell r="L1108" t="str">
            <v>G</v>
          </cell>
          <cell r="M1108" t="str">
            <v>N</v>
          </cell>
          <cell r="N1108">
            <v>479</v>
          </cell>
          <cell r="O1108">
            <v>230</v>
          </cell>
          <cell r="P1108">
            <v>269.89999999999998</v>
          </cell>
          <cell r="Q1108">
            <v>31</v>
          </cell>
          <cell r="R1108">
            <v>26</v>
          </cell>
          <cell r="S1108">
            <v>36</v>
          </cell>
          <cell r="T1108">
            <v>22</v>
          </cell>
        </row>
        <row r="1109">
          <cell r="F1109" t="str">
            <v>0619045</v>
          </cell>
          <cell r="G1109" t="str">
            <v>DENNIS-DD</v>
          </cell>
          <cell r="H1109">
            <v>20</v>
          </cell>
          <cell r="I1109">
            <v>2</v>
          </cell>
          <cell r="J1109" t="str">
            <v>27/8</v>
          </cell>
          <cell r="K1109" t="str">
            <v>-</v>
          </cell>
          <cell r="L1109" t="str">
            <v>G</v>
          </cell>
          <cell r="M1109" t="str">
            <v>D</v>
          </cell>
          <cell r="N1109">
            <v>399</v>
          </cell>
          <cell r="O1109">
            <v>210.13</v>
          </cell>
          <cell r="P1109">
            <v>246.58</v>
          </cell>
          <cell r="Q1109">
            <v>1</v>
          </cell>
          <cell r="R1109">
            <v>0</v>
          </cell>
          <cell r="S1109">
            <v>0</v>
          </cell>
          <cell r="T1109">
            <v>1</v>
          </cell>
        </row>
        <row r="1110">
          <cell r="F1110" t="str">
            <v>0619569</v>
          </cell>
          <cell r="G1110" t="str">
            <v>BLOOMY</v>
          </cell>
          <cell r="H1110">
            <v>20</v>
          </cell>
          <cell r="I1110">
            <v>2</v>
          </cell>
          <cell r="J1110" t="str">
            <v>27/8</v>
          </cell>
          <cell r="K1110" t="str">
            <v>-</v>
          </cell>
          <cell r="L1110" t="str">
            <v>G</v>
          </cell>
          <cell r="M1110" t="str">
            <v>D</v>
          </cell>
          <cell r="N1110">
            <v>399</v>
          </cell>
          <cell r="O1110">
            <v>218.07</v>
          </cell>
          <cell r="P1110">
            <v>255.9</v>
          </cell>
          <cell r="Q1110">
            <v>0</v>
          </cell>
          <cell r="R1110">
            <v>0</v>
          </cell>
          <cell r="S1110">
            <v>0</v>
          </cell>
          <cell r="T1110">
            <v>-1</v>
          </cell>
        </row>
        <row r="1111">
          <cell r="F1111" t="str">
            <v>0615580</v>
          </cell>
          <cell r="G1111" t="str">
            <v>POPPY</v>
          </cell>
          <cell r="H1111">
            <v>20</v>
          </cell>
          <cell r="I1111">
            <v>2</v>
          </cell>
          <cell r="J1111" t="str">
            <v>00/0</v>
          </cell>
          <cell r="K1111" t="str">
            <v/>
          </cell>
          <cell r="L1111" t="str">
            <v>G</v>
          </cell>
          <cell r="M1111" t="str">
            <v>W</v>
          </cell>
          <cell r="N1111">
            <v>699</v>
          </cell>
          <cell r="O1111">
            <v>300</v>
          </cell>
          <cell r="P1111">
            <v>352.04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</row>
        <row r="1112">
          <cell r="F1112" t="str">
            <v>4216002</v>
          </cell>
          <cell r="G1112" t="str">
            <v>PROTON-L</v>
          </cell>
          <cell r="H1112">
            <v>21</v>
          </cell>
          <cell r="I1112">
            <v>2</v>
          </cell>
          <cell r="J1112" t="str">
            <v>47/8</v>
          </cell>
          <cell r="K1112" t="str">
            <v>-</v>
          </cell>
          <cell r="L1112" t="str">
            <v>B</v>
          </cell>
          <cell r="M1112" t="str">
            <v>D</v>
          </cell>
          <cell r="N1112">
            <v>699</v>
          </cell>
          <cell r="O1112">
            <v>645</v>
          </cell>
          <cell r="P1112">
            <v>656.89</v>
          </cell>
          <cell r="Q1112">
            <v>2</v>
          </cell>
          <cell r="R1112">
            <v>0</v>
          </cell>
          <cell r="S1112">
            <v>0</v>
          </cell>
          <cell r="T1112">
            <v>0</v>
          </cell>
        </row>
        <row r="1113">
          <cell r="F1113" t="str">
            <v>3216002</v>
          </cell>
          <cell r="G1113" t="str">
            <v>PROTON-L</v>
          </cell>
          <cell r="H1113">
            <v>21</v>
          </cell>
          <cell r="I1113">
            <v>2</v>
          </cell>
          <cell r="J1113" t="str">
            <v>47/8</v>
          </cell>
          <cell r="K1113" t="str">
            <v>-</v>
          </cell>
          <cell r="L1113" t="str">
            <v>B</v>
          </cell>
          <cell r="M1113" t="str">
            <v>D</v>
          </cell>
          <cell r="N1113">
            <v>899</v>
          </cell>
          <cell r="O1113">
            <v>615</v>
          </cell>
          <cell r="P1113">
            <v>721.68</v>
          </cell>
          <cell r="Q1113">
            <v>0</v>
          </cell>
          <cell r="R1113">
            <v>1</v>
          </cell>
          <cell r="S1113">
            <v>1</v>
          </cell>
          <cell r="T1113">
            <v>0</v>
          </cell>
        </row>
        <row r="1114">
          <cell r="F1114" t="str">
            <v>3516003</v>
          </cell>
          <cell r="G1114" t="str">
            <v>PROTON-V</v>
          </cell>
          <cell r="H1114">
            <v>21</v>
          </cell>
          <cell r="I1114">
            <v>2</v>
          </cell>
          <cell r="J1114" t="str">
            <v>00/0</v>
          </cell>
          <cell r="K1114" t="str">
            <v/>
          </cell>
          <cell r="L1114" t="str">
            <v>B</v>
          </cell>
          <cell r="M1114" t="str">
            <v>D</v>
          </cell>
          <cell r="N1114">
            <v>1299</v>
          </cell>
          <cell r="O1114">
            <v>615</v>
          </cell>
          <cell r="P1114">
            <v>721.68</v>
          </cell>
          <cell r="Q1114">
            <v>1</v>
          </cell>
          <cell r="R1114">
            <v>4</v>
          </cell>
          <cell r="S1114">
            <v>3</v>
          </cell>
          <cell r="T1114">
            <v>2</v>
          </cell>
        </row>
        <row r="1115">
          <cell r="F1115" t="str">
            <v>4519012</v>
          </cell>
          <cell r="G1115" t="str">
            <v>EDDIE</v>
          </cell>
          <cell r="H1115">
            <v>21</v>
          </cell>
          <cell r="I1115">
            <v>2</v>
          </cell>
          <cell r="J1115" t="str">
            <v>29/6</v>
          </cell>
          <cell r="K1115" t="str">
            <v>+</v>
          </cell>
          <cell r="L1115" t="str">
            <v>B</v>
          </cell>
          <cell r="M1115" t="str">
            <v>N</v>
          </cell>
          <cell r="N1115">
            <v>1799</v>
          </cell>
          <cell r="O1115">
            <v>833</v>
          </cell>
          <cell r="P1115">
            <v>833</v>
          </cell>
          <cell r="Q1115">
            <v>2</v>
          </cell>
          <cell r="R1115">
            <v>0</v>
          </cell>
          <cell r="S1115">
            <v>3</v>
          </cell>
          <cell r="T1115">
            <v>3</v>
          </cell>
        </row>
        <row r="1116">
          <cell r="F1116" t="str">
            <v>4516012</v>
          </cell>
          <cell r="G1116" t="str">
            <v>EDDIE</v>
          </cell>
          <cell r="H1116">
            <v>21</v>
          </cell>
          <cell r="I1116">
            <v>2</v>
          </cell>
          <cell r="J1116" t="str">
            <v>29/6</v>
          </cell>
          <cell r="K1116" t="str">
            <v>+</v>
          </cell>
          <cell r="L1116" t="str">
            <v>B</v>
          </cell>
          <cell r="M1116" t="str">
            <v>N</v>
          </cell>
          <cell r="N1116">
            <v>1799</v>
          </cell>
          <cell r="O1116">
            <v>833</v>
          </cell>
          <cell r="P1116">
            <v>833</v>
          </cell>
          <cell r="Q1116">
            <v>4</v>
          </cell>
          <cell r="R1116">
            <v>5</v>
          </cell>
          <cell r="S1116">
            <v>11</v>
          </cell>
          <cell r="T1116">
            <v>10</v>
          </cell>
        </row>
        <row r="1117">
          <cell r="F1117" t="str">
            <v>4516515</v>
          </cell>
          <cell r="G1117" t="str">
            <v>JOHAN</v>
          </cell>
          <cell r="H1117">
            <v>21</v>
          </cell>
          <cell r="I1117">
            <v>2</v>
          </cell>
          <cell r="J1117" t="str">
            <v>00/0</v>
          </cell>
          <cell r="K1117" t="str">
            <v/>
          </cell>
          <cell r="L1117" t="str">
            <v>B</v>
          </cell>
          <cell r="M1117" t="str">
            <v>B</v>
          </cell>
          <cell r="N1117">
            <v>1499</v>
          </cell>
          <cell r="O1117">
            <v>630</v>
          </cell>
          <cell r="P1117">
            <v>739.29</v>
          </cell>
          <cell r="Q1117">
            <v>31</v>
          </cell>
          <cell r="R1117">
            <v>38</v>
          </cell>
          <cell r="S1117">
            <v>50</v>
          </cell>
          <cell r="T1117">
            <v>21</v>
          </cell>
        </row>
        <row r="1118">
          <cell r="F1118" t="str">
            <v>3516515</v>
          </cell>
          <cell r="G1118" t="str">
            <v>JOHAN</v>
          </cell>
          <cell r="H1118">
            <v>21</v>
          </cell>
          <cell r="I1118">
            <v>2</v>
          </cell>
          <cell r="J1118" t="str">
            <v>00/0</v>
          </cell>
          <cell r="K1118" t="str">
            <v/>
          </cell>
          <cell r="L1118" t="str">
            <v>B</v>
          </cell>
          <cell r="M1118" t="str">
            <v>B</v>
          </cell>
          <cell r="N1118">
            <v>1499</v>
          </cell>
          <cell r="O1118">
            <v>630</v>
          </cell>
          <cell r="P1118">
            <v>739.29</v>
          </cell>
          <cell r="Q1118">
            <v>27</v>
          </cell>
          <cell r="R1118">
            <v>48</v>
          </cell>
          <cell r="S1118">
            <v>40</v>
          </cell>
          <cell r="T1118">
            <v>19</v>
          </cell>
        </row>
        <row r="1119">
          <cell r="F1119" t="str">
            <v>3515515</v>
          </cell>
          <cell r="G1119" t="str">
            <v>ABI</v>
          </cell>
          <cell r="H1119">
            <v>21</v>
          </cell>
          <cell r="I1119">
            <v>2</v>
          </cell>
          <cell r="J1119" t="str">
            <v>00/0</v>
          </cell>
          <cell r="K1119" t="str">
            <v/>
          </cell>
          <cell r="L1119" t="str">
            <v>B</v>
          </cell>
          <cell r="M1119" t="str">
            <v>D</v>
          </cell>
          <cell r="N1119">
            <v>1499</v>
          </cell>
          <cell r="O1119">
            <v>725</v>
          </cell>
          <cell r="P1119">
            <v>725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</row>
        <row r="1120">
          <cell r="F1120" t="str">
            <v>1519515</v>
          </cell>
          <cell r="G1120" t="str">
            <v>ABI</v>
          </cell>
          <cell r="H1120">
            <v>21</v>
          </cell>
          <cell r="I1120">
            <v>2</v>
          </cell>
          <cell r="J1120" t="str">
            <v>00/0</v>
          </cell>
          <cell r="K1120" t="str">
            <v/>
          </cell>
          <cell r="L1120" t="str">
            <v>B</v>
          </cell>
          <cell r="M1120" t="str">
            <v>D</v>
          </cell>
          <cell r="N1120">
            <v>1499</v>
          </cell>
          <cell r="O1120">
            <v>725</v>
          </cell>
          <cell r="P1120">
            <v>725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</row>
        <row r="1121">
          <cell r="F1121" t="str">
            <v>3519515</v>
          </cell>
          <cell r="G1121" t="str">
            <v>ABI</v>
          </cell>
          <cell r="H1121">
            <v>21</v>
          </cell>
          <cell r="I1121">
            <v>2</v>
          </cell>
          <cell r="J1121" t="str">
            <v>00/0</v>
          </cell>
          <cell r="K1121" t="str">
            <v/>
          </cell>
          <cell r="L1121" t="str">
            <v>B</v>
          </cell>
          <cell r="M1121" t="str">
            <v>D</v>
          </cell>
          <cell r="N1121">
            <v>1499</v>
          </cell>
          <cell r="O1121">
            <v>725</v>
          </cell>
          <cell r="P1121">
            <v>725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</row>
        <row r="1122">
          <cell r="F1122" t="str">
            <v>1515515</v>
          </cell>
          <cell r="G1122" t="str">
            <v>ABI</v>
          </cell>
          <cell r="H1122">
            <v>21</v>
          </cell>
          <cell r="I1122">
            <v>2</v>
          </cell>
          <cell r="J1122" t="str">
            <v>00/0</v>
          </cell>
          <cell r="K1122" t="str">
            <v/>
          </cell>
          <cell r="L1122" t="str">
            <v>B</v>
          </cell>
          <cell r="M1122" t="str">
            <v>D</v>
          </cell>
          <cell r="N1122">
            <v>1499</v>
          </cell>
          <cell r="O1122">
            <v>725</v>
          </cell>
          <cell r="P1122">
            <v>725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</row>
        <row r="1123">
          <cell r="F1123" t="str">
            <v>4596516</v>
          </cell>
          <cell r="G1123" t="str">
            <v>FRED</v>
          </cell>
          <cell r="H1123">
            <v>21</v>
          </cell>
          <cell r="I1123">
            <v>2</v>
          </cell>
          <cell r="J1123" t="str">
            <v>00/0</v>
          </cell>
          <cell r="K1123" t="str">
            <v/>
          </cell>
          <cell r="L1123" t="str">
            <v>B</v>
          </cell>
          <cell r="M1123" t="str">
            <v>B</v>
          </cell>
          <cell r="N1123">
            <v>1499</v>
          </cell>
          <cell r="O1123">
            <v>660</v>
          </cell>
          <cell r="P1123">
            <v>774.49</v>
          </cell>
          <cell r="Q1123">
            <v>7</v>
          </cell>
          <cell r="R1123">
            <v>12</v>
          </cell>
          <cell r="S1123">
            <v>11</v>
          </cell>
          <cell r="T1123">
            <v>6</v>
          </cell>
        </row>
        <row r="1124">
          <cell r="F1124" t="str">
            <v>4599516</v>
          </cell>
          <cell r="G1124" t="str">
            <v>FRED</v>
          </cell>
          <cell r="H1124">
            <v>21</v>
          </cell>
          <cell r="I1124">
            <v>2</v>
          </cell>
          <cell r="J1124" t="str">
            <v>00/0</v>
          </cell>
          <cell r="K1124" t="str">
            <v/>
          </cell>
          <cell r="L1124" t="str">
            <v>B</v>
          </cell>
          <cell r="M1124" t="str">
            <v>B</v>
          </cell>
          <cell r="N1124">
            <v>1499</v>
          </cell>
          <cell r="O1124">
            <v>660</v>
          </cell>
          <cell r="P1124">
            <v>774.49</v>
          </cell>
          <cell r="Q1124">
            <v>15</v>
          </cell>
          <cell r="R1124">
            <v>16</v>
          </cell>
          <cell r="S1124">
            <v>9</v>
          </cell>
          <cell r="T1124">
            <v>8</v>
          </cell>
        </row>
        <row r="1125">
          <cell r="F1125" t="str">
            <v>3599516</v>
          </cell>
          <cell r="G1125" t="str">
            <v>FRED</v>
          </cell>
          <cell r="H1125">
            <v>21</v>
          </cell>
          <cell r="I1125">
            <v>2</v>
          </cell>
          <cell r="J1125" t="str">
            <v>00/0</v>
          </cell>
          <cell r="K1125" t="str">
            <v/>
          </cell>
          <cell r="L1125" t="str">
            <v>B</v>
          </cell>
          <cell r="M1125" t="str">
            <v>B</v>
          </cell>
          <cell r="N1125">
            <v>1499</v>
          </cell>
          <cell r="O1125">
            <v>660</v>
          </cell>
          <cell r="P1125">
            <v>774.49</v>
          </cell>
          <cell r="Q1125">
            <v>9</v>
          </cell>
          <cell r="R1125">
            <v>10</v>
          </cell>
          <cell r="S1125">
            <v>16</v>
          </cell>
          <cell r="T1125">
            <v>7</v>
          </cell>
        </row>
        <row r="1126">
          <cell r="F1126" t="str">
            <v>3596516</v>
          </cell>
          <cell r="G1126" t="str">
            <v>FRED</v>
          </cell>
          <cell r="H1126">
            <v>21</v>
          </cell>
          <cell r="I1126">
            <v>2</v>
          </cell>
          <cell r="J1126" t="str">
            <v>00/0</v>
          </cell>
          <cell r="K1126" t="str">
            <v/>
          </cell>
          <cell r="L1126" t="str">
            <v>B</v>
          </cell>
          <cell r="M1126" t="str">
            <v>D</v>
          </cell>
          <cell r="N1126">
            <v>1499</v>
          </cell>
          <cell r="O1126">
            <v>660</v>
          </cell>
          <cell r="P1126">
            <v>774.49</v>
          </cell>
          <cell r="Q1126">
            <v>1</v>
          </cell>
          <cell r="R1126">
            <v>1</v>
          </cell>
          <cell r="S1126">
            <v>0</v>
          </cell>
          <cell r="T1126">
            <v>1</v>
          </cell>
        </row>
        <row r="1127">
          <cell r="F1127" t="str">
            <v>4512018</v>
          </cell>
          <cell r="G1127" t="str">
            <v>SCOUT</v>
          </cell>
          <cell r="H1127">
            <v>21</v>
          </cell>
          <cell r="I1127">
            <v>2</v>
          </cell>
          <cell r="J1127" t="str">
            <v>05/9</v>
          </cell>
          <cell r="K1127" t="str">
            <v>+</v>
          </cell>
          <cell r="L1127" t="str">
            <v>B</v>
          </cell>
          <cell r="M1127" t="str">
            <v>N</v>
          </cell>
          <cell r="N1127">
            <v>1799</v>
          </cell>
          <cell r="O1127">
            <v>855</v>
          </cell>
          <cell r="P1127">
            <v>855</v>
          </cell>
          <cell r="Q1127">
            <v>70</v>
          </cell>
          <cell r="R1127">
            <v>79</v>
          </cell>
          <cell r="S1127">
            <v>69</v>
          </cell>
          <cell r="T1127">
            <v>32</v>
          </cell>
        </row>
        <row r="1128">
          <cell r="F1128" t="str">
            <v>5512018</v>
          </cell>
          <cell r="G1128" t="str">
            <v>SCOUT</v>
          </cell>
          <cell r="H1128">
            <v>21</v>
          </cell>
          <cell r="I1128">
            <v>2</v>
          </cell>
          <cell r="J1128" t="str">
            <v>05/9</v>
          </cell>
          <cell r="K1128" t="str">
            <v>+</v>
          </cell>
          <cell r="L1128" t="str">
            <v>B</v>
          </cell>
          <cell r="M1128" t="str">
            <v>N</v>
          </cell>
          <cell r="N1128">
            <v>1999</v>
          </cell>
          <cell r="O1128">
            <v>951</v>
          </cell>
          <cell r="P1128">
            <v>951</v>
          </cell>
          <cell r="Q1128">
            <v>111</v>
          </cell>
          <cell r="R1128">
            <v>91</v>
          </cell>
          <cell r="S1128">
            <v>80</v>
          </cell>
          <cell r="T1128">
            <v>82</v>
          </cell>
        </row>
        <row r="1129">
          <cell r="F1129" t="str">
            <v>2515028</v>
          </cell>
          <cell r="G1129" t="str">
            <v>WINNER</v>
          </cell>
          <cell r="H1129">
            <v>21</v>
          </cell>
          <cell r="I1129">
            <v>2</v>
          </cell>
          <cell r="J1129" t="str">
            <v>41/8</v>
          </cell>
          <cell r="K1129" t="str">
            <v>-</v>
          </cell>
          <cell r="L1129" t="str">
            <v>G</v>
          </cell>
          <cell r="M1129" t="str">
            <v>D</v>
          </cell>
          <cell r="N1129">
            <v>600</v>
          </cell>
          <cell r="O1129">
            <v>647</v>
          </cell>
          <cell r="P1129">
            <v>647</v>
          </cell>
          <cell r="Q1129">
            <v>0</v>
          </cell>
          <cell r="R1129">
            <v>0</v>
          </cell>
          <cell r="S1129">
            <v>1</v>
          </cell>
          <cell r="T1129">
            <v>0</v>
          </cell>
        </row>
        <row r="1130">
          <cell r="F1130" t="str">
            <v>1519030</v>
          </cell>
          <cell r="G1130" t="str">
            <v>ANDY</v>
          </cell>
          <cell r="H1130">
            <v>21</v>
          </cell>
          <cell r="I1130">
            <v>2</v>
          </cell>
          <cell r="J1130" t="str">
            <v>41/8</v>
          </cell>
          <cell r="K1130" t="str">
            <v>-</v>
          </cell>
          <cell r="L1130" t="str">
            <v>B</v>
          </cell>
          <cell r="M1130" t="str">
            <v>D</v>
          </cell>
          <cell r="N1130">
            <v>600</v>
          </cell>
          <cell r="O1130">
            <v>753.5</v>
          </cell>
          <cell r="P1130">
            <v>753.5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</row>
        <row r="1131">
          <cell r="F1131" t="str">
            <v>2519030</v>
          </cell>
          <cell r="G1131" t="str">
            <v>ANDY</v>
          </cell>
          <cell r="H1131">
            <v>21</v>
          </cell>
          <cell r="I1131">
            <v>2</v>
          </cell>
          <cell r="J1131" t="str">
            <v>03/9</v>
          </cell>
          <cell r="K1131" t="str">
            <v>-</v>
          </cell>
          <cell r="L1131" t="str">
            <v>B</v>
          </cell>
          <cell r="M1131" t="str">
            <v>D</v>
          </cell>
          <cell r="N1131">
            <v>100</v>
          </cell>
          <cell r="O1131">
            <v>753.5</v>
          </cell>
          <cell r="P1131">
            <v>753.5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</row>
        <row r="1132">
          <cell r="F1132" t="str">
            <v>4515033</v>
          </cell>
          <cell r="G1132" t="str">
            <v>DOMINGO</v>
          </cell>
          <cell r="H1132">
            <v>21</v>
          </cell>
          <cell r="I1132">
            <v>2</v>
          </cell>
          <cell r="J1132" t="str">
            <v>03/9</v>
          </cell>
          <cell r="K1132" t="str">
            <v>-</v>
          </cell>
          <cell r="L1132" t="str">
            <v>B</v>
          </cell>
          <cell r="M1132" t="str">
            <v>D</v>
          </cell>
          <cell r="N1132">
            <v>100</v>
          </cell>
          <cell r="O1132">
            <v>878.5</v>
          </cell>
          <cell r="P1132">
            <v>878.5</v>
          </cell>
          <cell r="Q1132">
            <v>0</v>
          </cell>
          <cell r="R1132">
            <v>0</v>
          </cell>
          <cell r="S1132">
            <v>0</v>
          </cell>
          <cell r="T1132">
            <v>0</v>
          </cell>
        </row>
        <row r="1133">
          <cell r="F1133" t="str">
            <v>3515033</v>
          </cell>
          <cell r="G1133" t="str">
            <v>DOMINGO</v>
          </cell>
          <cell r="H1133">
            <v>21</v>
          </cell>
          <cell r="I1133">
            <v>2</v>
          </cell>
          <cell r="J1133" t="str">
            <v>41/8</v>
          </cell>
          <cell r="K1133" t="str">
            <v>-</v>
          </cell>
          <cell r="L1133" t="str">
            <v>B</v>
          </cell>
          <cell r="M1133" t="str">
            <v>D</v>
          </cell>
          <cell r="N1133">
            <v>600</v>
          </cell>
          <cell r="O1133">
            <v>878.5</v>
          </cell>
          <cell r="P1133">
            <v>878.5</v>
          </cell>
          <cell r="Q1133">
            <v>0</v>
          </cell>
          <cell r="R1133">
            <v>0</v>
          </cell>
          <cell r="S1133">
            <v>0</v>
          </cell>
          <cell r="T1133">
            <v>0</v>
          </cell>
        </row>
        <row r="1134">
          <cell r="F1134" t="str">
            <v>4515035</v>
          </cell>
          <cell r="G1134" t="str">
            <v>BOSTON</v>
          </cell>
          <cell r="H1134">
            <v>21</v>
          </cell>
          <cell r="I1134">
            <v>2</v>
          </cell>
          <cell r="J1134" t="str">
            <v>03/9</v>
          </cell>
          <cell r="K1134" t="str">
            <v>-</v>
          </cell>
          <cell r="L1134" t="str">
            <v>B</v>
          </cell>
          <cell r="M1134" t="str">
            <v>D</v>
          </cell>
          <cell r="N1134">
            <v>100</v>
          </cell>
          <cell r="O1134">
            <v>878.5</v>
          </cell>
          <cell r="P1134">
            <v>878.5</v>
          </cell>
          <cell r="Q1134">
            <v>0</v>
          </cell>
          <cell r="R1134">
            <v>0</v>
          </cell>
          <cell r="S1134">
            <v>0</v>
          </cell>
          <cell r="T1134">
            <v>0</v>
          </cell>
        </row>
        <row r="1135">
          <cell r="F1135" t="str">
            <v>3519035</v>
          </cell>
          <cell r="G1135" t="str">
            <v>BOSTON</v>
          </cell>
          <cell r="H1135">
            <v>21</v>
          </cell>
          <cell r="I1135">
            <v>2</v>
          </cell>
          <cell r="J1135" t="str">
            <v>03/9</v>
          </cell>
          <cell r="K1135" t="str">
            <v>-</v>
          </cell>
          <cell r="L1135" t="str">
            <v>B</v>
          </cell>
          <cell r="M1135" t="str">
            <v>D</v>
          </cell>
          <cell r="N1135">
            <v>100</v>
          </cell>
          <cell r="O1135">
            <v>878.5</v>
          </cell>
          <cell r="P1135">
            <v>878.5</v>
          </cell>
          <cell r="Q1135">
            <v>0</v>
          </cell>
          <cell r="R1135">
            <v>0</v>
          </cell>
          <cell r="S1135">
            <v>0</v>
          </cell>
          <cell r="T1135">
            <v>0</v>
          </cell>
        </row>
        <row r="1136">
          <cell r="F1136" t="str">
            <v>1519045</v>
          </cell>
          <cell r="G1136" t="str">
            <v>CIVIC</v>
          </cell>
          <cell r="H1136">
            <v>21</v>
          </cell>
          <cell r="I1136">
            <v>2</v>
          </cell>
          <cell r="J1136" t="str">
            <v>05/9</v>
          </cell>
          <cell r="K1136" t="str">
            <v>-</v>
          </cell>
          <cell r="L1136" t="str">
            <v>G</v>
          </cell>
          <cell r="M1136" t="str">
            <v>D</v>
          </cell>
          <cell r="N1136">
            <v>100</v>
          </cell>
          <cell r="O1136">
            <v>725</v>
          </cell>
          <cell r="P1136">
            <v>725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</row>
        <row r="1137">
          <cell r="F1137" t="str">
            <v>2519045</v>
          </cell>
          <cell r="G1137" t="str">
            <v>CIVIC</v>
          </cell>
          <cell r="H1137">
            <v>21</v>
          </cell>
          <cell r="I1137">
            <v>2</v>
          </cell>
          <cell r="J1137" t="str">
            <v>03/9</v>
          </cell>
          <cell r="K1137" t="str">
            <v>-</v>
          </cell>
          <cell r="L1137" t="str">
            <v>G</v>
          </cell>
          <cell r="M1137" t="str">
            <v>D</v>
          </cell>
          <cell r="N1137">
            <v>100</v>
          </cell>
          <cell r="O1137">
            <v>725</v>
          </cell>
          <cell r="P1137">
            <v>725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</row>
        <row r="1138">
          <cell r="F1138" t="str">
            <v>5319046</v>
          </cell>
          <cell r="G1138" t="str">
            <v>AREA-51</v>
          </cell>
          <cell r="H1138">
            <v>21</v>
          </cell>
          <cell r="I1138">
            <v>2</v>
          </cell>
          <cell r="J1138" t="str">
            <v>05/9</v>
          </cell>
          <cell r="K1138" t="str">
            <v>-</v>
          </cell>
          <cell r="L1138" t="str">
            <v>B</v>
          </cell>
          <cell r="M1138" t="str">
            <v>D</v>
          </cell>
          <cell r="N1138">
            <v>500</v>
          </cell>
          <cell r="O1138">
            <v>980</v>
          </cell>
          <cell r="P1138">
            <v>980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</row>
        <row r="1139">
          <cell r="F1139" t="str">
            <v>2518046</v>
          </cell>
          <cell r="G1139" t="str">
            <v>MINI COOPER</v>
          </cell>
          <cell r="H1139">
            <v>21</v>
          </cell>
          <cell r="I1139">
            <v>2</v>
          </cell>
          <cell r="J1139" t="str">
            <v>41/8</v>
          </cell>
          <cell r="K1139" t="str">
            <v>-</v>
          </cell>
          <cell r="L1139" t="str">
            <v>G</v>
          </cell>
          <cell r="M1139" t="str">
            <v>D</v>
          </cell>
          <cell r="N1139">
            <v>600</v>
          </cell>
          <cell r="O1139">
            <v>725</v>
          </cell>
          <cell r="P1139">
            <v>725</v>
          </cell>
          <cell r="Q1139">
            <v>0</v>
          </cell>
          <cell r="R1139">
            <v>0</v>
          </cell>
          <cell r="S1139">
            <v>1</v>
          </cell>
          <cell r="T1139">
            <v>0</v>
          </cell>
        </row>
        <row r="1140">
          <cell r="F1140" t="str">
            <v>1518046</v>
          </cell>
          <cell r="G1140" t="str">
            <v>MINI COOPER</v>
          </cell>
          <cell r="H1140">
            <v>21</v>
          </cell>
          <cell r="I1140">
            <v>2</v>
          </cell>
          <cell r="J1140" t="str">
            <v>41/8</v>
          </cell>
          <cell r="K1140" t="str">
            <v>-</v>
          </cell>
          <cell r="L1140" t="str">
            <v>G</v>
          </cell>
          <cell r="M1140" t="str">
            <v>D</v>
          </cell>
          <cell r="N1140">
            <v>600</v>
          </cell>
          <cell r="O1140">
            <v>725</v>
          </cell>
          <cell r="P1140">
            <v>725</v>
          </cell>
          <cell r="Q1140">
            <v>2</v>
          </cell>
          <cell r="R1140">
            <v>0</v>
          </cell>
          <cell r="S1140">
            <v>0</v>
          </cell>
          <cell r="T1140">
            <v>0</v>
          </cell>
        </row>
        <row r="1141">
          <cell r="F1141" t="str">
            <v>2515047</v>
          </cell>
          <cell r="G1141" t="str">
            <v>AVALON</v>
          </cell>
          <cell r="H1141">
            <v>21</v>
          </cell>
          <cell r="I1141">
            <v>2</v>
          </cell>
          <cell r="J1141" t="str">
            <v>41/8</v>
          </cell>
          <cell r="K1141" t="str">
            <v>-</v>
          </cell>
          <cell r="L1141" t="str">
            <v>G</v>
          </cell>
          <cell r="M1141" t="str">
            <v>D</v>
          </cell>
          <cell r="N1141">
            <v>600</v>
          </cell>
          <cell r="O1141">
            <v>725</v>
          </cell>
          <cell r="P1141">
            <v>725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</row>
        <row r="1142">
          <cell r="F1142" t="str">
            <v>1518047</v>
          </cell>
          <cell r="G1142" t="str">
            <v>AVALON</v>
          </cell>
          <cell r="H1142">
            <v>21</v>
          </cell>
          <cell r="I1142">
            <v>2</v>
          </cell>
          <cell r="J1142" t="str">
            <v>05/9</v>
          </cell>
          <cell r="K1142" t="str">
            <v>-</v>
          </cell>
          <cell r="L1142" t="str">
            <v>G</v>
          </cell>
          <cell r="M1142" t="str">
            <v>D</v>
          </cell>
          <cell r="N1142">
            <v>100</v>
          </cell>
          <cell r="O1142">
            <v>725</v>
          </cell>
          <cell r="P1142">
            <v>725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</row>
        <row r="1143">
          <cell r="F1143" t="str">
            <v>4515048</v>
          </cell>
          <cell r="G1143" t="str">
            <v>SOUL</v>
          </cell>
          <cell r="H1143">
            <v>21</v>
          </cell>
          <cell r="I1143">
            <v>2</v>
          </cell>
          <cell r="J1143" t="str">
            <v>49/7</v>
          </cell>
          <cell r="K1143" t="str">
            <v>+</v>
          </cell>
          <cell r="L1143" t="str">
            <v>B</v>
          </cell>
          <cell r="M1143" t="str">
            <v>D</v>
          </cell>
          <cell r="N1143">
            <v>1999</v>
          </cell>
          <cell r="O1143">
            <v>825</v>
          </cell>
          <cell r="P1143">
            <v>825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</row>
        <row r="1144">
          <cell r="F1144" t="str">
            <v>4519048</v>
          </cell>
          <cell r="G1144" t="str">
            <v>SOUL</v>
          </cell>
          <cell r="H1144">
            <v>21</v>
          </cell>
          <cell r="I1144">
            <v>2</v>
          </cell>
          <cell r="J1144" t="str">
            <v>49/7</v>
          </cell>
          <cell r="K1144" t="str">
            <v>+</v>
          </cell>
          <cell r="L1144" t="str">
            <v>B</v>
          </cell>
          <cell r="M1144" t="str">
            <v>D</v>
          </cell>
          <cell r="N1144">
            <v>1999</v>
          </cell>
          <cell r="O1144">
            <v>825</v>
          </cell>
          <cell r="P1144">
            <v>825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</row>
        <row r="1145">
          <cell r="F1145" t="str">
            <v>3515048</v>
          </cell>
          <cell r="G1145" t="str">
            <v>SOUL</v>
          </cell>
          <cell r="H1145">
            <v>21</v>
          </cell>
          <cell r="I1145">
            <v>2</v>
          </cell>
          <cell r="J1145" t="str">
            <v>49/7</v>
          </cell>
          <cell r="K1145" t="str">
            <v>+</v>
          </cell>
          <cell r="L1145" t="str">
            <v>B</v>
          </cell>
          <cell r="M1145" t="str">
            <v>D</v>
          </cell>
          <cell r="N1145">
            <v>1799</v>
          </cell>
          <cell r="O1145">
            <v>825</v>
          </cell>
          <cell r="P1145">
            <v>825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</row>
        <row r="1146">
          <cell r="F1146" t="str">
            <v>3519048</v>
          </cell>
          <cell r="G1146" t="str">
            <v>SOUL</v>
          </cell>
          <cell r="H1146">
            <v>21</v>
          </cell>
          <cell r="I1146">
            <v>2</v>
          </cell>
          <cell r="J1146" t="str">
            <v>49/7</v>
          </cell>
          <cell r="K1146" t="str">
            <v>+</v>
          </cell>
          <cell r="L1146" t="str">
            <v>B</v>
          </cell>
          <cell r="M1146" t="str">
            <v>D</v>
          </cell>
          <cell r="N1146">
            <v>1799</v>
          </cell>
          <cell r="O1146">
            <v>825</v>
          </cell>
          <cell r="P1146">
            <v>825</v>
          </cell>
          <cell r="Q1146">
            <v>1</v>
          </cell>
          <cell r="R1146">
            <v>1</v>
          </cell>
          <cell r="S1146">
            <v>0</v>
          </cell>
          <cell r="T1146">
            <v>1</v>
          </cell>
        </row>
        <row r="1147">
          <cell r="F1147" t="str">
            <v>2519075</v>
          </cell>
          <cell r="G1147" t="str">
            <v>NOAH</v>
          </cell>
          <cell r="H1147">
            <v>21</v>
          </cell>
          <cell r="I1147">
            <v>2</v>
          </cell>
          <cell r="J1147" t="str">
            <v>00/0</v>
          </cell>
          <cell r="K1147" t="str">
            <v/>
          </cell>
          <cell r="L1147" t="str">
            <v>G</v>
          </cell>
          <cell r="M1147" t="str">
            <v>D</v>
          </cell>
          <cell r="N1147">
            <v>1599</v>
          </cell>
          <cell r="O1147">
            <v>790</v>
          </cell>
          <cell r="P1147">
            <v>790</v>
          </cell>
          <cell r="Q1147">
            <v>0</v>
          </cell>
          <cell r="R1147">
            <v>0</v>
          </cell>
          <cell r="S1147">
            <v>1</v>
          </cell>
          <cell r="T1147">
            <v>0</v>
          </cell>
        </row>
        <row r="1148">
          <cell r="F1148" t="str">
            <v>2515075</v>
          </cell>
          <cell r="G1148" t="str">
            <v>NOAH</v>
          </cell>
          <cell r="H1148">
            <v>21</v>
          </cell>
          <cell r="I1148">
            <v>2</v>
          </cell>
          <cell r="J1148" t="str">
            <v>00/0</v>
          </cell>
          <cell r="K1148" t="str">
            <v/>
          </cell>
          <cell r="L1148" t="str">
            <v>G</v>
          </cell>
          <cell r="M1148" t="str">
            <v>D</v>
          </cell>
          <cell r="N1148">
            <v>1599</v>
          </cell>
          <cell r="O1148">
            <v>790</v>
          </cell>
          <cell r="P1148">
            <v>790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</row>
        <row r="1149">
          <cell r="F1149" t="str">
            <v>2516075</v>
          </cell>
          <cell r="G1149" t="str">
            <v>NOAH</v>
          </cell>
          <cell r="H1149">
            <v>21</v>
          </cell>
          <cell r="I1149">
            <v>2</v>
          </cell>
          <cell r="J1149" t="str">
            <v>00/0</v>
          </cell>
          <cell r="K1149" t="str">
            <v/>
          </cell>
          <cell r="L1149" t="str">
            <v>G</v>
          </cell>
          <cell r="M1149" t="str">
            <v>D</v>
          </cell>
          <cell r="N1149">
            <v>1599</v>
          </cell>
          <cell r="O1149">
            <v>790</v>
          </cell>
          <cell r="P1149">
            <v>790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</row>
        <row r="1150">
          <cell r="F1150" t="str">
            <v>1519075</v>
          </cell>
          <cell r="G1150" t="str">
            <v>NOAH</v>
          </cell>
          <cell r="H1150">
            <v>21</v>
          </cell>
          <cell r="I1150">
            <v>2</v>
          </cell>
          <cell r="J1150" t="str">
            <v>00/0</v>
          </cell>
          <cell r="K1150" t="str">
            <v/>
          </cell>
          <cell r="L1150" t="str">
            <v>G</v>
          </cell>
          <cell r="M1150" t="str">
            <v>D</v>
          </cell>
          <cell r="N1150">
            <v>1599</v>
          </cell>
          <cell r="O1150">
            <v>790</v>
          </cell>
          <cell r="P1150">
            <v>790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</row>
        <row r="1151">
          <cell r="F1151" t="str">
            <v>1516075</v>
          </cell>
          <cell r="G1151" t="str">
            <v>NOAH</v>
          </cell>
          <cell r="H1151">
            <v>21</v>
          </cell>
          <cell r="I1151">
            <v>2</v>
          </cell>
          <cell r="J1151" t="str">
            <v>00/0</v>
          </cell>
          <cell r="K1151" t="str">
            <v/>
          </cell>
          <cell r="L1151" t="str">
            <v>G</v>
          </cell>
          <cell r="M1151" t="str">
            <v>D</v>
          </cell>
          <cell r="N1151">
            <v>1599</v>
          </cell>
          <cell r="O1151">
            <v>790</v>
          </cell>
          <cell r="P1151">
            <v>790</v>
          </cell>
          <cell r="Q1151">
            <v>0</v>
          </cell>
          <cell r="R1151">
            <v>0</v>
          </cell>
          <cell r="S1151">
            <v>0</v>
          </cell>
          <cell r="T1151">
            <v>0</v>
          </cell>
        </row>
        <row r="1152">
          <cell r="F1152" t="str">
            <v>1515075</v>
          </cell>
          <cell r="G1152" t="str">
            <v>NOAH</v>
          </cell>
          <cell r="H1152">
            <v>21</v>
          </cell>
          <cell r="I1152">
            <v>2</v>
          </cell>
          <cell r="J1152" t="str">
            <v>00/0</v>
          </cell>
          <cell r="K1152" t="str">
            <v/>
          </cell>
          <cell r="L1152" t="str">
            <v>G</v>
          </cell>
          <cell r="M1152" t="str">
            <v>D</v>
          </cell>
          <cell r="N1152">
            <v>1599</v>
          </cell>
          <cell r="O1152">
            <v>790</v>
          </cell>
          <cell r="P1152">
            <v>790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</row>
        <row r="1153">
          <cell r="F1153" t="str">
            <v>1512076</v>
          </cell>
          <cell r="G1153" t="str">
            <v>LIMA</v>
          </cell>
          <cell r="H1153">
            <v>21</v>
          </cell>
          <cell r="I1153">
            <v>2</v>
          </cell>
          <cell r="J1153" t="str">
            <v>00/0</v>
          </cell>
          <cell r="K1153" t="str">
            <v/>
          </cell>
          <cell r="L1153" t="str">
            <v>G</v>
          </cell>
          <cell r="M1153" t="str">
            <v>D</v>
          </cell>
          <cell r="N1153">
            <v>1599</v>
          </cell>
          <cell r="O1153">
            <v>790</v>
          </cell>
          <cell r="P1153">
            <v>790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</row>
        <row r="1154">
          <cell r="F1154" t="str">
            <v>1515076</v>
          </cell>
          <cell r="G1154" t="str">
            <v>LIMA</v>
          </cell>
          <cell r="H1154">
            <v>21</v>
          </cell>
          <cell r="I1154">
            <v>2</v>
          </cell>
          <cell r="J1154" t="str">
            <v>00/0</v>
          </cell>
          <cell r="K1154" t="str">
            <v/>
          </cell>
          <cell r="L1154" t="str">
            <v>G</v>
          </cell>
          <cell r="M1154" t="str">
            <v>D</v>
          </cell>
          <cell r="N1154">
            <v>1599</v>
          </cell>
          <cell r="O1154">
            <v>790</v>
          </cell>
          <cell r="P1154">
            <v>790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</row>
        <row r="1155">
          <cell r="F1155" t="str">
            <v>2519076</v>
          </cell>
          <cell r="G1155" t="str">
            <v>LIMA</v>
          </cell>
          <cell r="H1155">
            <v>21</v>
          </cell>
          <cell r="I1155">
            <v>2</v>
          </cell>
          <cell r="J1155" t="str">
            <v>00/0</v>
          </cell>
          <cell r="K1155" t="str">
            <v/>
          </cell>
          <cell r="L1155" t="str">
            <v>G</v>
          </cell>
          <cell r="M1155" t="str">
            <v>D</v>
          </cell>
          <cell r="N1155">
            <v>1599</v>
          </cell>
          <cell r="O1155">
            <v>790</v>
          </cell>
          <cell r="P1155">
            <v>790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</row>
        <row r="1156">
          <cell r="F1156" t="str">
            <v>2515076</v>
          </cell>
          <cell r="G1156" t="str">
            <v>LIMA</v>
          </cell>
          <cell r="H1156">
            <v>21</v>
          </cell>
          <cell r="I1156">
            <v>2</v>
          </cell>
          <cell r="J1156" t="str">
            <v>00/0</v>
          </cell>
          <cell r="K1156" t="str">
            <v/>
          </cell>
          <cell r="L1156" t="str">
            <v>G</v>
          </cell>
          <cell r="M1156" t="str">
            <v>D</v>
          </cell>
          <cell r="N1156">
            <v>1599</v>
          </cell>
          <cell r="O1156">
            <v>790</v>
          </cell>
          <cell r="P1156">
            <v>790</v>
          </cell>
          <cell r="Q1156">
            <v>0</v>
          </cell>
          <cell r="R1156">
            <v>0</v>
          </cell>
          <cell r="S1156">
            <v>1</v>
          </cell>
          <cell r="T1156">
            <v>0</v>
          </cell>
        </row>
        <row r="1157">
          <cell r="F1157" t="str">
            <v>1519076</v>
          </cell>
          <cell r="G1157" t="str">
            <v>LIMA</v>
          </cell>
          <cell r="H1157">
            <v>21</v>
          </cell>
          <cell r="I1157">
            <v>2</v>
          </cell>
          <cell r="J1157" t="str">
            <v>00/0</v>
          </cell>
          <cell r="K1157" t="str">
            <v/>
          </cell>
          <cell r="L1157" t="str">
            <v>G</v>
          </cell>
          <cell r="M1157" t="str">
            <v>D</v>
          </cell>
          <cell r="N1157">
            <v>1599</v>
          </cell>
          <cell r="O1157">
            <v>790</v>
          </cell>
          <cell r="P1157">
            <v>790</v>
          </cell>
          <cell r="Q1157">
            <v>0</v>
          </cell>
          <cell r="R1157">
            <v>0</v>
          </cell>
          <cell r="S1157">
            <v>-1</v>
          </cell>
          <cell r="T1157">
            <v>0</v>
          </cell>
        </row>
        <row r="1158">
          <cell r="F1158" t="str">
            <v>2512076</v>
          </cell>
          <cell r="G1158" t="str">
            <v>LIMA</v>
          </cell>
          <cell r="H1158">
            <v>21</v>
          </cell>
          <cell r="I1158">
            <v>2</v>
          </cell>
          <cell r="J1158" t="str">
            <v>00/0</v>
          </cell>
          <cell r="K1158" t="str">
            <v/>
          </cell>
          <cell r="L1158" t="str">
            <v>G</v>
          </cell>
          <cell r="M1158" t="str">
            <v>D</v>
          </cell>
          <cell r="N1158">
            <v>1599</v>
          </cell>
          <cell r="O1158">
            <v>790</v>
          </cell>
          <cell r="P1158">
            <v>790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</row>
        <row r="1159">
          <cell r="F1159" t="str">
            <v>4519077</v>
          </cell>
          <cell r="G1159" t="str">
            <v>HUNTER</v>
          </cell>
          <cell r="H1159">
            <v>21</v>
          </cell>
          <cell r="I1159">
            <v>2</v>
          </cell>
          <cell r="J1159" t="str">
            <v>05/9</v>
          </cell>
          <cell r="K1159" t="str">
            <v>-</v>
          </cell>
          <cell r="L1159" t="str">
            <v>G</v>
          </cell>
          <cell r="M1159" t="str">
            <v>D</v>
          </cell>
          <cell r="N1159">
            <v>500</v>
          </cell>
          <cell r="O1159">
            <v>890</v>
          </cell>
          <cell r="P1159">
            <v>890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</row>
        <row r="1160">
          <cell r="F1160" t="str">
            <v>4512077</v>
          </cell>
          <cell r="G1160" t="str">
            <v>HUNTER</v>
          </cell>
          <cell r="H1160">
            <v>21</v>
          </cell>
          <cell r="I1160">
            <v>2</v>
          </cell>
          <cell r="J1160" t="str">
            <v>05/9</v>
          </cell>
          <cell r="K1160" t="str">
            <v>-</v>
          </cell>
          <cell r="L1160" t="str">
            <v>G</v>
          </cell>
          <cell r="M1160" t="str">
            <v>D</v>
          </cell>
          <cell r="N1160">
            <v>500</v>
          </cell>
          <cell r="O1160">
            <v>890</v>
          </cell>
          <cell r="P1160">
            <v>890</v>
          </cell>
          <cell r="Q1160">
            <v>0</v>
          </cell>
          <cell r="R1160">
            <v>0</v>
          </cell>
          <cell r="S1160">
            <v>0</v>
          </cell>
          <cell r="T1160">
            <v>-1</v>
          </cell>
        </row>
        <row r="1161">
          <cell r="F1161" t="str">
            <v>4515077</v>
          </cell>
          <cell r="G1161" t="str">
            <v>HUNTER</v>
          </cell>
          <cell r="H1161">
            <v>21</v>
          </cell>
          <cell r="I1161">
            <v>2</v>
          </cell>
          <cell r="J1161" t="str">
            <v>00/0</v>
          </cell>
          <cell r="K1161" t="str">
            <v/>
          </cell>
          <cell r="L1161" t="str">
            <v>G</v>
          </cell>
          <cell r="M1161" t="str">
            <v>D</v>
          </cell>
          <cell r="N1161">
            <v>1899</v>
          </cell>
          <cell r="O1161">
            <v>890</v>
          </cell>
          <cell r="P1161">
            <v>890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</row>
        <row r="1162">
          <cell r="F1162" t="str">
            <v>3512077</v>
          </cell>
          <cell r="G1162" t="str">
            <v>HUNTER</v>
          </cell>
          <cell r="H1162">
            <v>21</v>
          </cell>
          <cell r="I1162">
            <v>2</v>
          </cell>
          <cell r="J1162" t="str">
            <v>05/9</v>
          </cell>
          <cell r="K1162" t="str">
            <v>-</v>
          </cell>
          <cell r="L1162" t="str">
            <v>G</v>
          </cell>
          <cell r="M1162" t="str">
            <v>D</v>
          </cell>
          <cell r="N1162">
            <v>500</v>
          </cell>
          <cell r="O1162">
            <v>890</v>
          </cell>
          <cell r="P1162">
            <v>890</v>
          </cell>
          <cell r="Q1162">
            <v>0</v>
          </cell>
          <cell r="R1162">
            <v>0</v>
          </cell>
          <cell r="S1162">
            <v>0</v>
          </cell>
          <cell r="T1162">
            <v>0</v>
          </cell>
        </row>
        <row r="1163">
          <cell r="F1163" t="str">
            <v>3519077</v>
          </cell>
          <cell r="G1163" t="str">
            <v>HUNTER</v>
          </cell>
          <cell r="H1163">
            <v>21</v>
          </cell>
          <cell r="I1163">
            <v>2</v>
          </cell>
          <cell r="J1163" t="str">
            <v>00/0</v>
          </cell>
          <cell r="K1163" t="str">
            <v/>
          </cell>
          <cell r="L1163" t="str">
            <v>G</v>
          </cell>
          <cell r="M1163" t="str">
            <v>D</v>
          </cell>
          <cell r="N1163">
            <v>1799</v>
          </cell>
          <cell r="O1163">
            <v>890</v>
          </cell>
          <cell r="P1163">
            <v>890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</row>
        <row r="1164">
          <cell r="F1164" t="str">
            <v>3515077</v>
          </cell>
          <cell r="G1164" t="str">
            <v>HUNTER</v>
          </cell>
          <cell r="H1164">
            <v>21</v>
          </cell>
          <cell r="I1164">
            <v>2</v>
          </cell>
          <cell r="J1164" t="str">
            <v>00/0</v>
          </cell>
          <cell r="K1164" t="str">
            <v/>
          </cell>
          <cell r="L1164" t="str">
            <v>G</v>
          </cell>
          <cell r="M1164" t="str">
            <v>D</v>
          </cell>
          <cell r="N1164">
            <v>1799</v>
          </cell>
          <cell r="O1164">
            <v>890</v>
          </cell>
          <cell r="P1164">
            <v>890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</row>
        <row r="1165">
          <cell r="F1165" t="str">
            <v>4511078</v>
          </cell>
          <cell r="G1165" t="str">
            <v>Z-100</v>
          </cell>
          <cell r="H1165">
            <v>21</v>
          </cell>
          <cell r="I1165">
            <v>2</v>
          </cell>
          <cell r="J1165" t="str">
            <v>05/9</v>
          </cell>
          <cell r="K1165" t="str">
            <v>-</v>
          </cell>
          <cell r="L1165" t="str">
            <v>G</v>
          </cell>
          <cell r="M1165" t="str">
            <v>D</v>
          </cell>
          <cell r="N1165">
            <v>500</v>
          </cell>
          <cell r="O1165">
            <v>890</v>
          </cell>
          <cell r="P1165">
            <v>890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</row>
        <row r="1166">
          <cell r="F1166" t="str">
            <v>4518078</v>
          </cell>
          <cell r="G1166" t="str">
            <v>Z-100</v>
          </cell>
          <cell r="H1166">
            <v>21</v>
          </cell>
          <cell r="I1166">
            <v>2</v>
          </cell>
          <cell r="J1166" t="str">
            <v>05/9</v>
          </cell>
          <cell r="K1166" t="str">
            <v>-</v>
          </cell>
          <cell r="L1166" t="str">
            <v>G</v>
          </cell>
          <cell r="M1166" t="str">
            <v>D</v>
          </cell>
          <cell r="N1166">
            <v>500</v>
          </cell>
          <cell r="O1166">
            <v>890</v>
          </cell>
          <cell r="P1166">
            <v>890</v>
          </cell>
          <cell r="Q1166">
            <v>0</v>
          </cell>
          <cell r="R1166">
            <v>0</v>
          </cell>
          <cell r="S1166">
            <v>0</v>
          </cell>
          <cell r="T1166">
            <v>0</v>
          </cell>
        </row>
        <row r="1167">
          <cell r="F1167" t="str">
            <v>4519078</v>
          </cell>
          <cell r="G1167" t="str">
            <v>Z-100</v>
          </cell>
          <cell r="H1167">
            <v>21</v>
          </cell>
          <cell r="I1167">
            <v>2</v>
          </cell>
          <cell r="J1167" t="str">
            <v>00/0</v>
          </cell>
          <cell r="K1167" t="str">
            <v/>
          </cell>
          <cell r="L1167" t="str">
            <v>G</v>
          </cell>
          <cell r="M1167" t="str">
            <v>D</v>
          </cell>
          <cell r="N1167">
            <v>1899</v>
          </cell>
          <cell r="O1167">
            <v>890</v>
          </cell>
          <cell r="P1167">
            <v>890</v>
          </cell>
          <cell r="Q1167">
            <v>0</v>
          </cell>
          <cell r="R1167">
            <v>0</v>
          </cell>
          <cell r="S1167">
            <v>0</v>
          </cell>
          <cell r="T1167">
            <v>1</v>
          </cell>
        </row>
        <row r="1168">
          <cell r="F1168" t="str">
            <v>3511078</v>
          </cell>
          <cell r="G1168" t="str">
            <v>Z-100</v>
          </cell>
          <cell r="H1168">
            <v>21</v>
          </cell>
          <cell r="I1168">
            <v>2</v>
          </cell>
          <cell r="J1168" t="str">
            <v>00/0</v>
          </cell>
          <cell r="K1168" t="str">
            <v/>
          </cell>
          <cell r="L1168" t="str">
            <v>G</v>
          </cell>
          <cell r="M1168" t="str">
            <v>D</v>
          </cell>
          <cell r="N1168">
            <v>1799</v>
          </cell>
          <cell r="O1168">
            <v>890</v>
          </cell>
          <cell r="P1168">
            <v>890</v>
          </cell>
          <cell r="Q1168">
            <v>0</v>
          </cell>
          <cell r="R1168">
            <v>0</v>
          </cell>
          <cell r="S1168">
            <v>0</v>
          </cell>
          <cell r="T1168">
            <v>1</v>
          </cell>
        </row>
        <row r="1169">
          <cell r="F1169" t="str">
            <v>3519078</v>
          </cell>
          <cell r="G1169" t="str">
            <v>Z-100</v>
          </cell>
          <cell r="H1169">
            <v>21</v>
          </cell>
          <cell r="I1169">
            <v>2</v>
          </cell>
          <cell r="J1169" t="str">
            <v>05/9</v>
          </cell>
          <cell r="K1169" t="str">
            <v>-</v>
          </cell>
          <cell r="L1169" t="str">
            <v>G</v>
          </cell>
          <cell r="M1169" t="str">
            <v>D</v>
          </cell>
          <cell r="N1169">
            <v>500</v>
          </cell>
          <cell r="O1169">
            <v>890</v>
          </cell>
          <cell r="P1169">
            <v>890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</row>
        <row r="1170">
          <cell r="F1170" t="str">
            <v>3518078</v>
          </cell>
          <cell r="G1170" t="str">
            <v>Z-100</v>
          </cell>
          <cell r="H1170">
            <v>21</v>
          </cell>
          <cell r="I1170">
            <v>2</v>
          </cell>
          <cell r="J1170" t="str">
            <v>05/9</v>
          </cell>
          <cell r="K1170" t="str">
            <v>-</v>
          </cell>
          <cell r="L1170" t="str">
            <v>G</v>
          </cell>
          <cell r="M1170" t="str">
            <v>D</v>
          </cell>
          <cell r="N1170">
            <v>500</v>
          </cell>
          <cell r="O1170">
            <v>890</v>
          </cell>
          <cell r="P1170">
            <v>890</v>
          </cell>
          <cell r="Q1170">
            <v>0</v>
          </cell>
          <cell r="R1170">
            <v>0</v>
          </cell>
          <cell r="S1170">
            <v>0</v>
          </cell>
          <cell r="T1170">
            <v>1</v>
          </cell>
        </row>
        <row r="1171">
          <cell r="F1171" t="str">
            <v>4519079</v>
          </cell>
          <cell r="G1171" t="str">
            <v>A-STAR</v>
          </cell>
          <cell r="H1171">
            <v>21</v>
          </cell>
          <cell r="I1171">
            <v>2</v>
          </cell>
          <cell r="J1171" t="str">
            <v>05/9</v>
          </cell>
          <cell r="K1171" t="str">
            <v>-</v>
          </cell>
          <cell r="L1171" t="str">
            <v>G</v>
          </cell>
          <cell r="M1171" t="str">
            <v>D</v>
          </cell>
          <cell r="N1171">
            <v>500</v>
          </cell>
          <cell r="O1171">
            <v>890</v>
          </cell>
          <cell r="P1171">
            <v>890</v>
          </cell>
          <cell r="Q1171">
            <v>0</v>
          </cell>
          <cell r="R1171">
            <v>0</v>
          </cell>
          <cell r="S1171">
            <v>0</v>
          </cell>
          <cell r="T1171">
            <v>0</v>
          </cell>
        </row>
        <row r="1172">
          <cell r="F1172" t="str">
            <v>4518079</v>
          </cell>
          <cell r="G1172" t="str">
            <v>A-STAR</v>
          </cell>
          <cell r="H1172">
            <v>21</v>
          </cell>
          <cell r="I1172">
            <v>2</v>
          </cell>
          <cell r="J1172" t="str">
            <v>05/9</v>
          </cell>
          <cell r="K1172" t="str">
            <v>-</v>
          </cell>
          <cell r="L1172" t="str">
            <v>G</v>
          </cell>
          <cell r="M1172" t="str">
            <v>D</v>
          </cell>
          <cell r="N1172">
            <v>500</v>
          </cell>
          <cell r="O1172">
            <v>890</v>
          </cell>
          <cell r="P1172">
            <v>890</v>
          </cell>
          <cell r="Q1172">
            <v>0</v>
          </cell>
          <cell r="R1172">
            <v>0</v>
          </cell>
          <cell r="S1172">
            <v>0</v>
          </cell>
          <cell r="T1172">
            <v>0</v>
          </cell>
        </row>
        <row r="1173">
          <cell r="F1173" t="str">
            <v>4515079</v>
          </cell>
          <cell r="G1173" t="str">
            <v>A-STAR</v>
          </cell>
          <cell r="H1173">
            <v>21</v>
          </cell>
          <cell r="I1173">
            <v>2</v>
          </cell>
          <cell r="J1173" t="str">
            <v>00/0</v>
          </cell>
          <cell r="K1173" t="str">
            <v/>
          </cell>
          <cell r="L1173" t="str">
            <v>G</v>
          </cell>
          <cell r="M1173" t="str">
            <v>D</v>
          </cell>
          <cell r="N1173">
            <v>1899</v>
          </cell>
          <cell r="O1173">
            <v>890</v>
          </cell>
          <cell r="P1173">
            <v>890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</row>
        <row r="1174">
          <cell r="F1174" t="str">
            <v>3518079</v>
          </cell>
          <cell r="G1174" t="str">
            <v>A-STAR</v>
          </cell>
          <cell r="H1174">
            <v>21</v>
          </cell>
          <cell r="I1174">
            <v>2</v>
          </cell>
          <cell r="J1174" t="str">
            <v>00/0</v>
          </cell>
          <cell r="K1174" t="str">
            <v/>
          </cell>
          <cell r="L1174" t="str">
            <v>G</v>
          </cell>
          <cell r="M1174" t="str">
            <v>D</v>
          </cell>
          <cell r="N1174">
            <v>1799</v>
          </cell>
          <cell r="O1174">
            <v>890</v>
          </cell>
          <cell r="P1174">
            <v>890</v>
          </cell>
          <cell r="Q1174">
            <v>0</v>
          </cell>
          <cell r="R1174">
            <v>0</v>
          </cell>
          <cell r="S1174">
            <v>0</v>
          </cell>
          <cell r="T1174">
            <v>0</v>
          </cell>
        </row>
        <row r="1175">
          <cell r="F1175" t="str">
            <v>3515079</v>
          </cell>
          <cell r="G1175" t="str">
            <v>A-STAR</v>
          </cell>
          <cell r="H1175">
            <v>21</v>
          </cell>
          <cell r="I1175">
            <v>2</v>
          </cell>
          <cell r="J1175" t="str">
            <v>00/0</v>
          </cell>
          <cell r="K1175" t="str">
            <v/>
          </cell>
          <cell r="L1175" t="str">
            <v>G</v>
          </cell>
          <cell r="M1175" t="str">
            <v>D</v>
          </cell>
          <cell r="N1175">
            <v>1799</v>
          </cell>
          <cell r="O1175">
            <v>890</v>
          </cell>
          <cell r="P1175">
            <v>890</v>
          </cell>
          <cell r="Q1175">
            <v>0</v>
          </cell>
          <cell r="R1175">
            <v>0</v>
          </cell>
          <cell r="S1175">
            <v>0</v>
          </cell>
          <cell r="T1175">
            <v>0</v>
          </cell>
        </row>
        <row r="1176">
          <cell r="F1176" t="str">
            <v>3519079</v>
          </cell>
          <cell r="G1176" t="str">
            <v>A-STAR</v>
          </cell>
          <cell r="H1176">
            <v>21</v>
          </cell>
          <cell r="I1176">
            <v>2</v>
          </cell>
          <cell r="J1176" t="str">
            <v>00/0</v>
          </cell>
          <cell r="K1176" t="str">
            <v/>
          </cell>
          <cell r="L1176" t="str">
            <v>G</v>
          </cell>
          <cell r="M1176" t="str">
            <v>D</v>
          </cell>
          <cell r="N1176">
            <v>1799</v>
          </cell>
          <cell r="O1176">
            <v>890</v>
          </cell>
          <cell r="P1176">
            <v>890</v>
          </cell>
          <cell r="Q1176">
            <v>0</v>
          </cell>
          <cell r="R1176">
            <v>0</v>
          </cell>
          <cell r="S1176">
            <v>0</v>
          </cell>
          <cell r="T1176">
            <v>0</v>
          </cell>
        </row>
        <row r="1177">
          <cell r="F1177" t="str">
            <v>4516589</v>
          </cell>
          <cell r="G1177" t="str">
            <v>MASTER-V</v>
          </cell>
          <cell r="H1177">
            <v>21</v>
          </cell>
          <cell r="I1177">
            <v>2</v>
          </cell>
          <cell r="J1177" t="str">
            <v>50/8</v>
          </cell>
          <cell r="K1177" t="str">
            <v>+</v>
          </cell>
          <cell r="L1177" t="str">
            <v>B</v>
          </cell>
          <cell r="M1177" t="str">
            <v>N</v>
          </cell>
          <cell r="N1177">
            <v>1499</v>
          </cell>
          <cell r="O1177">
            <v>673</v>
          </cell>
          <cell r="P1177">
            <v>789.74</v>
          </cell>
          <cell r="Q1177">
            <v>12</v>
          </cell>
          <cell r="R1177">
            <v>9</v>
          </cell>
          <cell r="S1177">
            <v>13</v>
          </cell>
          <cell r="T1177">
            <v>6</v>
          </cell>
        </row>
        <row r="1178">
          <cell r="F1178" t="str">
            <v>4216589</v>
          </cell>
          <cell r="G1178" t="str">
            <v>MASTER-L</v>
          </cell>
          <cell r="H1178">
            <v>21</v>
          </cell>
          <cell r="I1178">
            <v>2</v>
          </cell>
          <cell r="J1178" t="str">
            <v>50/8</v>
          </cell>
          <cell r="K1178" t="str">
            <v>+</v>
          </cell>
          <cell r="L1178" t="str">
            <v>B</v>
          </cell>
          <cell r="M1178" t="str">
            <v>N</v>
          </cell>
          <cell r="N1178">
            <v>1499</v>
          </cell>
          <cell r="O1178">
            <v>673</v>
          </cell>
          <cell r="P1178">
            <v>789.74</v>
          </cell>
          <cell r="Q1178">
            <v>5</v>
          </cell>
          <cell r="R1178">
            <v>8</v>
          </cell>
          <cell r="S1178">
            <v>11</v>
          </cell>
          <cell r="T1178">
            <v>4</v>
          </cell>
        </row>
        <row r="1179">
          <cell r="F1179" t="str">
            <v>3216589</v>
          </cell>
          <cell r="G1179" t="str">
            <v>MASTER-L</v>
          </cell>
          <cell r="H1179">
            <v>21</v>
          </cell>
          <cell r="I1179">
            <v>2</v>
          </cell>
          <cell r="J1179" t="str">
            <v>50/8</v>
          </cell>
          <cell r="K1179" t="str">
            <v>+</v>
          </cell>
          <cell r="L1179" t="str">
            <v>B</v>
          </cell>
          <cell r="M1179" t="str">
            <v>N</v>
          </cell>
          <cell r="N1179">
            <v>1499</v>
          </cell>
          <cell r="O1179">
            <v>673</v>
          </cell>
          <cell r="P1179">
            <v>789.74</v>
          </cell>
          <cell r="Q1179">
            <v>14</v>
          </cell>
          <cell r="R1179">
            <v>8</v>
          </cell>
          <cell r="S1179">
            <v>11</v>
          </cell>
          <cell r="T1179">
            <v>7</v>
          </cell>
        </row>
        <row r="1180">
          <cell r="F1180" t="str">
            <v>3516589</v>
          </cell>
          <cell r="G1180" t="str">
            <v>MASTER-V</v>
          </cell>
          <cell r="H1180">
            <v>21</v>
          </cell>
          <cell r="I1180">
            <v>2</v>
          </cell>
          <cell r="J1180" t="str">
            <v>50/8</v>
          </cell>
          <cell r="K1180" t="str">
            <v>+</v>
          </cell>
          <cell r="L1180" t="str">
            <v>B</v>
          </cell>
          <cell r="M1180" t="str">
            <v>N</v>
          </cell>
          <cell r="N1180">
            <v>1499</v>
          </cell>
          <cell r="O1180">
            <v>673</v>
          </cell>
          <cell r="P1180">
            <v>789.74</v>
          </cell>
          <cell r="Q1180">
            <v>10</v>
          </cell>
          <cell r="R1180">
            <v>15</v>
          </cell>
          <cell r="S1180">
            <v>20</v>
          </cell>
          <cell r="T1180">
            <v>8</v>
          </cell>
        </row>
        <row r="1181">
          <cell r="F1181" t="str">
            <v>1515616</v>
          </cell>
          <cell r="G1181" t="str">
            <v>CATHY</v>
          </cell>
          <cell r="H1181">
            <v>21</v>
          </cell>
          <cell r="I1181">
            <v>4</v>
          </cell>
          <cell r="J1181" t="str">
            <v>00/0</v>
          </cell>
          <cell r="K1181" t="str">
            <v/>
          </cell>
          <cell r="L1181" t="str">
            <v>B</v>
          </cell>
          <cell r="M1181" t="str">
            <v>D</v>
          </cell>
          <cell r="N1181">
            <v>1499</v>
          </cell>
          <cell r="O1181">
            <v>725</v>
          </cell>
          <cell r="P1181">
            <v>725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</row>
        <row r="1182">
          <cell r="F1182" t="str">
            <v>3515616</v>
          </cell>
          <cell r="G1182" t="str">
            <v>CATHY</v>
          </cell>
          <cell r="H1182">
            <v>21</v>
          </cell>
          <cell r="I1182">
            <v>4</v>
          </cell>
          <cell r="J1182" t="str">
            <v>00/0</v>
          </cell>
          <cell r="K1182" t="str">
            <v/>
          </cell>
          <cell r="L1182" t="str">
            <v>B</v>
          </cell>
          <cell r="M1182" t="str">
            <v>D</v>
          </cell>
          <cell r="N1182">
            <v>1499</v>
          </cell>
          <cell r="O1182">
            <v>725</v>
          </cell>
          <cell r="P1182">
            <v>725</v>
          </cell>
          <cell r="Q1182">
            <v>0</v>
          </cell>
          <cell r="R1182">
            <v>0</v>
          </cell>
          <cell r="S1182">
            <v>0</v>
          </cell>
          <cell r="T1182">
            <v>0</v>
          </cell>
        </row>
        <row r="1183">
          <cell r="F1183" t="str">
            <v>3516021</v>
          </cell>
          <cell r="G1183" t="str">
            <v>DAISY</v>
          </cell>
          <cell r="H1183">
            <v>21</v>
          </cell>
          <cell r="I1183">
            <v>4</v>
          </cell>
          <cell r="J1183" t="str">
            <v>00/0</v>
          </cell>
          <cell r="K1183" t="str">
            <v>+</v>
          </cell>
          <cell r="L1183" t="str">
            <v>G</v>
          </cell>
          <cell r="M1183" t="str">
            <v>D</v>
          </cell>
          <cell r="N1183">
            <v>749</v>
          </cell>
          <cell r="O1183">
            <v>342</v>
          </cell>
          <cell r="P1183">
            <v>401.33</v>
          </cell>
          <cell r="Q1183">
            <v>0</v>
          </cell>
          <cell r="R1183">
            <v>0</v>
          </cell>
          <cell r="S1183">
            <v>0</v>
          </cell>
          <cell r="T1183">
            <v>0</v>
          </cell>
        </row>
        <row r="1184">
          <cell r="F1184" t="str">
            <v>3515021</v>
          </cell>
          <cell r="G1184" t="str">
            <v>DAISY</v>
          </cell>
          <cell r="H1184">
            <v>21</v>
          </cell>
          <cell r="I1184">
            <v>4</v>
          </cell>
          <cell r="J1184" t="str">
            <v>27/8</v>
          </cell>
          <cell r="K1184" t="str">
            <v>-</v>
          </cell>
          <cell r="L1184" t="str">
            <v>G</v>
          </cell>
          <cell r="M1184" t="str">
            <v>D</v>
          </cell>
          <cell r="N1184">
            <v>599</v>
          </cell>
          <cell r="O1184">
            <v>342</v>
          </cell>
          <cell r="P1184">
            <v>401.33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</row>
        <row r="1185">
          <cell r="F1185" t="str">
            <v>3518021</v>
          </cell>
          <cell r="G1185" t="str">
            <v>DAISY</v>
          </cell>
          <cell r="H1185">
            <v>21</v>
          </cell>
          <cell r="I1185">
            <v>4</v>
          </cell>
          <cell r="J1185" t="str">
            <v>27/8</v>
          </cell>
          <cell r="K1185" t="str">
            <v>-</v>
          </cell>
          <cell r="L1185" t="str">
            <v>G</v>
          </cell>
          <cell r="M1185" t="str">
            <v>D</v>
          </cell>
          <cell r="N1185">
            <v>599</v>
          </cell>
          <cell r="O1185">
            <v>342</v>
          </cell>
          <cell r="P1185">
            <v>401.33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</row>
        <row r="1186">
          <cell r="F1186" t="str">
            <v>3518525</v>
          </cell>
          <cell r="G1186" t="str">
            <v>ANN</v>
          </cell>
          <cell r="H1186">
            <v>21</v>
          </cell>
          <cell r="I1186">
            <v>4</v>
          </cell>
          <cell r="J1186" t="str">
            <v>00/0</v>
          </cell>
          <cell r="K1186" t="str">
            <v/>
          </cell>
          <cell r="L1186" t="str">
            <v>G</v>
          </cell>
          <cell r="M1186" t="str">
            <v>D</v>
          </cell>
          <cell r="N1186">
            <v>999</v>
          </cell>
          <cell r="O1186">
            <v>477.22</v>
          </cell>
          <cell r="P1186">
            <v>560</v>
          </cell>
          <cell r="Q1186">
            <v>4</v>
          </cell>
          <cell r="R1186">
            <v>3</v>
          </cell>
          <cell r="S1186">
            <v>5</v>
          </cell>
          <cell r="T1186">
            <v>-1</v>
          </cell>
        </row>
        <row r="1187">
          <cell r="F1187" t="str">
            <v>3516525</v>
          </cell>
          <cell r="G1187" t="str">
            <v>ANN</v>
          </cell>
          <cell r="H1187">
            <v>21</v>
          </cell>
          <cell r="I1187">
            <v>4</v>
          </cell>
          <cell r="J1187" t="str">
            <v>00/0</v>
          </cell>
          <cell r="K1187" t="str">
            <v/>
          </cell>
          <cell r="L1187" t="str">
            <v>G</v>
          </cell>
          <cell r="M1187" t="str">
            <v>N</v>
          </cell>
          <cell r="N1187">
            <v>999</v>
          </cell>
          <cell r="O1187">
            <v>477.22</v>
          </cell>
          <cell r="P1187">
            <v>560</v>
          </cell>
          <cell r="Q1187">
            <v>32</v>
          </cell>
          <cell r="R1187">
            <v>39</v>
          </cell>
          <cell r="S1187">
            <v>30</v>
          </cell>
          <cell r="T1187">
            <v>18</v>
          </cell>
        </row>
        <row r="1188">
          <cell r="F1188" t="str">
            <v>4515531</v>
          </cell>
          <cell r="G1188" t="str">
            <v>TWITTY</v>
          </cell>
          <cell r="H1188">
            <v>21</v>
          </cell>
          <cell r="I1188">
            <v>4</v>
          </cell>
          <cell r="J1188" t="str">
            <v>05/9</v>
          </cell>
          <cell r="K1188" t="str">
            <v>-</v>
          </cell>
          <cell r="L1188" t="str">
            <v>B</v>
          </cell>
          <cell r="M1188" t="str">
            <v>D</v>
          </cell>
          <cell r="N1188">
            <v>100</v>
          </cell>
          <cell r="O1188">
            <v>878.5</v>
          </cell>
          <cell r="P1188">
            <v>878.5</v>
          </cell>
          <cell r="Q1188">
            <v>0</v>
          </cell>
          <cell r="R1188">
            <v>0</v>
          </cell>
          <cell r="S1188">
            <v>0</v>
          </cell>
          <cell r="T1188">
            <v>0</v>
          </cell>
        </row>
        <row r="1189">
          <cell r="F1189" t="str">
            <v>3515531</v>
          </cell>
          <cell r="G1189" t="str">
            <v>TWITTY</v>
          </cell>
          <cell r="H1189">
            <v>21</v>
          </cell>
          <cell r="I1189">
            <v>4</v>
          </cell>
          <cell r="J1189" t="str">
            <v>41/8</v>
          </cell>
          <cell r="K1189" t="str">
            <v>-</v>
          </cell>
          <cell r="L1189" t="str">
            <v>B</v>
          </cell>
          <cell r="M1189" t="str">
            <v>D</v>
          </cell>
          <cell r="N1189">
            <v>600</v>
          </cell>
          <cell r="O1189">
            <v>878.5</v>
          </cell>
          <cell r="P1189">
            <v>878.5</v>
          </cell>
          <cell r="Q1189">
            <v>0</v>
          </cell>
          <cell r="R1189">
            <v>0</v>
          </cell>
          <cell r="S1189">
            <v>0</v>
          </cell>
          <cell r="T1189">
            <v>0</v>
          </cell>
        </row>
        <row r="1190">
          <cell r="F1190" t="str">
            <v>3516042</v>
          </cell>
          <cell r="G1190" t="str">
            <v>THISURI</v>
          </cell>
          <cell r="H1190">
            <v>21</v>
          </cell>
          <cell r="I1190">
            <v>4</v>
          </cell>
          <cell r="J1190" t="str">
            <v>00/0</v>
          </cell>
          <cell r="K1190" t="str">
            <v/>
          </cell>
          <cell r="L1190" t="str">
            <v>B</v>
          </cell>
          <cell r="M1190" t="str">
            <v>N</v>
          </cell>
          <cell r="N1190">
            <v>899</v>
          </cell>
          <cell r="O1190">
            <v>410</v>
          </cell>
          <cell r="P1190">
            <v>481.12</v>
          </cell>
          <cell r="Q1190">
            <v>58</v>
          </cell>
          <cell r="R1190">
            <v>23</v>
          </cell>
          <cell r="S1190">
            <v>58</v>
          </cell>
          <cell r="T1190">
            <v>58</v>
          </cell>
        </row>
        <row r="1191">
          <cell r="F1191" t="str">
            <v>3515542</v>
          </cell>
          <cell r="G1191" t="str">
            <v>THISURI</v>
          </cell>
          <cell r="H1191">
            <v>21</v>
          </cell>
          <cell r="I1191">
            <v>4</v>
          </cell>
          <cell r="J1191" t="str">
            <v>00/0</v>
          </cell>
          <cell r="K1191" t="str">
            <v/>
          </cell>
          <cell r="L1191" t="str">
            <v>B</v>
          </cell>
          <cell r="M1191" t="str">
            <v>N</v>
          </cell>
          <cell r="N1191">
            <v>899</v>
          </cell>
          <cell r="O1191">
            <v>410</v>
          </cell>
          <cell r="P1191">
            <v>481.12</v>
          </cell>
          <cell r="Q1191">
            <v>63</v>
          </cell>
          <cell r="R1191">
            <v>39</v>
          </cell>
          <cell r="S1191">
            <v>56</v>
          </cell>
          <cell r="T1191">
            <v>56</v>
          </cell>
        </row>
        <row r="1192">
          <cell r="F1192" t="str">
            <v>5315548</v>
          </cell>
          <cell r="G1192" t="str">
            <v>AREA-51</v>
          </cell>
          <cell r="H1192">
            <v>21</v>
          </cell>
          <cell r="I1192">
            <v>4</v>
          </cell>
          <cell r="J1192" t="str">
            <v>05/9</v>
          </cell>
          <cell r="K1192" t="str">
            <v>-</v>
          </cell>
          <cell r="L1192" t="str">
            <v>B</v>
          </cell>
          <cell r="M1192" t="str">
            <v>D</v>
          </cell>
          <cell r="N1192">
            <v>500</v>
          </cell>
          <cell r="O1192">
            <v>980</v>
          </cell>
          <cell r="P1192">
            <v>980</v>
          </cell>
          <cell r="Q1192">
            <v>0</v>
          </cell>
          <cell r="R1192">
            <v>0</v>
          </cell>
          <cell r="S1192">
            <v>0</v>
          </cell>
          <cell r="T1192">
            <v>0</v>
          </cell>
        </row>
        <row r="1193">
          <cell r="F1193" t="str">
            <v>3515549</v>
          </cell>
          <cell r="G1193" t="str">
            <v>CHERRY QQ</v>
          </cell>
          <cell r="H1193">
            <v>21</v>
          </cell>
          <cell r="I1193">
            <v>4</v>
          </cell>
          <cell r="J1193" t="str">
            <v>49/7</v>
          </cell>
          <cell r="K1193" t="str">
            <v>+</v>
          </cell>
          <cell r="L1193" t="str">
            <v>B</v>
          </cell>
          <cell r="M1193" t="str">
            <v>D</v>
          </cell>
          <cell r="N1193">
            <v>1799</v>
          </cell>
          <cell r="O1193">
            <v>825</v>
          </cell>
          <cell r="P1193">
            <v>825</v>
          </cell>
          <cell r="Q1193">
            <v>0</v>
          </cell>
          <cell r="R1193">
            <v>0</v>
          </cell>
          <cell r="S1193">
            <v>0</v>
          </cell>
          <cell r="T1193">
            <v>0</v>
          </cell>
        </row>
        <row r="1194">
          <cell r="F1194" t="str">
            <v>3516571</v>
          </cell>
          <cell r="G1194" t="str">
            <v>MANEL</v>
          </cell>
          <cell r="H1194">
            <v>21</v>
          </cell>
          <cell r="I1194">
            <v>4</v>
          </cell>
          <cell r="J1194" t="str">
            <v>00/0</v>
          </cell>
          <cell r="K1194" t="str">
            <v/>
          </cell>
          <cell r="L1194" t="str">
            <v>G</v>
          </cell>
          <cell r="M1194" t="str">
            <v>D</v>
          </cell>
          <cell r="N1194">
            <v>799</v>
          </cell>
          <cell r="O1194">
            <v>350</v>
          </cell>
          <cell r="P1194">
            <v>350</v>
          </cell>
          <cell r="Q1194">
            <v>0</v>
          </cell>
          <cell r="R1194">
            <v>1</v>
          </cell>
          <cell r="S1194">
            <v>0</v>
          </cell>
          <cell r="T1194">
            <v>0</v>
          </cell>
        </row>
        <row r="1195">
          <cell r="F1195" t="str">
            <v>3515571</v>
          </cell>
          <cell r="G1195" t="str">
            <v>MANEL</v>
          </cell>
          <cell r="H1195">
            <v>21</v>
          </cell>
          <cell r="I1195">
            <v>4</v>
          </cell>
          <cell r="J1195" t="str">
            <v>00/0</v>
          </cell>
          <cell r="K1195" t="str">
            <v/>
          </cell>
          <cell r="L1195" t="str">
            <v>G</v>
          </cell>
          <cell r="M1195" t="str">
            <v>D</v>
          </cell>
          <cell r="N1195">
            <v>799</v>
          </cell>
          <cell r="O1195">
            <v>350</v>
          </cell>
          <cell r="P1195">
            <v>350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</row>
        <row r="1196">
          <cell r="F1196" t="str">
            <v>2515571</v>
          </cell>
          <cell r="G1196" t="str">
            <v>MANEL</v>
          </cell>
          <cell r="H1196">
            <v>21</v>
          </cell>
          <cell r="I1196">
            <v>4</v>
          </cell>
          <cell r="J1196" t="str">
            <v>00/0</v>
          </cell>
          <cell r="K1196" t="str">
            <v/>
          </cell>
          <cell r="L1196" t="str">
            <v>G</v>
          </cell>
          <cell r="M1196" t="str">
            <v>D</v>
          </cell>
          <cell r="N1196">
            <v>799</v>
          </cell>
          <cell r="O1196">
            <v>350</v>
          </cell>
          <cell r="P1196">
            <v>350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</row>
        <row r="1197">
          <cell r="F1197" t="str">
            <v>2516571</v>
          </cell>
          <cell r="G1197" t="str">
            <v>MANEL</v>
          </cell>
          <cell r="H1197">
            <v>21</v>
          </cell>
          <cell r="I1197">
            <v>4</v>
          </cell>
          <cell r="J1197" t="str">
            <v>00/0</v>
          </cell>
          <cell r="K1197" t="str">
            <v/>
          </cell>
          <cell r="L1197" t="str">
            <v>G</v>
          </cell>
          <cell r="M1197" t="str">
            <v>D</v>
          </cell>
          <cell r="N1197">
            <v>799</v>
          </cell>
          <cell r="O1197">
            <v>350</v>
          </cell>
          <cell r="P1197">
            <v>350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</row>
        <row r="1198">
          <cell r="F1198" t="str">
            <v>3511572</v>
          </cell>
          <cell r="G1198" t="str">
            <v>YENU</v>
          </cell>
          <cell r="H1198">
            <v>21</v>
          </cell>
          <cell r="I1198">
            <v>4</v>
          </cell>
          <cell r="J1198" t="str">
            <v>00/0</v>
          </cell>
          <cell r="K1198" t="str">
            <v/>
          </cell>
          <cell r="L1198" t="str">
            <v>G</v>
          </cell>
          <cell r="M1198" t="str">
            <v>D</v>
          </cell>
          <cell r="N1198">
            <v>999</v>
          </cell>
          <cell r="O1198">
            <v>400</v>
          </cell>
          <cell r="P1198">
            <v>400</v>
          </cell>
          <cell r="Q1198">
            <v>2</v>
          </cell>
          <cell r="R1198">
            <v>0</v>
          </cell>
          <cell r="S1198">
            <v>1</v>
          </cell>
          <cell r="T1198">
            <v>0</v>
          </cell>
        </row>
        <row r="1199">
          <cell r="F1199" t="str">
            <v>2518572</v>
          </cell>
          <cell r="G1199" t="str">
            <v>YENU</v>
          </cell>
          <cell r="H1199">
            <v>21</v>
          </cell>
          <cell r="I1199">
            <v>4</v>
          </cell>
          <cell r="J1199" t="str">
            <v>00/0</v>
          </cell>
          <cell r="K1199" t="str">
            <v/>
          </cell>
          <cell r="L1199" t="str">
            <v>G</v>
          </cell>
          <cell r="M1199" t="str">
            <v>D</v>
          </cell>
          <cell r="N1199">
            <v>999</v>
          </cell>
          <cell r="O1199">
            <v>400</v>
          </cell>
          <cell r="P1199">
            <v>400</v>
          </cell>
          <cell r="Q1199">
            <v>1</v>
          </cell>
          <cell r="R1199">
            <v>1</v>
          </cell>
          <cell r="S1199">
            <v>0</v>
          </cell>
          <cell r="T1199">
            <v>0</v>
          </cell>
        </row>
        <row r="1200">
          <cell r="F1200" t="str">
            <v>3518572</v>
          </cell>
          <cell r="G1200" t="str">
            <v>YENU</v>
          </cell>
          <cell r="H1200">
            <v>21</v>
          </cell>
          <cell r="I1200">
            <v>4</v>
          </cell>
          <cell r="J1200" t="str">
            <v>00/0</v>
          </cell>
          <cell r="K1200" t="str">
            <v/>
          </cell>
          <cell r="L1200" t="str">
            <v>G</v>
          </cell>
          <cell r="M1200" t="str">
            <v>D</v>
          </cell>
          <cell r="N1200">
            <v>999</v>
          </cell>
          <cell r="O1200">
            <v>400</v>
          </cell>
          <cell r="P1200">
            <v>400</v>
          </cell>
          <cell r="Q1200">
            <v>2</v>
          </cell>
          <cell r="R1200">
            <v>1</v>
          </cell>
          <cell r="S1200">
            <v>2</v>
          </cell>
          <cell r="T1200">
            <v>1</v>
          </cell>
        </row>
        <row r="1201">
          <cell r="F1201" t="str">
            <v>2511572</v>
          </cell>
          <cell r="G1201" t="str">
            <v>YENU</v>
          </cell>
          <cell r="H1201">
            <v>21</v>
          </cell>
          <cell r="I1201">
            <v>4</v>
          </cell>
          <cell r="J1201" t="str">
            <v>00/0</v>
          </cell>
          <cell r="K1201" t="str">
            <v/>
          </cell>
          <cell r="L1201" t="str">
            <v>G</v>
          </cell>
          <cell r="M1201" t="str">
            <v>D</v>
          </cell>
          <cell r="N1201">
            <v>999</v>
          </cell>
          <cell r="O1201">
            <v>400</v>
          </cell>
          <cell r="P1201">
            <v>400</v>
          </cell>
          <cell r="Q1201">
            <v>0</v>
          </cell>
          <cell r="R1201">
            <v>0</v>
          </cell>
          <cell r="S1201">
            <v>0</v>
          </cell>
          <cell r="T1201">
            <v>1</v>
          </cell>
        </row>
        <row r="1202">
          <cell r="F1202" t="str">
            <v>2516572</v>
          </cell>
          <cell r="G1202" t="str">
            <v>YENU</v>
          </cell>
          <cell r="H1202">
            <v>21</v>
          </cell>
          <cell r="I1202">
            <v>4</v>
          </cell>
          <cell r="J1202" t="str">
            <v>00/0</v>
          </cell>
          <cell r="K1202" t="str">
            <v/>
          </cell>
          <cell r="L1202" t="str">
            <v>G</v>
          </cell>
          <cell r="M1202" t="str">
            <v>D</v>
          </cell>
          <cell r="N1202">
            <v>999</v>
          </cell>
          <cell r="O1202">
            <v>400</v>
          </cell>
          <cell r="P1202">
            <v>400</v>
          </cell>
          <cell r="Q1202">
            <v>0</v>
          </cell>
          <cell r="R1202">
            <v>0</v>
          </cell>
          <cell r="S1202">
            <v>0</v>
          </cell>
          <cell r="T1202">
            <v>0</v>
          </cell>
        </row>
        <row r="1203">
          <cell r="F1203" t="str">
            <v>3516572</v>
          </cell>
          <cell r="G1203" t="str">
            <v>YENU</v>
          </cell>
          <cell r="H1203">
            <v>21</v>
          </cell>
          <cell r="I1203">
            <v>4</v>
          </cell>
          <cell r="J1203" t="str">
            <v>00/0</v>
          </cell>
          <cell r="K1203" t="str">
            <v/>
          </cell>
          <cell r="L1203" t="str">
            <v>G</v>
          </cell>
          <cell r="M1203" t="str">
            <v>D</v>
          </cell>
          <cell r="N1203">
            <v>999</v>
          </cell>
          <cell r="O1203">
            <v>400</v>
          </cell>
          <cell r="P1203">
            <v>400</v>
          </cell>
          <cell r="Q1203">
            <v>1</v>
          </cell>
          <cell r="R1203">
            <v>1</v>
          </cell>
          <cell r="S1203">
            <v>1</v>
          </cell>
          <cell r="T1203">
            <v>0</v>
          </cell>
        </row>
        <row r="1204">
          <cell r="F1204" t="str">
            <v>3516573</v>
          </cell>
          <cell r="G1204" t="str">
            <v>FANTACY</v>
          </cell>
          <cell r="H1204">
            <v>21</v>
          </cell>
          <cell r="I1204">
            <v>4</v>
          </cell>
          <cell r="J1204" t="str">
            <v>00/0</v>
          </cell>
          <cell r="K1204" t="str">
            <v/>
          </cell>
          <cell r="L1204" t="str">
            <v>G</v>
          </cell>
          <cell r="M1204" t="str">
            <v>D</v>
          </cell>
          <cell r="N1204">
            <v>899</v>
          </cell>
          <cell r="O1204">
            <v>400</v>
          </cell>
          <cell r="P1204">
            <v>400</v>
          </cell>
          <cell r="Q1204">
            <v>1</v>
          </cell>
          <cell r="R1204">
            <v>2</v>
          </cell>
          <cell r="S1204">
            <v>2</v>
          </cell>
          <cell r="T1204">
            <v>0</v>
          </cell>
        </row>
        <row r="1205">
          <cell r="F1205" t="str">
            <v>2515573</v>
          </cell>
          <cell r="G1205" t="str">
            <v>FANTACY</v>
          </cell>
          <cell r="H1205">
            <v>21</v>
          </cell>
          <cell r="I1205">
            <v>4</v>
          </cell>
          <cell r="J1205" t="str">
            <v>00/0</v>
          </cell>
          <cell r="K1205" t="str">
            <v/>
          </cell>
          <cell r="L1205" t="str">
            <v>G</v>
          </cell>
          <cell r="M1205" t="str">
            <v>D</v>
          </cell>
          <cell r="N1205">
            <v>899</v>
          </cell>
          <cell r="O1205">
            <v>400</v>
          </cell>
          <cell r="P1205">
            <v>400</v>
          </cell>
          <cell r="Q1205">
            <v>0</v>
          </cell>
          <cell r="R1205">
            <v>1</v>
          </cell>
          <cell r="S1205">
            <v>1</v>
          </cell>
          <cell r="T1205">
            <v>1</v>
          </cell>
        </row>
        <row r="1206">
          <cell r="F1206" t="str">
            <v>2516573</v>
          </cell>
          <cell r="G1206" t="str">
            <v>FANTACY</v>
          </cell>
          <cell r="H1206">
            <v>21</v>
          </cell>
          <cell r="I1206">
            <v>4</v>
          </cell>
          <cell r="J1206" t="str">
            <v>00/0</v>
          </cell>
          <cell r="K1206" t="str">
            <v/>
          </cell>
          <cell r="L1206" t="str">
            <v>G</v>
          </cell>
          <cell r="M1206" t="str">
            <v>D</v>
          </cell>
          <cell r="N1206">
            <v>899</v>
          </cell>
          <cell r="O1206">
            <v>400</v>
          </cell>
          <cell r="P1206">
            <v>400</v>
          </cell>
          <cell r="Q1206">
            <v>3</v>
          </cell>
          <cell r="R1206">
            <v>1</v>
          </cell>
          <cell r="S1206">
            <v>1</v>
          </cell>
          <cell r="T1206">
            <v>0</v>
          </cell>
        </row>
        <row r="1207">
          <cell r="F1207" t="str">
            <v>3515573</v>
          </cell>
          <cell r="G1207" t="str">
            <v>FANTACY</v>
          </cell>
          <cell r="H1207">
            <v>21</v>
          </cell>
          <cell r="I1207">
            <v>4</v>
          </cell>
          <cell r="J1207" t="str">
            <v>00/0</v>
          </cell>
          <cell r="K1207" t="str">
            <v/>
          </cell>
          <cell r="L1207" t="str">
            <v>G</v>
          </cell>
          <cell r="M1207" t="str">
            <v>D</v>
          </cell>
          <cell r="N1207">
            <v>899</v>
          </cell>
          <cell r="O1207">
            <v>400</v>
          </cell>
          <cell r="P1207">
            <v>400</v>
          </cell>
          <cell r="Q1207">
            <v>1</v>
          </cell>
          <cell r="R1207">
            <v>0</v>
          </cell>
          <cell r="S1207">
            <v>2</v>
          </cell>
          <cell r="T1207">
            <v>0</v>
          </cell>
        </row>
        <row r="1208">
          <cell r="F1208" t="str">
            <v>3518576</v>
          </cell>
          <cell r="G1208" t="str">
            <v>ANNA</v>
          </cell>
          <cell r="H1208">
            <v>21</v>
          </cell>
          <cell r="I1208">
            <v>4</v>
          </cell>
          <cell r="J1208" t="str">
            <v>00/0</v>
          </cell>
          <cell r="K1208" t="str">
            <v/>
          </cell>
          <cell r="L1208" t="str">
            <v>G</v>
          </cell>
          <cell r="M1208" t="str">
            <v>D</v>
          </cell>
          <cell r="N1208">
            <v>999</v>
          </cell>
          <cell r="O1208">
            <v>476</v>
          </cell>
          <cell r="P1208">
            <v>558.57000000000005</v>
          </cell>
          <cell r="Q1208">
            <v>2</v>
          </cell>
          <cell r="R1208">
            <v>4</v>
          </cell>
          <cell r="S1208">
            <v>0</v>
          </cell>
          <cell r="T1208">
            <v>2</v>
          </cell>
        </row>
        <row r="1209">
          <cell r="F1209" t="str">
            <v>3516576</v>
          </cell>
          <cell r="G1209" t="str">
            <v>ANNA</v>
          </cell>
          <cell r="H1209">
            <v>21</v>
          </cell>
          <cell r="I1209">
            <v>4</v>
          </cell>
          <cell r="J1209" t="str">
            <v>00/0</v>
          </cell>
          <cell r="K1209" t="str">
            <v/>
          </cell>
          <cell r="L1209" t="str">
            <v>G</v>
          </cell>
          <cell r="M1209" t="str">
            <v>D</v>
          </cell>
          <cell r="N1209">
            <v>999</v>
          </cell>
          <cell r="O1209">
            <v>476</v>
          </cell>
          <cell r="P1209">
            <v>558.57000000000005</v>
          </cell>
          <cell r="Q1209">
            <v>1</v>
          </cell>
          <cell r="R1209">
            <v>2</v>
          </cell>
          <cell r="S1209">
            <v>2</v>
          </cell>
          <cell r="T1209">
            <v>1</v>
          </cell>
        </row>
        <row r="1210">
          <cell r="F1210" t="str">
            <v>4519023</v>
          </cell>
          <cell r="G1210" t="str">
            <v>SPIDER</v>
          </cell>
          <cell r="H1210">
            <v>21</v>
          </cell>
          <cell r="I1210">
            <v>90</v>
          </cell>
          <cell r="J1210" t="str">
            <v>38/8</v>
          </cell>
          <cell r="K1210" t="str">
            <v>-</v>
          </cell>
          <cell r="L1210" t="str">
            <v>G</v>
          </cell>
          <cell r="M1210" t="str">
            <v>D</v>
          </cell>
          <cell r="N1210">
            <v>50</v>
          </cell>
          <cell r="O1210">
            <v>674</v>
          </cell>
          <cell r="P1210">
            <v>674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</row>
        <row r="1211">
          <cell r="F1211" t="str">
            <v>3519028</v>
          </cell>
          <cell r="G1211" t="str">
            <v>WINNER</v>
          </cell>
          <cell r="H1211">
            <v>21</v>
          </cell>
          <cell r="I1211">
            <v>90</v>
          </cell>
          <cell r="J1211" t="str">
            <v>38/8</v>
          </cell>
          <cell r="K1211" t="str">
            <v>-</v>
          </cell>
          <cell r="L1211" t="str">
            <v>G</v>
          </cell>
          <cell r="M1211" t="str">
            <v>D</v>
          </cell>
          <cell r="N1211">
            <v>50</v>
          </cell>
          <cell r="O1211">
            <v>668.37</v>
          </cell>
          <cell r="P1211">
            <v>683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</row>
        <row r="1212">
          <cell r="F1212" t="str">
            <v>3599003</v>
          </cell>
          <cell r="G1212" t="str">
            <v>SOFTY-2</v>
          </cell>
          <cell r="H1212">
            <v>23</v>
          </cell>
          <cell r="I1212">
            <v>4</v>
          </cell>
          <cell r="J1212" t="str">
            <v>18/8</v>
          </cell>
          <cell r="K1212" t="str">
            <v>-</v>
          </cell>
          <cell r="L1212" t="str">
            <v>G</v>
          </cell>
          <cell r="M1212" t="str">
            <v>D</v>
          </cell>
          <cell r="N1212">
            <v>699</v>
          </cell>
          <cell r="O1212">
            <v>291.3</v>
          </cell>
          <cell r="P1212">
            <v>336.22</v>
          </cell>
          <cell r="Q1212">
            <v>0</v>
          </cell>
          <cell r="R1212">
            <v>0</v>
          </cell>
          <cell r="S1212">
            <v>0</v>
          </cell>
          <cell r="T1212">
            <v>1</v>
          </cell>
        </row>
        <row r="1213">
          <cell r="F1213" t="str">
            <v>3596003</v>
          </cell>
          <cell r="G1213" t="str">
            <v>SOFTY-2</v>
          </cell>
          <cell r="H1213">
            <v>23</v>
          </cell>
          <cell r="I1213">
            <v>4</v>
          </cell>
          <cell r="J1213" t="str">
            <v>18/8</v>
          </cell>
          <cell r="K1213" t="str">
            <v>-</v>
          </cell>
          <cell r="L1213" t="str">
            <v>G</v>
          </cell>
          <cell r="M1213" t="str">
            <v>D</v>
          </cell>
          <cell r="N1213">
            <v>699</v>
          </cell>
          <cell r="O1213">
            <v>291.3</v>
          </cell>
          <cell r="P1213">
            <v>336.22</v>
          </cell>
          <cell r="Q1213">
            <v>5</v>
          </cell>
          <cell r="R1213">
            <v>2</v>
          </cell>
          <cell r="S1213">
            <v>3</v>
          </cell>
          <cell r="T1213">
            <v>1</v>
          </cell>
        </row>
        <row r="1214">
          <cell r="F1214" t="str">
            <v>2599003</v>
          </cell>
          <cell r="G1214" t="str">
            <v>SOFTY-2</v>
          </cell>
          <cell r="H1214">
            <v>23</v>
          </cell>
          <cell r="I1214">
            <v>4</v>
          </cell>
          <cell r="J1214" t="str">
            <v>18/8</v>
          </cell>
          <cell r="K1214" t="str">
            <v>-</v>
          </cell>
          <cell r="L1214" t="str">
            <v>G</v>
          </cell>
          <cell r="M1214" t="str">
            <v>D</v>
          </cell>
          <cell r="N1214">
            <v>699</v>
          </cell>
          <cell r="O1214">
            <v>241.46</v>
          </cell>
          <cell r="P1214">
            <v>276.52999999999997</v>
          </cell>
          <cell r="Q1214">
            <v>2</v>
          </cell>
          <cell r="R1214">
            <v>0</v>
          </cell>
          <cell r="S1214">
            <v>1</v>
          </cell>
          <cell r="T1214">
            <v>0</v>
          </cell>
        </row>
        <row r="1215">
          <cell r="F1215" t="str">
            <v>2596003</v>
          </cell>
          <cell r="G1215" t="str">
            <v>SOFTY-2</v>
          </cell>
          <cell r="H1215">
            <v>23</v>
          </cell>
          <cell r="I1215">
            <v>4</v>
          </cell>
          <cell r="J1215" t="str">
            <v>00/0</v>
          </cell>
          <cell r="K1215" t="str">
            <v/>
          </cell>
          <cell r="L1215" t="str">
            <v>G</v>
          </cell>
          <cell r="M1215" t="str">
            <v>D</v>
          </cell>
          <cell r="N1215">
            <v>849</v>
          </cell>
          <cell r="O1215">
            <v>241.46</v>
          </cell>
          <cell r="P1215">
            <v>276.52999999999997</v>
          </cell>
          <cell r="Q1215">
            <v>8</v>
          </cell>
          <cell r="R1215">
            <v>2</v>
          </cell>
          <cell r="S1215">
            <v>11</v>
          </cell>
          <cell r="T1215">
            <v>1</v>
          </cell>
        </row>
        <row r="1216">
          <cell r="F1216" t="str">
            <v>3596017</v>
          </cell>
          <cell r="G1216" t="str">
            <v>SOFTY-WAVE</v>
          </cell>
          <cell r="H1216">
            <v>23</v>
          </cell>
          <cell r="I1216">
            <v>4</v>
          </cell>
          <cell r="J1216" t="str">
            <v>00/0</v>
          </cell>
          <cell r="K1216" t="str">
            <v/>
          </cell>
          <cell r="L1216" t="str">
            <v>G</v>
          </cell>
          <cell r="M1216" t="str">
            <v>D</v>
          </cell>
          <cell r="N1216">
            <v>999</v>
          </cell>
          <cell r="O1216">
            <v>377</v>
          </cell>
          <cell r="P1216">
            <v>442.4</v>
          </cell>
          <cell r="Q1216">
            <v>11</v>
          </cell>
          <cell r="R1216">
            <v>-20</v>
          </cell>
          <cell r="S1216">
            <v>6</v>
          </cell>
          <cell r="T1216">
            <v>5</v>
          </cell>
        </row>
        <row r="1217">
          <cell r="F1217" t="str">
            <v>3599617</v>
          </cell>
          <cell r="G1217" t="str">
            <v>SOFTY-WAVE</v>
          </cell>
          <cell r="H1217">
            <v>23</v>
          </cell>
          <cell r="I1217">
            <v>4</v>
          </cell>
          <cell r="J1217" t="str">
            <v>00/0</v>
          </cell>
          <cell r="K1217" t="str">
            <v/>
          </cell>
          <cell r="L1217" t="str">
            <v>G</v>
          </cell>
          <cell r="M1217" t="str">
            <v>D</v>
          </cell>
          <cell r="N1217">
            <v>999</v>
          </cell>
          <cell r="O1217">
            <v>377</v>
          </cell>
          <cell r="P1217">
            <v>442.4</v>
          </cell>
          <cell r="Q1217">
            <v>0</v>
          </cell>
          <cell r="R1217">
            <v>-73</v>
          </cell>
          <cell r="S1217">
            <v>0</v>
          </cell>
          <cell r="T1217">
            <v>6</v>
          </cell>
        </row>
        <row r="1218">
          <cell r="F1218" t="str">
            <v>3599017</v>
          </cell>
          <cell r="G1218" t="str">
            <v>SOFTY-WAVE</v>
          </cell>
          <cell r="H1218">
            <v>23</v>
          </cell>
          <cell r="I1218">
            <v>4</v>
          </cell>
          <cell r="J1218" t="str">
            <v>00/0</v>
          </cell>
          <cell r="K1218" t="str">
            <v/>
          </cell>
          <cell r="L1218" t="str">
            <v>G</v>
          </cell>
          <cell r="M1218" t="str">
            <v>D</v>
          </cell>
          <cell r="N1218">
            <v>999</v>
          </cell>
          <cell r="O1218">
            <v>377</v>
          </cell>
          <cell r="P1218">
            <v>442.4</v>
          </cell>
          <cell r="Q1218">
            <v>4</v>
          </cell>
          <cell r="R1218">
            <v>-28</v>
          </cell>
          <cell r="S1218">
            <v>6</v>
          </cell>
          <cell r="T1218">
            <v>9</v>
          </cell>
        </row>
        <row r="1219">
          <cell r="F1219" t="str">
            <v>3597017</v>
          </cell>
          <cell r="G1219" t="str">
            <v>SOFTY-WAVE</v>
          </cell>
          <cell r="H1219">
            <v>23</v>
          </cell>
          <cell r="I1219">
            <v>4</v>
          </cell>
          <cell r="J1219" t="str">
            <v>00/0</v>
          </cell>
          <cell r="K1219" t="str">
            <v/>
          </cell>
          <cell r="L1219" t="str">
            <v>G</v>
          </cell>
          <cell r="M1219" t="str">
            <v>D</v>
          </cell>
          <cell r="N1219">
            <v>999</v>
          </cell>
          <cell r="O1219">
            <v>377</v>
          </cell>
          <cell r="P1219">
            <v>442.4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</row>
        <row r="1220">
          <cell r="F1220" t="str">
            <v>2599017</v>
          </cell>
          <cell r="G1220" t="str">
            <v>SOFTY-WAVE</v>
          </cell>
          <cell r="H1220">
            <v>23</v>
          </cell>
          <cell r="I1220">
            <v>4</v>
          </cell>
          <cell r="J1220" t="str">
            <v>00/0</v>
          </cell>
          <cell r="K1220" t="str">
            <v/>
          </cell>
          <cell r="L1220" t="str">
            <v>G</v>
          </cell>
          <cell r="M1220" t="str">
            <v>N</v>
          </cell>
          <cell r="N1220">
            <v>899</v>
          </cell>
          <cell r="O1220">
            <v>348</v>
          </cell>
          <cell r="P1220">
            <v>408.37</v>
          </cell>
          <cell r="Q1220">
            <v>23</v>
          </cell>
          <cell r="R1220">
            <v>1</v>
          </cell>
          <cell r="S1220">
            <v>39</v>
          </cell>
          <cell r="T1220">
            <v>30</v>
          </cell>
        </row>
        <row r="1221">
          <cell r="F1221" t="str">
            <v>3595017</v>
          </cell>
          <cell r="G1221" t="str">
            <v>SOFTY-WAVE</v>
          </cell>
          <cell r="H1221">
            <v>23</v>
          </cell>
          <cell r="I1221">
            <v>4</v>
          </cell>
          <cell r="J1221" t="str">
            <v>00/0</v>
          </cell>
          <cell r="K1221" t="str">
            <v/>
          </cell>
          <cell r="L1221" t="str">
            <v>G</v>
          </cell>
          <cell r="M1221" t="str">
            <v>D</v>
          </cell>
          <cell r="N1221">
            <v>999</v>
          </cell>
          <cell r="O1221">
            <v>377</v>
          </cell>
          <cell r="P1221">
            <v>442.4</v>
          </cell>
          <cell r="Q1221">
            <v>2</v>
          </cell>
          <cell r="R1221">
            <v>1</v>
          </cell>
          <cell r="S1221">
            <v>2</v>
          </cell>
          <cell r="T1221">
            <v>4</v>
          </cell>
        </row>
        <row r="1222">
          <cell r="F1222" t="str">
            <v>2598017</v>
          </cell>
          <cell r="G1222" t="str">
            <v>SOFTY-WAVE</v>
          </cell>
          <cell r="H1222">
            <v>23</v>
          </cell>
          <cell r="I1222">
            <v>4</v>
          </cell>
          <cell r="J1222" t="str">
            <v>47/8</v>
          </cell>
          <cell r="K1222" t="str">
            <v>-</v>
          </cell>
          <cell r="L1222" t="str">
            <v>G</v>
          </cell>
          <cell r="M1222" t="str">
            <v>D</v>
          </cell>
          <cell r="N1222">
            <v>649</v>
          </cell>
          <cell r="O1222">
            <v>348</v>
          </cell>
          <cell r="P1222">
            <v>408.37</v>
          </cell>
          <cell r="Q1222">
            <v>0</v>
          </cell>
          <cell r="R1222">
            <v>2</v>
          </cell>
          <cell r="S1222">
            <v>0</v>
          </cell>
          <cell r="T1222">
            <v>0</v>
          </cell>
        </row>
        <row r="1223">
          <cell r="F1223" t="str">
            <v>2599117</v>
          </cell>
          <cell r="G1223" t="str">
            <v>SOFTY-WAVE</v>
          </cell>
          <cell r="H1223">
            <v>23</v>
          </cell>
          <cell r="I1223">
            <v>4</v>
          </cell>
          <cell r="J1223" t="str">
            <v>00/0</v>
          </cell>
          <cell r="K1223" t="str">
            <v/>
          </cell>
          <cell r="L1223" t="str">
            <v>G</v>
          </cell>
          <cell r="M1223" t="str">
            <v>D</v>
          </cell>
          <cell r="N1223">
            <v>899</v>
          </cell>
          <cell r="O1223">
            <v>348</v>
          </cell>
          <cell r="P1223">
            <v>408.37</v>
          </cell>
          <cell r="Q1223">
            <v>2</v>
          </cell>
          <cell r="R1223">
            <v>0</v>
          </cell>
          <cell r="S1223">
            <v>0</v>
          </cell>
          <cell r="T1223">
            <v>0</v>
          </cell>
        </row>
        <row r="1224">
          <cell r="F1224" t="str">
            <v>2599517</v>
          </cell>
          <cell r="G1224" t="str">
            <v>SOFTY-WAVE</v>
          </cell>
          <cell r="H1224">
            <v>23</v>
          </cell>
          <cell r="I1224">
            <v>4</v>
          </cell>
          <cell r="J1224" t="str">
            <v>00/0</v>
          </cell>
          <cell r="K1224" t="str">
            <v/>
          </cell>
          <cell r="L1224" t="str">
            <v>G</v>
          </cell>
          <cell r="M1224" t="str">
            <v>N</v>
          </cell>
          <cell r="N1224">
            <v>899</v>
          </cell>
          <cell r="O1224">
            <v>348</v>
          </cell>
          <cell r="P1224">
            <v>408.37</v>
          </cell>
          <cell r="Q1224">
            <v>2</v>
          </cell>
          <cell r="R1224">
            <v>-7</v>
          </cell>
          <cell r="S1224">
            <v>9</v>
          </cell>
          <cell r="T1224">
            <v>3</v>
          </cell>
        </row>
        <row r="1225">
          <cell r="F1225" t="str">
            <v>1595517</v>
          </cell>
          <cell r="G1225" t="str">
            <v>SOFTY-WAVE</v>
          </cell>
          <cell r="H1225">
            <v>23</v>
          </cell>
          <cell r="I1225">
            <v>4</v>
          </cell>
          <cell r="J1225" t="str">
            <v>05/9</v>
          </cell>
          <cell r="K1225" t="str">
            <v>-</v>
          </cell>
          <cell r="L1225" t="str">
            <v>G</v>
          </cell>
          <cell r="M1225" t="str">
            <v>D</v>
          </cell>
          <cell r="N1225">
            <v>300</v>
          </cell>
          <cell r="O1225">
            <v>316</v>
          </cell>
          <cell r="P1225">
            <v>370.82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</row>
        <row r="1226">
          <cell r="F1226" t="str">
            <v>1596017</v>
          </cell>
          <cell r="G1226" t="str">
            <v>SOFTY-WAVE</v>
          </cell>
          <cell r="H1226">
            <v>23</v>
          </cell>
          <cell r="I1226">
            <v>4</v>
          </cell>
          <cell r="J1226" t="str">
            <v>00/0</v>
          </cell>
          <cell r="K1226" t="str">
            <v/>
          </cell>
          <cell r="L1226" t="str">
            <v>G</v>
          </cell>
          <cell r="M1226" t="str">
            <v>N</v>
          </cell>
          <cell r="N1226">
            <v>799</v>
          </cell>
          <cell r="O1226">
            <v>316</v>
          </cell>
          <cell r="P1226">
            <v>370.82</v>
          </cell>
          <cell r="Q1226">
            <v>7</v>
          </cell>
          <cell r="R1226">
            <v>-10</v>
          </cell>
          <cell r="S1226">
            <v>9</v>
          </cell>
          <cell r="T1226">
            <v>12</v>
          </cell>
        </row>
        <row r="1227">
          <cell r="F1227" t="str">
            <v>1599517</v>
          </cell>
          <cell r="G1227" t="str">
            <v>SOFTY-WAVE</v>
          </cell>
          <cell r="H1227">
            <v>23</v>
          </cell>
          <cell r="I1227">
            <v>4</v>
          </cell>
          <cell r="J1227" t="str">
            <v>00/0</v>
          </cell>
          <cell r="K1227" t="str">
            <v/>
          </cell>
          <cell r="L1227" t="str">
            <v>G</v>
          </cell>
          <cell r="M1227" t="str">
            <v>N</v>
          </cell>
          <cell r="N1227">
            <v>799</v>
          </cell>
          <cell r="O1227">
            <v>316</v>
          </cell>
          <cell r="P1227">
            <v>370.82</v>
          </cell>
          <cell r="Q1227">
            <v>1</v>
          </cell>
          <cell r="R1227">
            <v>-23</v>
          </cell>
          <cell r="S1227">
            <v>3</v>
          </cell>
          <cell r="T1227">
            <v>9</v>
          </cell>
        </row>
        <row r="1228">
          <cell r="F1228" t="str">
            <v>2595017</v>
          </cell>
          <cell r="G1228" t="str">
            <v>SOFTY-WAVE</v>
          </cell>
          <cell r="H1228">
            <v>23</v>
          </cell>
          <cell r="I1228">
            <v>4</v>
          </cell>
          <cell r="J1228" t="str">
            <v>00/0</v>
          </cell>
          <cell r="K1228" t="str">
            <v/>
          </cell>
          <cell r="L1228" t="str">
            <v>G</v>
          </cell>
          <cell r="M1228" t="str">
            <v>N</v>
          </cell>
          <cell r="N1228">
            <v>899</v>
          </cell>
          <cell r="O1228">
            <v>348</v>
          </cell>
          <cell r="P1228">
            <v>408.37</v>
          </cell>
          <cell r="Q1228">
            <v>17</v>
          </cell>
          <cell r="R1228">
            <v>21</v>
          </cell>
          <cell r="S1228">
            <v>23</v>
          </cell>
          <cell r="T1228">
            <v>10</v>
          </cell>
        </row>
        <row r="1229">
          <cell r="F1229" t="str">
            <v>1599117</v>
          </cell>
          <cell r="G1229" t="str">
            <v>SOFTY-WAVE</v>
          </cell>
          <cell r="H1229">
            <v>23</v>
          </cell>
          <cell r="I1229">
            <v>4</v>
          </cell>
          <cell r="J1229" t="str">
            <v>00/0</v>
          </cell>
          <cell r="K1229" t="str">
            <v/>
          </cell>
          <cell r="L1229" t="str">
            <v>G</v>
          </cell>
          <cell r="M1229" t="str">
            <v>D</v>
          </cell>
          <cell r="N1229">
            <v>799</v>
          </cell>
          <cell r="O1229">
            <v>316</v>
          </cell>
          <cell r="P1229">
            <v>370.82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</row>
        <row r="1230">
          <cell r="F1230" t="str">
            <v>1595017</v>
          </cell>
          <cell r="G1230" t="str">
            <v>SOFTY-WAVE</v>
          </cell>
          <cell r="H1230">
            <v>23</v>
          </cell>
          <cell r="I1230">
            <v>4</v>
          </cell>
          <cell r="J1230" t="str">
            <v>00/0</v>
          </cell>
          <cell r="K1230" t="str">
            <v/>
          </cell>
          <cell r="L1230" t="str">
            <v>G</v>
          </cell>
          <cell r="M1230" t="str">
            <v>N</v>
          </cell>
          <cell r="N1230">
            <v>799</v>
          </cell>
          <cell r="O1230">
            <v>316</v>
          </cell>
          <cell r="P1230">
            <v>370.82</v>
          </cell>
          <cell r="Q1230">
            <v>16</v>
          </cell>
          <cell r="R1230">
            <v>13</v>
          </cell>
          <cell r="S1230">
            <v>20</v>
          </cell>
          <cell r="T1230">
            <v>5</v>
          </cell>
        </row>
        <row r="1231">
          <cell r="F1231" t="str">
            <v>2597017</v>
          </cell>
          <cell r="G1231" t="str">
            <v>SOFTY-WAVE</v>
          </cell>
          <cell r="H1231">
            <v>23</v>
          </cell>
          <cell r="I1231">
            <v>4</v>
          </cell>
          <cell r="J1231" t="str">
            <v>00/0</v>
          </cell>
          <cell r="K1231" t="str">
            <v/>
          </cell>
          <cell r="L1231" t="str">
            <v>G</v>
          </cell>
          <cell r="M1231" t="str">
            <v>N</v>
          </cell>
          <cell r="N1231">
            <v>899</v>
          </cell>
          <cell r="O1231">
            <v>348</v>
          </cell>
          <cell r="P1231">
            <v>408.37</v>
          </cell>
          <cell r="Q1231">
            <v>12</v>
          </cell>
          <cell r="R1231">
            <v>16</v>
          </cell>
          <cell r="S1231">
            <v>15</v>
          </cell>
          <cell r="T1231">
            <v>5</v>
          </cell>
        </row>
        <row r="1232">
          <cell r="F1232" t="str">
            <v>2596017</v>
          </cell>
          <cell r="G1232" t="str">
            <v>SOFTY-WAVE</v>
          </cell>
          <cell r="H1232">
            <v>23</v>
          </cell>
          <cell r="I1232">
            <v>4</v>
          </cell>
          <cell r="J1232" t="str">
            <v>00/0</v>
          </cell>
          <cell r="K1232" t="str">
            <v/>
          </cell>
          <cell r="L1232" t="str">
            <v>G</v>
          </cell>
          <cell r="M1232" t="str">
            <v>N</v>
          </cell>
          <cell r="N1232">
            <v>899</v>
          </cell>
          <cell r="O1232">
            <v>348</v>
          </cell>
          <cell r="P1232">
            <v>408.37</v>
          </cell>
          <cell r="Q1232">
            <v>6</v>
          </cell>
          <cell r="R1232">
            <v>-12</v>
          </cell>
          <cell r="S1232">
            <v>12</v>
          </cell>
          <cell r="T1232">
            <v>19</v>
          </cell>
        </row>
        <row r="1233">
          <cell r="F1233" t="str">
            <v>1599017</v>
          </cell>
          <cell r="G1233" t="str">
            <v>SOFTY-WAVE</v>
          </cell>
          <cell r="H1233">
            <v>23</v>
          </cell>
          <cell r="I1233">
            <v>4</v>
          </cell>
          <cell r="J1233" t="str">
            <v>00/0</v>
          </cell>
          <cell r="K1233" t="str">
            <v/>
          </cell>
          <cell r="L1233" t="str">
            <v>G</v>
          </cell>
          <cell r="M1233" t="str">
            <v>N</v>
          </cell>
          <cell r="N1233">
            <v>799</v>
          </cell>
          <cell r="O1233">
            <v>316</v>
          </cell>
          <cell r="P1233">
            <v>370.82</v>
          </cell>
          <cell r="Q1233">
            <v>12</v>
          </cell>
          <cell r="R1233">
            <v>7</v>
          </cell>
          <cell r="S1233">
            <v>22</v>
          </cell>
          <cell r="T1233">
            <v>15</v>
          </cell>
        </row>
        <row r="1234">
          <cell r="F1234" t="str">
            <v>1598017</v>
          </cell>
          <cell r="G1234" t="str">
            <v>SOFTY-WAVE</v>
          </cell>
          <cell r="H1234">
            <v>23</v>
          </cell>
          <cell r="I1234">
            <v>4</v>
          </cell>
          <cell r="J1234" t="str">
            <v>47/8</v>
          </cell>
          <cell r="K1234" t="str">
            <v>-</v>
          </cell>
          <cell r="L1234" t="str">
            <v>G</v>
          </cell>
          <cell r="M1234" t="str">
            <v>D</v>
          </cell>
          <cell r="N1234">
            <v>549</v>
          </cell>
          <cell r="O1234">
            <v>316</v>
          </cell>
          <cell r="P1234">
            <v>370.82</v>
          </cell>
          <cell r="Q1234">
            <v>2</v>
          </cell>
          <cell r="R1234">
            <v>1</v>
          </cell>
          <cell r="S1234">
            <v>1</v>
          </cell>
          <cell r="T1234">
            <v>1</v>
          </cell>
        </row>
        <row r="1235">
          <cell r="F1235" t="str">
            <v>1597017</v>
          </cell>
          <cell r="G1235" t="str">
            <v>SOFTY-WAVE</v>
          </cell>
          <cell r="H1235">
            <v>23</v>
          </cell>
          <cell r="I1235">
            <v>4</v>
          </cell>
          <cell r="J1235" t="str">
            <v>00/0</v>
          </cell>
          <cell r="K1235" t="str">
            <v/>
          </cell>
          <cell r="L1235" t="str">
            <v>G</v>
          </cell>
          <cell r="M1235" t="str">
            <v>N</v>
          </cell>
          <cell r="N1235">
            <v>799</v>
          </cell>
          <cell r="O1235">
            <v>316</v>
          </cell>
          <cell r="P1235">
            <v>370.82</v>
          </cell>
          <cell r="Q1235">
            <v>14</v>
          </cell>
          <cell r="R1235">
            <v>-1</v>
          </cell>
          <cell r="S1235">
            <v>9</v>
          </cell>
          <cell r="T1235">
            <v>10</v>
          </cell>
        </row>
        <row r="1236">
          <cell r="F1236" t="str">
            <v>2595517</v>
          </cell>
          <cell r="G1236" t="str">
            <v>SOFTY-WAVE</v>
          </cell>
          <cell r="H1236">
            <v>23</v>
          </cell>
          <cell r="I1236">
            <v>4</v>
          </cell>
          <cell r="J1236" t="str">
            <v>00/0</v>
          </cell>
          <cell r="K1236" t="str">
            <v/>
          </cell>
          <cell r="L1236" t="str">
            <v>G</v>
          </cell>
          <cell r="M1236" t="str">
            <v>D</v>
          </cell>
          <cell r="N1236">
            <v>899</v>
          </cell>
          <cell r="O1236">
            <v>348</v>
          </cell>
          <cell r="P1236">
            <v>408.37</v>
          </cell>
          <cell r="Q1236">
            <v>1</v>
          </cell>
          <cell r="R1236">
            <v>0</v>
          </cell>
          <cell r="S1236">
            <v>0</v>
          </cell>
          <cell r="T1236">
            <v>0</v>
          </cell>
        </row>
        <row r="1237">
          <cell r="F1237" t="str">
            <v>3596019</v>
          </cell>
          <cell r="G1237" t="str">
            <v>SOFTY NF</v>
          </cell>
          <cell r="H1237">
            <v>23</v>
          </cell>
          <cell r="I1237">
            <v>4</v>
          </cell>
          <cell r="J1237" t="str">
            <v>27/8</v>
          </cell>
          <cell r="K1237" t="str">
            <v>-</v>
          </cell>
          <cell r="L1237" t="str">
            <v>G</v>
          </cell>
          <cell r="M1237" t="str">
            <v>D</v>
          </cell>
          <cell r="N1237">
            <v>490</v>
          </cell>
          <cell r="O1237">
            <v>388</v>
          </cell>
          <cell r="P1237">
            <v>388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</row>
        <row r="1238">
          <cell r="F1238" t="str">
            <v>2596019</v>
          </cell>
          <cell r="G1238" t="str">
            <v>SOFTY NF</v>
          </cell>
          <cell r="H1238">
            <v>23</v>
          </cell>
          <cell r="I1238">
            <v>4</v>
          </cell>
          <cell r="J1238" t="str">
            <v>21/6</v>
          </cell>
          <cell r="K1238" t="str">
            <v>+</v>
          </cell>
          <cell r="L1238" t="str">
            <v>G</v>
          </cell>
          <cell r="M1238" t="str">
            <v>D</v>
          </cell>
          <cell r="N1238">
            <v>849</v>
          </cell>
          <cell r="O1238">
            <v>358</v>
          </cell>
          <cell r="P1238">
            <v>358</v>
          </cell>
          <cell r="Q1238">
            <v>29</v>
          </cell>
          <cell r="R1238">
            <v>1</v>
          </cell>
          <cell r="S1238">
            <v>7</v>
          </cell>
          <cell r="T1238">
            <v>0</v>
          </cell>
        </row>
        <row r="1239">
          <cell r="F1239" t="str">
            <v>1596019</v>
          </cell>
          <cell r="G1239" t="str">
            <v>SOFTY NF</v>
          </cell>
          <cell r="H1239">
            <v>23</v>
          </cell>
          <cell r="I1239">
            <v>4</v>
          </cell>
          <cell r="J1239" t="str">
            <v>21/6</v>
          </cell>
          <cell r="K1239" t="str">
            <v>+</v>
          </cell>
          <cell r="L1239" t="str">
            <v>G</v>
          </cell>
          <cell r="M1239" t="str">
            <v>D</v>
          </cell>
          <cell r="N1239">
            <v>749</v>
          </cell>
          <cell r="O1239">
            <v>332</v>
          </cell>
          <cell r="P1239">
            <v>332</v>
          </cell>
          <cell r="Q1239">
            <v>2</v>
          </cell>
          <cell r="R1239">
            <v>1</v>
          </cell>
          <cell r="S1239">
            <v>2</v>
          </cell>
          <cell r="T1239">
            <v>3</v>
          </cell>
        </row>
        <row r="1240">
          <cell r="F1240" t="str">
            <v>1599019</v>
          </cell>
          <cell r="G1240" t="str">
            <v>SOFTY NF</v>
          </cell>
          <cell r="H1240">
            <v>23</v>
          </cell>
          <cell r="I1240">
            <v>4</v>
          </cell>
          <cell r="J1240" t="str">
            <v>27/8</v>
          </cell>
          <cell r="K1240" t="str">
            <v>-</v>
          </cell>
          <cell r="L1240" t="str">
            <v>G</v>
          </cell>
          <cell r="M1240" t="str">
            <v>D</v>
          </cell>
          <cell r="N1240">
            <v>599</v>
          </cell>
          <cell r="O1240">
            <v>332</v>
          </cell>
          <cell r="P1240">
            <v>332</v>
          </cell>
          <cell r="Q1240">
            <v>1</v>
          </cell>
          <cell r="R1240">
            <v>1</v>
          </cell>
          <cell r="S1240">
            <v>0</v>
          </cell>
          <cell r="T1240">
            <v>1</v>
          </cell>
        </row>
        <row r="1241">
          <cell r="F1241" t="str">
            <v>2599019</v>
          </cell>
          <cell r="G1241" t="str">
            <v>SOFTY NF</v>
          </cell>
          <cell r="H1241">
            <v>23</v>
          </cell>
          <cell r="I1241">
            <v>4</v>
          </cell>
          <cell r="J1241" t="str">
            <v>27/8</v>
          </cell>
          <cell r="K1241" t="str">
            <v>-</v>
          </cell>
          <cell r="L1241" t="str">
            <v>G</v>
          </cell>
          <cell r="M1241" t="str">
            <v>D</v>
          </cell>
          <cell r="N1241">
            <v>490</v>
          </cell>
          <cell r="O1241">
            <v>358</v>
          </cell>
          <cell r="P1241">
            <v>358</v>
          </cell>
          <cell r="Q1241">
            <v>2</v>
          </cell>
          <cell r="R1241">
            <v>0</v>
          </cell>
          <cell r="S1241">
            <v>4</v>
          </cell>
          <cell r="T1241">
            <v>0</v>
          </cell>
        </row>
        <row r="1242">
          <cell r="F1242" t="str">
            <v>2898024</v>
          </cell>
          <cell r="G1242" t="str">
            <v>KARA</v>
          </cell>
          <cell r="H1242">
            <v>23</v>
          </cell>
          <cell r="I1242">
            <v>4</v>
          </cell>
          <cell r="J1242" t="str">
            <v>00/0</v>
          </cell>
          <cell r="K1242" t="str">
            <v/>
          </cell>
          <cell r="L1242" t="str">
            <v>B</v>
          </cell>
          <cell r="M1242" t="str">
            <v>D</v>
          </cell>
          <cell r="N1242">
            <v>899</v>
          </cell>
          <cell r="O1242">
            <v>451</v>
          </cell>
          <cell r="P1242">
            <v>451</v>
          </cell>
          <cell r="Q1242">
            <v>1</v>
          </cell>
          <cell r="R1242">
            <v>1</v>
          </cell>
          <cell r="S1242">
            <v>0</v>
          </cell>
          <cell r="T1242">
            <v>0</v>
          </cell>
        </row>
        <row r="1243">
          <cell r="F1243" t="str">
            <v>1898024</v>
          </cell>
          <cell r="G1243" t="str">
            <v>KARA</v>
          </cell>
          <cell r="H1243">
            <v>23</v>
          </cell>
          <cell r="I1243">
            <v>4</v>
          </cell>
          <cell r="J1243" t="str">
            <v>00/0</v>
          </cell>
          <cell r="K1243" t="str">
            <v/>
          </cell>
          <cell r="L1243" t="str">
            <v>B</v>
          </cell>
          <cell r="M1243" t="str">
            <v>D</v>
          </cell>
          <cell r="N1243">
            <v>799</v>
          </cell>
          <cell r="O1243">
            <v>414</v>
          </cell>
          <cell r="P1243">
            <v>414</v>
          </cell>
          <cell r="Q1243">
            <v>3</v>
          </cell>
          <cell r="R1243">
            <v>0</v>
          </cell>
          <cell r="S1243">
            <v>0</v>
          </cell>
          <cell r="T1243">
            <v>0</v>
          </cell>
        </row>
        <row r="1244">
          <cell r="F1244" t="str">
            <v>1899025</v>
          </cell>
          <cell r="G1244" t="str">
            <v>TARA</v>
          </cell>
          <cell r="H1244">
            <v>23</v>
          </cell>
          <cell r="I1244">
            <v>4</v>
          </cell>
          <cell r="J1244" t="str">
            <v>47/8</v>
          </cell>
          <cell r="K1244" t="str">
            <v>-</v>
          </cell>
          <cell r="L1244" t="str">
            <v>B</v>
          </cell>
          <cell r="M1244" t="str">
            <v>D</v>
          </cell>
          <cell r="N1244">
            <v>349</v>
          </cell>
          <cell r="O1244">
            <v>392</v>
          </cell>
          <cell r="P1244">
            <v>392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</row>
        <row r="1245">
          <cell r="F1245" t="str">
            <v>2898025</v>
          </cell>
          <cell r="G1245" t="str">
            <v>TARA</v>
          </cell>
          <cell r="H1245">
            <v>23</v>
          </cell>
          <cell r="I1245">
            <v>4</v>
          </cell>
          <cell r="J1245" t="str">
            <v>00/0</v>
          </cell>
          <cell r="K1245" t="str">
            <v/>
          </cell>
          <cell r="L1245" t="str">
            <v>B</v>
          </cell>
          <cell r="M1245" t="str">
            <v>D</v>
          </cell>
          <cell r="N1245">
            <v>799</v>
          </cell>
          <cell r="O1245">
            <v>428</v>
          </cell>
          <cell r="P1245">
            <v>428</v>
          </cell>
          <cell r="Q1245">
            <v>0</v>
          </cell>
          <cell r="R1245">
            <v>0</v>
          </cell>
          <cell r="S1245">
            <v>0</v>
          </cell>
          <cell r="T1245">
            <v>0</v>
          </cell>
        </row>
        <row r="1246">
          <cell r="F1246" t="str">
            <v>4896029</v>
          </cell>
          <cell r="G1246" t="str">
            <v>JOSE</v>
          </cell>
          <cell r="H1246">
            <v>23</v>
          </cell>
          <cell r="I1246">
            <v>4</v>
          </cell>
          <cell r="J1246" t="str">
            <v>00/0</v>
          </cell>
          <cell r="K1246" t="str">
            <v/>
          </cell>
          <cell r="L1246" t="str">
            <v>G</v>
          </cell>
          <cell r="M1246" t="str">
            <v>D</v>
          </cell>
          <cell r="N1246">
            <v>1399</v>
          </cell>
          <cell r="O1246">
            <v>638</v>
          </cell>
          <cell r="P1246">
            <v>638</v>
          </cell>
          <cell r="Q1246">
            <v>0</v>
          </cell>
          <cell r="R1246">
            <v>0</v>
          </cell>
          <cell r="S1246">
            <v>0</v>
          </cell>
          <cell r="T1246">
            <v>0</v>
          </cell>
        </row>
        <row r="1247">
          <cell r="F1247" t="str">
            <v>3896029</v>
          </cell>
          <cell r="G1247" t="str">
            <v>JOSE</v>
          </cell>
          <cell r="H1247">
            <v>23</v>
          </cell>
          <cell r="I1247">
            <v>4</v>
          </cell>
          <cell r="J1247" t="str">
            <v>21/6</v>
          </cell>
          <cell r="K1247" t="str">
            <v>+</v>
          </cell>
          <cell r="L1247" t="str">
            <v>G</v>
          </cell>
          <cell r="M1247" t="str">
            <v>D</v>
          </cell>
          <cell r="N1247">
            <v>1399</v>
          </cell>
          <cell r="O1247">
            <v>605</v>
          </cell>
          <cell r="P1247">
            <v>605</v>
          </cell>
          <cell r="Q1247">
            <v>0</v>
          </cell>
          <cell r="R1247">
            <v>0</v>
          </cell>
          <cell r="S1247">
            <v>1</v>
          </cell>
          <cell r="T1247">
            <v>0</v>
          </cell>
        </row>
        <row r="1248">
          <cell r="F1248" t="str">
            <v>3895530</v>
          </cell>
          <cell r="G1248" t="str">
            <v>MASHA</v>
          </cell>
          <cell r="H1248">
            <v>23</v>
          </cell>
          <cell r="I1248">
            <v>4</v>
          </cell>
          <cell r="J1248" t="str">
            <v>18/8</v>
          </cell>
          <cell r="K1248" t="str">
            <v>-</v>
          </cell>
          <cell r="L1248" t="str">
            <v>G</v>
          </cell>
          <cell r="M1248" t="str">
            <v>D</v>
          </cell>
          <cell r="N1248">
            <v>699</v>
          </cell>
          <cell r="O1248">
            <v>449</v>
          </cell>
          <cell r="P1248">
            <v>449</v>
          </cell>
          <cell r="Q1248">
            <v>3</v>
          </cell>
          <cell r="R1248">
            <v>1</v>
          </cell>
          <cell r="S1248">
            <v>0</v>
          </cell>
          <cell r="T1248">
            <v>0</v>
          </cell>
        </row>
        <row r="1249">
          <cell r="F1249" t="str">
            <v>4892033</v>
          </cell>
          <cell r="G1249" t="str">
            <v>TIM</v>
          </cell>
          <cell r="H1249">
            <v>23</v>
          </cell>
          <cell r="I1249">
            <v>4</v>
          </cell>
          <cell r="J1249" t="str">
            <v>23/8</v>
          </cell>
          <cell r="K1249" t="str">
            <v>-</v>
          </cell>
          <cell r="L1249" t="str">
            <v>G</v>
          </cell>
          <cell r="M1249" t="str">
            <v>D</v>
          </cell>
          <cell r="N1249">
            <v>699</v>
          </cell>
          <cell r="O1249">
            <v>470</v>
          </cell>
          <cell r="P1249">
            <v>470</v>
          </cell>
          <cell r="Q1249">
            <v>0</v>
          </cell>
          <cell r="R1249">
            <v>0</v>
          </cell>
          <cell r="S1249">
            <v>0</v>
          </cell>
          <cell r="T1249">
            <v>0</v>
          </cell>
        </row>
        <row r="1250">
          <cell r="F1250" t="str">
            <v>3892033</v>
          </cell>
          <cell r="G1250" t="str">
            <v>TIM</v>
          </cell>
          <cell r="H1250">
            <v>23</v>
          </cell>
          <cell r="I1250">
            <v>4</v>
          </cell>
          <cell r="J1250" t="str">
            <v>27/8</v>
          </cell>
          <cell r="K1250" t="str">
            <v>-</v>
          </cell>
          <cell r="L1250" t="str">
            <v>G</v>
          </cell>
          <cell r="M1250" t="str">
            <v>D</v>
          </cell>
          <cell r="N1250">
            <v>490</v>
          </cell>
          <cell r="O1250">
            <v>439</v>
          </cell>
          <cell r="P1250">
            <v>439</v>
          </cell>
          <cell r="Q1250">
            <v>0</v>
          </cell>
          <cell r="R1250">
            <v>0</v>
          </cell>
          <cell r="S1250">
            <v>1</v>
          </cell>
          <cell r="T1250">
            <v>0</v>
          </cell>
        </row>
        <row r="1251">
          <cell r="F1251" t="str">
            <v>2596045</v>
          </cell>
          <cell r="G1251" t="str">
            <v>GOOFY</v>
          </cell>
          <cell r="H1251">
            <v>23</v>
          </cell>
          <cell r="I1251">
            <v>4</v>
          </cell>
          <cell r="J1251" t="str">
            <v>05/9</v>
          </cell>
          <cell r="K1251" t="str">
            <v>+</v>
          </cell>
          <cell r="L1251" t="str">
            <v>G</v>
          </cell>
          <cell r="M1251" t="str">
            <v>I</v>
          </cell>
          <cell r="N1251">
            <v>949</v>
          </cell>
          <cell r="O1251">
            <v>452</v>
          </cell>
          <cell r="P1251">
            <v>452</v>
          </cell>
          <cell r="Q1251">
            <v>0</v>
          </cell>
          <cell r="R1251">
            <v>2</v>
          </cell>
          <cell r="S1251">
            <v>0</v>
          </cell>
          <cell r="T1251">
            <v>1</v>
          </cell>
        </row>
        <row r="1252">
          <cell r="F1252" t="str">
            <v>1596045</v>
          </cell>
          <cell r="G1252" t="str">
            <v>GOOFY</v>
          </cell>
          <cell r="H1252">
            <v>23</v>
          </cell>
          <cell r="I1252">
            <v>4</v>
          </cell>
          <cell r="J1252" t="str">
            <v>05/9</v>
          </cell>
          <cell r="K1252" t="str">
            <v>+</v>
          </cell>
          <cell r="L1252" t="str">
            <v>G</v>
          </cell>
          <cell r="M1252" t="str">
            <v>I</v>
          </cell>
          <cell r="N1252">
            <v>899</v>
          </cell>
          <cell r="O1252">
            <v>426</v>
          </cell>
          <cell r="P1252">
            <v>426</v>
          </cell>
          <cell r="Q1252">
            <v>2</v>
          </cell>
          <cell r="R1252">
            <v>0</v>
          </cell>
          <cell r="S1252">
            <v>2</v>
          </cell>
          <cell r="T1252">
            <v>0</v>
          </cell>
        </row>
        <row r="1253">
          <cell r="F1253" t="str">
            <v>2595050</v>
          </cell>
          <cell r="G1253" t="str">
            <v>SANY PRINT</v>
          </cell>
          <cell r="H1253">
            <v>23</v>
          </cell>
          <cell r="I1253">
            <v>4</v>
          </cell>
          <cell r="J1253" t="str">
            <v>27/8</v>
          </cell>
          <cell r="K1253" t="str">
            <v>-</v>
          </cell>
          <cell r="L1253" t="str">
            <v>G</v>
          </cell>
          <cell r="M1253" t="str">
            <v>D</v>
          </cell>
          <cell r="N1253">
            <v>599</v>
          </cell>
          <cell r="O1253">
            <v>413</v>
          </cell>
          <cell r="P1253">
            <v>413</v>
          </cell>
          <cell r="Q1253">
            <v>0</v>
          </cell>
          <cell r="R1253">
            <v>0</v>
          </cell>
          <cell r="S1253">
            <v>0</v>
          </cell>
          <cell r="T1253">
            <v>0</v>
          </cell>
        </row>
        <row r="1254">
          <cell r="F1254" t="str">
            <v>2595051</v>
          </cell>
          <cell r="G1254" t="str">
            <v>SANY MESH</v>
          </cell>
          <cell r="H1254">
            <v>23</v>
          </cell>
          <cell r="I1254">
            <v>4</v>
          </cell>
          <cell r="J1254" t="str">
            <v>27/8</v>
          </cell>
          <cell r="K1254" t="str">
            <v>-</v>
          </cell>
          <cell r="L1254" t="str">
            <v>G</v>
          </cell>
          <cell r="M1254" t="str">
            <v>D</v>
          </cell>
          <cell r="N1254">
            <v>599</v>
          </cell>
          <cell r="O1254">
            <v>399</v>
          </cell>
          <cell r="P1254">
            <v>399</v>
          </cell>
          <cell r="Q1254">
            <v>1</v>
          </cell>
          <cell r="R1254">
            <v>0</v>
          </cell>
          <cell r="S1254">
            <v>0</v>
          </cell>
          <cell r="T1254">
            <v>0</v>
          </cell>
        </row>
        <row r="1255">
          <cell r="F1255" t="str">
            <v>4899055</v>
          </cell>
          <cell r="G1255" t="str">
            <v>STAR</v>
          </cell>
          <cell r="H1255">
            <v>23</v>
          </cell>
          <cell r="I1255">
            <v>4</v>
          </cell>
          <cell r="J1255" t="str">
            <v>47/8</v>
          </cell>
          <cell r="K1255" t="str">
            <v>-</v>
          </cell>
          <cell r="L1255" t="str">
            <v>G</v>
          </cell>
          <cell r="M1255" t="str">
            <v>D</v>
          </cell>
          <cell r="N1255">
            <v>699</v>
          </cell>
          <cell r="O1255">
            <v>686</v>
          </cell>
          <cell r="P1255">
            <v>686</v>
          </cell>
          <cell r="Q1255">
            <v>0</v>
          </cell>
          <cell r="R1255">
            <v>0</v>
          </cell>
          <cell r="S1255">
            <v>1</v>
          </cell>
          <cell r="T1255">
            <v>0</v>
          </cell>
        </row>
        <row r="1256">
          <cell r="F1256" t="str">
            <v>3895055</v>
          </cell>
          <cell r="G1256" t="str">
            <v>STAR</v>
          </cell>
          <cell r="H1256">
            <v>23</v>
          </cell>
          <cell r="I1256">
            <v>4</v>
          </cell>
          <cell r="J1256" t="str">
            <v>47/8</v>
          </cell>
          <cell r="K1256" t="str">
            <v>-</v>
          </cell>
          <cell r="L1256" t="str">
            <v>G</v>
          </cell>
          <cell r="M1256" t="str">
            <v>D</v>
          </cell>
          <cell r="N1256">
            <v>649</v>
          </cell>
          <cell r="O1256">
            <v>646</v>
          </cell>
          <cell r="P1256">
            <v>646</v>
          </cell>
          <cell r="Q1256">
            <v>0</v>
          </cell>
          <cell r="R1256">
            <v>0</v>
          </cell>
          <cell r="S1256">
            <v>0</v>
          </cell>
          <cell r="T1256">
            <v>0</v>
          </cell>
        </row>
        <row r="1257">
          <cell r="F1257" t="str">
            <v>1599058</v>
          </cell>
          <cell r="G1257" t="str">
            <v>SOFTY-J</v>
          </cell>
          <cell r="H1257">
            <v>23</v>
          </cell>
          <cell r="I1257">
            <v>4</v>
          </cell>
          <cell r="J1257" t="str">
            <v>00/0</v>
          </cell>
          <cell r="K1257" t="str">
            <v>+</v>
          </cell>
          <cell r="L1257" t="str">
            <v>G</v>
          </cell>
          <cell r="M1257" t="str">
            <v>D</v>
          </cell>
          <cell r="N1257">
            <v>799</v>
          </cell>
          <cell r="O1257">
            <v>339</v>
          </cell>
          <cell r="P1257">
            <v>397.81</v>
          </cell>
          <cell r="Q1257">
            <v>1</v>
          </cell>
          <cell r="R1257">
            <v>1</v>
          </cell>
          <cell r="S1257">
            <v>2</v>
          </cell>
          <cell r="T1257">
            <v>0</v>
          </cell>
        </row>
        <row r="1258">
          <cell r="F1258" t="str">
            <v>2595059</v>
          </cell>
          <cell r="G1258" t="str">
            <v>SOFTY-F</v>
          </cell>
          <cell r="H1258">
            <v>23</v>
          </cell>
          <cell r="I1258">
            <v>4</v>
          </cell>
          <cell r="J1258" t="str">
            <v>18/8</v>
          </cell>
          <cell r="K1258" t="str">
            <v>-</v>
          </cell>
          <cell r="L1258" t="str">
            <v>G</v>
          </cell>
          <cell r="M1258" t="str">
            <v>D</v>
          </cell>
          <cell r="N1258">
            <v>699</v>
          </cell>
          <cell r="O1258">
            <v>382</v>
          </cell>
          <cell r="P1258">
            <v>448.27</v>
          </cell>
          <cell r="Q1258">
            <v>1</v>
          </cell>
          <cell r="R1258">
            <v>0</v>
          </cell>
          <cell r="S1258">
            <v>0</v>
          </cell>
          <cell r="T1258">
            <v>1</v>
          </cell>
        </row>
        <row r="1259">
          <cell r="F1259" t="str">
            <v>1595059</v>
          </cell>
          <cell r="G1259" t="str">
            <v>SOFTY-F</v>
          </cell>
          <cell r="H1259">
            <v>23</v>
          </cell>
          <cell r="I1259">
            <v>4</v>
          </cell>
          <cell r="J1259" t="str">
            <v>05/9</v>
          </cell>
          <cell r="K1259" t="str">
            <v>-</v>
          </cell>
          <cell r="L1259" t="str">
            <v>G</v>
          </cell>
          <cell r="M1259" t="str">
            <v>D</v>
          </cell>
          <cell r="N1259">
            <v>300</v>
          </cell>
          <cell r="O1259">
            <v>339</v>
          </cell>
          <cell r="P1259">
            <v>397.81</v>
          </cell>
          <cell r="Q1259">
            <v>0</v>
          </cell>
          <cell r="R1259">
            <v>1</v>
          </cell>
          <cell r="S1259">
            <v>0</v>
          </cell>
          <cell r="T1259">
            <v>0</v>
          </cell>
        </row>
        <row r="1260">
          <cell r="F1260" t="str">
            <v>3596060</v>
          </cell>
          <cell r="G1260" t="str">
            <v>SOFTY-C</v>
          </cell>
          <cell r="H1260">
            <v>23</v>
          </cell>
          <cell r="I1260">
            <v>4</v>
          </cell>
          <cell r="J1260" t="str">
            <v>18/8</v>
          </cell>
          <cell r="K1260" t="str">
            <v>-</v>
          </cell>
          <cell r="L1260" t="str">
            <v>G</v>
          </cell>
          <cell r="M1260" t="str">
            <v>D</v>
          </cell>
          <cell r="N1260">
            <v>699</v>
          </cell>
          <cell r="O1260">
            <v>423</v>
          </cell>
          <cell r="P1260">
            <v>496.38</v>
          </cell>
          <cell r="Q1260">
            <v>0</v>
          </cell>
          <cell r="R1260">
            <v>0</v>
          </cell>
          <cell r="S1260">
            <v>1</v>
          </cell>
          <cell r="T1260">
            <v>0</v>
          </cell>
        </row>
        <row r="1261">
          <cell r="F1261" t="str">
            <v>3595060</v>
          </cell>
          <cell r="G1261" t="str">
            <v>SOFTY-C</v>
          </cell>
          <cell r="H1261">
            <v>23</v>
          </cell>
          <cell r="I1261">
            <v>4</v>
          </cell>
          <cell r="J1261" t="str">
            <v>18/8</v>
          </cell>
          <cell r="K1261" t="str">
            <v>-</v>
          </cell>
          <cell r="L1261" t="str">
            <v>G</v>
          </cell>
          <cell r="M1261" t="str">
            <v>D</v>
          </cell>
          <cell r="N1261">
            <v>699</v>
          </cell>
          <cell r="O1261">
            <v>423</v>
          </cell>
          <cell r="P1261">
            <v>496.38</v>
          </cell>
          <cell r="Q1261">
            <v>1</v>
          </cell>
          <cell r="R1261">
            <v>1</v>
          </cell>
          <cell r="S1261">
            <v>2</v>
          </cell>
          <cell r="T1261">
            <v>1</v>
          </cell>
        </row>
        <row r="1262">
          <cell r="F1262" t="str">
            <v>2595060</v>
          </cell>
          <cell r="G1262" t="str">
            <v>SOFTY-C</v>
          </cell>
          <cell r="H1262">
            <v>23</v>
          </cell>
          <cell r="I1262">
            <v>4</v>
          </cell>
          <cell r="J1262" t="str">
            <v>18/8</v>
          </cell>
          <cell r="K1262" t="str">
            <v>-</v>
          </cell>
          <cell r="L1262" t="str">
            <v>G</v>
          </cell>
          <cell r="M1262" t="str">
            <v>D</v>
          </cell>
          <cell r="N1262">
            <v>699</v>
          </cell>
          <cell r="O1262">
            <v>382</v>
          </cell>
          <cell r="P1262">
            <v>448.27</v>
          </cell>
          <cell r="Q1262">
            <v>4</v>
          </cell>
          <cell r="R1262">
            <v>2</v>
          </cell>
          <cell r="S1262">
            <v>4</v>
          </cell>
          <cell r="T1262">
            <v>1</v>
          </cell>
        </row>
        <row r="1263">
          <cell r="F1263" t="str">
            <v>2596060</v>
          </cell>
          <cell r="G1263" t="str">
            <v>SOFTY-C</v>
          </cell>
          <cell r="H1263">
            <v>23</v>
          </cell>
          <cell r="I1263">
            <v>4</v>
          </cell>
          <cell r="J1263" t="str">
            <v>18/8</v>
          </cell>
          <cell r="K1263" t="str">
            <v>-</v>
          </cell>
          <cell r="L1263" t="str">
            <v>G</v>
          </cell>
          <cell r="M1263" t="str">
            <v>D</v>
          </cell>
          <cell r="N1263">
            <v>699</v>
          </cell>
          <cell r="O1263">
            <v>382</v>
          </cell>
          <cell r="P1263">
            <v>448.27</v>
          </cell>
          <cell r="Q1263">
            <v>11</v>
          </cell>
          <cell r="R1263">
            <v>1</v>
          </cell>
          <cell r="S1263">
            <v>4</v>
          </cell>
          <cell r="T1263">
            <v>3</v>
          </cell>
        </row>
        <row r="1264">
          <cell r="F1264" t="str">
            <v>3596066</v>
          </cell>
          <cell r="G1264" t="str">
            <v>SOFTY</v>
          </cell>
          <cell r="H1264">
            <v>23</v>
          </cell>
          <cell r="I1264">
            <v>4</v>
          </cell>
          <cell r="J1264" t="str">
            <v>21/6</v>
          </cell>
          <cell r="K1264" t="str">
            <v>+</v>
          </cell>
          <cell r="L1264" t="str">
            <v>G</v>
          </cell>
          <cell r="M1264" t="str">
            <v>N</v>
          </cell>
          <cell r="N1264">
            <v>949</v>
          </cell>
          <cell r="O1264">
            <v>352.34</v>
          </cell>
          <cell r="P1264">
            <v>413.46</v>
          </cell>
          <cell r="Q1264">
            <v>66</v>
          </cell>
          <cell r="R1264">
            <v>51</v>
          </cell>
          <cell r="S1264">
            <v>63</v>
          </cell>
          <cell r="T1264">
            <v>46</v>
          </cell>
        </row>
        <row r="1265">
          <cell r="F1265" t="str">
            <v>3599066</v>
          </cell>
          <cell r="G1265" t="str">
            <v>SOFTY</v>
          </cell>
          <cell r="H1265">
            <v>23</v>
          </cell>
          <cell r="I1265">
            <v>4</v>
          </cell>
          <cell r="J1265" t="str">
            <v>21/6</v>
          </cell>
          <cell r="K1265" t="str">
            <v>+</v>
          </cell>
          <cell r="L1265" t="str">
            <v>G</v>
          </cell>
          <cell r="M1265" t="str">
            <v>N</v>
          </cell>
          <cell r="N1265">
            <v>949</v>
          </cell>
          <cell r="O1265">
            <v>352.34</v>
          </cell>
          <cell r="P1265">
            <v>413.46</v>
          </cell>
          <cell r="Q1265">
            <v>44</v>
          </cell>
          <cell r="R1265">
            <v>3</v>
          </cell>
          <cell r="S1265">
            <v>45</v>
          </cell>
          <cell r="T1265">
            <v>40</v>
          </cell>
        </row>
        <row r="1266">
          <cell r="F1266" t="str">
            <v>3596166</v>
          </cell>
          <cell r="G1266" t="str">
            <v>SOFTY</v>
          </cell>
          <cell r="H1266">
            <v>23</v>
          </cell>
          <cell r="I1266">
            <v>4</v>
          </cell>
          <cell r="J1266" t="str">
            <v>00/0</v>
          </cell>
          <cell r="K1266" t="str">
            <v/>
          </cell>
          <cell r="L1266" t="str">
            <v>G</v>
          </cell>
          <cell r="M1266" t="str">
            <v>D</v>
          </cell>
          <cell r="N1266">
            <v>949</v>
          </cell>
          <cell r="O1266">
            <v>352.34</v>
          </cell>
          <cell r="P1266">
            <v>413.46</v>
          </cell>
          <cell r="Q1266">
            <v>16</v>
          </cell>
          <cell r="R1266">
            <v>10</v>
          </cell>
          <cell r="S1266">
            <v>12</v>
          </cell>
          <cell r="T1266">
            <v>8</v>
          </cell>
        </row>
        <row r="1267">
          <cell r="F1267" t="str">
            <v>2595066</v>
          </cell>
          <cell r="G1267" t="str">
            <v>SOFTY</v>
          </cell>
          <cell r="H1267">
            <v>23</v>
          </cell>
          <cell r="I1267">
            <v>4</v>
          </cell>
          <cell r="J1267" t="str">
            <v>21/6</v>
          </cell>
          <cell r="K1267" t="str">
            <v>+</v>
          </cell>
          <cell r="L1267" t="str">
            <v>G</v>
          </cell>
          <cell r="M1267" t="str">
            <v>N</v>
          </cell>
          <cell r="N1267">
            <v>849</v>
          </cell>
          <cell r="O1267">
            <v>322.77</v>
          </cell>
          <cell r="P1267">
            <v>378.76</v>
          </cell>
          <cell r="Q1267">
            <v>9</v>
          </cell>
          <cell r="R1267">
            <v>9</v>
          </cell>
          <cell r="S1267">
            <v>12</v>
          </cell>
          <cell r="T1267">
            <v>4</v>
          </cell>
        </row>
        <row r="1268">
          <cell r="F1268" t="str">
            <v>2596066</v>
          </cell>
          <cell r="G1268" t="str">
            <v>SOFTY</v>
          </cell>
          <cell r="H1268">
            <v>23</v>
          </cell>
          <cell r="I1268">
            <v>4</v>
          </cell>
          <cell r="J1268" t="str">
            <v>21/6</v>
          </cell>
          <cell r="K1268" t="str">
            <v>+</v>
          </cell>
          <cell r="L1268" t="str">
            <v>G</v>
          </cell>
          <cell r="M1268" t="str">
            <v>N</v>
          </cell>
          <cell r="N1268">
            <v>849</v>
          </cell>
          <cell r="O1268">
            <v>322.77</v>
          </cell>
          <cell r="P1268">
            <v>378.76</v>
          </cell>
          <cell r="Q1268">
            <v>90</v>
          </cell>
          <cell r="R1268">
            <v>54</v>
          </cell>
          <cell r="S1268">
            <v>122</v>
          </cell>
          <cell r="T1268">
            <v>49</v>
          </cell>
        </row>
        <row r="1269">
          <cell r="F1269" t="str">
            <v>2596166</v>
          </cell>
          <cell r="G1269" t="str">
            <v>SOFTY</v>
          </cell>
          <cell r="H1269">
            <v>23</v>
          </cell>
          <cell r="I1269">
            <v>4</v>
          </cell>
          <cell r="J1269" t="str">
            <v>00/0</v>
          </cell>
          <cell r="K1269" t="str">
            <v/>
          </cell>
          <cell r="L1269" t="str">
            <v>G</v>
          </cell>
          <cell r="M1269" t="str">
            <v>D</v>
          </cell>
          <cell r="N1269">
            <v>849</v>
          </cell>
          <cell r="O1269">
            <v>322.77</v>
          </cell>
          <cell r="P1269">
            <v>378.76</v>
          </cell>
          <cell r="Q1269">
            <v>71</v>
          </cell>
          <cell r="R1269">
            <v>87</v>
          </cell>
          <cell r="S1269">
            <v>166</v>
          </cell>
          <cell r="T1269">
            <v>30</v>
          </cell>
        </row>
        <row r="1270">
          <cell r="F1270" t="str">
            <v>2595566</v>
          </cell>
          <cell r="G1270" t="str">
            <v>SOFTY</v>
          </cell>
          <cell r="H1270">
            <v>23</v>
          </cell>
          <cell r="I1270">
            <v>4</v>
          </cell>
          <cell r="J1270" t="str">
            <v>21/6</v>
          </cell>
          <cell r="K1270" t="str">
            <v>+</v>
          </cell>
          <cell r="L1270" t="str">
            <v>G</v>
          </cell>
          <cell r="M1270" t="str">
            <v>N</v>
          </cell>
          <cell r="N1270">
            <v>849</v>
          </cell>
          <cell r="O1270">
            <v>322.77</v>
          </cell>
          <cell r="P1270">
            <v>378.76</v>
          </cell>
          <cell r="Q1270">
            <v>14</v>
          </cell>
          <cell r="R1270">
            <v>6</v>
          </cell>
          <cell r="S1270">
            <v>6</v>
          </cell>
          <cell r="T1270">
            <v>6</v>
          </cell>
        </row>
        <row r="1271">
          <cell r="F1271" t="str">
            <v>1599066</v>
          </cell>
          <cell r="G1271" t="str">
            <v>SOFTY</v>
          </cell>
          <cell r="H1271">
            <v>23</v>
          </cell>
          <cell r="I1271">
            <v>4</v>
          </cell>
          <cell r="J1271" t="str">
            <v>21/6</v>
          </cell>
          <cell r="K1271" t="str">
            <v>+</v>
          </cell>
          <cell r="L1271" t="str">
            <v>G</v>
          </cell>
          <cell r="M1271" t="str">
            <v>N</v>
          </cell>
          <cell r="N1271">
            <v>749</v>
          </cell>
          <cell r="O1271">
            <v>288.10000000000002</v>
          </cell>
          <cell r="P1271">
            <v>338.08</v>
          </cell>
          <cell r="Q1271">
            <v>60</v>
          </cell>
          <cell r="R1271">
            <v>53</v>
          </cell>
          <cell r="S1271">
            <v>113</v>
          </cell>
          <cell r="T1271">
            <v>63</v>
          </cell>
        </row>
        <row r="1272">
          <cell r="F1272" t="str">
            <v>3595566</v>
          </cell>
          <cell r="G1272" t="str">
            <v>SOFTY</v>
          </cell>
          <cell r="H1272">
            <v>23</v>
          </cell>
          <cell r="I1272">
            <v>4</v>
          </cell>
          <cell r="J1272" t="str">
            <v>21/6</v>
          </cell>
          <cell r="K1272" t="str">
            <v>+</v>
          </cell>
          <cell r="L1272" t="str">
            <v>G</v>
          </cell>
          <cell r="M1272" t="str">
            <v>N</v>
          </cell>
          <cell r="N1272">
            <v>949</v>
          </cell>
          <cell r="O1272">
            <v>352.34</v>
          </cell>
          <cell r="P1272">
            <v>413.46</v>
          </cell>
          <cell r="Q1272">
            <v>4</v>
          </cell>
          <cell r="R1272">
            <v>4</v>
          </cell>
          <cell r="S1272">
            <v>2</v>
          </cell>
          <cell r="T1272">
            <v>2</v>
          </cell>
        </row>
        <row r="1273">
          <cell r="F1273" t="str">
            <v>2599066</v>
          </cell>
          <cell r="G1273" t="str">
            <v>SOFTY</v>
          </cell>
          <cell r="H1273">
            <v>23</v>
          </cell>
          <cell r="I1273">
            <v>4</v>
          </cell>
          <cell r="J1273" t="str">
            <v>21/6</v>
          </cell>
          <cell r="K1273" t="str">
            <v>+</v>
          </cell>
          <cell r="L1273" t="str">
            <v>G</v>
          </cell>
          <cell r="M1273" t="str">
            <v>N</v>
          </cell>
          <cell r="N1273">
            <v>849</v>
          </cell>
          <cell r="O1273">
            <v>322.77</v>
          </cell>
          <cell r="P1273">
            <v>378.76</v>
          </cell>
          <cell r="Q1273">
            <v>36</v>
          </cell>
          <cell r="R1273">
            <v>4</v>
          </cell>
          <cell r="S1273">
            <v>108</v>
          </cell>
          <cell r="T1273">
            <v>31</v>
          </cell>
        </row>
        <row r="1274">
          <cell r="F1274" t="str">
            <v>3595066</v>
          </cell>
          <cell r="G1274" t="str">
            <v>SOFTY</v>
          </cell>
          <cell r="H1274">
            <v>23</v>
          </cell>
          <cell r="I1274">
            <v>4</v>
          </cell>
          <cell r="J1274" t="str">
            <v>21/6</v>
          </cell>
          <cell r="K1274" t="str">
            <v>+</v>
          </cell>
          <cell r="L1274" t="str">
            <v>G</v>
          </cell>
          <cell r="M1274" t="str">
            <v>D</v>
          </cell>
          <cell r="N1274">
            <v>949</v>
          </cell>
          <cell r="O1274">
            <v>352.34</v>
          </cell>
          <cell r="P1274">
            <v>413.46</v>
          </cell>
          <cell r="Q1274">
            <v>6</v>
          </cell>
          <cell r="R1274">
            <v>2</v>
          </cell>
          <cell r="S1274">
            <v>4</v>
          </cell>
          <cell r="T1274">
            <v>8</v>
          </cell>
        </row>
        <row r="1275">
          <cell r="F1275" t="str">
            <v>1595066</v>
          </cell>
          <cell r="G1275" t="str">
            <v>SOFTY</v>
          </cell>
          <cell r="H1275">
            <v>23</v>
          </cell>
          <cell r="I1275">
            <v>4</v>
          </cell>
          <cell r="J1275" t="str">
            <v>21/6</v>
          </cell>
          <cell r="K1275" t="str">
            <v>+</v>
          </cell>
          <cell r="L1275" t="str">
            <v>G</v>
          </cell>
          <cell r="M1275" t="str">
            <v>D</v>
          </cell>
          <cell r="N1275">
            <v>749</v>
          </cell>
          <cell r="O1275">
            <v>288.10000000000002</v>
          </cell>
          <cell r="P1275">
            <v>338.08</v>
          </cell>
          <cell r="Q1275">
            <v>2</v>
          </cell>
          <cell r="R1275">
            <v>1</v>
          </cell>
          <cell r="S1275">
            <v>7</v>
          </cell>
          <cell r="T1275">
            <v>5</v>
          </cell>
        </row>
        <row r="1276">
          <cell r="F1276" t="str">
            <v>1595566</v>
          </cell>
          <cell r="G1276" t="str">
            <v>SOFTY</v>
          </cell>
          <cell r="H1276">
            <v>23</v>
          </cell>
          <cell r="I1276">
            <v>4</v>
          </cell>
          <cell r="J1276" t="str">
            <v>21/6</v>
          </cell>
          <cell r="K1276" t="str">
            <v>+</v>
          </cell>
          <cell r="L1276" t="str">
            <v>G</v>
          </cell>
          <cell r="M1276" t="str">
            <v>D</v>
          </cell>
          <cell r="N1276">
            <v>749</v>
          </cell>
          <cell r="O1276">
            <v>288.10000000000002</v>
          </cell>
          <cell r="P1276">
            <v>338.08</v>
          </cell>
          <cell r="Q1276">
            <v>1</v>
          </cell>
          <cell r="R1276">
            <v>2</v>
          </cell>
          <cell r="S1276">
            <v>3</v>
          </cell>
          <cell r="T1276">
            <v>0</v>
          </cell>
        </row>
        <row r="1277">
          <cell r="F1277" t="str">
            <v>1596066</v>
          </cell>
          <cell r="G1277" t="str">
            <v>SOFTY</v>
          </cell>
          <cell r="H1277">
            <v>23</v>
          </cell>
          <cell r="I1277">
            <v>4</v>
          </cell>
          <cell r="J1277" t="str">
            <v>21/6</v>
          </cell>
          <cell r="K1277" t="str">
            <v>+</v>
          </cell>
          <cell r="L1277" t="str">
            <v>G</v>
          </cell>
          <cell r="M1277" t="str">
            <v>N</v>
          </cell>
          <cell r="N1277">
            <v>749</v>
          </cell>
          <cell r="O1277">
            <v>288.10000000000002</v>
          </cell>
          <cell r="P1277">
            <v>338.08</v>
          </cell>
          <cell r="Q1277">
            <v>81</v>
          </cell>
          <cell r="R1277">
            <v>58</v>
          </cell>
          <cell r="S1277">
            <v>179</v>
          </cell>
          <cell r="T1277">
            <v>53</v>
          </cell>
        </row>
        <row r="1278">
          <cell r="F1278" t="str">
            <v>1596166</v>
          </cell>
          <cell r="G1278" t="str">
            <v>SOFTY</v>
          </cell>
          <cell r="H1278">
            <v>23</v>
          </cell>
          <cell r="I1278">
            <v>4</v>
          </cell>
          <cell r="J1278" t="str">
            <v>00/0</v>
          </cell>
          <cell r="K1278" t="str">
            <v/>
          </cell>
          <cell r="L1278" t="str">
            <v>G</v>
          </cell>
          <cell r="M1278" t="str">
            <v>D</v>
          </cell>
          <cell r="N1278">
            <v>749</v>
          </cell>
          <cell r="O1278">
            <v>288.10000000000002</v>
          </cell>
          <cell r="P1278">
            <v>338.08</v>
          </cell>
          <cell r="Q1278">
            <v>74</v>
          </cell>
          <cell r="R1278">
            <v>73</v>
          </cell>
          <cell r="S1278">
            <v>118</v>
          </cell>
          <cell r="T1278">
            <v>40</v>
          </cell>
        </row>
        <row r="1279">
          <cell r="F1279" t="str">
            <v>1595580</v>
          </cell>
          <cell r="G1279" t="str">
            <v>BUUBLE SOFTY</v>
          </cell>
          <cell r="H1279">
            <v>23</v>
          </cell>
          <cell r="I1279">
            <v>4</v>
          </cell>
          <cell r="J1279" t="str">
            <v>00/0</v>
          </cell>
          <cell r="K1279" t="str">
            <v/>
          </cell>
          <cell r="L1279" t="str">
            <v>G</v>
          </cell>
          <cell r="M1279" t="str">
            <v>W</v>
          </cell>
          <cell r="N1279">
            <v>799</v>
          </cell>
          <cell r="O1279">
            <v>371</v>
          </cell>
          <cell r="P1279">
            <v>435.36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</row>
        <row r="1280">
          <cell r="F1280" t="str">
            <v>4896540</v>
          </cell>
          <cell r="G1280" t="str">
            <v>BARON</v>
          </cell>
          <cell r="H1280">
            <v>23</v>
          </cell>
          <cell r="I1280">
            <v>6</v>
          </cell>
          <cell r="J1280" t="str">
            <v>05/9</v>
          </cell>
          <cell r="K1280" t="str">
            <v>+</v>
          </cell>
          <cell r="L1280" t="str">
            <v>N</v>
          </cell>
          <cell r="M1280" t="str">
            <v>N</v>
          </cell>
          <cell r="N1280">
            <v>1699</v>
          </cell>
          <cell r="O1280">
            <v>830</v>
          </cell>
          <cell r="P1280">
            <v>973.98</v>
          </cell>
          <cell r="Q1280">
            <v>13</v>
          </cell>
          <cell r="R1280">
            <v>24</v>
          </cell>
          <cell r="S1280">
            <v>15</v>
          </cell>
          <cell r="T1280">
            <v>10</v>
          </cell>
        </row>
        <row r="1281">
          <cell r="F1281" t="str">
            <v>4899540</v>
          </cell>
          <cell r="G1281" t="str">
            <v>BARON</v>
          </cell>
          <cell r="H1281">
            <v>23</v>
          </cell>
          <cell r="I1281">
            <v>6</v>
          </cell>
          <cell r="J1281" t="str">
            <v>05/9</v>
          </cell>
          <cell r="K1281" t="str">
            <v>+</v>
          </cell>
          <cell r="L1281" t="str">
            <v>N</v>
          </cell>
          <cell r="M1281" t="str">
            <v>N</v>
          </cell>
          <cell r="N1281">
            <v>1699</v>
          </cell>
          <cell r="O1281">
            <v>830</v>
          </cell>
          <cell r="P1281">
            <v>973.98</v>
          </cell>
          <cell r="Q1281">
            <v>20</v>
          </cell>
          <cell r="R1281">
            <v>25</v>
          </cell>
          <cell r="S1281">
            <v>45</v>
          </cell>
          <cell r="T1281">
            <v>16</v>
          </cell>
        </row>
        <row r="1282">
          <cell r="F1282" t="str">
            <v>4896541</v>
          </cell>
          <cell r="G1282" t="str">
            <v>DALLAS</v>
          </cell>
          <cell r="H1282">
            <v>23</v>
          </cell>
          <cell r="I1282">
            <v>6</v>
          </cell>
          <cell r="J1282" t="str">
            <v>05/9</v>
          </cell>
          <cell r="K1282" t="str">
            <v>+</v>
          </cell>
          <cell r="L1282" t="str">
            <v>N</v>
          </cell>
          <cell r="M1282" t="str">
            <v>N</v>
          </cell>
          <cell r="N1282">
            <v>1699</v>
          </cell>
          <cell r="O1282">
            <v>810</v>
          </cell>
          <cell r="P1282">
            <v>950.51</v>
          </cell>
          <cell r="Q1282">
            <v>24</v>
          </cell>
          <cell r="R1282">
            <v>22</v>
          </cell>
          <cell r="S1282">
            <v>47</v>
          </cell>
          <cell r="T1282">
            <v>19</v>
          </cell>
        </row>
        <row r="1283">
          <cell r="F1283" t="str">
            <v>4899541</v>
          </cell>
          <cell r="G1283" t="str">
            <v>DALLAS</v>
          </cell>
          <cell r="H1283">
            <v>23</v>
          </cell>
          <cell r="I1283">
            <v>6</v>
          </cell>
          <cell r="J1283" t="str">
            <v>05/9</v>
          </cell>
          <cell r="K1283" t="str">
            <v>+</v>
          </cell>
          <cell r="L1283" t="str">
            <v>N</v>
          </cell>
          <cell r="M1283" t="str">
            <v>N</v>
          </cell>
          <cell r="N1283">
            <v>1699</v>
          </cell>
          <cell r="O1283">
            <v>810</v>
          </cell>
          <cell r="P1283">
            <v>950.51</v>
          </cell>
          <cell r="Q1283">
            <v>19</v>
          </cell>
          <cell r="R1283">
            <v>19</v>
          </cell>
          <cell r="S1283">
            <v>30</v>
          </cell>
          <cell r="T1283">
            <v>13</v>
          </cell>
        </row>
        <row r="1284">
          <cell r="F1284" t="str">
            <v>1599051</v>
          </cell>
          <cell r="G1284" t="str">
            <v>SANY MESH</v>
          </cell>
          <cell r="H1284">
            <v>23</v>
          </cell>
          <cell r="I1284">
            <v>90</v>
          </cell>
          <cell r="J1284" t="str">
            <v>38/8</v>
          </cell>
          <cell r="K1284" t="str">
            <v>-</v>
          </cell>
          <cell r="L1284" t="str">
            <v>G</v>
          </cell>
          <cell r="M1284" t="str">
            <v>D</v>
          </cell>
          <cell r="N1284">
            <v>50</v>
          </cell>
          <cell r="O1284">
            <v>374.37</v>
          </cell>
          <cell r="P1284">
            <v>374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</row>
        <row r="1285">
          <cell r="F1285" t="str">
            <v>1616011</v>
          </cell>
          <cell r="G1285" t="str">
            <v>SOCKER</v>
          </cell>
          <cell r="H1285">
            <v>24</v>
          </cell>
          <cell r="I1285">
            <v>2</v>
          </cell>
          <cell r="J1285" t="str">
            <v>29/8</v>
          </cell>
          <cell r="K1285" t="str">
            <v>+</v>
          </cell>
          <cell r="L1285" t="str">
            <v>G</v>
          </cell>
          <cell r="M1285" t="str">
            <v>N</v>
          </cell>
          <cell r="N1285">
            <v>499</v>
          </cell>
          <cell r="O1285">
            <v>220</v>
          </cell>
          <cell r="P1285">
            <v>258.16000000000003</v>
          </cell>
          <cell r="Q1285">
            <v>21</v>
          </cell>
          <cell r="R1285">
            <v>40</v>
          </cell>
          <cell r="S1285">
            <v>35</v>
          </cell>
          <cell r="T1285">
            <v>24</v>
          </cell>
        </row>
        <row r="1286">
          <cell r="F1286" t="str">
            <v>1618011</v>
          </cell>
          <cell r="G1286" t="str">
            <v>SOCKER</v>
          </cell>
          <cell r="H1286">
            <v>24</v>
          </cell>
          <cell r="I1286">
            <v>2</v>
          </cell>
          <cell r="J1286" t="str">
            <v>29/8</v>
          </cell>
          <cell r="K1286" t="str">
            <v>+</v>
          </cell>
          <cell r="L1286" t="str">
            <v>G</v>
          </cell>
          <cell r="M1286" t="str">
            <v>N</v>
          </cell>
          <cell r="N1286">
            <v>499</v>
          </cell>
          <cell r="O1286">
            <v>220</v>
          </cell>
          <cell r="P1286">
            <v>258.16000000000003</v>
          </cell>
          <cell r="Q1286">
            <v>15</v>
          </cell>
          <cell r="R1286">
            <v>16</v>
          </cell>
          <cell r="S1286">
            <v>19</v>
          </cell>
          <cell r="T1286">
            <v>13</v>
          </cell>
        </row>
        <row r="1287">
          <cell r="F1287" t="str">
            <v>4615520</v>
          </cell>
          <cell r="G1287" t="str">
            <v>ECO-S</v>
          </cell>
          <cell r="H1287">
            <v>24</v>
          </cell>
          <cell r="I1287">
            <v>2</v>
          </cell>
          <cell r="J1287" t="str">
            <v>05/9</v>
          </cell>
          <cell r="K1287" t="str">
            <v>-</v>
          </cell>
          <cell r="L1287" t="str">
            <v>B</v>
          </cell>
          <cell r="M1287" t="str">
            <v>D</v>
          </cell>
          <cell r="N1287">
            <v>300</v>
          </cell>
          <cell r="O1287">
            <v>340</v>
          </cell>
          <cell r="P1287">
            <v>340</v>
          </cell>
          <cell r="Q1287">
            <v>0</v>
          </cell>
          <cell r="R1287">
            <v>0</v>
          </cell>
          <cell r="S1287">
            <v>0</v>
          </cell>
          <cell r="T1287">
            <v>0</v>
          </cell>
        </row>
        <row r="1288">
          <cell r="F1288" t="str">
            <v>3618520</v>
          </cell>
          <cell r="G1288" t="str">
            <v>ECO-S</v>
          </cell>
          <cell r="H1288">
            <v>24</v>
          </cell>
          <cell r="I1288">
            <v>2</v>
          </cell>
          <cell r="J1288" t="str">
            <v>00/0</v>
          </cell>
          <cell r="K1288" t="str">
            <v/>
          </cell>
          <cell r="L1288" t="str">
            <v>B</v>
          </cell>
          <cell r="M1288" t="str">
            <v>D</v>
          </cell>
          <cell r="N1288">
            <v>799</v>
          </cell>
          <cell r="O1288">
            <v>340</v>
          </cell>
          <cell r="P1288">
            <v>340</v>
          </cell>
          <cell r="Q1288">
            <v>3</v>
          </cell>
          <cell r="R1288">
            <v>2</v>
          </cell>
          <cell r="S1288">
            <v>0</v>
          </cell>
          <cell r="T1288">
            <v>1</v>
          </cell>
        </row>
        <row r="1289">
          <cell r="F1289" t="str">
            <v>3615520</v>
          </cell>
          <cell r="G1289" t="str">
            <v>ECO-S</v>
          </cell>
          <cell r="H1289">
            <v>24</v>
          </cell>
          <cell r="I1289">
            <v>2</v>
          </cell>
          <cell r="J1289" t="str">
            <v>00/0</v>
          </cell>
          <cell r="K1289" t="str">
            <v/>
          </cell>
          <cell r="L1289" t="str">
            <v>B</v>
          </cell>
          <cell r="M1289" t="str">
            <v>D</v>
          </cell>
          <cell r="N1289">
            <v>799</v>
          </cell>
          <cell r="O1289">
            <v>340</v>
          </cell>
          <cell r="P1289">
            <v>340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</row>
        <row r="1290">
          <cell r="F1290" t="str">
            <v>3619520</v>
          </cell>
          <cell r="G1290" t="str">
            <v>ECO-S</v>
          </cell>
          <cell r="H1290">
            <v>24</v>
          </cell>
          <cell r="I1290">
            <v>2</v>
          </cell>
          <cell r="J1290" t="str">
            <v>00/0</v>
          </cell>
          <cell r="K1290" t="str">
            <v/>
          </cell>
          <cell r="L1290" t="str">
            <v>B</v>
          </cell>
          <cell r="M1290" t="str">
            <v>D</v>
          </cell>
          <cell r="N1290">
            <v>799</v>
          </cell>
          <cell r="O1290">
            <v>340</v>
          </cell>
          <cell r="P1290">
            <v>340</v>
          </cell>
          <cell r="Q1290">
            <v>0</v>
          </cell>
          <cell r="R1290">
            <v>0</v>
          </cell>
          <cell r="S1290">
            <v>1</v>
          </cell>
          <cell r="T1290">
            <v>0</v>
          </cell>
        </row>
        <row r="1291">
          <cell r="F1291" t="str">
            <v>4618520</v>
          </cell>
          <cell r="G1291" t="str">
            <v>ECO-S</v>
          </cell>
          <cell r="H1291">
            <v>24</v>
          </cell>
          <cell r="I1291">
            <v>2</v>
          </cell>
          <cell r="J1291" t="str">
            <v>00/0</v>
          </cell>
          <cell r="K1291" t="str">
            <v/>
          </cell>
          <cell r="L1291" t="str">
            <v>B</v>
          </cell>
          <cell r="M1291" t="str">
            <v>D</v>
          </cell>
          <cell r="N1291">
            <v>799</v>
          </cell>
          <cell r="O1291">
            <v>340</v>
          </cell>
          <cell r="P1291">
            <v>340</v>
          </cell>
          <cell r="Q1291">
            <v>1</v>
          </cell>
          <cell r="R1291">
            <v>3</v>
          </cell>
          <cell r="S1291">
            <v>0</v>
          </cell>
          <cell r="T1291">
            <v>1</v>
          </cell>
        </row>
        <row r="1292">
          <cell r="F1292" t="str">
            <v>4619520</v>
          </cell>
          <cell r="G1292" t="str">
            <v>ECO-S</v>
          </cell>
          <cell r="H1292">
            <v>24</v>
          </cell>
          <cell r="I1292">
            <v>2</v>
          </cell>
          <cell r="J1292" t="str">
            <v>00/0</v>
          </cell>
          <cell r="K1292" t="str">
            <v/>
          </cell>
          <cell r="L1292" t="str">
            <v>B</v>
          </cell>
          <cell r="M1292" t="str">
            <v>D</v>
          </cell>
          <cell r="N1292">
            <v>799</v>
          </cell>
          <cell r="O1292">
            <v>340</v>
          </cell>
          <cell r="P1292">
            <v>340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</row>
        <row r="1293">
          <cell r="F1293" t="str">
            <v>3616028</v>
          </cell>
          <cell r="G1293" t="str">
            <v>NUWAN</v>
          </cell>
          <cell r="H1293">
            <v>24</v>
          </cell>
          <cell r="I1293">
            <v>2</v>
          </cell>
          <cell r="J1293" t="str">
            <v>05/9</v>
          </cell>
          <cell r="K1293" t="str">
            <v>-</v>
          </cell>
          <cell r="L1293" t="str">
            <v>B</v>
          </cell>
          <cell r="M1293" t="str">
            <v>D</v>
          </cell>
          <cell r="N1293">
            <v>300</v>
          </cell>
          <cell r="O1293">
            <v>600</v>
          </cell>
          <cell r="P1293">
            <v>600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</row>
        <row r="1294">
          <cell r="F1294" t="str">
            <v>4613029</v>
          </cell>
          <cell r="G1294" t="str">
            <v>RUWAN</v>
          </cell>
          <cell r="H1294">
            <v>24</v>
          </cell>
          <cell r="I1294">
            <v>2</v>
          </cell>
          <cell r="J1294" t="str">
            <v>05/9</v>
          </cell>
          <cell r="K1294" t="str">
            <v>-</v>
          </cell>
          <cell r="L1294" t="str">
            <v>B</v>
          </cell>
          <cell r="M1294" t="str">
            <v>D</v>
          </cell>
          <cell r="N1294">
            <v>500</v>
          </cell>
          <cell r="O1294">
            <v>585</v>
          </cell>
          <cell r="P1294">
            <v>585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</row>
        <row r="1295">
          <cell r="F1295" t="str">
            <v>3613029</v>
          </cell>
          <cell r="G1295" t="str">
            <v>RUWAN</v>
          </cell>
          <cell r="H1295">
            <v>24</v>
          </cell>
          <cell r="I1295">
            <v>2</v>
          </cell>
          <cell r="J1295" t="str">
            <v>05/9</v>
          </cell>
          <cell r="K1295" t="str">
            <v>-</v>
          </cell>
          <cell r="L1295" t="str">
            <v>B</v>
          </cell>
          <cell r="M1295" t="str">
            <v>D</v>
          </cell>
          <cell r="N1295">
            <v>500</v>
          </cell>
          <cell r="O1295">
            <v>570</v>
          </cell>
          <cell r="P1295">
            <v>570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</row>
        <row r="1296">
          <cell r="F1296" t="str">
            <v>2614034</v>
          </cell>
          <cell r="G1296" t="str">
            <v>FOOT BALL</v>
          </cell>
          <cell r="H1296">
            <v>24</v>
          </cell>
          <cell r="I1296">
            <v>2</v>
          </cell>
          <cell r="J1296" t="str">
            <v>38/8</v>
          </cell>
          <cell r="K1296" t="str">
            <v>-</v>
          </cell>
          <cell r="L1296" t="str">
            <v>G</v>
          </cell>
          <cell r="M1296" t="str">
            <v>D</v>
          </cell>
          <cell r="N1296">
            <v>50</v>
          </cell>
          <cell r="O1296">
            <v>183.75</v>
          </cell>
          <cell r="P1296">
            <v>215.63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</row>
        <row r="1297">
          <cell r="F1297" t="str">
            <v>1619035</v>
          </cell>
          <cell r="G1297" t="str">
            <v>DILUM NEW</v>
          </cell>
          <cell r="H1297">
            <v>24</v>
          </cell>
          <cell r="I1297">
            <v>2</v>
          </cell>
          <cell r="J1297" t="str">
            <v>05/9</v>
          </cell>
          <cell r="K1297" t="str">
            <v>+</v>
          </cell>
          <cell r="L1297" t="str">
            <v>G</v>
          </cell>
          <cell r="M1297" t="str">
            <v>N</v>
          </cell>
          <cell r="N1297">
            <v>549</v>
          </cell>
          <cell r="O1297">
            <v>250</v>
          </cell>
          <cell r="P1297">
            <v>293.37</v>
          </cell>
          <cell r="Q1297">
            <v>44</v>
          </cell>
          <cell r="R1297">
            <v>28</v>
          </cell>
          <cell r="S1297">
            <v>31</v>
          </cell>
          <cell r="T1297">
            <v>24</v>
          </cell>
        </row>
        <row r="1298">
          <cell r="F1298" t="str">
            <v>2614035</v>
          </cell>
          <cell r="G1298" t="str">
            <v>DILUM NEW</v>
          </cell>
          <cell r="H1298">
            <v>24</v>
          </cell>
          <cell r="I1298">
            <v>2</v>
          </cell>
          <cell r="J1298" t="str">
            <v>42/8</v>
          </cell>
          <cell r="K1298" t="str">
            <v>+</v>
          </cell>
          <cell r="L1298" t="str">
            <v>G</v>
          </cell>
          <cell r="M1298" t="str">
            <v>N</v>
          </cell>
          <cell r="N1298">
            <v>599</v>
          </cell>
          <cell r="O1298">
            <v>250</v>
          </cell>
          <cell r="P1298">
            <v>293.37</v>
          </cell>
          <cell r="Q1298">
            <v>61</v>
          </cell>
          <cell r="R1298">
            <v>26</v>
          </cell>
          <cell r="S1298">
            <v>50</v>
          </cell>
          <cell r="T1298">
            <v>42</v>
          </cell>
        </row>
        <row r="1299">
          <cell r="F1299" t="str">
            <v>1614035</v>
          </cell>
          <cell r="G1299" t="str">
            <v>DILUM NEW</v>
          </cell>
          <cell r="H1299">
            <v>24</v>
          </cell>
          <cell r="I1299">
            <v>2</v>
          </cell>
          <cell r="J1299" t="str">
            <v>05/9</v>
          </cell>
          <cell r="K1299" t="str">
            <v>+</v>
          </cell>
          <cell r="L1299" t="str">
            <v>G</v>
          </cell>
          <cell r="M1299" t="str">
            <v>N</v>
          </cell>
          <cell r="N1299">
            <v>549</v>
          </cell>
          <cell r="O1299">
            <v>250</v>
          </cell>
          <cell r="P1299">
            <v>293.37</v>
          </cell>
          <cell r="Q1299">
            <v>47</v>
          </cell>
          <cell r="R1299">
            <v>37</v>
          </cell>
          <cell r="S1299">
            <v>58</v>
          </cell>
          <cell r="T1299">
            <v>36</v>
          </cell>
        </row>
        <row r="1300">
          <cell r="F1300" t="str">
            <v>2619035</v>
          </cell>
          <cell r="G1300" t="str">
            <v>DILUM NEW</v>
          </cell>
          <cell r="H1300">
            <v>24</v>
          </cell>
          <cell r="I1300">
            <v>2</v>
          </cell>
          <cell r="J1300" t="str">
            <v>42/8</v>
          </cell>
          <cell r="K1300" t="str">
            <v>+</v>
          </cell>
          <cell r="L1300" t="str">
            <v>G</v>
          </cell>
          <cell r="M1300" t="str">
            <v>N</v>
          </cell>
          <cell r="N1300">
            <v>599</v>
          </cell>
          <cell r="O1300">
            <v>250</v>
          </cell>
          <cell r="P1300">
            <v>293.37</v>
          </cell>
          <cell r="Q1300">
            <v>13</v>
          </cell>
          <cell r="R1300">
            <v>18</v>
          </cell>
          <cell r="S1300">
            <v>31</v>
          </cell>
          <cell r="T1300">
            <v>17</v>
          </cell>
        </row>
        <row r="1301">
          <cell r="F1301" t="str">
            <v>4616545</v>
          </cell>
          <cell r="G1301" t="str">
            <v>DEO-S</v>
          </cell>
          <cell r="H1301">
            <v>24</v>
          </cell>
          <cell r="I1301">
            <v>2</v>
          </cell>
          <cell r="J1301" t="str">
            <v>05/9</v>
          </cell>
          <cell r="K1301" t="str">
            <v>+</v>
          </cell>
          <cell r="L1301" t="str">
            <v>B</v>
          </cell>
          <cell r="M1301" t="str">
            <v>N</v>
          </cell>
          <cell r="N1301">
            <v>1399</v>
          </cell>
          <cell r="O1301">
            <v>650</v>
          </cell>
          <cell r="P1301">
            <v>762.76</v>
          </cell>
          <cell r="Q1301">
            <v>31</v>
          </cell>
          <cell r="R1301">
            <v>2</v>
          </cell>
          <cell r="S1301">
            <v>26</v>
          </cell>
          <cell r="T1301">
            <v>30</v>
          </cell>
        </row>
        <row r="1302">
          <cell r="F1302" t="str">
            <v>4614545</v>
          </cell>
          <cell r="G1302" t="str">
            <v>DEO-S</v>
          </cell>
          <cell r="H1302">
            <v>24</v>
          </cell>
          <cell r="I1302">
            <v>2</v>
          </cell>
          <cell r="J1302" t="str">
            <v>05/9</v>
          </cell>
          <cell r="K1302" t="str">
            <v>+</v>
          </cell>
          <cell r="L1302" t="str">
            <v>B</v>
          </cell>
          <cell r="M1302" t="str">
            <v>N</v>
          </cell>
          <cell r="N1302">
            <v>1399</v>
          </cell>
          <cell r="O1302">
            <v>650</v>
          </cell>
          <cell r="P1302">
            <v>762.76</v>
          </cell>
          <cell r="Q1302">
            <v>38</v>
          </cell>
          <cell r="R1302">
            <v>25</v>
          </cell>
          <cell r="S1302">
            <v>31</v>
          </cell>
          <cell r="T1302">
            <v>38</v>
          </cell>
        </row>
        <row r="1303">
          <cell r="F1303" t="str">
            <v>4618051</v>
          </cell>
          <cell r="G1303" t="str">
            <v>JET</v>
          </cell>
          <cell r="H1303">
            <v>24</v>
          </cell>
          <cell r="I1303">
            <v>2</v>
          </cell>
          <cell r="J1303" t="str">
            <v>18/8</v>
          </cell>
          <cell r="K1303" t="str">
            <v>-</v>
          </cell>
          <cell r="L1303" t="str">
            <v>G</v>
          </cell>
          <cell r="M1303" t="str">
            <v>D</v>
          </cell>
          <cell r="N1303">
            <v>999</v>
          </cell>
          <cell r="O1303">
            <v>640</v>
          </cell>
          <cell r="P1303">
            <v>640</v>
          </cell>
          <cell r="Q1303">
            <v>0</v>
          </cell>
          <cell r="R1303">
            <v>2</v>
          </cell>
          <cell r="S1303">
            <v>1</v>
          </cell>
          <cell r="T1303">
            <v>2</v>
          </cell>
        </row>
        <row r="1304">
          <cell r="F1304" t="str">
            <v>4617051</v>
          </cell>
          <cell r="G1304" t="str">
            <v>JET</v>
          </cell>
          <cell r="H1304">
            <v>24</v>
          </cell>
          <cell r="I1304">
            <v>2</v>
          </cell>
          <cell r="J1304" t="str">
            <v>18/8</v>
          </cell>
          <cell r="K1304" t="str">
            <v>-</v>
          </cell>
          <cell r="L1304" t="str">
            <v>G</v>
          </cell>
          <cell r="M1304" t="str">
            <v>D</v>
          </cell>
          <cell r="N1304">
            <v>999</v>
          </cell>
          <cell r="O1304">
            <v>640</v>
          </cell>
          <cell r="P1304">
            <v>640</v>
          </cell>
          <cell r="Q1304">
            <v>0</v>
          </cell>
          <cell r="R1304">
            <v>3</v>
          </cell>
          <cell r="S1304">
            <v>3</v>
          </cell>
          <cell r="T1304">
            <v>3</v>
          </cell>
        </row>
        <row r="1305">
          <cell r="F1305" t="str">
            <v>3618051</v>
          </cell>
          <cell r="G1305" t="str">
            <v>JET</v>
          </cell>
          <cell r="H1305">
            <v>24</v>
          </cell>
          <cell r="I1305">
            <v>2</v>
          </cell>
          <cell r="J1305" t="str">
            <v>18/8</v>
          </cell>
          <cell r="K1305" t="str">
            <v>-</v>
          </cell>
          <cell r="L1305" t="str">
            <v>G</v>
          </cell>
          <cell r="M1305" t="str">
            <v>D</v>
          </cell>
          <cell r="N1305">
            <v>999</v>
          </cell>
          <cell r="O1305">
            <v>610</v>
          </cell>
          <cell r="P1305">
            <v>610</v>
          </cell>
          <cell r="Q1305">
            <v>0</v>
          </cell>
          <cell r="R1305">
            <v>0</v>
          </cell>
          <cell r="S1305">
            <v>0</v>
          </cell>
          <cell r="T1305">
            <v>0</v>
          </cell>
        </row>
        <row r="1306">
          <cell r="F1306" t="str">
            <v>3617051</v>
          </cell>
          <cell r="G1306" t="str">
            <v>JET</v>
          </cell>
          <cell r="H1306">
            <v>24</v>
          </cell>
          <cell r="I1306">
            <v>2</v>
          </cell>
          <cell r="J1306" t="str">
            <v>18/8</v>
          </cell>
          <cell r="K1306" t="str">
            <v>-</v>
          </cell>
          <cell r="L1306" t="str">
            <v>G</v>
          </cell>
          <cell r="M1306" t="str">
            <v>D</v>
          </cell>
          <cell r="N1306">
            <v>999</v>
          </cell>
          <cell r="O1306">
            <v>610</v>
          </cell>
          <cell r="P1306">
            <v>610</v>
          </cell>
          <cell r="Q1306">
            <v>1</v>
          </cell>
          <cell r="R1306">
            <v>1</v>
          </cell>
          <cell r="S1306">
            <v>2</v>
          </cell>
          <cell r="T1306">
            <v>2</v>
          </cell>
        </row>
        <row r="1307">
          <cell r="F1307" t="str">
            <v>4617052</v>
          </cell>
          <cell r="G1307" t="str">
            <v>ROUTER</v>
          </cell>
          <cell r="H1307">
            <v>24</v>
          </cell>
          <cell r="I1307">
            <v>2</v>
          </cell>
          <cell r="J1307" t="str">
            <v>18/8</v>
          </cell>
          <cell r="K1307" t="str">
            <v>-</v>
          </cell>
          <cell r="L1307" t="str">
            <v>G</v>
          </cell>
          <cell r="M1307" t="str">
            <v>D</v>
          </cell>
          <cell r="N1307">
            <v>999</v>
          </cell>
          <cell r="O1307">
            <v>640</v>
          </cell>
          <cell r="P1307">
            <v>640</v>
          </cell>
          <cell r="Q1307">
            <v>3</v>
          </cell>
          <cell r="R1307">
            <v>2</v>
          </cell>
          <cell r="S1307">
            <v>2</v>
          </cell>
          <cell r="T1307">
            <v>1</v>
          </cell>
        </row>
        <row r="1308">
          <cell r="F1308" t="str">
            <v>3617052</v>
          </cell>
          <cell r="G1308" t="str">
            <v>ROUTER</v>
          </cell>
          <cell r="H1308">
            <v>24</v>
          </cell>
          <cell r="I1308">
            <v>2</v>
          </cell>
          <cell r="J1308" t="str">
            <v>18/8</v>
          </cell>
          <cell r="K1308" t="str">
            <v>-</v>
          </cell>
          <cell r="L1308" t="str">
            <v>G</v>
          </cell>
          <cell r="M1308" t="str">
            <v>D</v>
          </cell>
          <cell r="N1308">
            <v>999</v>
          </cell>
          <cell r="O1308">
            <v>610</v>
          </cell>
          <cell r="P1308">
            <v>610</v>
          </cell>
          <cell r="Q1308">
            <v>1</v>
          </cell>
          <cell r="R1308">
            <v>0</v>
          </cell>
          <cell r="S1308">
            <v>0</v>
          </cell>
          <cell r="T1308">
            <v>2</v>
          </cell>
        </row>
        <row r="1309">
          <cell r="F1309" t="str">
            <v>4615052</v>
          </cell>
          <cell r="G1309" t="str">
            <v>ROUTER</v>
          </cell>
          <cell r="H1309">
            <v>24</v>
          </cell>
          <cell r="I1309">
            <v>2</v>
          </cell>
          <cell r="J1309" t="str">
            <v>05/9</v>
          </cell>
          <cell r="K1309" t="str">
            <v>-</v>
          </cell>
          <cell r="L1309" t="str">
            <v>G</v>
          </cell>
          <cell r="M1309" t="str">
            <v>D</v>
          </cell>
          <cell r="N1309">
            <v>500</v>
          </cell>
          <cell r="O1309">
            <v>640</v>
          </cell>
          <cell r="P1309">
            <v>640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</row>
        <row r="1310">
          <cell r="F1310" t="str">
            <v>3615052</v>
          </cell>
          <cell r="G1310" t="str">
            <v>ROUTER</v>
          </cell>
          <cell r="H1310">
            <v>24</v>
          </cell>
          <cell r="I1310">
            <v>2</v>
          </cell>
          <cell r="J1310" t="str">
            <v>05/9</v>
          </cell>
          <cell r="K1310" t="str">
            <v>-</v>
          </cell>
          <cell r="L1310" t="str">
            <v>G</v>
          </cell>
          <cell r="M1310" t="str">
            <v>D</v>
          </cell>
          <cell r="N1310">
            <v>500</v>
          </cell>
          <cell r="O1310">
            <v>610</v>
          </cell>
          <cell r="P1310">
            <v>610</v>
          </cell>
          <cell r="Q1310">
            <v>1</v>
          </cell>
          <cell r="R1310">
            <v>0</v>
          </cell>
          <cell r="S1310">
            <v>1</v>
          </cell>
          <cell r="T1310">
            <v>0</v>
          </cell>
        </row>
        <row r="1311">
          <cell r="F1311" t="str">
            <v>2617054</v>
          </cell>
          <cell r="G1311" t="str">
            <v>COMMANDO</v>
          </cell>
          <cell r="H1311">
            <v>24</v>
          </cell>
          <cell r="I1311">
            <v>2</v>
          </cell>
          <cell r="J1311" t="str">
            <v>14/4</v>
          </cell>
          <cell r="K1311" t="str">
            <v>+</v>
          </cell>
          <cell r="L1311" t="str">
            <v>G</v>
          </cell>
          <cell r="M1311" t="str">
            <v>D</v>
          </cell>
          <cell r="N1311">
            <v>699</v>
          </cell>
          <cell r="O1311">
            <v>322</v>
          </cell>
          <cell r="P1311">
            <v>377.86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</row>
        <row r="1312">
          <cell r="F1312" t="str">
            <v>2614054</v>
          </cell>
          <cell r="G1312" t="str">
            <v>COMMANDO</v>
          </cell>
          <cell r="H1312">
            <v>24</v>
          </cell>
          <cell r="I1312">
            <v>2</v>
          </cell>
          <cell r="J1312" t="str">
            <v>14/4</v>
          </cell>
          <cell r="K1312" t="str">
            <v>+</v>
          </cell>
          <cell r="L1312" t="str">
            <v>G</v>
          </cell>
          <cell r="M1312" t="str">
            <v>D</v>
          </cell>
          <cell r="N1312">
            <v>699</v>
          </cell>
          <cell r="O1312">
            <v>322</v>
          </cell>
          <cell r="P1312">
            <v>377.86</v>
          </cell>
          <cell r="Q1312">
            <v>0</v>
          </cell>
          <cell r="R1312">
            <v>0</v>
          </cell>
          <cell r="S1312">
            <v>0</v>
          </cell>
          <cell r="T1312">
            <v>0</v>
          </cell>
        </row>
        <row r="1313">
          <cell r="F1313" t="str">
            <v>1614054</v>
          </cell>
          <cell r="G1313" t="str">
            <v>COMMANDO</v>
          </cell>
          <cell r="H1313">
            <v>24</v>
          </cell>
          <cell r="I1313">
            <v>2</v>
          </cell>
          <cell r="J1313" t="str">
            <v>14/4</v>
          </cell>
          <cell r="K1313" t="str">
            <v>+</v>
          </cell>
          <cell r="L1313" t="str">
            <v>G</v>
          </cell>
          <cell r="M1313" t="str">
            <v>D</v>
          </cell>
          <cell r="N1313">
            <v>699</v>
          </cell>
          <cell r="O1313">
            <v>322</v>
          </cell>
          <cell r="P1313">
            <v>377.86</v>
          </cell>
          <cell r="Q1313">
            <v>0</v>
          </cell>
          <cell r="R1313">
            <v>0</v>
          </cell>
          <cell r="S1313">
            <v>0</v>
          </cell>
          <cell r="T1313">
            <v>0</v>
          </cell>
        </row>
        <row r="1314">
          <cell r="F1314" t="str">
            <v>1617054</v>
          </cell>
          <cell r="G1314" t="str">
            <v>COMMANDO</v>
          </cell>
          <cell r="H1314">
            <v>24</v>
          </cell>
          <cell r="I1314">
            <v>2</v>
          </cell>
          <cell r="J1314" t="str">
            <v>14/4</v>
          </cell>
          <cell r="K1314" t="str">
            <v>+</v>
          </cell>
          <cell r="L1314" t="str">
            <v>G</v>
          </cell>
          <cell r="M1314" t="str">
            <v>D</v>
          </cell>
          <cell r="N1314">
            <v>699</v>
          </cell>
          <cell r="O1314">
            <v>322</v>
          </cell>
          <cell r="P1314">
            <v>377.86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</row>
        <row r="1315">
          <cell r="F1315" t="str">
            <v>1617555</v>
          </cell>
          <cell r="G1315" t="str">
            <v>COMMANDO 2</v>
          </cell>
          <cell r="H1315">
            <v>24</v>
          </cell>
          <cell r="I1315">
            <v>2</v>
          </cell>
          <cell r="J1315" t="str">
            <v>00/0</v>
          </cell>
          <cell r="K1315" t="str">
            <v/>
          </cell>
          <cell r="L1315" t="str">
            <v>G</v>
          </cell>
          <cell r="M1315" t="str">
            <v>W</v>
          </cell>
          <cell r="N1315">
            <v>799</v>
          </cell>
          <cell r="O1315">
            <v>370</v>
          </cell>
          <cell r="P1315">
            <v>434.18</v>
          </cell>
          <cell r="Q1315">
            <v>12</v>
          </cell>
          <cell r="R1315">
            <v>11</v>
          </cell>
          <cell r="S1315">
            <v>20</v>
          </cell>
          <cell r="T1315">
            <v>15</v>
          </cell>
        </row>
        <row r="1316">
          <cell r="F1316" t="str">
            <v>2614555</v>
          </cell>
          <cell r="G1316" t="str">
            <v>COMMANDO 2</v>
          </cell>
          <cell r="H1316">
            <v>24</v>
          </cell>
          <cell r="I1316">
            <v>2</v>
          </cell>
          <cell r="J1316" t="str">
            <v>00/0</v>
          </cell>
          <cell r="K1316" t="str">
            <v/>
          </cell>
          <cell r="L1316" t="str">
            <v>G</v>
          </cell>
          <cell r="M1316" t="str">
            <v>W</v>
          </cell>
          <cell r="N1316">
            <v>799</v>
          </cell>
          <cell r="O1316">
            <v>370</v>
          </cell>
          <cell r="P1316">
            <v>434.18</v>
          </cell>
          <cell r="Q1316">
            <v>8</v>
          </cell>
          <cell r="R1316">
            <v>13</v>
          </cell>
          <cell r="S1316">
            <v>18</v>
          </cell>
          <cell r="T1316">
            <v>9</v>
          </cell>
        </row>
        <row r="1317">
          <cell r="F1317" t="str">
            <v>1614555</v>
          </cell>
          <cell r="G1317" t="str">
            <v>COMMANDO 2</v>
          </cell>
          <cell r="H1317">
            <v>24</v>
          </cell>
          <cell r="I1317">
            <v>2</v>
          </cell>
          <cell r="J1317" t="str">
            <v>00/0</v>
          </cell>
          <cell r="K1317" t="str">
            <v/>
          </cell>
          <cell r="L1317" t="str">
            <v>G</v>
          </cell>
          <cell r="M1317" t="str">
            <v>W</v>
          </cell>
          <cell r="N1317">
            <v>799</v>
          </cell>
          <cell r="O1317">
            <v>370</v>
          </cell>
          <cell r="P1317">
            <v>434.18</v>
          </cell>
          <cell r="Q1317">
            <v>7</v>
          </cell>
          <cell r="R1317">
            <v>2</v>
          </cell>
          <cell r="S1317">
            <v>4</v>
          </cell>
          <cell r="T1317">
            <v>2</v>
          </cell>
        </row>
        <row r="1318">
          <cell r="F1318" t="str">
            <v>2617555</v>
          </cell>
          <cell r="G1318" t="str">
            <v>COMMANDO 2</v>
          </cell>
          <cell r="H1318">
            <v>24</v>
          </cell>
          <cell r="I1318">
            <v>2</v>
          </cell>
          <cell r="J1318" t="str">
            <v>00/0</v>
          </cell>
          <cell r="K1318" t="str">
            <v/>
          </cell>
          <cell r="L1318" t="str">
            <v>G</v>
          </cell>
          <cell r="M1318" t="str">
            <v>W</v>
          </cell>
          <cell r="N1318">
            <v>799</v>
          </cell>
          <cell r="O1318">
            <v>370</v>
          </cell>
          <cell r="P1318">
            <v>434.18</v>
          </cell>
          <cell r="Q1318">
            <v>7</v>
          </cell>
          <cell r="R1318">
            <v>3</v>
          </cell>
          <cell r="S1318">
            <v>7</v>
          </cell>
          <cell r="T1318">
            <v>6</v>
          </cell>
        </row>
        <row r="1319">
          <cell r="F1319" t="str">
            <v>2618061</v>
          </cell>
          <cell r="G1319" t="str">
            <v>GALAXY</v>
          </cell>
          <cell r="H1319">
            <v>24</v>
          </cell>
          <cell r="I1319">
            <v>2</v>
          </cell>
          <cell r="J1319" t="str">
            <v>18/8</v>
          </cell>
          <cell r="K1319" t="str">
            <v>-</v>
          </cell>
          <cell r="L1319" t="str">
            <v>G</v>
          </cell>
          <cell r="M1319" t="str">
            <v>D</v>
          </cell>
          <cell r="N1319">
            <v>999</v>
          </cell>
          <cell r="O1319">
            <v>530</v>
          </cell>
          <cell r="P1319">
            <v>530</v>
          </cell>
          <cell r="Q1319">
            <v>2</v>
          </cell>
          <cell r="R1319">
            <v>0</v>
          </cell>
          <cell r="S1319">
            <v>1</v>
          </cell>
          <cell r="T1319">
            <v>0</v>
          </cell>
        </row>
        <row r="1320">
          <cell r="F1320" t="str">
            <v>2617061</v>
          </cell>
          <cell r="G1320" t="str">
            <v>GALAXY</v>
          </cell>
          <cell r="H1320">
            <v>24</v>
          </cell>
          <cell r="I1320">
            <v>2</v>
          </cell>
          <cell r="J1320" t="str">
            <v>18/8</v>
          </cell>
          <cell r="K1320" t="str">
            <v>-</v>
          </cell>
          <cell r="L1320" t="str">
            <v>G</v>
          </cell>
          <cell r="M1320" t="str">
            <v>D</v>
          </cell>
          <cell r="N1320">
            <v>999</v>
          </cell>
          <cell r="O1320">
            <v>530</v>
          </cell>
          <cell r="P1320">
            <v>530</v>
          </cell>
          <cell r="Q1320">
            <v>0</v>
          </cell>
          <cell r="R1320">
            <v>0</v>
          </cell>
          <cell r="S1320">
            <v>0</v>
          </cell>
          <cell r="T1320">
            <v>0</v>
          </cell>
        </row>
        <row r="1321">
          <cell r="F1321" t="str">
            <v>2615063</v>
          </cell>
          <cell r="G1321" t="str">
            <v>FIT</v>
          </cell>
          <cell r="H1321">
            <v>24</v>
          </cell>
          <cell r="I1321">
            <v>2</v>
          </cell>
          <cell r="J1321" t="str">
            <v>18/8</v>
          </cell>
          <cell r="K1321" t="str">
            <v>-</v>
          </cell>
          <cell r="L1321" t="str">
            <v>G</v>
          </cell>
          <cell r="M1321" t="str">
            <v>D</v>
          </cell>
          <cell r="N1321">
            <v>999</v>
          </cell>
          <cell r="O1321">
            <v>545</v>
          </cell>
          <cell r="P1321">
            <v>545</v>
          </cell>
          <cell r="Q1321">
            <v>1</v>
          </cell>
          <cell r="R1321">
            <v>1</v>
          </cell>
          <cell r="S1321">
            <v>0</v>
          </cell>
          <cell r="T1321">
            <v>1</v>
          </cell>
        </row>
        <row r="1322">
          <cell r="F1322" t="str">
            <v>2619063</v>
          </cell>
          <cell r="G1322" t="str">
            <v>FIT</v>
          </cell>
          <cell r="H1322">
            <v>24</v>
          </cell>
          <cell r="I1322">
            <v>2</v>
          </cell>
          <cell r="J1322" t="str">
            <v>18/8</v>
          </cell>
          <cell r="K1322" t="str">
            <v>-</v>
          </cell>
          <cell r="L1322" t="str">
            <v>G</v>
          </cell>
          <cell r="M1322" t="str">
            <v>D</v>
          </cell>
          <cell r="N1322">
            <v>999</v>
          </cell>
          <cell r="O1322">
            <v>545</v>
          </cell>
          <cell r="P1322">
            <v>545</v>
          </cell>
          <cell r="Q1322">
            <v>0</v>
          </cell>
          <cell r="R1322">
            <v>0</v>
          </cell>
          <cell r="S1322">
            <v>0</v>
          </cell>
          <cell r="T1322">
            <v>0</v>
          </cell>
        </row>
        <row r="1323">
          <cell r="F1323" t="str">
            <v>4615267</v>
          </cell>
          <cell r="G1323" t="str">
            <v>SPARKY</v>
          </cell>
          <cell r="H1323">
            <v>24</v>
          </cell>
          <cell r="I1323">
            <v>2</v>
          </cell>
          <cell r="J1323" t="str">
            <v>41/8</v>
          </cell>
          <cell r="K1323" t="str">
            <v>-</v>
          </cell>
          <cell r="L1323" t="str">
            <v>B</v>
          </cell>
          <cell r="M1323" t="str">
            <v>D</v>
          </cell>
          <cell r="N1323">
            <v>500</v>
          </cell>
          <cell r="O1323">
            <v>506</v>
          </cell>
          <cell r="P1323">
            <v>506</v>
          </cell>
          <cell r="Q1323">
            <v>0</v>
          </cell>
          <cell r="R1323">
            <v>0</v>
          </cell>
          <cell r="S1323">
            <v>0</v>
          </cell>
          <cell r="T1323">
            <v>0</v>
          </cell>
        </row>
        <row r="1324">
          <cell r="F1324" t="str">
            <v>1619072</v>
          </cell>
          <cell r="G1324" t="str">
            <v>FEATHER</v>
          </cell>
          <cell r="H1324">
            <v>24</v>
          </cell>
          <cell r="I1324">
            <v>2</v>
          </cell>
          <cell r="J1324" t="str">
            <v>18/8</v>
          </cell>
          <cell r="K1324" t="str">
            <v>-</v>
          </cell>
          <cell r="L1324" t="str">
            <v>G</v>
          </cell>
          <cell r="M1324" t="str">
            <v>D</v>
          </cell>
          <cell r="N1324">
            <v>399</v>
          </cell>
          <cell r="O1324">
            <v>289.74</v>
          </cell>
          <cell r="P1324">
            <v>340</v>
          </cell>
          <cell r="Q1324">
            <v>0</v>
          </cell>
          <cell r="R1324">
            <v>-1</v>
          </cell>
          <cell r="S1324">
            <v>0</v>
          </cell>
          <cell r="T1324">
            <v>0</v>
          </cell>
        </row>
        <row r="1325">
          <cell r="F1325" t="str">
            <v>2619072</v>
          </cell>
          <cell r="G1325" t="str">
            <v>FEATHER</v>
          </cell>
          <cell r="H1325">
            <v>24</v>
          </cell>
          <cell r="I1325">
            <v>2</v>
          </cell>
          <cell r="J1325" t="str">
            <v>18/8</v>
          </cell>
          <cell r="K1325" t="str">
            <v>-</v>
          </cell>
          <cell r="L1325" t="str">
            <v>G</v>
          </cell>
          <cell r="M1325" t="str">
            <v>D</v>
          </cell>
          <cell r="N1325">
            <v>399</v>
          </cell>
          <cell r="O1325">
            <v>289.74</v>
          </cell>
          <cell r="P1325">
            <v>340</v>
          </cell>
          <cell r="Q1325">
            <v>0</v>
          </cell>
          <cell r="R1325">
            <v>1</v>
          </cell>
          <cell r="S1325">
            <v>0</v>
          </cell>
          <cell r="T1325">
            <v>2</v>
          </cell>
        </row>
        <row r="1326">
          <cell r="F1326" t="str">
            <v>1619073</v>
          </cell>
          <cell r="G1326" t="str">
            <v>TENDER</v>
          </cell>
          <cell r="H1326">
            <v>24</v>
          </cell>
          <cell r="I1326">
            <v>2</v>
          </cell>
          <cell r="J1326" t="str">
            <v>00/0</v>
          </cell>
          <cell r="K1326" t="str">
            <v/>
          </cell>
          <cell r="L1326" t="str">
            <v>G</v>
          </cell>
          <cell r="M1326" t="str">
            <v>N</v>
          </cell>
          <cell r="N1326">
            <v>599</v>
          </cell>
          <cell r="O1326">
            <v>265.88</v>
          </cell>
          <cell r="P1326">
            <v>312</v>
          </cell>
          <cell r="Q1326">
            <v>0</v>
          </cell>
          <cell r="R1326">
            <v>0</v>
          </cell>
          <cell r="S1326">
            <v>0</v>
          </cell>
          <cell r="T1326">
            <v>0</v>
          </cell>
        </row>
        <row r="1327">
          <cell r="F1327" t="str">
            <v>1615073</v>
          </cell>
          <cell r="G1327" t="str">
            <v>TENDER</v>
          </cell>
          <cell r="H1327">
            <v>24</v>
          </cell>
          <cell r="I1327">
            <v>2</v>
          </cell>
          <cell r="J1327" t="str">
            <v>00/0</v>
          </cell>
          <cell r="K1327" t="str">
            <v/>
          </cell>
          <cell r="L1327" t="str">
            <v>G</v>
          </cell>
          <cell r="M1327" t="str">
            <v>N</v>
          </cell>
          <cell r="N1327">
            <v>599</v>
          </cell>
          <cell r="O1327">
            <v>265.88</v>
          </cell>
          <cell r="P1327">
            <v>312</v>
          </cell>
          <cell r="Q1327">
            <v>17</v>
          </cell>
          <cell r="R1327">
            <v>9</v>
          </cell>
          <cell r="S1327">
            <v>13</v>
          </cell>
          <cell r="T1327">
            <v>7</v>
          </cell>
        </row>
        <row r="1328">
          <cell r="F1328" t="str">
            <v>2615073</v>
          </cell>
          <cell r="G1328" t="str">
            <v>TENDER</v>
          </cell>
          <cell r="H1328">
            <v>24</v>
          </cell>
          <cell r="I1328">
            <v>2</v>
          </cell>
          <cell r="J1328" t="str">
            <v>00/0</v>
          </cell>
          <cell r="K1328" t="str">
            <v/>
          </cell>
          <cell r="L1328" t="str">
            <v>G</v>
          </cell>
          <cell r="M1328" t="str">
            <v>N</v>
          </cell>
          <cell r="N1328">
            <v>599</v>
          </cell>
          <cell r="O1328">
            <v>265.88</v>
          </cell>
          <cell r="P1328">
            <v>312</v>
          </cell>
          <cell r="Q1328">
            <v>19</v>
          </cell>
          <cell r="R1328">
            <v>15</v>
          </cell>
          <cell r="S1328">
            <v>13</v>
          </cell>
          <cell r="T1328">
            <v>9</v>
          </cell>
        </row>
        <row r="1329">
          <cell r="F1329" t="str">
            <v>2619073</v>
          </cell>
          <cell r="G1329" t="str">
            <v>TENDER</v>
          </cell>
          <cell r="H1329">
            <v>24</v>
          </cell>
          <cell r="I1329">
            <v>2</v>
          </cell>
          <cell r="J1329" t="str">
            <v>00/0</v>
          </cell>
          <cell r="K1329" t="str">
            <v/>
          </cell>
          <cell r="L1329" t="str">
            <v>G</v>
          </cell>
          <cell r="M1329" t="str">
            <v>N</v>
          </cell>
          <cell r="N1329">
            <v>599</v>
          </cell>
          <cell r="O1329">
            <v>265.88</v>
          </cell>
          <cell r="P1329">
            <v>312</v>
          </cell>
          <cell r="Q1329">
            <v>26</v>
          </cell>
          <cell r="R1329">
            <v>13</v>
          </cell>
          <cell r="S1329">
            <v>27</v>
          </cell>
          <cell r="T1329">
            <v>19</v>
          </cell>
        </row>
        <row r="1330">
          <cell r="F1330" t="str">
            <v>3616579</v>
          </cell>
          <cell r="G1330" t="str">
            <v>MANILA</v>
          </cell>
          <cell r="H1330">
            <v>24</v>
          </cell>
          <cell r="I1330">
            <v>2</v>
          </cell>
          <cell r="J1330" t="str">
            <v>00/0</v>
          </cell>
          <cell r="K1330" t="str">
            <v/>
          </cell>
          <cell r="L1330" t="str">
            <v>G</v>
          </cell>
          <cell r="M1330" t="str">
            <v>W</v>
          </cell>
          <cell r="N1330">
            <v>999</v>
          </cell>
          <cell r="O1330">
            <v>464</v>
          </cell>
          <cell r="P1330">
            <v>544.49</v>
          </cell>
          <cell r="Q1330">
            <v>0</v>
          </cell>
          <cell r="R1330">
            <v>0</v>
          </cell>
          <cell r="S1330">
            <v>0</v>
          </cell>
          <cell r="T1330">
            <v>0</v>
          </cell>
        </row>
        <row r="1331">
          <cell r="F1331" t="str">
            <v>3619579</v>
          </cell>
          <cell r="G1331" t="str">
            <v>MANILA</v>
          </cell>
          <cell r="H1331">
            <v>24</v>
          </cell>
          <cell r="I1331">
            <v>2</v>
          </cell>
          <cell r="J1331" t="str">
            <v>00/0</v>
          </cell>
          <cell r="K1331" t="str">
            <v/>
          </cell>
          <cell r="L1331" t="str">
            <v>G</v>
          </cell>
          <cell r="M1331" t="str">
            <v>W</v>
          </cell>
          <cell r="N1331">
            <v>999</v>
          </cell>
          <cell r="O1331">
            <v>464</v>
          </cell>
          <cell r="P1331">
            <v>544.49</v>
          </cell>
          <cell r="Q1331">
            <v>6</v>
          </cell>
          <cell r="R1331">
            <v>10</v>
          </cell>
          <cell r="S1331">
            <v>13</v>
          </cell>
          <cell r="T1331">
            <v>8</v>
          </cell>
        </row>
        <row r="1332">
          <cell r="F1332" t="str">
            <v>2619579</v>
          </cell>
          <cell r="G1332" t="str">
            <v>MANILA</v>
          </cell>
          <cell r="H1332">
            <v>24</v>
          </cell>
          <cell r="I1332">
            <v>2</v>
          </cell>
          <cell r="J1332" t="str">
            <v>00/0</v>
          </cell>
          <cell r="K1332" t="str">
            <v/>
          </cell>
          <cell r="L1332" t="str">
            <v>G</v>
          </cell>
          <cell r="M1332" t="str">
            <v>W</v>
          </cell>
          <cell r="N1332">
            <v>899</v>
          </cell>
          <cell r="O1332">
            <v>430</v>
          </cell>
          <cell r="P1332">
            <v>504.59</v>
          </cell>
          <cell r="Q1332">
            <v>5</v>
          </cell>
          <cell r="R1332">
            <v>4</v>
          </cell>
          <cell r="S1332">
            <v>6</v>
          </cell>
          <cell r="T1332">
            <v>6</v>
          </cell>
        </row>
        <row r="1333">
          <cell r="F1333" t="str">
            <v>2616579</v>
          </cell>
          <cell r="G1333" t="str">
            <v>MANILA</v>
          </cell>
          <cell r="H1333">
            <v>24</v>
          </cell>
          <cell r="I1333">
            <v>2</v>
          </cell>
          <cell r="J1333" t="str">
            <v>00/0</v>
          </cell>
          <cell r="K1333" t="str">
            <v/>
          </cell>
          <cell r="L1333" t="str">
            <v>G</v>
          </cell>
          <cell r="M1333" t="str">
            <v>W</v>
          </cell>
          <cell r="N1333">
            <v>899</v>
          </cell>
          <cell r="O1333">
            <v>430</v>
          </cell>
          <cell r="P1333">
            <v>504.59</v>
          </cell>
          <cell r="Q1333">
            <v>0</v>
          </cell>
          <cell r="R1333">
            <v>0</v>
          </cell>
          <cell r="S1333">
            <v>0</v>
          </cell>
          <cell r="T1333">
            <v>0</v>
          </cell>
        </row>
        <row r="1334">
          <cell r="F1334" t="str">
            <v>3614580</v>
          </cell>
          <cell r="G1334" t="str">
            <v>OMMA</v>
          </cell>
          <cell r="H1334">
            <v>24</v>
          </cell>
          <cell r="I1334">
            <v>2</v>
          </cell>
          <cell r="J1334" t="str">
            <v>00/0</v>
          </cell>
          <cell r="K1334" t="str">
            <v/>
          </cell>
          <cell r="L1334" t="str">
            <v>B</v>
          </cell>
          <cell r="M1334" t="str">
            <v>B</v>
          </cell>
          <cell r="N1334">
            <v>1099</v>
          </cell>
          <cell r="O1334">
            <v>465</v>
          </cell>
          <cell r="P1334">
            <v>465</v>
          </cell>
          <cell r="Q1334">
            <v>28</v>
          </cell>
          <cell r="R1334">
            <v>15</v>
          </cell>
          <cell r="S1334">
            <v>39</v>
          </cell>
          <cell r="T1334">
            <v>16</v>
          </cell>
        </row>
        <row r="1335">
          <cell r="F1335" t="str">
            <v>4614580</v>
          </cell>
          <cell r="G1335" t="str">
            <v>OMMA</v>
          </cell>
          <cell r="H1335">
            <v>24</v>
          </cell>
          <cell r="I1335">
            <v>2</v>
          </cell>
          <cell r="J1335" t="str">
            <v>00/0</v>
          </cell>
          <cell r="K1335" t="str">
            <v/>
          </cell>
          <cell r="L1335" t="str">
            <v>B</v>
          </cell>
          <cell r="M1335" t="str">
            <v>B</v>
          </cell>
          <cell r="N1335">
            <v>1199</v>
          </cell>
          <cell r="O1335">
            <v>485</v>
          </cell>
          <cell r="P1335">
            <v>485</v>
          </cell>
          <cell r="Q1335">
            <v>22</v>
          </cell>
          <cell r="R1335">
            <v>18</v>
          </cell>
          <cell r="S1335">
            <v>21</v>
          </cell>
          <cell r="T1335">
            <v>6</v>
          </cell>
        </row>
        <row r="1336">
          <cell r="F1336" t="str">
            <v>4616580</v>
          </cell>
          <cell r="G1336" t="str">
            <v>OMMA</v>
          </cell>
          <cell r="H1336">
            <v>24</v>
          </cell>
          <cell r="I1336">
            <v>2</v>
          </cell>
          <cell r="J1336" t="str">
            <v>00/0</v>
          </cell>
          <cell r="K1336" t="str">
            <v/>
          </cell>
          <cell r="L1336" t="str">
            <v>B</v>
          </cell>
          <cell r="M1336" t="str">
            <v>B</v>
          </cell>
          <cell r="N1336">
            <v>1199</v>
          </cell>
          <cell r="O1336">
            <v>485</v>
          </cell>
          <cell r="P1336">
            <v>485</v>
          </cell>
          <cell r="Q1336">
            <v>7</v>
          </cell>
          <cell r="R1336">
            <v>19</v>
          </cell>
          <cell r="S1336">
            <v>12</v>
          </cell>
          <cell r="T1336">
            <v>11</v>
          </cell>
        </row>
        <row r="1337">
          <cell r="F1337" t="str">
            <v>3616580</v>
          </cell>
          <cell r="G1337" t="str">
            <v>OMMA</v>
          </cell>
          <cell r="H1337">
            <v>24</v>
          </cell>
          <cell r="I1337">
            <v>2</v>
          </cell>
          <cell r="J1337" t="str">
            <v>00/0</v>
          </cell>
          <cell r="K1337" t="str">
            <v/>
          </cell>
          <cell r="L1337" t="str">
            <v>B</v>
          </cell>
          <cell r="M1337" t="str">
            <v>B</v>
          </cell>
          <cell r="N1337">
            <v>1099</v>
          </cell>
          <cell r="O1337">
            <v>465</v>
          </cell>
          <cell r="P1337">
            <v>465</v>
          </cell>
          <cell r="Q1337">
            <v>8</v>
          </cell>
          <cell r="R1337">
            <v>2</v>
          </cell>
          <cell r="S1337">
            <v>18</v>
          </cell>
          <cell r="T1337">
            <v>4</v>
          </cell>
        </row>
        <row r="1338">
          <cell r="F1338" t="str">
            <v>3617083</v>
          </cell>
          <cell r="G1338" t="str">
            <v>SNOOPY-2</v>
          </cell>
          <cell r="H1338">
            <v>24</v>
          </cell>
          <cell r="I1338">
            <v>2</v>
          </cell>
          <cell r="J1338" t="str">
            <v>38/8</v>
          </cell>
          <cell r="K1338" t="str">
            <v>-</v>
          </cell>
          <cell r="L1338" t="str">
            <v>B</v>
          </cell>
          <cell r="M1338" t="str">
            <v>D</v>
          </cell>
          <cell r="N1338">
            <v>200</v>
          </cell>
          <cell r="O1338">
            <v>493</v>
          </cell>
          <cell r="P1338">
            <v>493</v>
          </cell>
          <cell r="Q1338">
            <v>0</v>
          </cell>
          <cell r="R1338">
            <v>0</v>
          </cell>
          <cell r="S1338">
            <v>0</v>
          </cell>
          <cell r="T1338">
            <v>0</v>
          </cell>
        </row>
        <row r="1339">
          <cell r="F1339" t="str">
            <v>2616084</v>
          </cell>
          <cell r="G1339" t="str">
            <v>SNOOPY</v>
          </cell>
          <cell r="H1339">
            <v>24</v>
          </cell>
          <cell r="I1339">
            <v>2</v>
          </cell>
          <cell r="J1339" t="str">
            <v>00/0</v>
          </cell>
          <cell r="K1339" t="str">
            <v/>
          </cell>
          <cell r="L1339" t="str">
            <v>B</v>
          </cell>
          <cell r="M1339" t="str">
            <v>D</v>
          </cell>
          <cell r="N1339">
            <v>999</v>
          </cell>
          <cell r="O1339">
            <v>493</v>
          </cell>
          <cell r="P1339">
            <v>493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</row>
        <row r="1340">
          <cell r="F1340" t="str">
            <v>1616084</v>
          </cell>
          <cell r="G1340" t="str">
            <v>SNOOPY</v>
          </cell>
          <cell r="H1340">
            <v>24</v>
          </cell>
          <cell r="I1340">
            <v>2</v>
          </cell>
          <cell r="J1340" t="str">
            <v>38/8</v>
          </cell>
          <cell r="K1340" t="str">
            <v>-</v>
          </cell>
          <cell r="L1340" t="str">
            <v>B</v>
          </cell>
          <cell r="M1340" t="str">
            <v>D</v>
          </cell>
          <cell r="N1340">
            <v>200</v>
          </cell>
          <cell r="O1340">
            <v>493</v>
          </cell>
          <cell r="P1340">
            <v>493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</row>
        <row r="1341">
          <cell r="F1341" t="str">
            <v>4764002</v>
          </cell>
          <cell r="G1341" t="str">
            <v>ROMI</v>
          </cell>
          <cell r="H1341">
            <v>24</v>
          </cell>
          <cell r="I1341">
            <v>4</v>
          </cell>
          <cell r="J1341" t="str">
            <v>00/0</v>
          </cell>
          <cell r="K1341" t="str">
            <v/>
          </cell>
          <cell r="L1341" t="str">
            <v>B</v>
          </cell>
          <cell r="M1341" t="str">
            <v>D</v>
          </cell>
          <cell r="N1341">
            <v>899</v>
          </cell>
          <cell r="O1341">
            <v>394</v>
          </cell>
          <cell r="P1341">
            <v>394</v>
          </cell>
          <cell r="Q1341">
            <v>1</v>
          </cell>
          <cell r="R1341">
            <v>0</v>
          </cell>
          <cell r="S1341">
            <v>1</v>
          </cell>
          <cell r="T1341">
            <v>0</v>
          </cell>
        </row>
        <row r="1342">
          <cell r="F1342" t="str">
            <v>4714007</v>
          </cell>
          <cell r="G1342" t="str">
            <v>NAVIN</v>
          </cell>
          <cell r="H1342">
            <v>24</v>
          </cell>
          <cell r="I1342">
            <v>4</v>
          </cell>
          <cell r="J1342" t="str">
            <v>00/0</v>
          </cell>
          <cell r="K1342" t="str">
            <v/>
          </cell>
          <cell r="L1342" t="str">
            <v>B</v>
          </cell>
          <cell r="M1342" t="str">
            <v>D</v>
          </cell>
          <cell r="N1342">
            <v>499</v>
          </cell>
          <cell r="O1342">
            <v>217</v>
          </cell>
          <cell r="P1342">
            <v>254.64</v>
          </cell>
          <cell r="Q1342">
            <v>2</v>
          </cell>
          <cell r="R1342">
            <v>3</v>
          </cell>
          <cell r="S1342">
            <v>2</v>
          </cell>
          <cell r="T1342">
            <v>1</v>
          </cell>
        </row>
        <row r="1343">
          <cell r="F1343" t="str">
            <v>4716007</v>
          </cell>
          <cell r="G1343" t="str">
            <v>NAVIN</v>
          </cell>
          <cell r="H1343">
            <v>24</v>
          </cell>
          <cell r="I1343">
            <v>4</v>
          </cell>
          <cell r="J1343" t="str">
            <v>00/0</v>
          </cell>
          <cell r="K1343" t="str">
            <v/>
          </cell>
          <cell r="L1343" t="str">
            <v>B</v>
          </cell>
          <cell r="M1343" t="str">
            <v>D</v>
          </cell>
          <cell r="N1343">
            <v>499</v>
          </cell>
          <cell r="O1343">
            <v>217</v>
          </cell>
          <cell r="P1343">
            <v>254.64</v>
          </cell>
          <cell r="Q1343">
            <v>2</v>
          </cell>
          <cell r="R1343">
            <v>3</v>
          </cell>
          <cell r="S1343">
            <v>1</v>
          </cell>
          <cell r="T1343">
            <v>0</v>
          </cell>
        </row>
        <row r="1344">
          <cell r="F1344" t="str">
            <v>3714007</v>
          </cell>
          <cell r="G1344" t="str">
            <v>NAVIN</v>
          </cell>
          <cell r="H1344">
            <v>24</v>
          </cell>
          <cell r="I1344">
            <v>4</v>
          </cell>
          <cell r="J1344" t="str">
            <v>00/0</v>
          </cell>
          <cell r="K1344" t="str">
            <v/>
          </cell>
          <cell r="L1344" t="str">
            <v>B</v>
          </cell>
          <cell r="M1344" t="str">
            <v>D</v>
          </cell>
          <cell r="N1344">
            <v>499</v>
          </cell>
          <cell r="O1344">
            <v>217</v>
          </cell>
          <cell r="P1344">
            <v>254.64</v>
          </cell>
          <cell r="Q1344">
            <v>1</v>
          </cell>
          <cell r="R1344">
            <v>1</v>
          </cell>
          <cell r="S1344">
            <v>3</v>
          </cell>
          <cell r="T1344">
            <v>2</v>
          </cell>
        </row>
        <row r="1345">
          <cell r="F1345" t="str">
            <v>3716007</v>
          </cell>
          <cell r="G1345" t="str">
            <v>NAVIN</v>
          </cell>
          <cell r="H1345">
            <v>24</v>
          </cell>
          <cell r="I1345">
            <v>4</v>
          </cell>
          <cell r="J1345" t="str">
            <v>00/0</v>
          </cell>
          <cell r="K1345" t="str">
            <v/>
          </cell>
          <cell r="L1345" t="str">
            <v>B</v>
          </cell>
          <cell r="M1345" t="str">
            <v>D</v>
          </cell>
          <cell r="N1345">
            <v>499</v>
          </cell>
          <cell r="O1345">
            <v>217</v>
          </cell>
          <cell r="P1345">
            <v>254.64</v>
          </cell>
          <cell r="Q1345">
            <v>0</v>
          </cell>
          <cell r="R1345">
            <v>1</v>
          </cell>
          <cell r="S1345">
            <v>2</v>
          </cell>
          <cell r="T1345">
            <v>1</v>
          </cell>
        </row>
        <row r="1346">
          <cell r="F1346" t="str">
            <v>4716008</v>
          </cell>
          <cell r="G1346" t="str">
            <v>PASAN</v>
          </cell>
          <cell r="H1346">
            <v>24</v>
          </cell>
          <cell r="I1346">
            <v>4</v>
          </cell>
          <cell r="J1346" t="str">
            <v>00/0</v>
          </cell>
          <cell r="K1346" t="str">
            <v/>
          </cell>
          <cell r="L1346" t="str">
            <v>B</v>
          </cell>
          <cell r="M1346" t="str">
            <v>D</v>
          </cell>
          <cell r="N1346">
            <v>699</v>
          </cell>
          <cell r="O1346">
            <v>312</v>
          </cell>
          <cell r="P1346">
            <v>366.12</v>
          </cell>
          <cell r="Q1346">
            <v>2</v>
          </cell>
          <cell r="R1346">
            <v>2</v>
          </cell>
          <cell r="S1346">
            <v>2</v>
          </cell>
          <cell r="T1346">
            <v>1</v>
          </cell>
        </row>
        <row r="1347">
          <cell r="F1347" t="str">
            <v>3714008</v>
          </cell>
          <cell r="G1347" t="str">
            <v>PASAN</v>
          </cell>
          <cell r="H1347">
            <v>24</v>
          </cell>
          <cell r="I1347">
            <v>4</v>
          </cell>
          <cell r="J1347" t="str">
            <v>00/0</v>
          </cell>
          <cell r="K1347" t="str">
            <v/>
          </cell>
          <cell r="L1347" t="str">
            <v>B</v>
          </cell>
          <cell r="M1347" t="str">
            <v>D</v>
          </cell>
          <cell r="N1347">
            <v>699</v>
          </cell>
          <cell r="O1347">
            <v>312</v>
          </cell>
          <cell r="P1347">
            <v>366.12</v>
          </cell>
          <cell r="Q1347">
            <v>2</v>
          </cell>
          <cell r="R1347">
            <v>1</v>
          </cell>
          <cell r="S1347">
            <v>2</v>
          </cell>
          <cell r="T1347">
            <v>4</v>
          </cell>
        </row>
        <row r="1348">
          <cell r="F1348" t="str">
            <v>4714008</v>
          </cell>
          <cell r="G1348" t="str">
            <v>PASAN</v>
          </cell>
          <cell r="H1348">
            <v>24</v>
          </cell>
          <cell r="I1348">
            <v>4</v>
          </cell>
          <cell r="J1348" t="str">
            <v>00/0</v>
          </cell>
          <cell r="K1348" t="str">
            <v/>
          </cell>
          <cell r="L1348" t="str">
            <v>B</v>
          </cell>
          <cell r="M1348" t="str">
            <v>D</v>
          </cell>
          <cell r="N1348">
            <v>699</v>
          </cell>
          <cell r="O1348">
            <v>312</v>
          </cell>
          <cell r="P1348">
            <v>366.12</v>
          </cell>
          <cell r="Q1348">
            <v>1</v>
          </cell>
          <cell r="R1348">
            <v>6</v>
          </cell>
          <cell r="S1348">
            <v>4</v>
          </cell>
          <cell r="T1348">
            <v>5</v>
          </cell>
        </row>
        <row r="1349">
          <cell r="F1349" t="str">
            <v>3716008</v>
          </cell>
          <cell r="G1349" t="str">
            <v>PASAN</v>
          </cell>
          <cell r="H1349">
            <v>24</v>
          </cell>
          <cell r="I1349">
            <v>4</v>
          </cell>
          <cell r="J1349" t="str">
            <v>00/0</v>
          </cell>
          <cell r="K1349" t="str">
            <v/>
          </cell>
          <cell r="L1349" t="str">
            <v>B</v>
          </cell>
          <cell r="M1349" t="str">
            <v>D</v>
          </cell>
          <cell r="N1349">
            <v>699</v>
          </cell>
          <cell r="O1349">
            <v>312</v>
          </cell>
          <cell r="P1349">
            <v>366.12</v>
          </cell>
          <cell r="Q1349">
            <v>1</v>
          </cell>
          <cell r="R1349">
            <v>6</v>
          </cell>
          <cell r="S1349">
            <v>3</v>
          </cell>
          <cell r="T1349">
            <v>0</v>
          </cell>
        </row>
        <row r="1350">
          <cell r="F1350" t="str">
            <v>3716009</v>
          </cell>
          <cell r="G1350" t="str">
            <v>GAYAN</v>
          </cell>
          <cell r="H1350">
            <v>24</v>
          </cell>
          <cell r="I1350">
            <v>4</v>
          </cell>
          <cell r="J1350" t="str">
            <v>27/8</v>
          </cell>
          <cell r="K1350" t="str">
            <v>-</v>
          </cell>
          <cell r="L1350" t="str">
            <v>B</v>
          </cell>
          <cell r="M1350" t="str">
            <v>D</v>
          </cell>
          <cell r="N1350">
            <v>599</v>
          </cell>
          <cell r="O1350">
            <v>312</v>
          </cell>
          <cell r="P1350">
            <v>366.12</v>
          </cell>
          <cell r="Q1350">
            <v>0</v>
          </cell>
          <cell r="R1350">
            <v>0</v>
          </cell>
          <cell r="S1350">
            <v>0</v>
          </cell>
          <cell r="T1350">
            <v>1</v>
          </cell>
        </row>
        <row r="1351">
          <cell r="F1351" t="str">
            <v>4714009</v>
          </cell>
          <cell r="G1351" t="str">
            <v>GAYAN</v>
          </cell>
          <cell r="H1351">
            <v>24</v>
          </cell>
          <cell r="I1351">
            <v>4</v>
          </cell>
          <cell r="J1351" t="str">
            <v>00/0</v>
          </cell>
          <cell r="K1351" t="str">
            <v/>
          </cell>
          <cell r="L1351" t="str">
            <v>B</v>
          </cell>
          <cell r="M1351" t="str">
            <v>D</v>
          </cell>
          <cell r="N1351">
            <v>699</v>
          </cell>
          <cell r="O1351">
            <v>312</v>
          </cell>
          <cell r="P1351">
            <v>366.12</v>
          </cell>
          <cell r="Q1351">
            <v>0</v>
          </cell>
          <cell r="R1351">
            <v>1</v>
          </cell>
          <cell r="S1351">
            <v>0</v>
          </cell>
          <cell r="T1351">
            <v>0</v>
          </cell>
        </row>
        <row r="1352">
          <cell r="F1352" t="str">
            <v>4716009</v>
          </cell>
          <cell r="G1352" t="str">
            <v>GAYAN</v>
          </cell>
          <cell r="H1352">
            <v>24</v>
          </cell>
          <cell r="I1352">
            <v>4</v>
          </cell>
          <cell r="J1352" t="str">
            <v>27/8</v>
          </cell>
          <cell r="K1352" t="str">
            <v>-</v>
          </cell>
          <cell r="L1352" t="str">
            <v>B</v>
          </cell>
          <cell r="M1352" t="str">
            <v>D</v>
          </cell>
          <cell r="N1352">
            <v>599</v>
          </cell>
          <cell r="O1352">
            <v>312</v>
          </cell>
          <cell r="P1352">
            <v>366.12</v>
          </cell>
          <cell r="Q1352">
            <v>0</v>
          </cell>
          <cell r="R1352">
            <v>0</v>
          </cell>
          <cell r="S1352">
            <v>0</v>
          </cell>
          <cell r="T1352">
            <v>0</v>
          </cell>
        </row>
        <row r="1353">
          <cell r="F1353" t="str">
            <v>3714009</v>
          </cell>
          <cell r="G1353" t="str">
            <v>GAYAN</v>
          </cell>
          <cell r="H1353">
            <v>24</v>
          </cell>
          <cell r="I1353">
            <v>4</v>
          </cell>
          <cell r="J1353" t="str">
            <v>00/0</v>
          </cell>
          <cell r="K1353" t="str">
            <v/>
          </cell>
          <cell r="L1353" t="str">
            <v>B</v>
          </cell>
          <cell r="M1353" t="str">
            <v>D</v>
          </cell>
          <cell r="N1353">
            <v>699</v>
          </cell>
          <cell r="O1353">
            <v>312</v>
          </cell>
          <cell r="P1353">
            <v>366.12</v>
          </cell>
          <cell r="Q1353">
            <v>0</v>
          </cell>
          <cell r="R1353">
            <v>0</v>
          </cell>
          <cell r="S1353">
            <v>2</v>
          </cell>
          <cell r="T1353">
            <v>0</v>
          </cell>
        </row>
        <row r="1354">
          <cell r="F1354" t="str">
            <v>4714012</v>
          </cell>
          <cell r="G1354" t="str">
            <v>GANITH</v>
          </cell>
          <cell r="H1354">
            <v>24</v>
          </cell>
          <cell r="I1354">
            <v>4</v>
          </cell>
          <cell r="J1354" t="str">
            <v>18/8</v>
          </cell>
          <cell r="K1354" t="str">
            <v>-</v>
          </cell>
          <cell r="L1354" t="str">
            <v>B</v>
          </cell>
          <cell r="M1354" t="str">
            <v>D</v>
          </cell>
          <cell r="N1354">
            <v>999</v>
          </cell>
          <cell r="O1354">
            <v>525</v>
          </cell>
          <cell r="P1354">
            <v>525</v>
          </cell>
          <cell r="Q1354">
            <v>0</v>
          </cell>
          <cell r="R1354">
            <v>0</v>
          </cell>
          <cell r="S1354">
            <v>0</v>
          </cell>
          <cell r="T1354">
            <v>0</v>
          </cell>
        </row>
        <row r="1355">
          <cell r="F1355" t="str">
            <v>3714012</v>
          </cell>
          <cell r="G1355" t="str">
            <v>GANITH</v>
          </cell>
          <cell r="H1355">
            <v>24</v>
          </cell>
          <cell r="I1355">
            <v>4</v>
          </cell>
          <cell r="J1355" t="str">
            <v>00/0</v>
          </cell>
          <cell r="K1355" t="str">
            <v/>
          </cell>
          <cell r="L1355" t="str">
            <v>B</v>
          </cell>
          <cell r="M1355" t="str">
            <v>D</v>
          </cell>
          <cell r="N1355">
            <v>999</v>
          </cell>
          <cell r="O1355">
            <v>500</v>
          </cell>
          <cell r="P1355">
            <v>500</v>
          </cell>
          <cell r="Q1355">
            <v>0</v>
          </cell>
          <cell r="R1355">
            <v>0</v>
          </cell>
          <cell r="S1355">
            <v>2</v>
          </cell>
          <cell r="T1355">
            <v>1</v>
          </cell>
        </row>
        <row r="1356">
          <cell r="F1356" t="str">
            <v>3716012</v>
          </cell>
          <cell r="G1356" t="str">
            <v>GANITH</v>
          </cell>
          <cell r="H1356">
            <v>24</v>
          </cell>
          <cell r="I1356">
            <v>4</v>
          </cell>
          <cell r="J1356" t="str">
            <v>00/0</v>
          </cell>
          <cell r="K1356" t="str">
            <v/>
          </cell>
          <cell r="L1356" t="str">
            <v>B</v>
          </cell>
          <cell r="M1356" t="str">
            <v>D</v>
          </cell>
          <cell r="N1356">
            <v>999</v>
          </cell>
          <cell r="O1356">
            <v>500</v>
          </cell>
          <cell r="P1356">
            <v>500</v>
          </cell>
          <cell r="Q1356">
            <v>0</v>
          </cell>
          <cell r="R1356">
            <v>0</v>
          </cell>
          <cell r="S1356">
            <v>1</v>
          </cell>
          <cell r="T1356">
            <v>1</v>
          </cell>
        </row>
        <row r="1357">
          <cell r="F1357" t="str">
            <v>4716012</v>
          </cell>
          <cell r="G1357" t="str">
            <v>GANITH</v>
          </cell>
          <cell r="H1357">
            <v>24</v>
          </cell>
          <cell r="I1357">
            <v>4</v>
          </cell>
          <cell r="J1357" t="str">
            <v>18/8</v>
          </cell>
          <cell r="K1357" t="str">
            <v>-</v>
          </cell>
          <cell r="L1357" t="str">
            <v>B</v>
          </cell>
          <cell r="M1357" t="str">
            <v>D</v>
          </cell>
          <cell r="N1357">
            <v>999</v>
          </cell>
          <cell r="O1357">
            <v>525</v>
          </cell>
          <cell r="P1357">
            <v>525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</row>
        <row r="1358">
          <cell r="F1358" t="str">
            <v>3716013</v>
          </cell>
          <cell r="G1358" t="str">
            <v>SUMITH</v>
          </cell>
          <cell r="H1358">
            <v>24</v>
          </cell>
          <cell r="I1358">
            <v>4</v>
          </cell>
          <cell r="J1358" t="str">
            <v>00/0</v>
          </cell>
          <cell r="K1358" t="str">
            <v/>
          </cell>
          <cell r="L1358" t="str">
            <v>B</v>
          </cell>
          <cell r="M1358" t="str">
            <v>D</v>
          </cell>
          <cell r="N1358">
            <v>999</v>
          </cell>
          <cell r="O1358">
            <v>500</v>
          </cell>
          <cell r="P1358">
            <v>500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</row>
        <row r="1359">
          <cell r="F1359" t="str">
            <v>4714013</v>
          </cell>
          <cell r="G1359" t="str">
            <v>SUMITH</v>
          </cell>
          <cell r="H1359">
            <v>24</v>
          </cell>
          <cell r="I1359">
            <v>4</v>
          </cell>
          <cell r="J1359" t="str">
            <v>00/0</v>
          </cell>
          <cell r="K1359" t="str">
            <v/>
          </cell>
          <cell r="L1359" t="str">
            <v>B</v>
          </cell>
          <cell r="M1359" t="str">
            <v>D</v>
          </cell>
          <cell r="N1359">
            <v>1199</v>
          </cell>
          <cell r="O1359">
            <v>525</v>
          </cell>
          <cell r="P1359">
            <v>525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</row>
        <row r="1360">
          <cell r="F1360" t="str">
            <v>4716013</v>
          </cell>
          <cell r="G1360" t="str">
            <v>SUMITH</v>
          </cell>
          <cell r="H1360">
            <v>24</v>
          </cell>
          <cell r="I1360">
            <v>4</v>
          </cell>
          <cell r="J1360" t="str">
            <v>41/8</v>
          </cell>
          <cell r="K1360" t="str">
            <v>-</v>
          </cell>
          <cell r="L1360" t="str">
            <v>B</v>
          </cell>
          <cell r="M1360" t="str">
            <v>D</v>
          </cell>
          <cell r="N1360">
            <v>500</v>
          </cell>
          <cell r="O1360">
            <v>525</v>
          </cell>
          <cell r="P1360">
            <v>525</v>
          </cell>
          <cell r="Q1360">
            <v>0</v>
          </cell>
          <cell r="R1360">
            <v>0</v>
          </cell>
          <cell r="S1360">
            <v>0</v>
          </cell>
          <cell r="T1360">
            <v>0</v>
          </cell>
        </row>
        <row r="1361">
          <cell r="F1361" t="str">
            <v>3714013</v>
          </cell>
          <cell r="G1361" t="str">
            <v>SUMITH</v>
          </cell>
          <cell r="H1361">
            <v>24</v>
          </cell>
          <cell r="I1361">
            <v>4</v>
          </cell>
          <cell r="J1361" t="str">
            <v>00/0</v>
          </cell>
          <cell r="K1361" t="str">
            <v/>
          </cell>
          <cell r="L1361" t="str">
            <v>B</v>
          </cell>
          <cell r="M1361" t="str">
            <v>D</v>
          </cell>
          <cell r="N1361">
            <v>999</v>
          </cell>
          <cell r="O1361">
            <v>500</v>
          </cell>
          <cell r="P1361">
            <v>500</v>
          </cell>
          <cell r="Q1361">
            <v>0</v>
          </cell>
          <cell r="R1361">
            <v>1</v>
          </cell>
          <cell r="S1361">
            <v>2</v>
          </cell>
          <cell r="T1361">
            <v>1</v>
          </cell>
        </row>
        <row r="1362">
          <cell r="F1362" t="str">
            <v>4719520</v>
          </cell>
          <cell r="G1362" t="str">
            <v>PETER BOY-TH</v>
          </cell>
          <cell r="H1362">
            <v>24</v>
          </cell>
          <cell r="I1362">
            <v>4</v>
          </cell>
          <cell r="J1362" t="str">
            <v>00/0</v>
          </cell>
          <cell r="K1362" t="str">
            <v/>
          </cell>
          <cell r="L1362" t="str">
            <v>B</v>
          </cell>
          <cell r="M1362" t="str">
            <v>D</v>
          </cell>
          <cell r="N1362">
            <v>999</v>
          </cell>
          <cell r="O1362">
            <v>501</v>
          </cell>
          <cell r="P1362">
            <v>587.91</v>
          </cell>
          <cell r="Q1362">
            <v>2</v>
          </cell>
          <cell r="R1362">
            <v>0</v>
          </cell>
          <cell r="S1362">
            <v>1</v>
          </cell>
          <cell r="T1362">
            <v>2</v>
          </cell>
        </row>
        <row r="1363">
          <cell r="F1363" t="str">
            <v>4715520</v>
          </cell>
          <cell r="G1363" t="str">
            <v>PETER BOY-TH</v>
          </cell>
          <cell r="H1363">
            <v>24</v>
          </cell>
          <cell r="I1363">
            <v>4</v>
          </cell>
          <cell r="J1363" t="str">
            <v>00/0</v>
          </cell>
          <cell r="K1363" t="str">
            <v/>
          </cell>
          <cell r="L1363" t="str">
            <v>B</v>
          </cell>
          <cell r="M1363" t="str">
            <v>D</v>
          </cell>
          <cell r="N1363">
            <v>999</v>
          </cell>
          <cell r="O1363">
            <v>501</v>
          </cell>
          <cell r="P1363">
            <v>587.91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</row>
        <row r="1364">
          <cell r="F1364" t="str">
            <v>4719021</v>
          </cell>
          <cell r="G1364" t="str">
            <v>MIAMI-1</v>
          </cell>
          <cell r="H1364">
            <v>24</v>
          </cell>
          <cell r="I1364">
            <v>4</v>
          </cell>
          <cell r="J1364" t="str">
            <v>18/8</v>
          </cell>
          <cell r="K1364" t="str">
            <v>-</v>
          </cell>
          <cell r="L1364" t="str">
            <v>B</v>
          </cell>
          <cell r="M1364" t="str">
            <v>D</v>
          </cell>
          <cell r="N1364">
            <v>399</v>
          </cell>
          <cell r="O1364">
            <v>210</v>
          </cell>
          <cell r="P1364">
            <v>246.43</v>
          </cell>
          <cell r="Q1364">
            <v>1</v>
          </cell>
          <cell r="R1364">
            <v>3</v>
          </cell>
          <cell r="S1364">
            <v>0</v>
          </cell>
          <cell r="T1364">
            <v>0</v>
          </cell>
        </row>
        <row r="1365">
          <cell r="F1365" t="str">
            <v>3715021</v>
          </cell>
          <cell r="G1365" t="str">
            <v>MIAMI-1</v>
          </cell>
          <cell r="H1365">
            <v>24</v>
          </cell>
          <cell r="I1365">
            <v>4</v>
          </cell>
          <cell r="J1365" t="str">
            <v>00/0</v>
          </cell>
          <cell r="K1365" t="str">
            <v>+</v>
          </cell>
          <cell r="L1365" t="str">
            <v>B</v>
          </cell>
          <cell r="M1365" t="str">
            <v>D</v>
          </cell>
          <cell r="N1365">
            <v>399</v>
          </cell>
          <cell r="O1365">
            <v>210</v>
          </cell>
          <cell r="P1365">
            <v>246.43</v>
          </cell>
          <cell r="Q1365">
            <v>2</v>
          </cell>
          <cell r="R1365">
            <v>2</v>
          </cell>
          <cell r="S1365">
            <v>0</v>
          </cell>
          <cell r="T1365">
            <v>0</v>
          </cell>
        </row>
        <row r="1366">
          <cell r="F1366" t="str">
            <v>3719021</v>
          </cell>
          <cell r="G1366" t="str">
            <v>MIAMI-1</v>
          </cell>
          <cell r="H1366">
            <v>24</v>
          </cell>
          <cell r="I1366">
            <v>4</v>
          </cell>
          <cell r="J1366" t="str">
            <v>00/0</v>
          </cell>
          <cell r="K1366" t="str">
            <v>+</v>
          </cell>
          <cell r="L1366" t="str">
            <v>B</v>
          </cell>
          <cell r="M1366" t="str">
            <v>D</v>
          </cell>
          <cell r="N1366">
            <v>399</v>
          </cell>
          <cell r="O1366">
            <v>210</v>
          </cell>
          <cell r="P1366">
            <v>246.43</v>
          </cell>
          <cell r="Q1366">
            <v>1</v>
          </cell>
          <cell r="R1366">
            <v>1</v>
          </cell>
          <cell r="S1366">
            <v>1</v>
          </cell>
          <cell r="T1366">
            <v>0</v>
          </cell>
        </row>
        <row r="1367">
          <cell r="F1367" t="str">
            <v>4715021</v>
          </cell>
          <cell r="G1367" t="str">
            <v>MIAMI-1</v>
          </cell>
          <cell r="H1367">
            <v>24</v>
          </cell>
          <cell r="I1367">
            <v>4</v>
          </cell>
          <cell r="J1367" t="str">
            <v>18/8</v>
          </cell>
          <cell r="K1367" t="str">
            <v>-</v>
          </cell>
          <cell r="L1367" t="str">
            <v>B</v>
          </cell>
          <cell r="M1367" t="str">
            <v>D</v>
          </cell>
          <cell r="N1367">
            <v>399</v>
          </cell>
          <cell r="O1367">
            <v>210</v>
          </cell>
          <cell r="P1367">
            <v>246.43</v>
          </cell>
          <cell r="Q1367">
            <v>2</v>
          </cell>
          <cell r="R1367">
            <v>1</v>
          </cell>
          <cell r="S1367">
            <v>0</v>
          </cell>
          <cell r="T1367">
            <v>1</v>
          </cell>
        </row>
        <row r="1368">
          <cell r="F1368" t="str">
            <v>4715522</v>
          </cell>
          <cell r="G1368" t="str">
            <v>MIAMI 2</v>
          </cell>
          <cell r="H1368">
            <v>24</v>
          </cell>
          <cell r="I1368">
            <v>4</v>
          </cell>
          <cell r="J1368" t="str">
            <v>00/0</v>
          </cell>
          <cell r="K1368" t="str">
            <v/>
          </cell>
          <cell r="L1368" t="str">
            <v>G</v>
          </cell>
          <cell r="M1368" t="str">
            <v>D</v>
          </cell>
          <cell r="N1368">
            <v>699</v>
          </cell>
          <cell r="O1368">
            <v>315</v>
          </cell>
          <cell r="P1368">
            <v>369.64</v>
          </cell>
          <cell r="Q1368">
            <v>4</v>
          </cell>
          <cell r="R1368">
            <v>3</v>
          </cell>
          <cell r="S1368">
            <v>2</v>
          </cell>
          <cell r="T1368">
            <v>6</v>
          </cell>
        </row>
        <row r="1369">
          <cell r="F1369" t="str">
            <v>4719522</v>
          </cell>
          <cell r="G1369" t="str">
            <v>MIAMI 2</v>
          </cell>
          <cell r="H1369">
            <v>24</v>
          </cell>
          <cell r="I1369">
            <v>4</v>
          </cell>
          <cell r="J1369" t="str">
            <v>00/0</v>
          </cell>
          <cell r="K1369" t="str">
            <v/>
          </cell>
          <cell r="L1369" t="str">
            <v>G</v>
          </cell>
          <cell r="M1369" t="str">
            <v>D</v>
          </cell>
          <cell r="N1369">
            <v>699</v>
          </cell>
          <cell r="O1369">
            <v>315</v>
          </cell>
          <cell r="P1369">
            <v>369.64</v>
          </cell>
          <cell r="Q1369">
            <v>4</v>
          </cell>
          <cell r="R1369">
            <v>3</v>
          </cell>
          <cell r="S1369">
            <v>4</v>
          </cell>
          <cell r="T1369">
            <v>1</v>
          </cell>
        </row>
        <row r="1370">
          <cell r="F1370" t="str">
            <v>4716544</v>
          </cell>
          <cell r="G1370" t="str">
            <v>DEO-TH</v>
          </cell>
          <cell r="H1370">
            <v>24</v>
          </cell>
          <cell r="I1370">
            <v>4</v>
          </cell>
          <cell r="J1370" t="str">
            <v>05/9</v>
          </cell>
          <cell r="K1370" t="str">
            <v>+</v>
          </cell>
          <cell r="L1370" t="str">
            <v>B</v>
          </cell>
          <cell r="M1370" t="str">
            <v>N</v>
          </cell>
          <cell r="N1370">
            <v>999</v>
          </cell>
          <cell r="O1370">
            <v>420</v>
          </cell>
          <cell r="P1370">
            <v>492.86</v>
          </cell>
          <cell r="Q1370">
            <v>31</v>
          </cell>
          <cell r="R1370">
            <v>11</v>
          </cell>
          <cell r="S1370">
            <v>34</v>
          </cell>
          <cell r="T1370">
            <v>26</v>
          </cell>
        </row>
        <row r="1371">
          <cell r="F1371" t="str">
            <v>4714544</v>
          </cell>
          <cell r="G1371" t="str">
            <v>DEO-TH</v>
          </cell>
          <cell r="H1371">
            <v>24</v>
          </cell>
          <cell r="I1371">
            <v>4</v>
          </cell>
          <cell r="J1371" t="str">
            <v>05/9</v>
          </cell>
          <cell r="K1371" t="str">
            <v>+</v>
          </cell>
          <cell r="L1371" t="str">
            <v>B</v>
          </cell>
          <cell r="M1371" t="str">
            <v>N</v>
          </cell>
          <cell r="N1371">
            <v>999</v>
          </cell>
          <cell r="O1371">
            <v>420</v>
          </cell>
          <cell r="P1371">
            <v>492.86</v>
          </cell>
          <cell r="Q1371">
            <v>86</v>
          </cell>
          <cell r="R1371">
            <v>44</v>
          </cell>
          <cell r="S1371">
            <v>64</v>
          </cell>
          <cell r="T1371">
            <v>46</v>
          </cell>
        </row>
        <row r="1372">
          <cell r="F1372" t="str">
            <v>3716578</v>
          </cell>
          <cell r="G1372" t="str">
            <v>PU</v>
          </cell>
          <cell r="H1372">
            <v>24</v>
          </cell>
          <cell r="I1372">
            <v>4</v>
          </cell>
          <cell r="J1372" t="str">
            <v>05/9</v>
          </cell>
          <cell r="K1372" t="str">
            <v>+</v>
          </cell>
          <cell r="L1372" t="str">
            <v>B</v>
          </cell>
          <cell r="M1372" t="str">
            <v>B</v>
          </cell>
          <cell r="N1372">
            <v>899</v>
          </cell>
          <cell r="O1372">
            <v>385</v>
          </cell>
          <cell r="P1372">
            <v>385</v>
          </cell>
          <cell r="Q1372">
            <v>19</v>
          </cell>
          <cell r="R1372">
            <v>29</v>
          </cell>
          <cell r="S1372">
            <v>27</v>
          </cell>
          <cell r="T1372">
            <v>11</v>
          </cell>
        </row>
        <row r="1373">
          <cell r="F1373" t="str">
            <v>3714578</v>
          </cell>
          <cell r="G1373" t="str">
            <v>PU</v>
          </cell>
          <cell r="H1373">
            <v>24</v>
          </cell>
          <cell r="I1373">
            <v>4</v>
          </cell>
          <cell r="J1373" t="str">
            <v>05/9</v>
          </cell>
          <cell r="K1373" t="str">
            <v>+</v>
          </cell>
          <cell r="L1373" t="str">
            <v>B</v>
          </cell>
          <cell r="M1373" t="str">
            <v>B</v>
          </cell>
          <cell r="N1373">
            <v>899</v>
          </cell>
          <cell r="O1373">
            <v>385</v>
          </cell>
          <cell r="P1373">
            <v>385</v>
          </cell>
          <cell r="Q1373">
            <v>48</v>
          </cell>
          <cell r="R1373">
            <v>47</v>
          </cell>
          <cell r="S1373">
            <v>50</v>
          </cell>
          <cell r="T1373">
            <v>24</v>
          </cell>
        </row>
        <row r="1374">
          <cell r="F1374" t="str">
            <v>2716578</v>
          </cell>
          <cell r="G1374" t="str">
            <v>PU</v>
          </cell>
          <cell r="H1374">
            <v>24</v>
          </cell>
          <cell r="I1374">
            <v>4</v>
          </cell>
          <cell r="J1374" t="str">
            <v>05/9</v>
          </cell>
          <cell r="K1374" t="str">
            <v>+</v>
          </cell>
          <cell r="L1374" t="str">
            <v>B</v>
          </cell>
          <cell r="M1374" t="str">
            <v>B</v>
          </cell>
          <cell r="N1374">
            <v>849</v>
          </cell>
          <cell r="O1374">
            <v>385</v>
          </cell>
          <cell r="P1374">
            <v>385</v>
          </cell>
          <cell r="Q1374">
            <v>17</v>
          </cell>
          <cell r="R1374">
            <v>15</v>
          </cell>
          <cell r="S1374">
            <v>28</v>
          </cell>
          <cell r="T1374">
            <v>14</v>
          </cell>
        </row>
        <row r="1375">
          <cell r="F1375" t="str">
            <v>2714578</v>
          </cell>
          <cell r="G1375" t="str">
            <v>PU</v>
          </cell>
          <cell r="H1375">
            <v>24</v>
          </cell>
          <cell r="I1375">
            <v>4</v>
          </cell>
          <cell r="J1375" t="str">
            <v>05/9</v>
          </cell>
          <cell r="K1375" t="str">
            <v>+</v>
          </cell>
          <cell r="L1375" t="str">
            <v>B</v>
          </cell>
          <cell r="M1375" t="str">
            <v>B</v>
          </cell>
          <cell r="N1375">
            <v>849</v>
          </cell>
          <cell r="O1375">
            <v>385</v>
          </cell>
          <cell r="P1375">
            <v>385</v>
          </cell>
          <cell r="Q1375">
            <v>25</v>
          </cell>
          <cell r="R1375">
            <v>26</v>
          </cell>
          <cell r="S1375">
            <v>26</v>
          </cell>
          <cell r="T1375">
            <v>19</v>
          </cell>
        </row>
        <row r="1376">
          <cell r="F1376" t="str">
            <v>4715080</v>
          </cell>
          <cell r="G1376" t="str">
            <v>KRYPTON</v>
          </cell>
          <cell r="H1376">
            <v>24</v>
          </cell>
          <cell r="I1376">
            <v>4</v>
          </cell>
          <cell r="J1376" t="str">
            <v>12/5</v>
          </cell>
          <cell r="K1376" t="str">
            <v>-</v>
          </cell>
          <cell r="L1376" t="str">
            <v>B</v>
          </cell>
          <cell r="M1376" t="str">
            <v>D</v>
          </cell>
          <cell r="N1376">
            <v>1299</v>
          </cell>
          <cell r="O1376">
            <v>698</v>
          </cell>
          <cell r="P1376">
            <v>698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</row>
        <row r="1377">
          <cell r="F1377" t="str">
            <v>3719081</v>
          </cell>
          <cell r="G1377" t="str">
            <v>THARINDUI</v>
          </cell>
          <cell r="H1377">
            <v>24</v>
          </cell>
          <cell r="I1377">
            <v>4</v>
          </cell>
          <cell r="J1377" t="str">
            <v>27/8</v>
          </cell>
          <cell r="K1377" t="str">
            <v>-</v>
          </cell>
          <cell r="L1377" t="str">
            <v>G</v>
          </cell>
          <cell r="M1377" t="str">
            <v>D</v>
          </cell>
          <cell r="N1377">
            <v>290</v>
          </cell>
          <cell r="O1377">
            <v>189.82</v>
          </cell>
          <cell r="P1377">
            <v>222.75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</row>
        <row r="1378">
          <cell r="F1378" t="str">
            <v>4714094</v>
          </cell>
          <cell r="G1378" t="str">
            <v>SHANE</v>
          </cell>
          <cell r="H1378">
            <v>24</v>
          </cell>
          <cell r="I1378">
            <v>4</v>
          </cell>
          <cell r="J1378" t="str">
            <v>00/0</v>
          </cell>
          <cell r="K1378" t="str">
            <v/>
          </cell>
          <cell r="L1378" t="str">
            <v>B</v>
          </cell>
          <cell r="M1378" t="str">
            <v>D</v>
          </cell>
          <cell r="N1378">
            <v>599</v>
          </cell>
          <cell r="O1378">
            <v>275</v>
          </cell>
          <cell r="P1378">
            <v>322.7</v>
          </cell>
          <cell r="Q1378">
            <v>2</v>
          </cell>
          <cell r="R1378">
            <v>4</v>
          </cell>
          <cell r="S1378">
            <v>2</v>
          </cell>
          <cell r="T1378">
            <v>2</v>
          </cell>
        </row>
        <row r="1379">
          <cell r="F1379" t="str">
            <v>4716094</v>
          </cell>
          <cell r="G1379" t="str">
            <v>SHANE</v>
          </cell>
          <cell r="H1379">
            <v>24</v>
          </cell>
          <cell r="I1379">
            <v>4</v>
          </cell>
          <cell r="J1379" t="str">
            <v>00/0</v>
          </cell>
          <cell r="K1379" t="str">
            <v/>
          </cell>
          <cell r="L1379" t="str">
            <v>B</v>
          </cell>
          <cell r="M1379" t="str">
            <v>D</v>
          </cell>
          <cell r="N1379">
            <v>599</v>
          </cell>
          <cell r="O1379">
            <v>275</v>
          </cell>
          <cell r="P1379">
            <v>322.7</v>
          </cell>
          <cell r="Q1379">
            <v>1</v>
          </cell>
          <cell r="R1379">
            <v>3</v>
          </cell>
          <cell r="S1379">
            <v>2</v>
          </cell>
          <cell r="T1379">
            <v>2</v>
          </cell>
        </row>
        <row r="1380">
          <cell r="F1380" t="str">
            <v>3619514</v>
          </cell>
          <cell r="G1380" t="str">
            <v>DIL M</v>
          </cell>
          <cell r="H1380">
            <v>24</v>
          </cell>
          <cell r="I1380">
            <v>6</v>
          </cell>
          <cell r="J1380" t="str">
            <v>00/0</v>
          </cell>
          <cell r="K1380" t="str">
            <v/>
          </cell>
          <cell r="L1380" t="str">
            <v>G</v>
          </cell>
          <cell r="M1380" t="str">
            <v>W</v>
          </cell>
          <cell r="N1380">
            <v>699</v>
          </cell>
          <cell r="O1380">
            <v>300</v>
          </cell>
          <cell r="P1380">
            <v>352.04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</row>
        <row r="1381">
          <cell r="F1381" t="str">
            <v>3615514</v>
          </cell>
          <cell r="G1381" t="str">
            <v>DIL</v>
          </cell>
          <cell r="H1381">
            <v>24</v>
          </cell>
          <cell r="I1381">
            <v>6</v>
          </cell>
          <cell r="J1381" t="str">
            <v>00/0</v>
          </cell>
          <cell r="K1381" t="str">
            <v/>
          </cell>
          <cell r="L1381" t="str">
            <v>B</v>
          </cell>
          <cell r="M1381" t="str">
            <v>N</v>
          </cell>
          <cell r="N1381">
            <v>599</v>
          </cell>
          <cell r="O1381">
            <v>272</v>
          </cell>
          <cell r="P1381">
            <v>319.18</v>
          </cell>
          <cell r="Q1381">
            <v>12</v>
          </cell>
          <cell r="R1381">
            <v>15</v>
          </cell>
          <cell r="S1381">
            <v>16</v>
          </cell>
          <cell r="T1381">
            <v>3</v>
          </cell>
        </row>
        <row r="1382">
          <cell r="F1382" t="str">
            <v>3619014</v>
          </cell>
          <cell r="G1382" t="str">
            <v>DIL</v>
          </cell>
          <cell r="H1382">
            <v>24</v>
          </cell>
          <cell r="I1382">
            <v>6</v>
          </cell>
          <cell r="J1382" t="str">
            <v>00/0</v>
          </cell>
          <cell r="K1382" t="str">
            <v/>
          </cell>
          <cell r="L1382" t="str">
            <v>B</v>
          </cell>
          <cell r="M1382" t="str">
            <v>N</v>
          </cell>
          <cell r="N1382">
            <v>599</v>
          </cell>
          <cell r="O1382">
            <v>272</v>
          </cell>
          <cell r="P1382">
            <v>319.18</v>
          </cell>
          <cell r="Q1382">
            <v>6</v>
          </cell>
          <cell r="R1382">
            <v>4</v>
          </cell>
          <cell r="S1382">
            <v>4</v>
          </cell>
          <cell r="T1382">
            <v>5</v>
          </cell>
        </row>
        <row r="1383">
          <cell r="F1383" t="str">
            <v>2619014</v>
          </cell>
          <cell r="G1383" t="str">
            <v>DIL</v>
          </cell>
          <cell r="H1383">
            <v>24</v>
          </cell>
          <cell r="I1383">
            <v>6</v>
          </cell>
          <cell r="J1383" t="str">
            <v>00/0</v>
          </cell>
          <cell r="K1383" t="str">
            <v/>
          </cell>
          <cell r="L1383" t="str">
            <v>B</v>
          </cell>
          <cell r="M1383" t="str">
            <v>N</v>
          </cell>
          <cell r="N1383">
            <v>599</v>
          </cell>
          <cell r="O1383">
            <v>272</v>
          </cell>
          <cell r="P1383">
            <v>319.18</v>
          </cell>
          <cell r="Q1383">
            <v>4</v>
          </cell>
          <cell r="R1383">
            <v>6</v>
          </cell>
          <cell r="S1383">
            <v>5</v>
          </cell>
          <cell r="T1383">
            <v>5</v>
          </cell>
        </row>
        <row r="1384">
          <cell r="F1384" t="str">
            <v>2615514</v>
          </cell>
          <cell r="G1384" t="str">
            <v>DIL</v>
          </cell>
          <cell r="H1384">
            <v>24</v>
          </cell>
          <cell r="I1384">
            <v>6</v>
          </cell>
          <cell r="J1384" t="str">
            <v>00/0</v>
          </cell>
          <cell r="K1384" t="str">
            <v/>
          </cell>
          <cell r="L1384" t="str">
            <v>B</v>
          </cell>
          <cell r="M1384" t="str">
            <v>N</v>
          </cell>
          <cell r="N1384">
            <v>599</v>
          </cell>
          <cell r="O1384">
            <v>272</v>
          </cell>
          <cell r="P1384">
            <v>319.18</v>
          </cell>
          <cell r="Q1384">
            <v>30</v>
          </cell>
          <cell r="R1384">
            <v>17</v>
          </cell>
          <cell r="S1384">
            <v>26</v>
          </cell>
          <cell r="T1384">
            <v>15</v>
          </cell>
        </row>
        <row r="1385">
          <cell r="F1385" t="str">
            <v>2619514</v>
          </cell>
          <cell r="G1385" t="str">
            <v>DIL M</v>
          </cell>
          <cell r="H1385">
            <v>24</v>
          </cell>
          <cell r="I1385">
            <v>6</v>
          </cell>
          <cell r="J1385" t="str">
            <v>00/0</v>
          </cell>
          <cell r="K1385" t="str">
            <v/>
          </cell>
          <cell r="L1385" t="str">
            <v>G</v>
          </cell>
          <cell r="M1385" t="str">
            <v>W</v>
          </cell>
          <cell r="N1385">
            <v>699</v>
          </cell>
          <cell r="O1385">
            <v>300</v>
          </cell>
          <cell r="P1385">
            <v>352.04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</row>
        <row r="1386">
          <cell r="F1386" t="str">
            <v>3619515</v>
          </cell>
          <cell r="G1386" t="str">
            <v>NILU</v>
          </cell>
          <cell r="H1386">
            <v>24</v>
          </cell>
          <cell r="I1386">
            <v>6</v>
          </cell>
          <cell r="J1386" t="str">
            <v>00/0</v>
          </cell>
          <cell r="K1386" t="str">
            <v/>
          </cell>
          <cell r="L1386" t="str">
            <v>G</v>
          </cell>
          <cell r="M1386" t="str">
            <v>D</v>
          </cell>
          <cell r="N1386">
            <v>599</v>
          </cell>
          <cell r="O1386">
            <v>270</v>
          </cell>
          <cell r="P1386">
            <v>316.83999999999997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</row>
        <row r="1387">
          <cell r="F1387" t="str">
            <v>3616515</v>
          </cell>
          <cell r="G1387" t="str">
            <v>NILU</v>
          </cell>
          <cell r="H1387">
            <v>24</v>
          </cell>
          <cell r="I1387">
            <v>6</v>
          </cell>
          <cell r="J1387" t="str">
            <v>00/0</v>
          </cell>
          <cell r="K1387" t="str">
            <v/>
          </cell>
          <cell r="L1387" t="str">
            <v>G</v>
          </cell>
          <cell r="M1387" t="str">
            <v>D</v>
          </cell>
          <cell r="N1387">
            <v>599</v>
          </cell>
          <cell r="O1387">
            <v>270</v>
          </cell>
          <cell r="P1387">
            <v>316.83999999999997</v>
          </cell>
          <cell r="Q1387">
            <v>2</v>
          </cell>
          <cell r="R1387">
            <v>3</v>
          </cell>
          <cell r="S1387">
            <v>0</v>
          </cell>
          <cell r="T1387">
            <v>1</v>
          </cell>
        </row>
        <row r="1388">
          <cell r="F1388" t="str">
            <v>2619515</v>
          </cell>
          <cell r="G1388" t="str">
            <v>DIL NEW</v>
          </cell>
          <cell r="H1388">
            <v>24</v>
          </cell>
          <cell r="I1388">
            <v>6</v>
          </cell>
          <cell r="J1388" t="str">
            <v>00/0</v>
          </cell>
          <cell r="K1388" t="str">
            <v/>
          </cell>
          <cell r="L1388" t="str">
            <v>G</v>
          </cell>
          <cell r="M1388" t="str">
            <v>W</v>
          </cell>
          <cell r="N1388">
            <v>699</v>
          </cell>
          <cell r="O1388">
            <v>300</v>
          </cell>
          <cell r="P1388">
            <v>352.04</v>
          </cell>
          <cell r="Q1388">
            <v>0</v>
          </cell>
          <cell r="R1388">
            <v>0</v>
          </cell>
          <cell r="S1388">
            <v>0</v>
          </cell>
          <cell r="T1388">
            <v>0</v>
          </cell>
        </row>
        <row r="1389">
          <cell r="F1389" t="str">
            <v>2615520</v>
          </cell>
          <cell r="G1389" t="str">
            <v>FUNNY</v>
          </cell>
          <cell r="H1389">
            <v>24</v>
          </cell>
          <cell r="I1389">
            <v>6</v>
          </cell>
          <cell r="J1389" t="str">
            <v>00/0</v>
          </cell>
          <cell r="K1389" t="str">
            <v/>
          </cell>
          <cell r="L1389" t="str">
            <v>G</v>
          </cell>
          <cell r="M1389" t="str">
            <v>D</v>
          </cell>
          <cell r="N1389">
            <v>599</v>
          </cell>
          <cell r="O1389">
            <v>250</v>
          </cell>
          <cell r="P1389">
            <v>293.37</v>
          </cell>
          <cell r="Q1389">
            <v>0</v>
          </cell>
          <cell r="R1389">
            <v>1</v>
          </cell>
          <cell r="S1389">
            <v>4</v>
          </cell>
          <cell r="T1389">
            <v>2</v>
          </cell>
        </row>
        <row r="1390">
          <cell r="F1390" t="str">
            <v>1615520</v>
          </cell>
          <cell r="G1390" t="str">
            <v>FUNNY</v>
          </cell>
          <cell r="H1390">
            <v>24</v>
          </cell>
          <cell r="I1390">
            <v>6</v>
          </cell>
          <cell r="J1390" t="str">
            <v>00/0</v>
          </cell>
          <cell r="K1390" t="str">
            <v/>
          </cell>
          <cell r="L1390" t="str">
            <v>G</v>
          </cell>
          <cell r="M1390" t="str">
            <v>N</v>
          </cell>
          <cell r="N1390">
            <v>599</v>
          </cell>
          <cell r="O1390">
            <v>250</v>
          </cell>
          <cell r="P1390">
            <v>293.37</v>
          </cell>
          <cell r="Q1390">
            <v>39</v>
          </cell>
          <cell r="R1390">
            <v>26</v>
          </cell>
          <cell r="S1390">
            <v>24</v>
          </cell>
          <cell r="T1390">
            <v>26</v>
          </cell>
        </row>
        <row r="1391">
          <cell r="F1391" t="str">
            <v>3616022</v>
          </cell>
          <cell r="G1391" t="str">
            <v>RITHU</v>
          </cell>
          <cell r="H1391">
            <v>24</v>
          </cell>
          <cell r="I1391">
            <v>6</v>
          </cell>
          <cell r="J1391" t="str">
            <v>27/8</v>
          </cell>
          <cell r="K1391" t="str">
            <v>-</v>
          </cell>
          <cell r="L1391" t="str">
            <v>G</v>
          </cell>
          <cell r="M1391" t="str">
            <v>D</v>
          </cell>
          <cell r="N1391">
            <v>599</v>
          </cell>
          <cell r="O1391">
            <v>375</v>
          </cell>
          <cell r="P1391">
            <v>440.05</v>
          </cell>
          <cell r="Q1391">
            <v>4</v>
          </cell>
          <cell r="R1391">
            <v>1</v>
          </cell>
          <cell r="S1391">
            <v>0</v>
          </cell>
          <cell r="T1391">
            <v>0</v>
          </cell>
        </row>
        <row r="1392">
          <cell r="F1392" t="str">
            <v>4616022</v>
          </cell>
          <cell r="G1392" t="str">
            <v>RITHU</v>
          </cell>
          <cell r="H1392">
            <v>24</v>
          </cell>
          <cell r="I1392">
            <v>6</v>
          </cell>
          <cell r="J1392" t="str">
            <v>27/8</v>
          </cell>
          <cell r="K1392" t="str">
            <v>-</v>
          </cell>
          <cell r="L1392" t="str">
            <v>G</v>
          </cell>
          <cell r="M1392" t="str">
            <v>D</v>
          </cell>
          <cell r="N1392">
            <v>699</v>
          </cell>
          <cell r="O1392">
            <v>400</v>
          </cell>
          <cell r="P1392">
            <v>469.39</v>
          </cell>
          <cell r="Q1392">
            <v>4</v>
          </cell>
          <cell r="R1392">
            <v>0</v>
          </cell>
          <cell r="S1392">
            <v>0</v>
          </cell>
          <cell r="T1392">
            <v>0</v>
          </cell>
        </row>
        <row r="1393">
          <cell r="F1393" t="str">
            <v>4615522</v>
          </cell>
          <cell r="G1393" t="str">
            <v>RITHU</v>
          </cell>
          <cell r="H1393">
            <v>24</v>
          </cell>
          <cell r="I1393">
            <v>6</v>
          </cell>
          <cell r="J1393" t="str">
            <v>27/8</v>
          </cell>
          <cell r="K1393" t="str">
            <v>-</v>
          </cell>
          <cell r="L1393" t="str">
            <v>G</v>
          </cell>
          <cell r="M1393" t="str">
            <v>D</v>
          </cell>
          <cell r="N1393">
            <v>699</v>
          </cell>
          <cell r="O1393">
            <v>400</v>
          </cell>
          <cell r="P1393">
            <v>469.39</v>
          </cell>
          <cell r="Q1393">
            <v>1</v>
          </cell>
          <cell r="R1393">
            <v>0</v>
          </cell>
          <cell r="S1393">
            <v>0</v>
          </cell>
          <cell r="T1393">
            <v>0</v>
          </cell>
        </row>
        <row r="1394">
          <cell r="F1394" t="str">
            <v>3615522</v>
          </cell>
          <cell r="G1394" t="str">
            <v>RITHU</v>
          </cell>
          <cell r="H1394">
            <v>24</v>
          </cell>
          <cell r="I1394">
            <v>6</v>
          </cell>
          <cell r="J1394" t="str">
            <v>27/8</v>
          </cell>
          <cell r="K1394" t="str">
            <v>-</v>
          </cell>
          <cell r="L1394" t="str">
            <v>G</v>
          </cell>
          <cell r="M1394" t="str">
            <v>D</v>
          </cell>
          <cell r="N1394">
            <v>599</v>
          </cell>
          <cell r="O1394">
            <v>375</v>
          </cell>
          <cell r="P1394">
            <v>440.05</v>
          </cell>
          <cell r="Q1394">
            <v>0</v>
          </cell>
          <cell r="R1394">
            <v>0</v>
          </cell>
          <cell r="S1394">
            <v>0</v>
          </cell>
          <cell r="T1394">
            <v>1</v>
          </cell>
        </row>
        <row r="1395">
          <cell r="F1395" t="str">
            <v>1615524</v>
          </cell>
          <cell r="G1395" t="str">
            <v>PINKY</v>
          </cell>
          <cell r="H1395">
            <v>24</v>
          </cell>
          <cell r="I1395">
            <v>6</v>
          </cell>
          <cell r="J1395" t="str">
            <v>27/8</v>
          </cell>
          <cell r="K1395" t="str">
            <v>-</v>
          </cell>
          <cell r="L1395" t="str">
            <v>G</v>
          </cell>
          <cell r="M1395" t="str">
            <v>D</v>
          </cell>
          <cell r="N1395">
            <v>299</v>
          </cell>
          <cell r="O1395">
            <v>176.58</v>
          </cell>
          <cell r="P1395">
            <v>207.21</v>
          </cell>
          <cell r="Q1395">
            <v>0</v>
          </cell>
          <cell r="R1395">
            <v>0</v>
          </cell>
          <cell r="S1395">
            <v>0</v>
          </cell>
          <cell r="T1395">
            <v>1</v>
          </cell>
        </row>
        <row r="1396">
          <cell r="F1396" t="str">
            <v>1611528</v>
          </cell>
          <cell r="G1396" t="str">
            <v>FLY</v>
          </cell>
          <cell r="H1396">
            <v>24</v>
          </cell>
          <cell r="I1396">
            <v>6</v>
          </cell>
          <cell r="J1396" t="str">
            <v>00/0</v>
          </cell>
          <cell r="K1396" t="str">
            <v/>
          </cell>
          <cell r="L1396" t="str">
            <v>G</v>
          </cell>
          <cell r="M1396" t="str">
            <v>D</v>
          </cell>
          <cell r="N1396">
            <v>799</v>
          </cell>
          <cell r="O1396">
            <v>360</v>
          </cell>
          <cell r="P1396">
            <v>422.45</v>
          </cell>
          <cell r="Q1396">
            <v>0</v>
          </cell>
          <cell r="R1396">
            <v>1</v>
          </cell>
          <cell r="S1396">
            <v>-1</v>
          </cell>
          <cell r="T1396">
            <v>1</v>
          </cell>
        </row>
        <row r="1397">
          <cell r="F1397" t="str">
            <v>2611528</v>
          </cell>
          <cell r="G1397" t="str">
            <v>FLY</v>
          </cell>
          <cell r="H1397">
            <v>24</v>
          </cell>
          <cell r="I1397">
            <v>6</v>
          </cell>
          <cell r="J1397" t="str">
            <v>00/0</v>
          </cell>
          <cell r="K1397" t="str">
            <v/>
          </cell>
          <cell r="L1397" t="str">
            <v>G</v>
          </cell>
          <cell r="M1397" t="str">
            <v>D</v>
          </cell>
          <cell r="N1397">
            <v>799</v>
          </cell>
          <cell r="O1397">
            <v>360</v>
          </cell>
          <cell r="P1397">
            <v>422.45</v>
          </cell>
          <cell r="Q1397">
            <v>4</v>
          </cell>
          <cell r="R1397">
            <v>2</v>
          </cell>
          <cell r="S1397">
            <v>1</v>
          </cell>
          <cell r="T1397">
            <v>1</v>
          </cell>
        </row>
        <row r="1398">
          <cell r="F1398" t="str">
            <v>1615528</v>
          </cell>
          <cell r="G1398" t="str">
            <v>FLY</v>
          </cell>
          <cell r="H1398">
            <v>24</v>
          </cell>
          <cell r="I1398">
            <v>6</v>
          </cell>
          <cell r="J1398" t="str">
            <v>00/0</v>
          </cell>
          <cell r="K1398" t="str">
            <v/>
          </cell>
          <cell r="L1398" t="str">
            <v>G</v>
          </cell>
          <cell r="M1398" t="str">
            <v>D</v>
          </cell>
          <cell r="N1398">
            <v>799</v>
          </cell>
          <cell r="O1398">
            <v>360</v>
          </cell>
          <cell r="P1398">
            <v>422.45</v>
          </cell>
          <cell r="Q1398">
            <v>2</v>
          </cell>
          <cell r="R1398">
            <v>0</v>
          </cell>
          <cell r="S1398">
            <v>4</v>
          </cell>
          <cell r="T1398">
            <v>3</v>
          </cell>
        </row>
        <row r="1399">
          <cell r="F1399" t="str">
            <v>2615528</v>
          </cell>
          <cell r="G1399" t="str">
            <v>FLY</v>
          </cell>
          <cell r="H1399">
            <v>24</v>
          </cell>
          <cell r="I1399">
            <v>6</v>
          </cell>
          <cell r="J1399" t="str">
            <v>00/0</v>
          </cell>
          <cell r="K1399" t="str">
            <v/>
          </cell>
          <cell r="L1399" t="str">
            <v>G</v>
          </cell>
          <cell r="M1399" t="str">
            <v>D</v>
          </cell>
          <cell r="N1399">
            <v>799</v>
          </cell>
          <cell r="O1399">
            <v>360</v>
          </cell>
          <cell r="P1399">
            <v>422.45</v>
          </cell>
          <cell r="Q1399">
            <v>1</v>
          </cell>
          <cell r="R1399">
            <v>4</v>
          </cell>
          <cell r="S1399">
            <v>2</v>
          </cell>
          <cell r="T1399">
            <v>0</v>
          </cell>
        </row>
        <row r="1400">
          <cell r="F1400" t="str">
            <v>3610530</v>
          </cell>
          <cell r="G1400" t="str">
            <v>DIMUTHU</v>
          </cell>
          <cell r="H1400">
            <v>24</v>
          </cell>
          <cell r="I1400">
            <v>6</v>
          </cell>
          <cell r="J1400" t="str">
            <v>27/8</v>
          </cell>
          <cell r="K1400" t="str">
            <v>-</v>
          </cell>
          <cell r="L1400" t="str">
            <v>B</v>
          </cell>
          <cell r="M1400" t="str">
            <v>D</v>
          </cell>
          <cell r="N1400">
            <v>290</v>
          </cell>
          <cell r="O1400">
            <v>260.45</v>
          </cell>
          <cell r="P1400">
            <v>305.63</v>
          </cell>
          <cell r="Q1400">
            <v>0</v>
          </cell>
          <cell r="R1400">
            <v>1</v>
          </cell>
          <cell r="S1400">
            <v>0</v>
          </cell>
          <cell r="T1400">
            <v>0</v>
          </cell>
        </row>
        <row r="1401">
          <cell r="F1401" t="str">
            <v>3610531</v>
          </cell>
          <cell r="G1401" t="str">
            <v>LORA</v>
          </cell>
          <cell r="H1401">
            <v>24</v>
          </cell>
          <cell r="I1401">
            <v>6</v>
          </cell>
          <cell r="J1401" t="str">
            <v>18/8</v>
          </cell>
          <cell r="K1401" t="str">
            <v>-</v>
          </cell>
          <cell r="L1401" t="str">
            <v>G</v>
          </cell>
          <cell r="M1401" t="str">
            <v>D</v>
          </cell>
          <cell r="N1401">
            <v>399</v>
          </cell>
          <cell r="O1401">
            <v>238.38</v>
          </cell>
          <cell r="P1401">
            <v>279.73</v>
          </cell>
          <cell r="Q1401">
            <v>0</v>
          </cell>
          <cell r="R1401">
            <v>0</v>
          </cell>
          <cell r="S1401">
            <v>0</v>
          </cell>
          <cell r="T1401">
            <v>2</v>
          </cell>
        </row>
        <row r="1402">
          <cell r="F1402" t="str">
            <v>2610531</v>
          </cell>
          <cell r="G1402" t="str">
            <v>LORA</v>
          </cell>
          <cell r="H1402">
            <v>24</v>
          </cell>
          <cell r="I1402">
            <v>6</v>
          </cell>
          <cell r="J1402" t="str">
            <v>18/8</v>
          </cell>
          <cell r="K1402" t="str">
            <v>-</v>
          </cell>
          <cell r="L1402" t="str">
            <v>G</v>
          </cell>
          <cell r="M1402" t="str">
            <v>D</v>
          </cell>
          <cell r="N1402">
            <v>399</v>
          </cell>
          <cell r="O1402">
            <v>238.38</v>
          </cell>
          <cell r="P1402">
            <v>279.73</v>
          </cell>
          <cell r="Q1402">
            <v>0</v>
          </cell>
          <cell r="R1402">
            <v>0</v>
          </cell>
          <cell r="S1402">
            <v>1</v>
          </cell>
          <cell r="T1402">
            <v>1</v>
          </cell>
        </row>
        <row r="1403">
          <cell r="F1403" t="str">
            <v>4616038</v>
          </cell>
          <cell r="G1403" t="str">
            <v>AMAYA</v>
          </cell>
          <cell r="H1403">
            <v>24</v>
          </cell>
          <cell r="I1403">
            <v>6</v>
          </cell>
          <cell r="J1403" t="str">
            <v>18/8</v>
          </cell>
          <cell r="K1403" t="str">
            <v>-</v>
          </cell>
          <cell r="L1403" t="str">
            <v>B</v>
          </cell>
          <cell r="M1403" t="str">
            <v>D</v>
          </cell>
          <cell r="N1403">
            <v>399</v>
          </cell>
          <cell r="O1403">
            <v>255</v>
          </cell>
          <cell r="P1403">
            <v>299.23</v>
          </cell>
          <cell r="Q1403">
            <v>1</v>
          </cell>
          <cell r="R1403">
            <v>0</v>
          </cell>
          <cell r="S1403">
            <v>0</v>
          </cell>
          <cell r="T1403">
            <v>1</v>
          </cell>
        </row>
        <row r="1404">
          <cell r="F1404" t="str">
            <v>3615538</v>
          </cell>
          <cell r="G1404" t="str">
            <v>AMAYA</v>
          </cell>
          <cell r="H1404">
            <v>24</v>
          </cell>
          <cell r="I1404">
            <v>6</v>
          </cell>
          <cell r="J1404" t="str">
            <v>18/8</v>
          </cell>
          <cell r="K1404" t="str">
            <v>-</v>
          </cell>
          <cell r="L1404" t="str">
            <v>B</v>
          </cell>
          <cell r="M1404" t="str">
            <v>D</v>
          </cell>
          <cell r="N1404">
            <v>399</v>
          </cell>
          <cell r="O1404">
            <v>255</v>
          </cell>
          <cell r="P1404">
            <v>299.23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</row>
        <row r="1405">
          <cell r="F1405" t="str">
            <v>3616038</v>
          </cell>
          <cell r="G1405" t="str">
            <v>AMAYA</v>
          </cell>
          <cell r="H1405">
            <v>24</v>
          </cell>
          <cell r="I1405">
            <v>6</v>
          </cell>
          <cell r="J1405" t="str">
            <v>18/8</v>
          </cell>
          <cell r="K1405" t="str">
            <v>-</v>
          </cell>
          <cell r="L1405" t="str">
            <v>B</v>
          </cell>
          <cell r="M1405" t="str">
            <v>D</v>
          </cell>
          <cell r="N1405">
            <v>399</v>
          </cell>
          <cell r="O1405">
            <v>255</v>
          </cell>
          <cell r="P1405">
            <v>299.23</v>
          </cell>
          <cell r="Q1405">
            <v>3</v>
          </cell>
          <cell r="R1405">
            <v>0</v>
          </cell>
          <cell r="S1405">
            <v>0</v>
          </cell>
          <cell r="T1405">
            <v>0</v>
          </cell>
        </row>
        <row r="1406">
          <cell r="F1406" t="str">
            <v>4615538</v>
          </cell>
          <cell r="G1406" t="str">
            <v>AMAYA</v>
          </cell>
          <cell r="H1406">
            <v>24</v>
          </cell>
          <cell r="I1406">
            <v>6</v>
          </cell>
          <cell r="J1406" t="str">
            <v>18/8</v>
          </cell>
          <cell r="K1406" t="str">
            <v>-</v>
          </cell>
          <cell r="L1406" t="str">
            <v>B</v>
          </cell>
          <cell r="M1406" t="str">
            <v>D</v>
          </cell>
          <cell r="N1406">
            <v>399</v>
          </cell>
          <cell r="O1406">
            <v>255</v>
          </cell>
          <cell r="P1406">
            <v>299.23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</row>
        <row r="1407">
          <cell r="F1407" t="str">
            <v>2615040</v>
          </cell>
          <cell r="G1407" t="str">
            <v>NADEESHA</v>
          </cell>
          <cell r="H1407">
            <v>24</v>
          </cell>
          <cell r="I1407">
            <v>6</v>
          </cell>
          <cell r="J1407" t="str">
            <v>27/8</v>
          </cell>
          <cell r="K1407" t="str">
            <v>-</v>
          </cell>
          <cell r="L1407" t="str">
            <v>B</v>
          </cell>
          <cell r="M1407" t="str">
            <v>D</v>
          </cell>
          <cell r="N1407">
            <v>290</v>
          </cell>
          <cell r="O1407">
            <v>284.38</v>
          </cell>
          <cell r="P1407">
            <v>333.71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</row>
        <row r="1408">
          <cell r="F1408" t="str">
            <v>3615556</v>
          </cell>
          <cell r="G1408" t="str">
            <v>ARALIYA</v>
          </cell>
          <cell r="H1408">
            <v>24</v>
          </cell>
          <cell r="I1408">
            <v>6</v>
          </cell>
          <cell r="J1408" t="str">
            <v>27/8</v>
          </cell>
          <cell r="K1408" t="str">
            <v>-</v>
          </cell>
          <cell r="L1408" t="str">
            <v>G</v>
          </cell>
          <cell r="M1408" t="str">
            <v>D</v>
          </cell>
          <cell r="N1408">
            <v>290</v>
          </cell>
          <cell r="O1408">
            <v>244.56</v>
          </cell>
          <cell r="P1408">
            <v>286.98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</row>
        <row r="1409">
          <cell r="F1409" t="str">
            <v>2615556</v>
          </cell>
          <cell r="G1409" t="str">
            <v>ARALIYA</v>
          </cell>
          <cell r="H1409">
            <v>24</v>
          </cell>
          <cell r="I1409">
            <v>6</v>
          </cell>
          <cell r="J1409" t="str">
            <v>27/8</v>
          </cell>
          <cell r="K1409" t="str">
            <v>-</v>
          </cell>
          <cell r="L1409" t="str">
            <v>G</v>
          </cell>
          <cell r="M1409" t="str">
            <v>D</v>
          </cell>
          <cell r="N1409">
            <v>290</v>
          </cell>
          <cell r="O1409">
            <v>244.56</v>
          </cell>
          <cell r="P1409">
            <v>286.98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</row>
        <row r="1410">
          <cell r="F1410" t="str">
            <v>2619065</v>
          </cell>
          <cell r="G1410" t="str">
            <v>NIKI</v>
          </cell>
          <cell r="H1410">
            <v>24</v>
          </cell>
          <cell r="I1410">
            <v>6</v>
          </cell>
          <cell r="J1410" t="str">
            <v>18/8</v>
          </cell>
          <cell r="K1410" t="str">
            <v>-</v>
          </cell>
          <cell r="L1410" t="str">
            <v>G</v>
          </cell>
          <cell r="M1410" t="str">
            <v>D</v>
          </cell>
          <cell r="N1410">
            <v>999</v>
          </cell>
          <cell r="O1410">
            <v>560</v>
          </cell>
          <cell r="P1410">
            <v>560</v>
          </cell>
          <cell r="Q1410">
            <v>1</v>
          </cell>
          <cell r="R1410">
            <v>0</v>
          </cell>
          <cell r="S1410">
            <v>1</v>
          </cell>
          <cell r="T1410">
            <v>1</v>
          </cell>
        </row>
        <row r="1411">
          <cell r="F1411" t="str">
            <v>2615565</v>
          </cell>
          <cell r="G1411" t="str">
            <v>NIKI</v>
          </cell>
          <cell r="H1411">
            <v>24</v>
          </cell>
          <cell r="I1411">
            <v>6</v>
          </cell>
          <cell r="J1411" t="str">
            <v>18/8</v>
          </cell>
          <cell r="K1411" t="str">
            <v>-</v>
          </cell>
          <cell r="L1411" t="str">
            <v>G</v>
          </cell>
          <cell r="M1411" t="str">
            <v>D</v>
          </cell>
          <cell r="N1411">
            <v>999</v>
          </cell>
          <cell r="O1411">
            <v>560</v>
          </cell>
          <cell r="P1411">
            <v>560</v>
          </cell>
          <cell r="Q1411">
            <v>2</v>
          </cell>
          <cell r="R1411">
            <v>3</v>
          </cell>
          <cell r="S1411">
            <v>0</v>
          </cell>
          <cell r="T1411">
            <v>1</v>
          </cell>
        </row>
        <row r="1412">
          <cell r="F1412" t="str">
            <v>3615566</v>
          </cell>
          <cell r="G1412" t="str">
            <v>NISHA</v>
          </cell>
          <cell r="H1412">
            <v>24</v>
          </cell>
          <cell r="I1412">
            <v>6</v>
          </cell>
          <cell r="J1412" t="str">
            <v>00/0</v>
          </cell>
          <cell r="K1412" t="str">
            <v/>
          </cell>
          <cell r="L1412" t="str">
            <v>G</v>
          </cell>
          <cell r="M1412" t="str">
            <v>D</v>
          </cell>
          <cell r="N1412">
            <v>999</v>
          </cell>
          <cell r="O1412">
            <v>450</v>
          </cell>
          <cell r="P1412">
            <v>450</v>
          </cell>
          <cell r="Q1412">
            <v>3</v>
          </cell>
          <cell r="R1412">
            <v>2</v>
          </cell>
          <cell r="S1412">
            <v>3</v>
          </cell>
          <cell r="T1412">
            <v>0</v>
          </cell>
        </row>
        <row r="1413">
          <cell r="F1413" t="str">
            <v>3616566</v>
          </cell>
          <cell r="G1413" t="str">
            <v>NISHA</v>
          </cell>
          <cell r="H1413">
            <v>24</v>
          </cell>
          <cell r="I1413">
            <v>6</v>
          </cell>
          <cell r="J1413" t="str">
            <v>00/0</v>
          </cell>
          <cell r="K1413" t="str">
            <v/>
          </cell>
          <cell r="L1413" t="str">
            <v>G</v>
          </cell>
          <cell r="M1413" t="str">
            <v>B</v>
          </cell>
          <cell r="N1413">
            <v>999</v>
          </cell>
          <cell r="O1413">
            <v>450</v>
          </cell>
          <cell r="P1413">
            <v>450</v>
          </cell>
          <cell r="Q1413">
            <v>0</v>
          </cell>
          <cell r="R1413">
            <v>0</v>
          </cell>
          <cell r="S1413">
            <v>0</v>
          </cell>
          <cell r="T1413">
            <v>0</v>
          </cell>
        </row>
        <row r="1414">
          <cell r="F1414" t="str">
            <v>3611566</v>
          </cell>
          <cell r="G1414" t="str">
            <v>NISHA</v>
          </cell>
          <cell r="H1414">
            <v>24</v>
          </cell>
          <cell r="I1414">
            <v>6</v>
          </cell>
          <cell r="J1414" t="str">
            <v>00/0</v>
          </cell>
          <cell r="K1414" t="str">
            <v/>
          </cell>
          <cell r="L1414" t="str">
            <v>G</v>
          </cell>
          <cell r="M1414" t="str">
            <v>D</v>
          </cell>
          <cell r="N1414">
            <v>999</v>
          </cell>
          <cell r="O1414">
            <v>450</v>
          </cell>
          <cell r="P1414">
            <v>450</v>
          </cell>
          <cell r="Q1414">
            <v>1</v>
          </cell>
          <cell r="R1414">
            <v>0</v>
          </cell>
          <cell r="S1414">
            <v>3</v>
          </cell>
          <cell r="T1414">
            <v>0</v>
          </cell>
        </row>
        <row r="1415">
          <cell r="F1415" t="str">
            <v>3611066</v>
          </cell>
          <cell r="G1415" t="str">
            <v>MIRANDA</v>
          </cell>
          <cell r="H1415">
            <v>24</v>
          </cell>
          <cell r="I1415">
            <v>6</v>
          </cell>
          <cell r="J1415" t="str">
            <v>23/8</v>
          </cell>
          <cell r="K1415" t="str">
            <v>-</v>
          </cell>
          <cell r="L1415" t="str">
            <v>G</v>
          </cell>
          <cell r="M1415" t="str">
            <v>D</v>
          </cell>
          <cell r="N1415">
            <v>699</v>
          </cell>
          <cell r="O1415">
            <v>355</v>
          </cell>
          <cell r="P1415">
            <v>355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</row>
        <row r="1416">
          <cell r="F1416" t="str">
            <v>3615569</v>
          </cell>
          <cell r="G1416" t="str">
            <v>EMMA</v>
          </cell>
          <cell r="H1416">
            <v>24</v>
          </cell>
          <cell r="I1416">
            <v>6</v>
          </cell>
          <cell r="J1416" t="str">
            <v>27/8</v>
          </cell>
          <cell r="K1416" t="str">
            <v>-</v>
          </cell>
          <cell r="L1416" t="str">
            <v>G</v>
          </cell>
          <cell r="M1416" t="str">
            <v>D</v>
          </cell>
          <cell r="N1416">
            <v>290</v>
          </cell>
          <cell r="O1416">
            <v>238</v>
          </cell>
          <cell r="P1416">
            <v>279.29000000000002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</row>
        <row r="1417">
          <cell r="F1417" t="str">
            <v>3614570</v>
          </cell>
          <cell r="G1417" t="str">
            <v>BINA</v>
          </cell>
          <cell r="H1417">
            <v>24</v>
          </cell>
          <cell r="I1417">
            <v>6</v>
          </cell>
          <cell r="J1417" t="str">
            <v>00/0</v>
          </cell>
          <cell r="K1417" t="str">
            <v/>
          </cell>
          <cell r="L1417" t="str">
            <v>G</v>
          </cell>
          <cell r="M1417" t="str">
            <v>D</v>
          </cell>
          <cell r="N1417">
            <v>999</v>
          </cell>
          <cell r="O1417">
            <v>490</v>
          </cell>
          <cell r="P1417">
            <v>490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</row>
        <row r="1418">
          <cell r="F1418" t="str">
            <v>3616070</v>
          </cell>
          <cell r="G1418" t="str">
            <v>ALISHA</v>
          </cell>
          <cell r="H1418">
            <v>24</v>
          </cell>
          <cell r="I1418">
            <v>6</v>
          </cell>
          <cell r="J1418" t="str">
            <v>27/8</v>
          </cell>
          <cell r="K1418" t="str">
            <v>-</v>
          </cell>
          <cell r="L1418" t="str">
            <v>B</v>
          </cell>
          <cell r="M1418" t="str">
            <v>D</v>
          </cell>
          <cell r="N1418">
            <v>290</v>
          </cell>
          <cell r="O1418">
            <v>257.25</v>
          </cell>
          <cell r="P1418">
            <v>301.88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</row>
        <row r="1419">
          <cell r="F1419" t="str">
            <v>3615570</v>
          </cell>
          <cell r="G1419" t="str">
            <v>BINA</v>
          </cell>
          <cell r="H1419">
            <v>24</v>
          </cell>
          <cell r="I1419">
            <v>6</v>
          </cell>
          <cell r="J1419" t="str">
            <v>00/0</v>
          </cell>
          <cell r="K1419" t="str">
            <v/>
          </cell>
          <cell r="L1419" t="str">
            <v>G</v>
          </cell>
          <cell r="M1419" t="str">
            <v>D</v>
          </cell>
          <cell r="N1419">
            <v>999</v>
          </cell>
          <cell r="O1419">
            <v>490</v>
          </cell>
          <cell r="P1419">
            <v>490</v>
          </cell>
          <cell r="Q1419">
            <v>0</v>
          </cell>
          <cell r="R1419">
            <v>0</v>
          </cell>
          <cell r="S1419">
            <v>1</v>
          </cell>
          <cell r="T1419">
            <v>0</v>
          </cell>
        </row>
        <row r="1420">
          <cell r="F1420" t="str">
            <v>2614570</v>
          </cell>
          <cell r="G1420" t="str">
            <v>BINA</v>
          </cell>
          <cell r="H1420">
            <v>24</v>
          </cell>
          <cell r="I1420">
            <v>6</v>
          </cell>
          <cell r="J1420" t="str">
            <v>00/0</v>
          </cell>
          <cell r="K1420" t="str">
            <v/>
          </cell>
          <cell r="L1420" t="str">
            <v>G</v>
          </cell>
          <cell r="M1420" t="str">
            <v>D</v>
          </cell>
          <cell r="N1420">
            <v>999</v>
          </cell>
          <cell r="O1420">
            <v>490</v>
          </cell>
          <cell r="P1420">
            <v>490</v>
          </cell>
          <cell r="Q1420">
            <v>0</v>
          </cell>
          <cell r="R1420">
            <v>0</v>
          </cell>
          <cell r="S1420">
            <v>0</v>
          </cell>
          <cell r="T1420">
            <v>1</v>
          </cell>
        </row>
        <row r="1421">
          <cell r="F1421" t="str">
            <v>2615570</v>
          </cell>
          <cell r="G1421" t="str">
            <v>BINA</v>
          </cell>
          <cell r="H1421">
            <v>24</v>
          </cell>
          <cell r="I1421">
            <v>6</v>
          </cell>
          <cell r="J1421" t="str">
            <v>00/0</v>
          </cell>
          <cell r="K1421" t="str">
            <v/>
          </cell>
          <cell r="L1421" t="str">
            <v>G</v>
          </cell>
          <cell r="M1421" t="str">
            <v>D</v>
          </cell>
          <cell r="N1421">
            <v>999</v>
          </cell>
          <cell r="O1421">
            <v>490</v>
          </cell>
          <cell r="P1421">
            <v>490</v>
          </cell>
          <cell r="Q1421">
            <v>0</v>
          </cell>
          <cell r="R1421">
            <v>0</v>
          </cell>
          <cell r="S1421">
            <v>0</v>
          </cell>
          <cell r="T1421">
            <v>0</v>
          </cell>
        </row>
        <row r="1422">
          <cell r="F1422" t="str">
            <v>1615572</v>
          </cell>
          <cell r="G1422" t="str">
            <v>FEATHER</v>
          </cell>
          <cell r="H1422">
            <v>24</v>
          </cell>
          <cell r="I1422">
            <v>6</v>
          </cell>
          <cell r="J1422" t="str">
            <v>18/8</v>
          </cell>
          <cell r="K1422" t="str">
            <v>-</v>
          </cell>
          <cell r="L1422" t="str">
            <v>G</v>
          </cell>
          <cell r="M1422" t="str">
            <v>D</v>
          </cell>
          <cell r="N1422">
            <v>399</v>
          </cell>
          <cell r="O1422">
            <v>289.74</v>
          </cell>
          <cell r="P1422">
            <v>340</v>
          </cell>
          <cell r="Q1422">
            <v>3</v>
          </cell>
          <cell r="R1422">
            <v>0</v>
          </cell>
          <cell r="S1422">
            <v>1</v>
          </cell>
          <cell r="T1422">
            <v>0</v>
          </cell>
        </row>
        <row r="1423">
          <cell r="F1423" t="str">
            <v>2615572</v>
          </cell>
          <cell r="G1423" t="str">
            <v>FEATHER</v>
          </cell>
          <cell r="H1423">
            <v>24</v>
          </cell>
          <cell r="I1423">
            <v>6</v>
          </cell>
          <cell r="J1423" t="str">
            <v>18/8</v>
          </cell>
          <cell r="K1423" t="str">
            <v>-</v>
          </cell>
          <cell r="L1423" t="str">
            <v>G</v>
          </cell>
          <cell r="M1423" t="str">
            <v>D</v>
          </cell>
          <cell r="N1423">
            <v>399</v>
          </cell>
          <cell r="O1423">
            <v>289.74</v>
          </cell>
          <cell r="P1423">
            <v>340</v>
          </cell>
          <cell r="Q1423">
            <v>2</v>
          </cell>
          <cell r="R1423">
            <v>1</v>
          </cell>
          <cell r="S1423">
            <v>5</v>
          </cell>
          <cell r="T1423">
            <v>0</v>
          </cell>
        </row>
        <row r="1424">
          <cell r="F1424" t="str">
            <v>1615573</v>
          </cell>
          <cell r="G1424" t="str">
            <v>TENDER</v>
          </cell>
          <cell r="H1424">
            <v>24</v>
          </cell>
          <cell r="I1424">
            <v>6</v>
          </cell>
          <cell r="J1424" t="str">
            <v>00/0</v>
          </cell>
          <cell r="K1424" t="str">
            <v/>
          </cell>
          <cell r="L1424" t="str">
            <v>G</v>
          </cell>
          <cell r="M1424" t="str">
            <v>N</v>
          </cell>
          <cell r="N1424">
            <v>599</v>
          </cell>
          <cell r="O1424">
            <v>265.88</v>
          </cell>
          <cell r="P1424">
            <v>312</v>
          </cell>
          <cell r="Q1424">
            <v>25</v>
          </cell>
          <cell r="R1424">
            <v>28</v>
          </cell>
          <cell r="S1424">
            <v>18</v>
          </cell>
          <cell r="T1424">
            <v>20</v>
          </cell>
        </row>
        <row r="1425">
          <cell r="F1425" t="str">
            <v>2615573</v>
          </cell>
          <cell r="G1425" t="str">
            <v>TENDER</v>
          </cell>
          <cell r="H1425">
            <v>24</v>
          </cell>
          <cell r="I1425">
            <v>6</v>
          </cell>
          <cell r="J1425" t="str">
            <v>00/0</v>
          </cell>
          <cell r="K1425" t="str">
            <v/>
          </cell>
          <cell r="L1425" t="str">
            <v>G</v>
          </cell>
          <cell r="M1425" t="str">
            <v>N</v>
          </cell>
          <cell r="N1425">
            <v>599</v>
          </cell>
          <cell r="O1425">
            <v>265.88</v>
          </cell>
          <cell r="P1425">
            <v>312</v>
          </cell>
          <cell r="Q1425">
            <v>15</v>
          </cell>
          <cell r="R1425">
            <v>7</v>
          </cell>
          <cell r="S1425">
            <v>9</v>
          </cell>
          <cell r="T1425">
            <v>12</v>
          </cell>
        </row>
        <row r="1426">
          <cell r="F1426" t="str">
            <v>3615575</v>
          </cell>
          <cell r="G1426" t="str">
            <v>KASUNI</v>
          </cell>
          <cell r="H1426">
            <v>24</v>
          </cell>
          <cell r="I1426">
            <v>6</v>
          </cell>
          <cell r="J1426" t="str">
            <v>00/0</v>
          </cell>
          <cell r="K1426" t="str">
            <v/>
          </cell>
          <cell r="L1426" t="str">
            <v>G</v>
          </cell>
          <cell r="M1426" t="str">
            <v>B</v>
          </cell>
          <cell r="N1426">
            <v>799</v>
          </cell>
          <cell r="O1426">
            <v>390</v>
          </cell>
          <cell r="P1426">
            <v>457.65</v>
          </cell>
          <cell r="Q1426">
            <v>3</v>
          </cell>
          <cell r="R1426">
            <v>1</v>
          </cell>
          <cell r="S1426">
            <v>1</v>
          </cell>
          <cell r="T1426">
            <v>4</v>
          </cell>
        </row>
        <row r="1427">
          <cell r="F1427" t="str">
            <v>3616575</v>
          </cell>
          <cell r="G1427" t="str">
            <v>KASUNI</v>
          </cell>
          <cell r="H1427">
            <v>24</v>
          </cell>
          <cell r="I1427">
            <v>6</v>
          </cell>
          <cell r="J1427" t="str">
            <v>00/0</v>
          </cell>
          <cell r="K1427" t="str">
            <v/>
          </cell>
          <cell r="L1427" t="str">
            <v>G</v>
          </cell>
          <cell r="M1427" t="str">
            <v>B</v>
          </cell>
          <cell r="N1427">
            <v>799</v>
          </cell>
          <cell r="O1427">
            <v>390</v>
          </cell>
          <cell r="P1427">
            <v>457.65</v>
          </cell>
          <cell r="Q1427">
            <v>1</v>
          </cell>
          <cell r="R1427">
            <v>1</v>
          </cell>
          <cell r="S1427">
            <v>3</v>
          </cell>
          <cell r="T1427">
            <v>1</v>
          </cell>
        </row>
        <row r="1428">
          <cell r="F1428" t="str">
            <v>1685575</v>
          </cell>
          <cell r="G1428" t="str">
            <v>BAMBI</v>
          </cell>
          <cell r="H1428">
            <v>24</v>
          </cell>
          <cell r="I1428">
            <v>6</v>
          </cell>
          <cell r="J1428" t="str">
            <v>18/8</v>
          </cell>
          <cell r="K1428" t="str">
            <v>-</v>
          </cell>
          <cell r="L1428" t="str">
            <v>G</v>
          </cell>
          <cell r="M1428" t="str">
            <v>D</v>
          </cell>
          <cell r="N1428">
            <v>399</v>
          </cell>
          <cell r="O1428">
            <v>188.12</v>
          </cell>
          <cell r="P1428">
            <v>220.75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</row>
        <row r="1429">
          <cell r="F1429" t="str">
            <v>3615585</v>
          </cell>
          <cell r="G1429" t="str">
            <v>THILINI</v>
          </cell>
          <cell r="H1429">
            <v>24</v>
          </cell>
          <cell r="I1429">
            <v>6</v>
          </cell>
          <cell r="J1429" t="str">
            <v>05/9</v>
          </cell>
          <cell r="K1429" t="str">
            <v>-</v>
          </cell>
          <cell r="L1429" t="str">
            <v>G</v>
          </cell>
          <cell r="M1429" t="str">
            <v>D</v>
          </cell>
          <cell r="N1429">
            <v>50</v>
          </cell>
          <cell r="O1429">
            <v>211.9</v>
          </cell>
          <cell r="P1429">
            <v>248.66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</row>
        <row r="1430">
          <cell r="F1430" t="str">
            <v>3611085</v>
          </cell>
          <cell r="G1430" t="str">
            <v>THILINI</v>
          </cell>
          <cell r="H1430">
            <v>24</v>
          </cell>
          <cell r="I1430">
            <v>6</v>
          </cell>
          <cell r="J1430" t="str">
            <v>27/8</v>
          </cell>
          <cell r="K1430" t="str">
            <v>-</v>
          </cell>
          <cell r="L1430" t="str">
            <v>G</v>
          </cell>
          <cell r="M1430" t="str">
            <v>D</v>
          </cell>
          <cell r="N1430">
            <v>399</v>
          </cell>
          <cell r="O1430">
            <v>211.9</v>
          </cell>
          <cell r="P1430">
            <v>248.66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</row>
        <row r="1431">
          <cell r="F1431" t="str">
            <v>2611085</v>
          </cell>
          <cell r="G1431" t="str">
            <v>THILINI</v>
          </cell>
          <cell r="H1431">
            <v>24</v>
          </cell>
          <cell r="I1431">
            <v>6</v>
          </cell>
          <cell r="J1431" t="str">
            <v>05/9</v>
          </cell>
          <cell r="K1431" t="str">
            <v>-</v>
          </cell>
          <cell r="L1431" t="str">
            <v>G</v>
          </cell>
          <cell r="M1431" t="str">
            <v>D</v>
          </cell>
          <cell r="N1431">
            <v>50</v>
          </cell>
          <cell r="O1431">
            <v>211.9</v>
          </cell>
          <cell r="P1431">
            <v>248.66</v>
          </cell>
          <cell r="Q1431">
            <v>0</v>
          </cell>
          <cell r="R1431">
            <v>0</v>
          </cell>
          <cell r="S1431">
            <v>0</v>
          </cell>
          <cell r="T1431">
            <v>0</v>
          </cell>
        </row>
        <row r="1432">
          <cell r="F1432" t="str">
            <v>2615585</v>
          </cell>
          <cell r="G1432" t="str">
            <v>THILINI</v>
          </cell>
          <cell r="H1432">
            <v>24</v>
          </cell>
          <cell r="I1432">
            <v>6</v>
          </cell>
          <cell r="J1432" t="str">
            <v>05/9</v>
          </cell>
          <cell r="K1432" t="str">
            <v>-</v>
          </cell>
          <cell r="L1432" t="str">
            <v>G</v>
          </cell>
          <cell r="M1432" t="str">
            <v>D</v>
          </cell>
          <cell r="N1432">
            <v>50</v>
          </cell>
          <cell r="O1432">
            <v>211.9</v>
          </cell>
          <cell r="P1432">
            <v>248.66</v>
          </cell>
          <cell r="Q1432">
            <v>0</v>
          </cell>
          <cell r="R1432">
            <v>0</v>
          </cell>
          <cell r="S1432">
            <v>0</v>
          </cell>
          <cell r="T1432">
            <v>0</v>
          </cell>
        </row>
        <row r="1433">
          <cell r="F1433" t="str">
            <v>3715511</v>
          </cell>
          <cell r="G1433" t="str">
            <v>METHLY</v>
          </cell>
          <cell r="H1433">
            <v>24</v>
          </cell>
          <cell r="I1433">
            <v>8</v>
          </cell>
          <cell r="J1433" t="str">
            <v>18/8</v>
          </cell>
          <cell r="K1433" t="str">
            <v>-</v>
          </cell>
          <cell r="L1433" t="str">
            <v>B</v>
          </cell>
          <cell r="M1433" t="str">
            <v>D</v>
          </cell>
          <cell r="N1433">
            <v>399</v>
          </cell>
          <cell r="O1433">
            <v>220</v>
          </cell>
          <cell r="P1433">
            <v>258.16000000000003</v>
          </cell>
          <cell r="Q1433">
            <v>1</v>
          </cell>
          <cell r="R1433">
            <v>0</v>
          </cell>
          <cell r="S1433">
            <v>1</v>
          </cell>
          <cell r="T1433">
            <v>1</v>
          </cell>
        </row>
        <row r="1434">
          <cell r="F1434" t="str">
            <v>4715511</v>
          </cell>
          <cell r="G1434" t="str">
            <v>METHLY</v>
          </cell>
          <cell r="H1434">
            <v>24</v>
          </cell>
          <cell r="I1434">
            <v>8</v>
          </cell>
          <cell r="J1434" t="str">
            <v>18/8</v>
          </cell>
          <cell r="K1434" t="str">
            <v>-</v>
          </cell>
          <cell r="L1434" t="str">
            <v>B</v>
          </cell>
          <cell r="M1434" t="str">
            <v>D</v>
          </cell>
          <cell r="N1434">
            <v>399</v>
          </cell>
          <cell r="O1434">
            <v>220</v>
          </cell>
          <cell r="P1434">
            <v>258.16000000000003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</row>
        <row r="1435">
          <cell r="F1435" t="str">
            <v>3719515</v>
          </cell>
          <cell r="G1435" t="str">
            <v>COZY</v>
          </cell>
          <cell r="H1435">
            <v>24</v>
          </cell>
          <cell r="I1435">
            <v>8</v>
          </cell>
          <cell r="J1435" t="str">
            <v>42/8</v>
          </cell>
          <cell r="K1435" t="str">
            <v>+</v>
          </cell>
          <cell r="L1435" t="str">
            <v>G</v>
          </cell>
          <cell r="M1435" t="str">
            <v>N</v>
          </cell>
          <cell r="N1435">
            <v>599</v>
          </cell>
          <cell r="O1435">
            <v>251.4</v>
          </cell>
          <cell r="P1435">
            <v>295.01</v>
          </cell>
          <cell r="Q1435">
            <v>14</v>
          </cell>
          <cell r="R1435">
            <v>33</v>
          </cell>
          <cell r="S1435">
            <v>14</v>
          </cell>
          <cell r="T1435">
            <v>29</v>
          </cell>
        </row>
        <row r="1436">
          <cell r="F1436" t="str">
            <v>4719515</v>
          </cell>
          <cell r="G1436" t="str">
            <v>COZY</v>
          </cell>
          <cell r="H1436">
            <v>24</v>
          </cell>
          <cell r="I1436">
            <v>8</v>
          </cell>
          <cell r="J1436" t="str">
            <v>00/0</v>
          </cell>
          <cell r="K1436" t="str">
            <v/>
          </cell>
          <cell r="L1436" t="str">
            <v>B</v>
          </cell>
          <cell r="M1436" t="str">
            <v>N</v>
          </cell>
          <cell r="N1436">
            <v>599</v>
          </cell>
          <cell r="O1436">
            <v>271.39999999999998</v>
          </cell>
          <cell r="P1436">
            <v>318.48</v>
          </cell>
          <cell r="Q1436">
            <v>19</v>
          </cell>
          <cell r="R1436">
            <v>17</v>
          </cell>
          <cell r="S1436">
            <v>20</v>
          </cell>
          <cell r="T1436">
            <v>33</v>
          </cell>
        </row>
        <row r="1437">
          <cell r="F1437" t="str">
            <v>4715515</v>
          </cell>
          <cell r="G1437" t="str">
            <v>COZY</v>
          </cell>
          <cell r="H1437">
            <v>24</v>
          </cell>
          <cell r="I1437">
            <v>8</v>
          </cell>
          <cell r="J1437" t="str">
            <v>00/0</v>
          </cell>
          <cell r="K1437" t="str">
            <v/>
          </cell>
          <cell r="L1437" t="str">
            <v>B</v>
          </cell>
          <cell r="M1437" t="str">
            <v>N</v>
          </cell>
          <cell r="N1437">
            <v>599</v>
          </cell>
          <cell r="O1437">
            <v>271.39999999999998</v>
          </cell>
          <cell r="P1437">
            <v>318.48</v>
          </cell>
          <cell r="Q1437">
            <v>27</v>
          </cell>
          <cell r="R1437">
            <v>14</v>
          </cell>
          <cell r="S1437">
            <v>32</v>
          </cell>
          <cell r="T1437">
            <v>37</v>
          </cell>
        </row>
        <row r="1438">
          <cell r="F1438" t="str">
            <v>3715515</v>
          </cell>
          <cell r="G1438" t="str">
            <v>COZY</v>
          </cell>
          <cell r="H1438">
            <v>24</v>
          </cell>
          <cell r="I1438">
            <v>8</v>
          </cell>
          <cell r="J1438" t="str">
            <v>42/8</v>
          </cell>
          <cell r="K1438" t="str">
            <v>+</v>
          </cell>
          <cell r="L1438" t="str">
            <v>G</v>
          </cell>
          <cell r="M1438" t="str">
            <v>N</v>
          </cell>
          <cell r="N1438">
            <v>599</v>
          </cell>
          <cell r="O1438">
            <v>251.4</v>
          </cell>
          <cell r="P1438">
            <v>295.01</v>
          </cell>
          <cell r="Q1438">
            <v>47</v>
          </cell>
          <cell r="R1438">
            <v>28</v>
          </cell>
          <cell r="S1438">
            <v>33</v>
          </cell>
          <cell r="T1438">
            <v>42</v>
          </cell>
        </row>
        <row r="1439">
          <cell r="F1439" t="str">
            <v>1719020</v>
          </cell>
          <cell r="G1439" t="str">
            <v>CHOOTY</v>
          </cell>
          <cell r="H1439">
            <v>24</v>
          </cell>
          <cell r="I1439">
            <v>8</v>
          </cell>
          <cell r="J1439" t="str">
            <v>05/9</v>
          </cell>
          <cell r="K1439" t="str">
            <v>-</v>
          </cell>
          <cell r="L1439" t="str">
            <v>G</v>
          </cell>
          <cell r="M1439" t="str">
            <v>D</v>
          </cell>
          <cell r="N1439">
            <v>100</v>
          </cell>
          <cell r="O1439">
            <v>175</v>
          </cell>
          <cell r="P1439">
            <v>205.36</v>
          </cell>
          <cell r="Q1439">
            <v>0</v>
          </cell>
          <cell r="R1439">
            <v>0</v>
          </cell>
          <cell r="S1439">
            <v>0</v>
          </cell>
          <cell r="T1439">
            <v>0</v>
          </cell>
        </row>
        <row r="1440">
          <cell r="F1440" t="str">
            <v>1715020</v>
          </cell>
          <cell r="G1440" t="str">
            <v>CHOOTY</v>
          </cell>
          <cell r="H1440">
            <v>24</v>
          </cell>
          <cell r="I1440">
            <v>8</v>
          </cell>
          <cell r="J1440" t="str">
            <v>00/0</v>
          </cell>
          <cell r="K1440" t="str">
            <v>+</v>
          </cell>
          <cell r="L1440" t="str">
            <v>G</v>
          </cell>
          <cell r="M1440" t="str">
            <v>D</v>
          </cell>
          <cell r="N1440">
            <v>399</v>
          </cell>
          <cell r="O1440">
            <v>175</v>
          </cell>
          <cell r="P1440">
            <v>205.36</v>
          </cell>
          <cell r="Q1440">
            <v>0</v>
          </cell>
          <cell r="R1440">
            <v>0</v>
          </cell>
          <cell r="S1440">
            <v>0</v>
          </cell>
          <cell r="T1440">
            <v>0</v>
          </cell>
        </row>
        <row r="1441">
          <cell r="F1441" t="str">
            <v>3715526</v>
          </cell>
          <cell r="G1441" t="str">
            <v>INDU</v>
          </cell>
          <cell r="H1441">
            <v>24</v>
          </cell>
          <cell r="I1441">
            <v>8</v>
          </cell>
          <cell r="J1441" t="str">
            <v>18/8</v>
          </cell>
          <cell r="K1441" t="str">
            <v>-</v>
          </cell>
          <cell r="L1441" t="str">
            <v>B</v>
          </cell>
          <cell r="M1441" t="str">
            <v>D</v>
          </cell>
          <cell r="N1441">
            <v>399</v>
          </cell>
          <cell r="O1441">
            <v>252</v>
          </cell>
          <cell r="P1441">
            <v>295.70999999999998</v>
          </cell>
          <cell r="Q1441">
            <v>0</v>
          </cell>
          <cell r="R1441">
            <v>1</v>
          </cell>
          <cell r="S1441">
            <v>0</v>
          </cell>
          <cell r="T1441">
            <v>0</v>
          </cell>
        </row>
        <row r="1442">
          <cell r="F1442" t="str">
            <v>3718027</v>
          </cell>
          <cell r="G1442" t="str">
            <v>CRYSTAL</v>
          </cell>
          <cell r="H1442">
            <v>24</v>
          </cell>
          <cell r="I1442">
            <v>8</v>
          </cell>
          <cell r="J1442" t="str">
            <v>18/8</v>
          </cell>
          <cell r="K1442" t="str">
            <v>-</v>
          </cell>
          <cell r="L1442" t="str">
            <v>B</v>
          </cell>
          <cell r="M1442" t="str">
            <v>D</v>
          </cell>
          <cell r="N1442">
            <v>399</v>
          </cell>
          <cell r="O1442">
            <v>230</v>
          </cell>
          <cell r="P1442">
            <v>269.89999999999998</v>
          </cell>
          <cell r="Q1442">
            <v>2</v>
          </cell>
          <cell r="R1442">
            <v>0</v>
          </cell>
          <cell r="S1442">
            <v>0</v>
          </cell>
          <cell r="T1442">
            <v>1</v>
          </cell>
        </row>
        <row r="1443">
          <cell r="F1443" t="str">
            <v>3719027</v>
          </cell>
          <cell r="G1443" t="str">
            <v>CRYSTAL</v>
          </cell>
          <cell r="H1443">
            <v>24</v>
          </cell>
          <cell r="I1443">
            <v>8</v>
          </cell>
          <cell r="J1443" t="str">
            <v>27/8</v>
          </cell>
          <cell r="K1443" t="str">
            <v>-</v>
          </cell>
          <cell r="L1443" t="str">
            <v>B</v>
          </cell>
          <cell r="M1443" t="str">
            <v>D</v>
          </cell>
          <cell r="N1443">
            <v>290</v>
          </cell>
          <cell r="O1443">
            <v>230</v>
          </cell>
          <cell r="P1443">
            <v>269.89999999999998</v>
          </cell>
          <cell r="Q1443">
            <v>2</v>
          </cell>
          <cell r="R1443">
            <v>0</v>
          </cell>
          <cell r="S1443">
            <v>0</v>
          </cell>
          <cell r="T1443">
            <v>1</v>
          </cell>
        </row>
        <row r="1444">
          <cell r="F1444" t="str">
            <v>3715535</v>
          </cell>
          <cell r="G1444" t="str">
            <v>HANSI</v>
          </cell>
          <cell r="H1444">
            <v>24</v>
          </cell>
          <cell r="I1444">
            <v>8</v>
          </cell>
          <cell r="J1444" t="str">
            <v>00/0</v>
          </cell>
          <cell r="K1444" t="str">
            <v>+</v>
          </cell>
          <cell r="L1444" t="str">
            <v>B</v>
          </cell>
          <cell r="M1444" t="str">
            <v>D</v>
          </cell>
          <cell r="N1444">
            <v>499</v>
          </cell>
          <cell r="O1444">
            <v>225</v>
          </cell>
          <cell r="P1444">
            <v>264.02999999999997</v>
          </cell>
          <cell r="Q1444">
            <v>0</v>
          </cell>
          <cell r="R1444">
            <v>0</v>
          </cell>
          <cell r="S1444">
            <v>6</v>
          </cell>
          <cell r="T1444">
            <v>0</v>
          </cell>
        </row>
        <row r="1445">
          <cell r="F1445" t="str">
            <v>3716035</v>
          </cell>
          <cell r="G1445" t="str">
            <v>HANSI</v>
          </cell>
          <cell r="H1445">
            <v>24</v>
          </cell>
          <cell r="I1445">
            <v>8</v>
          </cell>
          <cell r="J1445" t="str">
            <v>00/0</v>
          </cell>
          <cell r="K1445" t="str">
            <v>+</v>
          </cell>
          <cell r="L1445" t="str">
            <v>B</v>
          </cell>
          <cell r="M1445" t="str">
            <v>D</v>
          </cell>
          <cell r="N1445">
            <v>499</v>
          </cell>
          <cell r="O1445">
            <v>225</v>
          </cell>
          <cell r="P1445">
            <v>264.02999999999997</v>
          </cell>
          <cell r="Q1445">
            <v>3</v>
          </cell>
          <cell r="R1445">
            <v>4</v>
          </cell>
          <cell r="S1445">
            <v>4</v>
          </cell>
          <cell r="T1445">
            <v>2</v>
          </cell>
        </row>
        <row r="1446">
          <cell r="F1446" t="str">
            <v>3719558</v>
          </cell>
          <cell r="G1446" t="str">
            <v>LITTLE LADY</v>
          </cell>
          <cell r="H1446">
            <v>24</v>
          </cell>
          <cell r="I1446">
            <v>8</v>
          </cell>
          <cell r="J1446" t="str">
            <v>27/8</v>
          </cell>
          <cell r="K1446" t="str">
            <v>-</v>
          </cell>
          <cell r="L1446" t="str">
            <v>G</v>
          </cell>
          <cell r="M1446" t="str">
            <v>D</v>
          </cell>
          <cell r="N1446">
            <v>290</v>
          </cell>
          <cell r="O1446">
            <v>210</v>
          </cell>
          <cell r="P1446">
            <v>246.43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</row>
        <row r="1447">
          <cell r="F1447" t="str">
            <v>3715060</v>
          </cell>
          <cell r="G1447" t="str">
            <v>MALEE</v>
          </cell>
          <cell r="H1447">
            <v>24</v>
          </cell>
          <cell r="I1447">
            <v>8</v>
          </cell>
          <cell r="J1447" t="str">
            <v>27/8</v>
          </cell>
          <cell r="K1447" t="str">
            <v>-</v>
          </cell>
          <cell r="L1447" t="str">
            <v>G</v>
          </cell>
          <cell r="M1447" t="str">
            <v>D</v>
          </cell>
          <cell r="N1447">
            <v>290</v>
          </cell>
          <cell r="O1447">
            <v>230.3</v>
          </cell>
          <cell r="P1447">
            <v>270.25</v>
          </cell>
          <cell r="Q1447">
            <v>0</v>
          </cell>
          <cell r="R1447">
            <v>0</v>
          </cell>
          <cell r="S1447">
            <v>0</v>
          </cell>
          <cell r="T1447">
            <v>0</v>
          </cell>
        </row>
        <row r="1448">
          <cell r="F1448" t="str">
            <v>3717060</v>
          </cell>
          <cell r="G1448" t="str">
            <v>MALEE</v>
          </cell>
          <cell r="H1448">
            <v>24</v>
          </cell>
          <cell r="I1448">
            <v>8</v>
          </cell>
          <cell r="J1448" t="str">
            <v>27/8</v>
          </cell>
          <cell r="K1448" t="str">
            <v>-</v>
          </cell>
          <cell r="L1448" t="str">
            <v>G</v>
          </cell>
          <cell r="M1448" t="str">
            <v>D</v>
          </cell>
          <cell r="N1448">
            <v>399</v>
          </cell>
          <cell r="O1448">
            <v>230.3</v>
          </cell>
          <cell r="P1448">
            <v>270.25</v>
          </cell>
          <cell r="Q1448">
            <v>0</v>
          </cell>
          <cell r="R1448">
            <v>0</v>
          </cell>
          <cell r="S1448">
            <v>0</v>
          </cell>
          <cell r="T1448">
            <v>0</v>
          </cell>
        </row>
        <row r="1449">
          <cell r="F1449" t="str">
            <v>3616567</v>
          </cell>
          <cell r="G1449" t="str">
            <v>RANBO</v>
          </cell>
          <cell r="H1449">
            <v>24</v>
          </cell>
          <cell r="I1449">
            <v>8</v>
          </cell>
          <cell r="J1449" t="str">
            <v>00/0</v>
          </cell>
          <cell r="K1449" t="str">
            <v/>
          </cell>
          <cell r="L1449" t="str">
            <v>G</v>
          </cell>
          <cell r="M1449" t="str">
            <v>B</v>
          </cell>
          <cell r="N1449">
            <v>599</v>
          </cell>
          <cell r="O1449">
            <v>250</v>
          </cell>
          <cell r="P1449">
            <v>250</v>
          </cell>
          <cell r="Q1449">
            <v>8</v>
          </cell>
          <cell r="R1449">
            <v>9</v>
          </cell>
          <cell r="S1449">
            <v>8</v>
          </cell>
          <cell r="T1449">
            <v>12</v>
          </cell>
        </row>
        <row r="1450">
          <cell r="F1450" t="str">
            <v>3619567</v>
          </cell>
          <cell r="G1450" t="str">
            <v>RANBO</v>
          </cell>
          <cell r="H1450">
            <v>24</v>
          </cell>
          <cell r="I1450">
            <v>8</v>
          </cell>
          <cell r="J1450" t="str">
            <v>00/0</v>
          </cell>
          <cell r="K1450" t="str">
            <v/>
          </cell>
          <cell r="L1450" t="str">
            <v>G</v>
          </cell>
          <cell r="M1450" t="str">
            <v>B</v>
          </cell>
          <cell r="N1450">
            <v>599</v>
          </cell>
          <cell r="O1450">
            <v>250</v>
          </cell>
          <cell r="P1450">
            <v>250</v>
          </cell>
          <cell r="Q1450">
            <v>11</v>
          </cell>
          <cell r="R1450">
            <v>11</v>
          </cell>
          <cell r="S1450">
            <v>11</v>
          </cell>
          <cell r="T1450">
            <v>2</v>
          </cell>
        </row>
        <row r="1451">
          <cell r="F1451" t="str">
            <v>3615567</v>
          </cell>
          <cell r="G1451" t="str">
            <v>RANBO</v>
          </cell>
          <cell r="H1451">
            <v>24</v>
          </cell>
          <cell r="I1451">
            <v>8</v>
          </cell>
          <cell r="J1451" t="str">
            <v>00/0</v>
          </cell>
          <cell r="K1451" t="str">
            <v/>
          </cell>
          <cell r="L1451" t="str">
            <v>G</v>
          </cell>
          <cell r="M1451" t="str">
            <v>B</v>
          </cell>
          <cell r="N1451">
            <v>599</v>
          </cell>
          <cell r="O1451">
            <v>250</v>
          </cell>
          <cell r="P1451">
            <v>250</v>
          </cell>
          <cell r="Q1451">
            <v>4</v>
          </cell>
          <cell r="R1451">
            <v>10</v>
          </cell>
          <cell r="S1451">
            <v>3</v>
          </cell>
          <cell r="T1451">
            <v>5</v>
          </cell>
        </row>
        <row r="1452">
          <cell r="F1452" t="str">
            <v>3616581</v>
          </cell>
          <cell r="G1452" t="str">
            <v>JADE</v>
          </cell>
          <cell r="H1452">
            <v>24</v>
          </cell>
          <cell r="I1452">
            <v>8</v>
          </cell>
          <cell r="J1452" t="str">
            <v>00/0</v>
          </cell>
          <cell r="K1452" t="str">
            <v/>
          </cell>
          <cell r="L1452" t="str">
            <v>G</v>
          </cell>
          <cell r="M1452" t="str">
            <v>D</v>
          </cell>
          <cell r="N1452">
            <v>599</v>
          </cell>
          <cell r="O1452">
            <v>282</v>
          </cell>
          <cell r="P1452">
            <v>282</v>
          </cell>
          <cell r="Q1452">
            <v>1</v>
          </cell>
          <cell r="R1452">
            <v>1</v>
          </cell>
          <cell r="S1452">
            <v>3</v>
          </cell>
          <cell r="T1452">
            <v>2</v>
          </cell>
        </row>
        <row r="1453">
          <cell r="F1453" t="str">
            <v>3615581</v>
          </cell>
          <cell r="G1453" t="str">
            <v>JADE</v>
          </cell>
          <cell r="H1453">
            <v>24</v>
          </cell>
          <cell r="I1453">
            <v>8</v>
          </cell>
          <cell r="J1453" t="str">
            <v>00/0</v>
          </cell>
          <cell r="K1453" t="str">
            <v/>
          </cell>
          <cell r="L1453" t="str">
            <v>G</v>
          </cell>
          <cell r="M1453" t="str">
            <v>D</v>
          </cell>
          <cell r="N1453">
            <v>599</v>
          </cell>
          <cell r="O1453">
            <v>282</v>
          </cell>
          <cell r="P1453">
            <v>282</v>
          </cell>
          <cell r="Q1453">
            <v>1</v>
          </cell>
          <cell r="R1453">
            <v>0</v>
          </cell>
          <cell r="S1453">
            <v>3</v>
          </cell>
          <cell r="T1453">
            <v>1</v>
          </cell>
        </row>
        <row r="1454">
          <cell r="F1454" t="str">
            <v>2616581</v>
          </cell>
          <cell r="G1454" t="str">
            <v>JADE</v>
          </cell>
          <cell r="H1454">
            <v>24</v>
          </cell>
          <cell r="I1454">
            <v>8</v>
          </cell>
          <cell r="J1454" t="str">
            <v>00/0</v>
          </cell>
          <cell r="K1454" t="str">
            <v/>
          </cell>
          <cell r="L1454" t="str">
            <v>G</v>
          </cell>
          <cell r="M1454" t="str">
            <v>D</v>
          </cell>
          <cell r="N1454">
            <v>599</v>
          </cell>
          <cell r="O1454">
            <v>282</v>
          </cell>
          <cell r="P1454">
            <v>282</v>
          </cell>
          <cell r="Q1454">
            <v>0</v>
          </cell>
          <cell r="R1454">
            <v>1</v>
          </cell>
          <cell r="S1454">
            <v>1</v>
          </cell>
          <cell r="T1454">
            <v>3</v>
          </cell>
        </row>
        <row r="1455">
          <cell r="F1455" t="str">
            <v>2615581</v>
          </cell>
          <cell r="G1455" t="str">
            <v>JADE</v>
          </cell>
          <cell r="H1455">
            <v>24</v>
          </cell>
          <cell r="I1455">
            <v>8</v>
          </cell>
          <cell r="J1455" t="str">
            <v>00/0</v>
          </cell>
          <cell r="K1455" t="str">
            <v/>
          </cell>
          <cell r="L1455" t="str">
            <v>G</v>
          </cell>
          <cell r="M1455" t="str">
            <v>D</v>
          </cell>
          <cell r="N1455">
            <v>599</v>
          </cell>
          <cell r="O1455">
            <v>282</v>
          </cell>
          <cell r="P1455">
            <v>282</v>
          </cell>
          <cell r="Q1455">
            <v>0</v>
          </cell>
          <cell r="R1455">
            <v>0</v>
          </cell>
          <cell r="S1455">
            <v>2</v>
          </cell>
          <cell r="T1455">
            <v>1</v>
          </cell>
        </row>
        <row r="1456">
          <cell r="F1456" t="str">
            <v>3715512</v>
          </cell>
          <cell r="G1456" t="str">
            <v>MAYA</v>
          </cell>
          <cell r="H1456">
            <v>24</v>
          </cell>
          <cell r="I1456">
            <v>90</v>
          </cell>
          <cell r="J1456" t="str">
            <v>34/8</v>
          </cell>
          <cell r="K1456" t="str">
            <v>-</v>
          </cell>
          <cell r="L1456" t="str">
            <v>G</v>
          </cell>
          <cell r="M1456" t="str">
            <v>D</v>
          </cell>
          <cell r="N1456">
            <v>99</v>
          </cell>
          <cell r="O1456">
            <v>270</v>
          </cell>
          <cell r="P1456">
            <v>316.83999999999997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</row>
        <row r="1457">
          <cell r="F1457" t="str">
            <v>4618018</v>
          </cell>
          <cell r="G1457" t="str">
            <v>SAIL</v>
          </cell>
          <cell r="H1457">
            <v>24</v>
          </cell>
          <cell r="I1457">
            <v>90</v>
          </cell>
          <cell r="J1457" t="str">
            <v>38/8</v>
          </cell>
          <cell r="K1457" t="str">
            <v>-</v>
          </cell>
          <cell r="L1457" t="str">
            <v>B</v>
          </cell>
          <cell r="M1457" t="str">
            <v>D</v>
          </cell>
          <cell r="N1457">
            <v>50</v>
          </cell>
          <cell r="O1457">
            <v>530</v>
          </cell>
          <cell r="P1457">
            <v>530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</row>
        <row r="1458">
          <cell r="F1458" t="str">
            <v>1619520</v>
          </cell>
          <cell r="G1458" t="str">
            <v>FUNNY</v>
          </cell>
          <cell r="H1458">
            <v>24</v>
          </cell>
          <cell r="I1458">
            <v>90</v>
          </cell>
          <cell r="J1458" t="str">
            <v>34/8</v>
          </cell>
          <cell r="K1458" t="str">
            <v>-</v>
          </cell>
          <cell r="L1458" t="str">
            <v>G</v>
          </cell>
          <cell r="M1458" t="str">
            <v>D</v>
          </cell>
          <cell r="N1458">
            <v>99</v>
          </cell>
          <cell r="O1458">
            <v>250</v>
          </cell>
          <cell r="P1458">
            <v>293.37</v>
          </cell>
          <cell r="Q1458">
            <v>0</v>
          </cell>
          <cell r="R1458">
            <v>0</v>
          </cell>
          <cell r="S1458">
            <v>0</v>
          </cell>
          <cell r="T1458">
            <v>0</v>
          </cell>
        </row>
        <row r="1459">
          <cell r="F1459" t="str">
            <v>2619524</v>
          </cell>
          <cell r="G1459" t="str">
            <v>PINKY</v>
          </cell>
          <cell r="H1459">
            <v>24</v>
          </cell>
          <cell r="I1459">
            <v>90</v>
          </cell>
          <cell r="J1459" t="str">
            <v>38/8</v>
          </cell>
          <cell r="K1459" t="str">
            <v>-</v>
          </cell>
          <cell r="L1459" t="str">
            <v>B</v>
          </cell>
          <cell r="M1459" t="str">
            <v>D</v>
          </cell>
          <cell r="N1459">
            <v>50</v>
          </cell>
          <cell r="O1459">
            <v>176.58</v>
          </cell>
          <cell r="P1459">
            <v>207.21</v>
          </cell>
          <cell r="Q1459">
            <v>0</v>
          </cell>
          <cell r="R1459">
            <v>0</v>
          </cell>
          <cell r="S1459">
            <v>0</v>
          </cell>
          <cell r="T1459">
            <v>0</v>
          </cell>
        </row>
        <row r="1460">
          <cell r="F1460" t="str">
            <v>3719525</v>
          </cell>
          <cell r="G1460" t="str">
            <v>SUPPLE-TH</v>
          </cell>
          <cell r="H1460">
            <v>24</v>
          </cell>
          <cell r="I1460">
            <v>90</v>
          </cell>
          <cell r="J1460" t="str">
            <v>34/8</v>
          </cell>
          <cell r="K1460" t="str">
            <v>-</v>
          </cell>
          <cell r="L1460" t="str">
            <v>G</v>
          </cell>
          <cell r="M1460" t="str">
            <v>D</v>
          </cell>
          <cell r="N1460">
            <v>99</v>
          </cell>
          <cell r="O1460">
            <v>362</v>
          </cell>
          <cell r="P1460">
            <v>424.8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</row>
        <row r="1461">
          <cell r="F1461" t="str">
            <v>4610530</v>
          </cell>
          <cell r="G1461" t="str">
            <v>DIMUTHU</v>
          </cell>
          <cell r="H1461">
            <v>24</v>
          </cell>
          <cell r="I1461">
            <v>90</v>
          </cell>
          <cell r="J1461" t="str">
            <v>03/9</v>
          </cell>
          <cell r="K1461" t="str">
            <v>-</v>
          </cell>
          <cell r="L1461" t="str">
            <v>B</v>
          </cell>
          <cell r="M1461" t="str">
            <v>D</v>
          </cell>
          <cell r="N1461">
            <v>50</v>
          </cell>
          <cell r="O1461">
            <v>260.45</v>
          </cell>
          <cell r="P1461">
            <v>305.63</v>
          </cell>
          <cell r="Q1461">
            <v>0</v>
          </cell>
          <cell r="R1461">
            <v>0</v>
          </cell>
          <cell r="S1461">
            <v>0</v>
          </cell>
          <cell r="T1461">
            <v>0</v>
          </cell>
        </row>
        <row r="1462">
          <cell r="F1462" t="str">
            <v>1616034</v>
          </cell>
          <cell r="G1462" t="str">
            <v>FOOT BALL</v>
          </cell>
          <cell r="H1462">
            <v>24</v>
          </cell>
          <cell r="I1462">
            <v>90</v>
          </cell>
          <cell r="J1462" t="str">
            <v>38/8</v>
          </cell>
          <cell r="K1462" t="str">
            <v>-</v>
          </cell>
          <cell r="L1462" t="str">
            <v>G</v>
          </cell>
          <cell r="M1462" t="str">
            <v>D</v>
          </cell>
          <cell r="N1462">
            <v>50</v>
          </cell>
          <cell r="O1462">
            <v>183.75</v>
          </cell>
          <cell r="P1462">
            <v>215.63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</row>
        <row r="1463">
          <cell r="F1463" t="str">
            <v>2714034</v>
          </cell>
          <cell r="G1463" t="str">
            <v>GANGA</v>
          </cell>
          <cell r="H1463">
            <v>24</v>
          </cell>
          <cell r="I1463">
            <v>90</v>
          </cell>
          <cell r="J1463" t="str">
            <v>38/8</v>
          </cell>
          <cell r="K1463" t="str">
            <v>-</v>
          </cell>
          <cell r="L1463" t="str">
            <v>G</v>
          </cell>
          <cell r="M1463" t="str">
            <v>D</v>
          </cell>
          <cell r="N1463">
            <v>50</v>
          </cell>
          <cell r="O1463">
            <v>158.91999999999999</v>
          </cell>
          <cell r="P1463">
            <v>186.49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</row>
        <row r="1464">
          <cell r="F1464" t="str">
            <v>3718039</v>
          </cell>
          <cell r="G1464" t="str">
            <v>DINESH</v>
          </cell>
          <cell r="H1464">
            <v>24</v>
          </cell>
          <cell r="I1464">
            <v>90</v>
          </cell>
          <cell r="J1464" t="str">
            <v>05/9</v>
          </cell>
          <cell r="K1464" t="str">
            <v>-</v>
          </cell>
          <cell r="L1464" t="str">
            <v>B</v>
          </cell>
          <cell r="M1464" t="str">
            <v>D</v>
          </cell>
          <cell r="N1464">
            <v>50</v>
          </cell>
          <cell r="O1464">
            <v>195</v>
          </cell>
          <cell r="P1464">
            <v>195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</row>
        <row r="1465">
          <cell r="F1465" t="str">
            <v>2718039</v>
          </cell>
          <cell r="G1465" t="str">
            <v>DINESH</v>
          </cell>
          <cell r="H1465">
            <v>24</v>
          </cell>
          <cell r="I1465">
            <v>90</v>
          </cell>
          <cell r="J1465" t="str">
            <v>03/9</v>
          </cell>
          <cell r="K1465" t="str">
            <v>-</v>
          </cell>
          <cell r="L1465" t="str">
            <v>B</v>
          </cell>
          <cell r="M1465" t="str">
            <v>D</v>
          </cell>
          <cell r="N1465">
            <v>50</v>
          </cell>
          <cell r="O1465">
            <v>195</v>
          </cell>
          <cell r="P1465">
            <v>195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</row>
        <row r="1466">
          <cell r="F1466" t="str">
            <v>3615040</v>
          </cell>
          <cell r="G1466" t="str">
            <v>NADEESHA</v>
          </cell>
          <cell r="H1466">
            <v>24</v>
          </cell>
          <cell r="I1466">
            <v>90</v>
          </cell>
          <cell r="J1466" t="str">
            <v>38/8</v>
          </cell>
          <cell r="K1466" t="str">
            <v>-</v>
          </cell>
          <cell r="L1466" t="str">
            <v>B</v>
          </cell>
          <cell r="M1466" t="str">
            <v>D</v>
          </cell>
          <cell r="N1466">
            <v>50</v>
          </cell>
          <cell r="O1466">
            <v>284.38</v>
          </cell>
          <cell r="P1466">
            <v>333.71</v>
          </cell>
          <cell r="Q1466">
            <v>0</v>
          </cell>
          <cell r="R1466">
            <v>0</v>
          </cell>
          <cell r="S1466">
            <v>0</v>
          </cell>
          <cell r="T1466">
            <v>0</v>
          </cell>
        </row>
        <row r="1467">
          <cell r="F1467" t="str">
            <v>4615251</v>
          </cell>
          <cell r="G1467" t="str">
            <v>KRYPTON</v>
          </cell>
          <cell r="H1467">
            <v>24</v>
          </cell>
          <cell r="I1467">
            <v>90</v>
          </cell>
          <cell r="J1467" t="str">
            <v>38/8</v>
          </cell>
          <cell r="K1467" t="str">
            <v>-</v>
          </cell>
          <cell r="L1467" t="str">
            <v>B</v>
          </cell>
          <cell r="M1467" t="str">
            <v>D</v>
          </cell>
          <cell r="N1467">
            <v>50</v>
          </cell>
          <cell r="O1467">
            <v>702</v>
          </cell>
          <cell r="P1467">
            <v>702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</row>
        <row r="1468">
          <cell r="F1468" t="str">
            <v>4616059</v>
          </cell>
          <cell r="G1468" t="str">
            <v>BILL</v>
          </cell>
          <cell r="H1468">
            <v>24</v>
          </cell>
          <cell r="I1468">
            <v>90</v>
          </cell>
          <cell r="J1468" t="str">
            <v>38/8</v>
          </cell>
          <cell r="K1468" t="str">
            <v>-</v>
          </cell>
          <cell r="L1468" t="str">
            <v>B</v>
          </cell>
          <cell r="M1468" t="str">
            <v>D</v>
          </cell>
          <cell r="N1468">
            <v>50</v>
          </cell>
          <cell r="O1468">
            <v>402.5</v>
          </cell>
          <cell r="P1468">
            <v>472.32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</row>
        <row r="1469">
          <cell r="F1469" t="str">
            <v>3615060</v>
          </cell>
          <cell r="G1469" t="str">
            <v>FIFI</v>
          </cell>
          <cell r="H1469">
            <v>24</v>
          </cell>
          <cell r="I1469">
            <v>90</v>
          </cell>
          <cell r="J1469" t="str">
            <v>34/8</v>
          </cell>
          <cell r="K1469" t="str">
            <v>-</v>
          </cell>
          <cell r="L1469" t="str">
            <v>G</v>
          </cell>
          <cell r="M1469" t="str">
            <v>D</v>
          </cell>
          <cell r="N1469">
            <v>99</v>
          </cell>
          <cell r="O1469">
            <v>406</v>
          </cell>
          <cell r="P1469">
            <v>476.43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</row>
        <row r="1470">
          <cell r="F1470" t="str">
            <v>2616568</v>
          </cell>
          <cell r="G1470" t="str">
            <v>LAIZA</v>
          </cell>
          <cell r="H1470">
            <v>24</v>
          </cell>
          <cell r="I1470">
            <v>90</v>
          </cell>
          <cell r="J1470" t="str">
            <v>34/8</v>
          </cell>
          <cell r="K1470" t="str">
            <v>-</v>
          </cell>
          <cell r="L1470" t="str">
            <v>G</v>
          </cell>
          <cell r="M1470" t="str">
            <v>D</v>
          </cell>
          <cell r="N1470">
            <v>99</v>
          </cell>
          <cell r="O1470">
            <v>300</v>
          </cell>
          <cell r="P1470">
            <v>300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</row>
        <row r="1471">
          <cell r="F1471" t="str">
            <v>3614569</v>
          </cell>
          <cell r="G1471" t="str">
            <v>MONICA</v>
          </cell>
          <cell r="H1471">
            <v>24</v>
          </cell>
          <cell r="I1471">
            <v>90</v>
          </cell>
          <cell r="J1471" t="str">
            <v>34/8</v>
          </cell>
          <cell r="K1471" t="str">
            <v>-</v>
          </cell>
          <cell r="L1471" t="str">
            <v>G</v>
          </cell>
          <cell r="M1471" t="str">
            <v>D</v>
          </cell>
          <cell r="N1471">
            <v>99</v>
          </cell>
          <cell r="O1471">
            <v>300</v>
          </cell>
          <cell r="P1471">
            <v>300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</row>
        <row r="1472">
          <cell r="F1472" t="str">
            <v>3616569</v>
          </cell>
          <cell r="G1472" t="str">
            <v>MONICA</v>
          </cell>
          <cell r="H1472">
            <v>24</v>
          </cell>
          <cell r="I1472">
            <v>90</v>
          </cell>
          <cell r="J1472" t="str">
            <v>34/8</v>
          </cell>
          <cell r="K1472" t="str">
            <v>-</v>
          </cell>
          <cell r="L1472" t="str">
            <v>G</v>
          </cell>
          <cell r="M1472" t="str">
            <v>D</v>
          </cell>
          <cell r="N1472">
            <v>99</v>
          </cell>
          <cell r="O1472">
            <v>300</v>
          </cell>
          <cell r="P1472">
            <v>300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</row>
        <row r="1473">
          <cell r="F1473" t="str">
            <v>3718097</v>
          </cell>
          <cell r="G1473" t="str">
            <v>POLAR</v>
          </cell>
          <cell r="H1473">
            <v>24</v>
          </cell>
          <cell r="I1473">
            <v>90</v>
          </cell>
          <cell r="J1473" t="str">
            <v>33/8</v>
          </cell>
          <cell r="K1473" t="str">
            <v>-</v>
          </cell>
          <cell r="L1473" t="str">
            <v>B</v>
          </cell>
          <cell r="M1473" t="str">
            <v>D</v>
          </cell>
          <cell r="N1473">
            <v>200</v>
          </cell>
          <cell r="O1473">
            <v>368</v>
          </cell>
          <cell r="P1473">
            <v>368</v>
          </cell>
          <cell r="Q1473">
            <v>4</v>
          </cell>
          <cell r="R1473">
            <v>1</v>
          </cell>
          <cell r="S1473">
            <v>1</v>
          </cell>
          <cell r="T1473">
            <v>0</v>
          </cell>
        </row>
        <row r="1474">
          <cell r="F1474" t="str">
            <v>3715097</v>
          </cell>
          <cell r="G1474" t="str">
            <v>POLAR</v>
          </cell>
          <cell r="H1474">
            <v>24</v>
          </cell>
          <cell r="I1474">
            <v>90</v>
          </cell>
          <cell r="J1474" t="str">
            <v>33/8</v>
          </cell>
          <cell r="K1474" t="str">
            <v>-</v>
          </cell>
          <cell r="L1474" t="str">
            <v>B</v>
          </cell>
          <cell r="M1474" t="str">
            <v>D</v>
          </cell>
          <cell r="N1474">
            <v>200</v>
          </cell>
          <cell r="O1474">
            <v>368</v>
          </cell>
          <cell r="P1474">
            <v>368</v>
          </cell>
          <cell r="Q1474">
            <v>0</v>
          </cell>
          <cell r="R1474">
            <v>0</v>
          </cell>
          <cell r="S1474">
            <v>0</v>
          </cell>
          <cell r="T1474">
            <v>0</v>
          </cell>
        </row>
        <row r="1475">
          <cell r="F1475" t="str">
            <v>4116105</v>
          </cell>
          <cell r="G1475" t="str">
            <v>ZINCLAIR</v>
          </cell>
          <cell r="H1475">
            <v>31</v>
          </cell>
          <cell r="I1475">
            <v>2</v>
          </cell>
          <cell r="J1475" t="str">
            <v>00/0</v>
          </cell>
          <cell r="K1475" t="str">
            <v/>
          </cell>
          <cell r="L1475" t="str">
            <v>B</v>
          </cell>
          <cell r="M1475" t="str">
            <v>D</v>
          </cell>
          <cell r="N1475">
            <v>1199</v>
          </cell>
          <cell r="O1475">
            <v>559</v>
          </cell>
          <cell r="P1475">
            <v>559</v>
          </cell>
          <cell r="Q1475">
            <v>3</v>
          </cell>
          <cell r="R1475">
            <v>9</v>
          </cell>
          <cell r="S1475">
            <v>5</v>
          </cell>
          <cell r="T1475">
            <v>2</v>
          </cell>
        </row>
        <row r="1476">
          <cell r="F1476" t="str">
            <v>4111105</v>
          </cell>
          <cell r="G1476" t="str">
            <v>ZINCLAIR</v>
          </cell>
          <cell r="H1476">
            <v>31</v>
          </cell>
          <cell r="I1476">
            <v>2</v>
          </cell>
          <cell r="J1476" t="str">
            <v>00/0</v>
          </cell>
          <cell r="K1476" t="str">
            <v/>
          </cell>
          <cell r="L1476" t="str">
            <v>B</v>
          </cell>
          <cell r="M1476" t="str">
            <v>D</v>
          </cell>
          <cell r="N1476">
            <v>1199</v>
          </cell>
          <cell r="O1476">
            <v>559</v>
          </cell>
          <cell r="P1476">
            <v>559</v>
          </cell>
          <cell r="Q1476">
            <v>1</v>
          </cell>
          <cell r="R1476">
            <v>0</v>
          </cell>
          <cell r="S1476">
            <v>5</v>
          </cell>
          <cell r="T1476">
            <v>2</v>
          </cell>
        </row>
        <row r="1477">
          <cell r="F1477" t="str">
            <v>3116105</v>
          </cell>
          <cell r="G1477" t="str">
            <v>ZINCLAIR</v>
          </cell>
          <cell r="H1477">
            <v>31</v>
          </cell>
          <cell r="I1477">
            <v>2</v>
          </cell>
          <cell r="J1477" t="str">
            <v>00/0</v>
          </cell>
          <cell r="K1477" t="str">
            <v/>
          </cell>
          <cell r="L1477" t="str">
            <v>B</v>
          </cell>
          <cell r="M1477" t="str">
            <v>D</v>
          </cell>
          <cell r="N1477">
            <v>1099</v>
          </cell>
          <cell r="O1477">
            <v>521</v>
          </cell>
          <cell r="P1477">
            <v>521</v>
          </cell>
          <cell r="Q1477">
            <v>6</v>
          </cell>
          <cell r="R1477">
            <v>5</v>
          </cell>
          <cell r="S1477">
            <v>10</v>
          </cell>
          <cell r="T1477">
            <v>3</v>
          </cell>
        </row>
        <row r="1478">
          <cell r="F1478" t="str">
            <v>2116105</v>
          </cell>
          <cell r="G1478" t="str">
            <v>ZINCLAIR</v>
          </cell>
          <cell r="H1478">
            <v>31</v>
          </cell>
          <cell r="I1478">
            <v>2</v>
          </cell>
          <cell r="J1478" t="str">
            <v>00/0</v>
          </cell>
          <cell r="K1478" t="str">
            <v/>
          </cell>
          <cell r="L1478" t="str">
            <v>B</v>
          </cell>
          <cell r="M1478" t="str">
            <v>D</v>
          </cell>
          <cell r="N1478">
            <v>999</v>
          </cell>
          <cell r="O1478">
            <v>499</v>
          </cell>
          <cell r="P1478">
            <v>499</v>
          </cell>
          <cell r="Q1478">
            <v>5</v>
          </cell>
          <cell r="R1478">
            <v>8</v>
          </cell>
          <cell r="S1478">
            <v>12</v>
          </cell>
          <cell r="T1478">
            <v>0</v>
          </cell>
        </row>
        <row r="1479">
          <cell r="F1479" t="str">
            <v>2111105</v>
          </cell>
          <cell r="G1479" t="str">
            <v>ZINCLAIR</v>
          </cell>
          <cell r="H1479">
            <v>31</v>
          </cell>
          <cell r="I1479">
            <v>2</v>
          </cell>
          <cell r="J1479" t="str">
            <v>00/0</v>
          </cell>
          <cell r="K1479" t="str">
            <v/>
          </cell>
          <cell r="L1479" t="str">
            <v>B</v>
          </cell>
          <cell r="M1479" t="str">
            <v>D</v>
          </cell>
          <cell r="N1479">
            <v>999</v>
          </cell>
          <cell r="O1479">
            <v>499</v>
          </cell>
          <cell r="P1479">
            <v>499</v>
          </cell>
          <cell r="Q1479">
            <v>4</v>
          </cell>
          <cell r="R1479">
            <v>11</v>
          </cell>
          <cell r="S1479">
            <v>6</v>
          </cell>
          <cell r="T1479">
            <v>5</v>
          </cell>
        </row>
        <row r="1480">
          <cell r="F1480" t="str">
            <v>3111105</v>
          </cell>
          <cell r="G1480" t="str">
            <v>ZINCLAIR</v>
          </cell>
          <cell r="H1480">
            <v>31</v>
          </cell>
          <cell r="I1480">
            <v>2</v>
          </cell>
          <cell r="J1480" t="str">
            <v>00/0</v>
          </cell>
          <cell r="K1480" t="str">
            <v/>
          </cell>
          <cell r="L1480" t="str">
            <v>B</v>
          </cell>
          <cell r="M1480" t="str">
            <v>D</v>
          </cell>
          <cell r="N1480">
            <v>1099</v>
          </cell>
          <cell r="O1480">
            <v>521</v>
          </cell>
          <cell r="P1480">
            <v>521</v>
          </cell>
          <cell r="Q1480">
            <v>3</v>
          </cell>
          <cell r="R1480">
            <v>9</v>
          </cell>
          <cell r="S1480">
            <v>11</v>
          </cell>
          <cell r="T1480">
            <v>0</v>
          </cell>
        </row>
        <row r="1481">
          <cell r="F1481" t="str">
            <v>4216006</v>
          </cell>
          <cell r="G1481" t="str">
            <v>WILLIAM LACE</v>
          </cell>
          <cell r="H1481">
            <v>31</v>
          </cell>
          <cell r="I1481">
            <v>2</v>
          </cell>
          <cell r="J1481" t="str">
            <v>00/0</v>
          </cell>
          <cell r="K1481" t="str">
            <v/>
          </cell>
          <cell r="L1481" t="str">
            <v>B</v>
          </cell>
          <cell r="M1481" t="str">
            <v>N</v>
          </cell>
          <cell r="N1481">
            <v>1399</v>
          </cell>
          <cell r="O1481">
            <v>688</v>
          </cell>
          <cell r="P1481">
            <v>688</v>
          </cell>
          <cell r="Q1481">
            <v>115</v>
          </cell>
          <cell r="R1481">
            <v>101</v>
          </cell>
          <cell r="S1481">
            <v>222</v>
          </cell>
          <cell r="T1481">
            <v>77</v>
          </cell>
        </row>
        <row r="1482">
          <cell r="F1482" t="str">
            <v>5216006</v>
          </cell>
          <cell r="G1482" t="str">
            <v>WILLIAM LACE</v>
          </cell>
          <cell r="H1482">
            <v>31</v>
          </cell>
          <cell r="I1482">
            <v>2</v>
          </cell>
          <cell r="J1482" t="str">
            <v>00/0</v>
          </cell>
          <cell r="K1482" t="str">
            <v/>
          </cell>
          <cell r="L1482" t="str">
            <v>B</v>
          </cell>
          <cell r="M1482" t="str">
            <v>N</v>
          </cell>
          <cell r="N1482">
            <v>1499</v>
          </cell>
          <cell r="O1482">
            <v>749</v>
          </cell>
          <cell r="P1482">
            <v>749</v>
          </cell>
          <cell r="Q1482">
            <v>13</v>
          </cell>
          <cell r="R1482">
            <v>19</v>
          </cell>
          <cell r="S1482">
            <v>42</v>
          </cell>
          <cell r="T1482">
            <v>28</v>
          </cell>
        </row>
        <row r="1483">
          <cell r="F1483" t="str">
            <v>4516006</v>
          </cell>
          <cell r="G1483" t="str">
            <v>WILLIAM VELCRO</v>
          </cell>
          <cell r="H1483">
            <v>31</v>
          </cell>
          <cell r="I1483">
            <v>2</v>
          </cell>
          <cell r="J1483" t="str">
            <v>00/0</v>
          </cell>
          <cell r="K1483" t="str">
            <v/>
          </cell>
          <cell r="L1483" t="str">
            <v>B</v>
          </cell>
          <cell r="M1483" t="str">
            <v>N</v>
          </cell>
          <cell r="N1483">
            <v>1399</v>
          </cell>
          <cell r="O1483">
            <v>717</v>
          </cell>
          <cell r="P1483">
            <v>717</v>
          </cell>
          <cell r="Q1483">
            <v>99</v>
          </cell>
          <cell r="R1483">
            <v>106</v>
          </cell>
          <cell r="S1483">
            <v>168</v>
          </cell>
          <cell r="T1483">
            <v>61</v>
          </cell>
        </row>
        <row r="1484">
          <cell r="F1484" t="str">
            <v>3216006</v>
          </cell>
          <cell r="G1484" t="str">
            <v>WILLIAM LACE</v>
          </cell>
          <cell r="H1484">
            <v>31</v>
          </cell>
          <cell r="I1484">
            <v>2</v>
          </cell>
          <cell r="J1484" t="str">
            <v>00/0</v>
          </cell>
          <cell r="K1484" t="str">
            <v/>
          </cell>
          <cell r="L1484" t="str">
            <v>B</v>
          </cell>
          <cell r="M1484" t="str">
            <v>N</v>
          </cell>
          <cell r="N1484">
            <v>1299</v>
          </cell>
          <cell r="O1484">
            <v>652</v>
          </cell>
          <cell r="P1484">
            <v>652</v>
          </cell>
          <cell r="Q1484">
            <v>20</v>
          </cell>
          <cell r="R1484">
            <v>24</v>
          </cell>
          <cell r="S1484">
            <v>42</v>
          </cell>
          <cell r="T1484">
            <v>10</v>
          </cell>
        </row>
        <row r="1485">
          <cell r="F1485" t="str">
            <v>3516006</v>
          </cell>
          <cell r="G1485" t="str">
            <v>WILLIAM VELCRO</v>
          </cell>
          <cell r="H1485">
            <v>31</v>
          </cell>
          <cell r="I1485">
            <v>2</v>
          </cell>
          <cell r="J1485" t="str">
            <v>00/0</v>
          </cell>
          <cell r="K1485" t="str">
            <v/>
          </cell>
          <cell r="L1485" t="str">
            <v>B</v>
          </cell>
          <cell r="M1485" t="str">
            <v>N</v>
          </cell>
          <cell r="N1485">
            <v>1299</v>
          </cell>
          <cell r="O1485">
            <v>679</v>
          </cell>
          <cell r="P1485">
            <v>679</v>
          </cell>
          <cell r="Q1485">
            <v>107</v>
          </cell>
          <cell r="R1485">
            <v>138</v>
          </cell>
          <cell r="S1485">
            <v>192</v>
          </cell>
          <cell r="T1485">
            <v>66</v>
          </cell>
        </row>
        <row r="1486">
          <cell r="F1486" t="str">
            <v>4216016</v>
          </cell>
          <cell r="G1486" t="str">
            <v>CELLO(L)</v>
          </cell>
          <cell r="H1486">
            <v>31</v>
          </cell>
          <cell r="I1486">
            <v>2</v>
          </cell>
          <cell r="J1486" t="str">
            <v>38/8</v>
          </cell>
          <cell r="K1486" t="str">
            <v>-</v>
          </cell>
          <cell r="L1486" t="str">
            <v>F</v>
          </cell>
          <cell r="M1486" t="str">
            <v>D</v>
          </cell>
          <cell r="N1486">
            <v>200</v>
          </cell>
          <cell r="O1486">
            <v>750</v>
          </cell>
          <cell r="P1486">
            <v>750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</row>
        <row r="1487">
          <cell r="F1487" t="str">
            <v>3216016</v>
          </cell>
          <cell r="G1487" t="str">
            <v>CELLO(L)</v>
          </cell>
          <cell r="H1487">
            <v>31</v>
          </cell>
          <cell r="I1487">
            <v>2</v>
          </cell>
          <cell r="J1487" t="str">
            <v>40/4</v>
          </cell>
          <cell r="K1487" t="str">
            <v>-</v>
          </cell>
          <cell r="L1487" t="str">
            <v>F</v>
          </cell>
          <cell r="M1487" t="str">
            <v>D</v>
          </cell>
          <cell r="N1487">
            <v>1299</v>
          </cell>
          <cell r="O1487">
            <v>680</v>
          </cell>
          <cell r="P1487">
            <v>680</v>
          </cell>
          <cell r="Q1487">
            <v>1</v>
          </cell>
          <cell r="R1487">
            <v>2</v>
          </cell>
          <cell r="S1487">
            <v>2</v>
          </cell>
          <cell r="T1487">
            <v>1</v>
          </cell>
        </row>
        <row r="1488">
          <cell r="F1488" t="str">
            <v>2216016</v>
          </cell>
          <cell r="G1488" t="str">
            <v>CELLO(L)</v>
          </cell>
          <cell r="H1488">
            <v>31</v>
          </cell>
          <cell r="I1488">
            <v>2</v>
          </cell>
          <cell r="J1488" t="str">
            <v>35/4</v>
          </cell>
          <cell r="K1488" t="str">
            <v>-</v>
          </cell>
          <cell r="L1488" t="str">
            <v>F</v>
          </cell>
          <cell r="M1488" t="str">
            <v>D</v>
          </cell>
          <cell r="N1488">
            <v>1299</v>
          </cell>
          <cell r="O1488">
            <v>641</v>
          </cell>
          <cell r="P1488">
            <v>641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</row>
        <row r="1489">
          <cell r="F1489" t="str">
            <v>4316018</v>
          </cell>
          <cell r="G1489" t="str">
            <v>CELLO(V)</v>
          </cell>
          <cell r="H1489">
            <v>31</v>
          </cell>
          <cell r="I1489">
            <v>2</v>
          </cell>
          <cell r="J1489" t="str">
            <v>40/4</v>
          </cell>
          <cell r="K1489" t="str">
            <v>-</v>
          </cell>
          <cell r="L1489" t="str">
            <v>F</v>
          </cell>
          <cell r="M1489" t="str">
            <v>D</v>
          </cell>
          <cell r="N1489">
            <v>1399</v>
          </cell>
          <cell r="O1489">
            <v>765</v>
          </cell>
          <cell r="P1489">
            <v>765</v>
          </cell>
          <cell r="Q1489">
            <v>0</v>
          </cell>
          <cell r="R1489">
            <v>0</v>
          </cell>
          <cell r="S1489">
            <v>1</v>
          </cell>
          <cell r="T1489">
            <v>1</v>
          </cell>
        </row>
        <row r="1490">
          <cell r="F1490" t="str">
            <v>2316018</v>
          </cell>
          <cell r="G1490" t="str">
            <v>CELLO(V)</v>
          </cell>
          <cell r="H1490">
            <v>31</v>
          </cell>
          <cell r="I1490">
            <v>2</v>
          </cell>
          <cell r="J1490" t="str">
            <v>35/4</v>
          </cell>
          <cell r="K1490" t="str">
            <v>-</v>
          </cell>
          <cell r="L1490" t="str">
            <v>F</v>
          </cell>
          <cell r="M1490" t="str">
            <v>D</v>
          </cell>
          <cell r="N1490">
            <v>1299</v>
          </cell>
          <cell r="O1490">
            <v>654.87</v>
          </cell>
          <cell r="P1490">
            <v>655</v>
          </cell>
          <cell r="Q1490">
            <v>0</v>
          </cell>
          <cell r="R1490">
            <v>0</v>
          </cell>
          <cell r="S1490">
            <v>1</v>
          </cell>
          <cell r="T1490">
            <v>-1</v>
          </cell>
        </row>
        <row r="1491">
          <cell r="F1491" t="str">
            <v>3316018</v>
          </cell>
          <cell r="G1491" t="str">
            <v>CELLO(V)</v>
          </cell>
          <cell r="H1491">
            <v>31</v>
          </cell>
          <cell r="I1491">
            <v>2</v>
          </cell>
          <cell r="J1491" t="str">
            <v>40/4</v>
          </cell>
          <cell r="K1491" t="str">
            <v>-</v>
          </cell>
          <cell r="L1491" t="str">
            <v>F</v>
          </cell>
          <cell r="M1491" t="str">
            <v>D</v>
          </cell>
          <cell r="N1491">
            <v>1299</v>
          </cell>
          <cell r="O1491">
            <v>693</v>
          </cell>
          <cell r="P1491">
            <v>693</v>
          </cell>
          <cell r="Q1491">
            <v>1</v>
          </cell>
          <cell r="R1491">
            <v>0</v>
          </cell>
          <cell r="S1491">
            <v>0</v>
          </cell>
          <cell r="T1491">
            <v>0</v>
          </cell>
        </row>
        <row r="1492">
          <cell r="F1492" t="str">
            <v>4511063</v>
          </cell>
          <cell r="G1492" t="str">
            <v>SPEED</v>
          </cell>
          <cell r="H1492">
            <v>31</v>
          </cell>
          <cell r="I1492">
            <v>2</v>
          </cell>
          <cell r="J1492" t="str">
            <v>00/0</v>
          </cell>
          <cell r="K1492" t="str">
            <v/>
          </cell>
          <cell r="L1492" t="str">
            <v>F</v>
          </cell>
          <cell r="M1492" t="str">
            <v>W</v>
          </cell>
          <cell r="N1492">
            <v>1999</v>
          </cell>
          <cell r="O1492">
            <v>1471</v>
          </cell>
          <cell r="P1492">
            <v>1726.17</v>
          </cell>
          <cell r="Q1492">
            <v>-1</v>
          </cell>
          <cell r="R1492">
            <v>4</v>
          </cell>
          <cell r="S1492">
            <v>3</v>
          </cell>
          <cell r="T1492">
            <v>1</v>
          </cell>
        </row>
        <row r="1493">
          <cell r="F1493" t="str">
            <v>4516063</v>
          </cell>
          <cell r="G1493" t="str">
            <v>SPEED</v>
          </cell>
          <cell r="H1493">
            <v>31</v>
          </cell>
          <cell r="I1493">
            <v>2</v>
          </cell>
          <cell r="J1493" t="str">
            <v>00/0</v>
          </cell>
          <cell r="K1493" t="str">
            <v/>
          </cell>
          <cell r="L1493" t="str">
            <v>F</v>
          </cell>
          <cell r="M1493" t="str">
            <v>W</v>
          </cell>
          <cell r="N1493">
            <v>1999</v>
          </cell>
          <cell r="O1493">
            <v>1451</v>
          </cell>
          <cell r="P1493">
            <v>1702.7</v>
          </cell>
          <cell r="Q1493">
            <v>10</v>
          </cell>
          <cell r="R1493">
            <v>10</v>
          </cell>
          <cell r="S1493">
            <v>11</v>
          </cell>
          <cell r="T1493">
            <v>5</v>
          </cell>
        </row>
        <row r="1494">
          <cell r="F1494" t="str">
            <v>5511063</v>
          </cell>
          <cell r="G1494" t="str">
            <v>SPEED</v>
          </cell>
          <cell r="H1494">
            <v>31</v>
          </cell>
          <cell r="I1494">
            <v>2</v>
          </cell>
          <cell r="J1494" t="str">
            <v>00/0</v>
          </cell>
          <cell r="K1494" t="str">
            <v/>
          </cell>
          <cell r="L1494" t="str">
            <v>F</v>
          </cell>
          <cell r="M1494" t="str">
            <v>W</v>
          </cell>
          <cell r="N1494">
            <v>1999</v>
          </cell>
          <cell r="O1494">
            <v>1547</v>
          </cell>
          <cell r="P1494">
            <v>1815.36</v>
          </cell>
          <cell r="Q1494">
            <v>2</v>
          </cell>
          <cell r="R1494">
            <v>1</v>
          </cell>
          <cell r="S1494">
            <v>2</v>
          </cell>
          <cell r="T1494">
            <v>0</v>
          </cell>
        </row>
        <row r="1495">
          <cell r="F1495" t="str">
            <v>5516063</v>
          </cell>
          <cell r="G1495" t="str">
            <v>SPEED</v>
          </cell>
          <cell r="H1495">
            <v>31</v>
          </cell>
          <cell r="I1495">
            <v>2</v>
          </cell>
          <cell r="J1495" t="str">
            <v>00/0</v>
          </cell>
          <cell r="K1495" t="str">
            <v/>
          </cell>
          <cell r="L1495" t="str">
            <v>F</v>
          </cell>
          <cell r="M1495" t="str">
            <v>W</v>
          </cell>
          <cell r="N1495">
            <v>1999</v>
          </cell>
          <cell r="O1495">
            <v>1527</v>
          </cell>
          <cell r="P1495">
            <v>1791.89</v>
          </cell>
          <cell r="Q1495">
            <v>8</v>
          </cell>
          <cell r="R1495">
            <v>1</v>
          </cell>
          <cell r="S1495">
            <v>15</v>
          </cell>
          <cell r="T1495">
            <v>5</v>
          </cell>
        </row>
        <row r="1496">
          <cell r="F1496" t="str">
            <v>3516063</v>
          </cell>
          <cell r="G1496" t="str">
            <v>SPEED</v>
          </cell>
          <cell r="H1496">
            <v>31</v>
          </cell>
          <cell r="I1496">
            <v>2</v>
          </cell>
          <cell r="J1496" t="str">
            <v>00/0</v>
          </cell>
          <cell r="K1496" t="str">
            <v/>
          </cell>
          <cell r="L1496" t="str">
            <v>F</v>
          </cell>
          <cell r="M1496" t="str">
            <v>W</v>
          </cell>
          <cell r="N1496">
            <v>1899</v>
          </cell>
          <cell r="O1496">
            <v>1385</v>
          </cell>
          <cell r="P1496">
            <v>1625.26</v>
          </cell>
          <cell r="Q1496">
            <v>4</v>
          </cell>
          <cell r="R1496">
            <v>15</v>
          </cell>
          <cell r="S1496">
            <v>20</v>
          </cell>
          <cell r="T1496">
            <v>1</v>
          </cell>
        </row>
        <row r="1497">
          <cell r="F1497" t="str">
            <v>3511063</v>
          </cell>
          <cell r="G1497" t="str">
            <v>SPEED</v>
          </cell>
          <cell r="H1497">
            <v>31</v>
          </cell>
          <cell r="I1497">
            <v>2</v>
          </cell>
          <cell r="J1497" t="str">
            <v>00/0</v>
          </cell>
          <cell r="K1497" t="str">
            <v/>
          </cell>
          <cell r="L1497" t="str">
            <v>F</v>
          </cell>
          <cell r="M1497" t="str">
            <v>W</v>
          </cell>
          <cell r="N1497">
            <v>1899</v>
          </cell>
          <cell r="O1497">
            <v>1400</v>
          </cell>
          <cell r="P1497">
            <v>1642.86</v>
          </cell>
          <cell r="Q1497">
            <v>0</v>
          </cell>
          <cell r="R1497">
            <v>3</v>
          </cell>
          <cell r="S1497">
            <v>2</v>
          </cell>
          <cell r="T1497">
            <v>0</v>
          </cell>
        </row>
        <row r="1498">
          <cell r="F1498" t="str">
            <v>1516586</v>
          </cell>
          <cell r="G1498" t="str">
            <v>ANGEL</v>
          </cell>
          <cell r="H1498">
            <v>31</v>
          </cell>
          <cell r="I1498">
            <v>2</v>
          </cell>
          <cell r="J1498" t="str">
            <v>00/0</v>
          </cell>
          <cell r="K1498" t="str">
            <v>+</v>
          </cell>
          <cell r="L1498" t="str">
            <v>B</v>
          </cell>
          <cell r="M1498" t="str">
            <v>D</v>
          </cell>
          <cell r="N1498">
            <v>999</v>
          </cell>
          <cell r="O1498">
            <v>451.5</v>
          </cell>
          <cell r="P1498">
            <v>529.82000000000005</v>
          </cell>
          <cell r="Q1498">
            <v>5</v>
          </cell>
          <cell r="R1498">
            <v>2</v>
          </cell>
          <cell r="S1498">
            <v>1</v>
          </cell>
          <cell r="T1498">
            <v>0</v>
          </cell>
        </row>
        <row r="1499">
          <cell r="F1499" t="str">
            <v>2516586</v>
          </cell>
          <cell r="G1499" t="str">
            <v>ANGEL</v>
          </cell>
          <cell r="H1499">
            <v>31</v>
          </cell>
          <cell r="I1499">
            <v>2</v>
          </cell>
          <cell r="J1499" t="str">
            <v>00/0</v>
          </cell>
          <cell r="K1499" t="str">
            <v>+</v>
          </cell>
          <cell r="L1499" t="str">
            <v>B</v>
          </cell>
          <cell r="M1499" t="str">
            <v>D</v>
          </cell>
          <cell r="N1499">
            <v>999</v>
          </cell>
          <cell r="O1499">
            <v>451.5</v>
          </cell>
          <cell r="P1499">
            <v>529.82000000000005</v>
          </cell>
          <cell r="Q1499">
            <v>2</v>
          </cell>
          <cell r="R1499">
            <v>8</v>
          </cell>
          <cell r="S1499">
            <v>4</v>
          </cell>
          <cell r="T1499">
            <v>0</v>
          </cell>
        </row>
        <row r="1500">
          <cell r="F1500" t="str">
            <v>2516587</v>
          </cell>
          <cell r="G1500" t="str">
            <v>BEN-V</v>
          </cell>
          <cell r="H1500">
            <v>31</v>
          </cell>
          <cell r="I1500">
            <v>2</v>
          </cell>
          <cell r="J1500" t="str">
            <v>00/0</v>
          </cell>
          <cell r="K1500" t="str">
            <v>+</v>
          </cell>
          <cell r="L1500" t="str">
            <v>B</v>
          </cell>
          <cell r="M1500" t="str">
            <v>D</v>
          </cell>
          <cell r="N1500">
            <v>1199</v>
          </cell>
          <cell r="O1500">
            <v>551.25</v>
          </cell>
          <cell r="P1500">
            <v>646.88</v>
          </cell>
          <cell r="Q1500">
            <v>0</v>
          </cell>
          <cell r="R1500">
            <v>1</v>
          </cell>
          <cell r="S1500">
            <v>0</v>
          </cell>
          <cell r="T1500">
            <v>0</v>
          </cell>
        </row>
        <row r="1501">
          <cell r="F1501" t="str">
            <v>1216587</v>
          </cell>
          <cell r="G1501" t="str">
            <v>BEN-L</v>
          </cell>
          <cell r="H1501">
            <v>31</v>
          </cell>
          <cell r="I1501">
            <v>2</v>
          </cell>
          <cell r="J1501" t="str">
            <v>00/0</v>
          </cell>
          <cell r="K1501" t="str">
            <v>+</v>
          </cell>
          <cell r="L1501" t="str">
            <v>B</v>
          </cell>
          <cell r="M1501" t="str">
            <v>D</v>
          </cell>
          <cell r="N1501">
            <v>1199</v>
          </cell>
          <cell r="O1501">
            <v>551.25</v>
          </cell>
          <cell r="P1501">
            <v>646.88</v>
          </cell>
          <cell r="Q1501">
            <v>0</v>
          </cell>
          <cell r="R1501">
            <v>2</v>
          </cell>
          <cell r="S1501">
            <v>-1</v>
          </cell>
          <cell r="T1501">
            <v>0</v>
          </cell>
        </row>
        <row r="1502">
          <cell r="F1502" t="str">
            <v>1516587</v>
          </cell>
          <cell r="G1502" t="str">
            <v>BEN-V</v>
          </cell>
          <cell r="H1502">
            <v>31</v>
          </cell>
          <cell r="I1502">
            <v>2</v>
          </cell>
          <cell r="J1502" t="str">
            <v>00/0</v>
          </cell>
          <cell r="K1502" t="str">
            <v>+</v>
          </cell>
          <cell r="L1502" t="str">
            <v>B</v>
          </cell>
          <cell r="M1502" t="str">
            <v>D</v>
          </cell>
          <cell r="N1502">
            <v>1199</v>
          </cell>
          <cell r="O1502">
            <v>551.25</v>
          </cell>
          <cell r="P1502">
            <v>646.88</v>
          </cell>
          <cell r="Q1502">
            <v>2</v>
          </cell>
          <cell r="R1502">
            <v>5</v>
          </cell>
          <cell r="S1502">
            <v>4</v>
          </cell>
          <cell r="T1502">
            <v>3</v>
          </cell>
        </row>
        <row r="1503">
          <cell r="F1503" t="str">
            <v>2216587</v>
          </cell>
          <cell r="G1503" t="str">
            <v>BEN-L</v>
          </cell>
          <cell r="H1503">
            <v>31</v>
          </cell>
          <cell r="I1503">
            <v>2</v>
          </cell>
          <cell r="J1503" t="str">
            <v>00/0</v>
          </cell>
          <cell r="K1503" t="str">
            <v>+</v>
          </cell>
          <cell r="L1503" t="str">
            <v>B</v>
          </cell>
          <cell r="M1503" t="str">
            <v>D</v>
          </cell>
          <cell r="N1503">
            <v>1199</v>
          </cell>
          <cell r="O1503">
            <v>551.25</v>
          </cell>
          <cell r="P1503">
            <v>646.88</v>
          </cell>
          <cell r="Q1503">
            <v>0</v>
          </cell>
          <cell r="R1503">
            <v>1</v>
          </cell>
          <cell r="S1503">
            <v>1</v>
          </cell>
          <cell r="T1503">
            <v>1</v>
          </cell>
        </row>
        <row r="1504">
          <cell r="F1504" t="str">
            <v>8891106</v>
          </cell>
          <cell r="G1504" t="str">
            <v>AIM</v>
          </cell>
          <cell r="H1504">
            <v>31</v>
          </cell>
          <cell r="I1504">
            <v>6</v>
          </cell>
          <cell r="J1504" t="str">
            <v>03/9</v>
          </cell>
          <cell r="K1504" t="str">
            <v>+</v>
          </cell>
          <cell r="L1504" t="str">
            <v>P</v>
          </cell>
          <cell r="M1504" t="str">
            <v>N</v>
          </cell>
          <cell r="N1504">
            <v>1599</v>
          </cell>
          <cell r="O1504">
            <v>717</v>
          </cell>
          <cell r="P1504">
            <v>717</v>
          </cell>
          <cell r="Q1504">
            <v>112</v>
          </cell>
          <cell r="R1504">
            <v>162</v>
          </cell>
          <cell r="S1504">
            <v>86</v>
          </cell>
          <cell r="T1504">
            <v>193</v>
          </cell>
        </row>
        <row r="1505">
          <cell r="F1505" t="str">
            <v>8896106</v>
          </cell>
          <cell r="G1505" t="str">
            <v>AIM</v>
          </cell>
          <cell r="H1505">
            <v>31</v>
          </cell>
          <cell r="I1505">
            <v>6</v>
          </cell>
          <cell r="J1505" t="str">
            <v>03/9</v>
          </cell>
          <cell r="K1505" t="str">
            <v>+</v>
          </cell>
          <cell r="L1505" t="str">
            <v>P</v>
          </cell>
          <cell r="M1505" t="str">
            <v>N</v>
          </cell>
          <cell r="N1505">
            <v>1599</v>
          </cell>
          <cell r="O1505">
            <v>717</v>
          </cell>
          <cell r="P1505">
            <v>717</v>
          </cell>
          <cell r="Q1505">
            <v>18</v>
          </cell>
          <cell r="R1505">
            <v>15</v>
          </cell>
          <cell r="S1505">
            <v>45</v>
          </cell>
          <cell r="T1505">
            <v>15</v>
          </cell>
        </row>
        <row r="1506">
          <cell r="F1506" t="str">
            <v>4896111</v>
          </cell>
          <cell r="G1506" t="str">
            <v>CONQUERER</v>
          </cell>
          <cell r="H1506">
            <v>31</v>
          </cell>
          <cell r="I1506">
            <v>6</v>
          </cell>
          <cell r="J1506" t="str">
            <v>03/9</v>
          </cell>
          <cell r="K1506" t="str">
            <v>+</v>
          </cell>
          <cell r="L1506" t="str">
            <v>B</v>
          </cell>
          <cell r="M1506" t="str">
            <v>N</v>
          </cell>
          <cell r="N1506">
            <v>1199</v>
          </cell>
          <cell r="O1506">
            <v>528</v>
          </cell>
          <cell r="P1506">
            <v>528</v>
          </cell>
          <cell r="Q1506">
            <v>46</v>
          </cell>
          <cell r="R1506">
            <v>34</v>
          </cell>
          <cell r="S1506">
            <v>38</v>
          </cell>
          <cell r="T1506">
            <v>21</v>
          </cell>
        </row>
        <row r="1507">
          <cell r="F1507" t="str">
            <v>4891111</v>
          </cell>
          <cell r="G1507" t="str">
            <v>CONQUERER</v>
          </cell>
          <cell r="H1507">
            <v>31</v>
          </cell>
          <cell r="I1507">
            <v>6</v>
          </cell>
          <cell r="J1507" t="str">
            <v>03/9</v>
          </cell>
          <cell r="K1507" t="str">
            <v>+</v>
          </cell>
          <cell r="L1507" t="str">
            <v>B</v>
          </cell>
          <cell r="M1507" t="str">
            <v>N</v>
          </cell>
          <cell r="N1507">
            <v>1199</v>
          </cell>
          <cell r="O1507">
            <v>528</v>
          </cell>
          <cell r="P1507">
            <v>528</v>
          </cell>
          <cell r="Q1507">
            <v>77</v>
          </cell>
          <cell r="R1507">
            <v>79</v>
          </cell>
          <cell r="S1507">
            <v>91</v>
          </cell>
          <cell r="T1507">
            <v>90</v>
          </cell>
        </row>
        <row r="1508">
          <cell r="F1508" t="str">
            <v>8891111</v>
          </cell>
          <cell r="G1508" t="str">
            <v>CONQUERER</v>
          </cell>
          <cell r="H1508">
            <v>31</v>
          </cell>
          <cell r="I1508">
            <v>6</v>
          </cell>
          <cell r="J1508" t="str">
            <v>03/9</v>
          </cell>
          <cell r="K1508" t="str">
            <v>+</v>
          </cell>
          <cell r="L1508" t="str">
            <v>B</v>
          </cell>
          <cell r="M1508" t="str">
            <v>N</v>
          </cell>
          <cell r="N1508">
            <v>1299</v>
          </cell>
          <cell r="O1508">
            <v>623</v>
          </cell>
          <cell r="P1508">
            <v>623</v>
          </cell>
          <cell r="Q1508">
            <v>91</v>
          </cell>
          <cell r="R1508">
            <v>99</v>
          </cell>
          <cell r="S1508">
            <v>121</v>
          </cell>
          <cell r="T1508">
            <v>105</v>
          </cell>
        </row>
        <row r="1509">
          <cell r="F1509" t="str">
            <v>8896111</v>
          </cell>
          <cell r="G1509" t="str">
            <v>CONQUERER</v>
          </cell>
          <cell r="H1509">
            <v>31</v>
          </cell>
          <cell r="I1509">
            <v>6</v>
          </cell>
          <cell r="J1509" t="str">
            <v>03/9</v>
          </cell>
          <cell r="K1509" t="str">
            <v>+</v>
          </cell>
          <cell r="L1509" t="str">
            <v>B</v>
          </cell>
          <cell r="M1509" t="str">
            <v>N</v>
          </cell>
          <cell r="N1509">
            <v>1299</v>
          </cell>
          <cell r="O1509">
            <v>623</v>
          </cell>
          <cell r="P1509">
            <v>623</v>
          </cell>
          <cell r="Q1509">
            <v>154</v>
          </cell>
          <cell r="R1509">
            <v>102</v>
          </cell>
          <cell r="S1509">
            <v>232</v>
          </cell>
          <cell r="T1509">
            <v>227</v>
          </cell>
        </row>
        <row r="1510">
          <cell r="F1510" t="str">
            <v>4891013</v>
          </cell>
          <cell r="G1510" t="str">
            <v>RALLY LACE UP</v>
          </cell>
          <cell r="H1510">
            <v>31</v>
          </cell>
          <cell r="I1510">
            <v>6</v>
          </cell>
          <cell r="J1510" t="str">
            <v>03/9</v>
          </cell>
          <cell r="K1510" t="str">
            <v>-</v>
          </cell>
          <cell r="L1510" t="str">
            <v>F</v>
          </cell>
          <cell r="M1510" t="str">
            <v>D</v>
          </cell>
          <cell r="N1510">
            <v>100</v>
          </cell>
          <cell r="O1510">
            <v>650</v>
          </cell>
          <cell r="P1510">
            <v>650</v>
          </cell>
          <cell r="Q1510">
            <v>0</v>
          </cell>
          <cell r="R1510">
            <v>0</v>
          </cell>
          <cell r="S1510">
            <v>0</v>
          </cell>
          <cell r="T1510">
            <v>0</v>
          </cell>
        </row>
        <row r="1511">
          <cell r="F1511" t="str">
            <v>3891013</v>
          </cell>
          <cell r="G1511" t="str">
            <v>RALLY LACE UP</v>
          </cell>
          <cell r="H1511">
            <v>31</v>
          </cell>
          <cell r="I1511">
            <v>6</v>
          </cell>
          <cell r="J1511" t="str">
            <v>40/4</v>
          </cell>
          <cell r="K1511" t="str">
            <v>-</v>
          </cell>
          <cell r="L1511" t="str">
            <v>F</v>
          </cell>
          <cell r="M1511" t="str">
            <v>D</v>
          </cell>
          <cell r="N1511">
            <v>1099</v>
          </cell>
          <cell r="O1511">
            <v>580</v>
          </cell>
          <cell r="P1511">
            <v>580</v>
          </cell>
          <cell r="Q1511">
            <v>1</v>
          </cell>
          <cell r="R1511">
            <v>0</v>
          </cell>
          <cell r="S1511">
            <v>0</v>
          </cell>
          <cell r="T1511">
            <v>0</v>
          </cell>
        </row>
        <row r="1512">
          <cell r="F1512" t="str">
            <v>8891013</v>
          </cell>
          <cell r="G1512" t="str">
            <v>RALLY LACE UP</v>
          </cell>
          <cell r="H1512">
            <v>31</v>
          </cell>
          <cell r="I1512">
            <v>6</v>
          </cell>
          <cell r="J1512" t="str">
            <v>03/9</v>
          </cell>
          <cell r="K1512" t="str">
            <v>-</v>
          </cell>
          <cell r="L1512" t="str">
            <v>F</v>
          </cell>
          <cell r="M1512" t="str">
            <v>D</v>
          </cell>
          <cell r="N1512">
            <v>100</v>
          </cell>
          <cell r="O1512">
            <v>770</v>
          </cell>
          <cell r="P1512">
            <v>770</v>
          </cell>
          <cell r="Q1512">
            <v>0</v>
          </cell>
          <cell r="R1512">
            <v>2</v>
          </cell>
          <cell r="S1512">
            <v>0</v>
          </cell>
          <cell r="T1512">
            <v>0</v>
          </cell>
        </row>
        <row r="1513">
          <cell r="F1513" t="str">
            <v>8896053</v>
          </cell>
          <cell r="G1513" t="str">
            <v>CONQUERER</v>
          </cell>
          <cell r="H1513">
            <v>31</v>
          </cell>
          <cell r="I1513">
            <v>6</v>
          </cell>
          <cell r="J1513" t="str">
            <v>00/0</v>
          </cell>
          <cell r="K1513" t="str">
            <v/>
          </cell>
          <cell r="L1513" t="str">
            <v>B</v>
          </cell>
          <cell r="M1513" t="str">
            <v>D</v>
          </cell>
          <cell r="N1513">
            <v>1199</v>
          </cell>
          <cell r="O1513">
            <v>620</v>
          </cell>
          <cell r="P1513">
            <v>727.55</v>
          </cell>
          <cell r="Q1513">
            <v>5</v>
          </cell>
          <cell r="R1513">
            <v>2</v>
          </cell>
          <cell r="S1513">
            <v>3</v>
          </cell>
          <cell r="T1513">
            <v>1</v>
          </cell>
        </row>
        <row r="1514">
          <cell r="F1514" t="str">
            <v>3891191</v>
          </cell>
          <cell r="G1514" t="str">
            <v>CONQUERER</v>
          </cell>
          <cell r="H1514">
            <v>31</v>
          </cell>
          <cell r="I1514">
            <v>6</v>
          </cell>
          <cell r="J1514" t="str">
            <v>03/9</v>
          </cell>
          <cell r="K1514" t="str">
            <v>+</v>
          </cell>
          <cell r="L1514" t="str">
            <v>N</v>
          </cell>
          <cell r="M1514" t="str">
            <v>N</v>
          </cell>
          <cell r="N1514">
            <v>1099</v>
          </cell>
          <cell r="O1514">
            <v>490</v>
          </cell>
          <cell r="P1514">
            <v>490</v>
          </cell>
          <cell r="Q1514">
            <v>36</v>
          </cell>
          <cell r="R1514">
            <v>25</v>
          </cell>
          <cell r="S1514">
            <v>20</v>
          </cell>
          <cell r="T1514">
            <v>28</v>
          </cell>
        </row>
        <row r="1515">
          <cell r="F1515" t="str">
            <v>3896191</v>
          </cell>
          <cell r="G1515" t="str">
            <v>CONQUERER</v>
          </cell>
          <cell r="H1515">
            <v>31</v>
          </cell>
          <cell r="I1515">
            <v>6</v>
          </cell>
          <cell r="J1515" t="str">
            <v>03/9</v>
          </cell>
          <cell r="K1515" t="str">
            <v>+</v>
          </cell>
          <cell r="L1515" t="str">
            <v>N</v>
          </cell>
          <cell r="M1515" t="str">
            <v>N</v>
          </cell>
          <cell r="N1515">
            <v>1099</v>
          </cell>
          <cell r="O1515">
            <v>490</v>
          </cell>
          <cell r="P1515">
            <v>490</v>
          </cell>
          <cell r="Q1515">
            <v>16</v>
          </cell>
          <cell r="R1515">
            <v>18</v>
          </cell>
          <cell r="S1515">
            <v>22</v>
          </cell>
          <cell r="T1515">
            <v>21</v>
          </cell>
        </row>
        <row r="1516">
          <cell r="F1516" t="str">
            <v>4511002</v>
          </cell>
          <cell r="G1516" t="str">
            <v>ACER6-VELCRO</v>
          </cell>
          <cell r="H1516">
            <v>31</v>
          </cell>
          <cell r="I1516">
            <v>8</v>
          </cell>
          <cell r="J1516" t="str">
            <v>00/0</v>
          </cell>
          <cell r="K1516" t="str">
            <v/>
          </cell>
          <cell r="L1516" t="str">
            <v>F</v>
          </cell>
          <cell r="M1516" t="str">
            <v>W</v>
          </cell>
          <cell r="N1516">
            <v>1299</v>
          </cell>
          <cell r="O1516">
            <v>690.54</v>
          </cell>
          <cell r="P1516">
            <v>810.33</v>
          </cell>
          <cell r="Q1516">
            <v>0</v>
          </cell>
          <cell r="R1516">
            <v>0</v>
          </cell>
          <cell r="S1516">
            <v>0</v>
          </cell>
          <cell r="T1516">
            <v>0</v>
          </cell>
        </row>
        <row r="1517">
          <cell r="F1517" t="str">
            <v>4516002</v>
          </cell>
          <cell r="G1517" t="str">
            <v>ACER6-VELCRO</v>
          </cell>
          <cell r="H1517">
            <v>31</v>
          </cell>
          <cell r="I1517">
            <v>8</v>
          </cell>
          <cell r="J1517" t="str">
            <v>00/0</v>
          </cell>
          <cell r="K1517" t="str">
            <v/>
          </cell>
          <cell r="L1517" t="str">
            <v>F</v>
          </cell>
          <cell r="M1517" t="str">
            <v>W</v>
          </cell>
          <cell r="N1517">
            <v>1299</v>
          </cell>
          <cell r="O1517">
            <v>690.54</v>
          </cell>
          <cell r="P1517">
            <v>810.33</v>
          </cell>
          <cell r="Q1517">
            <v>22</v>
          </cell>
          <cell r="R1517">
            <v>33</v>
          </cell>
          <cell r="S1517">
            <v>75</v>
          </cell>
          <cell r="T1517">
            <v>57</v>
          </cell>
        </row>
        <row r="1518">
          <cell r="F1518" t="str">
            <v>2516002</v>
          </cell>
          <cell r="G1518" t="str">
            <v>ACER6-VELCRO</v>
          </cell>
          <cell r="H1518">
            <v>31</v>
          </cell>
          <cell r="I1518">
            <v>8</v>
          </cell>
          <cell r="J1518" t="str">
            <v>00/0</v>
          </cell>
          <cell r="K1518" t="str">
            <v/>
          </cell>
          <cell r="L1518" t="str">
            <v>F</v>
          </cell>
          <cell r="M1518" t="str">
            <v>W</v>
          </cell>
          <cell r="N1518">
            <v>1099</v>
          </cell>
          <cell r="O1518">
            <v>622.34</v>
          </cell>
          <cell r="P1518">
            <v>730.3</v>
          </cell>
          <cell r="Q1518">
            <v>23</v>
          </cell>
          <cell r="R1518">
            <v>101</v>
          </cell>
          <cell r="S1518">
            <v>195</v>
          </cell>
          <cell r="T1518">
            <v>16</v>
          </cell>
        </row>
        <row r="1519">
          <cell r="F1519" t="str">
            <v>2511002</v>
          </cell>
          <cell r="G1519" t="str">
            <v>ACER6-VELCRO</v>
          </cell>
          <cell r="H1519">
            <v>31</v>
          </cell>
          <cell r="I1519">
            <v>8</v>
          </cell>
          <cell r="J1519" t="str">
            <v>00/0</v>
          </cell>
          <cell r="K1519" t="str">
            <v/>
          </cell>
          <cell r="L1519" t="str">
            <v>F</v>
          </cell>
          <cell r="M1519" t="str">
            <v>W</v>
          </cell>
          <cell r="N1519">
            <v>1099</v>
          </cell>
          <cell r="O1519">
            <v>622.34</v>
          </cell>
          <cell r="P1519">
            <v>730.3</v>
          </cell>
          <cell r="Q1519">
            <v>0</v>
          </cell>
          <cell r="R1519">
            <v>0</v>
          </cell>
          <cell r="S1519">
            <v>0</v>
          </cell>
          <cell r="T1519">
            <v>1</v>
          </cell>
        </row>
        <row r="1520">
          <cell r="F1520" t="str">
            <v>3516002</v>
          </cell>
          <cell r="G1520" t="str">
            <v>ACER6-VELCRO</v>
          </cell>
          <cell r="H1520">
            <v>31</v>
          </cell>
          <cell r="I1520">
            <v>8</v>
          </cell>
          <cell r="J1520" t="str">
            <v>00/0</v>
          </cell>
          <cell r="K1520" t="str">
            <v/>
          </cell>
          <cell r="L1520" t="str">
            <v>F</v>
          </cell>
          <cell r="M1520" t="str">
            <v>W</v>
          </cell>
          <cell r="N1520">
            <v>1249</v>
          </cell>
          <cell r="O1520">
            <v>647.91</v>
          </cell>
          <cell r="P1520">
            <v>760.3</v>
          </cell>
          <cell r="Q1520">
            <v>-336</v>
          </cell>
          <cell r="R1520">
            <v>223</v>
          </cell>
          <cell r="S1520">
            <v>408</v>
          </cell>
          <cell r="T1520">
            <v>116</v>
          </cell>
        </row>
        <row r="1521">
          <cell r="F1521" t="str">
            <v>3511002</v>
          </cell>
          <cell r="G1521" t="str">
            <v>ACER6-VELCRO</v>
          </cell>
          <cell r="H1521">
            <v>31</v>
          </cell>
          <cell r="I1521">
            <v>8</v>
          </cell>
          <cell r="J1521" t="str">
            <v>00/0</v>
          </cell>
          <cell r="K1521" t="str">
            <v/>
          </cell>
          <cell r="L1521" t="str">
            <v>F</v>
          </cell>
          <cell r="M1521" t="str">
            <v>W</v>
          </cell>
          <cell r="N1521">
            <v>1249</v>
          </cell>
          <cell r="O1521">
            <v>647.91</v>
          </cell>
          <cell r="P1521">
            <v>760.3</v>
          </cell>
          <cell r="Q1521">
            <v>9</v>
          </cell>
          <cell r="R1521">
            <v>32</v>
          </cell>
          <cell r="S1521">
            <v>46</v>
          </cell>
          <cell r="T1521">
            <v>18</v>
          </cell>
        </row>
        <row r="1522">
          <cell r="F1522" t="str">
            <v>4211003</v>
          </cell>
          <cell r="G1522" t="str">
            <v>ACER6-LACE</v>
          </cell>
          <cell r="H1522">
            <v>31</v>
          </cell>
          <cell r="I1522">
            <v>8</v>
          </cell>
          <cell r="J1522" t="str">
            <v>00/0</v>
          </cell>
          <cell r="K1522" t="str">
            <v/>
          </cell>
          <cell r="L1522" t="str">
            <v>F</v>
          </cell>
          <cell r="M1522" t="str">
            <v>W</v>
          </cell>
          <cell r="N1522">
            <v>1299</v>
          </cell>
          <cell r="O1522">
            <v>690.54</v>
          </cell>
          <cell r="P1522">
            <v>810.33</v>
          </cell>
          <cell r="Q1522">
            <v>9</v>
          </cell>
          <cell r="R1522">
            <v>30</v>
          </cell>
          <cell r="S1522">
            <v>69</v>
          </cell>
          <cell r="T1522">
            <v>8</v>
          </cell>
        </row>
        <row r="1523">
          <cell r="F1523" t="str">
            <v>5216003</v>
          </cell>
          <cell r="G1523" t="str">
            <v>ACER6-LACE</v>
          </cell>
          <cell r="H1523">
            <v>31</v>
          </cell>
          <cell r="I1523">
            <v>8</v>
          </cell>
          <cell r="J1523" t="str">
            <v>00/0</v>
          </cell>
          <cell r="K1523" t="str">
            <v/>
          </cell>
          <cell r="L1523" t="str">
            <v>F</v>
          </cell>
          <cell r="M1523" t="str">
            <v>W</v>
          </cell>
          <cell r="N1523">
            <v>1399</v>
          </cell>
          <cell r="O1523">
            <v>733.16</v>
          </cell>
          <cell r="P1523">
            <v>860.34</v>
          </cell>
          <cell r="Q1523">
            <v>33</v>
          </cell>
          <cell r="R1523">
            <v>53</v>
          </cell>
          <cell r="S1523">
            <v>130</v>
          </cell>
          <cell r="T1523">
            <v>27</v>
          </cell>
        </row>
        <row r="1524">
          <cell r="F1524" t="str">
            <v>5211003</v>
          </cell>
          <cell r="G1524" t="str">
            <v>ACER6-LACE</v>
          </cell>
          <cell r="H1524">
            <v>31</v>
          </cell>
          <cell r="I1524">
            <v>8</v>
          </cell>
          <cell r="J1524" t="str">
            <v>00/0</v>
          </cell>
          <cell r="K1524" t="str">
            <v/>
          </cell>
          <cell r="L1524" t="str">
            <v>F</v>
          </cell>
          <cell r="M1524" t="str">
            <v>W</v>
          </cell>
          <cell r="N1524">
            <v>1399</v>
          </cell>
          <cell r="O1524">
            <v>733.16</v>
          </cell>
          <cell r="P1524">
            <v>860.34</v>
          </cell>
          <cell r="Q1524">
            <v>0</v>
          </cell>
          <cell r="R1524">
            <v>1</v>
          </cell>
          <cell r="S1524">
            <v>0</v>
          </cell>
          <cell r="T1524">
            <v>0</v>
          </cell>
        </row>
        <row r="1525">
          <cell r="F1525" t="str">
            <v>4216003</v>
          </cell>
          <cell r="G1525" t="str">
            <v>ACER6-LACE</v>
          </cell>
          <cell r="H1525">
            <v>31</v>
          </cell>
          <cell r="I1525">
            <v>8</v>
          </cell>
          <cell r="J1525" t="str">
            <v>00/0</v>
          </cell>
          <cell r="K1525" t="str">
            <v/>
          </cell>
          <cell r="L1525" t="str">
            <v>F</v>
          </cell>
          <cell r="M1525" t="str">
            <v>W</v>
          </cell>
          <cell r="N1525">
            <v>1299</v>
          </cell>
          <cell r="O1525">
            <v>690.54</v>
          </cell>
          <cell r="P1525">
            <v>810.33</v>
          </cell>
          <cell r="Q1525">
            <v>52</v>
          </cell>
          <cell r="R1525">
            <v>96</v>
          </cell>
          <cell r="S1525">
            <v>201</v>
          </cell>
          <cell r="T1525">
            <v>50</v>
          </cell>
        </row>
        <row r="1526">
          <cell r="F1526" t="str">
            <v>3216003</v>
          </cell>
          <cell r="G1526" t="str">
            <v>ACER6-LACE</v>
          </cell>
          <cell r="H1526">
            <v>31</v>
          </cell>
          <cell r="I1526">
            <v>8</v>
          </cell>
          <cell r="J1526" t="str">
            <v>00/0</v>
          </cell>
          <cell r="K1526" t="str">
            <v/>
          </cell>
          <cell r="L1526" t="str">
            <v>F</v>
          </cell>
          <cell r="M1526" t="str">
            <v>W</v>
          </cell>
          <cell r="N1526">
            <v>1249</v>
          </cell>
          <cell r="O1526">
            <v>647.91</v>
          </cell>
          <cell r="P1526">
            <v>760.3</v>
          </cell>
          <cell r="Q1526">
            <v>42</v>
          </cell>
          <cell r="R1526">
            <v>97</v>
          </cell>
          <cell r="S1526">
            <v>241</v>
          </cell>
          <cell r="T1526">
            <v>17</v>
          </cell>
        </row>
        <row r="1527">
          <cell r="F1527" t="str">
            <v>3211003</v>
          </cell>
          <cell r="G1527" t="str">
            <v>ACER6-LACE</v>
          </cell>
          <cell r="H1527">
            <v>31</v>
          </cell>
          <cell r="I1527">
            <v>8</v>
          </cell>
          <cell r="J1527" t="str">
            <v>00/0</v>
          </cell>
          <cell r="K1527" t="str">
            <v/>
          </cell>
          <cell r="L1527" t="str">
            <v>F</v>
          </cell>
          <cell r="M1527" t="str">
            <v>W</v>
          </cell>
          <cell r="N1527">
            <v>1249</v>
          </cell>
          <cell r="O1527">
            <v>647.91</v>
          </cell>
          <cell r="P1527">
            <v>760.3</v>
          </cell>
          <cell r="Q1527">
            <v>26</v>
          </cell>
          <cell r="R1527">
            <v>41</v>
          </cell>
          <cell r="S1527">
            <v>88</v>
          </cell>
          <cell r="T1527">
            <v>9</v>
          </cell>
        </row>
        <row r="1528">
          <cell r="F1528" t="str">
            <v>2516005</v>
          </cell>
          <cell r="G1528" t="str">
            <v>APEX</v>
          </cell>
          <cell r="H1528">
            <v>31</v>
          </cell>
          <cell r="I1528">
            <v>8</v>
          </cell>
          <cell r="J1528" t="str">
            <v>03/9</v>
          </cell>
          <cell r="K1528" t="str">
            <v>+</v>
          </cell>
          <cell r="L1528" t="str">
            <v>F</v>
          </cell>
          <cell r="M1528" t="str">
            <v>N</v>
          </cell>
          <cell r="N1528">
            <v>999</v>
          </cell>
          <cell r="O1528">
            <v>419</v>
          </cell>
          <cell r="P1528">
            <v>419</v>
          </cell>
          <cell r="Q1528">
            <v>2</v>
          </cell>
          <cell r="R1528">
            <v>9</v>
          </cell>
          <cell r="S1528">
            <v>14</v>
          </cell>
          <cell r="T1528">
            <v>5</v>
          </cell>
        </row>
        <row r="1529">
          <cell r="F1529" t="str">
            <v>1511005</v>
          </cell>
          <cell r="G1529" t="str">
            <v>APEX</v>
          </cell>
          <cell r="H1529">
            <v>31</v>
          </cell>
          <cell r="I1529">
            <v>8</v>
          </cell>
          <cell r="J1529" t="str">
            <v>41/8</v>
          </cell>
          <cell r="K1529" t="str">
            <v>-</v>
          </cell>
          <cell r="L1529" t="str">
            <v>F</v>
          </cell>
          <cell r="M1529" t="str">
            <v>N</v>
          </cell>
          <cell r="N1529">
            <v>500</v>
          </cell>
          <cell r="O1529">
            <v>358</v>
          </cell>
          <cell r="P1529">
            <v>358</v>
          </cell>
          <cell r="Q1529">
            <v>0</v>
          </cell>
          <cell r="R1529">
            <v>2</v>
          </cell>
          <cell r="S1529">
            <v>1</v>
          </cell>
          <cell r="T1529">
            <v>1</v>
          </cell>
        </row>
        <row r="1530">
          <cell r="F1530" t="str">
            <v>1516005</v>
          </cell>
          <cell r="G1530" t="str">
            <v>APEX</v>
          </cell>
          <cell r="H1530">
            <v>31</v>
          </cell>
          <cell r="I1530">
            <v>8</v>
          </cell>
          <cell r="J1530" t="str">
            <v>03/9</v>
          </cell>
          <cell r="K1530" t="str">
            <v>+</v>
          </cell>
          <cell r="L1530" t="str">
            <v>F</v>
          </cell>
          <cell r="M1530" t="str">
            <v>N</v>
          </cell>
          <cell r="N1530">
            <v>899</v>
          </cell>
          <cell r="O1530">
            <v>383</v>
          </cell>
          <cell r="P1530">
            <v>383</v>
          </cell>
          <cell r="Q1530">
            <v>-1</v>
          </cell>
          <cell r="R1530">
            <v>20</v>
          </cell>
          <cell r="S1530">
            <v>26</v>
          </cell>
          <cell r="T1530">
            <v>9</v>
          </cell>
        </row>
        <row r="1531">
          <cell r="F1531" t="str">
            <v>2511005</v>
          </cell>
          <cell r="G1531" t="str">
            <v>APEX</v>
          </cell>
          <cell r="H1531">
            <v>31</v>
          </cell>
          <cell r="I1531">
            <v>8</v>
          </cell>
          <cell r="J1531" t="str">
            <v>41/8</v>
          </cell>
          <cell r="K1531" t="str">
            <v>-</v>
          </cell>
          <cell r="L1531" t="str">
            <v>F</v>
          </cell>
          <cell r="M1531" t="str">
            <v>N</v>
          </cell>
          <cell r="N1531">
            <v>500</v>
          </cell>
          <cell r="O1531">
            <v>394</v>
          </cell>
          <cell r="P1531">
            <v>394</v>
          </cell>
          <cell r="Q1531">
            <v>0</v>
          </cell>
          <cell r="R1531">
            <v>2</v>
          </cell>
          <cell r="S1531">
            <v>0</v>
          </cell>
          <cell r="T1531">
            <v>0</v>
          </cell>
        </row>
        <row r="1532">
          <cell r="F1532" t="str">
            <v>5211007</v>
          </cell>
          <cell r="G1532" t="str">
            <v>DUKE</v>
          </cell>
          <cell r="H1532">
            <v>31</v>
          </cell>
          <cell r="I1532">
            <v>8</v>
          </cell>
          <cell r="J1532" t="str">
            <v>00/0</v>
          </cell>
          <cell r="K1532" t="str">
            <v/>
          </cell>
          <cell r="L1532" t="str">
            <v>F</v>
          </cell>
          <cell r="M1532" t="str">
            <v>N</v>
          </cell>
          <cell r="N1532">
            <v>1499</v>
          </cell>
          <cell r="O1532">
            <v>700</v>
          </cell>
          <cell r="P1532">
            <v>700</v>
          </cell>
          <cell r="Q1532">
            <v>10</v>
          </cell>
          <cell r="R1532">
            <v>7</v>
          </cell>
          <cell r="S1532">
            <v>12</v>
          </cell>
          <cell r="T1532">
            <v>7</v>
          </cell>
        </row>
        <row r="1533">
          <cell r="F1533" t="str">
            <v>4516007</v>
          </cell>
          <cell r="G1533" t="str">
            <v>GATEWAY-V</v>
          </cell>
          <cell r="H1533">
            <v>31</v>
          </cell>
          <cell r="I1533">
            <v>8</v>
          </cell>
          <cell r="J1533" t="str">
            <v>51/6</v>
          </cell>
          <cell r="K1533" t="str">
            <v>+</v>
          </cell>
          <cell r="L1533" t="str">
            <v>F</v>
          </cell>
          <cell r="M1533" t="str">
            <v>D</v>
          </cell>
          <cell r="N1533">
            <v>1249</v>
          </cell>
          <cell r="O1533">
            <v>535</v>
          </cell>
          <cell r="P1533">
            <v>627.80999999999995</v>
          </cell>
          <cell r="Q1533">
            <v>1</v>
          </cell>
          <cell r="R1533">
            <v>3</v>
          </cell>
          <cell r="S1533">
            <v>8</v>
          </cell>
          <cell r="T1533">
            <v>1</v>
          </cell>
        </row>
        <row r="1534">
          <cell r="F1534" t="str">
            <v>4511007</v>
          </cell>
          <cell r="G1534" t="str">
            <v>GATEWAY-V</v>
          </cell>
          <cell r="H1534">
            <v>31</v>
          </cell>
          <cell r="I1534">
            <v>8</v>
          </cell>
          <cell r="J1534" t="str">
            <v>51/6</v>
          </cell>
          <cell r="K1534" t="str">
            <v>+</v>
          </cell>
          <cell r="L1534" t="str">
            <v>F</v>
          </cell>
          <cell r="M1534" t="str">
            <v>D</v>
          </cell>
          <cell r="N1534">
            <v>1249</v>
          </cell>
          <cell r="O1534">
            <v>535</v>
          </cell>
          <cell r="P1534">
            <v>627.80999999999995</v>
          </cell>
          <cell r="Q1534">
            <v>1</v>
          </cell>
          <cell r="R1534">
            <v>2</v>
          </cell>
          <cell r="S1534">
            <v>1</v>
          </cell>
          <cell r="T1534">
            <v>0</v>
          </cell>
        </row>
        <row r="1535">
          <cell r="F1535" t="str">
            <v>4211007</v>
          </cell>
          <cell r="G1535" t="str">
            <v>DUKE</v>
          </cell>
          <cell r="H1535">
            <v>31</v>
          </cell>
          <cell r="I1535">
            <v>8</v>
          </cell>
          <cell r="J1535" t="str">
            <v>03/9</v>
          </cell>
          <cell r="K1535" t="str">
            <v>+</v>
          </cell>
          <cell r="L1535" t="str">
            <v>F</v>
          </cell>
          <cell r="M1535" t="str">
            <v>N</v>
          </cell>
          <cell r="N1535">
            <v>1499</v>
          </cell>
          <cell r="O1535">
            <v>610</v>
          </cell>
          <cell r="P1535">
            <v>610</v>
          </cell>
          <cell r="Q1535">
            <v>10</v>
          </cell>
          <cell r="R1535">
            <v>9</v>
          </cell>
          <cell r="S1535">
            <v>19</v>
          </cell>
          <cell r="T1535">
            <v>6</v>
          </cell>
        </row>
        <row r="1536">
          <cell r="F1536" t="str">
            <v>5516007</v>
          </cell>
          <cell r="G1536" t="str">
            <v>GATEWAY-V</v>
          </cell>
          <cell r="H1536">
            <v>31</v>
          </cell>
          <cell r="I1536">
            <v>8</v>
          </cell>
          <cell r="J1536" t="str">
            <v>00/0</v>
          </cell>
          <cell r="K1536" t="str">
            <v/>
          </cell>
          <cell r="L1536" t="str">
            <v>F</v>
          </cell>
          <cell r="M1536" t="str">
            <v>D</v>
          </cell>
          <cell r="N1536">
            <v>1299</v>
          </cell>
          <cell r="O1536">
            <v>583</v>
          </cell>
          <cell r="P1536">
            <v>684.13</v>
          </cell>
          <cell r="Q1536">
            <v>0</v>
          </cell>
          <cell r="R1536">
            <v>0</v>
          </cell>
          <cell r="S1536">
            <v>0</v>
          </cell>
          <cell r="T1536">
            <v>0</v>
          </cell>
        </row>
        <row r="1537">
          <cell r="F1537" t="str">
            <v>5511007</v>
          </cell>
          <cell r="G1537" t="str">
            <v>GATEWAY-V</v>
          </cell>
          <cell r="H1537">
            <v>31</v>
          </cell>
          <cell r="I1537">
            <v>8</v>
          </cell>
          <cell r="J1537" t="str">
            <v>00/0</v>
          </cell>
          <cell r="K1537" t="str">
            <v/>
          </cell>
          <cell r="L1537" t="str">
            <v>F</v>
          </cell>
          <cell r="M1537" t="str">
            <v>D</v>
          </cell>
          <cell r="N1537">
            <v>1299</v>
          </cell>
          <cell r="O1537">
            <v>583</v>
          </cell>
          <cell r="P1537">
            <v>684.13</v>
          </cell>
          <cell r="Q1537">
            <v>0</v>
          </cell>
          <cell r="R1537">
            <v>0</v>
          </cell>
          <cell r="S1537">
            <v>0</v>
          </cell>
          <cell r="T1537">
            <v>0</v>
          </cell>
        </row>
        <row r="1538">
          <cell r="F1538" t="str">
            <v>2511007</v>
          </cell>
          <cell r="G1538" t="str">
            <v>GATEWAY-V</v>
          </cell>
          <cell r="H1538">
            <v>31</v>
          </cell>
          <cell r="I1538">
            <v>8</v>
          </cell>
          <cell r="J1538" t="str">
            <v>51/6</v>
          </cell>
          <cell r="K1538" t="str">
            <v>+</v>
          </cell>
          <cell r="L1538" t="str">
            <v>F</v>
          </cell>
          <cell r="M1538" t="str">
            <v>D</v>
          </cell>
          <cell r="N1538">
            <v>999</v>
          </cell>
          <cell r="O1538">
            <v>440</v>
          </cell>
          <cell r="P1538">
            <v>516.33000000000004</v>
          </cell>
          <cell r="Q1538">
            <v>0</v>
          </cell>
          <cell r="R1538">
            <v>12</v>
          </cell>
          <cell r="S1538">
            <v>2</v>
          </cell>
          <cell r="T1538">
            <v>0</v>
          </cell>
        </row>
        <row r="1539">
          <cell r="F1539" t="str">
            <v>2516007</v>
          </cell>
          <cell r="G1539" t="str">
            <v>GATEWAY-V</v>
          </cell>
          <cell r="H1539">
            <v>31</v>
          </cell>
          <cell r="I1539">
            <v>8</v>
          </cell>
          <cell r="J1539" t="str">
            <v>51/6</v>
          </cell>
          <cell r="K1539" t="str">
            <v>+</v>
          </cell>
          <cell r="L1539" t="str">
            <v>F</v>
          </cell>
          <cell r="M1539" t="str">
            <v>D</v>
          </cell>
          <cell r="N1539">
            <v>999</v>
          </cell>
          <cell r="O1539">
            <v>440</v>
          </cell>
          <cell r="P1539">
            <v>516.33000000000004</v>
          </cell>
          <cell r="Q1539">
            <v>2</v>
          </cell>
          <cell r="R1539">
            <v>8</v>
          </cell>
          <cell r="S1539">
            <v>4</v>
          </cell>
          <cell r="T1539">
            <v>0</v>
          </cell>
        </row>
        <row r="1540">
          <cell r="F1540" t="str">
            <v>3511007</v>
          </cell>
          <cell r="G1540" t="str">
            <v>GATEWAY-V</v>
          </cell>
          <cell r="H1540">
            <v>31</v>
          </cell>
          <cell r="I1540">
            <v>8</v>
          </cell>
          <cell r="J1540" t="str">
            <v>51/6</v>
          </cell>
          <cell r="K1540" t="str">
            <v>+</v>
          </cell>
          <cell r="L1540" t="str">
            <v>F</v>
          </cell>
          <cell r="M1540" t="str">
            <v>D</v>
          </cell>
          <cell r="N1540">
            <v>1149</v>
          </cell>
          <cell r="O1540">
            <v>490</v>
          </cell>
          <cell r="P1540">
            <v>575</v>
          </cell>
          <cell r="Q1540">
            <v>6</v>
          </cell>
          <cell r="R1540">
            <v>11</v>
          </cell>
          <cell r="S1540">
            <v>24</v>
          </cell>
          <cell r="T1540">
            <v>3</v>
          </cell>
        </row>
        <row r="1541">
          <cell r="F1541" t="str">
            <v>3516007</v>
          </cell>
          <cell r="G1541" t="str">
            <v>GATEWAY-V</v>
          </cell>
          <cell r="H1541">
            <v>31</v>
          </cell>
          <cell r="I1541">
            <v>8</v>
          </cell>
          <cell r="J1541" t="str">
            <v>51/6</v>
          </cell>
          <cell r="K1541" t="str">
            <v>+</v>
          </cell>
          <cell r="L1541" t="str">
            <v>F</v>
          </cell>
          <cell r="M1541" t="str">
            <v>D</v>
          </cell>
          <cell r="N1541">
            <v>1149</v>
          </cell>
          <cell r="O1541">
            <v>490</v>
          </cell>
          <cell r="P1541">
            <v>575</v>
          </cell>
          <cell r="Q1541">
            <v>3</v>
          </cell>
          <cell r="R1541">
            <v>17</v>
          </cell>
          <cell r="S1541">
            <v>8</v>
          </cell>
          <cell r="T1541">
            <v>2</v>
          </cell>
        </row>
        <row r="1542">
          <cell r="F1542" t="str">
            <v>4216010</v>
          </cell>
          <cell r="G1542" t="str">
            <v>GATEWAY-L</v>
          </cell>
          <cell r="H1542">
            <v>31</v>
          </cell>
          <cell r="I1542">
            <v>8</v>
          </cell>
          <cell r="J1542" t="str">
            <v>51/6</v>
          </cell>
          <cell r="K1542" t="str">
            <v>+</v>
          </cell>
          <cell r="L1542" t="str">
            <v>F</v>
          </cell>
          <cell r="M1542" t="str">
            <v>D</v>
          </cell>
          <cell r="N1542">
            <v>1249</v>
          </cell>
          <cell r="O1542">
            <v>535</v>
          </cell>
          <cell r="P1542">
            <v>627.80999999999995</v>
          </cell>
          <cell r="Q1542">
            <v>2</v>
          </cell>
          <cell r="R1542">
            <v>1</v>
          </cell>
          <cell r="S1542">
            <v>0</v>
          </cell>
          <cell r="T1542">
            <v>0</v>
          </cell>
        </row>
        <row r="1543">
          <cell r="F1543" t="str">
            <v>5211010</v>
          </cell>
          <cell r="G1543" t="str">
            <v>GATEWAY-L</v>
          </cell>
          <cell r="H1543">
            <v>31</v>
          </cell>
          <cell r="I1543">
            <v>8</v>
          </cell>
          <cell r="J1543" t="str">
            <v>51/6</v>
          </cell>
          <cell r="K1543" t="str">
            <v>+</v>
          </cell>
          <cell r="L1543" t="str">
            <v>F</v>
          </cell>
          <cell r="M1543" t="str">
            <v>D</v>
          </cell>
          <cell r="N1543">
            <v>1299</v>
          </cell>
          <cell r="O1543">
            <v>583</v>
          </cell>
          <cell r="P1543">
            <v>684.13</v>
          </cell>
          <cell r="Q1543">
            <v>1</v>
          </cell>
          <cell r="R1543">
            <v>1</v>
          </cell>
          <cell r="S1543">
            <v>6</v>
          </cell>
          <cell r="T1543">
            <v>2</v>
          </cell>
        </row>
        <row r="1544">
          <cell r="F1544" t="str">
            <v>5216010</v>
          </cell>
          <cell r="G1544" t="str">
            <v>GATEWAY-L</v>
          </cell>
          <cell r="H1544">
            <v>31</v>
          </cell>
          <cell r="I1544">
            <v>8</v>
          </cell>
          <cell r="J1544" t="str">
            <v>51/6</v>
          </cell>
          <cell r="K1544" t="str">
            <v>+</v>
          </cell>
          <cell r="L1544" t="str">
            <v>F</v>
          </cell>
          <cell r="M1544" t="str">
            <v>D</v>
          </cell>
          <cell r="N1544">
            <v>1299</v>
          </cell>
          <cell r="O1544">
            <v>583</v>
          </cell>
          <cell r="P1544">
            <v>684.13</v>
          </cell>
          <cell r="Q1544">
            <v>3</v>
          </cell>
          <cell r="R1544">
            <v>3</v>
          </cell>
          <cell r="S1544">
            <v>8</v>
          </cell>
          <cell r="T1544">
            <v>1</v>
          </cell>
        </row>
        <row r="1545">
          <cell r="F1545" t="str">
            <v>4211010</v>
          </cell>
          <cell r="G1545" t="str">
            <v>GATEWAY-L</v>
          </cell>
          <cell r="H1545">
            <v>31</v>
          </cell>
          <cell r="I1545">
            <v>8</v>
          </cell>
          <cell r="J1545" t="str">
            <v>51/6</v>
          </cell>
          <cell r="K1545" t="str">
            <v>+</v>
          </cell>
          <cell r="L1545" t="str">
            <v>F</v>
          </cell>
          <cell r="M1545" t="str">
            <v>D</v>
          </cell>
          <cell r="N1545">
            <v>1249</v>
          </cell>
          <cell r="O1545">
            <v>535</v>
          </cell>
          <cell r="P1545">
            <v>627.80999999999995</v>
          </cell>
          <cell r="Q1545">
            <v>0</v>
          </cell>
          <cell r="R1545">
            <v>0</v>
          </cell>
          <cell r="S1545">
            <v>2</v>
          </cell>
          <cell r="T1545">
            <v>0</v>
          </cell>
        </row>
        <row r="1546">
          <cell r="F1546" t="str">
            <v>3211010</v>
          </cell>
          <cell r="G1546" t="str">
            <v>GATEWAY-L</v>
          </cell>
          <cell r="H1546">
            <v>31</v>
          </cell>
          <cell r="I1546">
            <v>8</v>
          </cell>
          <cell r="J1546" t="str">
            <v>51/6</v>
          </cell>
          <cell r="K1546" t="str">
            <v>+</v>
          </cell>
          <cell r="L1546" t="str">
            <v>F</v>
          </cell>
          <cell r="M1546" t="str">
            <v>D</v>
          </cell>
          <cell r="N1546">
            <v>1149</v>
          </cell>
          <cell r="O1546">
            <v>490</v>
          </cell>
          <cell r="P1546">
            <v>575</v>
          </cell>
          <cell r="Q1546">
            <v>3</v>
          </cell>
          <cell r="R1546">
            <v>1</v>
          </cell>
          <cell r="S1546">
            <v>6</v>
          </cell>
          <cell r="T1546">
            <v>1</v>
          </cell>
        </row>
        <row r="1547">
          <cell r="F1547" t="str">
            <v>3216010</v>
          </cell>
          <cell r="G1547" t="str">
            <v>GATEWAY-L</v>
          </cell>
          <cell r="H1547">
            <v>31</v>
          </cell>
          <cell r="I1547">
            <v>8</v>
          </cell>
          <cell r="J1547" t="str">
            <v>51/6</v>
          </cell>
          <cell r="K1547" t="str">
            <v>+</v>
          </cell>
          <cell r="L1547" t="str">
            <v>F</v>
          </cell>
          <cell r="M1547" t="str">
            <v>D</v>
          </cell>
          <cell r="N1547">
            <v>1149</v>
          </cell>
          <cell r="O1547">
            <v>490</v>
          </cell>
          <cell r="P1547">
            <v>575</v>
          </cell>
          <cell r="Q1547">
            <v>1</v>
          </cell>
          <cell r="R1547">
            <v>0</v>
          </cell>
          <cell r="S1547">
            <v>3</v>
          </cell>
          <cell r="T1547">
            <v>0</v>
          </cell>
        </row>
        <row r="1548">
          <cell r="F1548" t="str">
            <v>3516014</v>
          </cell>
          <cell r="G1548" t="str">
            <v>SANY</v>
          </cell>
          <cell r="H1548">
            <v>31</v>
          </cell>
          <cell r="I1548">
            <v>8</v>
          </cell>
          <cell r="J1548" t="str">
            <v>51/3</v>
          </cell>
          <cell r="K1548" t="str">
            <v>+</v>
          </cell>
          <cell r="L1548" t="str">
            <v>F</v>
          </cell>
          <cell r="M1548" t="str">
            <v>D</v>
          </cell>
          <cell r="N1548">
            <v>999</v>
          </cell>
          <cell r="O1548">
            <v>417</v>
          </cell>
          <cell r="P1548">
            <v>417</v>
          </cell>
          <cell r="Q1548">
            <v>1</v>
          </cell>
          <cell r="R1548">
            <v>2</v>
          </cell>
          <cell r="S1548">
            <v>1</v>
          </cell>
          <cell r="T1548">
            <v>0</v>
          </cell>
        </row>
        <row r="1549">
          <cell r="F1549" t="str">
            <v>2516014</v>
          </cell>
          <cell r="G1549" t="str">
            <v>SANY</v>
          </cell>
          <cell r="H1549">
            <v>31</v>
          </cell>
          <cell r="I1549">
            <v>8</v>
          </cell>
          <cell r="J1549" t="str">
            <v>23/8</v>
          </cell>
          <cell r="K1549" t="str">
            <v>-</v>
          </cell>
          <cell r="L1549" t="str">
            <v>F</v>
          </cell>
          <cell r="M1549" t="str">
            <v>D</v>
          </cell>
          <cell r="N1549">
            <v>699</v>
          </cell>
          <cell r="O1549">
            <v>380</v>
          </cell>
          <cell r="P1549">
            <v>380</v>
          </cell>
          <cell r="Q1549">
            <v>0</v>
          </cell>
          <cell r="R1549">
            <v>0</v>
          </cell>
          <cell r="S1549">
            <v>1</v>
          </cell>
          <cell r="T1549">
            <v>0</v>
          </cell>
        </row>
        <row r="1550">
          <cell r="F1550" t="str">
            <v>4516019</v>
          </cell>
          <cell r="G1550" t="str">
            <v>PREFECT</v>
          </cell>
          <cell r="H1550">
            <v>31</v>
          </cell>
          <cell r="I1550">
            <v>8</v>
          </cell>
          <cell r="J1550" t="str">
            <v>00/0</v>
          </cell>
          <cell r="K1550" t="str">
            <v/>
          </cell>
          <cell r="L1550" t="str">
            <v>F</v>
          </cell>
          <cell r="M1550" t="str">
            <v>D</v>
          </cell>
          <cell r="N1550">
            <v>1399</v>
          </cell>
          <cell r="O1550">
            <v>657</v>
          </cell>
          <cell r="P1550">
            <v>657</v>
          </cell>
          <cell r="Q1550">
            <v>1</v>
          </cell>
          <cell r="R1550">
            <v>0</v>
          </cell>
          <cell r="S1550">
            <v>2</v>
          </cell>
          <cell r="T1550">
            <v>0</v>
          </cell>
        </row>
        <row r="1551">
          <cell r="F1551" t="str">
            <v>4511019</v>
          </cell>
          <cell r="G1551" t="str">
            <v>PREFECT</v>
          </cell>
          <cell r="H1551">
            <v>31</v>
          </cell>
          <cell r="I1551">
            <v>8</v>
          </cell>
          <cell r="J1551" t="str">
            <v>00/0</v>
          </cell>
          <cell r="K1551" t="str">
            <v/>
          </cell>
          <cell r="L1551" t="str">
            <v>F</v>
          </cell>
          <cell r="M1551" t="str">
            <v>D</v>
          </cell>
          <cell r="N1551">
            <v>1399</v>
          </cell>
          <cell r="O1551">
            <v>657</v>
          </cell>
          <cell r="P1551">
            <v>657</v>
          </cell>
          <cell r="Q1551">
            <v>0</v>
          </cell>
          <cell r="R1551">
            <v>1</v>
          </cell>
          <cell r="S1551">
            <v>1</v>
          </cell>
          <cell r="T1551">
            <v>2</v>
          </cell>
        </row>
        <row r="1552">
          <cell r="F1552" t="str">
            <v>5511019</v>
          </cell>
          <cell r="G1552" t="str">
            <v>PREFECT</v>
          </cell>
          <cell r="H1552">
            <v>31</v>
          </cell>
          <cell r="I1552">
            <v>8</v>
          </cell>
          <cell r="J1552" t="str">
            <v>18/7</v>
          </cell>
          <cell r="K1552" t="str">
            <v>+</v>
          </cell>
          <cell r="L1552" t="str">
            <v>F</v>
          </cell>
          <cell r="M1552" t="str">
            <v>D</v>
          </cell>
          <cell r="N1552">
            <v>1499</v>
          </cell>
          <cell r="O1552">
            <v>733</v>
          </cell>
          <cell r="P1552">
            <v>733</v>
          </cell>
          <cell r="Q1552">
            <v>4</v>
          </cell>
          <cell r="R1552">
            <v>3</v>
          </cell>
          <cell r="S1552">
            <v>2</v>
          </cell>
          <cell r="T1552">
            <v>0</v>
          </cell>
        </row>
        <row r="1553">
          <cell r="F1553" t="str">
            <v>5516019</v>
          </cell>
          <cell r="G1553" t="str">
            <v>PREFECT</v>
          </cell>
          <cell r="H1553">
            <v>31</v>
          </cell>
          <cell r="I1553">
            <v>8</v>
          </cell>
          <cell r="J1553" t="str">
            <v>00/0</v>
          </cell>
          <cell r="K1553" t="str">
            <v/>
          </cell>
          <cell r="L1553" t="str">
            <v>F</v>
          </cell>
          <cell r="M1553" t="str">
            <v>D</v>
          </cell>
          <cell r="N1553">
            <v>1499</v>
          </cell>
          <cell r="O1553">
            <v>733</v>
          </cell>
          <cell r="P1553">
            <v>733</v>
          </cell>
          <cell r="Q1553">
            <v>1</v>
          </cell>
          <cell r="R1553">
            <v>0</v>
          </cell>
          <cell r="S1553">
            <v>1</v>
          </cell>
          <cell r="T1553">
            <v>0</v>
          </cell>
        </row>
        <row r="1554">
          <cell r="F1554" t="str">
            <v>3511019</v>
          </cell>
          <cell r="G1554" t="str">
            <v>PREFECT</v>
          </cell>
          <cell r="H1554">
            <v>31</v>
          </cell>
          <cell r="I1554">
            <v>8</v>
          </cell>
          <cell r="J1554" t="str">
            <v>41/8</v>
          </cell>
          <cell r="K1554" t="str">
            <v>-</v>
          </cell>
          <cell r="L1554" t="str">
            <v>F</v>
          </cell>
          <cell r="M1554" t="str">
            <v>D</v>
          </cell>
          <cell r="N1554">
            <v>600</v>
          </cell>
          <cell r="O1554">
            <v>589</v>
          </cell>
          <cell r="P1554">
            <v>589</v>
          </cell>
          <cell r="Q1554">
            <v>0</v>
          </cell>
          <cell r="R1554">
            <v>0</v>
          </cell>
          <cell r="S1554">
            <v>0</v>
          </cell>
          <cell r="T1554">
            <v>0</v>
          </cell>
        </row>
        <row r="1555">
          <cell r="F1555" t="str">
            <v>2516019</v>
          </cell>
          <cell r="G1555" t="str">
            <v>PREFECT</v>
          </cell>
          <cell r="H1555">
            <v>31</v>
          </cell>
          <cell r="I1555">
            <v>8</v>
          </cell>
          <cell r="J1555" t="str">
            <v>00/0</v>
          </cell>
          <cell r="K1555" t="str">
            <v/>
          </cell>
          <cell r="L1555" t="str">
            <v>F</v>
          </cell>
          <cell r="M1555" t="str">
            <v>D</v>
          </cell>
          <cell r="N1555">
            <v>1149</v>
          </cell>
          <cell r="O1555">
            <v>541</v>
          </cell>
          <cell r="P1555">
            <v>541</v>
          </cell>
          <cell r="Q1555">
            <v>1</v>
          </cell>
          <cell r="R1555">
            <v>5</v>
          </cell>
          <cell r="S1555">
            <v>8</v>
          </cell>
          <cell r="T1555">
            <v>3</v>
          </cell>
        </row>
        <row r="1556">
          <cell r="F1556" t="str">
            <v>3516019</v>
          </cell>
          <cell r="G1556" t="str">
            <v>PREFECT</v>
          </cell>
          <cell r="H1556">
            <v>31</v>
          </cell>
          <cell r="I1556">
            <v>8</v>
          </cell>
          <cell r="J1556" t="str">
            <v>00/0</v>
          </cell>
          <cell r="K1556" t="str">
            <v/>
          </cell>
          <cell r="L1556" t="str">
            <v>F</v>
          </cell>
          <cell r="M1556" t="str">
            <v>D</v>
          </cell>
          <cell r="N1556">
            <v>1249</v>
          </cell>
          <cell r="O1556">
            <v>589</v>
          </cell>
          <cell r="P1556">
            <v>589</v>
          </cell>
          <cell r="Q1556">
            <v>0</v>
          </cell>
          <cell r="R1556">
            <v>3</v>
          </cell>
          <cell r="S1556">
            <v>3</v>
          </cell>
          <cell r="T1556">
            <v>0</v>
          </cell>
        </row>
        <row r="1557">
          <cell r="F1557" t="str">
            <v>2511019</v>
          </cell>
          <cell r="G1557" t="str">
            <v>PREFECT</v>
          </cell>
          <cell r="H1557">
            <v>31</v>
          </cell>
          <cell r="I1557">
            <v>8</v>
          </cell>
          <cell r="J1557" t="str">
            <v>41/8</v>
          </cell>
          <cell r="K1557" t="str">
            <v>-</v>
          </cell>
          <cell r="L1557" t="str">
            <v>F</v>
          </cell>
          <cell r="M1557" t="str">
            <v>D</v>
          </cell>
          <cell r="N1557">
            <v>600</v>
          </cell>
          <cell r="O1557">
            <v>541</v>
          </cell>
          <cell r="P1557">
            <v>541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</row>
        <row r="1558">
          <cell r="F1558" t="str">
            <v>4511020</v>
          </cell>
          <cell r="G1558" t="str">
            <v>ACER</v>
          </cell>
          <cell r="H1558">
            <v>31</v>
          </cell>
          <cell r="I1558">
            <v>8</v>
          </cell>
          <cell r="J1558" t="str">
            <v>03/9</v>
          </cell>
          <cell r="K1558" t="str">
            <v>+</v>
          </cell>
          <cell r="L1558" t="str">
            <v>F</v>
          </cell>
          <cell r="M1558" t="str">
            <v>N</v>
          </cell>
          <cell r="N1558">
            <v>1349</v>
          </cell>
          <cell r="O1558">
            <v>602</v>
          </cell>
          <cell r="P1558">
            <v>602</v>
          </cell>
          <cell r="Q1558">
            <v>90</v>
          </cell>
          <cell r="R1558">
            <v>62</v>
          </cell>
          <cell r="S1558">
            <v>138</v>
          </cell>
          <cell r="T1558">
            <v>22</v>
          </cell>
        </row>
        <row r="1559">
          <cell r="F1559" t="str">
            <v>4516020</v>
          </cell>
          <cell r="G1559" t="str">
            <v>ACER</v>
          </cell>
          <cell r="H1559">
            <v>31</v>
          </cell>
          <cell r="I1559">
            <v>8</v>
          </cell>
          <cell r="J1559" t="str">
            <v>03/9</v>
          </cell>
          <cell r="K1559" t="str">
            <v>+</v>
          </cell>
          <cell r="L1559" t="str">
            <v>F</v>
          </cell>
          <cell r="M1559" t="str">
            <v>N</v>
          </cell>
          <cell r="N1559">
            <v>1349</v>
          </cell>
          <cell r="O1559">
            <v>602</v>
          </cell>
          <cell r="P1559">
            <v>602</v>
          </cell>
          <cell r="Q1559">
            <v>47</v>
          </cell>
          <cell r="R1559">
            <v>45</v>
          </cell>
          <cell r="S1559">
            <v>124</v>
          </cell>
          <cell r="T1559">
            <v>20</v>
          </cell>
        </row>
        <row r="1560">
          <cell r="F1560" t="str">
            <v>5516020</v>
          </cell>
          <cell r="G1560" t="str">
            <v>ACER</v>
          </cell>
          <cell r="H1560">
            <v>31</v>
          </cell>
          <cell r="I1560">
            <v>8</v>
          </cell>
          <cell r="J1560" t="str">
            <v>03/9</v>
          </cell>
          <cell r="K1560" t="str">
            <v>+</v>
          </cell>
          <cell r="L1560" t="str">
            <v>F</v>
          </cell>
          <cell r="M1560" t="str">
            <v>N</v>
          </cell>
          <cell r="N1560">
            <v>1399</v>
          </cell>
          <cell r="O1560">
            <v>698</v>
          </cell>
          <cell r="P1560">
            <v>698</v>
          </cell>
          <cell r="Q1560">
            <v>37</v>
          </cell>
          <cell r="R1560">
            <v>25</v>
          </cell>
          <cell r="S1560">
            <v>81</v>
          </cell>
          <cell r="T1560">
            <v>62</v>
          </cell>
        </row>
        <row r="1561">
          <cell r="F1561" t="str">
            <v>5511020</v>
          </cell>
          <cell r="G1561" t="str">
            <v>ACER</v>
          </cell>
          <cell r="H1561">
            <v>31</v>
          </cell>
          <cell r="I1561">
            <v>8</v>
          </cell>
          <cell r="J1561" t="str">
            <v>03/9</v>
          </cell>
          <cell r="K1561" t="str">
            <v>+</v>
          </cell>
          <cell r="L1561" t="str">
            <v>F</v>
          </cell>
          <cell r="M1561" t="str">
            <v>N</v>
          </cell>
          <cell r="N1561">
            <v>1399</v>
          </cell>
          <cell r="O1561">
            <v>698</v>
          </cell>
          <cell r="P1561">
            <v>698</v>
          </cell>
          <cell r="Q1561">
            <v>128</v>
          </cell>
          <cell r="R1561">
            <v>50</v>
          </cell>
          <cell r="S1561">
            <v>202</v>
          </cell>
          <cell r="T1561">
            <v>85</v>
          </cell>
        </row>
        <row r="1562">
          <cell r="F1562" t="str">
            <v>3511020</v>
          </cell>
          <cell r="G1562" t="str">
            <v>ACER</v>
          </cell>
          <cell r="H1562">
            <v>31</v>
          </cell>
          <cell r="I1562">
            <v>8</v>
          </cell>
          <cell r="J1562" t="str">
            <v>03/9</v>
          </cell>
          <cell r="K1562" t="str">
            <v>+</v>
          </cell>
          <cell r="L1562" t="str">
            <v>F</v>
          </cell>
          <cell r="M1562" t="str">
            <v>N</v>
          </cell>
          <cell r="N1562">
            <v>1249</v>
          </cell>
          <cell r="O1562">
            <v>552</v>
          </cell>
          <cell r="P1562">
            <v>552</v>
          </cell>
          <cell r="Q1562">
            <v>17</v>
          </cell>
          <cell r="R1562">
            <v>2</v>
          </cell>
          <cell r="S1562">
            <v>22</v>
          </cell>
          <cell r="T1562">
            <v>0</v>
          </cell>
        </row>
        <row r="1563">
          <cell r="F1563" t="str">
            <v>3516020</v>
          </cell>
          <cell r="G1563" t="str">
            <v>ACER</v>
          </cell>
          <cell r="H1563">
            <v>31</v>
          </cell>
          <cell r="I1563">
            <v>8</v>
          </cell>
          <cell r="J1563" t="str">
            <v>03/9</v>
          </cell>
          <cell r="K1563" t="str">
            <v>+</v>
          </cell>
          <cell r="L1563" t="str">
            <v>F</v>
          </cell>
          <cell r="M1563" t="str">
            <v>N</v>
          </cell>
          <cell r="N1563">
            <v>1249</v>
          </cell>
          <cell r="O1563">
            <v>552</v>
          </cell>
          <cell r="P1563">
            <v>552</v>
          </cell>
          <cell r="Q1563">
            <v>7</v>
          </cell>
          <cell r="R1563">
            <v>-1</v>
          </cell>
          <cell r="S1563">
            <v>11</v>
          </cell>
          <cell r="T1563">
            <v>1</v>
          </cell>
        </row>
        <row r="1564">
          <cell r="F1564" t="str">
            <v>4511025</v>
          </cell>
          <cell r="G1564" t="str">
            <v>ATHLETIC</v>
          </cell>
          <cell r="H1564">
            <v>31</v>
          </cell>
          <cell r="I1564">
            <v>8</v>
          </cell>
          <cell r="J1564" t="str">
            <v>03/9</v>
          </cell>
          <cell r="K1564" t="str">
            <v>+</v>
          </cell>
          <cell r="L1564" t="str">
            <v>F</v>
          </cell>
          <cell r="M1564" t="str">
            <v>N</v>
          </cell>
          <cell r="N1564">
            <v>1349</v>
          </cell>
          <cell r="O1564">
            <v>613</v>
          </cell>
          <cell r="P1564">
            <v>613</v>
          </cell>
          <cell r="Q1564">
            <v>49</v>
          </cell>
          <cell r="R1564">
            <v>32</v>
          </cell>
          <cell r="S1564">
            <v>90</v>
          </cell>
          <cell r="T1564">
            <v>47</v>
          </cell>
        </row>
        <row r="1565">
          <cell r="F1565" t="str">
            <v>4516025</v>
          </cell>
          <cell r="G1565" t="str">
            <v>ATHLETIC</v>
          </cell>
          <cell r="H1565">
            <v>31</v>
          </cell>
          <cell r="I1565">
            <v>8</v>
          </cell>
          <cell r="J1565" t="str">
            <v>03/9</v>
          </cell>
          <cell r="K1565" t="str">
            <v>+</v>
          </cell>
          <cell r="L1565" t="str">
            <v>F</v>
          </cell>
          <cell r="M1565" t="str">
            <v>N</v>
          </cell>
          <cell r="N1565">
            <v>1349</v>
          </cell>
          <cell r="O1565">
            <v>613</v>
          </cell>
          <cell r="P1565">
            <v>613</v>
          </cell>
          <cell r="Q1565">
            <v>71</v>
          </cell>
          <cell r="R1565">
            <v>62</v>
          </cell>
          <cell r="S1565">
            <v>120</v>
          </cell>
          <cell r="T1565">
            <v>28</v>
          </cell>
        </row>
        <row r="1566">
          <cell r="F1566" t="str">
            <v>5516025</v>
          </cell>
          <cell r="G1566" t="str">
            <v>ATHLETIC</v>
          </cell>
          <cell r="H1566">
            <v>31</v>
          </cell>
          <cell r="I1566">
            <v>8</v>
          </cell>
          <cell r="J1566" t="str">
            <v>03/9</v>
          </cell>
          <cell r="K1566" t="str">
            <v>+</v>
          </cell>
          <cell r="L1566" t="str">
            <v>F</v>
          </cell>
          <cell r="M1566" t="str">
            <v>N</v>
          </cell>
          <cell r="N1566">
            <v>1349</v>
          </cell>
          <cell r="O1566">
            <v>701</v>
          </cell>
          <cell r="P1566">
            <v>701</v>
          </cell>
          <cell r="Q1566">
            <v>20</v>
          </cell>
          <cell r="R1566">
            <v>12</v>
          </cell>
          <cell r="S1566">
            <v>96</v>
          </cell>
          <cell r="T1566">
            <v>26</v>
          </cell>
        </row>
        <row r="1567">
          <cell r="F1567" t="str">
            <v>5511025</v>
          </cell>
          <cell r="G1567" t="str">
            <v>ATHLETIC</v>
          </cell>
          <cell r="H1567">
            <v>31</v>
          </cell>
          <cell r="I1567">
            <v>8</v>
          </cell>
          <cell r="J1567" t="str">
            <v>03/9</v>
          </cell>
          <cell r="K1567" t="str">
            <v>+</v>
          </cell>
          <cell r="L1567" t="str">
            <v>F</v>
          </cell>
          <cell r="M1567" t="str">
            <v>N</v>
          </cell>
          <cell r="N1567">
            <v>1349</v>
          </cell>
          <cell r="O1567">
            <v>701</v>
          </cell>
          <cell r="P1567">
            <v>701</v>
          </cell>
          <cell r="Q1567">
            <v>7</v>
          </cell>
          <cell r="R1567">
            <v>23</v>
          </cell>
          <cell r="S1567">
            <v>34</v>
          </cell>
          <cell r="T1567">
            <v>41</v>
          </cell>
        </row>
        <row r="1568">
          <cell r="F1568" t="str">
            <v>2511025</v>
          </cell>
          <cell r="G1568" t="str">
            <v>ATHLETIC</v>
          </cell>
          <cell r="H1568">
            <v>31</v>
          </cell>
          <cell r="I1568">
            <v>8</v>
          </cell>
          <cell r="J1568" t="str">
            <v>03/9</v>
          </cell>
          <cell r="K1568" t="str">
            <v>+</v>
          </cell>
          <cell r="L1568" t="str">
            <v>F</v>
          </cell>
          <cell r="M1568" t="str">
            <v>N</v>
          </cell>
          <cell r="N1568">
            <v>1099</v>
          </cell>
          <cell r="O1568">
            <v>504</v>
          </cell>
          <cell r="P1568">
            <v>504</v>
          </cell>
          <cell r="Q1568">
            <v>48</v>
          </cell>
          <cell r="R1568">
            <v>246</v>
          </cell>
          <cell r="S1568">
            <v>269</v>
          </cell>
          <cell r="T1568">
            <v>30</v>
          </cell>
        </row>
        <row r="1569">
          <cell r="F1569" t="str">
            <v>3516025</v>
          </cell>
          <cell r="G1569" t="str">
            <v>ATHLETIC</v>
          </cell>
          <cell r="H1569">
            <v>31</v>
          </cell>
          <cell r="I1569">
            <v>8</v>
          </cell>
          <cell r="J1569" t="str">
            <v>03/9</v>
          </cell>
          <cell r="K1569" t="str">
            <v>+</v>
          </cell>
          <cell r="L1569" t="str">
            <v>F</v>
          </cell>
          <cell r="M1569" t="str">
            <v>N</v>
          </cell>
          <cell r="N1569">
            <v>1249</v>
          </cell>
          <cell r="O1569">
            <v>552</v>
          </cell>
          <cell r="P1569">
            <v>552</v>
          </cell>
          <cell r="Q1569">
            <v>32</v>
          </cell>
          <cell r="R1569">
            <v>39</v>
          </cell>
          <cell r="S1569">
            <v>93</v>
          </cell>
          <cell r="T1569">
            <v>26</v>
          </cell>
        </row>
        <row r="1570">
          <cell r="F1570" t="str">
            <v>3511025</v>
          </cell>
          <cell r="G1570" t="str">
            <v>ATHLETIC</v>
          </cell>
          <cell r="H1570">
            <v>31</v>
          </cell>
          <cell r="I1570">
            <v>8</v>
          </cell>
          <cell r="J1570" t="str">
            <v>03/9</v>
          </cell>
          <cell r="K1570" t="str">
            <v>+</v>
          </cell>
          <cell r="L1570" t="str">
            <v>F</v>
          </cell>
          <cell r="M1570" t="str">
            <v>N</v>
          </cell>
          <cell r="N1570">
            <v>1249</v>
          </cell>
          <cell r="O1570">
            <v>552</v>
          </cell>
          <cell r="P1570">
            <v>552</v>
          </cell>
          <cell r="Q1570">
            <v>47</v>
          </cell>
          <cell r="R1570">
            <v>50</v>
          </cell>
          <cell r="S1570">
            <v>74</v>
          </cell>
          <cell r="T1570">
            <v>41</v>
          </cell>
        </row>
        <row r="1571">
          <cell r="F1571" t="str">
            <v>2516025</v>
          </cell>
          <cell r="G1571" t="str">
            <v>ATHLETIC</v>
          </cell>
          <cell r="H1571">
            <v>31</v>
          </cell>
          <cell r="I1571">
            <v>8</v>
          </cell>
          <cell r="J1571" t="str">
            <v>03/9</v>
          </cell>
          <cell r="K1571" t="str">
            <v>+</v>
          </cell>
          <cell r="L1571" t="str">
            <v>F</v>
          </cell>
          <cell r="M1571" t="str">
            <v>N</v>
          </cell>
          <cell r="N1571">
            <v>1099</v>
          </cell>
          <cell r="O1571">
            <v>504</v>
          </cell>
          <cell r="P1571">
            <v>504</v>
          </cell>
          <cell r="Q1571">
            <v>20</v>
          </cell>
          <cell r="R1571">
            <v>46</v>
          </cell>
          <cell r="S1571">
            <v>125</v>
          </cell>
          <cell r="T1571">
            <v>39</v>
          </cell>
        </row>
        <row r="1572">
          <cell r="F1572" t="str">
            <v>4511026</v>
          </cell>
          <cell r="G1572" t="str">
            <v>ACER-5</v>
          </cell>
          <cell r="H1572">
            <v>31</v>
          </cell>
          <cell r="I1572">
            <v>8</v>
          </cell>
          <cell r="J1572" t="str">
            <v>00/0</v>
          </cell>
          <cell r="K1572" t="str">
            <v/>
          </cell>
          <cell r="L1572" t="str">
            <v>F</v>
          </cell>
          <cell r="M1572" t="str">
            <v>D</v>
          </cell>
          <cell r="N1572">
            <v>1249</v>
          </cell>
          <cell r="O1572">
            <v>643.39</v>
          </cell>
          <cell r="P1572">
            <v>755</v>
          </cell>
          <cell r="Q1572">
            <v>7</v>
          </cell>
          <cell r="R1572">
            <v>5</v>
          </cell>
          <cell r="S1572">
            <v>16</v>
          </cell>
          <cell r="T1572">
            <v>2</v>
          </cell>
        </row>
        <row r="1573">
          <cell r="F1573" t="str">
            <v>4516026</v>
          </cell>
          <cell r="G1573" t="str">
            <v>ACER-5</v>
          </cell>
          <cell r="H1573">
            <v>31</v>
          </cell>
          <cell r="I1573">
            <v>8</v>
          </cell>
          <cell r="J1573" t="str">
            <v>00/0</v>
          </cell>
          <cell r="K1573" t="str">
            <v/>
          </cell>
          <cell r="L1573" t="str">
            <v>F</v>
          </cell>
          <cell r="M1573" t="str">
            <v>D</v>
          </cell>
          <cell r="N1573">
            <v>1249</v>
          </cell>
          <cell r="O1573">
            <v>643.39</v>
          </cell>
          <cell r="P1573">
            <v>755</v>
          </cell>
          <cell r="Q1573">
            <v>17</v>
          </cell>
          <cell r="R1573">
            <v>27</v>
          </cell>
          <cell r="S1573">
            <v>73</v>
          </cell>
          <cell r="T1573">
            <v>13</v>
          </cell>
        </row>
        <row r="1574">
          <cell r="F1574" t="str">
            <v>5511026</v>
          </cell>
          <cell r="G1574" t="str">
            <v>ACER-5</v>
          </cell>
          <cell r="H1574">
            <v>31</v>
          </cell>
          <cell r="I1574">
            <v>8</v>
          </cell>
          <cell r="J1574" t="str">
            <v>00/0</v>
          </cell>
          <cell r="K1574" t="str">
            <v/>
          </cell>
          <cell r="L1574" t="str">
            <v>F</v>
          </cell>
          <cell r="M1574" t="str">
            <v>D</v>
          </cell>
          <cell r="N1574">
            <v>1299</v>
          </cell>
          <cell r="O1574">
            <v>677.48</v>
          </cell>
          <cell r="P1574">
            <v>795</v>
          </cell>
          <cell r="Q1574">
            <v>5</v>
          </cell>
          <cell r="R1574">
            <v>3</v>
          </cell>
          <cell r="S1574">
            <v>11</v>
          </cell>
          <cell r="T1574">
            <v>3</v>
          </cell>
        </row>
        <row r="1575">
          <cell r="F1575" t="str">
            <v>5516026</v>
          </cell>
          <cell r="G1575" t="str">
            <v>ACER-5</v>
          </cell>
          <cell r="H1575">
            <v>31</v>
          </cell>
          <cell r="I1575">
            <v>8</v>
          </cell>
          <cell r="J1575" t="str">
            <v>00/0</v>
          </cell>
          <cell r="K1575" t="str">
            <v/>
          </cell>
          <cell r="L1575" t="str">
            <v>F</v>
          </cell>
          <cell r="M1575" t="str">
            <v>D</v>
          </cell>
          <cell r="N1575">
            <v>1299</v>
          </cell>
          <cell r="O1575">
            <v>677.48</v>
          </cell>
          <cell r="P1575">
            <v>795</v>
          </cell>
          <cell r="Q1575">
            <v>10</v>
          </cell>
          <cell r="R1575">
            <v>5</v>
          </cell>
          <cell r="S1575">
            <v>7</v>
          </cell>
          <cell r="T1575">
            <v>4</v>
          </cell>
        </row>
        <row r="1576">
          <cell r="F1576" t="str">
            <v>2511026</v>
          </cell>
          <cell r="G1576" t="str">
            <v>ACER-5</v>
          </cell>
          <cell r="H1576">
            <v>31</v>
          </cell>
          <cell r="I1576">
            <v>8</v>
          </cell>
          <cell r="J1576" t="str">
            <v>00/0</v>
          </cell>
          <cell r="K1576" t="str">
            <v/>
          </cell>
          <cell r="L1576" t="str">
            <v>F</v>
          </cell>
          <cell r="M1576" t="str">
            <v>D</v>
          </cell>
          <cell r="N1576">
            <v>999</v>
          </cell>
          <cell r="O1576">
            <v>583.74</v>
          </cell>
          <cell r="P1576">
            <v>685</v>
          </cell>
          <cell r="Q1576">
            <v>14</v>
          </cell>
          <cell r="R1576">
            <v>62</v>
          </cell>
          <cell r="S1576">
            <v>20</v>
          </cell>
          <cell r="T1576">
            <v>4</v>
          </cell>
        </row>
        <row r="1577">
          <cell r="F1577" t="str">
            <v>3511026</v>
          </cell>
          <cell r="G1577" t="str">
            <v>ACER-5</v>
          </cell>
          <cell r="H1577">
            <v>31</v>
          </cell>
          <cell r="I1577">
            <v>8</v>
          </cell>
          <cell r="J1577" t="str">
            <v>00/0</v>
          </cell>
          <cell r="K1577" t="str">
            <v/>
          </cell>
          <cell r="L1577" t="str">
            <v>F</v>
          </cell>
          <cell r="M1577" t="str">
            <v>D</v>
          </cell>
          <cell r="N1577">
            <v>1149</v>
          </cell>
          <cell r="O1577">
            <v>609.30999999999995</v>
          </cell>
          <cell r="P1577">
            <v>715</v>
          </cell>
          <cell r="Q1577">
            <v>9</v>
          </cell>
          <cell r="R1577">
            <v>25</v>
          </cell>
          <cell r="S1577">
            <v>36</v>
          </cell>
          <cell r="T1577">
            <v>11</v>
          </cell>
        </row>
        <row r="1578">
          <cell r="F1578" t="str">
            <v>3516026</v>
          </cell>
          <cell r="G1578" t="str">
            <v>ACER-5</v>
          </cell>
          <cell r="H1578">
            <v>31</v>
          </cell>
          <cell r="I1578">
            <v>8</v>
          </cell>
          <cell r="J1578" t="str">
            <v>00/0</v>
          </cell>
          <cell r="K1578" t="str">
            <v/>
          </cell>
          <cell r="L1578" t="str">
            <v>F</v>
          </cell>
          <cell r="M1578" t="str">
            <v>D</v>
          </cell>
          <cell r="N1578">
            <v>1149</v>
          </cell>
          <cell r="O1578">
            <v>609.30999999999995</v>
          </cell>
          <cell r="P1578">
            <v>715</v>
          </cell>
          <cell r="Q1578">
            <v>23</v>
          </cell>
          <cell r="R1578">
            <v>82</v>
          </cell>
          <cell r="S1578">
            <v>57</v>
          </cell>
          <cell r="T1578">
            <v>10</v>
          </cell>
        </row>
        <row r="1579">
          <cell r="F1579" t="str">
            <v>2516026</v>
          </cell>
          <cell r="G1579" t="str">
            <v>ACER-5</v>
          </cell>
          <cell r="H1579">
            <v>31</v>
          </cell>
          <cell r="I1579">
            <v>8</v>
          </cell>
          <cell r="J1579" t="str">
            <v>00/0</v>
          </cell>
          <cell r="K1579" t="str">
            <v/>
          </cell>
          <cell r="L1579" t="str">
            <v>F</v>
          </cell>
          <cell r="M1579" t="str">
            <v>D</v>
          </cell>
          <cell r="N1579">
            <v>999</v>
          </cell>
          <cell r="O1579">
            <v>583.74</v>
          </cell>
          <cell r="P1579">
            <v>685</v>
          </cell>
          <cell r="Q1579">
            <v>22</v>
          </cell>
          <cell r="R1579">
            <v>32</v>
          </cell>
          <cell r="S1579">
            <v>39</v>
          </cell>
          <cell r="T1579">
            <v>9</v>
          </cell>
        </row>
        <row r="1580">
          <cell r="F1580" t="str">
            <v>4216035</v>
          </cell>
          <cell r="G1580" t="str">
            <v>SPEEDY VELCRO</v>
          </cell>
          <cell r="H1580">
            <v>31</v>
          </cell>
          <cell r="I1580">
            <v>8</v>
          </cell>
          <cell r="J1580" t="str">
            <v>03/9</v>
          </cell>
          <cell r="K1580" t="str">
            <v>+</v>
          </cell>
          <cell r="L1580" t="str">
            <v>F</v>
          </cell>
          <cell r="M1580" t="str">
            <v>N</v>
          </cell>
          <cell r="N1580">
            <v>1349</v>
          </cell>
          <cell r="O1580">
            <v>671</v>
          </cell>
          <cell r="P1580">
            <v>671</v>
          </cell>
          <cell r="Q1580">
            <v>5</v>
          </cell>
          <cell r="R1580">
            <v>7</v>
          </cell>
          <cell r="S1580">
            <v>10</v>
          </cell>
          <cell r="T1580">
            <v>1</v>
          </cell>
        </row>
        <row r="1581">
          <cell r="F1581" t="str">
            <v>5211035</v>
          </cell>
          <cell r="G1581" t="str">
            <v>SPEEDY VELCRO</v>
          </cell>
          <cell r="H1581">
            <v>31</v>
          </cell>
          <cell r="I1581">
            <v>8</v>
          </cell>
          <cell r="J1581" t="str">
            <v>03/9</v>
          </cell>
          <cell r="K1581" t="str">
            <v>+</v>
          </cell>
          <cell r="L1581" t="str">
            <v>F</v>
          </cell>
          <cell r="M1581" t="str">
            <v>N</v>
          </cell>
          <cell r="N1581">
            <v>1399</v>
          </cell>
          <cell r="O1581">
            <v>765</v>
          </cell>
          <cell r="P1581">
            <v>765</v>
          </cell>
          <cell r="Q1581">
            <v>3</v>
          </cell>
          <cell r="R1581">
            <v>2</v>
          </cell>
          <cell r="S1581">
            <v>10</v>
          </cell>
          <cell r="T1581">
            <v>0</v>
          </cell>
        </row>
        <row r="1582">
          <cell r="F1582" t="str">
            <v>4211035</v>
          </cell>
          <cell r="G1582" t="str">
            <v>SPEEDY VELCRO</v>
          </cell>
          <cell r="H1582">
            <v>31</v>
          </cell>
          <cell r="I1582">
            <v>8</v>
          </cell>
          <cell r="J1582" t="str">
            <v>03/9</v>
          </cell>
          <cell r="K1582" t="str">
            <v>+</v>
          </cell>
          <cell r="L1582" t="str">
            <v>F</v>
          </cell>
          <cell r="M1582" t="str">
            <v>N</v>
          </cell>
          <cell r="N1582">
            <v>1349</v>
          </cell>
          <cell r="O1582">
            <v>671</v>
          </cell>
          <cell r="P1582">
            <v>671</v>
          </cell>
          <cell r="Q1582">
            <v>0</v>
          </cell>
          <cell r="R1582">
            <v>1</v>
          </cell>
          <cell r="S1582">
            <v>6</v>
          </cell>
          <cell r="T1582">
            <v>1</v>
          </cell>
        </row>
        <row r="1583">
          <cell r="F1583" t="str">
            <v>5216035</v>
          </cell>
          <cell r="G1583" t="str">
            <v>SPEEDY VELCRO</v>
          </cell>
          <cell r="H1583">
            <v>31</v>
          </cell>
          <cell r="I1583">
            <v>8</v>
          </cell>
          <cell r="J1583" t="str">
            <v>03/9</v>
          </cell>
          <cell r="K1583" t="str">
            <v>+</v>
          </cell>
          <cell r="L1583" t="str">
            <v>F</v>
          </cell>
          <cell r="M1583" t="str">
            <v>N</v>
          </cell>
          <cell r="N1583">
            <v>1399</v>
          </cell>
          <cell r="O1583">
            <v>765</v>
          </cell>
          <cell r="P1583">
            <v>765</v>
          </cell>
          <cell r="Q1583">
            <v>-8</v>
          </cell>
          <cell r="R1583">
            <v>-9</v>
          </cell>
          <cell r="S1583">
            <v>-9</v>
          </cell>
          <cell r="T1583">
            <v>-4</v>
          </cell>
        </row>
        <row r="1584">
          <cell r="F1584" t="str">
            <v>3216035</v>
          </cell>
          <cell r="G1584" t="str">
            <v>SPEEDY VELCRO</v>
          </cell>
          <cell r="H1584">
            <v>31</v>
          </cell>
          <cell r="I1584">
            <v>8</v>
          </cell>
          <cell r="J1584" t="str">
            <v>03/9</v>
          </cell>
          <cell r="K1584" t="str">
            <v>+</v>
          </cell>
          <cell r="L1584" t="str">
            <v>F</v>
          </cell>
          <cell r="M1584" t="str">
            <v>N</v>
          </cell>
          <cell r="N1584">
            <v>1249</v>
          </cell>
          <cell r="O1584">
            <v>609</v>
          </cell>
          <cell r="P1584">
            <v>609</v>
          </cell>
          <cell r="Q1584">
            <v>0</v>
          </cell>
          <cell r="R1584">
            <v>4</v>
          </cell>
          <cell r="S1584">
            <v>0</v>
          </cell>
          <cell r="T1584">
            <v>0</v>
          </cell>
        </row>
        <row r="1585">
          <cell r="F1585" t="str">
            <v>2216035</v>
          </cell>
          <cell r="G1585" t="str">
            <v>SPEEDY-VELCRO</v>
          </cell>
          <cell r="H1585">
            <v>31</v>
          </cell>
          <cell r="I1585">
            <v>8</v>
          </cell>
          <cell r="J1585" t="str">
            <v>03/9</v>
          </cell>
          <cell r="K1585" t="str">
            <v>+</v>
          </cell>
          <cell r="L1585" t="str">
            <v>F</v>
          </cell>
          <cell r="M1585" t="str">
            <v>N</v>
          </cell>
          <cell r="N1585">
            <v>1099</v>
          </cell>
          <cell r="O1585">
            <v>552</v>
          </cell>
          <cell r="P1585">
            <v>552</v>
          </cell>
          <cell r="Q1585">
            <v>2</v>
          </cell>
          <cell r="R1585">
            <v>13</v>
          </cell>
          <cell r="S1585">
            <v>13</v>
          </cell>
          <cell r="T1585">
            <v>0</v>
          </cell>
        </row>
        <row r="1586">
          <cell r="F1586" t="str">
            <v>2211035</v>
          </cell>
          <cell r="G1586" t="str">
            <v>SPEEDY-VELCRO</v>
          </cell>
          <cell r="H1586">
            <v>31</v>
          </cell>
          <cell r="I1586">
            <v>8</v>
          </cell>
          <cell r="J1586" t="str">
            <v>03/9</v>
          </cell>
          <cell r="K1586" t="str">
            <v>+</v>
          </cell>
          <cell r="L1586" t="str">
            <v>F</v>
          </cell>
          <cell r="M1586" t="str">
            <v>N</v>
          </cell>
          <cell r="N1586">
            <v>1099</v>
          </cell>
          <cell r="O1586">
            <v>552</v>
          </cell>
          <cell r="P1586">
            <v>552</v>
          </cell>
          <cell r="Q1586">
            <v>6</v>
          </cell>
          <cell r="R1586">
            <v>27</v>
          </cell>
          <cell r="S1586">
            <v>24</v>
          </cell>
          <cell r="T1586">
            <v>2</v>
          </cell>
        </row>
        <row r="1587">
          <cell r="F1587" t="str">
            <v>3211035</v>
          </cell>
          <cell r="G1587" t="str">
            <v>SPEEDY VELCRO</v>
          </cell>
          <cell r="H1587">
            <v>31</v>
          </cell>
          <cell r="I1587">
            <v>8</v>
          </cell>
          <cell r="J1587" t="str">
            <v>03/9</v>
          </cell>
          <cell r="K1587" t="str">
            <v>+</v>
          </cell>
          <cell r="L1587" t="str">
            <v>F</v>
          </cell>
          <cell r="M1587" t="str">
            <v>N</v>
          </cell>
          <cell r="N1587">
            <v>1249</v>
          </cell>
          <cell r="O1587">
            <v>609</v>
          </cell>
          <cell r="P1587">
            <v>609</v>
          </cell>
          <cell r="Q1587">
            <v>1</v>
          </cell>
          <cell r="R1587">
            <v>5</v>
          </cell>
          <cell r="S1587">
            <v>6</v>
          </cell>
          <cell r="T1587">
            <v>0</v>
          </cell>
        </row>
        <row r="1588">
          <cell r="F1588" t="str">
            <v>5216036</v>
          </cell>
          <cell r="G1588" t="str">
            <v>SPEEDY-LACE</v>
          </cell>
          <cell r="H1588">
            <v>31</v>
          </cell>
          <cell r="I1588">
            <v>8</v>
          </cell>
          <cell r="J1588" t="str">
            <v>03/9</v>
          </cell>
          <cell r="K1588" t="str">
            <v>+</v>
          </cell>
          <cell r="L1588" t="str">
            <v>F</v>
          </cell>
          <cell r="M1588" t="str">
            <v>N</v>
          </cell>
          <cell r="N1588">
            <v>1399</v>
          </cell>
          <cell r="O1588">
            <v>734</v>
          </cell>
          <cell r="P1588">
            <v>734</v>
          </cell>
          <cell r="Q1588">
            <v>3</v>
          </cell>
          <cell r="R1588">
            <v>4</v>
          </cell>
          <cell r="S1588">
            <v>4</v>
          </cell>
          <cell r="T1588">
            <v>0</v>
          </cell>
        </row>
        <row r="1589">
          <cell r="F1589" t="str">
            <v>5211036</v>
          </cell>
          <cell r="G1589" t="str">
            <v>SPEEDY-LACE</v>
          </cell>
          <cell r="H1589">
            <v>31</v>
          </cell>
          <cell r="I1589">
            <v>8</v>
          </cell>
          <cell r="J1589" t="str">
            <v>03/9</v>
          </cell>
          <cell r="K1589" t="str">
            <v>+</v>
          </cell>
          <cell r="L1589" t="str">
            <v>F</v>
          </cell>
          <cell r="M1589" t="str">
            <v>N</v>
          </cell>
          <cell r="N1589">
            <v>1399</v>
          </cell>
          <cell r="O1589">
            <v>734</v>
          </cell>
          <cell r="P1589">
            <v>734</v>
          </cell>
          <cell r="Q1589">
            <v>6</v>
          </cell>
          <cell r="R1589">
            <v>2</v>
          </cell>
          <cell r="S1589">
            <v>5</v>
          </cell>
          <cell r="T1589">
            <v>2</v>
          </cell>
        </row>
        <row r="1590">
          <cell r="F1590" t="str">
            <v>4216036</v>
          </cell>
          <cell r="G1590" t="str">
            <v>SPEEDY-LACE</v>
          </cell>
          <cell r="H1590">
            <v>31</v>
          </cell>
          <cell r="I1590">
            <v>8</v>
          </cell>
          <cell r="J1590" t="str">
            <v>03/9</v>
          </cell>
          <cell r="K1590" t="str">
            <v>+</v>
          </cell>
          <cell r="L1590" t="str">
            <v>F</v>
          </cell>
          <cell r="M1590" t="str">
            <v>N</v>
          </cell>
          <cell r="N1590">
            <v>1349</v>
          </cell>
          <cell r="O1590">
            <v>644</v>
          </cell>
          <cell r="P1590">
            <v>644</v>
          </cell>
          <cell r="Q1590">
            <v>12</v>
          </cell>
          <cell r="R1590">
            <v>15</v>
          </cell>
          <cell r="S1590">
            <v>12</v>
          </cell>
          <cell r="T1590">
            <v>7</v>
          </cell>
        </row>
        <row r="1591">
          <cell r="F1591" t="str">
            <v>4211036</v>
          </cell>
          <cell r="G1591" t="str">
            <v>SPEEDY-LACE</v>
          </cell>
          <cell r="H1591">
            <v>31</v>
          </cell>
          <cell r="I1591">
            <v>8</v>
          </cell>
          <cell r="J1591" t="str">
            <v>03/9</v>
          </cell>
          <cell r="K1591" t="str">
            <v>+</v>
          </cell>
          <cell r="L1591" t="str">
            <v>F</v>
          </cell>
          <cell r="M1591" t="str">
            <v>N</v>
          </cell>
          <cell r="N1591">
            <v>1349</v>
          </cell>
          <cell r="O1591">
            <v>644</v>
          </cell>
          <cell r="P1591">
            <v>644</v>
          </cell>
          <cell r="Q1591">
            <v>12</v>
          </cell>
          <cell r="R1591">
            <v>4</v>
          </cell>
          <cell r="S1591">
            <v>12</v>
          </cell>
          <cell r="T1591">
            <v>5</v>
          </cell>
        </row>
        <row r="1592">
          <cell r="F1592" t="str">
            <v>3216036</v>
          </cell>
          <cell r="G1592" t="str">
            <v>SPEEDY-LACE</v>
          </cell>
          <cell r="H1592">
            <v>31</v>
          </cell>
          <cell r="I1592">
            <v>8</v>
          </cell>
          <cell r="J1592" t="str">
            <v>03/9</v>
          </cell>
          <cell r="K1592" t="str">
            <v>+</v>
          </cell>
          <cell r="L1592" t="str">
            <v>F</v>
          </cell>
          <cell r="M1592" t="str">
            <v>N</v>
          </cell>
          <cell r="N1592">
            <v>1249</v>
          </cell>
          <cell r="O1592">
            <v>598</v>
          </cell>
          <cell r="P1592">
            <v>598</v>
          </cell>
          <cell r="Q1592">
            <v>1</v>
          </cell>
          <cell r="R1592">
            <v>5</v>
          </cell>
          <cell r="S1592">
            <v>4</v>
          </cell>
          <cell r="T1592">
            <v>0</v>
          </cell>
        </row>
        <row r="1593">
          <cell r="F1593" t="str">
            <v>3211036</v>
          </cell>
          <cell r="G1593" t="str">
            <v>SPEEDY-LACE</v>
          </cell>
          <cell r="H1593">
            <v>31</v>
          </cell>
          <cell r="I1593">
            <v>8</v>
          </cell>
          <cell r="J1593" t="str">
            <v>03/9</v>
          </cell>
          <cell r="K1593" t="str">
            <v>+</v>
          </cell>
          <cell r="L1593" t="str">
            <v>F</v>
          </cell>
          <cell r="M1593" t="str">
            <v>N</v>
          </cell>
          <cell r="N1593">
            <v>1249</v>
          </cell>
          <cell r="O1593">
            <v>598</v>
          </cell>
          <cell r="P1593">
            <v>598</v>
          </cell>
          <cell r="Q1593">
            <v>4</v>
          </cell>
          <cell r="R1593">
            <v>5</v>
          </cell>
          <cell r="S1593">
            <v>2</v>
          </cell>
          <cell r="T1593">
            <v>1</v>
          </cell>
        </row>
        <row r="1594">
          <cell r="F1594" t="str">
            <v>4211538</v>
          </cell>
          <cell r="G1594" t="str">
            <v>SAM 1-L</v>
          </cell>
          <cell r="H1594">
            <v>31</v>
          </cell>
          <cell r="I1594">
            <v>8</v>
          </cell>
          <cell r="J1594" t="str">
            <v>03/9</v>
          </cell>
          <cell r="K1594" t="str">
            <v>-</v>
          </cell>
          <cell r="L1594" t="str">
            <v>F</v>
          </cell>
          <cell r="M1594" t="str">
            <v>D</v>
          </cell>
          <cell r="N1594">
            <v>100</v>
          </cell>
          <cell r="O1594">
            <v>622.29999999999995</v>
          </cell>
          <cell r="P1594">
            <v>730.25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</row>
        <row r="1595">
          <cell r="F1595" t="str">
            <v>2511538</v>
          </cell>
          <cell r="G1595" t="str">
            <v>SAM 1-V</v>
          </cell>
          <cell r="H1595">
            <v>31</v>
          </cell>
          <cell r="I1595">
            <v>8</v>
          </cell>
          <cell r="J1595" t="str">
            <v>03/9</v>
          </cell>
          <cell r="K1595" t="str">
            <v>-</v>
          </cell>
          <cell r="L1595" t="str">
            <v>F</v>
          </cell>
          <cell r="M1595" t="str">
            <v>D</v>
          </cell>
          <cell r="N1595">
            <v>100</v>
          </cell>
          <cell r="O1595">
            <v>514.5</v>
          </cell>
          <cell r="P1595">
            <v>603.75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</row>
        <row r="1596">
          <cell r="F1596" t="str">
            <v>4511041</v>
          </cell>
          <cell r="G1596" t="str">
            <v>UNIVERSAL</v>
          </cell>
          <cell r="H1596">
            <v>31</v>
          </cell>
          <cell r="I1596">
            <v>8</v>
          </cell>
          <cell r="J1596" t="str">
            <v>03/9</v>
          </cell>
          <cell r="K1596" t="str">
            <v>+</v>
          </cell>
          <cell r="L1596" t="str">
            <v>F</v>
          </cell>
          <cell r="M1596" t="str">
            <v>N</v>
          </cell>
          <cell r="N1596">
            <v>1349</v>
          </cell>
          <cell r="O1596">
            <v>652</v>
          </cell>
          <cell r="P1596">
            <v>652</v>
          </cell>
          <cell r="Q1596">
            <v>12</v>
          </cell>
          <cell r="R1596">
            <v>4</v>
          </cell>
          <cell r="S1596">
            <v>14</v>
          </cell>
          <cell r="T1596">
            <v>2</v>
          </cell>
        </row>
        <row r="1597">
          <cell r="F1597" t="str">
            <v>4516041</v>
          </cell>
          <cell r="G1597" t="str">
            <v>UNIVERSAL</v>
          </cell>
          <cell r="H1597">
            <v>31</v>
          </cell>
          <cell r="I1597">
            <v>8</v>
          </cell>
          <cell r="J1597" t="str">
            <v>03/9</v>
          </cell>
          <cell r="K1597" t="str">
            <v>+</v>
          </cell>
          <cell r="L1597" t="str">
            <v>F</v>
          </cell>
          <cell r="M1597" t="str">
            <v>N</v>
          </cell>
          <cell r="N1597">
            <v>1349</v>
          </cell>
          <cell r="O1597">
            <v>652</v>
          </cell>
          <cell r="P1597">
            <v>652</v>
          </cell>
          <cell r="Q1597">
            <v>18</v>
          </cell>
          <cell r="R1597">
            <v>22</v>
          </cell>
          <cell r="S1597">
            <v>48</v>
          </cell>
          <cell r="T1597">
            <v>14</v>
          </cell>
        </row>
        <row r="1598">
          <cell r="F1598" t="str">
            <v>5516041</v>
          </cell>
          <cell r="G1598" t="str">
            <v>UNIVERSAL</v>
          </cell>
          <cell r="H1598">
            <v>31</v>
          </cell>
          <cell r="I1598">
            <v>8</v>
          </cell>
          <cell r="J1598" t="str">
            <v>03/9</v>
          </cell>
          <cell r="K1598" t="str">
            <v>+</v>
          </cell>
          <cell r="L1598" t="str">
            <v>F</v>
          </cell>
          <cell r="M1598" t="str">
            <v>N</v>
          </cell>
          <cell r="N1598">
            <v>1399</v>
          </cell>
          <cell r="O1598">
            <v>757</v>
          </cell>
          <cell r="P1598">
            <v>757</v>
          </cell>
          <cell r="Q1598">
            <v>-1</v>
          </cell>
          <cell r="R1598">
            <v>3</v>
          </cell>
          <cell r="S1598">
            <v>13</v>
          </cell>
          <cell r="T1598">
            <v>3</v>
          </cell>
        </row>
        <row r="1599">
          <cell r="F1599" t="str">
            <v>5511041</v>
          </cell>
          <cell r="G1599" t="str">
            <v>UNIVERSAL</v>
          </cell>
          <cell r="H1599">
            <v>31</v>
          </cell>
          <cell r="I1599">
            <v>8</v>
          </cell>
          <cell r="J1599" t="str">
            <v>03/9</v>
          </cell>
          <cell r="K1599" t="str">
            <v>+</v>
          </cell>
          <cell r="L1599" t="str">
            <v>F</v>
          </cell>
          <cell r="M1599" t="str">
            <v>N</v>
          </cell>
          <cell r="N1599">
            <v>1399</v>
          </cell>
          <cell r="O1599">
            <v>757</v>
          </cell>
          <cell r="P1599">
            <v>757</v>
          </cell>
          <cell r="Q1599">
            <v>-32</v>
          </cell>
          <cell r="R1599">
            <v>4</v>
          </cell>
          <cell r="S1599">
            <v>1</v>
          </cell>
          <cell r="T1599">
            <v>1</v>
          </cell>
        </row>
        <row r="1600">
          <cell r="F1600" t="str">
            <v>3516041</v>
          </cell>
          <cell r="G1600" t="str">
            <v>UNIVERSAL</v>
          </cell>
          <cell r="H1600">
            <v>31</v>
          </cell>
          <cell r="I1600">
            <v>8</v>
          </cell>
          <cell r="J1600" t="str">
            <v>03/9</v>
          </cell>
          <cell r="K1600" t="str">
            <v>+</v>
          </cell>
          <cell r="L1600" t="str">
            <v>F</v>
          </cell>
          <cell r="M1600" t="str">
            <v>N</v>
          </cell>
          <cell r="N1600">
            <v>1249</v>
          </cell>
          <cell r="O1600">
            <v>599</v>
          </cell>
          <cell r="P1600">
            <v>599</v>
          </cell>
          <cell r="Q1600">
            <v>24</v>
          </cell>
          <cell r="R1600">
            <v>60</v>
          </cell>
          <cell r="S1600">
            <v>73</v>
          </cell>
          <cell r="T1600">
            <v>12</v>
          </cell>
        </row>
        <row r="1601">
          <cell r="F1601" t="str">
            <v>3511041</v>
          </cell>
          <cell r="G1601" t="str">
            <v>UNIVERSAL</v>
          </cell>
          <cell r="H1601">
            <v>31</v>
          </cell>
          <cell r="I1601">
            <v>8</v>
          </cell>
          <cell r="J1601" t="str">
            <v>03/9</v>
          </cell>
          <cell r="K1601" t="str">
            <v>+</v>
          </cell>
          <cell r="L1601" t="str">
            <v>F</v>
          </cell>
          <cell r="M1601" t="str">
            <v>N</v>
          </cell>
          <cell r="N1601">
            <v>1249</v>
          </cell>
          <cell r="O1601">
            <v>599</v>
          </cell>
          <cell r="P1601">
            <v>599</v>
          </cell>
          <cell r="Q1601">
            <v>6</v>
          </cell>
          <cell r="R1601">
            <v>10</v>
          </cell>
          <cell r="S1601">
            <v>38</v>
          </cell>
          <cell r="T1601">
            <v>4</v>
          </cell>
        </row>
        <row r="1602">
          <cell r="F1602" t="str">
            <v>2516041</v>
          </cell>
          <cell r="G1602" t="str">
            <v>UNIVERSAL</v>
          </cell>
          <cell r="H1602">
            <v>31</v>
          </cell>
          <cell r="I1602">
            <v>8</v>
          </cell>
          <cell r="J1602" t="str">
            <v>03/9</v>
          </cell>
          <cell r="K1602" t="str">
            <v>+</v>
          </cell>
          <cell r="L1602" t="str">
            <v>F</v>
          </cell>
          <cell r="M1602" t="str">
            <v>N</v>
          </cell>
          <cell r="N1602">
            <v>1099</v>
          </cell>
          <cell r="O1602">
            <v>550</v>
          </cell>
          <cell r="P1602">
            <v>550</v>
          </cell>
          <cell r="Q1602">
            <v>46</v>
          </cell>
          <cell r="R1602">
            <v>71</v>
          </cell>
          <cell r="S1602">
            <v>157</v>
          </cell>
          <cell r="T1602">
            <v>11</v>
          </cell>
        </row>
        <row r="1603">
          <cell r="F1603" t="str">
            <v>2511041</v>
          </cell>
          <cell r="G1603" t="str">
            <v>UNIVERSAL</v>
          </cell>
          <cell r="H1603">
            <v>31</v>
          </cell>
          <cell r="I1603">
            <v>8</v>
          </cell>
          <cell r="J1603" t="str">
            <v>03/9</v>
          </cell>
          <cell r="K1603" t="str">
            <v>+</v>
          </cell>
          <cell r="L1603" t="str">
            <v>F</v>
          </cell>
          <cell r="M1603" t="str">
            <v>N</v>
          </cell>
          <cell r="N1603">
            <v>1099</v>
          </cell>
          <cell r="O1603">
            <v>550</v>
          </cell>
          <cell r="P1603">
            <v>550</v>
          </cell>
          <cell r="Q1603">
            <v>12</v>
          </cell>
          <cell r="R1603">
            <v>73</v>
          </cell>
          <cell r="S1603">
            <v>35</v>
          </cell>
          <cell r="T1603">
            <v>8</v>
          </cell>
        </row>
        <row r="1604">
          <cell r="F1604" t="str">
            <v>4211043</v>
          </cell>
          <cell r="G1604" t="str">
            <v>UNIVERSAL</v>
          </cell>
          <cell r="H1604">
            <v>31</v>
          </cell>
          <cell r="I1604">
            <v>8</v>
          </cell>
          <cell r="J1604" t="str">
            <v>03/9</v>
          </cell>
          <cell r="K1604" t="str">
            <v>+</v>
          </cell>
          <cell r="L1604" t="str">
            <v>F</v>
          </cell>
          <cell r="M1604" t="str">
            <v>N</v>
          </cell>
          <cell r="N1604">
            <v>1349</v>
          </cell>
          <cell r="O1604">
            <v>645</v>
          </cell>
          <cell r="P1604">
            <v>645</v>
          </cell>
          <cell r="Q1604">
            <v>3</v>
          </cell>
          <cell r="R1604">
            <v>0</v>
          </cell>
          <cell r="S1604">
            <v>7</v>
          </cell>
          <cell r="T1604">
            <v>3</v>
          </cell>
        </row>
        <row r="1605">
          <cell r="F1605" t="str">
            <v>4216043</v>
          </cell>
          <cell r="G1605" t="str">
            <v>UNIVERSAL</v>
          </cell>
          <cell r="H1605">
            <v>31</v>
          </cell>
          <cell r="I1605">
            <v>8</v>
          </cell>
          <cell r="J1605" t="str">
            <v>03/9</v>
          </cell>
          <cell r="K1605" t="str">
            <v>+</v>
          </cell>
          <cell r="L1605" t="str">
            <v>F</v>
          </cell>
          <cell r="M1605" t="str">
            <v>N</v>
          </cell>
          <cell r="N1605">
            <v>1349</v>
          </cell>
          <cell r="O1605">
            <v>645</v>
          </cell>
          <cell r="P1605">
            <v>645</v>
          </cell>
          <cell r="Q1605">
            <v>9</v>
          </cell>
          <cell r="R1605">
            <v>8</v>
          </cell>
          <cell r="S1605">
            <v>24</v>
          </cell>
          <cell r="T1605">
            <v>5</v>
          </cell>
        </row>
        <row r="1606">
          <cell r="F1606" t="str">
            <v>5211043</v>
          </cell>
          <cell r="G1606" t="str">
            <v>UNIVERSAL</v>
          </cell>
          <cell r="H1606">
            <v>31</v>
          </cell>
          <cell r="I1606">
            <v>8</v>
          </cell>
          <cell r="J1606" t="str">
            <v>03/9</v>
          </cell>
          <cell r="K1606" t="str">
            <v>+</v>
          </cell>
          <cell r="L1606" t="str">
            <v>F</v>
          </cell>
          <cell r="M1606" t="str">
            <v>N</v>
          </cell>
          <cell r="N1606">
            <v>1399</v>
          </cell>
          <cell r="O1606">
            <v>733</v>
          </cell>
          <cell r="P1606">
            <v>733</v>
          </cell>
          <cell r="Q1606">
            <v>8</v>
          </cell>
          <cell r="R1606">
            <v>1</v>
          </cell>
          <cell r="S1606">
            <v>4</v>
          </cell>
          <cell r="T1606">
            <v>3</v>
          </cell>
        </row>
        <row r="1607">
          <cell r="F1607" t="str">
            <v>5216043</v>
          </cell>
          <cell r="G1607" t="str">
            <v>UNIVERSAL</v>
          </cell>
          <cell r="H1607">
            <v>31</v>
          </cell>
          <cell r="I1607">
            <v>8</v>
          </cell>
          <cell r="J1607" t="str">
            <v>03/9</v>
          </cell>
          <cell r="K1607" t="str">
            <v>+</v>
          </cell>
          <cell r="L1607" t="str">
            <v>F</v>
          </cell>
          <cell r="M1607" t="str">
            <v>N</v>
          </cell>
          <cell r="N1607">
            <v>1399</v>
          </cell>
          <cell r="O1607">
            <v>733</v>
          </cell>
          <cell r="P1607">
            <v>733</v>
          </cell>
          <cell r="Q1607">
            <v>13</v>
          </cell>
          <cell r="R1607">
            <v>4</v>
          </cell>
          <cell r="S1607">
            <v>7</v>
          </cell>
          <cell r="T1607">
            <v>8</v>
          </cell>
        </row>
        <row r="1608">
          <cell r="F1608" t="str">
            <v>4511043</v>
          </cell>
          <cell r="G1608" t="str">
            <v>IRINA</v>
          </cell>
          <cell r="H1608">
            <v>31</v>
          </cell>
          <cell r="I1608">
            <v>8</v>
          </cell>
          <cell r="J1608" t="str">
            <v>00/0</v>
          </cell>
          <cell r="K1608" t="str">
            <v/>
          </cell>
          <cell r="L1608" t="str">
            <v>B</v>
          </cell>
          <cell r="M1608" t="str">
            <v>W</v>
          </cell>
          <cell r="N1608">
            <v>1199</v>
          </cell>
          <cell r="O1608">
            <v>492</v>
          </cell>
          <cell r="P1608">
            <v>492</v>
          </cell>
          <cell r="Q1608">
            <v>0</v>
          </cell>
          <cell r="R1608">
            <v>0</v>
          </cell>
          <cell r="S1608">
            <v>0</v>
          </cell>
          <cell r="T1608">
            <v>0</v>
          </cell>
        </row>
        <row r="1609">
          <cell r="F1609" t="str">
            <v>5511043</v>
          </cell>
          <cell r="G1609" t="str">
            <v>IRINA</v>
          </cell>
          <cell r="H1609">
            <v>31</v>
          </cell>
          <cell r="I1609">
            <v>8</v>
          </cell>
          <cell r="J1609" t="str">
            <v>00/0</v>
          </cell>
          <cell r="K1609" t="str">
            <v/>
          </cell>
          <cell r="L1609" t="str">
            <v>B</v>
          </cell>
          <cell r="M1609" t="str">
            <v>W</v>
          </cell>
          <cell r="N1609">
            <v>1299</v>
          </cell>
          <cell r="O1609">
            <v>535</v>
          </cell>
          <cell r="P1609">
            <v>535</v>
          </cell>
          <cell r="Q1609">
            <v>0</v>
          </cell>
          <cell r="R1609">
            <v>0</v>
          </cell>
          <cell r="S1609">
            <v>0</v>
          </cell>
          <cell r="T1609">
            <v>0</v>
          </cell>
        </row>
        <row r="1610">
          <cell r="F1610" t="str">
            <v>3511043</v>
          </cell>
          <cell r="G1610" t="str">
            <v>IRINA</v>
          </cell>
          <cell r="H1610">
            <v>31</v>
          </cell>
          <cell r="I1610">
            <v>8</v>
          </cell>
          <cell r="J1610" t="str">
            <v>00/0</v>
          </cell>
          <cell r="K1610" t="str">
            <v/>
          </cell>
          <cell r="L1610" t="str">
            <v>B</v>
          </cell>
          <cell r="M1610" t="str">
            <v>W</v>
          </cell>
          <cell r="N1610">
            <v>999</v>
          </cell>
          <cell r="O1610">
            <v>455</v>
          </cell>
          <cell r="P1610">
            <v>455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</row>
        <row r="1611">
          <cell r="F1611" t="str">
            <v>3216043</v>
          </cell>
          <cell r="G1611" t="str">
            <v>UNIVERSAL</v>
          </cell>
          <cell r="H1611">
            <v>31</v>
          </cell>
          <cell r="I1611">
            <v>8</v>
          </cell>
          <cell r="J1611" t="str">
            <v>03/9</v>
          </cell>
          <cell r="K1611" t="str">
            <v>+</v>
          </cell>
          <cell r="L1611" t="str">
            <v>F</v>
          </cell>
          <cell r="M1611" t="str">
            <v>N</v>
          </cell>
          <cell r="N1611">
            <v>1249</v>
          </cell>
          <cell r="O1611">
            <v>591</v>
          </cell>
          <cell r="P1611">
            <v>591</v>
          </cell>
          <cell r="Q1611">
            <v>9</v>
          </cell>
          <cell r="R1611">
            <v>4</v>
          </cell>
          <cell r="S1611">
            <v>10</v>
          </cell>
          <cell r="T1611">
            <v>1</v>
          </cell>
        </row>
        <row r="1612">
          <cell r="F1612" t="str">
            <v>2511043</v>
          </cell>
          <cell r="G1612" t="str">
            <v>IRINA</v>
          </cell>
          <cell r="H1612">
            <v>31</v>
          </cell>
          <cell r="I1612">
            <v>8</v>
          </cell>
          <cell r="J1612" t="str">
            <v>00/0</v>
          </cell>
          <cell r="K1612" t="str">
            <v/>
          </cell>
          <cell r="L1612" t="str">
            <v>B</v>
          </cell>
          <cell r="M1612" t="str">
            <v>W</v>
          </cell>
          <cell r="N1612">
            <v>999</v>
          </cell>
          <cell r="O1612">
            <v>420</v>
          </cell>
          <cell r="P1612">
            <v>420</v>
          </cell>
          <cell r="Q1612">
            <v>0</v>
          </cell>
          <cell r="R1612">
            <v>0</v>
          </cell>
          <cell r="S1612">
            <v>0</v>
          </cell>
          <cell r="T1612">
            <v>0</v>
          </cell>
        </row>
        <row r="1613">
          <cell r="F1613" t="str">
            <v>3211043</v>
          </cell>
          <cell r="G1613" t="str">
            <v>UNIVERSAL</v>
          </cell>
          <cell r="H1613">
            <v>31</v>
          </cell>
          <cell r="I1613">
            <v>8</v>
          </cell>
          <cell r="J1613" t="str">
            <v>03/9</v>
          </cell>
          <cell r="K1613" t="str">
            <v>+</v>
          </cell>
          <cell r="L1613" t="str">
            <v>F</v>
          </cell>
          <cell r="M1613" t="str">
            <v>N</v>
          </cell>
          <cell r="N1613">
            <v>1249</v>
          </cell>
          <cell r="O1613">
            <v>591</v>
          </cell>
          <cell r="P1613">
            <v>591</v>
          </cell>
          <cell r="Q1613">
            <v>0</v>
          </cell>
          <cell r="R1613">
            <v>-1</v>
          </cell>
          <cell r="S1613">
            <v>1</v>
          </cell>
          <cell r="T1613">
            <v>0</v>
          </cell>
        </row>
        <row r="1614">
          <cell r="F1614" t="str">
            <v>4511160</v>
          </cell>
          <cell r="G1614" t="str">
            <v>ACER</v>
          </cell>
          <cell r="H1614">
            <v>31</v>
          </cell>
          <cell r="I1614">
            <v>8</v>
          </cell>
          <cell r="J1614" t="str">
            <v>03/9</v>
          </cell>
          <cell r="K1614" t="str">
            <v>+</v>
          </cell>
          <cell r="L1614" t="str">
            <v>F</v>
          </cell>
          <cell r="M1614" t="str">
            <v>N</v>
          </cell>
          <cell r="N1614">
            <v>1349</v>
          </cell>
          <cell r="O1614">
            <v>650</v>
          </cell>
          <cell r="P1614">
            <v>650</v>
          </cell>
          <cell r="Q1614">
            <v>99</v>
          </cell>
          <cell r="R1614">
            <v>87</v>
          </cell>
          <cell r="S1614">
            <v>200</v>
          </cell>
          <cell r="T1614">
            <v>75</v>
          </cell>
        </row>
        <row r="1615">
          <cell r="F1615" t="str">
            <v>4516160</v>
          </cell>
          <cell r="G1615" t="str">
            <v>ACER</v>
          </cell>
          <cell r="H1615">
            <v>31</v>
          </cell>
          <cell r="I1615">
            <v>8</v>
          </cell>
          <cell r="J1615" t="str">
            <v>03/9</v>
          </cell>
          <cell r="K1615" t="str">
            <v>+</v>
          </cell>
          <cell r="L1615" t="str">
            <v>F</v>
          </cell>
          <cell r="M1615" t="str">
            <v>N</v>
          </cell>
          <cell r="N1615">
            <v>1349</v>
          </cell>
          <cell r="O1615">
            <v>650</v>
          </cell>
          <cell r="P1615">
            <v>650</v>
          </cell>
          <cell r="Q1615">
            <v>128</v>
          </cell>
          <cell r="R1615">
            <v>111</v>
          </cell>
          <cell r="S1615">
            <v>268</v>
          </cell>
          <cell r="T1615">
            <v>67</v>
          </cell>
        </row>
        <row r="1616">
          <cell r="F1616" t="str">
            <v>5516160</v>
          </cell>
          <cell r="G1616" t="str">
            <v>ACER</v>
          </cell>
          <cell r="H1616">
            <v>31</v>
          </cell>
          <cell r="I1616">
            <v>8</v>
          </cell>
          <cell r="J1616" t="str">
            <v>03/9</v>
          </cell>
          <cell r="K1616" t="str">
            <v>+</v>
          </cell>
          <cell r="L1616" t="str">
            <v>F</v>
          </cell>
          <cell r="M1616" t="str">
            <v>N</v>
          </cell>
          <cell r="N1616">
            <v>1399</v>
          </cell>
          <cell r="O1616">
            <v>749</v>
          </cell>
          <cell r="P1616">
            <v>749</v>
          </cell>
          <cell r="Q1616">
            <v>62</v>
          </cell>
          <cell r="R1616">
            <v>37</v>
          </cell>
          <cell r="S1616">
            <v>155</v>
          </cell>
          <cell r="T1616">
            <v>39</v>
          </cell>
        </row>
        <row r="1617">
          <cell r="F1617" t="str">
            <v>5511160</v>
          </cell>
          <cell r="G1617" t="str">
            <v>ACER</v>
          </cell>
          <cell r="H1617">
            <v>31</v>
          </cell>
          <cell r="I1617">
            <v>8</v>
          </cell>
          <cell r="J1617" t="str">
            <v>03/9</v>
          </cell>
          <cell r="K1617" t="str">
            <v>+</v>
          </cell>
          <cell r="L1617" t="str">
            <v>F</v>
          </cell>
          <cell r="M1617" t="str">
            <v>N</v>
          </cell>
          <cell r="N1617">
            <v>1399</v>
          </cell>
          <cell r="O1617">
            <v>749</v>
          </cell>
          <cell r="P1617">
            <v>749</v>
          </cell>
          <cell r="Q1617">
            <v>55</v>
          </cell>
          <cell r="R1617">
            <v>35</v>
          </cell>
          <cell r="S1617">
            <v>93</v>
          </cell>
          <cell r="T1617">
            <v>40</v>
          </cell>
        </row>
        <row r="1618">
          <cell r="F1618" t="str">
            <v>3514160</v>
          </cell>
          <cell r="G1618" t="str">
            <v>ACER</v>
          </cell>
          <cell r="H1618">
            <v>31</v>
          </cell>
          <cell r="I1618">
            <v>8</v>
          </cell>
          <cell r="J1618" t="str">
            <v>00/0</v>
          </cell>
          <cell r="K1618" t="str">
            <v/>
          </cell>
          <cell r="L1618" t="str">
            <v>F</v>
          </cell>
          <cell r="M1618" t="str">
            <v>N</v>
          </cell>
          <cell r="N1618">
            <v>1149</v>
          </cell>
          <cell r="O1618">
            <v>559</v>
          </cell>
          <cell r="P1618">
            <v>559</v>
          </cell>
          <cell r="Q1618">
            <v>1</v>
          </cell>
          <cell r="R1618">
            <v>2</v>
          </cell>
          <cell r="S1618">
            <v>2</v>
          </cell>
          <cell r="T1618">
            <v>0</v>
          </cell>
        </row>
        <row r="1619">
          <cell r="F1619" t="str">
            <v>3511160</v>
          </cell>
          <cell r="G1619" t="str">
            <v>ACER</v>
          </cell>
          <cell r="H1619">
            <v>31</v>
          </cell>
          <cell r="I1619">
            <v>8</v>
          </cell>
          <cell r="J1619" t="str">
            <v>03/9</v>
          </cell>
          <cell r="K1619" t="str">
            <v>+</v>
          </cell>
          <cell r="L1619" t="str">
            <v>F</v>
          </cell>
          <cell r="M1619" t="str">
            <v>N</v>
          </cell>
          <cell r="N1619">
            <v>1249</v>
          </cell>
          <cell r="O1619">
            <v>594</v>
          </cell>
          <cell r="P1619">
            <v>594</v>
          </cell>
          <cell r="Q1619">
            <v>101</v>
          </cell>
          <cell r="R1619">
            <v>176</v>
          </cell>
          <cell r="S1619">
            <v>244</v>
          </cell>
          <cell r="T1619">
            <v>47</v>
          </cell>
        </row>
        <row r="1620">
          <cell r="F1620" t="str">
            <v>2514160</v>
          </cell>
          <cell r="G1620" t="str">
            <v>ACER</v>
          </cell>
          <cell r="H1620">
            <v>31</v>
          </cell>
          <cell r="I1620">
            <v>8</v>
          </cell>
          <cell r="J1620" t="str">
            <v>00/0</v>
          </cell>
          <cell r="K1620" t="str">
            <v/>
          </cell>
          <cell r="L1620" t="str">
            <v>F</v>
          </cell>
          <cell r="M1620" t="str">
            <v>N</v>
          </cell>
          <cell r="N1620">
            <v>999</v>
          </cell>
          <cell r="O1620">
            <v>484</v>
          </cell>
          <cell r="P1620">
            <v>484</v>
          </cell>
          <cell r="Q1620">
            <v>1</v>
          </cell>
          <cell r="R1620">
            <v>1</v>
          </cell>
          <cell r="S1620">
            <v>0</v>
          </cell>
          <cell r="T1620">
            <v>0</v>
          </cell>
        </row>
        <row r="1621">
          <cell r="F1621" t="str">
            <v>2511160</v>
          </cell>
          <cell r="G1621" t="str">
            <v>ACER</v>
          </cell>
          <cell r="H1621">
            <v>31</v>
          </cell>
          <cell r="I1621">
            <v>8</v>
          </cell>
          <cell r="J1621" t="str">
            <v>03/9</v>
          </cell>
          <cell r="K1621" t="str">
            <v>+</v>
          </cell>
          <cell r="L1621" t="str">
            <v>F</v>
          </cell>
          <cell r="M1621" t="str">
            <v>N</v>
          </cell>
          <cell r="N1621">
            <v>1099</v>
          </cell>
          <cell r="O1621">
            <v>538</v>
          </cell>
          <cell r="P1621">
            <v>538</v>
          </cell>
          <cell r="Q1621">
            <v>47</v>
          </cell>
          <cell r="R1621">
            <v>189</v>
          </cell>
          <cell r="S1621">
            <v>248</v>
          </cell>
          <cell r="T1621">
            <v>40</v>
          </cell>
        </row>
        <row r="1622">
          <cell r="F1622" t="str">
            <v>3516160</v>
          </cell>
          <cell r="G1622" t="str">
            <v>ACER</v>
          </cell>
          <cell r="H1622">
            <v>31</v>
          </cell>
          <cell r="I1622">
            <v>8</v>
          </cell>
          <cell r="J1622" t="str">
            <v>03/9</v>
          </cell>
          <cell r="K1622" t="str">
            <v>+</v>
          </cell>
          <cell r="L1622" t="str">
            <v>F</v>
          </cell>
          <cell r="M1622" t="str">
            <v>N</v>
          </cell>
          <cell r="N1622">
            <v>1249</v>
          </cell>
          <cell r="O1622">
            <v>594</v>
          </cell>
          <cell r="P1622">
            <v>594</v>
          </cell>
          <cell r="Q1622">
            <v>-104</v>
          </cell>
          <cell r="R1622">
            <v>157</v>
          </cell>
          <cell r="S1622">
            <v>233</v>
          </cell>
          <cell r="T1622">
            <v>55</v>
          </cell>
        </row>
        <row r="1623">
          <cell r="F1623" t="str">
            <v>2516160</v>
          </cell>
          <cell r="G1623" t="str">
            <v>ACER</v>
          </cell>
          <cell r="H1623">
            <v>31</v>
          </cell>
          <cell r="I1623">
            <v>8</v>
          </cell>
          <cell r="J1623" t="str">
            <v>03/9</v>
          </cell>
          <cell r="K1623" t="str">
            <v>+</v>
          </cell>
          <cell r="L1623" t="str">
            <v>F</v>
          </cell>
          <cell r="M1623" t="str">
            <v>N</v>
          </cell>
          <cell r="N1623">
            <v>1099</v>
          </cell>
          <cell r="O1623">
            <v>538</v>
          </cell>
          <cell r="P1623">
            <v>538</v>
          </cell>
          <cell r="Q1623">
            <v>37</v>
          </cell>
          <cell r="R1623">
            <v>126</v>
          </cell>
          <cell r="S1623">
            <v>202</v>
          </cell>
          <cell r="T1623">
            <v>20</v>
          </cell>
        </row>
        <row r="1624">
          <cell r="F1624" t="str">
            <v>8516066</v>
          </cell>
          <cell r="G1624" t="str">
            <v>WILLIUM VELCRO</v>
          </cell>
          <cell r="H1624">
            <v>31</v>
          </cell>
          <cell r="I1624">
            <v>8</v>
          </cell>
          <cell r="J1624" t="str">
            <v>00/0</v>
          </cell>
          <cell r="K1624" t="str">
            <v/>
          </cell>
          <cell r="L1624" t="str">
            <v>F</v>
          </cell>
          <cell r="M1624" t="str">
            <v>N</v>
          </cell>
          <cell r="N1624">
            <v>1499</v>
          </cell>
          <cell r="O1624">
            <v>780</v>
          </cell>
          <cell r="P1624">
            <v>780</v>
          </cell>
          <cell r="Q1624">
            <v>15</v>
          </cell>
          <cell r="R1624">
            <v>11</v>
          </cell>
          <cell r="S1624">
            <v>20</v>
          </cell>
          <cell r="T1624">
            <v>9</v>
          </cell>
        </row>
        <row r="1625">
          <cell r="F1625" t="str">
            <v>4516072</v>
          </cell>
          <cell r="G1625" t="str">
            <v>SANY T BAR</v>
          </cell>
          <cell r="H1625">
            <v>31</v>
          </cell>
          <cell r="I1625">
            <v>8</v>
          </cell>
          <cell r="J1625" t="str">
            <v>03/9</v>
          </cell>
          <cell r="K1625" t="str">
            <v>+</v>
          </cell>
          <cell r="L1625" t="str">
            <v>F</v>
          </cell>
          <cell r="M1625" t="str">
            <v>N</v>
          </cell>
          <cell r="N1625">
            <v>1199</v>
          </cell>
          <cell r="O1625">
            <v>485</v>
          </cell>
          <cell r="P1625">
            <v>485</v>
          </cell>
          <cell r="Q1625">
            <v>98</v>
          </cell>
          <cell r="R1625">
            <v>68</v>
          </cell>
          <cell r="S1625">
            <v>134</v>
          </cell>
          <cell r="T1625">
            <v>73</v>
          </cell>
        </row>
        <row r="1626">
          <cell r="F1626" t="str">
            <v>4511072</v>
          </cell>
          <cell r="G1626" t="str">
            <v>SANY T BAR</v>
          </cell>
          <cell r="H1626">
            <v>31</v>
          </cell>
          <cell r="I1626">
            <v>8</v>
          </cell>
          <cell r="J1626" t="str">
            <v>03/9</v>
          </cell>
          <cell r="K1626" t="str">
            <v>+</v>
          </cell>
          <cell r="L1626" t="str">
            <v>F</v>
          </cell>
          <cell r="M1626" t="str">
            <v>N</v>
          </cell>
          <cell r="N1626">
            <v>1199</v>
          </cell>
          <cell r="O1626">
            <v>485</v>
          </cell>
          <cell r="P1626">
            <v>485</v>
          </cell>
          <cell r="Q1626">
            <v>26</v>
          </cell>
          <cell r="R1626">
            <v>28</v>
          </cell>
          <cell r="S1626">
            <v>44</v>
          </cell>
          <cell r="T1626">
            <v>17</v>
          </cell>
        </row>
        <row r="1627">
          <cell r="F1627" t="str">
            <v>4514072</v>
          </cell>
          <cell r="G1627" t="str">
            <v>SANNY T BAR</v>
          </cell>
          <cell r="H1627">
            <v>31</v>
          </cell>
          <cell r="I1627">
            <v>8</v>
          </cell>
          <cell r="J1627" t="str">
            <v>03/9</v>
          </cell>
          <cell r="K1627" t="str">
            <v>+</v>
          </cell>
          <cell r="L1627" t="str">
            <v>F</v>
          </cell>
          <cell r="M1627" t="str">
            <v>N</v>
          </cell>
          <cell r="N1627">
            <v>1199</v>
          </cell>
          <cell r="O1627">
            <v>485</v>
          </cell>
          <cell r="P1627">
            <v>485</v>
          </cell>
          <cell r="Q1627">
            <v>4</v>
          </cell>
          <cell r="R1627">
            <v>11</v>
          </cell>
          <cell r="S1627">
            <v>22</v>
          </cell>
          <cell r="T1627">
            <v>2</v>
          </cell>
        </row>
        <row r="1628">
          <cell r="F1628" t="str">
            <v>5516072</v>
          </cell>
          <cell r="G1628" t="str">
            <v>SANY T-BAR</v>
          </cell>
          <cell r="H1628">
            <v>31</v>
          </cell>
          <cell r="I1628">
            <v>8</v>
          </cell>
          <cell r="J1628" t="str">
            <v>03/9</v>
          </cell>
          <cell r="K1628" t="str">
            <v>+</v>
          </cell>
          <cell r="L1628" t="str">
            <v>B</v>
          </cell>
          <cell r="M1628" t="str">
            <v>N</v>
          </cell>
          <cell r="N1628">
            <v>1299</v>
          </cell>
          <cell r="O1628">
            <v>554</v>
          </cell>
          <cell r="P1628">
            <v>554</v>
          </cell>
          <cell r="Q1628">
            <v>43</v>
          </cell>
          <cell r="R1628">
            <v>87</v>
          </cell>
          <cell r="S1628">
            <v>53</v>
          </cell>
          <cell r="T1628">
            <v>92</v>
          </cell>
        </row>
        <row r="1629">
          <cell r="F1629" t="str">
            <v>5514072</v>
          </cell>
          <cell r="G1629" t="str">
            <v>SANNY T BAR</v>
          </cell>
          <cell r="H1629">
            <v>31</v>
          </cell>
          <cell r="I1629">
            <v>8</v>
          </cell>
          <cell r="J1629" t="str">
            <v>00/0</v>
          </cell>
          <cell r="K1629" t="str">
            <v/>
          </cell>
          <cell r="L1629" t="str">
            <v>F</v>
          </cell>
          <cell r="M1629" t="str">
            <v>N</v>
          </cell>
          <cell r="N1629">
            <v>1199</v>
          </cell>
          <cell r="O1629">
            <v>526</v>
          </cell>
          <cell r="P1629">
            <v>526</v>
          </cell>
          <cell r="Q1629">
            <v>6</v>
          </cell>
          <cell r="R1629">
            <v>6</v>
          </cell>
          <cell r="S1629">
            <v>8</v>
          </cell>
          <cell r="T1629">
            <v>2</v>
          </cell>
        </row>
        <row r="1630">
          <cell r="F1630" t="str">
            <v>5511072</v>
          </cell>
          <cell r="G1630" t="str">
            <v>SANY T-BAR</v>
          </cell>
          <cell r="H1630">
            <v>31</v>
          </cell>
          <cell r="I1630">
            <v>8</v>
          </cell>
          <cell r="J1630" t="str">
            <v>03/9</v>
          </cell>
          <cell r="K1630" t="str">
            <v>+</v>
          </cell>
          <cell r="L1630" t="str">
            <v>B</v>
          </cell>
          <cell r="M1630" t="str">
            <v>N</v>
          </cell>
          <cell r="N1630">
            <v>1299</v>
          </cell>
          <cell r="O1630">
            <v>554</v>
          </cell>
          <cell r="P1630">
            <v>554</v>
          </cell>
          <cell r="Q1630">
            <v>13</v>
          </cell>
          <cell r="R1630">
            <v>25</v>
          </cell>
          <cell r="S1630">
            <v>39</v>
          </cell>
          <cell r="T1630">
            <v>17</v>
          </cell>
        </row>
        <row r="1631">
          <cell r="F1631" t="str">
            <v>3516072</v>
          </cell>
          <cell r="G1631" t="str">
            <v>SANY T BAR</v>
          </cell>
          <cell r="H1631">
            <v>31</v>
          </cell>
          <cell r="I1631">
            <v>8</v>
          </cell>
          <cell r="J1631" t="str">
            <v>03/9</v>
          </cell>
          <cell r="K1631" t="str">
            <v>+</v>
          </cell>
          <cell r="L1631" t="str">
            <v>F</v>
          </cell>
          <cell r="M1631" t="str">
            <v>N</v>
          </cell>
          <cell r="N1631">
            <v>1099</v>
          </cell>
          <cell r="O1631">
            <v>443</v>
          </cell>
          <cell r="P1631">
            <v>443</v>
          </cell>
          <cell r="Q1631">
            <v>93</v>
          </cell>
          <cell r="R1631">
            <v>115</v>
          </cell>
          <cell r="S1631">
            <v>192</v>
          </cell>
          <cell r="T1631">
            <v>73</v>
          </cell>
        </row>
        <row r="1632">
          <cell r="F1632" t="str">
            <v>2511072</v>
          </cell>
          <cell r="G1632" t="str">
            <v>SANY T BAR</v>
          </cell>
          <cell r="H1632">
            <v>31</v>
          </cell>
          <cell r="I1632">
            <v>8</v>
          </cell>
          <cell r="J1632" t="str">
            <v>03/9</v>
          </cell>
          <cell r="K1632" t="str">
            <v>+</v>
          </cell>
          <cell r="L1632" t="str">
            <v>B</v>
          </cell>
          <cell r="M1632" t="str">
            <v>N</v>
          </cell>
          <cell r="N1632">
            <v>999</v>
          </cell>
          <cell r="O1632">
            <v>407</v>
          </cell>
          <cell r="P1632">
            <v>407</v>
          </cell>
          <cell r="Q1632">
            <v>28</v>
          </cell>
          <cell r="R1632">
            <v>90</v>
          </cell>
          <cell r="S1632">
            <v>64</v>
          </cell>
          <cell r="T1632">
            <v>9</v>
          </cell>
        </row>
        <row r="1633">
          <cell r="F1633" t="str">
            <v>3511072</v>
          </cell>
          <cell r="G1633" t="str">
            <v>SANY T BAR</v>
          </cell>
          <cell r="H1633">
            <v>31</v>
          </cell>
          <cell r="I1633">
            <v>8</v>
          </cell>
          <cell r="J1633" t="str">
            <v>03/9</v>
          </cell>
          <cell r="K1633" t="str">
            <v>+</v>
          </cell>
          <cell r="L1633" t="str">
            <v>F</v>
          </cell>
          <cell r="M1633" t="str">
            <v>N</v>
          </cell>
          <cell r="N1633">
            <v>1099</v>
          </cell>
          <cell r="O1633">
            <v>443</v>
          </cell>
          <cell r="P1633">
            <v>443</v>
          </cell>
          <cell r="Q1633">
            <v>16</v>
          </cell>
          <cell r="R1633">
            <v>23</v>
          </cell>
          <cell r="S1633">
            <v>58</v>
          </cell>
          <cell r="T1633">
            <v>15</v>
          </cell>
        </row>
        <row r="1634">
          <cell r="F1634" t="str">
            <v>3514072</v>
          </cell>
          <cell r="G1634" t="str">
            <v>SANNY T BAR</v>
          </cell>
          <cell r="H1634">
            <v>31</v>
          </cell>
          <cell r="I1634">
            <v>8</v>
          </cell>
          <cell r="J1634" t="str">
            <v>03/9</v>
          </cell>
          <cell r="K1634" t="str">
            <v>+</v>
          </cell>
          <cell r="L1634" t="str">
            <v>F</v>
          </cell>
          <cell r="M1634" t="str">
            <v>N</v>
          </cell>
          <cell r="N1634">
            <v>1099</v>
          </cell>
          <cell r="O1634">
            <v>443</v>
          </cell>
          <cell r="P1634">
            <v>443</v>
          </cell>
          <cell r="Q1634">
            <v>8</v>
          </cell>
          <cell r="R1634">
            <v>19</v>
          </cell>
          <cell r="S1634">
            <v>73</v>
          </cell>
          <cell r="T1634">
            <v>0</v>
          </cell>
        </row>
        <row r="1635">
          <cell r="F1635" t="str">
            <v>2514072</v>
          </cell>
          <cell r="G1635" t="str">
            <v>SANNY T BAR</v>
          </cell>
          <cell r="H1635">
            <v>31</v>
          </cell>
          <cell r="I1635">
            <v>8</v>
          </cell>
          <cell r="J1635" t="str">
            <v>03/9</v>
          </cell>
          <cell r="K1635" t="str">
            <v>+</v>
          </cell>
          <cell r="L1635" t="str">
            <v>F</v>
          </cell>
          <cell r="M1635" t="str">
            <v>N</v>
          </cell>
          <cell r="N1635">
            <v>999</v>
          </cell>
          <cell r="O1635">
            <v>407</v>
          </cell>
          <cell r="P1635">
            <v>407</v>
          </cell>
          <cell r="Q1635">
            <v>9</v>
          </cell>
          <cell r="R1635">
            <v>43</v>
          </cell>
          <cell r="S1635">
            <v>67</v>
          </cell>
          <cell r="T1635">
            <v>3</v>
          </cell>
        </row>
        <row r="1636">
          <cell r="F1636" t="str">
            <v>2516072</v>
          </cell>
          <cell r="G1636" t="str">
            <v>SANY T BAR</v>
          </cell>
          <cell r="H1636">
            <v>31</v>
          </cell>
          <cell r="I1636">
            <v>8</v>
          </cell>
          <cell r="J1636" t="str">
            <v>03/9</v>
          </cell>
          <cell r="K1636" t="str">
            <v>+</v>
          </cell>
          <cell r="L1636" t="str">
            <v>B</v>
          </cell>
          <cell r="M1636" t="str">
            <v>N</v>
          </cell>
          <cell r="N1636">
            <v>999</v>
          </cell>
          <cell r="O1636">
            <v>407</v>
          </cell>
          <cell r="P1636">
            <v>407</v>
          </cell>
          <cell r="Q1636">
            <v>96</v>
          </cell>
          <cell r="R1636">
            <v>158</v>
          </cell>
          <cell r="S1636">
            <v>250</v>
          </cell>
          <cell r="T1636">
            <v>72</v>
          </cell>
        </row>
        <row r="1637">
          <cell r="F1637" t="str">
            <v>1516072</v>
          </cell>
          <cell r="G1637" t="str">
            <v>SANY T BAR</v>
          </cell>
          <cell r="H1637">
            <v>31</v>
          </cell>
          <cell r="I1637">
            <v>8</v>
          </cell>
          <cell r="J1637" t="str">
            <v>00/0</v>
          </cell>
          <cell r="K1637" t="str">
            <v/>
          </cell>
          <cell r="L1637" t="str">
            <v>F</v>
          </cell>
          <cell r="M1637" t="str">
            <v>N</v>
          </cell>
          <cell r="N1637">
            <v>899</v>
          </cell>
          <cell r="O1637">
            <v>407</v>
          </cell>
          <cell r="P1637">
            <v>407</v>
          </cell>
          <cell r="Q1637">
            <v>27</v>
          </cell>
          <cell r="R1637">
            <v>50</v>
          </cell>
          <cell r="S1637">
            <v>78</v>
          </cell>
          <cell r="T1637">
            <v>15</v>
          </cell>
        </row>
        <row r="1638">
          <cell r="F1638" t="str">
            <v>4516073</v>
          </cell>
          <cell r="G1638" t="str">
            <v>B-FIRST VELCRO</v>
          </cell>
          <cell r="H1638">
            <v>31</v>
          </cell>
          <cell r="I1638">
            <v>8</v>
          </cell>
          <cell r="J1638" t="str">
            <v>03/9</v>
          </cell>
          <cell r="K1638" t="str">
            <v>-</v>
          </cell>
          <cell r="L1638" t="str">
            <v>F</v>
          </cell>
          <cell r="M1638" t="str">
            <v>D</v>
          </cell>
          <cell r="N1638">
            <v>100</v>
          </cell>
          <cell r="O1638">
            <v>665</v>
          </cell>
          <cell r="P1638">
            <v>665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</row>
        <row r="1639">
          <cell r="F1639" t="str">
            <v>5511073</v>
          </cell>
          <cell r="G1639" t="str">
            <v>B-FIRST VELCRO</v>
          </cell>
          <cell r="H1639">
            <v>31</v>
          </cell>
          <cell r="I1639">
            <v>8</v>
          </cell>
          <cell r="J1639" t="str">
            <v>40/4</v>
          </cell>
          <cell r="K1639" t="str">
            <v>-</v>
          </cell>
          <cell r="L1639" t="str">
            <v>F</v>
          </cell>
          <cell r="M1639" t="str">
            <v>D</v>
          </cell>
          <cell r="N1639">
            <v>1399</v>
          </cell>
          <cell r="O1639">
            <v>736</v>
          </cell>
          <cell r="P1639">
            <v>736</v>
          </cell>
          <cell r="Q1639">
            <v>0</v>
          </cell>
          <cell r="R1639">
            <v>0</v>
          </cell>
          <cell r="S1639">
            <v>0</v>
          </cell>
          <cell r="T1639">
            <v>0</v>
          </cell>
        </row>
        <row r="1640">
          <cell r="F1640" t="str">
            <v>3511073</v>
          </cell>
          <cell r="G1640" t="str">
            <v>B-FIRST VELCRO</v>
          </cell>
          <cell r="H1640">
            <v>31</v>
          </cell>
          <cell r="I1640">
            <v>8</v>
          </cell>
          <cell r="J1640" t="str">
            <v>40/4</v>
          </cell>
          <cell r="K1640" t="str">
            <v>-</v>
          </cell>
          <cell r="L1640" t="str">
            <v>F</v>
          </cell>
          <cell r="M1640" t="str">
            <v>D</v>
          </cell>
          <cell r="N1640">
            <v>1199</v>
          </cell>
          <cell r="O1640">
            <v>608</v>
          </cell>
          <cell r="P1640">
            <v>608</v>
          </cell>
          <cell r="Q1640">
            <v>2</v>
          </cell>
          <cell r="R1640">
            <v>0</v>
          </cell>
          <cell r="S1640">
            <v>0</v>
          </cell>
          <cell r="T1640">
            <v>0</v>
          </cell>
        </row>
        <row r="1641">
          <cell r="F1641" t="str">
            <v>2511073</v>
          </cell>
          <cell r="G1641" t="str">
            <v>B-FIRST VELCRO</v>
          </cell>
          <cell r="H1641">
            <v>31</v>
          </cell>
          <cell r="I1641">
            <v>8</v>
          </cell>
          <cell r="J1641" t="str">
            <v>35/4</v>
          </cell>
          <cell r="K1641" t="str">
            <v>-</v>
          </cell>
          <cell r="L1641" t="str">
            <v>F</v>
          </cell>
          <cell r="M1641" t="str">
            <v>D</v>
          </cell>
          <cell r="N1641">
            <v>1199</v>
          </cell>
          <cell r="O1641">
            <v>564</v>
          </cell>
          <cell r="P1641">
            <v>564</v>
          </cell>
          <cell r="Q1641">
            <v>0</v>
          </cell>
          <cell r="R1641">
            <v>1</v>
          </cell>
          <cell r="S1641">
            <v>0</v>
          </cell>
          <cell r="T1641">
            <v>0</v>
          </cell>
        </row>
        <row r="1642">
          <cell r="F1642" t="str">
            <v>5211074</v>
          </cell>
          <cell r="G1642" t="str">
            <v>B-FIRST LACE U</v>
          </cell>
          <cell r="H1642">
            <v>31</v>
          </cell>
          <cell r="I1642">
            <v>8</v>
          </cell>
          <cell r="J1642" t="str">
            <v>40/4</v>
          </cell>
          <cell r="K1642" t="str">
            <v>-</v>
          </cell>
          <cell r="L1642" t="str">
            <v>F</v>
          </cell>
          <cell r="M1642" t="str">
            <v>D</v>
          </cell>
          <cell r="N1642">
            <v>1399</v>
          </cell>
          <cell r="O1642">
            <v>718</v>
          </cell>
          <cell r="P1642">
            <v>718</v>
          </cell>
          <cell r="Q1642">
            <v>0</v>
          </cell>
          <cell r="R1642">
            <v>1</v>
          </cell>
          <cell r="S1642">
            <v>0</v>
          </cell>
          <cell r="T1642">
            <v>0</v>
          </cell>
        </row>
        <row r="1643">
          <cell r="F1643" t="str">
            <v>4216074</v>
          </cell>
          <cell r="G1643" t="str">
            <v>B-FIRST LACE U</v>
          </cell>
          <cell r="H1643">
            <v>31</v>
          </cell>
          <cell r="I1643">
            <v>8</v>
          </cell>
          <cell r="J1643" t="str">
            <v>03/9</v>
          </cell>
          <cell r="K1643" t="str">
            <v>-</v>
          </cell>
          <cell r="L1643" t="str">
            <v>F</v>
          </cell>
          <cell r="M1643" t="str">
            <v>D</v>
          </cell>
          <cell r="N1643">
            <v>100</v>
          </cell>
          <cell r="O1643">
            <v>649</v>
          </cell>
          <cell r="P1643">
            <v>649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</row>
        <row r="1644">
          <cell r="F1644" t="str">
            <v>3216074</v>
          </cell>
          <cell r="G1644" t="str">
            <v>B-FIRST LACE U</v>
          </cell>
          <cell r="H1644">
            <v>31</v>
          </cell>
          <cell r="I1644">
            <v>8</v>
          </cell>
          <cell r="J1644" t="str">
            <v>40/4</v>
          </cell>
          <cell r="K1644" t="str">
            <v>-</v>
          </cell>
          <cell r="L1644" t="str">
            <v>F</v>
          </cell>
          <cell r="M1644" t="str">
            <v>D</v>
          </cell>
          <cell r="N1644">
            <v>1199</v>
          </cell>
          <cell r="O1644">
            <v>593</v>
          </cell>
          <cell r="P1644">
            <v>593</v>
          </cell>
          <cell r="Q1644">
            <v>3</v>
          </cell>
          <cell r="R1644">
            <v>8</v>
          </cell>
          <cell r="S1644">
            <v>5</v>
          </cell>
          <cell r="T1644">
            <v>5</v>
          </cell>
        </row>
        <row r="1645">
          <cell r="F1645" t="str">
            <v>4511084</v>
          </cell>
          <cell r="G1645" t="str">
            <v>PLANET</v>
          </cell>
          <cell r="H1645">
            <v>31</v>
          </cell>
          <cell r="I1645">
            <v>8</v>
          </cell>
          <cell r="J1645" t="str">
            <v>03/9</v>
          </cell>
          <cell r="K1645" t="str">
            <v>+</v>
          </cell>
          <cell r="L1645" t="str">
            <v>F</v>
          </cell>
          <cell r="M1645" t="str">
            <v>N</v>
          </cell>
          <cell r="N1645">
            <v>1349</v>
          </cell>
          <cell r="O1645">
            <v>605</v>
          </cell>
          <cell r="P1645">
            <v>605</v>
          </cell>
          <cell r="Q1645">
            <v>22</v>
          </cell>
          <cell r="R1645">
            <v>28</v>
          </cell>
          <cell r="S1645">
            <v>51</v>
          </cell>
          <cell r="T1645">
            <v>7</v>
          </cell>
        </row>
        <row r="1646">
          <cell r="F1646" t="str">
            <v>4516084</v>
          </cell>
          <cell r="G1646" t="str">
            <v>PLANET</v>
          </cell>
          <cell r="H1646">
            <v>31</v>
          </cell>
          <cell r="I1646">
            <v>8</v>
          </cell>
          <cell r="J1646" t="str">
            <v>03/9</v>
          </cell>
          <cell r="K1646" t="str">
            <v>+</v>
          </cell>
          <cell r="L1646" t="str">
            <v>F</v>
          </cell>
          <cell r="M1646" t="str">
            <v>N</v>
          </cell>
          <cell r="N1646">
            <v>1349</v>
          </cell>
          <cell r="O1646">
            <v>605</v>
          </cell>
          <cell r="P1646">
            <v>605</v>
          </cell>
          <cell r="Q1646">
            <v>35</v>
          </cell>
          <cell r="R1646">
            <v>29</v>
          </cell>
          <cell r="S1646">
            <v>76</v>
          </cell>
          <cell r="T1646">
            <v>30</v>
          </cell>
        </row>
        <row r="1647">
          <cell r="F1647" t="str">
            <v>5511084</v>
          </cell>
          <cell r="G1647" t="str">
            <v>PLANET</v>
          </cell>
          <cell r="H1647">
            <v>31</v>
          </cell>
          <cell r="I1647">
            <v>8</v>
          </cell>
          <cell r="J1647" t="str">
            <v>03/9</v>
          </cell>
          <cell r="K1647" t="str">
            <v>+</v>
          </cell>
          <cell r="L1647" t="str">
            <v>F</v>
          </cell>
          <cell r="M1647" t="str">
            <v>N</v>
          </cell>
          <cell r="N1647">
            <v>1399</v>
          </cell>
          <cell r="O1647">
            <v>690</v>
          </cell>
          <cell r="P1647">
            <v>690</v>
          </cell>
          <cell r="Q1647">
            <v>18</v>
          </cell>
          <cell r="R1647">
            <v>25</v>
          </cell>
          <cell r="S1647">
            <v>28</v>
          </cell>
          <cell r="T1647">
            <v>12</v>
          </cell>
        </row>
        <row r="1648">
          <cell r="F1648" t="str">
            <v>5516084</v>
          </cell>
          <cell r="G1648" t="str">
            <v>PLANET</v>
          </cell>
          <cell r="H1648">
            <v>31</v>
          </cell>
          <cell r="I1648">
            <v>8</v>
          </cell>
          <cell r="J1648" t="str">
            <v>03/9</v>
          </cell>
          <cell r="K1648" t="str">
            <v>+</v>
          </cell>
          <cell r="L1648" t="str">
            <v>F</v>
          </cell>
          <cell r="M1648" t="str">
            <v>N</v>
          </cell>
          <cell r="N1648">
            <v>1399</v>
          </cell>
          <cell r="O1648">
            <v>690</v>
          </cell>
          <cell r="P1648">
            <v>690</v>
          </cell>
          <cell r="Q1648">
            <v>16</v>
          </cell>
          <cell r="R1648">
            <v>2</v>
          </cell>
          <cell r="S1648">
            <v>20</v>
          </cell>
          <cell r="T1648">
            <v>24</v>
          </cell>
        </row>
        <row r="1649">
          <cell r="F1649" t="str">
            <v>2516084</v>
          </cell>
          <cell r="G1649" t="str">
            <v>PLANET</v>
          </cell>
          <cell r="H1649">
            <v>31</v>
          </cell>
          <cell r="I1649">
            <v>8</v>
          </cell>
          <cell r="J1649" t="str">
            <v>03/9</v>
          </cell>
          <cell r="K1649" t="str">
            <v>+</v>
          </cell>
          <cell r="L1649" t="str">
            <v>F</v>
          </cell>
          <cell r="M1649" t="str">
            <v>N</v>
          </cell>
          <cell r="N1649">
            <v>1099</v>
          </cell>
          <cell r="O1649">
            <v>510</v>
          </cell>
          <cell r="P1649">
            <v>510</v>
          </cell>
          <cell r="Q1649">
            <v>3</v>
          </cell>
          <cell r="R1649">
            <v>4</v>
          </cell>
          <cell r="S1649">
            <v>7</v>
          </cell>
          <cell r="T1649">
            <v>5</v>
          </cell>
        </row>
        <row r="1650">
          <cell r="F1650" t="str">
            <v>3516084</v>
          </cell>
          <cell r="G1650" t="str">
            <v>PLANET</v>
          </cell>
          <cell r="H1650">
            <v>31</v>
          </cell>
          <cell r="I1650">
            <v>8</v>
          </cell>
          <cell r="J1650" t="str">
            <v>03/9</v>
          </cell>
          <cell r="K1650" t="str">
            <v>+</v>
          </cell>
          <cell r="L1650" t="str">
            <v>F</v>
          </cell>
          <cell r="M1650" t="str">
            <v>N</v>
          </cell>
          <cell r="N1650">
            <v>1249</v>
          </cell>
          <cell r="O1650">
            <v>554</v>
          </cell>
          <cell r="P1650">
            <v>554</v>
          </cell>
          <cell r="Q1650">
            <v>6</v>
          </cell>
          <cell r="R1650">
            <v>10</v>
          </cell>
          <cell r="S1650">
            <v>23</v>
          </cell>
          <cell r="T1650">
            <v>0</v>
          </cell>
        </row>
        <row r="1651">
          <cell r="F1651" t="str">
            <v>3511084</v>
          </cell>
          <cell r="G1651" t="str">
            <v>PLANET</v>
          </cell>
          <cell r="H1651">
            <v>31</v>
          </cell>
          <cell r="I1651">
            <v>8</v>
          </cell>
          <cell r="J1651" t="str">
            <v>03/9</v>
          </cell>
          <cell r="K1651" t="str">
            <v>+</v>
          </cell>
          <cell r="L1651" t="str">
            <v>F</v>
          </cell>
          <cell r="M1651" t="str">
            <v>N</v>
          </cell>
          <cell r="N1651">
            <v>1249</v>
          </cell>
          <cell r="O1651">
            <v>554</v>
          </cell>
          <cell r="P1651">
            <v>554</v>
          </cell>
          <cell r="Q1651">
            <v>5</v>
          </cell>
          <cell r="R1651">
            <v>13</v>
          </cell>
          <cell r="S1651">
            <v>15</v>
          </cell>
          <cell r="T1651">
            <v>8</v>
          </cell>
        </row>
        <row r="1652">
          <cell r="F1652" t="str">
            <v>2511084</v>
          </cell>
          <cell r="G1652" t="str">
            <v>PLANET</v>
          </cell>
          <cell r="H1652">
            <v>31</v>
          </cell>
          <cell r="I1652">
            <v>8</v>
          </cell>
          <cell r="J1652" t="str">
            <v>03/9</v>
          </cell>
          <cell r="K1652" t="str">
            <v>+</v>
          </cell>
          <cell r="L1652" t="str">
            <v>F</v>
          </cell>
          <cell r="M1652" t="str">
            <v>N</v>
          </cell>
          <cell r="N1652">
            <v>1099</v>
          </cell>
          <cell r="O1652">
            <v>510</v>
          </cell>
          <cell r="P1652">
            <v>510</v>
          </cell>
          <cell r="Q1652">
            <v>1</v>
          </cell>
          <cell r="R1652">
            <v>4</v>
          </cell>
          <cell r="S1652">
            <v>11</v>
          </cell>
          <cell r="T1652">
            <v>1</v>
          </cell>
        </row>
        <row r="1653">
          <cell r="F1653" t="str">
            <v>4511009</v>
          </cell>
          <cell r="G1653" t="str">
            <v>ACER4-V</v>
          </cell>
          <cell r="H1653">
            <v>31</v>
          </cell>
          <cell r="I1653">
            <v>90</v>
          </cell>
          <cell r="J1653" t="str">
            <v>34/8</v>
          </cell>
          <cell r="K1653" t="str">
            <v>-</v>
          </cell>
          <cell r="L1653" t="str">
            <v>B</v>
          </cell>
          <cell r="M1653" t="str">
            <v>D</v>
          </cell>
          <cell r="N1653">
            <v>800</v>
          </cell>
          <cell r="O1653">
            <v>664.64</v>
          </cell>
          <cell r="P1653">
            <v>779.93</v>
          </cell>
          <cell r="Q1653">
            <v>2</v>
          </cell>
          <cell r="R1653">
            <v>6</v>
          </cell>
          <cell r="S1653">
            <v>11</v>
          </cell>
          <cell r="T1653">
            <v>2</v>
          </cell>
        </row>
        <row r="1654">
          <cell r="F1654" t="str">
            <v>4516009</v>
          </cell>
          <cell r="G1654" t="str">
            <v>ACER4-V</v>
          </cell>
          <cell r="H1654">
            <v>31</v>
          </cell>
          <cell r="I1654">
            <v>90</v>
          </cell>
          <cell r="J1654" t="str">
            <v>34/8</v>
          </cell>
          <cell r="K1654" t="str">
            <v>-</v>
          </cell>
          <cell r="L1654" t="str">
            <v>B</v>
          </cell>
          <cell r="M1654" t="str">
            <v>D</v>
          </cell>
          <cell r="N1654">
            <v>800</v>
          </cell>
          <cell r="O1654">
            <v>664.64</v>
          </cell>
          <cell r="P1654">
            <v>779.93</v>
          </cell>
          <cell r="Q1654">
            <v>16</v>
          </cell>
          <cell r="R1654">
            <v>9</v>
          </cell>
          <cell r="S1654">
            <v>7</v>
          </cell>
          <cell r="T1654">
            <v>8</v>
          </cell>
        </row>
        <row r="1655">
          <cell r="F1655" t="str">
            <v>5511509</v>
          </cell>
          <cell r="G1655" t="str">
            <v>ACER4-V</v>
          </cell>
          <cell r="H1655">
            <v>31</v>
          </cell>
          <cell r="I1655">
            <v>90</v>
          </cell>
          <cell r="J1655" t="str">
            <v>34/8</v>
          </cell>
          <cell r="K1655" t="str">
            <v>-</v>
          </cell>
          <cell r="L1655" t="str">
            <v>B</v>
          </cell>
          <cell r="M1655" t="str">
            <v>D</v>
          </cell>
          <cell r="N1655">
            <v>800</v>
          </cell>
          <cell r="O1655">
            <v>670.64</v>
          </cell>
          <cell r="P1655">
            <v>786.98</v>
          </cell>
          <cell r="Q1655">
            <v>0</v>
          </cell>
          <cell r="R1655">
            <v>1</v>
          </cell>
          <cell r="S1655">
            <v>1</v>
          </cell>
          <cell r="T1655">
            <v>1</v>
          </cell>
        </row>
        <row r="1656">
          <cell r="F1656" t="str">
            <v>5516509</v>
          </cell>
          <cell r="G1656" t="str">
            <v>ACER4-V</v>
          </cell>
          <cell r="H1656">
            <v>31</v>
          </cell>
          <cell r="I1656">
            <v>90</v>
          </cell>
          <cell r="J1656" t="str">
            <v>34/8</v>
          </cell>
          <cell r="K1656" t="str">
            <v>-</v>
          </cell>
          <cell r="L1656" t="str">
            <v>B</v>
          </cell>
          <cell r="M1656" t="str">
            <v>D</v>
          </cell>
          <cell r="N1656">
            <v>800</v>
          </cell>
          <cell r="O1656">
            <v>670.64</v>
          </cell>
          <cell r="P1656">
            <v>786.98</v>
          </cell>
          <cell r="Q1656">
            <v>0</v>
          </cell>
          <cell r="R1656">
            <v>1</v>
          </cell>
          <cell r="S1656">
            <v>0</v>
          </cell>
          <cell r="T1656">
            <v>0</v>
          </cell>
        </row>
        <row r="1657">
          <cell r="F1657" t="str">
            <v>3516009</v>
          </cell>
          <cell r="G1657" t="str">
            <v>ACER4-V</v>
          </cell>
          <cell r="H1657">
            <v>31</v>
          </cell>
          <cell r="I1657">
            <v>90</v>
          </cell>
          <cell r="J1657" t="str">
            <v>34/8</v>
          </cell>
          <cell r="K1657" t="str">
            <v>-</v>
          </cell>
          <cell r="L1657" t="str">
            <v>B</v>
          </cell>
          <cell r="M1657" t="str">
            <v>D</v>
          </cell>
          <cell r="N1657">
            <v>700</v>
          </cell>
          <cell r="O1657">
            <v>606.64</v>
          </cell>
          <cell r="P1657">
            <v>711.87</v>
          </cell>
          <cell r="Q1657">
            <v>12</v>
          </cell>
          <cell r="R1657">
            <v>6</v>
          </cell>
          <cell r="S1657">
            <v>6</v>
          </cell>
          <cell r="T1657">
            <v>0</v>
          </cell>
        </row>
        <row r="1658">
          <cell r="F1658" t="str">
            <v>2511009</v>
          </cell>
          <cell r="G1658" t="str">
            <v>ACER4-V</v>
          </cell>
          <cell r="H1658">
            <v>31</v>
          </cell>
          <cell r="I1658">
            <v>90</v>
          </cell>
          <cell r="J1658" t="str">
            <v>34/8</v>
          </cell>
          <cell r="K1658" t="str">
            <v>-</v>
          </cell>
          <cell r="L1658" t="str">
            <v>B</v>
          </cell>
          <cell r="M1658" t="str">
            <v>D</v>
          </cell>
          <cell r="N1658">
            <v>700</v>
          </cell>
          <cell r="O1658">
            <v>560.64</v>
          </cell>
          <cell r="P1658">
            <v>657.89</v>
          </cell>
          <cell r="Q1658">
            <v>2</v>
          </cell>
          <cell r="R1658">
            <v>17</v>
          </cell>
          <cell r="S1658">
            <v>15</v>
          </cell>
          <cell r="T1658">
            <v>1</v>
          </cell>
        </row>
        <row r="1659">
          <cell r="F1659" t="str">
            <v>2516009</v>
          </cell>
          <cell r="G1659" t="str">
            <v>ACER4-V</v>
          </cell>
          <cell r="H1659">
            <v>31</v>
          </cell>
          <cell r="I1659">
            <v>90</v>
          </cell>
          <cell r="J1659" t="str">
            <v>34/8</v>
          </cell>
          <cell r="K1659" t="str">
            <v>-</v>
          </cell>
          <cell r="L1659" t="str">
            <v>B</v>
          </cell>
          <cell r="M1659" t="str">
            <v>D</v>
          </cell>
          <cell r="N1659">
            <v>700</v>
          </cell>
          <cell r="O1659">
            <v>560.64</v>
          </cell>
          <cell r="P1659">
            <v>657.89</v>
          </cell>
          <cell r="Q1659">
            <v>5</v>
          </cell>
          <cell r="R1659">
            <v>13</v>
          </cell>
          <cell r="S1659">
            <v>8</v>
          </cell>
          <cell r="T1659">
            <v>4</v>
          </cell>
        </row>
        <row r="1660">
          <cell r="F1660" t="str">
            <v>3511009</v>
          </cell>
          <cell r="G1660" t="str">
            <v>ACER4-V</v>
          </cell>
          <cell r="H1660">
            <v>31</v>
          </cell>
          <cell r="I1660">
            <v>90</v>
          </cell>
          <cell r="J1660" t="str">
            <v>34/8</v>
          </cell>
          <cell r="K1660" t="str">
            <v>-</v>
          </cell>
          <cell r="L1660" t="str">
            <v>B</v>
          </cell>
          <cell r="M1660" t="str">
            <v>D</v>
          </cell>
          <cell r="N1660">
            <v>700</v>
          </cell>
          <cell r="O1660">
            <v>606.64</v>
          </cell>
          <cell r="P1660">
            <v>711.87</v>
          </cell>
          <cell r="Q1660">
            <v>8</v>
          </cell>
          <cell r="R1660">
            <v>5</v>
          </cell>
          <cell r="S1660">
            <v>3</v>
          </cell>
          <cell r="T1660">
            <v>6</v>
          </cell>
        </row>
        <row r="1661">
          <cell r="F1661" t="str">
            <v>5211012</v>
          </cell>
          <cell r="G1661" t="str">
            <v>ACER-3</v>
          </cell>
          <cell r="H1661">
            <v>31</v>
          </cell>
          <cell r="I1661">
            <v>90</v>
          </cell>
          <cell r="J1661" t="str">
            <v>34/8</v>
          </cell>
          <cell r="K1661" t="str">
            <v>-</v>
          </cell>
          <cell r="L1661" t="str">
            <v>F</v>
          </cell>
          <cell r="M1661" t="str">
            <v>D</v>
          </cell>
          <cell r="N1661">
            <v>800</v>
          </cell>
          <cell r="O1661">
            <v>570.79</v>
          </cell>
          <cell r="P1661">
            <v>669.8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</row>
        <row r="1662">
          <cell r="F1662" t="str">
            <v>4211012</v>
          </cell>
          <cell r="G1662" t="str">
            <v>ACER-3</v>
          </cell>
          <cell r="H1662">
            <v>31</v>
          </cell>
          <cell r="I1662">
            <v>90</v>
          </cell>
          <cell r="J1662" t="str">
            <v>34/8</v>
          </cell>
          <cell r="K1662" t="str">
            <v>-</v>
          </cell>
          <cell r="L1662" t="str">
            <v>F</v>
          </cell>
          <cell r="M1662" t="str">
            <v>D</v>
          </cell>
          <cell r="N1662">
            <v>800</v>
          </cell>
          <cell r="O1662">
            <v>520</v>
          </cell>
          <cell r="P1662">
            <v>610.20000000000005</v>
          </cell>
          <cell r="Q1662">
            <v>0</v>
          </cell>
          <cell r="R1662">
            <v>0</v>
          </cell>
          <cell r="S1662">
            <v>0</v>
          </cell>
          <cell r="T1662">
            <v>0</v>
          </cell>
        </row>
        <row r="1663">
          <cell r="F1663" t="str">
            <v>5216012</v>
          </cell>
          <cell r="G1663" t="str">
            <v>ACER-3</v>
          </cell>
          <cell r="H1663">
            <v>31</v>
          </cell>
          <cell r="I1663">
            <v>90</v>
          </cell>
          <cell r="J1663" t="str">
            <v>34/8</v>
          </cell>
          <cell r="K1663" t="str">
            <v>-</v>
          </cell>
          <cell r="L1663" t="str">
            <v>F</v>
          </cell>
          <cell r="M1663" t="str">
            <v>D</v>
          </cell>
          <cell r="N1663">
            <v>800</v>
          </cell>
          <cell r="O1663">
            <v>570.79</v>
          </cell>
          <cell r="P1663">
            <v>669.8</v>
          </cell>
          <cell r="Q1663">
            <v>0</v>
          </cell>
          <cell r="R1663">
            <v>0</v>
          </cell>
          <cell r="S1663">
            <v>-1</v>
          </cell>
          <cell r="T1663">
            <v>1</v>
          </cell>
        </row>
        <row r="1664">
          <cell r="F1664" t="str">
            <v>4216012</v>
          </cell>
          <cell r="G1664" t="str">
            <v>ACER-3</v>
          </cell>
          <cell r="H1664">
            <v>31</v>
          </cell>
          <cell r="I1664">
            <v>90</v>
          </cell>
          <cell r="J1664" t="str">
            <v>34/8</v>
          </cell>
          <cell r="K1664" t="str">
            <v>-</v>
          </cell>
          <cell r="L1664" t="str">
            <v>F</v>
          </cell>
          <cell r="M1664" t="str">
            <v>D</v>
          </cell>
          <cell r="N1664">
            <v>800</v>
          </cell>
          <cell r="O1664">
            <v>520</v>
          </cell>
          <cell r="P1664">
            <v>610.20000000000005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</row>
        <row r="1665">
          <cell r="F1665" t="str">
            <v>3216012</v>
          </cell>
          <cell r="G1665" t="str">
            <v>ACER-3</v>
          </cell>
          <cell r="H1665">
            <v>31</v>
          </cell>
          <cell r="I1665">
            <v>90</v>
          </cell>
          <cell r="J1665" t="str">
            <v>34/8</v>
          </cell>
          <cell r="K1665" t="str">
            <v>-</v>
          </cell>
          <cell r="L1665" t="str">
            <v>F</v>
          </cell>
          <cell r="M1665" t="str">
            <v>D</v>
          </cell>
          <cell r="N1665">
            <v>700</v>
          </cell>
          <cell r="O1665">
            <v>470</v>
          </cell>
          <cell r="P1665">
            <v>551.53</v>
          </cell>
          <cell r="Q1665">
            <v>0</v>
          </cell>
          <cell r="R1665">
            <v>0</v>
          </cell>
          <cell r="S1665">
            <v>0</v>
          </cell>
          <cell r="T1665">
            <v>0</v>
          </cell>
        </row>
        <row r="1666">
          <cell r="F1666" t="str">
            <v>2211012</v>
          </cell>
          <cell r="G1666" t="str">
            <v>ACER-3</v>
          </cell>
          <cell r="H1666">
            <v>31</v>
          </cell>
          <cell r="I1666">
            <v>90</v>
          </cell>
          <cell r="J1666" t="str">
            <v>34/8</v>
          </cell>
          <cell r="K1666" t="str">
            <v>-</v>
          </cell>
          <cell r="L1666" t="str">
            <v>F</v>
          </cell>
          <cell r="M1666" t="str">
            <v>D</v>
          </cell>
          <cell r="N1666">
            <v>700</v>
          </cell>
          <cell r="O1666">
            <v>425.86</v>
          </cell>
          <cell r="P1666">
            <v>499.73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</row>
        <row r="1667">
          <cell r="F1667" t="str">
            <v>3211012</v>
          </cell>
          <cell r="G1667" t="str">
            <v>ACER-3</v>
          </cell>
          <cell r="H1667">
            <v>31</v>
          </cell>
          <cell r="I1667">
            <v>90</v>
          </cell>
          <cell r="J1667" t="str">
            <v>34/8</v>
          </cell>
          <cell r="K1667" t="str">
            <v>-</v>
          </cell>
          <cell r="L1667" t="str">
            <v>F</v>
          </cell>
          <cell r="M1667" t="str">
            <v>D</v>
          </cell>
          <cell r="N1667">
            <v>700</v>
          </cell>
          <cell r="O1667">
            <v>470</v>
          </cell>
          <cell r="P1667">
            <v>551.53</v>
          </cell>
          <cell r="Q1667">
            <v>0</v>
          </cell>
          <cell r="R1667">
            <v>0</v>
          </cell>
          <cell r="S1667">
            <v>0</v>
          </cell>
          <cell r="T1667">
            <v>1</v>
          </cell>
        </row>
        <row r="1668">
          <cell r="F1668" t="str">
            <v>2216012</v>
          </cell>
          <cell r="G1668" t="str">
            <v>ACER-3</v>
          </cell>
          <cell r="H1668">
            <v>31</v>
          </cell>
          <cell r="I1668">
            <v>90</v>
          </cell>
          <cell r="J1668" t="str">
            <v>34/8</v>
          </cell>
          <cell r="K1668" t="str">
            <v>-</v>
          </cell>
          <cell r="L1668" t="str">
            <v>F</v>
          </cell>
          <cell r="M1668" t="str">
            <v>D</v>
          </cell>
          <cell r="N1668">
            <v>700</v>
          </cell>
          <cell r="O1668">
            <v>425.86</v>
          </cell>
          <cell r="P1668">
            <v>499.73</v>
          </cell>
          <cell r="Q1668">
            <v>0</v>
          </cell>
          <cell r="R1668">
            <v>0</v>
          </cell>
          <cell r="S1668">
            <v>0</v>
          </cell>
          <cell r="T1668">
            <v>0</v>
          </cell>
        </row>
        <row r="1669">
          <cell r="F1669" t="str">
            <v>4516016</v>
          </cell>
          <cell r="G1669" t="str">
            <v>ACER-3</v>
          </cell>
          <cell r="H1669">
            <v>31</v>
          </cell>
          <cell r="I1669">
            <v>90</v>
          </cell>
          <cell r="J1669" t="str">
            <v>34/8</v>
          </cell>
          <cell r="K1669" t="str">
            <v>-</v>
          </cell>
          <cell r="L1669" t="str">
            <v>F</v>
          </cell>
          <cell r="M1669" t="str">
            <v>D</v>
          </cell>
          <cell r="N1669">
            <v>800</v>
          </cell>
          <cell r="O1669">
            <v>520</v>
          </cell>
          <cell r="P1669">
            <v>610.20000000000005</v>
          </cell>
          <cell r="Q1669">
            <v>1</v>
          </cell>
          <cell r="R1669">
            <v>0</v>
          </cell>
          <cell r="S1669">
            <v>0</v>
          </cell>
          <cell r="T1669">
            <v>0</v>
          </cell>
        </row>
        <row r="1670">
          <cell r="F1670" t="str">
            <v>4511016</v>
          </cell>
          <cell r="G1670" t="str">
            <v>ACER-3</v>
          </cell>
          <cell r="H1670">
            <v>31</v>
          </cell>
          <cell r="I1670">
            <v>90</v>
          </cell>
          <cell r="J1670" t="str">
            <v>34/8</v>
          </cell>
          <cell r="K1670" t="str">
            <v>-</v>
          </cell>
          <cell r="L1670" t="str">
            <v>F</v>
          </cell>
          <cell r="M1670" t="str">
            <v>D</v>
          </cell>
          <cell r="N1670">
            <v>800</v>
          </cell>
          <cell r="O1670">
            <v>520</v>
          </cell>
          <cell r="P1670">
            <v>610.20000000000005</v>
          </cell>
          <cell r="Q1670">
            <v>0</v>
          </cell>
          <cell r="R1670">
            <v>0</v>
          </cell>
          <cell r="S1670">
            <v>0</v>
          </cell>
          <cell r="T1670">
            <v>1</v>
          </cell>
        </row>
        <row r="1671">
          <cell r="F1671" t="str">
            <v>5511016</v>
          </cell>
          <cell r="G1671" t="str">
            <v>ACER-3</v>
          </cell>
          <cell r="H1671">
            <v>31</v>
          </cell>
          <cell r="I1671">
            <v>90</v>
          </cell>
          <cell r="J1671" t="str">
            <v>34/8</v>
          </cell>
          <cell r="K1671" t="str">
            <v>-</v>
          </cell>
          <cell r="L1671" t="str">
            <v>F</v>
          </cell>
          <cell r="M1671" t="str">
            <v>D</v>
          </cell>
          <cell r="N1671">
            <v>800</v>
          </cell>
          <cell r="O1671">
            <v>570.79</v>
          </cell>
          <cell r="P1671">
            <v>669.8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</row>
        <row r="1672">
          <cell r="F1672" t="str">
            <v>5516016</v>
          </cell>
          <cell r="G1672" t="str">
            <v>ACER-3</v>
          </cell>
          <cell r="H1672">
            <v>31</v>
          </cell>
          <cell r="I1672">
            <v>90</v>
          </cell>
          <cell r="J1672" t="str">
            <v>34/8</v>
          </cell>
          <cell r="K1672" t="str">
            <v>-</v>
          </cell>
          <cell r="L1672" t="str">
            <v>F</v>
          </cell>
          <cell r="M1672" t="str">
            <v>D</v>
          </cell>
          <cell r="N1672">
            <v>800</v>
          </cell>
          <cell r="O1672">
            <v>570.79</v>
          </cell>
          <cell r="P1672">
            <v>669.8</v>
          </cell>
          <cell r="Q1672">
            <v>0</v>
          </cell>
          <cell r="R1672">
            <v>1</v>
          </cell>
          <cell r="S1672">
            <v>1</v>
          </cell>
          <cell r="T1672">
            <v>1</v>
          </cell>
        </row>
        <row r="1673">
          <cell r="F1673" t="str">
            <v>2516016</v>
          </cell>
          <cell r="G1673" t="str">
            <v>ACER-3</v>
          </cell>
          <cell r="H1673">
            <v>31</v>
          </cell>
          <cell r="I1673">
            <v>90</v>
          </cell>
          <cell r="J1673" t="str">
            <v>34/8</v>
          </cell>
          <cell r="K1673" t="str">
            <v>-</v>
          </cell>
          <cell r="L1673" t="str">
            <v>F</v>
          </cell>
          <cell r="M1673" t="str">
            <v>D</v>
          </cell>
          <cell r="N1673">
            <v>700</v>
          </cell>
          <cell r="O1673">
            <v>425.86</v>
          </cell>
          <cell r="P1673">
            <v>499.73</v>
          </cell>
          <cell r="Q1673">
            <v>0</v>
          </cell>
          <cell r="R1673">
            <v>3</v>
          </cell>
          <cell r="S1673">
            <v>0</v>
          </cell>
          <cell r="T1673">
            <v>0</v>
          </cell>
        </row>
        <row r="1674">
          <cell r="F1674" t="str">
            <v>2511016</v>
          </cell>
          <cell r="G1674" t="str">
            <v>ACER-3</v>
          </cell>
          <cell r="H1674">
            <v>31</v>
          </cell>
          <cell r="I1674">
            <v>90</v>
          </cell>
          <cell r="J1674" t="str">
            <v>34/8</v>
          </cell>
          <cell r="K1674" t="str">
            <v>-</v>
          </cell>
          <cell r="L1674" t="str">
            <v>F</v>
          </cell>
          <cell r="M1674" t="str">
            <v>D</v>
          </cell>
          <cell r="N1674">
            <v>700</v>
          </cell>
          <cell r="O1674">
            <v>425.86</v>
          </cell>
          <cell r="P1674">
            <v>499.73</v>
          </cell>
          <cell r="Q1674">
            <v>0</v>
          </cell>
          <cell r="R1674">
            <v>2</v>
          </cell>
          <cell r="S1674">
            <v>5</v>
          </cell>
          <cell r="T1674">
            <v>1</v>
          </cell>
        </row>
        <row r="1675">
          <cell r="F1675" t="str">
            <v>3516016</v>
          </cell>
          <cell r="G1675" t="str">
            <v>ACER-3</v>
          </cell>
          <cell r="H1675">
            <v>31</v>
          </cell>
          <cell r="I1675">
            <v>90</v>
          </cell>
          <cell r="J1675" t="str">
            <v>34/8</v>
          </cell>
          <cell r="K1675" t="str">
            <v>-</v>
          </cell>
          <cell r="L1675" t="str">
            <v>F</v>
          </cell>
          <cell r="M1675" t="str">
            <v>D</v>
          </cell>
          <cell r="N1675">
            <v>700</v>
          </cell>
          <cell r="O1675">
            <v>470</v>
          </cell>
          <cell r="P1675">
            <v>551.53</v>
          </cell>
          <cell r="Q1675">
            <v>1</v>
          </cell>
          <cell r="R1675">
            <v>1</v>
          </cell>
          <cell r="S1675">
            <v>2</v>
          </cell>
          <cell r="T1675">
            <v>0</v>
          </cell>
        </row>
        <row r="1676">
          <cell r="F1676" t="str">
            <v>3511016</v>
          </cell>
          <cell r="G1676" t="str">
            <v>ACER-3</v>
          </cell>
          <cell r="H1676">
            <v>31</v>
          </cell>
          <cell r="I1676">
            <v>90</v>
          </cell>
          <cell r="J1676" t="str">
            <v>34/8</v>
          </cell>
          <cell r="K1676" t="str">
            <v>-</v>
          </cell>
          <cell r="L1676" t="str">
            <v>F</v>
          </cell>
          <cell r="M1676" t="str">
            <v>D</v>
          </cell>
          <cell r="N1676">
            <v>700</v>
          </cell>
          <cell r="O1676">
            <v>470</v>
          </cell>
          <cell r="P1676">
            <v>551.53</v>
          </cell>
          <cell r="Q1676">
            <v>2</v>
          </cell>
          <cell r="R1676">
            <v>4</v>
          </cell>
          <cell r="S1676">
            <v>2</v>
          </cell>
          <cell r="T1676">
            <v>0</v>
          </cell>
        </row>
        <row r="1677">
          <cell r="F1677" t="str">
            <v>5216025</v>
          </cell>
          <cell r="G1677" t="str">
            <v>ACER4-L</v>
          </cell>
          <cell r="H1677">
            <v>31</v>
          </cell>
          <cell r="I1677">
            <v>90</v>
          </cell>
          <cell r="J1677" t="str">
            <v>34/8</v>
          </cell>
          <cell r="K1677" t="str">
            <v>-</v>
          </cell>
          <cell r="L1677" t="str">
            <v>B</v>
          </cell>
          <cell r="M1677" t="str">
            <v>D</v>
          </cell>
          <cell r="N1677">
            <v>800</v>
          </cell>
          <cell r="O1677">
            <v>670.64</v>
          </cell>
          <cell r="P1677">
            <v>786.98</v>
          </cell>
          <cell r="Q1677">
            <v>5</v>
          </cell>
          <cell r="R1677">
            <v>4</v>
          </cell>
          <cell r="S1677">
            <v>10</v>
          </cell>
          <cell r="T1677">
            <v>4</v>
          </cell>
        </row>
        <row r="1678">
          <cell r="F1678" t="str">
            <v>5211025</v>
          </cell>
          <cell r="G1678" t="str">
            <v>ACER4-L</v>
          </cell>
          <cell r="H1678">
            <v>31</v>
          </cell>
          <cell r="I1678">
            <v>90</v>
          </cell>
          <cell r="J1678" t="str">
            <v>34/8</v>
          </cell>
          <cell r="K1678" t="str">
            <v>-</v>
          </cell>
          <cell r="L1678" t="str">
            <v>B</v>
          </cell>
          <cell r="M1678" t="str">
            <v>D</v>
          </cell>
          <cell r="N1678">
            <v>800</v>
          </cell>
          <cell r="O1678">
            <v>670.64</v>
          </cell>
          <cell r="P1678">
            <v>786.98</v>
          </cell>
          <cell r="Q1678">
            <v>1</v>
          </cell>
          <cell r="R1678">
            <v>1</v>
          </cell>
          <cell r="S1678">
            <v>2</v>
          </cell>
          <cell r="T1678">
            <v>0</v>
          </cell>
        </row>
        <row r="1679">
          <cell r="F1679" t="str">
            <v>4211025</v>
          </cell>
          <cell r="G1679" t="str">
            <v>ACER4-L</v>
          </cell>
          <cell r="H1679">
            <v>31</v>
          </cell>
          <cell r="I1679">
            <v>90</v>
          </cell>
          <cell r="J1679" t="str">
            <v>34/8</v>
          </cell>
          <cell r="K1679" t="str">
            <v>-</v>
          </cell>
          <cell r="L1679" t="str">
            <v>B</v>
          </cell>
          <cell r="M1679" t="str">
            <v>D</v>
          </cell>
          <cell r="N1679">
            <v>800</v>
          </cell>
          <cell r="O1679">
            <v>664.64</v>
          </cell>
          <cell r="P1679">
            <v>779.93</v>
          </cell>
          <cell r="Q1679">
            <v>9</v>
          </cell>
          <cell r="R1679">
            <v>5</v>
          </cell>
          <cell r="S1679">
            <v>10</v>
          </cell>
          <cell r="T1679">
            <v>6</v>
          </cell>
        </row>
        <row r="1680">
          <cell r="F1680" t="str">
            <v>4216025</v>
          </cell>
          <cell r="G1680" t="str">
            <v>ACER4-L</v>
          </cell>
          <cell r="H1680">
            <v>31</v>
          </cell>
          <cell r="I1680">
            <v>90</v>
          </cell>
          <cell r="J1680" t="str">
            <v>34/8</v>
          </cell>
          <cell r="K1680" t="str">
            <v>-</v>
          </cell>
          <cell r="L1680" t="str">
            <v>B</v>
          </cell>
          <cell r="M1680" t="str">
            <v>D</v>
          </cell>
          <cell r="N1680">
            <v>800</v>
          </cell>
          <cell r="O1680">
            <v>664.64</v>
          </cell>
          <cell r="P1680">
            <v>779.93</v>
          </cell>
          <cell r="Q1680">
            <v>11</v>
          </cell>
          <cell r="R1680">
            <v>3</v>
          </cell>
          <cell r="S1680">
            <v>6</v>
          </cell>
          <cell r="T1680">
            <v>6</v>
          </cell>
        </row>
        <row r="1681">
          <cell r="F1681" t="str">
            <v>3216025</v>
          </cell>
          <cell r="G1681" t="str">
            <v>ACER4-L</v>
          </cell>
          <cell r="H1681">
            <v>31</v>
          </cell>
          <cell r="I1681">
            <v>90</v>
          </cell>
          <cell r="J1681" t="str">
            <v>34/8</v>
          </cell>
          <cell r="K1681" t="str">
            <v>-</v>
          </cell>
          <cell r="L1681" t="str">
            <v>B</v>
          </cell>
          <cell r="M1681" t="str">
            <v>D</v>
          </cell>
          <cell r="N1681">
            <v>700</v>
          </cell>
          <cell r="O1681">
            <v>606.64</v>
          </cell>
          <cell r="P1681">
            <v>711.87</v>
          </cell>
          <cell r="Q1681">
            <v>0</v>
          </cell>
          <cell r="R1681">
            <v>7</v>
          </cell>
          <cell r="S1681">
            <v>3</v>
          </cell>
          <cell r="T1681">
            <v>0</v>
          </cell>
        </row>
        <row r="1682">
          <cell r="F1682" t="str">
            <v>3211025</v>
          </cell>
          <cell r="G1682" t="str">
            <v>ACER4-L</v>
          </cell>
          <cell r="H1682">
            <v>31</v>
          </cell>
          <cell r="I1682">
            <v>90</v>
          </cell>
          <cell r="J1682" t="str">
            <v>34/8</v>
          </cell>
          <cell r="K1682" t="str">
            <v>-</v>
          </cell>
          <cell r="L1682" t="str">
            <v>B</v>
          </cell>
          <cell r="M1682" t="str">
            <v>D</v>
          </cell>
          <cell r="N1682">
            <v>700</v>
          </cell>
          <cell r="O1682">
            <v>606.64</v>
          </cell>
          <cell r="P1682">
            <v>711.87</v>
          </cell>
          <cell r="Q1682">
            <v>3</v>
          </cell>
          <cell r="R1682">
            <v>3</v>
          </cell>
          <cell r="S1682">
            <v>11</v>
          </cell>
          <cell r="T1682">
            <v>0</v>
          </cell>
        </row>
        <row r="1683">
          <cell r="F1683" t="str">
            <v>2211025</v>
          </cell>
          <cell r="G1683" t="str">
            <v>ACER4-L</v>
          </cell>
          <cell r="H1683">
            <v>31</v>
          </cell>
          <cell r="I1683">
            <v>90</v>
          </cell>
          <cell r="J1683" t="str">
            <v>34/8</v>
          </cell>
          <cell r="K1683" t="str">
            <v>-</v>
          </cell>
          <cell r="L1683" t="str">
            <v>B</v>
          </cell>
          <cell r="M1683" t="str">
            <v>D</v>
          </cell>
          <cell r="N1683">
            <v>700</v>
          </cell>
          <cell r="O1683">
            <v>560.64</v>
          </cell>
          <cell r="P1683">
            <v>657.89</v>
          </cell>
          <cell r="Q1683">
            <v>0</v>
          </cell>
          <cell r="R1683">
            <v>4</v>
          </cell>
          <cell r="S1683">
            <v>5</v>
          </cell>
          <cell r="T1683">
            <v>0</v>
          </cell>
        </row>
        <row r="1684">
          <cell r="F1684" t="str">
            <v>2216025</v>
          </cell>
          <cell r="G1684" t="str">
            <v>ACER4-L</v>
          </cell>
          <cell r="H1684">
            <v>31</v>
          </cell>
          <cell r="I1684">
            <v>90</v>
          </cell>
          <cell r="J1684" t="str">
            <v>34/8</v>
          </cell>
          <cell r="K1684" t="str">
            <v>-</v>
          </cell>
          <cell r="L1684" t="str">
            <v>B</v>
          </cell>
          <cell r="M1684" t="str">
            <v>D</v>
          </cell>
          <cell r="N1684">
            <v>700</v>
          </cell>
          <cell r="O1684">
            <v>560.64</v>
          </cell>
          <cell r="P1684">
            <v>657.89</v>
          </cell>
          <cell r="Q1684">
            <v>0</v>
          </cell>
          <cell r="R1684">
            <v>6</v>
          </cell>
          <cell r="S1684">
            <v>9</v>
          </cell>
          <cell r="T1684">
            <v>2</v>
          </cell>
        </row>
        <row r="1685">
          <cell r="F1685" t="str">
            <v>8319901</v>
          </cell>
          <cell r="G1685" t="str">
            <v>NEYMAR</v>
          </cell>
          <cell r="H1685">
            <v>35</v>
          </cell>
          <cell r="I1685">
            <v>2</v>
          </cell>
          <cell r="J1685" t="str">
            <v>00/0</v>
          </cell>
          <cell r="K1685" t="str">
            <v/>
          </cell>
          <cell r="L1685" t="str">
            <v>P</v>
          </cell>
          <cell r="M1685" t="str">
            <v>D</v>
          </cell>
          <cell r="N1685">
            <v>3999</v>
          </cell>
          <cell r="O1685">
            <v>1890</v>
          </cell>
          <cell r="P1685">
            <v>1890</v>
          </cell>
          <cell r="Q1685">
            <v>2</v>
          </cell>
          <cell r="R1685">
            <v>3</v>
          </cell>
          <cell r="S1685">
            <v>3</v>
          </cell>
          <cell r="T1685">
            <v>1</v>
          </cell>
        </row>
        <row r="1686">
          <cell r="F1686" t="str">
            <v>8316901</v>
          </cell>
          <cell r="G1686" t="str">
            <v>NEYMAR</v>
          </cell>
          <cell r="H1686">
            <v>35</v>
          </cell>
          <cell r="I1686">
            <v>2</v>
          </cell>
          <cell r="J1686" t="str">
            <v>00/0</v>
          </cell>
          <cell r="K1686" t="str">
            <v/>
          </cell>
          <cell r="L1686" t="str">
            <v>P</v>
          </cell>
          <cell r="M1686" t="str">
            <v>D</v>
          </cell>
          <cell r="N1686">
            <v>3999</v>
          </cell>
          <cell r="O1686">
            <v>1890</v>
          </cell>
          <cell r="P1686">
            <v>1890</v>
          </cell>
          <cell r="Q1686">
            <v>7</v>
          </cell>
          <cell r="R1686">
            <v>7</v>
          </cell>
          <cell r="S1686">
            <v>7</v>
          </cell>
          <cell r="T1686">
            <v>6</v>
          </cell>
        </row>
        <row r="1687">
          <cell r="F1687" t="str">
            <v>8312902</v>
          </cell>
          <cell r="G1687" t="str">
            <v>PELE</v>
          </cell>
          <cell r="H1687">
            <v>35</v>
          </cell>
          <cell r="I1687">
            <v>2</v>
          </cell>
          <cell r="J1687" t="str">
            <v>00/0</v>
          </cell>
          <cell r="K1687" t="str">
            <v/>
          </cell>
          <cell r="L1687" t="str">
            <v>P</v>
          </cell>
          <cell r="M1687" t="str">
            <v>D</v>
          </cell>
          <cell r="N1687">
            <v>2999</v>
          </cell>
          <cell r="O1687">
            <v>1420</v>
          </cell>
          <cell r="P1687">
            <v>1420</v>
          </cell>
          <cell r="Q1687">
            <v>0</v>
          </cell>
          <cell r="R1687">
            <v>2</v>
          </cell>
          <cell r="S1687">
            <v>4</v>
          </cell>
          <cell r="T1687">
            <v>2</v>
          </cell>
        </row>
        <row r="1688">
          <cell r="F1688" t="str">
            <v>8316902</v>
          </cell>
          <cell r="G1688" t="str">
            <v>PELE</v>
          </cell>
          <cell r="H1688">
            <v>35</v>
          </cell>
          <cell r="I1688">
            <v>2</v>
          </cell>
          <cell r="J1688" t="str">
            <v>00/0</v>
          </cell>
          <cell r="K1688" t="str">
            <v/>
          </cell>
          <cell r="L1688" t="str">
            <v>P</v>
          </cell>
          <cell r="M1688" t="str">
            <v>D</v>
          </cell>
          <cell r="N1688">
            <v>2999</v>
          </cell>
          <cell r="O1688">
            <v>1420</v>
          </cell>
          <cell r="P1688">
            <v>1420</v>
          </cell>
          <cell r="Q1688">
            <v>0</v>
          </cell>
          <cell r="R1688">
            <v>1</v>
          </cell>
          <cell r="S1688">
            <v>1</v>
          </cell>
          <cell r="T1688">
            <v>0</v>
          </cell>
        </row>
        <row r="1689">
          <cell r="F1689" t="str">
            <v>8319902</v>
          </cell>
          <cell r="G1689" t="str">
            <v>PELE</v>
          </cell>
          <cell r="H1689">
            <v>35</v>
          </cell>
          <cell r="I1689">
            <v>2</v>
          </cell>
          <cell r="J1689" t="str">
            <v>00/0</v>
          </cell>
          <cell r="K1689" t="str">
            <v/>
          </cell>
          <cell r="L1689" t="str">
            <v>B</v>
          </cell>
          <cell r="M1689" t="str">
            <v>D</v>
          </cell>
          <cell r="N1689">
            <v>2999</v>
          </cell>
          <cell r="O1689">
            <v>1370</v>
          </cell>
          <cell r="P1689">
            <v>1370</v>
          </cell>
          <cell r="Q1689">
            <v>0</v>
          </cell>
          <cell r="R1689">
            <v>6</v>
          </cell>
          <cell r="S1689">
            <v>0</v>
          </cell>
          <cell r="T1689">
            <v>3</v>
          </cell>
        </row>
        <row r="1690">
          <cell r="F1690" t="str">
            <v>8311902</v>
          </cell>
          <cell r="G1690" t="str">
            <v>PELE</v>
          </cell>
          <cell r="H1690">
            <v>35</v>
          </cell>
          <cell r="I1690">
            <v>2</v>
          </cell>
          <cell r="J1690" t="str">
            <v>00/0</v>
          </cell>
          <cell r="K1690" t="str">
            <v/>
          </cell>
          <cell r="L1690" t="str">
            <v>B</v>
          </cell>
          <cell r="M1690" t="str">
            <v>D</v>
          </cell>
          <cell r="N1690">
            <v>2999</v>
          </cell>
          <cell r="O1690">
            <v>1370</v>
          </cell>
          <cell r="P1690">
            <v>1370</v>
          </cell>
          <cell r="Q1690">
            <v>1</v>
          </cell>
          <cell r="R1690">
            <v>0</v>
          </cell>
          <cell r="S1690">
            <v>1</v>
          </cell>
          <cell r="T1690">
            <v>2</v>
          </cell>
        </row>
        <row r="1691">
          <cell r="F1691" t="str">
            <v>8619505</v>
          </cell>
          <cell r="G1691" t="str">
            <v>TERRY</v>
          </cell>
          <cell r="H1691">
            <v>35</v>
          </cell>
          <cell r="I1691">
            <v>2</v>
          </cell>
          <cell r="J1691" t="str">
            <v>00/0</v>
          </cell>
          <cell r="K1691" t="str">
            <v/>
          </cell>
          <cell r="L1691" t="str">
            <v>B</v>
          </cell>
          <cell r="M1691" t="str">
            <v>W</v>
          </cell>
          <cell r="N1691">
            <v>3499</v>
          </cell>
          <cell r="O1691">
            <v>1557</v>
          </cell>
          <cell r="P1691">
            <v>1557</v>
          </cell>
          <cell r="Q1691">
            <v>0</v>
          </cell>
          <cell r="R1691">
            <v>0</v>
          </cell>
          <cell r="S1691">
            <v>0</v>
          </cell>
          <cell r="T1691">
            <v>0</v>
          </cell>
        </row>
        <row r="1692">
          <cell r="F1692" t="str">
            <v>8616505</v>
          </cell>
          <cell r="G1692" t="str">
            <v>TERRY</v>
          </cell>
          <cell r="H1692">
            <v>35</v>
          </cell>
          <cell r="I1692">
            <v>2</v>
          </cell>
          <cell r="J1692" t="str">
            <v>00/0</v>
          </cell>
          <cell r="K1692" t="str">
            <v/>
          </cell>
          <cell r="L1692" t="str">
            <v>B</v>
          </cell>
          <cell r="M1692" t="str">
            <v>W</v>
          </cell>
          <cell r="N1692">
            <v>3499</v>
          </cell>
          <cell r="O1692">
            <v>1557</v>
          </cell>
          <cell r="P1692">
            <v>1557</v>
          </cell>
          <cell r="Q1692">
            <v>0</v>
          </cell>
          <cell r="R1692">
            <v>0</v>
          </cell>
          <cell r="S1692">
            <v>0</v>
          </cell>
          <cell r="T1692">
            <v>0</v>
          </cell>
        </row>
        <row r="1693">
          <cell r="F1693" t="str">
            <v>8316506</v>
          </cell>
          <cell r="G1693" t="str">
            <v>AR-2110</v>
          </cell>
          <cell r="H1693">
            <v>35</v>
          </cell>
          <cell r="I1693">
            <v>2</v>
          </cell>
          <cell r="J1693" t="str">
            <v>41/8</v>
          </cell>
          <cell r="K1693" t="str">
            <v>-</v>
          </cell>
          <cell r="L1693" t="str">
            <v>B</v>
          </cell>
          <cell r="M1693" t="str">
            <v>D</v>
          </cell>
          <cell r="N1693">
            <v>1000</v>
          </cell>
          <cell r="O1693">
            <v>1465</v>
          </cell>
          <cell r="P1693">
            <v>1465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</row>
        <row r="1694">
          <cell r="F1694" t="str">
            <v>8316507</v>
          </cell>
          <cell r="G1694" t="str">
            <v>AR-2108</v>
          </cell>
          <cell r="H1694">
            <v>35</v>
          </cell>
          <cell r="I1694">
            <v>2</v>
          </cell>
          <cell r="J1694" t="str">
            <v>34/8</v>
          </cell>
          <cell r="K1694" t="str">
            <v>-</v>
          </cell>
          <cell r="L1694" t="str">
            <v>B</v>
          </cell>
          <cell r="M1694" t="str">
            <v>D</v>
          </cell>
          <cell r="N1694">
            <v>1590</v>
          </cell>
          <cell r="O1694">
            <v>1465</v>
          </cell>
          <cell r="P1694">
            <v>1465</v>
          </cell>
          <cell r="Q1694">
            <v>1</v>
          </cell>
          <cell r="R1694">
            <v>0</v>
          </cell>
          <cell r="S1694">
            <v>0</v>
          </cell>
          <cell r="T1694">
            <v>0</v>
          </cell>
        </row>
        <row r="1695">
          <cell r="F1695" t="str">
            <v>8318507</v>
          </cell>
          <cell r="G1695" t="str">
            <v>AR-2108</v>
          </cell>
          <cell r="H1695">
            <v>35</v>
          </cell>
          <cell r="I1695">
            <v>2</v>
          </cell>
          <cell r="J1695" t="str">
            <v>00/0</v>
          </cell>
          <cell r="K1695" t="str">
            <v/>
          </cell>
          <cell r="L1695" t="str">
            <v>B</v>
          </cell>
          <cell r="M1695" t="str">
            <v>D</v>
          </cell>
          <cell r="N1695">
            <v>2999</v>
          </cell>
          <cell r="O1695">
            <v>1492</v>
          </cell>
          <cell r="P1695">
            <v>1492</v>
          </cell>
          <cell r="Q1695">
            <v>2</v>
          </cell>
          <cell r="R1695">
            <v>2</v>
          </cell>
          <cell r="S1695">
            <v>0</v>
          </cell>
          <cell r="T1695">
            <v>1</v>
          </cell>
        </row>
        <row r="1696">
          <cell r="F1696" t="str">
            <v>8311508</v>
          </cell>
          <cell r="G1696" t="str">
            <v>AR-2104</v>
          </cell>
          <cell r="H1696">
            <v>35</v>
          </cell>
          <cell r="I1696">
            <v>2</v>
          </cell>
          <cell r="J1696" t="str">
            <v>00/0</v>
          </cell>
          <cell r="K1696" t="str">
            <v/>
          </cell>
          <cell r="L1696" t="str">
            <v>B</v>
          </cell>
          <cell r="M1696" t="str">
            <v>D</v>
          </cell>
          <cell r="N1696">
            <v>2999</v>
          </cell>
          <cell r="O1696">
            <v>1465</v>
          </cell>
          <cell r="P1696">
            <v>1465</v>
          </cell>
          <cell r="Q1696">
            <v>1</v>
          </cell>
          <cell r="R1696">
            <v>1</v>
          </cell>
          <cell r="S1696">
            <v>5</v>
          </cell>
          <cell r="T1696">
            <v>2</v>
          </cell>
        </row>
        <row r="1697">
          <cell r="F1697" t="str">
            <v>8319509</v>
          </cell>
          <cell r="G1697" t="str">
            <v>AR-2103</v>
          </cell>
          <cell r="H1697">
            <v>35</v>
          </cell>
          <cell r="I1697">
            <v>2</v>
          </cell>
          <cell r="J1697" t="str">
            <v>00/0</v>
          </cell>
          <cell r="K1697" t="str">
            <v/>
          </cell>
          <cell r="L1697" t="str">
            <v>B</v>
          </cell>
          <cell r="M1697" t="str">
            <v>D</v>
          </cell>
          <cell r="N1697">
            <v>2999</v>
          </cell>
          <cell r="O1697">
            <v>1492</v>
          </cell>
          <cell r="P1697">
            <v>1492</v>
          </cell>
          <cell r="Q1697">
            <v>2</v>
          </cell>
          <cell r="R1697">
            <v>0</v>
          </cell>
          <cell r="S1697">
            <v>0</v>
          </cell>
          <cell r="T1697">
            <v>4</v>
          </cell>
        </row>
        <row r="1698">
          <cell r="F1698" t="str">
            <v>8397010</v>
          </cell>
          <cell r="G1698" t="str">
            <v>RONALDO</v>
          </cell>
          <cell r="H1698">
            <v>35</v>
          </cell>
          <cell r="I1698">
            <v>2</v>
          </cell>
          <cell r="J1698" t="str">
            <v>00/0</v>
          </cell>
          <cell r="K1698" t="str">
            <v/>
          </cell>
          <cell r="L1698" t="str">
            <v>B</v>
          </cell>
          <cell r="M1698" t="str">
            <v>B</v>
          </cell>
          <cell r="N1698">
            <v>1999</v>
          </cell>
          <cell r="O1698">
            <v>955</v>
          </cell>
          <cell r="P1698">
            <v>955</v>
          </cell>
          <cell r="Q1698">
            <v>11</v>
          </cell>
          <cell r="R1698">
            <v>17</v>
          </cell>
          <cell r="S1698">
            <v>21</v>
          </cell>
          <cell r="T1698">
            <v>11</v>
          </cell>
        </row>
        <row r="1699">
          <cell r="F1699" t="str">
            <v>8317510</v>
          </cell>
          <cell r="G1699" t="str">
            <v>AR-2109</v>
          </cell>
          <cell r="H1699">
            <v>35</v>
          </cell>
          <cell r="I1699">
            <v>2</v>
          </cell>
          <cell r="J1699" t="str">
            <v>41/8</v>
          </cell>
          <cell r="K1699" t="str">
            <v>-</v>
          </cell>
          <cell r="L1699" t="str">
            <v>B</v>
          </cell>
          <cell r="M1699" t="str">
            <v>D</v>
          </cell>
          <cell r="N1699">
            <v>1000</v>
          </cell>
          <cell r="O1699">
            <v>1465</v>
          </cell>
          <cell r="P1699">
            <v>1465</v>
          </cell>
          <cell r="Q1699">
            <v>0</v>
          </cell>
          <cell r="R1699">
            <v>0</v>
          </cell>
          <cell r="S1699">
            <v>0</v>
          </cell>
          <cell r="T1699">
            <v>0</v>
          </cell>
        </row>
        <row r="1700">
          <cell r="F1700" t="str">
            <v>8396010</v>
          </cell>
          <cell r="G1700" t="str">
            <v>RONALDO</v>
          </cell>
          <cell r="H1700">
            <v>35</v>
          </cell>
          <cell r="I1700">
            <v>2</v>
          </cell>
          <cell r="J1700" t="str">
            <v>00/0</v>
          </cell>
          <cell r="K1700" t="str">
            <v/>
          </cell>
          <cell r="L1700" t="str">
            <v>B</v>
          </cell>
          <cell r="M1700" t="str">
            <v>B</v>
          </cell>
          <cell r="N1700">
            <v>1999</v>
          </cell>
          <cell r="O1700">
            <v>955</v>
          </cell>
          <cell r="P1700">
            <v>955</v>
          </cell>
          <cell r="Q1700">
            <v>20</v>
          </cell>
          <cell r="R1700">
            <v>16</v>
          </cell>
          <cell r="S1700">
            <v>31</v>
          </cell>
          <cell r="T1700">
            <v>16</v>
          </cell>
        </row>
        <row r="1701">
          <cell r="F1701" t="str">
            <v>8394010</v>
          </cell>
          <cell r="G1701" t="str">
            <v>RONALDO</v>
          </cell>
          <cell r="H1701">
            <v>35</v>
          </cell>
          <cell r="I1701">
            <v>2</v>
          </cell>
          <cell r="J1701" t="str">
            <v>00/0</v>
          </cell>
          <cell r="K1701" t="str">
            <v/>
          </cell>
          <cell r="L1701" t="str">
            <v>B</v>
          </cell>
          <cell r="M1701" t="str">
            <v>B</v>
          </cell>
          <cell r="N1701">
            <v>1999</v>
          </cell>
          <cell r="O1701">
            <v>955</v>
          </cell>
          <cell r="P1701">
            <v>955</v>
          </cell>
          <cell r="Q1701">
            <v>36</v>
          </cell>
          <cell r="R1701">
            <v>30</v>
          </cell>
          <cell r="S1701">
            <v>38</v>
          </cell>
          <cell r="T1701">
            <v>25</v>
          </cell>
        </row>
        <row r="1702">
          <cell r="F1702" t="str">
            <v>8399511</v>
          </cell>
          <cell r="G1702" t="str">
            <v>PLATINUM</v>
          </cell>
          <cell r="H1702">
            <v>35</v>
          </cell>
          <cell r="I1702">
            <v>2</v>
          </cell>
          <cell r="J1702" t="str">
            <v>00/0</v>
          </cell>
          <cell r="K1702" t="str">
            <v/>
          </cell>
          <cell r="L1702" t="str">
            <v>P</v>
          </cell>
          <cell r="M1702" t="str">
            <v>B</v>
          </cell>
          <cell r="N1702">
            <v>2499</v>
          </cell>
          <cell r="O1702">
            <v>1152</v>
          </cell>
          <cell r="P1702">
            <v>1152</v>
          </cell>
          <cell r="Q1702">
            <v>2</v>
          </cell>
          <cell r="R1702">
            <v>1</v>
          </cell>
          <cell r="S1702">
            <v>1</v>
          </cell>
          <cell r="T1702">
            <v>0</v>
          </cell>
        </row>
        <row r="1703">
          <cell r="F1703" t="str">
            <v>8512111</v>
          </cell>
          <cell r="G1703" t="str">
            <v>DRIVE</v>
          </cell>
          <cell r="H1703">
            <v>35</v>
          </cell>
          <cell r="I1703">
            <v>2</v>
          </cell>
          <cell r="J1703" t="str">
            <v>47/8</v>
          </cell>
          <cell r="K1703" t="str">
            <v>+</v>
          </cell>
          <cell r="L1703" t="str">
            <v>B</v>
          </cell>
          <cell r="M1703" t="str">
            <v>W</v>
          </cell>
          <cell r="N1703">
            <v>3999</v>
          </cell>
          <cell r="O1703">
            <v>1625</v>
          </cell>
          <cell r="P1703">
            <v>1625</v>
          </cell>
          <cell r="Q1703">
            <v>6</v>
          </cell>
          <cell r="R1703">
            <v>1</v>
          </cell>
          <cell r="S1703">
            <v>3</v>
          </cell>
          <cell r="T1703">
            <v>0</v>
          </cell>
        </row>
        <row r="1704">
          <cell r="F1704" t="str">
            <v>8396511</v>
          </cell>
          <cell r="G1704" t="str">
            <v>PLATINUM</v>
          </cell>
          <cell r="H1704">
            <v>35</v>
          </cell>
          <cell r="I1704">
            <v>2</v>
          </cell>
          <cell r="J1704" t="str">
            <v>00/0</v>
          </cell>
          <cell r="K1704" t="str">
            <v/>
          </cell>
          <cell r="L1704" t="str">
            <v>P</v>
          </cell>
          <cell r="M1704" t="str">
            <v>B</v>
          </cell>
          <cell r="N1704">
            <v>2499</v>
          </cell>
          <cell r="O1704">
            <v>1147</v>
          </cell>
          <cell r="P1704">
            <v>1147</v>
          </cell>
          <cell r="Q1704">
            <v>4</v>
          </cell>
          <cell r="R1704">
            <v>4</v>
          </cell>
          <cell r="S1704">
            <v>1</v>
          </cell>
          <cell r="T1704">
            <v>4</v>
          </cell>
        </row>
        <row r="1705">
          <cell r="F1705" t="str">
            <v>8312512</v>
          </cell>
          <cell r="G1705" t="str">
            <v>DIL-K</v>
          </cell>
          <cell r="H1705">
            <v>35</v>
          </cell>
          <cell r="I1705">
            <v>2</v>
          </cell>
          <cell r="J1705" t="str">
            <v>16/7</v>
          </cell>
          <cell r="K1705" t="str">
            <v>+</v>
          </cell>
          <cell r="L1705" t="str">
            <v>B</v>
          </cell>
          <cell r="M1705" t="str">
            <v>D</v>
          </cell>
          <cell r="N1705">
            <v>3999</v>
          </cell>
          <cell r="O1705">
            <v>1487</v>
          </cell>
          <cell r="P1705">
            <v>1487</v>
          </cell>
          <cell r="Q1705">
            <v>0</v>
          </cell>
          <cell r="R1705">
            <v>4</v>
          </cell>
          <cell r="S1705">
            <v>1</v>
          </cell>
          <cell r="T1705">
            <v>0</v>
          </cell>
        </row>
        <row r="1706">
          <cell r="F1706" t="str">
            <v>8315512</v>
          </cell>
          <cell r="G1706" t="str">
            <v>DIL-K</v>
          </cell>
          <cell r="H1706">
            <v>35</v>
          </cell>
          <cell r="I1706">
            <v>2</v>
          </cell>
          <cell r="J1706" t="str">
            <v>18/8</v>
          </cell>
          <cell r="K1706" t="str">
            <v>-</v>
          </cell>
          <cell r="L1706" t="str">
            <v>B</v>
          </cell>
          <cell r="M1706" t="str">
            <v>D</v>
          </cell>
          <cell r="N1706">
            <v>2499</v>
          </cell>
          <cell r="O1706">
            <v>1487</v>
          </cell>
          <cell r="P1706">
            <v>1487</v>
          </cell>
          <cell r="Q1706">
            <v>4</v>
          </cell>
          <cell r="R1706">
            <v>4</v>
          </cell>
          <cell r="S1706">
            <v>2</v>
          </cell>
          <cell r="T1706">
            <v>0</v>
          </cell>
        </row>
        <row r="1707">
          <cell r="F1707" t="str">
            <v>8319513</v>
          </cell>
          <cell r="G1707" t="str">
            <v>AZTEC</v>
          </cell>
          <cell r="H1707">
            <v>35</v>
          </cell>
          <cell r="I1707">
            <v>2</v>
          </cell>
          <cell r="J1707" t="str">
            <v>18/8</v>
          </cell>
          <cell r="K1707" t="str">
            <v>-</v>
          </cell>
          <cell r="L1707" t="str">
            <v>B</v>
          </cell>
          <cell r="M1707" t="str">
            <v>D</v>
          </cell>
          <cell r="N1707">
            <v>2499</v>
          </cell>
          <cell r="O1707">
            <v>1487</v>
          </cell>
          <cell r="P1707">
            <v>1487</v>
          </cell>
          <cell r="Q1707">
            <v>2</v>
          </cell>
          <cell r="R1707">
            <v>2</v>
          </cell>
          <cell r="S1707">
            <v>0</v>
          </cell>
          <cell r="T1707">
            <v>2</v>
          </cell>
        </row>
        <row r="1708">
          <cell r="F1708" t="str">
            <v>8315013</v>
          </cell>
          <cell r="G1708" t="str">
            <v>AZTEC</v>
          </cell>
          <cell r="H1708">
            <v>35</v>
          </cell>
          <cell r="I1708">
            <v>2</v>
          </cell>
          <cell r="J1708" t="str">
            <v>18/8</v>
          </cell>
          <cell r="K1708" t="str">
            <v>-</v>
          </cell>
          <cell r="L1708" t="str">
            <v>B</v>
          </cell>
          <cell r="M1708" t="str">
            <v>D</v>
          </cell>
          <cell r="N1708">
            <v>2499</v>
          </cell>
          <cell r="O1708">
            <v>1487</v>
          </cell>
          <cell r="P1708">
            <v>1487</v>
          </cell>
          <cell r="Q1708">
            <v>8</v>
          </cell>
          <cell r="R1708">
            <v>1</v>
          </cell>
          <cell r="S1708">
            <v>1</v>
          </cell>
          <cell r="T1708">
            <v>0</v>
          </cell>
        </row>
        <row r="1709">
          <cell r="F1709" t="str">
            <v>8316114</v>
          </cell>
          <cell r="G1709" t="str">
            <v>DRIVE-4</v>
          </cell>
          <cell r="H1709">
            <v>35</v>
          </cell>
          <cell r="I1709">
            <v>2</v>
          </cell>
          <cell r="J1709" t="str">
            <v>47/8</v>
          </cell>
          <cell r="K1709" t="str">
            <v>+</v>
          </cell>
          <cell r="L1709" t="str">
            <v>B</v>
          </cell>
          <cell r="M1709" t="str">
            <v>W</v>
          </cell>
          <cell r="N1709">
            <v>3999</v>
          </cell>
          <cell r="O1709">
            <v>1625</v>
          </cell>
          <cell r="P1709">
            <v>1625</v>
          </cell>
          <cell r="Q1709">
            <v>16</v>
          </cell>
          <cell r="R1709">
            <v>1</v>
          </cell>
          <cell r="S1709">
            <v>7</v>
          </cell>
          <cell r="T1709">
            <v>4</v>
          </cell>
        </row>
        <row r="1710">
          <cell r="F1710" t="str">
            <v>8319114</v>
          </cell>
          <cell r="G1710" t="str">
            <v>DRIVE-4</v>
          </cell>
          <cell r="H1710">
            <v>35</v>
          </cell>
          <cell r="I1710">
            <v>2</v>
          </cell>
          <cell r="J1710" t="str">
            <v>47/8</v>
          </cell>
          <cell r="K1710" t="str">
            <v>+</v>
          </cell>
          <cell r="L1710" t="str">
            <v>B</v>
          </cell>
          <cell r="M1710" t="str">
            <v>W</v>
          </cell>
          <cell r="N1710">
            <v>3999</v>
          </cell>
          <cell r="O1710">
            <v>1625</v>
          </cell>
          <cell r="P1710">
            <v>1625</v>
          </cell>
          <cell r="Q1710">
            <v>27</v>
          </cell>
          <cell r="R1710">
            <v>6</v>
          </cell>
          <cell r="S1710">
            <v>7</v>
          </cell>
          <cell r="T1710">
            <v>12</v>
          </cell>
        </row>
        <row r="1711">
          <cell r="F1711" t="str">
            <v>8317514</v>
          </cell>
          <cell r="G1711" t="str">
            <v>DOPE</v>
          </cell>
          <cell r="H1711">
            <v>35</v>
          </cell>
          <cell r="I1711">
            <v>2</v>
          </cell>
          <cell r="J1711" t="str">
            <v>16/7</v>
          </cell>
          <cell r="K1711" t="str">
            <v>+</v>
          </cell>
          <cell r="L1711" t="str">
            <v>B</v>
          </cell>
          <cell r="M1711" t="str">
            <v>D</v>
          </cell>
          <cell r="N1711">
            <v>3999</v>
          </cell>
          <cell r="O1711">
            <v>1487</v>
          </cell>
          <cell r="P1711">
            <v>1487</v>
          </cell>
          <cell r="Q1711">
            <v>1</v>
          </cell>
          <cell r="R1711">
            <v>0</v>
          </cell>
          <cell r="S1711">
            <v>1</v>
          </cell>
          <cell r="T1711">
            <v>0</v>
          </cell>
        </row>
        <row r="1712">
          <cell r="F1712" t="str">
            <v>8311514</v>
          </cell>
          <cell r="G1712" t="str">
            <v>DOPE</v>
          </cell>
          <cell r="H1712">
            <v>35</v>
          </cell>
          <cell r="I1712">
            <v>2</v>
          </cell>
          <cell r="J1712" t="str">
            <v>18/8</v>
          </cell>
          <cell r="K1712" t="str">
            <v>-</v>
          </cell>
          <cell r="L1712" t="str">
            <v>B</v>
          </cell>
          <cell r="M1712" t="str">
            <v>D</v>
          </cell>
          <cell r="N1712">
            <v>2499</v>
          </cell>
          <cell r="O1712">
            <v>1487</v>
          </cell>
          <cell r="P1712">
            <v>1487</v>
          </cell>
          <cell r="Q1712">
            <v>0</v>
          </cell>
          <cell r="R1712">
            <v>1</v>
          </cell>
          <cell r="S1712">
            <v>0</v>
          </cell>
          <cell r="T1712">
            <v>0</v>
          </cell>
        </row>
        <row r="1713">
          <cell r="F1713" t="str">
            <v>8319514</v>
          </cell>
          <cell r="G1713" t="str">
            <v>DOPE</v>
          </cell>
          <cell r="H1713">
            <v>35</v>
          </cell>
          <cell r="I1713">
            <v>2</v>
          </cell>
          <cell r="J1713" t="str">
            <v>18/8</v>
          </cell>
          <cell r="K1713" t="str">
            <v>-</v>
          </cell>
          <cell r="L1713" t="str">
            <v>B</v>
          </cell>
          <cell r="M1713" t="str">
            <v>D</v>
          </cell>
          <cell r="N1713">
            <v>2499</v>
          </cell>
          <cell r="O1713">
            <v>1487</v>
          </cell>
          <cell r="P1713">
            <v>1487</v>
          </cell>
          <cell r="Q1713">
            <v>4</v>
          </cell>
          <cell r="R1713">
            <v>0</v>
          </cell>
          <cell r="S1713">
            <v>4</v>
          </cell>
          <cell r="T1713">
            <v>0</v>
          </cell>
        </row>
        <row r="1714">
          <cell r="F1714" t="str">
            <v>8319115</v>
          </cell>
          <cell r="G1714" t="str">
            <v>DRIVE-5</v>
          </cell>
          <cell r="H1714">
            <v>35</v>
          </cell>
          <cell r="I1714">
            <v>2</v>
          </cell>
          <cell r="J1714" t="str">
            <v>47/8</v>
          </cell>
          <cell r="K1714" t="str">
            <v>+</v>
          </cell>
          <cell r="L1714" t="str">
            <v>B</v>
          </cell>
          <cell r="M1714" t="str">
            <v>W</v>
          </cell>
          <cell r="N1714">
            <v>3999</v>
          </cell>
          <cell r="O1714">
            <v>1625</v>
          </cell>
          <cell r="P1714">
            <v>1625</v>
          </cell>
          <cell r="Q1714">
            <v>9</v>
          </cell>
          <cell r="R1714">
            <v>1</v>
          </cell>
          <cell r="S1714">
            <v>7</v>
          </cell>
          <cell r="T1714">
            <v>1</v>
          </cell>
        </row>
        <row r="1715">
          <cell r="F1715" t="str">
            <v>8312115</v>
          </cell>
          <cell r="G1715" t="str">
            <v>DRIVE-5</v>
          </cell>
          <cell r="H1715">
            <v>35</v>
          </cell>
          <cell r="I1715">
            <v>2</v>
          </cell>
          <cell r="J1715" t="str">
            <v>47/8</v>
          </cell>
          <cell r="K1715" t="str">
            <v>+</v>
          </cell>
          <cell r="L1715" t="str">
            <v>B</v>
          </cell>
          <cell r="M1715" t="str">
            <v>W</v>
          </cell>
          <cell r="N1715">
            <v>3999</v>
          </cell>
          <cell r="O1715">
            <v>1625</v>
          </cell>
          <cell r="P1715">
            <v>1625</v>
          </cell>
          <cell r="Q1715">
            <v>6</v>
          </cell>
          <cell r="R1715">
            <v>7</v>
          </cell>
          <cell r="S1715">
            <v>3</v>
          </cell>
          <cell r="T1715">
            <v>1</v>
          </cell>
        </row>
        <row r="1716">
          <cell r="F1716" t="str">
            <v>8511015</v>
          </cell>
          <cell r="G1716" t="str">
            <v>CRICKETER</v>
          </cell>
          <cell r="H1716">
            <v>35</v>
          </cell>
          <cell r="I1716">
            <v>2</v>
          </cell>
          <cell r="J1716" t="str">
            <v>03/9</v>
          </cell>
          <cell r="K1716" t="str">
            <v>-</v>
          </cell>
          <cell r="L1716" t="str">
            <v>P</v>
          </cell>
          <cell r="M1716" t="str">
            <v>D</v>
          </cell>
          <cell r="N1716">
            <v>100</v>
          </cell>
          <cell r="O1716">
            <v>1449</v>
          </cell>
          <cell r="P1716">
            <v>1449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</row>
        <row r="1717">
          <cell r="F1717" t="str">
            <v>8519020</v>
          </cell>
          <cell r="G1717" t="str">
            <v>EDDIE</v>
          </cell>
          <cell r="H1717">
            <v>35</v>
          </cell>
          <cell r="I1717">
            <v>2</v>
          </cell>
          <cell r="J1717" t="str">
            <v>00/0</v>
          </cell>
          <cell r="K1717" t="str">
            <v/>
          </cell>
          <cell r="L1717" t="str">
            <v>B</v>
          </cell>
          <cell r="M1717" t="str">
            <v>D</v>
          </cell>
          <cell r="N1717">
            <v>1999</v>
          </cell>
          <cell r="O1717">
            <v>928</v>
          </cell>
          <cell r="P1717">
            <v>928</v>
          </cell>
          <cell r="Q1717">
            <v>8</v>
          </cell>
          <cell r="R1717">
            <v>0</v>
          </cell>
          <cell r="S1717">
            <v>1</v>
          </cell>
          <cell r="T1717">
            <v>1</v>
          </cell>
        </row>
        <row r="1718">
          <cell r="F1718" t="str">
            <v>8516020</v>
          </cell>
          <cell r="G1718" t="str">
            <v>EDDIE</v>
          </cell>
          <cell r="H1718">
            <v>35</v>
          </cell>
          <cell r="I1718">
            <v>2</v>
          </cell>
          <cell r="J1718" t="str">
            <v>47/8</v>
          </cell>
          <cell r="K1718" t="str">
            <v>-</v>
          </cell>
          <cell r="L1718" t="str">
            <v>B</v>
          </cell>
          <cell r="M1718" t="str">
            <v>D</v>
          </cell>
          <cell r="N1718">
            <v>999</v>
          </cell>
          <cell r="O1718">
            <v>928</v>
          </cell>
          <cell r="P1718">
            <v>928</v>
          </cell>
          <cell r="Q1718">
            <v>4</v>
          </cell>
          <cell r="R1718">
            <v>4</v>
          </cell>
          <cell r="S1718">
            <v>3</v>
          </cell>
          <cell r="T1718">
            <v>4</v>
          </cell>
        </row>
        <row r="1719">
          <cell r="F1719" t="str">
            <v>8399123</v>
          </cell>
          <cell r="G1719" t="str">
            <v>XAVI</v>
          </cell>
          <cell r="H1719">
            <v>35</v>
          </cell>
          <cell r="I1719">
            <v>2</v>
          </cell>
          <cell r="J1719" t="str">
            <v>00/0</v>
          </cell>
          <cell r="K1719" t="str">
            <v/>
          </cell>
          <cell r="L1719" t="str">
            <v>P</v>
          </cell>
          <cell r="M1719" t="str">
            <v>N</v>
          </cell>
          <cell r="N1719">
            <v>3999</v>
          </cell>
          <cell r="O1719">
            <v>1623</v>
          </cell>
          <cell r="P1719">
            <v>1623</v>
          </cell>
          <cell r="Q1719">
            <v>0</v>
          </cell>
          <cell r="R1719">
            <v>1</v>
          </cell>
          <cell r="S1719">
            <v>0</v>
          </cell>
          <cell r="T1719">
            <v>0</v>
          </cell>
        </row>
        <row r="1720">
          <cell r="F1720" t="str">
            <v>8392123</v>
          </cell>
          <cell r="G1720" t="str">
            <v>XAVI</v>
          </cell>
          <cell r="H1720">
            <v>35</v>
          </cell>
          <cell r="I1720">
            <v>2</v>
          </cell>
          <cell r="J1720" t="str">
            <v>00/0</v>
          </cell>
          <cell r="K1720" t="str">
            <v/>
          </cell>
          <cell r="L1720" t="str">
            <v>P</v>
          </cell>
          <cell r="M1720" t="str">
            <v>N</v>
          </cell>
          <cell r="N1720">
            <v>3999</v>
          </cell>
          <cell r="O1720">
            <v>1623</v>
          </cell>
          <cell r="P1720">
            <v>1623</v>
          </cell>
          <cell r="Q1720">
            <v>0</v>
          </cell>
          <cell r="R1720">
            <v>0</v>
          </cell>
          <cell r="S1720">
            <v>0</v>
          </cell>
          <cell r="T1720">
            <v>1</v>
          </cell>
        </row>
        <row r="1721">
          <cell r="F1721" t="str">
            <v>8619825</v>
          </cell>
          <cell r="G1721" t="str">
            <v>BRUNO</v>
          </cell>
          <cell r="H1721">
            <v>35</v>
          </cell>
          <cell r="I1721">
            <v>2</v>
          </cell>
          <cell r="J1721" t="str">
            <v>00/0</v>
          </cell>
          <cell r="K1721" t="str">
            <v/>
          </cell>
          <cell r="L1721" t="str">
            <v>B</v>
          </cell>
          <cell r="M1721" t="str">
            <v>W</v>
          </cell>
          <cell r="N1721">
            <v>3499</v>
          </cell>
          <cell r="O1721">
            <v>1423</v>
          </cell>
          <cell r="P1721">
            <v>1423</v>
          </cell>
          <cell r="Q1721">
            <v>2</v>
          </cell>
          <cell r="R1721">
            <v>1</v>
          </cell>
          <cell r="S1721">
            <v>4</v>
          </cell>
          <cell r="T1721">
            <v>0</v>
          </cell>
        </row>
        <row r="1722">
          <cell r="F1722" t="str">
            <v>8612825</v>
          </cell>
          <cell r="G1722" t="str">
            <v>BRUNO</v>
          </cell>
          <cell r="H1722">
            <v>35</v>
          </cell>
          <cell r="I1722">
            <v>2</v>
          </cell>
          <cell r="J1722" t="str">
            <v>00/0</v>
          </cell>
          <cell r="K1722" t="str">
            <v/>
          </cell>
          <cell r="L1722" t="str">
            <v>B</v>
          </cell>
          <cell r="M1722" t="str">
            <v>W</v>
          </cell>
          <cell r="N1722">
            <v>3499</v>
          </cell>
          <cell r="O1722">
            <v>1423</v>
          </cell>
          <cell r="P1722">
            <v>1423</v>
          </cell>
          <cell r="Q1722">
            <v>0</v>
          </cell>
          <cell r="R1722">
            <v>2</v>
          </cell>
          <cell r="S1722">
            <v>3</v>
          </cell>
          <cell r="T1722">
            <v>0</v>
          </cell>
        </row>
        <row r="1723">
          <cell r="F1723" t="str">
            <v>8396032</v>
          </cell>
          <cell r="G1723" t="str">
            <v>SP-02</v>
          </cell>
          <cell r="H1723">
            <v>35</v>
          </cell>
          <cell r="I1723">
            <v>2</v>
          </cell>
          <cell r="J1723" t="str">
            <v>18/8</v>
          </cell>
          <cell r="K1723" t="str">
            <v>-</v>
          </cell>
          <cell r="L1723" t="str">
            <v>P</v>
          </cell>
          <cell r="M1723" t="str">
            <v>D</v>
          </cell>
          <cell r="N1723">
            <v>3999</v>
          </cell>
          <cell r="O1723">
            <v>2206</v>
          </cell>
          <cell r="P1723">
            <v>2206</v>
          </cell>
          <cell r="Q1723">
            <v>0</v>
          </cell>
          <cell r="R1723">
            <v>0</v>
          </cell>
          <cell r="S1723">
            <v>0</v>
          </cell>
          <cell r="T1723">
            <v>1</v>
          </cell>
        </row>
        <row r="1724">
          <cell r="F1724" t="str">
            <v>8392032</v>
          </cell>
          <cell r="G1724" t="str">
            <v>SP-02</v>
          </cell>
          <cell r="H1724">
            <v>35</v>
          </cell>
          <cell r="I1724">
            <v>2</v>
          </cell>
          <cell r="J1724" t="str">
            <v>18/8</v>
          </cell>
          <cell r="K1724" t="str">
            <v>-</v>
          </cell>
          <cell r="L1724" t="str">
            <v>P</v>
          </cell>
          <cell r="M1724" t="str">
            <v>D</v>
          </cell>
          <cell r="N1724">
            <v>3999</v>
          </cell>
          <cell r="O1724">
            <v>2206</v>
          </cell>
          <cell r="P1724">
            <v>2206</v>
          </cell>
          <cell r="Q1724">
            <v>0</v>
          </cell>
          <cell r="R1724">
            <v>0</v>
          </cell>
          <cell r="S1724">
            <v>0</v>
          </cell>
          <cell r="T1724">
            <v>0</v>
          </cell>
        </row>
        <row r="1725">
          <cell r="F1725" t="str">
            <v>8391935</v>
          </cell>
          <cell r="G1725" t="str">
            <v>DP4</v>
          </cell>
          <cell r="H1725">
            <v>35</v>
          </cell>
          <cell r="I1725">
            <v>2</v>
          </cell>
          <cell r="J1725" t="str">
            <v>00/0</v>
          </cell>
          <cell r="K1725" t="str">
            <v/>
          </cell>
          <cell r="L1725" t="str">
            <v>P</v>
          </cell>
          <cell r="M1725" t="str">
            <v>D</v>
          </cell>
          <cell r="N1725">
            <v>5499</v>
          </cell>
          <cell r="O1725">
            <v>2308</v>
          </cell>
          <cell r="P1725">
            <v>2308</v>
          </cell>
          <cell r="Q1725">
            <v>0</v>
          </cell>
          <cell r="R1725">
            <v>0</v>
          </cell>
          <cell r="S1725">
            <v>0</v>
          </cell>
          <cell r="T1725">
            <v>0</v>
          </cell>
        </row>
        <row r="1726">
          <cell r="F1726" t="str">
            <v>8516046</v>
          </cell>
          <cell r="G1726" t="str">
            <v>FLASH</v>
          </cell>
          <cell r="H1726">
            <v>35</v>
          </cell>
          <cell r="I1726">
            <v>2</v>
          </cell>
          <cell r="J1726" t="str">
            <v>35/6</v>
          </cell>
          <cell r="K1726" t="str">
            <v>+</v>
          </cell>
          <cell r="L1726" t="str">
            <v>B</v>
          </cell>
          <cell r="M1726" t="str">
            <v>D</v>
          </cell>
          <cell r="N1726">
            <v>1999</v>
          </cell>
          <cell r="O1726">
            <v>866</v>
          </cell>
          <cell r="P1726">
            <v>866</v>
          </cell>
          <cell r="Q1726">
            <v>4</v>
          </cell>
          <cell r="R1726">
            <v>3</v>
          </cell>
          <cell r="S1726">
            <v>0</v>
          </cell>
          <cell r="T1726">
            <v>1</v>
          </cell>
        </row>
        <row r="1727">
          <cell r="F1727" t="str">
            <v>8212046</v>
          </cell>
          <cell r="G1727" t="str">
            <v>SPARX</v>
          </cell>
          <cell r="H1727">
            <v>35</v>
          </cell>
          <cell r="I1727">
            <v>2</v>
          </cell>
          <cell r="J1727" t="str">
            <v>21/6</v>
          </cell>
          <cell r="K1727" t="str">
            <v>+</v>
          </cell>
          <cell r="L1727" t="str">
            <v>P</v>
          </cell>
          <cell r="M1727" t="str">
            <v>D</v>
          </cell>
          <cell r="N1727">
            <v>1999</v>
          </cell>
          <cell r="O1727">
            <v>931</v>
          </cell>
          <cell r="P1727">
            <v>931</v>
          </cell>
          <cell r="Q1727">
            <v>14</v>
          </cell>
          <cell r="R1727">
            <v>9</v>
          </cell>
          <cell r="S1727">
            <v>8</v>
          </cell>
          <cell r="T1727">
            <v>1</v>
          </cell>
        </row>
        <row r="1728">
          <cell r="F1728" t="str">
            <v>8216046</v>
          </cell>
          <cell r="G1728" t="str">
            <v>SPARX</v>
          </cell>
          <cell r="H1728">
            <v>35</v>
          </cell>
          <cell r="I1728">
            <v>2</v>
          </cell>
          <cell r="J1728" t="str">
            <v>21/6</v>
          </cell>
          <cell r="K1728" t="str">
            <v>+</v>
          </cell>
          <cell r="L1728" t="str">
            <v>P</v>
          </cell>
          <cell r="M1728" t="str">
            <v>D</v>
          </cell>
          <cell r="N1728">
            <v>1999</v>
          </cell>
          <cell r="O1728">
            <v>931</v>
          </cell>
          <cell r="P1728">
            <v>931</v>
          </cell>
          <cell r="Q1728">
            <v>24</v>
          </cell>
          <cell r="R1728">
            <v>3</v>
          </cell>
          <cell r="S1728">
            <v>4</v>
          </cell>
          <cell r="T1728">
            <v>7</v>
          </cell>
        </row>
        <row r="1729">
          <cell r="F1729" t="str">
            <v>8399950</v>
          </cell>
          <cell r="G1729" t="str">
            <v>NICK</v>
          </cell>
          <cell r="H1729">
            <v>35</v>
          </cell>
          <cell r="I1729">
            <v>2</v>
          </cell>
          <cell r="J1729" t="str">
            <v>05/9</v>
          </cell>
          <cell r="K1729" t="str">
            <v>+</v>
          </cell>
          <cell r="L1729" t="str">
            <v>B</v>
          </cell>
          <cell r="M1729" t="str">
            <v>B</v>
          </cell>
          <cell r="N1729">
            <v>1899</v>
          </cell>
          <cell r="O1729">
            <v>921</v>
          </cell>
          <cell r="P1729">
            <v>921</v>
          </cell>
          <cell r="Q1729">
            <v>94</v>
          </cell>
          <cell r="R1729">
            <v>65</v>
          </cell>
          <cell r="S1729">
            <v>68</v>
          </cell>
          <cell r="T1729">
            <v>53</v>
          </cell>
        </row>
        <row r="1730">
          <cell r="F1730" t="str">
            <v>8392550</v>
          </cell>
          <cell r="G1730" t="str">
            <v>NICK</v>
          </cell>
          <cell r="H1730">
            <v>35</v>
          </cell>
          <cell r="I1730">
            <v>2</v>
          </cell>
          <cell r="J1730" t="str">
            <v>05/9</v>
          </cell>
          <cell r="K1730" t="str">
            <v>+</v>
          </cell>
          <cell r="L1730" t="str">
            <v>B</v>
          </cell>
          <cell r="M1730" t="str">
            <v>B</v>
          </cell>
          <cell r="N1730">
            <v>1899</v>
          </cell>
          <cell r="O1730">
            <v>921</v>
          </cell>
          <cell r="P1730">
            <v>921</v>
          </cell>
          <cell r="Q1730">
            <v>34</v>
          </cell>
          <cell r="R1730">
            <v>30</v>
          </cell>
          <cell r="S1730">
            <v>26</v>
          </cell>
          <cell r="T1730">
            <v>25</v>
          </cell>
        </row>
        <row r="1731">
          <cell r="F1731" t="str">
            <v>8399166</v>
          </cell>
          <cell r="G1731" t="str">
            <v>KITT</v>
          </cell>
          <cell r="H1731">
            <v>35</v>
          </cell>
          <cell r="I1731">
            <v>2</v>
          </cell>
          <cell r="J1731" t="str">
            <v>00/0</v>
          </cell>
          <cell r="K1731" t="str">
            <v/>
          </cell>
          <cell r="L1731" t="str">
            <v>B</v>
          </cell>
          <cell r="M1731" t="str">
            <v>W</v>
          </cell>
          <cell r="N1731">
            <v>1999</v>
          </cell>
          <cell r="O1731">
            <v>875</v>
          </cell>
          <cell r="P1731">
            <v>875</v>
          </cell>
          <cell r="Q1731">
            <v>0</v>
          </cell>
          <cell r="R1731">
            <v>0</v>
          </cell>
          <cell r="S1731">
            <v>0</v>
          </cell>
          <cell r="T1731">
            <v>0</v>
          </cell>
        </row>
        <row r="1732">
          <cell r="F1732" t="str">
            <v>8392166</v>
          </cell>
          <cell r="G1732" t="str">
            <v>KITT</v>
          </cell>
          <cell r="H1732">
            <v>35</v>
          </cell>
          <cell r="I1732">
            <v>2</v>
          </cell>
          <cell r="J1732" t="str">
            <v>00/0</v>
          </cell>
          <cell r="K1732" t="str">
            <v/>
          </cell>
          <cell r="L1732" t="str">
            <v>B</v>
          </cell>
          <cell r="M1732" t="str">
            <v>W</v>
          </cell>
          <cell r="N1732">
            <v>1999</v>
          </cell>
          <cell r="O1732">
            <v>875</v>
          </cell>
          <cell r="P1732">
            <v>875</v>
          </cell>
          <cell r="Q1732">
            <v>0</v>
          </cell>
          <cell r="R1732">
            <v>0</v>
          </cell>
          <cell r="S1732">
            <v>0</v>
          </cell>
          <cell r="T1732">
            <v>0</v>
          </cell>
        </row>
        <row r="1733">
          <cell r="F1733" t="str">
            <v>8516073</v>
          </cell>
          <cell r="G1733" t="str">
            <v>PORTO</v>
          </cell>
          <cell r="H1733">
            <v>35</v>
          </cell>
          <cell r="I1733">
            <v>2</v>
          </cell>
          <cell r="J1733" t="str">
            <v>47/8</v>
          </cell>
          <cell r="K1733" t="str">
            <v>-</v>
          </cell>
          <cell r="L1733" t="str">
            <v>W</v>
          </cell>
          <cell r="M1733" t="str">
            <v>D</v>
          </cell>
          <cell r="N1733">
            <v>1099</v>
          </cell>
          <cell r="O1733">
            <v>1034</v>
          </cell>
          <cell r="P1733">
            <v>1034</v>
          </cell>
          <cell r="Q1733">
            <v>1</v>
          </cell>
          <cell r="R1733">
            <v>0</v>
          </cell>
          <cell r="S1733">
            <v>0</v>
          </cell>
          <cell r="T1733">
            <v>1</v>
          </cell>
        </row>
        <row r="1734">
          <cell r="F1734" t="str">
            <v>8319592</v>
          </cell>
          <cell r="G1734" t="str">
            <v>SMASH</v>
          </cell>
          <cell r="H1734">
            <v>35</v>
          </cell>
          <cell r="I1734">
            <v>2</v>
          </cell>
          <cell r="J1734" t="str">
            <v>00/0</v>
          </cell>
          <cell r="K1734" t="str">
            <v/>
          </cell>
          <cell r="L1734" t="str">
            <v>T</v>
          </cell>
          <cell r="M1734" t="str">
            <v>D</v>
          </cell>
          <cell r="N1734">
            <v>2999</v>
          </cell>
          <cell r="O1734">
            <v>1349</v>
          </cell>
          <cell r="P1734">
            <v>1349</v>
          </cell>
          <cell r="Q1734">
            <v>3</v>
          </cell>
          <cell r="R1734">
            <v>0</v>
          </cell>
          <cell r="S1734">
            <v>0</v>
          </cell>
          <cell r="T1734">
            <v>1</v>
          </cell>
        </row>
        <row r="1735">
          <cell r="F1735" t="str">
            <v>8316592</v>
          </cell>
          <cell r="G1735" t="str">
            <v>SMASH</v>
          </cell>
          <cell r="H1735">
            <v>35</v>
          </cell>
          <cell r="I1735">
            <v>2</v>
          </cell>
          <cell r="J1735" t="str">
            <v>27/8</v>
          </cell>
          <cell r="K1735" t="str">
            <v>-</v>
          </cell>
          <cell r="L1735" t="str">
            <v>T</v>
          </cell>
          <cell r="M1735" t="str">
            <v>D</v>
          </cell>
          <cell r="N1735">
            <v>1990</v>
          </cell>
          <cell r="O1735">
            <v>1349</v>
          </cell>
          <cell r="P1735">
            <v>1349</v>
          </cell>
          <cell r="Q1735">
            <v>2</v>
          </cell>
          <cell r="R1735">
            <v>4</v>
          </cell>
          <cell r="S1735">
            <v>1</v>
          </cell>
          <cell r="T1735">
            <v>1</v>
          </cell>
        </row>
        <row r="1736">
          <cell r="F1736" t="str">
            <v>8511099</v>
          </cell>
          <cell r="G1736" t="str">
            <v>GLEN</v>
          </cell>
          <cell r="H1736">
            <v>35</v>
          </cell>
          <cell r="I1736">
            <v>2</v>
          </cell>
          <cell r="J1736" t="str">
            <v>00/0</v>
          </cell>
          <cell r="K1736" t="str">
            <v/>
          </cell>
          <cell r="L1736" t="str">
            <v>B</v>
          </cell>
          <cell r="M1736" t="str">
            <v>D</v>
          </cell>
          <cell r="N1736">
            <v>1999</v>
          </cell>
          <cell r="O1736">
            <v>993</v>
          </cell>
          <cell r="P1736">
            <v>993</v>
          </cell>
          <cell r="Q1736">
            <v>2</v>
          </cell>
          <cell r="R1736">
            <v>0</v>
          </cell>
          <cell r="S1736">
            <v>1</v>
          </cell>
          <cell r="T1736">
            <v>0</v>
          </cell>
        </row>
        <row r="1737">
          <cell r="F1737" t="str">
            <v>8516099</v>
          </cell>
          <cell r="G1737" t="str">
            <v>GLEN</v>
          </cell>
          <cell r="H1737">
            <v>35</v>
          </cell>
          <cell r="I1737">
            <v>2</v>
          </cell>
          <cell r="J1737" t="str">
            <v>00/0</v>
          </cell>
          <cell r="K1737" t="str">
            <v/>
          </cell>
          <cell r="L1737" t="str">
            <v>B</v>
          </cell>
          <cell r="M1737" t="str">
            <v>D</v>
          </cell>
          <cell r="N1737">
            <v>1999</v>
          </cell>
          <cell r="O1737">
            <v>993</v>
          </cell>
          <cell r="P1737">
            <v>993</v>
          </cell>
          <cell r="Q1737">
            <v>4</v>
          </cell>
          <cell r="R1737">
            <v>0</v>
          </cell>
          <cell r="S1737">
            <v>2</v>
          </cell>
          <cell r="T1737">
            <v>2</v>
          </cell>
        </row>
        <row r="1738">
          <cell r="F1738" t="str">
            <v>8512099</v>
          </cell>
          <cell r="G1738" t="str">
            <v>GLEN</v>
          </cell>
          <cell r="H1738">
            <v>35</v>
          </cell>
          <cell r="I1738">
            <v>2</v>
          </cell>
          <cell r="J1738" t="str">
            <v>00/0</v>
          </cell>
          <cell r="K1738" t="str">
            <v/>
          </cell>
          <cell r="L1738" t="str">
            <v>B</v>
          </cell>
          <cell r="M1738" t="str">
            <v>D</v>
          </cell>
          <cell r="N1738">
            <v>1999</v>
          </cell>
          <cell r="O1738">
            <v>993</v>
          </cell>
          <cell r="P1738">
            <v>993</v>
          </cell>
          <cell r="Q1738">
            <v>5</v>
          </cell>
          <cell r="R1738">
            <v>1</v>
          </cell>
          <cell r="S1738">
            <v>0</v>
          </cell>
          <cell r="T1738">
            <v>5</v>
          </cell>
        </row>
        <row r="1739">
          <cell r="F1739" t="str">
            <v>8319903</v>
          </cell>
          <cell r="G1739" t="str">
            <v>NAVY JOGGING</v>
          </cell>
          <cell r="H1739">
            <v>35</v>
          </cell>
          <cell r="I1739">
            <v>4</v>
          </cell>
          <cell r="J1739" t="str">
            <v>00/0</v>
          </cell>
          <cell r="K1739" t="str">
            <v/>
          </cell>
          <cell r="L1739" t="str">
            <v>P</v>
          </cell>
          <cell r="M1739" t="str">
            <v>D</v>
          </cell>
          <cell r="N1739">
            <v>4700</v>
          </cell>
          <cell r="O1739">
            <v>2454</v>
          </cell>
          <cell r="P1739">
            <v>2454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</row>
        <row r="1740">
          <cell r="F1740" t="str">
            <v>8516908</v>
          </cell>
          <cell r="G1740" t="str">
            <v>XORISE PHANTOM</v>
          </cell>
          <cell r="H1740">
            <v>35</v>
          </cell>
          <cell r="I1740">
            <v>4</v>
          </cell>
          <cell r="J1740" t="str">
            <v>00/0</v>
          </cell>
          <cell r="K1740" t="str">
            <v/>
          </cell>
          <cell r="L1740" t="str">
            <v>P</v>
          </cell>
          <cell r="M1740" t="str">
            <v>D</v>
          </cell>
          <cell r="N1740">
            <v>6999</v>
          </cell>
          <cell r="O1740">
            <v>3068</v>
          </cell>
          <cell r="P1740">
            <v>3068</v>
          </cell>
          <cell r="Q1740">
            <v>1</v>
          </cell>
          <cell r="R1740">
            <v>0</v>
          </cell>
          <cell r="S1740">
            <v>1</v>
          </cell>
          <cell r="T1740">
            <v>2</v>
          </cell>
        </row>
        <row r="1741">
          <cell r="F1741" t="str">
            <v>8519908</v>
          </cell>
          <cell r="G1741" t="str">
            <v>XORISE PHANTOM</v>
          </cell>
          <cell r="H1741">
            <v>35</v>
          </cell>
          <cell r="I1741">
            <v>4</v>
          </cell>
          <cell r="J1741" t="str">
            <v>00/0</v>
          </cell>
          <cell r="K1741" t="str">
            <v/>
          </cell>
          <cell r="L1741" t="str">
            <v>P</v>
          </cell>
          <cell r="M1741" t="str">
            <v>D</v>
          </cell>
          <cell r="N1741">
            <v>6999</v>
          </cell>
          <cell r="O1741">
            <v>3068</v>
          </cell>
          <cell r="P1741">
            <v>3068</v>
          </cell>
          <cell r="Q1741">
            <v>1</v>
          </cell>
          <cell r="R1741">
            <v>0</v>
          </cell>
          <cell r="S1741">
            <v>0</v>
          </cell>
          <cell r="T1741">
            <v>0</v>
          </cell>
        </row>
        <row r="1742">
          <cell r="F1742" t="str">
            <v>8519608</v>
          </cell>
          <cell r="G1742" t="str">
            <v>XORISE PHANTOM</v>
          </cell>
          <cell r="H1742">
            <v>35</v>
          </cell>
          <cell r="I1742">
            <v>4</v>
          </cell>
          <cell r="J1742" t="str">
            <v>00/0</v>
          </cell>
          <cell r="K1742" t="str">
            <v/>
          </cell>
          <cell r="L1742" t="str">
            <v>P</v>
          </cell>
          <cell r="M1742" t="str">
            <v>W</v>
          </cell>
          <cell r="N1742">
            <v>6999</v>
          </cell>
          <cell r="O1742">
            <v>3068</v>
          </cell>
          <cell r="P1742">
            <v>3068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</row>
        <row r="1743">
          <cell r="F1743" t="str">
            <v>8512908</v>
          </cell>
          <cell r="G1743" t="str">
            <v>XORISE PHANTOM</v>
          </cell>
          <cell r="H1743">
            <v>35</v>
          </cell>
          <cell r="I1743">
            <v>4</v>
          </cell>
          <cell r="J1743" t="str">
            <v>00/0</v>
          </cell>
          <cell r="K1743" t="str">
            <v/>
          </cell>
          <cell r="L1743" t="str">
            <v>P</v>
          </cell>
          <cell r="M1743" t="str">
            <v>D</v>
          </cell>
          <cell r="N1743">
            <v>6999</v>
          </cell>
          <cell r="O1743">
            <v>3068</v>
          </cell>
          <cell r="P1743">
            <v>3068</v>
          </cell>
          <cell r="Q1743">
            <v>5</v>
          </cell>
          <cell r="R1743">
            <v>0</v>
          </cell>
          <cell r="S1743">
            <v>3</v>
          </cell>
          <cell r="T1743">
            <v>2</v>
          </cell>
        </row>
        <row r="1744">
          <cell r="F1744" t="str">
            <v>8395014</v>
          </cell>
          <cell r="G1744" t="str">
            <v>BURTON-M</v>
          </cell>
          <cell r="H1744">
            <v>35</v>
          </cell>
          <cell r="I1744">
            <v>4</v>
          </cell>
          <cell r="J1744" t="str">
            <v>00/0</v>
          </cell>
          <cell r="K1744" t="str">
            <v/>
          </cell>
          <cell r="L1744" t="str">
            <v>P</v>
          </cell>
          <cell r="M1744" t="str">
            <v>D</v>
          </cell>
          <cell r="N1744">
            <v>5999</v>
          </cell>
          <cell r="O1744">
            <v>2335</v>
          </cell>
          <cell r="P1744">
            <v>2335</v>
          </cell>
          <cell r="Q1744">
            <v>5</v>
          </cell>
          <cell r="R1744">
            <v>0</v>
          </cell>
          <cell r="S1744">
            <v>1</v>
          </cell>
          <cell r="T1744">
            <v>0</v>
          </cell>
        </row>
        <row r="1745">
          <cell r="F1745" t="str">
            <v>8399014</v>
          </cell>
          <cell r="G1745" t="str">
            <v>BURTON-M</v>
          </cell>
          <cell r="H1745">
            <v>35</v>
          </cell>
          <cell r="I1745">
            <v>4</v>
          </cell>
          <cell r="J1745" t="str">
            <v>00/0</v>
          </cell>
          <cell r="K1745" t="str">
            <v/>
          </cell>
          <cell r="L1745" t="str">
            <v>P</v>
          </cell>
          <cell r="M1745" t="str">
            <v>D</v>
          </cell>
          <cell r="N1745">
            <v>5999</v>
          </cell>
          <cell r="O1745">
            <v>2335</v>
          </cell>
          <cell r="P1745">
            <v>2335</v>
          </cell>
          <cell r="Q1745">
            <v>0</v>
          </cell>
          <cell r="R1745">
            <v>0</v>
          </cell>
          <cell r="S1745">
            <v>1</v>
          </cell>
          <cell r="T1745">
            <v>1</v>
          </cell>
        </row>
        <row r="1746">
          <cell r="F1746" t="str">
            <v>8396015</v>
          </cell>
          <cell r="G1746" t="str">
            <v>BYRON</v>
          </cell>
          <cell r="H1746">
            <v>35</v>
          </cell>
          <cell r="I1746">
            <v>4</v>
          </cell>
          <cell r="J1746" t="str">
            <v>53/7</v>
          </cell>
          <cell r="K1746" t="str">
            <v>-</v>
          </cell>
          <cell r="L1746" t="str">
            <v>P</v>
          </cell>
          <cell r="M1746" t="str">
            <v>B</v>
          </cell>
          <cell r="N1746">
            <v>4999</v>
          </cell>
          <cell r="O1746">
            <v>2278</v>
          </cell>
          <cell r="P1746">
            <v>2278</v>
          </cell>
          <cell r="Q1746">
            <v>1</v>
          </cell>
          <cell r="R1746">
            <v>0</v>
          </cell>
          <cell r="S1746">
            <v>0</v>
          </cell>
          <cell r="T1746">
            <v>0</v>
          </cell>
        </row>
        <row r="1747">
          <cell r="F1747" t="str">
            <v>8399015</v>
          </cell>
          <cell r="G1747" t="str">
            <v>BYRON</v>
          </cell>
          <cell r="H1747">
            <v>35</v>
          </cell>
          <cell r="I1747">
            <v>4</v>
          </cell>
          <cell r="J1747" t="str">
            <v>53/7</v>
          </cell>
          <cell r="K1747" t="str">
            <v>-</v>
          </cell>
          <cell r="L1747" t="str">
            <v>P</v>
          </cell>
          <cell r="M1747" t="str">
            <v>B</v>
          </cell>
          <cell r="N1747">
            <v>4999</v>
          </cell>
          <cell r="O1747">
            <v>2278</v>
          </cell>
          <cell r="P1747">
            <v>2278</v>
          </cell>
          <cell r="Q1747">
            <v>0</v>
          </cell>
          <cell r="R1747">
            <v>0</v>
          </cell>
          <cell r="S1747">
            <v>1</v>
          </cell>
          <cell r="T1747">
            <v>0</v>
          </cell>
        </row>
        <row r="1748">
          <cell r="F1748" t="str">
            <v>8312116</v>
          </cell>
          <cell r="G1748" t="str">
            <v>TRACK</v>
          </cell>
          <cell r="H1748">
            <v>35</v>
          </cell>
          <cell r="I1748">
            <v>4</v>
          </cell>
          <cell r="J1748" t="str">
            <v>00/0</v>
          </cell>
          <cell r="K1748" t="str">
            <v/>
          </cell>
          <cell r="L1748" t="str">
            <v>P</v>
          </cell>
          <cell r="M1748" t="str">
            <v>W</v>
          </cell>
          <cell r="N1748">
            <v>4499</v>
          </cell>
          <cell r="O1748">
            <v>2022</v>
          </cell>
          <cell r="P1748">
            <v>2022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</row>
        <row r="1749">
          <cell r="F1749" t="str">
            <v>8319116</v>
          </cell>
          <cell r="G1749" t="str">
            <v>TRACK</v>
          </cell>
          <cell r="H1749">
            <v>35</v>
          </cell>
          <cell r="I1749">
            <v>4</v>
          </cell>
          <cell r="J1749" t="str">
            <v>00/0</v>
          </cell>
          <cell r="K1749" t="str">
            <v/>
          </cell>
          <cell r="L1749" t="str">
            <v>P</v>
          </cell>
          <cell r="M1749" t="str">
            <v>W</v>
          </cell>
          <cell r="N1749">
            <v>4499</v>
          </cell>
          <cell r="O1749">
            <v>2022</v>
          </cell>
          <cell r="P1749">
            <v>2022</v>
          </cell>
          <cell r="Q1749">
            <v>0</v>
          </cell>
          <cell r="R1749">
            <v>0</v>
          </cell>
          <cell r="S1749">
            <v>0</v>
          </cell>
          <cell r="T1749">
            <v>0</v>
          </cell>
        </row>
        <row r="1750">
          <cell r="F1750" t="str">
            <v>8316118</v>
          </cell>
          <cell r="G1750" t="str">
            <v>PLUTO</v>
          </cell>
          <cell r="H1750">
            <v>35</v>
          </cell>
          <cell r="I1750">
            <v>4</v>
          </cell>
          <cell r="J1750" t="str">
            <v>47/8</v>
          </cell>
          <cell r="K1750" t="str">
            <v>+</v>
          </cell>
          <cell r="L1750" t="str">
            <v>B</v>
          </cell>
          <cell r="M1750" t="str">
            <v>W</v>
          </cell>
          <cell r="N1750">
            <v>4999</v>
          </cell>
          <cell r="O1750">
            <v>2022</v>
          </cell>
          <cell r="P1750">
            <v>2022</v>
          </cell>
          <cell r="Q1750">
            <v>1</v>
          </cell>
          <cell r="R1750">
            <v>1</v>
          </cell>
          <cell r="S1750">
            <v>1</v>
          </cell>
          <cell r="T1750">
            <v>2</v>
          </cell>
        </row>
        <row r="1751">
          <cell r="F1751" t="str">
            <v>8319118</v>
          </cell>
          <cell r="G1751" t="str">
            <v>PLUTO</v>
          </cell>
          <cell r="H1751">
            <v>35</v>
          </cell>
          <cell r="I1751">
            <v>4</v>
          </cell>
          <cell r="J1751" t="str">
            <v>47/8</v>
          </cell>
          <cell r="K1751" t="str">
            <v>+</v>
          </cell>
          <cell r="L1751" t="str">
            <v>B</v>
          </cell>
          <cell r="M1751" t="str">
            <v>W</v>
          </cell>
          <cell r="N1751">
            <v>4999</v>
          </cell>
          <cell r="O1751">
            <v>2022</v>
          </cell>
          <cell r="P1751">
            <v>2022</v>
          </cell>
          <cell r="Q1751">
            <v>4</v>
          </cell>
          <cell r="R1751">
            <v>2</v>
          </cell>
          <cell r="S1751">
            <v>0</v>
          </cell>
          <cell r="T1751">
            <v>0</v>
          </cell>
        </row>
        <row r="1752">
          <cell r="F1752" t="str">
            <v>8396019</v>
          </cell>
          <cell r="G1752" t="str">
            <v>GALLOP</v>
          </cell>
          <cell r="H1752">
            <v>35</v>
          </cell>
          <cell r="I1752">
            <v>4</v>
          </cell>
          <cell r="J1752" t="str">
            <v>00/0</v>
          </cell>
          <cell r="K1752" t="str">
            <v/>
          </cell>
          <cell r="L1752" t="str">
            <v>P</v>
          </cell>
          <cell r="M1752" t="str">
            <v>B</v>
          </cell>
          <cell r="N1752">
            <v>4999</v>
          </cell>
          <cell r="O1752">
            <v>2161</v>
          </cell>
          <cell r="P1752">
            <v>2161</v>
          </cell>
          <cell r="Q1752">
            <v>1</v>
          </cell>
          <cell r="R1752">
            <v>0</v>
          </cell>
          <cell r="S1752">
            <v>0</v>
          </cell>
          <cell r="T1752">
            <v>1</v>
          </cell>
        </row>
        <row r="1753">
          <cell r="F1753" t="str">
            <v>8399019</v>
          </cell>
          <cell r="G1753" t="str">
            <v>GALLOP</v>
          </cell>
          <cell r="H1753">
            <v>35</v>
          </cell>
          <cell r="I1753">
            <v>4</v>
          </cell>
          <cell r="J1753" t="str">
            <v>00/0</v>
          </cell>
          <cell r="K1753" t="str">
            <v/>
          </cell>
          <cell r="L1753" t="str">
            <v>P</v>
          </cell>
          <cell r="M1753" t="str">
            <v>B</v>
          </cell>
          <cell r="N1753">
            <v>4999</v>
          </cell>
          <cell r="O1753">
            <v>2161</v>
          </cell>
          <cell r="P1753">
            <v>2161</v>
          </cell>
          <cell r="Q1753">
            <v>0</v>
          </cell>
          <cell r="R1753">
            <v>0</v>
          </cell>
          <cell r="S1753">
            <v>0</v>
          </cell>
          <cell r="T1753">
            <v>0</v>
          </cell>
        </row>
        <row r="1754">
          <cell r="F1754" t="str">
            <v>8392125</v>
          </cell>
          <cell r="G1754" t="str">
            <v>EMERALD</v>
          </cell>
          <cell r="H1754">
            <v>35</v>
          </cell>
          <cell r="I1754">
            <v>4</v>
          </cell>
          <cell r="J1754" t="str">
            <v>00/0</v>
          </cell>
          <cell r="K1754" t="str">
            <v/>
          </cell>
          <cell r="L1754" t="str">
            <v>P</v>
          </cell>
          <cell r="M1754" t="str">
            <v>W</v>
          </cell>
          <cell r="N1754">
            <v>4999</v>
          </cell>
          <cell r="O1754">
            <v>2185.3200000000002</v>
          </cell>
          <cell r="P1754">
            <v>2185.3200000000002</v>
          </cell>
          <cell r="Q1754">
            <v>0</v>
          </cell>
          <cell r="R1754">
            <v>0</v>
          </cell>
          <cell r="S1754">
            <v>0</v>
          </cell>
          <cell r="T1754">
            <v>0</v>
          </cell>
        </row>
        <row r="1755">
          <cell r="F1755" t="str">
            <v>8399125</v>
          </cell>
          <cell r="G1755" t="str">
            <v>EMERALD</v>
          </cell>
          <cell r="H1755">
            <v>35</v>
          </cell>
          <cell r="I1755">
            <v>4</v>
          </cell>
          <cell r="J1755" t="str">
            <v>00/0</v>
          </cell>
          <cell r="K1755" t="str">
            <v/>
          </cell>
          <cell r="L1755" t="str">
            <v>P</v>
          </cell>
          <cell r="M1755" t="str">
            <v>W</v>
          </cell>
          <cell r="N1755">
            <v>4999</v>
          </cell>
          <cell r="O1755">
            <v>2185.3200000000002</v>
          </cell>
          <cell r="P1755">
            <v>2185.3200000000002</v>
          </cell>
          <cell r="Q1755">
            <v>0</v>
          </cell>
          <cell r="R1755">
            <v>0</v>
          </cell>
          <cell r="S1755">
            <v>0</v>
          </cell>
          <cell r="T1755">
            <v>0</v>
          </cell>
        </row>
        <row r="1756">
          <cell r="F1756" t="str">
            <v>8399025</v>
          </cell>
          <cell r="G1756" t="str">
            <v>ALBERT</v>
          </cell>
          <cell r="H1756">
            <v>35</v>
          </cell>
          <cell r="I1756">
            <v>4</v>
          </cell>
          <cell r="J1756" t="str">
            <v>49/7</v>
          </cell>
          <cell r="K1756" t="str">
            <v>-</v>
          </cell>
          <cell r="L1756" t="str">
            <v>P</v>
          </cell>
          <cell r="M1756" t="str">
            <v>D</v>
          </cell>
          <cell r="N1756">
            <v>3999</v>
          </cell>
          <cell r="O1756">
            <v>1898</v>
          </cell>
          <cell r="P1756">
            <v>1898</v>
          </cell>
          <cell r="Q1756">
            <v>0</v>
          </cell>
          <cell r="R1756">
            <v>3</v>
          </cell>
          <cell r="S1756">
            <v>0</v>
          </cell>
          <cell r="T1756">
            <v>1</v>
          </cell>
        </row>
        <row r="1757">
          <cell r="F1757" t="str">
            <v>8319026</v>
          </cell>
          <cell r="G1757" t="str">
            <v>FUSION MYTRA3</v>
          </cell>
          <cell r="H1757">
            <v>35</v>
          </cell>
          <cell r="I1757">
            <v>4</v>
          </cell>
          <cell r="J1757" t="str">
            <v>49/7</v>
          </cell>
          <cell r="K1757" t="str">
            <v>-</v>
          </cell>
          <cell r="L1757" t="str">
            <v>P</v>
          </cell>
          <cell r="M1757" t="str">
            <v>D</v>
          </cell>
          <cell r="N1757">
            <v>3999</v>
          </cell>
          <cell r="O1757">
            <v>1889</v>
          </cell>
          <cell r="P1757">
            <v>1889</v>
          </cell>
          <cell r="Q1757">
            <v>0</v>
          </cell>
          <cell r="R1757">
            <v>1</v>
          </cell>
          <cell r="S1757">
            <v>0</v>
          </cell>
          <cell r="T1757">
            <v>0</v>
          </cell>
        </row>
        <row r="1758">
          <cell r="F1758" t="str">
            <v>8396126</v>
          </cell>
          <cell r="G1758" t="str">
            <v>LOOP</v>
          </cell>
          <cell r="H1758">
            <v>35</v>
          </cell>
          <cell r="I1758">
            <v>4</v>
          </cell>
          <cell r="J1758" t="str">
            <v>00/0</v>
          </cell>
          <cell r="K1758" t="str">
            <v/>
          </cell>
          <cell r="L1758" t="str">
            <v>P</v>
          </cell>
          <cell r="M1758" t="str">
            <v>W</v>
          </cell>
          <cell r="N1758">
            <v>4999</v>
          </cell>
          <cell r="O1758">
            <v>2362.0500000000002</v>
          </cell>
          <cell r="P1758">
            <v>2362.0500000000002</v>
          </cell>
          <cell r="Q1758">
            <v>0</v>
          </cell>
          <cell r="R1758">
            <v>0</v>
          </cell>
          <cell r="S1758">
            <v>0</v>
          </cell>
          <cell r="T1758">
            <v>0</v>
          </cell>
        </row>
        <row r="1759">
          <cell r="F1759" t="str">
            <v>8399126</v>
          </cell>
          <cell r="G1759" t="str">
            <v>LOOP</v>
          </cell>
          <cell r="H1759">
            <v>35</v>
          </cell>
          <cell r="I1759">
            <v>4</v>
          </cell>
          <cell r="J1759" t="str">
            <v>00/0</v>
          </cell>
          <cell r="K1759" t="str">
            <v/>
          </cell>
          <cell r="L1759" t="str">
            <v>P</v>
          </cell>
          <cell r="M1759" t="str">
            <v>W</v>
          </cell>
          <cell r="N1759">
            <v>4999</v>
          </cell>
          <cell r="O1759">
            <v>2362.0500000000002</v>
          </cell>
          <cell r="P1759">
            <v>2362.0500000000002</v>
          </cell>
          <cell r="Q1759">
            <v>0</v>
          </cell>
          <cell r="R1759">
            <v>0</v>
          </cell>
          <cell r="S1759">
            <v>0</v>
          </cell>
          <cell r="T1759">
            <v>0</v>
          </cell>
        </row>
        <row r="1760">
          <cell r="F1760" t="str">
            <v>8599029</v>
          </cell>
          <cell r="G1760" t="str">
            <v>BRIZO SLIP</v>
          </cell>
          <cell r="H1760">
            <v>35</v>
          </cell>
          <cell r="I1760">
            <v>4</v>
          </cell>
          <cell r="J1760" t="str">
            <v>00/0</v>
          </cell>
          <cell r="K1760" t="str">
            <v/>
          </cell>
          <cell r="L1760" t="str">
            <v>P</v>
          </cell>
          <cell r="M1760" t="str">
            <v>W</v>
          </cell>
          <cell r="N1760">
            <v>4999</v>
          </cell>
          <cell r="O1760">
            <v>2571.44</v>
          </cell>
          <cell r="P1760">
            <v>2571.44</v>
          </cell>
          <cell r="Q1760">
            <v>0</v>
          </cell>
          <cell r="R1760">
            <v>0</v>
          </cell>
          <cell r="S1760">
            <v>0</v>
          </cell>
          <cell r="T1760">
            <v>0</v>
          </cell>
        </row>
        <row r="1761">
          <cell r="F1761" t="str">
            <v>8596029</v>
          </cell>
          <cell r="G1761" t="str">
            <v>BRIZO SLIP</v>
          </cell>
          <cell r="H1761">
            <v>35</v>
          </cell>
          <cell r="I1761">
            <v>4</v>
          </cell>
          <cell r="J1761" t="str">
            <v>00/0</v>
          </cell>
          <cell r="K1761" t="str">
            <v/>
          </cell>
          <cell r="L1761" t="str">
            <v>P</v>
          </cell>
          <cell r="M1761" t="str">
            <v>W</v>
          </cell>
          <cell r="N1761">
            <v>4999</v>
          </cell>
          <cell r="O1761">
            <v>2571.44</v>
          </cell>
          <cell r="P1761">
            <v>2571.44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</row>
        <row r="1762">
          <cell r="F1762" t="str">
            <v>8396991</v>
          </cell>
          <cell r="G1762" t="str">
            <v>GLIDE VERSE</v>
          </cell>
          <cell r="H1762">
            <v>35</v>
          </cell>
          <cell r="I1762">
            <v>4</v>
          </cell>
          <cell r="J1762" t="str">
            <v>00/0</v>
          </cell>
          <cell r="K1762" t="str">
            <v/>
          </cell>
          <cell r="L1762" t="str">
            <v>P</v>
          </cell>
          <cell r="M1762" t="str">
            <v>W</v>
          </cell>
          <cell r="N1762">
            <v>4999</v>
          </cell>
          <cell r="O1762">
            <v>2171.87</v>
          </cell>
          <cell r="P1762">
            <v>2171.87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</row>
        <row r="1763">
          <cell r="F1763" t="str">
            <v>8399991</v>
          </cell>
          <cell r="G1763" t="str">
            <v>GLIDE VERSE</v>
          </cell>
          <cell r="H1763">
            <v>35</v>
          </cell>
          <cell r="I1763">
            <v>4</v>
          </cell>
          <cell r="J1763" t="str">
            <v>00/0</v>
          </cell>
          <cell r="K1763" t="str">
            <v/>
          </cell>
          <cell r="L1763" t="str">
            <v>P</v>
          </cell>
          <cell r="M1763" t="str">
            <v>W</v>
          </cell>
          <cell r="N1763">
            <v>4999</v>
          </cell>
          <cell r="O1763">
            <v>2171.87</v>
          </cell>
          <cell r="P1763">
            <v>2171.87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</row>
        <row r="1764">
          <cell r="F1764" t="str">
            <v>8399192</v>
          </cell>
          <cell r="G1764" t="str">
            <v>GLIDE NIMBLE</v>
          </cell>
          <cell r="H1764">
            <v>35</v>
          </cell>
          <cell r="I1764">
            <v>4</v>
          </cell>
          <cell r="J1764" t="str">
            <v>00/0</v>
          </cell>
          <cell r="K1764" t="str">
            <v/>
          </cell>
          <cell r="L1764" t="str">
            <v>P</v>
          </cell>
          <cell r="M1764" t="str">
            <v>W</v>
          </cell>
          <cell r="N1764">
            <v>4499</v>
          </cell>
          <cell r="O1764">
            <v>2171.87</v>
          </cell>
          <cell r="P1764">
            <v>2171.87</v>
          </cell>
          <cell r="Q1764">
            <v>0</v>
          </cell>
          <cell r="R1764">
            <v>0</v>
          </cell>
          <cell r="S1764">
            <v>0</v>
          </cell>
          <cell r="T1764">
            <v>0</v>
          </cell>
        </row>
        <row r="1765">
          <cell r="F1765" t="str">
            <v>8392192</v>
          </cell>
          <cell r="G1765" t="str">
            <v>GLIDE NIMBLE</v>
          </cell>
          <cell r="H1765">
            <v>35</v>
          </cell>
          <cell r="I1765">
            <v>4</v>
          </cell>
          <cell r="J1765" t="str">
            <v>00/0</v>
          </cell>
          <cell r="K1765" t="str">
            <v/>
          </cell>
          <cell r="L1765" t="str">
            <v>P</v>
          </cell>
          <cell r="M1765" t="str">
            <v>W</v>
          </cell>
          <cell r="N1765">
            <v>4499</v>
          </cell>
          <cell r="O1765">
            <v>2171.87</v>
          </cell>
          <cell r="P1765">
            <v>2171.87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</row>
        <row r="1766">
          <cell r="F1766" t="str">
            <v>8396193</v>
          </cell>
          <cell r="G1766" t="str">
            <v>GLIDE FUNNEL</v>
          </cell>
          <cell r="H1766">
            <v>35</v>
          </cell>
          <cell r="I1766">
            <v>4</v>
          </cell>
          <cell r="J1766" t="str">
            <v>00/0</v>
          </cell>
          <cell r="K1766" t="str">
            <v/>
          </cell>
          <cell r="L1766" t="str">
            <v>P</v>
          </cell>
          <cell r="M1766" t="str">
            <v>W</v>
          </cell>
          <cell r="N1766">
            <v>4999</v>
          </cell>
          <cell r="O1766">
            <v>2492.6799999999998</v>
          </cell>
          <cell r="P1766">
            <v>2492.6799999999998</v>
          </cell>
          <cell r="Q1766">
            <v>0</v>
          </cell>
          <cell r="R1766">
            <v>0</v>
          </cell>
          <cell r="S1766">
            <v>0</v>
          </cell>
          <cell r="T1766">
            <v>0</v>
          </cell>
        </row>
        <row r="1767">
          <cell r="F1767" t="str">
            <v>8399193</v>
          </cell>
          <cell r="G1767" t="str">
            <v>GLIDE FUNNEL</v>
          </cell>
          <cell r="H1767">
            <v>35</v>
          </cell>
          <cell r="I1767">
            <v>4</v>
          </cell>
          <cell r="J1767" t="str">
            <v>00/0</v>
          </cell>
          <cell r="K1767" t="str">
            <v/>
          </cell>
          <cell r="L1767" t="str">
            <v>P</v>
          </cell>
          <cell r="M1767" t="str">
            <v>W</v>
          </cell>
          <cell r="N1767">
            <v>4999</v>
          </cell>
          <cell r="O1767">
            <v>2492.6799999999998</v>
          </cell>
          <cell r="P1767">
            <v>2492.6799999999998</v>
          </cell>
          <cell r="Q1767">
            <v>0</v>
          </cell>
          <cell r="R1767">
            <v>0</v>
          </cell>
          <cell r="S1767">
            <v>0</v>
          </cell>
          <cell r="T1767">
            <v>0</v>
          </cell>
        </row>
        <row r="1768">
          <cell r="F1768" t="str">
            <v>8395095</v>
          </cell>
          <cell r="G1768" t="str">
            <v>SMITH</v>
          </cell>
          <cell r="H1768">
            <v>35</v>
          </cell>
          <cell r="I1768">
            <v>4</v>
          </cell>
          <cell r="J1768" t="str">
            <v>00/0</v>
          </cell>
          <cell r="K1768" t="str">
            <v/>
          </cell>
          <cell r="L1768" t="str">
            <v>P</v>
          </cell>
          <cell r="M1768" t="str">
            <v>D</v>
          </cell>
          <cell r="N1768">
            <v>5499</v>
          </cell>
          <cell r="O1768">
            <v>2185</v>
          </cell>
          <cell r="P1768">
            <v>2185</v>
          </cell>
          <cell r="Q1768">
            <v>2</v>
          </cell>
          <cell r="R1768">
            <v>1</v>
          </cell>
          <cell r="S1768">
            <v>7</v>
          </cell>
          <cell r="T1768">
            <v>3</v>
          </cell>
        </row>
        <row r="1769">
          <cell r="F1769" t="str">
            <v>8392095</v>
          </cell>
          <cell r="G1769" t="str">
            <v>SMITH</v>
          </cell>
          <cell r="H1769">
            <v>35</v>
          </cell>
          <cell r="I1769">
            <v>4</v>
          </cell>
          <cell r="J1769" t="str">
            <v>00/0</v>
          </cell>
          <cell r="K1769" t="str">
            <v/>
          </cell>
          <cell r="L1769" t="str">
            <v>P</v>
          </cell>
          <cell r="M1769" t="str">
            <v>D</v>
          </cell>
          <cell r="N1769">
            <v>5499</v>
          </cell>
          <cell r="O1769">
            <v>2185</v>
          </cell>
          <cell r="P1769">
            <v>2185</v>
          </cell>
          <cell r="Q1769">
            <v>3</v>
          </cell>
          <cell r="R1769">
            <v>0</v>
          </cell>
          <cell r="S1769">
            <v>2</v>
          </cell>
          <cell r="T1769">
            <v>2</v>
          </cell>
        </row>
        <row r="1770">
          <cell r="F1770" t="str">
            <v>8399996</v>
          </cell>
          <cell r="G1770" t="str">
            <v>WAVE MOTION</v>
          </cell>
          <cell r="H1770">
            <v>35</v>
          </cell>
          <cell r="I1770">
            <v>4</v>
          </cell>
          <cell r="J1770" t="str">
            <v>00/0</v>
          </cell>
          <cell r="K1770" t="str">
            <v/>
          </cell>
          <cell r="L1770" t="str">
            <v>P</v>
          </cell>
          <cell r="M1770" t="str">
            <v>W</v>
          </cell>
          <cell r="N1770">
            <v>4999</v>
          </cell>
          <cell r="O1770">
            <v>2552.23</v>
          </cell>
          <cell r="P1770">
            <v>2552.23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</row>
        <row r="1771">
          <cell r="F1771" t="str">
            <v>8392996</v>
          </cell>
          <cell r="G1771" t="str">
            <v>WAVE MOTION</v>
          </cell>
          <cell r="H1771">
            <v>35</v>
          </cell>
          <cell r="I1771">
            <v>4</v>
          </cell>
          <cell r="J1771" t="str">
            <v>00/0</v>
          </cell>
          <cell r="K1771" t="str">
            <v/>
          </cell>
          <cell r="L1771" t="str">
            <v>P</v>
          </cell>
          <cell r="M1771" t="str">
            <v>W</v>
          </cell>
          <cell r="N1771">
            <v>4999</v>
          </cell>
          <cell r="O1771">
            <v>2552.23</v>
          </cell>
          <cell r="P1771">
            <v>2552.23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</row>
        <row r="1772">
          <cell r="F1772" t="str">
            <v>8397197</v>
          </cell>
          <cell r="G1772" t="str">
            <v>WAVE RAVEN</v>
          </cell>
          <cell r="H1772">
            <v>35</v>
          </cell>
          <cell r="I1772">
            <v>4</v>
          </cell>
          <cell r="J1772" t="str">
            <v>00/0</v>
          </cell>
          <cell r="K1772" t="str">
            <v/>
          </cell>
          <cell r="L1772" t="str">
            <v>P</v>
          </cell>
          <cell r="M1772" t="str">
            <v>W</v>
          </cell>
          <cell r="N1772">
            <v>4999</v>
          </cell>
          <cell r="O1772">
            <v>2423.5300000000002</v>
          </cell>
          <cell r="P1772">
            <v>2423.5300000000002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</row>
        <row r="1773">
          <cell r="F1773" t="str">
            <v>8392197</v>
          </cell>
          <cell r="G1773" t="str">
            <v>WAVE RAVEN</v>
          </cell>
          <cell r="H1773">
            <v>35</v>
          </cell>
          <cell r="I1773">
            <v>4</v>
          </cell>
          <cell r="J1773" t="str">
            <v>00/0</v>
          </cell>
          <cell r="K1773" t="str">
            <v/>
          </cell>
          <cell r="L1773" t="str">
            <v>P</v>
          </cell>
          <cell r="M1773" t="str">
            <v>W</v>
          </cell>
          <cell r="N1773">
            <v>4999</v>
          </cell>
          <cell r="O1773">
            <v>2423.5300000000002</v>
          </cell>
          <cell r="P1773">
            <v>2423.5300000000002</v>
          </cell>
          <cell r="Q1773">
            <v>0</v>
          </cell>
          <cell r="R1773">
            <v>0</v>
          </cell>
          <cell r="S1773">
            <v>0</v>
          </cell>
          <cell r="T1773">
            <v>0</v>
          </cell>
        </row>
        <row r="1774">
          <cell r="F1774" t="str">
            <v>8516905</v>
          </cell>
          <cell r="G1774" t="str">
            <v>N WALK CALM</v>
          </cell>
          <cell r="H1774">
            <v>35</v>
          </cell>
          <cell r="I1774">
            <v>6</v>
          </cell>
          <cell r="J1774" t="str">
            <v>00/0</v>
          </cell>
          <cell r="K1774" t="str">
            <v/>
          </cell>
          <cell r="L1774" t="str">
            <v>P</v>
          </cell>
          <cell r="M1774" t="str">
            <v>D</v>
          </cell>
          <cell r="N1774">
            <v>4999</v>
          </cell>
          <cell r="O1774">
            <v>2103</v>
          </cell>
          <cell r="P1774">
            <v>2103</v>
          </cell>
          <cell r="Q1774">
            <v>3</v>
          </cell>
          <cell r="R1774">
            <v>0</v>
          </cell>
          <cell r="S1774">
            <v>6</v>
          </cell>
          <cell r="T1774">
            <v>1</v>
          </cell>
        </row>
        <row r="1775">
          <cell r="F1775" t="str">
            <v>8517805</v>
          </cell>
          <cell r="G1775" t="str">
            <v>N WALK CALM</v>
          </cell>
          <cell r="H1775">
            <v>35</v>
          </cell>
          <cell r="I1775">
            <v>6</v>
          </cell>
          <cell r="J1775" t="str">
            <v>00/0</v>
          </cell>
          <cell r="K1775" t="str">
            <v/>
          </cell>
          <cell r="L1775" t="str">
            <v>P</v>
          </cell>
          <cell r="M1775" t="str">
            <v>D</v>
          </cell>
          <cell r="N1775">
            <v>4999</v>
          </cell>
          <cell r="O1775">
            <v>2103</v>
          </cell>
          <cell r="P1775">
            <v>2103</v>
          </cell>
          <cell r="Q1775">
            <v>1</v>
          </cell>
          <cell r="R1775">
            <v>2</v>
          </cell>
          <cell r="S1775">
            <v>4</v>
          </cell>
          <cell r="T1775">
            <v>0</v>
          </cell>
        </row>
        <row r="1776">
          <cell r="F1776" t="str">
            <v>8512905</v>
          </cell>
          <cell r="G1776" t="str">
            <v>N WALK CALM</v>
          </cell>
          <cell r="H1776">
            <v>35</v>
          </cell>
          <cell r="I1776">
            <v>6</v>
          </cell>
          <cell r="J1776" t="str">
            <v>00/0</v>
          </cell>
          <cell r="K1776" t="str">
            <v/>
          </cell>
          <cell r="L1776" t="str">
            <v>P</v>
          </cell>
          <cell r="M1776" t="str">
            <v>D</v>
          </cell>
          <cell r="N1776">
            <v>4999</v>
          </cell>
          <cell r="O1776">
            <v>2103</v>
          </cell>
          <cell r="P1776">
            <v>2103</v>
          </cell>
          <cell r="Q1776">
            <v>4</v>
          </cell>
          <cell r="R1776">
            <v>6</v>
          </cell>
          <cell r="S1776">
            <v>6</v>
          </cell>
          <cell r="T1776">
            <v>2</v>
          </cell>
        </row>
        <row r="1777">
          <cell r="F1777" t="str">
            <v>8397017</v>
          </cell>
          <cell r="G1777" t="str">
            <v>LIONEL</v>
          </cell>
          <cell r="H1777">
            <v>35</v>
          </cell>
          <cell r="I1777">
            <v>6</v>
          </cell>
          <cell r="J1777" t="str">
            <v>18/8</v>
          </cell>
          <cell r="K1777" t="str">
            <v>-</v>
          </cell>
          <cell r="L1777" t="str">
            <v>P</v>
          </cell>
          <cell r="M1777" t="str">
            <v>D</v>
          </cell>
          <cell r="N1777">
            <v>3999</v>
          </cell>
          <cell r="O1777">
            <v>1791.31</v>
          </cell>
          <cell r="P1777">
            <v>1784</v>
          </cell>
          <cell r="Q1777">
            <v>1</v>
          </cell>
          <cell r="R1777">
            <v>1</v>
          </cell>
          <cell r="S1777">
            <v>1</v>
          </cell>
          <cell r="T1777">
            <v>1</v>
          </cell>
        </row>
        <row r="1778">
          <cell r="F1778" t="str">
            <v>8399022</v>
          </cell>
          <cell r="G1778" t="str">
            <v>PUNK</v>
          </cell>
          <cell r="H1778">
            <v>35</v>
          </cell>
          <cell r="I1778">
            <v>6</v>
          </cell>
          <cell r="J1778" t="str">
            <v>18/8</v>
          </cell>
          <cell r="K1778" t="str">
            <v>-</v>
          </cell>
          <cell r="L1778" t="str">
            <v>P</v>
          </cell>
          <cell r="M1778" t="str">
            <v>D</v>
          </cell>
          <cell r="N1778">
            <v>3999</v>
          </cell>
          <cell r="O1778">
            <v>2276</v>
          </cell>
          <cell r="P1778">
            <v>2276</v>
          </cell>
          <cell r="Q1778">
            <v>0</v>
          </cell>
          <cell r="R1778">
            <v>1</v>
          </cell>
          <cell r="S1778">
            <v>0</v>
          </cell>
          <cell r="T1778">
            <v>1</v>
          </cell>
        </row>
        <row r="1779">
          <cell r="F1779" t="str">
            <v>8397022</v>
          </cell>
          <cell r="G1779" t="str">
            <v>PUNK</v>
          </cell>
          <cell r="H1779">
            <v>35</v>
          </cell>
          <cell r="I1779">
            <v>6</v>
          </cell>
          <cell r="J1779" t="str">
            <v>18/8</v>
          </cell>
          <cell r="K1779" t="str">
            <v>-</v>
          </cell>
          <cell r="L1779" t="str">
            <v>P</v>
          </cell>
          <cell r="M1779" t="str">
            <v>D</v>
          </cell>
          <cell r="N1779">
            <v>3999</v>
          </cell>
          <cell r="O1779">
            <v>2276</v>
          </cell>
          <cell r="P1779">
            <v>2276</v>
          </cell>
          <cell r="Q1779">
            <v>3</v>
          </cell>
          <cell r="R1779">
            <v>0</v>
          </cell>
          <cell r="S1779">
            <v>0</v>
          </cell>
          <cell r="T1779">
            <v>0</v>
          </cell>
        </row>
        <row r="1780">
          <cell r="F1780" t="str">
            <v>8599026</v>
          </cell>
          <cell r="G1780" t="str">
            <v>AERO-2</v>
          </cell>
          <cell r="H1780">
            <v>35</v>
          </cell>
          <cell r="I1780">
            <v>6</v>
          </cell>
          <cell r="J1780" t="str">
            <v>00/0</v>
          </cell>
          <cell r="K1780" t="str">
            <v/>
          </cell>
          <cell r="L1780" t="str">
            <v>P</v>
          </cell>
          <cell r="M1780" t="str">
            <v>D</v>
          </cell>
          <cell r="N1780">
            <v>4999</v>
          </cell>
          <cell r="O1780">
            <v>1885</v>
          </cell>
          <cell r="P1780">
            <v>1885</v>
          </cell>
          <cell r="Q1780">
            <v>0</v>
          </cell>
          <cell r="R1780">
            <v>3</v>
          </cell>
          <cell r="S1780">
            <v>0</v>
          </cell>
          <cell r="T1780">
            <v>0</v>
          </cell>
        </row>
        <row r="1781">
          <cell r="F1781" t="str">
            <v>8592026</v>
          </cell>
          <cell r="G1781" t="str">
            <v>AERO-2</v>
          </cell>
          <cell r="H1781">
            <v>35</v>
          </cell>
          <cell r="I1781">
            <v>6</v>
          </cell>
          <cell r="J1781" t="str">
            <v>00/0</v>
          </cell>
          <cell r="K1781" t="str">
            <v/>
          </cell>
          <cell r="L1781" t="str">
            <v>P</v>
          </cell>
          <cell r="M1781" t="str">
            <v>B</v>
          </cell>
          <cell r="N1781">
            <v>4999</v>
          </cell>
          <cell r="O1781">
            <v>1885</v>
          </cell>
          <cell r="P1781">
            <v>1885</v>
          </cell>
          <cell r="Q1781">
            <v>1</v>
          </cell>
          <cell r="R1781">
            <v>0</v>
          </cell>
          <cell r="S1781">
            <v>0</v>
          </cell>
          <cell r="T1781">
            <v>0</v>
          </cell>
        </row>
        <row r="1782">
          <cell r="F1782" t="str">
            <v>8619130</v>
          </cell>
          <cell r="G1782" t="str">
            <v>BERLIN</v>
          </cell>
          <cell r="H1782">
            <v>35</v>
          </cell>
          <cell r="I1782">
            <v>6</v>
          </cell>
          <cell r="J1782" t="str">
            <v>00/0</v>
          </cell>
          <cell r="K1782" t="str">
            <v/>
          </cell>
          <cell r="L1782" t="str">
            <v>B</v>
          </cell>
          <cell r="M1782" t="str">
            <v>W</v>
          </cell>
          <cell r="N1782">
            <v>3499</v>
          </cell>
          <cell r="O1782">
            <v>1415</v>
          </cell>
          <cell r="P1782">
            <v>1415</v>
          </cell>
          <cell r="Q1782">
            <v>0</v>
          </cell>
          <cell r="R1782">
            <v>2</v>
          </cell>
          <cell r="S1782">
            <v>0</v>
          </cell>
          <cell r="T1782">
            <v>0</v>
          </cell>
        </row>
        <row r="1783">
          <cell r="F1783" t="str">
            <v>8616130</v>
          </cell>
          <cell r="G1783" t="str">
            <v>BERLIN</v>
          </cell>
          <cell r="H1783">
            <v>35</v>
          </cell>
          <cell r="I1783">
            <v>6</v>
          </cell>
          <cell r="J1783" t="str">
            <v>00/0</v>
          </cell>
          <cell r="K1783" t="str">
            <v/>
          </cell>
          <cell r="L1783" t="str">
            <v>B</v>
          </cell>
          <cell r="M1783" t="str">
            <v>W</v>
          </cell>
          <cell r="N1783">
            <v>3499</v>
          </cell>
          <cell r="O1783">
            <v>1415</v>
          </cell>
          <cell r="P1783">
            <v>1415</v>
          </cell>
          <cell r="Q1783">
            <v>0</v>
          </cell>
          <cell r="R1783">
            <v>1</v>
          </cell>
          <cell r="S1783">
            <v>0</v>
          </cell>
          <cell r="T1783">
            <v>0</v>
          </cell>
        </row>
        <row r="1784">
          <cell r="F1784" t="str">
            <v>8396057</v>
          </cell>
          <cell r="G1784" t="str">
            <v>AERO</v>
          </cell>
          <cell r="H1784">
            <v>35</v>
          </cell>
          <cell r="I1784">
            <v>6</v>
          </cell>
          <cell r="J1784" t="str">
            <v>00/0</v>
          </cell>
          <cell r="K1784" t="str">
            <v/>
          </cell>
          <cell r="L1784" t="str">
            <v>P</v>
          </cell>
          <cell r="M1784" t="str">
            <v>B</v>
          </cell>
          <cell r="N1784">
            <v>4999</v>
          </cell>
          <cell r="O1784">
            <v>1863</v>
          </cell>
          <cell r="P1784">
            <v>1863</v>
          </cell>
          <cell r="Q1784">
            <v>5</v>
          </cell>
          <cell r="R1784">
            <v>3</v>
          </cell>
          <cell r="S1784">
            <v>1</v>
          </cell>
          <cell r="T1784">
            <v>1</v>
          </cell>
        </row>
        <row r="1785">
          <cell r="F1785" t="str">
            <v>8399057</v>
          </cell>
          <cell r="G1785" t="str">
            <v>AERO</v>
          </cell>
          <cell r="H1785">
            <v>35</v>
          </cell>
          <cell r="I1785">
            <v>6</v>
          </cell>
          <cell r="J1785" t="str">
            <v>00/0</v>
          </cell>
          <cell r="K1785" t="str">
            <v/>
          </cell>
          <cell r="L1785" t="str">
            <v>P</v>
          </cell>
          <cell r="M1785" t="str">
            <v>B</v>
          </cell>
          <cell r="N1785">
            <v>4999</v>
          </cell>
          <cell r="O1785">
            <v>1863</v>
          </cell>
          <cell r="P1785">
            <v>1863</v>
          </cell>
          <cell r="Q1785">
            <v>1</v>
          </cell>
          <cell r="R1785">
            <v>0</v>
          </cell>
          <cell r="S1785">
            <v>0</v>
          </cell>
          <cell r="T1785">
            <v>1</v>
          </cell>
        </row>
        <row r="1786">
          <cell r="F1786" t="str">
            <v>5619116</v>
          </cell>
          <cell r="G1786" t="str">
            <v>RAFTER</v>
          </cell>
          <cell r="H1786">
            <v>35</v>
          </cell>
          <cell r="I1786">
            <v>12</v>
          </cell>
          <cell r="J1786" t="str">
            <v>03/9</v>
          </cell>
          <cell r="K1786" t="str">
            <v>-</v>
          </cell>
          <cell r="L1786" t="str">
            <v>B</v>
          </cell>
          <cell r="M1786" t="str">
            <v>D</v>
          </cell>
          <cell r="N1786">
            <v>100</v>
          </cell>
          <cell r="O1786">
            <v>1398</v>
          </cell>
          <cell r="P1786">
            <v>1398</v>
          </cell>
          <cell r="Q1786">
            <v>0</v>
          </cell>
          <cell r="R1786">
            <v>0</v>
          </cell>
          <cell r="S1786">
            <v>0</v>
          </cell>
          <cell r="T1786">
            <v>0</v>
          </cell>
        </row>
        <row r="1787">
          <cell r="F1787" t="str">
            <v>5395335</v>
          </cell>
          <cell r="G1787" t="str">
            <v>SPEED</v>
          </cell>
          <cell r="H1787">
            <v>35</v>
          </cell>
          <cell r="I1787">
            <v>12</v>
          </cell>
          <cell r="J1787" t="str">
            <v>00/0</v>
          </cell>
          <cell r="K1787" t="str">
            <v/>
          </cell>
          <cell r="L1787" t="str">
            <v>P</v>
          </cell>
          <cell r="M1787" t="str">
            <v>W</v>
          </cell>
          <cell r="N1787">
            <v>4499</v>
          </cell>
          <cell r="O1787">
            <v>1891</v>
          </cell>
          <cell r="P1787">
            <v>1891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</row>
        <row r="1788">
          <cell r="F1788" t="str">
            <v>5399335</v>
          </cell>
          <cell r="G1788" t="str">
            <v>SPEED</v>
          </cell>
          <cell r="H1788">
            <v>35</v>
          </cell>
          <cell r="I1788">
            <v>12</v>
          </cell>
          <cell r="J1788" t="str">
            <v>00/0</v>
          </cell>
          <cell r="K1788" t="str">
            <v/>
          </cell>
          <cell r="L1788" t="str">
            <v>P</v>
          </cell>
          <cell r="M1788" t="str">
            <v>W</v>
          </cell>
          <cell r="N1788">
            <v>4499</v>
          </cell>
          <cell r="O1788">
            <v>1891</v>
          </cell>
          <cell r="P1788">
            <v>1891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</row>
        <row r="1789">
          <cell r="F1789" t="str">
            <v>5395336</v>
          </cell>
          <cell r="G1789" t="str">
            <v>SPEED</v>
          </cell>
          <cell r="H1789">
            <v>35</v>
          </cell>
          <cell r="I1789">
            <v>12</v>
          </cell>
          <cell r="J1789" t="str">
            <v>00/0</v>
          </cell>
          <cell r="K1789" t="str">
            <v/>
          </cell>
          <cell r="L1789" t="str">
            <v>P</v>
          </cell>
          <cell r="M1789" t="str">
            <v>W</v>
          </cell>
          <cell r="N1789">
            <v>3999</v>
          </cell>
          <cell r="O1789">
            <v>1752</v>
          </cell>
          <cell r="P1789">
            <v>1752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</row>
        <row r="1790">
          <cell r="F1790" t="str">
            <v>5399336</v>
          </cell>
          <cell r="G1790" t="str">
            <v>SPEED</v>
          </cell>
          <cell r="H1790">
            <v>35</v>
          </cell>
          <cell r="I1790">
            <v>12</v>
          </cell>
          <cell r="J1790" t="str">
            <v>00/0</v>
          </cell>
          <cell r="K1790" t="str">
            <v/>
          </cell>
          <cell r="L1790" t="str">
            <v>P</v>
          </cell>
          <cell r="M1790" t="str">
            <v>W</v>
          </cell>
          <cell r="N1790">
            <v>3999</v>
          </cell>
          <cell r="O1790">
            <v>1752</v>
          </cell>
          <cell r="P1790">
            <v>1752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</row>
        <row r="1791">
          <cell r="F1791" t="str">
            <v>5399503</v>
          </cell>
          <cell r="G1791" t="str">
            <v>MARIA</v>
          </cell>
          <cell r="H1791">
            <v>35</v>
          </cell>
          <cell r="I1791">
            <v>16</v>
          </cell>
          <cell r="J1791" t="str">
            <v>00/0</v>
          </cell>
          <cell r="K1791" t="str">
            <v/>
          </cell>
          <cell r="L1791" t="str">
            <v>P</v>
          </cell>
          <cell r="M1791" t="str">
            <v>D</v>
          </cell>
          <cell r="N1791">
            <v>2999</v>
          </cell>
          <cell r="O1791">
            <v>1430</v>
          </cell>
          <cell r="P1791">
            <v>1430</v>
          </cell>
          <cell r="Q1791">
            <v>0</v>
          </cell>
          <cell r="R1791">
            <v>0</v>
          </cell>
          <cell r="S1791">
            <v>1</v>
          </cell>
          <cell r="T1791">
            <v>0</v>
          </cell>
        </row>
        <row r="1792">
          <cell r="F1792" t="str">
            <v>5395504</v>
          </cell>
          <cell r="G1792" t="str">
            <v>SERINA</v>
          </cell>
          <cell r="H1792">
            <v>35</v>
          </cell>
          <cell r="I1792">
            <v>16</v>
          </cell>
          <cell r="J1792" t="str">
            <v>00/0</v>
          </cell>
          <cell r="K1792" t="str">
            <v/>
          </cell>
          <cell r="L1792" t="str">
            <v>P</v>
          </cell>
          <cell r="M1792" t="str">
            <v>D</v>
          </cell>
          <cell r="N1792">
            <v>2999</v>
          </cell>
          <cell r="O1792">
            <v>1430</v>
          </cell>
          <cell r="P1792">
            <v>1430</v>
          </cell>
          <cell r="Q1792">
            <v>3</v>
          </cell>
          <cell r="R1792">
            <v>0</v>
          </cell>
          <cell r="S1792">
            <v>1</v>
          </cell>
          <cell r="T1792">
            <v>1</v>
          </cell>
        </row>
        <row r="1793">
          <cell r="F1793" t="str">
            <v>5515906</v>
          </cell>
          <cell r="G1793" t="str">
            <v>N WALK CALM</v>
          </cell>
          <cell r="H1793">
            <v>35</v>
          </cell>
          <cell r="I1793">
            <v>16</v>
          </cell>
          <cell r="J1793" t="str">
            <v>00/0</v>
          </cell>
          <cell r="K1793" t="str">
            <v/>
          </cell>
          <cell r="L1793" t="str">
            <v>P</v>
          </cell>
          <cell r="M1793" t="str">
            <v>D</v>
          </cell>
          <cell r="N1793">
            <v>4999</v>
          </cell>
          <cell r="O1793">
            <v>2050</v>
          </cell>
          <cell r="P1793">
            <v>2050</v>
          </cell>
          <cell r="Q1793">
            <v>1</v>
          </cell>
          <cell r="R1793">
            <v>0</v>
          </cell>
          <cell r="S1793">
            <v>3</v>
          </cell>
          <cell r="T1793">
            <v>0</v>
          </cell>
        </row>
        <row r="1794">
          <cell r="F1794" t="str">
            <v>5517906</v>
          </cell>
          <cell r="G1794" t="str">
            <v>N WALK CALM</v>
          </cell>
          <cell r="H1794">
            <v>35</v>
          </cell>
          <cell r="I1794">
            <v>16</v>
          </cell>
          <cell r="J1794" t="str">
            <v>00/0</v>
          </cell>
          <cell r="K1794" t="str">
            <v/>
          </cell>
          <cell r="L1794" t="str">
            <v>P</v>
          </cell>
          <cell r="M1794" t="str">
            <v>D</v>
          </cell>
          <cell r="N1794">
            <v>4999</v>
          </cell>
          <cell r="O1794">
            <v>2050</v>
          </cell>
          <cell r="P1794">
            <v>2050</v>
          </cell>
          <cell r="Q1794">
            <v>2</v>
          </cell>
          <cell r="R1794">
            <v>0</v>
          </cell>
          <cell r="S1794">
            <v>0</v>
          </cell>
          <cell r="T1794">
            <v>0</v>
          </cell>
        </row>
        <row r="1795">
          <cell r="F1795" t="str">
            <v>8396027</v>
          </cell>
          <cell r="G1795" t="str">
            <v>DRIFT MYSTYLE1</v>
          </cell>
          <cell r="H1795">
            <v>35</v>
          </cell>
          <cell r="I1795">
            <v>16</v>
          </cell>
          <cell r="J1795" t="str">
            <v>49/7</v>
          </cell>
          <cell r="K1795" t="str">
            <v>-</v>
          </cell>
          <cell r="L1795" t="str">
            <v>P</v>
          </cell>
          <cell r="M1795" t="str">
            <v>D</v>
          </cell>
          <cell r="N1795">
            <v>3999</v>
          </cell>
          <cell r="O1795">
            <v>1786</v>
          </cell>
          <cell r="P1795">
            <v>1786</v>
          </cell>
          <cell r="Q1795">
            <v>1</v>
          </cell>
          <cell r="R1795">
            <v>0</v>
          </cell>
          <cell r="S1795">
            <v>5</v>
          </cell>
          <cell r="T1795">
            <v>2</v>
          </cell>
        </row>
        <row r="1796">
          <cell r="F1796" t="str">
            <v>5396028</v>
          </cell>
          <cell r="G1796" t="str">
            <v>DRIFT MYSTYLE1</v>
          </cell>
          <cell r="H1796">
            <v>35</v>
          </cell>
          <cell r="I1796">
            <v>16</v>
          </cell>
          <cell r="J1796" t="str">
            <v>49/7</v>
          </cell>
          <cell r="K1796" t="str">
            <v>-</v>
          </cell>
          <cell r="L1796" t="str">
            <v>P</v>
          </cell>
          <cell r="M1796" t="str">
            <v>D</v>
          </cell>
          <cell r="N1796">
            <v>3499</v>
          </cell>
          <cell r="O1796">
            <v>1748</v>
          </cell>
          <cell r="P1796">
            <v>1748</v>
          </cell>
          <cell r="Q1796">
            <v>0</v>
          </cell>
          <cell r="R1796">
            <v>0</v>
          </cell>
          <cell r="S1796">
            <v>0</v>
          </cell>
          <cell r="T1796">
            <v>0</v>
          </cell>
        </row>
        <row r="1797">
          <cell r="F1797" t="str">
            <v>5395230</v>
          </cell>
          <cell r="G1797" t="str">
            <v>SLIP NEW 12</v>
          </cell>
          <cell r="H1797">
            <v>35</v>
          </cell>
          <cell r="I1797">
            <v>16</v>
          </cell>
          <cell r="J1797" t="str">
            <v>27/8</v>
          </cell>
          <cell r="K1797" t="str">
            <v>-</v>
          </cell>
          <cell r="L1797" t="str">
            <v>P</v>
          </cell>
          <cell r="M1797" t="str">
            <v>B</v>
          </cell>
          <cell r="N1797">
            <v>1490</v>
          </cell>
          <cell r="O1797">
            <v>1658</v>
          </cell>
          <cell r="P1797">
            <v>1658</v>
          </cell>
          <cell r="Q1797">
            <v>0</v>
          </cell>
          <cell r="R1797">
            <v>0</v>
          </cell>
          <cell r="S1797">
            <v>0</v>
          </cell>
          <cell r="T1797">
            <v>0</v>
          </cell>
        </row>
        <row r="1798">
          <cell r="F1798" t="str">
            <v>5396034</v>
          </cell>
          <cell r="G1798" t="str">
            <v>SEATTLE</v>
          </cell>
          <cell r="H1798">
            <v>35</v>
          </cell>
          <cell r="I1798">
            <v>16</v>
          </cell>
          <cell r="J1798" t="str">
            <v>00/0</v>
          </cell>
          <cell r="K1798" t="str">
            <v/>
          </cell>
          <cell r="L1798" t="str">
            <v>P</v>
          </cell>
          <cell r="M1798" t="str">
            <v>B</v>
          </cell>
          <cell r="N1798">
            <v>3999</v>
          </cell>
          <cell r="O1798">
            <v>1569</v>
          </cell>
          <cell r="P1798">
            <v>1569</v>
          </cell>
          <cell r="Q1798">
            <v>1</v>
          </cell>
          <cell r="R1798">
            <v>0</v>
          </cell>
          <cell r="S1798">
            <v>0</v>
          </cell>
          <cell r="T1798">
            <v>0</v>
          </cell>
        </row>
        <row r="1799">
          <cell r="F1799" t="str">
            <v>5515161</v>
          </cell>
          <cell r="G1799" t="str">
            <v>ZOOM</v>
          </cell>
          <cell r="H1799">
            <v>35</v>
          </cell>
          <cell r="I1799">
            <v>16</v>
          </cell>
          <cell r="J1799" t="str">
            <v>00/0</v>
          </cell>
          <cell r="K1799" t="str">
            <v/>
          </cell>
          <cell r="L1799" t="str">
            <v>B</v>
          </cell>
          <cell r="M1799" t="str">
            <v>W</v>
          </cell>
          <cell r="N1799">
            <v>2999</v>
          </cell>
          <cell r="O1799">
            <v>1303</v>
          </cell>
          <cell r="P1799">
            <v>1303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</row>
        <row r="1800">
          <cell r="F1800" t="str">
            <v>5519161</v>
          </cell>
          <cell r="G1800" t="str">
            <v>ZOOM</v>
          </cell>
          <cell r="H1800">
            <v>35</v>
          </cell>
          <cell r="I1800">
            <v>16</v>
          </cell>
          <cell r="J1800" t="str">
            <v>00/0</v>
          </cell>
          <cell r="K1800" t="str">
            <v/>
          </cell>
          <cell r="L1800" t="str">
            <v>B</v>
          </cell>
          <cell r="M1800" t="str">
            <v>W</v>
          </cell>
          <cell r="N1800">
            <v>2999</v>
          </cell>
          <cell r="O1800">
            <v>1303</v>
          </cell>
          <cell r="P1800">
            <v>1303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</row>
        <row r="1801">
          <cell r="F1801" t="str">
            <v>5392094</v>
          </cell>
          <cell r="G1801" t="str">
            <v>FANNY</v>
          </cell>
          <cell r="H1801">
            <v>35</v>
          </cell>
          <cell r="I1801">
            <v>16</v>
          </cell>
          <cell r="J1801" t="str">
            <v>41/8</v>
          </cell>
          <cell r="K1801" t="str">
            <v>-</v>
          </cell>
          <cell r="L1801" t="str">
            <v>P</v>
          </cell>
          <cell r="M1801" t="str">
            <v>D</v>
          </cell>
          <cell r="N1801">
            <v>1500</v>
          </cell>
          <cell r="O1801">
            <v>1599</v>
          </cell>
          <cell r="P1801">
            <v>1599</v>
          </cell>
          <cell r="Q1801">
            <v>3</v>
          </cell>
          <cell r="R1801">
            <v>0</v>
          </cell>
          <cell r="S1801">
            <v>0</v>
          </cell>
          <cell r="T1801">
            <v>0</v>
          </cell>
        </row>
        <row r="1802">
          <cell r="F1802" t="str">
            <v>5395094</v>
          </cell>
          <cell r="G1802" t="str">
            <v>FANNY</v>
          </cell>
          <cell r="H1802">
            <v>35</v>
          </cell>
          <cell r="I1802">
            <v>16</v>
          </cell>
          <cell r="J1802" t="str">
            <v>41/8</v>
          </cell>
          <cell r="K1802" t="str">
            <v>-</v>
          </cell>
          <cell r="L1802" t="str">
            <v>P</v>
          </cell>
          <cell r="M1802" t="str">
            <v>D</v>
          </cell>
          <cell r="N1802">
            <v>1500</v>
          </cell>
          <cell r="O1802">
            <v>1599</v>
          </cell>
          <cell r="P1802">
            <v>1599</v>
          </cell>
          <cell r="Q1802">
            <v>0</v>
          </cell>
          <cell r="R1802">
            <v>0</v>
          </cell>
          <cell r="S1802">
            <v>0</v>
          </cell>
          <cell r="T1802">
            <v>0</v>
          </cell>
        </row>
        <row r="1803">
          <cell r="F1803" t="str">
            <v>4215011</v>
          </cell>
          <cell r="G1803" t="str">
            <v>NICK</v>
          </cell>
          <cell r="H1803">
            <v>35</v>
          </cell>
          <cell r="I1803">
            <v>22</v>
          </cell>
          <cell r="J1803" t="str">
            <v>05/9</v>
          </cell>
          <cell r="K1803" t="str">
            <v>+</v>
          </cell>
          <cell r="L1803" t="str">
            <v>B</v>
          </cell>
          <cell r="M1803" t="str">
            <v>W</v>
          </cell>
          <cell r="N1803">
            <v>1699</v>
          </cell>
          <cell r="O1803">
            <v>790</v>
          </cell>
          <cell r="P1803">
            <v>790</v>
          </cell>
          <cell r="Q1803">
            <v>11</v>
          </cell>
          <cell r="R1803">
            <v>1</v>
          </cell>
          <cell r="S1803">
            <v>1</v>
          </cell>
          <cell r="T1803">
            <v>1</v>
          </cell>
        </row>
        <row r="1804">
          <cell r="F1804" t="str">
            <v>4219011</v>
          </cell>
          <cell r="G1804" t="str">
            <v>NICK</v>
          </cell>
          <cell r="H1804">
            <v>35</v>
          </cell>
          <cell r="I1804">
            <v>22</v>
          </cell>
          <cell r="J1804" t="str">
            <v>05/9</v>
          </cell>
          <cell r="K1804" t="str">
            <v>+</v>
          </cell>
          <cell r="L1804" t="str">
            <v>B</v>
          </cell>
          <cell r="M1804" t="str">
            <v>W</v>
          </cell>
          <cell r="N1804">
            <v>1699</v>
          </cell>
          <cell r="O1804">
            <v>790</v>
          </cell>
          <cell r="P1804">
            <v>790</v>
          </cell>
          <cell r="Q1804">
            <v>87</v>
          </cell>
          <cell r="R1804">
            <v>48</v>
          </cell>
          <cell r="S1804">
            <v>39</v>
          </cell>
          <cell r="T1804">
            <v>46</v>
          </cell>
        </row>
        <row r="1805">
          <cell r="F1805" t="str">
            <v>4216220</v>
          </cell>
          <cell r="G1805" t="str">
            <v>OSCAR</v>
          </cell>
          <cell r="H1805">
            <v>35</v>
          </cell>
          <cell r="I1805">
            <v>22</v>
          </cell>
          <cell r="J1805" t="str">
            <v>05/9</v>
          </cell>
          <cell r="K1805" t="str">
            <v>+</v>
          </cell>
          <cell r="L1805" t="str">
            <v>B</v>
          </cell>
          <cell r="M1805" t="str">
            <v>W</v>
          </cell>
          <cell r="N1805">
            <v>1899</v>
          </cell>
          <cell r="O1805">
            <v>820</v>
          </cell>
          <cell r="P1805">
            <v>820</v>
          </cell>
          <cell r="Q1805">
            <v>4</v>
          </cell>
          <cell r="R1805">
            <v>7</v>
          </cell>
          <cell r="S1805">
            <v>5</v>
          </cell>
          <cell r="T1805">
            <v>4</v>
          </cell>
        </row>
        <row r="1806">
          <cell r="F1806" t="str">
            <v>5216220</v>
          </cell>
          <cell r="G1806" t="str">
            <v>OSCAR</v>
          </cell>
          <cell r="H1806">
            <v>35</v>
          </cell>
          <cell r="I1806">
            <v>22</v>
          </cell>
          <cell r="J1806" t="str">
            <v>05/9</v>
          </cell>
          <cell r="K1806" t="str">
            <v>+</v>
          </cell>
          <cell r="L1806" t="str">
            <v>B</v>
          </cell>
          <cell r="M1806" t="str">
            <v>W</v>
          </cell>
          <cell r="N1806">
            <v>2099</v>
          </cell>
          <cell r="O1806">
            <v>908</v>
          </cell>
          <cell r="P1806">
            <v>908</v>
          </cell>
          <cell r="Q1806">
            <v>5</v>
          </cell>
          <cell r="R1806">
            <v>8</v>
          </cell>
          <cell r="S1806">
            <v>5</v>
          </cell>
          <cell r="T1806">
            <v>6</v>
          </cell>
        </row>
        <row r="1807">
          <cell r="F1807" t="str">
            <v>5212520</v>
          </cell>
          <cell r="G1807" t="str">
            <v>OSCAR</v>
          </cell>
          <cell r="H1807">
            <v>35</v>
          </cell>
          <cell r="I1807">
            <v>22</v>
          </cell>
          <cell r="J1807" t="str">
            <v>05/9</v>
          </cell>
          <cell r="K1807" t="str">
            <v>+</v>
          </cell>
          <cell r="L1807" t="str">
            <v>B</v>
          </cell>
          <cell r="M1807" t="str">
            <v>W</v>
          </cell>
          <cell r="N1807">
            <v>2099</v>
          </cell>
          <cell r="O1807">
            <v>908</v>
          </cell>
          <cell r="P1807">
            <v>908</v>
          </cell>
          <cell r="Q1807">
            <v>2</v>
          </cell>
          <cell r="R1807">
            <v>3</v>
          </cell>
          <cell r="S1807">
            <v>3</v>
          </cell>
          <cell r="T1807">
            <v>5</v>
          </cell>
        </row>
        <row r="1808">
          <cell r="F1808" t="str">
            <v>5219220</v>
          </cell>
          <cell r="G1808" t="str">
            <v>OSCAR</v>
          </cell>
          <cell r="H1808">
            <v>35</v>
          </cell>
          <cell r="I1808">
            <v>22</v>
          </cell>
          <cell r="J1808" t="str">
            <v>05/9</v>
          </cell>
          <cell r="K1808" t="str">
            <v>+</v>
          </cell>
          <cell r="L1808" t="str">
            <v>B</v>
          </cell>
          <cell r="M1808" t="str">
            <v>W</v>
          </cell>
          <cell r="N1808">
            <v>2099</v>
          </cell>
          <cell r="O1808">
            <v>908</v>
          </cell>
          <cell r="P1808">
            <v>908</v>
          </cell>
          <cell r="Q1808">
            <v>11</v>
          </cell>
          <cell r="R1808">
            <v>7</v>
          </cell>
          <cell r="S1808">
            <v>11</v>
          </cell>
          <cell r="T1808">
            <v>7</v>
          </cell>
        </row>
        <row r="1809">
          <cell r="F1809" t="str">
            <v>4219220</v>
          </cell>
          <cell r="G1809" t="str">
            <v>OSCAR</v>
          </cell>
          <cell r="H1809">
            <v>35</v>
          </cell>
          <cell r="I1809">
            <v>22</v>
          </cell>
          <cell r="J1809" t="str">
            <v>05/9</v>
          </cell>
          <cell r="K1809" t="str">
            <v>+</v>
          </cell>
          <cell r="L1809" t="str">
            <v>B</v>
          </cell>
          <cell r="M1809" t="str">
            <v>W</v>
          </cell>
          <cell r="N1809">
            <v>1899</v>
          </cell>
          <cell r="O1809">
            <v>820</v>
          </cell>
          <cell r="P1809">
            <v>820</v>
          </cell>
          <cell r="Q1809">
            <v>15</v>
          </cell>
          <cell r="R1809">
            <v>8</v>
          </cell>
          <cell r="S1809">
            <v>8</v>
          </cell>
          <cell r="T1809">
            <v>6</v>
          </cell>
        </row>
        <row r="1810">
          <cell r="F1810" t="str">
            <v>4212520</v>
          </cell>
          <cell r="G1810" t="str">
            <v>OSCAR</v>
          </cell>
          <cell r="H1810">
            <v>35</v>
          </cell>
          <cell r="I1810">
            <v>22</v>
          </cell>
          <cell r="J1810" t="str">
            <v>05/9</v>
          </cell>
          <cell r="K1810" t="str">
            <v>+</v>
          </cell>
          <cell r="L1810" t="str">
            <v>B</v>
          </cell>
          <cell r="M1810" t="str">
            <v>W</v>
          </cell>
          <cell r="N1810">
            <v>1899</v>
          </cell>
          <cell r="O1810">
            <v>820</v>
          </cell>
          <cell r="P1810">
            <v>820</v>
          </cell>
          <cell r="Q1810">
            <v>1</v>
          </cell>
          <cell r="R1810">
            <v>1</v>
          </cell>
          <cell r="S1810">
            <v>2</v>
          </cell>
          <cell r="T1810">
            <v>0</v>
          </cell>
        </row>
        <row r="1811">
          <cell r="F1811" t="str">
            <v>5212322</v>
          </cell>
          <cell r="G1811" t="str">
            <v>MESSI</v>
          </cell>
          <cell r="H1811">
            <v>35</v>
          </cell>
          <cell r="I1811">
            <v>22</v>
          </cell>
          <cell r="J1811" t="str">
            <v>00/0</v>
          </cell>
          <cell r="K1811" t="str">
            <v/>
          </cell>
          <cell r="L1811" t="str">
            <v>B</v>
          </cell>
          <cell r="M1811" t="str">
            <v>W</v>
          </cell>
          <cell r="N1811">
            <v>1999</v>
          </cell>
          <cell r="O1811">
            <v>868</v>
          </cell>
          <cell r="P1811">
            <v>868</v>
          </cell>
          <cell r="Q1811">
            <v>9</v>
          </cell>
          <cell r="R1811">
            <v>6</v>
          </cell>
          <cell r="S1811">
            <v>6</v>
          </cell>
          <cell r="T1811">
            <v>5</v>
          </cell>
        </row>
        <row r="1812">
          <cell r="F1812" t="str">
            <v>5216822</v>
          </cell>
          <cell r="G1812" t="str">
            <v>MESSI</v>
          </cell>
          <cell r="H1812">
            <v>35</v>
          </cell>
          <cell r="I1812">
            <v>22</v>
          </cell>
          <cell r="J1812" t="str">
            <v>00/0</v>
          </cell>
          <cell r="K1812" t="str">
            <v/>
          </cell>
          <cell r="L1812" t="str">
            <v>B</v>
          </cell>
          <cell r="M1812" t="str">
            <v>W</v>
          </cell>
          <cell r="N1812">
            <v>1999</v>
          </cell>
          <cell r="O1812">
            <v>868</v>
          </cell>
          <cell r="P1812">
            <v>868</v>
          </cell>
          <cell r="Q1812">
            <v>7</v>
          </cell>
          <cell r="R1812">
            <v>7</v>
          </cell>
          <cell r="S1812">
            <v>8</v>
          </cell>
          <cell r="T1812">
            <v>4</v>
          </cell>
        </row>
        <row r="1813">
          <cell r="F1813" t="str">
            <v>4212322</v>
          </cell>
          <cell r="G1813" t="str">
            <v>MESSI</v>
          </cell>
          <cell r="H1813">
            <v>35</v>
          </cell>
          <cell r="I1813">
            <v>22</v>
          </cell>
          <cell r="J1813" t="str">
            <v>00/0</v>
          </cell>
          <cell r="K1813" t="str">
            <v/>
          </cell>
          <cell r="L1813" t="str">
            <v>B</v>
          </cell>
          <cell r="M1813" t="str">
            <v>W</v>
          </cell>
          <cell r="N1813">
            <v>1799</v>
          </cell>
          <cell r="O1813">
            <v>788</v>
          </cell>
          <cell r="P1813">
            <v>788</v>
          </cell>
          <cell r="Q1813">
            <v>2</v>
          </cell>
          <cell r="R1813">
            <v>5</v>
          </cell>
          <cell r="S1813">
            <v>5</v>
          </cell>
          <cell r="T1813">
            <v>2</v>
          </cell>
        </row>
        <row r="1814">
          <cell r="F1814" t="str">
            <v>4216822</v>
          </cell>
          <cell r="G1814" t="str">
            <v>MESSI</v>
          </cell>
          <cell r="H1814">
            <v>35</v>
          </cell>
          <cell r="I1814">
            <v>22</v>
          </cell>
          <cell r="J1814" t="str">
            <v>00/0</v>
          </cell>
          <cell r="K1814" t="str">
            <v/>
          </cell>
          <cell r="L1814" t="str">
            <v>B</v>
          </cell>
          <cell r="M1814" t="str">
            <v>W</v>
          </cell>
          <cell r="N1814">
            <v>1799</v>
          </cell>
          <cell r="O1814">
            <v>788</v>
          </cell>
          <cell r="P1814">
            <v>788</v>
          </cell>
          <cell r="Q1814">
            <v>5</v>
          </cell>
          <cell r="R1814">
            <v>3</v>
          </cell>
          <cell r="S1814">
            <v>3</v>
          </cell>
          <cell r="T1814">
            <v>8</v>
          </cell>
        </row>
        <row r="1815">
          <cell r="F1815" t="str">
            <v>5396100</v>
          </cell>
          <cell r="G1815" t="str">
            <v>WOLINA</v>
          </cell>
          <cell r="H1815">
            <v>35</v>
          </cell>
          <cell r="I1815">
            <v>24</v>
          </cell>
          <cell r="J1815" t="str">
            <v>50/8</v>
          </cell>
          <cell r="K1815" t="str">
            <v>+</v>
          </cell>
          <cell r="L1815" t="str">
            <v>T</v>
          </cell>
          <cell r="M1815" t="str">
            <v>I</v>
          </cell>
          <cell r="N1815">
            <v>11540</v>
          </cell>
          <cell r="O1815">
            <v>7867.27</v>
          </cell>
          <cell r="P1815">
            <v>9232</v>
          </cell>
          <cell r="Q1815">
            <v>0</v>
          </cell>
          <cell r="R1815">
            <v>0</v>
          </cell>
          <cell r="S1815">
            <v>1</v>
          </cell>
          <cell r="T1815">
            <v>0</v>
          </cell>
        </row>
        <row r="1816">
          <cell r="F1816" t="str">
            <v>5395600</v>
          </cell>
          <cell r="G1816" t="str">
            <v>SEED</v>
          </cell>
          <cell r="H1816">
            <v>35</v>
          </cell>
          <cell r="I1816">
            <v>24</v>
          </cell>
          <cell r="J1816" t="str">
            <v>50/8</v>
          </cell>
          <cell r="K1816" t="str">
            <v>+</v>
          </cell>
          <cell r="L1816" t="str">
            <v>T</v>
          </cell>
          <cell r="M1816" t="str">
            <v>I</v>
          </cell>
          <cell r="N1816">
            <v>11540</v>
          </cell>
          <cell r="O1816">
            <v>7867.27</v>
          </cell>
          <cell r="P1816">
            <v>9232</v>
          </cell>
          <cell r="Q1816">
            <v>1</v>
          </cell>
          <cell r="R1816">
            <v>0</v>
          </cell>
          <cell r="S1816">
            <v>0</v>
          </cell>
          <cell r="T1816">
            <v>0</v>
          </cell>
        </row>
        <row r="1817">
          <cell r="F1817" t="str">
            <v>5396001</v>
          </cell>
          <cell r="G1817" t="str">
            <v>JWALA</v>
          </cell>
          <cell r="H1817">
            <v>35</v>
          </cell>
          <cell r="I1817">
            <v>24</v>
          </cell>
          <cell r="J1817" t="str">
            <v>50/8</v>
          </cell>
          <cell r="K1817" t="str">
            <v>+</v>
          </cell>
          <cell r="L1817" t="str">
            <v>T</v>
          </cell>
          <cell r="M1817" t="str">
            <v>I</v>
          </cell>
          <cell r="N1817">
            <v>10490</v>
          </cell>
          <cell r="O1817">
            <v>7151.44</v>
          </cell>
          <cell r="P1817">
            <v>8392</v>
          </cell>
          <cell r="Q1817">
            <v>1</v>
          </cell>
          <cell r="R1817">
            <v>0</v>
          </cell>
          <cell r="S1817">
            <v>0</v>
          </cell>
          <cell r="T1817">
            <v>0</v>
          </cell>
        </row>
        <row r="1818">
          <cell r="F1818" t="str">
            <v>5392001</v>
          </cell>
          <cell r="G1818" t="str">
            <v>JWALA</v>
          </cell>
          <cell r="H1818">
            <v>35</v>
          </cell>
          <cell r="I1818">
            <v>24</v>
          </cell>
          <cell r="J1818" t="str">
            <v>50/8</v>
          </cell>
          <cell r="K1818" t="str">
            <v>+</v>
          </cell>
          <cell r="L1818" t="str">
            <v>T</v>
          </cell>
          <cell r="M1818" t="str">
            <v>I</v>
          </cell>
          <cell r="N1818">
            <v>10490</v>
          </cell>
          <cell r="O1818">
            <v>7151.44</v>
          </cell>
          <cell r="P1818">
            <v>8392</v>
          </cell>
          <cell r="Q1818">
            <v>0</v>
          </cell>
          <cell r="R1818">
            <v>0</v>
          </cell>
          <cell r="S1818">
            <v>0</v>
          </cell>
          <cell r="T1818">
            <v>0</v>
          </cell>
        </row>
        <row r="1819">
          <cell r="F1819" t="str">
            <v>5392004</v>
          </cell>
          <cell r="G1819" t="str">
            <v>DAWN</v>
          </cell>
          <cell r="H1819">
            <v>35</v>
          </cell>
          <cell r="I1819">
            <v>24</v>
          </cell>
          <cell r="J1819" t="str">
            <v>50/8</v>
          </cell>
          <cell r="K1819" t="str">
            <v>+</v>
          </cell>
          <cell r="L1819" t="str">
            <v>T</v>
          </cell>
          <cell r="M1819" t="str">
            <v>I</v>
          </cell>
          <cell r="N1819">
            <v>11540</v>
          </cell>
          <cell r="O1819">
            <v>7867.27</v>
          </cell>
          <cell r="P1819">
            <v>9232</v>
          </cell>
          <cell r="Q1819">
            <v>0</v>
          </cell>
          <cell r="R1819">
            <v>0</v>
          </cell>
          <cell r="S1819">
            <v>0</v>
          </cell>
          <cell r="T1819">
            <v>0</v>
          </cell>
        </row>
        <row r="1820">
          <cell r="F1820" t="str">
            <v>5396005</v>
          </cell>
          <cell r="G1820" t="str">
            <v>WANG</v>
          </cell>
          <cell r="H1820">
            <v>35</v>
          </cell>
          <cell r="I1820">
            <v>24</v>
          </cell>
          <cell r="J1820" t="str">
            <v>50/8</v>
          </cell>
          <cell r="K1820" t="str">
            <v>+</v>
          </cell>
          <cell r="L1820" t="str">
            <v>T</v>
          </cell>
          <cell r="M1820" t="str">
            <v>I</v>
          </cell>
          <cell r="N1820">
            <v>10490</v>
          </cell>
          <cell r="O1820">
            <v>7151.44</v>
          </cell>
          <cell r="P1820">
            <v>8392</v>
          </cell>
          <cell r="Q1820">
            <v>0</v>
          </cell>
          <cell r="R1820">
            <v>0</v>
          </cell>
          <cell r="S1820">
            <v>0</v>
          </cell>
          <cell r="T1820">
            <v>0</v>
          </cell>
        </row>
        <row r="1821">
          <cell r="F1821" t="str">
            <v>5392510</v>
          </cell>
          <cell r="G1821" t="str">
            <v>FEO</v>
          </cell>
          <cell r="H1821">
            <v>35</v>
          </cell>
          <cell r="I1821">
            <v>24</v>
          </cell>
          <cell r="J1821" t="str">
            <v>50/8</v>
          </cell>
          <cell r="K1821" t="str">
            <v>+</v>
          </cell>
          <cell r="L1821" t="str">
            <v>T</v>
          </cell>
          <cell r="M1821" t="str">
            <v>I</v>
          </cell>
          <cell r="N1821">
            <v>11540</v>
          </cell>
          <cell r="O1821">
            <v>7867.27</v>
          </cell>
          <cell r="P1821">
            <v>9232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</row>
        <row r="1822">
          <cell r="F1822" t="str">
            <v>5395510</v>
          </cell>
          <cell r="G1822" t="str">
            <v>TORIN</v>
          </cell>
          <cell r="H1822">
            <v>35</v>
          </cell>
          <cell r="I1822">
            <v>24</v>
          </cell>
          <cell r="J1822" t="str">
            <v>50/8</v>
          </cell>
          <cell r="K1822" t="str">
            <v>+</v>
          </cell>
          <cell r="L1822" t="str">
            <v>T</v>
          </cell>
          <cell r="M1822" t="str">
            <v>I</v>
          </cell>
          <cell r="N1822">
            <v>11540</v>
          </cell>
          <cell r="O1822">
            <v>7867.27</v>
          </cell>
          <cell r="P1822">
            <v>9232</v>
          </cell>
          <cell r="Q1822">
            <v>0</v>
          </cell>
          <cell r="R1822">
            <v>0</v>
          </cell>
          <cell r="S1822">
            <v>0</v>
          </cell>
          <cell r="T1822">
            <v>0</v>
          </cell>
        </row>
        <row r="1823">
          <cell r="F1823" t="str">
            <v>5396510</v>
          </cell>
          <cell r="G1823" t="str">
            <v>MERLY</v>
          </cell>
          <cell r="H1823">
            <v>35</v>
          </cell>
          <cell r="I1823">
            <v>24</v>
          </cell>
          <cell r="J1823" t="str">
            <v>50/8</v>
          </cell>
          <cell r="K1823" t="str">
            <v>+</v>
          </cell>
          <cell r="L1823" t="str">
            <v>T</v>
          </cell>
          <cell r="M1823" t="str">
            <v>I</v>
          </cell>
          <cell r="N1823">
            <v>11540</v>
          </cell>
          <cell r="O1823">
            <v>7867.27</v>
          </cell>
          <cell r="P1823">
            <v>9232</v>
          </cell>
          <cell r="Q1823">
            <v>0</v>
          </cell>
          <cell r="R1823">
            <v>0</v>
          </cell>
          <cell r="S1823">
            <v>0</v>
          </cell>
          <cell r="T1823">
            <v>0</v>
          </cell>
        </row>
        <row r="1824">
          <cell r="F1824" t="str">
            <v>5396610</v>
          </cell>
          <cell r="G1824" t="str">
            <v>TORIN</v>
          </cell>
          <cell r="H1824">
            <v>35</v>
          </cell>
          <cell r="I1824">
            <v>24</v>
          </cell>
          <cell r="J1824" t="str">
            <v>50/8</v>
          </cell>
          <cell r="K1824" t="str">
            <v>+</v>
          </cell>
          <cell r="L1824" t="str">
            <v>T</v>
          </cell>
          <cell r="M1824" t="str">
            <v>I</v>
          </cell>
          <cell r="N1824">
            <v>11540</v>
          </cell>
          <cell r="O1824">
            <v>7867.27</v>
          </cell>
          <cell r="P1824">
            <v>9232</v>
          </cell>
          <cell r="Q1824">
            <v>2</v>
          </cell>
          <cell r="R1824">
            <v>0</v>
          </cell>
          <cell r="S1824">
            <v>0</v>
          </cell>
          <cell r="T1824">
            <v>1</v>
          </cell>
        </row>
        <row r="1825">
          <cell r="F1825" t="str">
            <v>5392210</v>
          </cell>
          <cell r="G1825" t="str">
            <v>MERLY</v>
          </cell>
          <cell r="H1825">
            <v>35</v>
          </cell>
          <cell r="I1825">
            <v>24</v>
          </cell>
          <cell r="J1825" t="str">
            <v>50/8</v>
          </cell>
          <cell r="K1825" t="str">
            <v>+</v>
          </cell>
          <cell r="L1825" t="str">
            <v>T</v>
          </cell>
          <cell r="M1825" t="str">
            <v>I</v>
          </cell>
          <cell r="N1825">
            <v>11540</v>
          </cell>
          <cell r="O1825">
            <v>7867.27</v>
          </cell>
          <cell r="P1825">
            <v>9232</v>
          </cell>
          <cell r="Q1825">
            <v>0</v>
          </cell>
          <cell r="R1825">
            <v>0</v>
          </cell>
          <cell r="S1825">
            <v>0</v>
          </cell>
          <cell r="T1825">
            <v>0</v>
          </cell>
        </row>
        <row r="1826">
          <cell r="F1826" t="str">
            <v>5399610</v>
          </cell>
          <cell r="G1826" t="str">
            <v>VIYANA</v>
          </cell>
          <cell r="H1826">
            <v>35</v>
          </cell>
          <cell r="I1826">
            <v>24</v>
          </cell>
          <cell r="J1826" t="str">
            <v>50/8</v>
          </cell>
          <cell r="K1826" t="str">
            <v>+</v>
          </cell>
          <cell r="L1826" t="str">
            <v>T</v>
          </cell>
          <cell r="M1826" t="str">
            <v>I</v>
          </cell>
          <cell r="N1826">
            <v>12360</v>
          </cell>
          <cell r="O1826">
            <v>8426.2999999999993</v>
          </cell>
          <cell r="P1826">
            <v>9888.01</v>
          </cell>
          <cell r="Q1826">
            <v>1</v>
          </cell>
          <cell r="R1826">
            <v>0</v>
          </cell>
          <cell r="S1826">
            <v>0</v>
          </cell>
          <cell r="T1826">
            <v>0</v>
          </cell>
        </row>
        <row r="1827">
          <cell r="F1827" t="str">
            <v>5399210</v>
          </cell>
          <cell r="G1827" t="str">
            <v>VIYANA</v>
          </cell>
          <cell r="H1827">
            <v>35</v>
          </cell>
          <cell r="I1827">
            <v>24</v>
          </cell>
          <cell r="J1827" t="str">
            <v>50/8</v>
          </cell>
          <cell r="K1827" t="str">
            <v>+</v>
          </cell>
          <cell r="L1827" t="str">
            <v>T</v>
          </cell>
          <cell r="M1827" t="str">
            <v>I</v>
          </cell>
          <cell r="N1827">
            <v>12360</v>
          </cell>
          <cell r="O1827">
            <v>8426.2999999999993</v>
          </cell>
          <cell r="P1827">
            <v>9888.01</v>
          </cell>
          <cell r="Q1827">
            <v>0</v>
          </cell>
          <cell r="R1827">
            <v>0</v>
          </cell>
          <cell r="S1827">
            <v>0</v>
          </cell>
          <cell r="T1827">
            <v>1</v>
          </cell>
        </row>
        <row r="1828">
          <cell r="F1828" t="str">
            <v>8395910</v>
          </cell>
          <cell r="G1828" t="str">
            <v>LEON</v>
          </cell>
          <cell r="H1828">
            <v>35</v>
          </cell>
          <cell r="I1828">
            <v>24</v>
          </cell>
          <cell r="J1828" t="str">
            <v>50/8</v>
          </cell>
          <cell r="K1828" t="str">
            <v>+</v>
          </cell>
          <cell r="L1828" t="str">
            <v>T</v>
          </cell>
          <cell r="M1828" t="str">
            <v>I</v>
          </cell>
          <cell r="N1828">
            <v>12360</v>
          </cell>
          <cell r="O1828">
            <v>8426.2999999999993</v>
          </cell>
          <cell r="P1828">
            <v>9888.01</v>
          </cell>
          <cell r="Q1828">
            <v>3</v>
          </cell>
          <cell r="R1828">
            <v>0</v>
          </cell>
          <cell r="S1828">
            <v>0</v>
          </cell>
          <cell r="T1828">
            <v>0</v>
          </cell>
        </row>
        <row r="1829">
          <cell r="F1829" t="str">
            <v>8396110</v>
          </cell>
          <cell r="G1829" t="str">
            <v>LEON</v>
          </cell>
          <cell r="H1829">
            <v>35</v>
          </cell>
          <cell r="I1829">
            <v>24</v>
          </cell>
          <cell r="J1829" t="str">
            <v>50/8</v>
          </cell>
          <cell r="K1829" t="str">
            <v>+</v>
          </cell>
          <cell r="L1829" t="str">
            <v>T</v>
          </cell>
          <cell r="M1829" t="str">
            <v>I</v>
          </cell>
          <cell r="N1829">
            <v>12360</v>
          </cell>
          <cell r="O1829">
            <v>8426.2999999999993</v>
          </cell>
          <cell r="P1829">
            <v>9888.01</v>
          </cell>
          <cell r="Q1829">
            <v>2</v>
          </cell>
          <cell r="R1829">
            <v>0</v>
          </cell>
          <cell r="S1829">
            <v>0</v>
          </cell>
          <cell r="T1829">
            <v>0</v>
          </cell>
        </row>
        <row r="1830">
          <cell r="F1830" t="str">
            <v>8599010</v>
          </cell>
          <cell r="G1830" t="str">
            <v>ADAM</v>
          </cell>
          <cell r="H1830">
            <v>35</v>
          </cell>
          <cell r="I1830">
            <v>24</v>
          </cell>
          <cell r="J1830" t="str">
            <v>50/8</v>
          </cell>
          <cell r="K1830" t="str">
            <v>+</v>
          </cell>
          <cell r="L1830" t="str">
            <v>B</v>
          </cell>
          <cell r="M1830" t="str">
            <v>I</v>
          </cell>
          <cell r="N1830">
            <v>11500</v>
          </cell>
          <cell r="O1830">
            <v>7840</v>
          </cell>
          <cell r="P1830">
            <v>9200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</row>
        <row r="1831">
          <cell r="F1831" t="str">
            <v>8592010</v>
          </cell>
          <cell r="G1831" t="str">
            <v>ADAM</v>
          </cell>
          <cell r="H1831">
            <v>35</v>
          </cell>
          <cell r="I1831">
            <v>24</v>
          </cell>
          <cell r="J1831" t="str">
            <v>50/8</v>
          </cell>
          <cell r="K1831" t="str">
            <v>+</v>
          </cell>
          <cell r="L1831" t="str">
            <v>B</v>
          </cell>
          <cell r="M1831" t="str">
            <v>I</v>
          </cell>
          <cell r="N1831">
            <v>11500</v>
          </cell>
          <cell r="O1831">
            <v>7840</v>
          </cell>
          <cell r="P1831">
            <v>9200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</row>
        <row r="1832">
          <cell r="F1832" t="str">
            <v>8596210</v>
          </cell>
          <cell r="G1832" t="str">
            <v>ADAM</v>
          </cell>
          <cell r="H1832">
            <v>35</v>
          </cell>
          <cell r="I1832">
            <v>24</v>
          </cell>
          <cell r="J1832" t="str">
            <v>50/8</v>
          </cell>
          <cell r="K1832" t="str">
            <v>+</v>
          </cell>
          <cell r="L1832" t="str">
            <v>B</v>
          </cell>
          <cell r="M1832" t="str">
            <v>I</v>
          </cell>
          <cell r="N1832">
            <v>11500</v>
          </cell>
          <cell r="O1832">
            <v>7840</v>
          </cell>
          <cell r="P1832">
            <v>9200</v>
          </cell>
          <cell r="Q1832">
            <v>0</v>
          </cell>
          <cell r="R1832">
            <v>0</v>
          </cell>
          <cell r="S1832">
            <v>0</v>
          </cell>
          <cell r="T1832">
            <v>0</v>
          </cell>
        </row>
        <row r="1833">
          <cell r="F1833" t="str">
            <v>8396012</v>
          </cell>
          <cell r="G1833" t="str">
            <v>JAVI</v>
          </cell>
          <cell r="H1833">
            <v>35</v>
          </cell>
          <cell r="I1833">
            <v>24</v>
          </cell>
          <cell r="J1833" t="str">
            <v>50/8</v>
          </cell>
          <cell r="K1833" t="str">
            <v>+</v>
          </cell>
          <cell r="L1833" t="str">
            <v>T</v>
          </cell>
          <cell r="M1833" t="str">
            <v>I</v>
          </cell>
          <cell r="N1833">
            <v>12360</v>
          </cell>
          <cell r="O1833">
            <v>8426.2999999999993</v>
          </cell>
          <cell r="P1833">
            <v>9888.01</v>
          </cell>
          <cell r="Q1833">
            <v>0</v>
          </cell>
          <cell r="R1833">
            <v>0</v>
          </cell>
          <cell r="S1833">
            <v>0</v>
          </cell>
          <cell r="T1833">
            <v>0</v>
          </cell>
        </row>
        <row r="1834">
          <cell r="F1834" t="str">
            <v>5396115</v>
          </cell>
          <cell r="G1834" t="str">
            <v>BRITON</v>
          </cell>
          <cell r="H1834">
            <v>35</v>
          </cell>
          <cell r="I1834">
            <v>24</v>
          </cell>
          <cell r="J1834" t="str">
            <v>50/8</v>
          </cell>
          <cell r="K1834" t="str">
            <v>+</v>
          </cell>
          <cell r="L1834" t="str">
            <v>B</v>
          </cell>
          <cell r="M1834" t="str">
            <v>I</v>
          </cell>
          <cell r="N1834">
            <v>11500</v>
          </cell>
          <cell r="O1834">
            <v>7840</v>
          </cell>
          <cell r="P1834">
            <v>9200</v>
          </cell>
          <cell r="Q1834">
            <v>3</v>
          </cell>
          <cell r="R1834">
            <v>3</v>
          </cell>
          <cell r="S1834">
            <v>0</v>
          </cell>
          <cell r="T1834">
            <v>0</v>
          </cell>
        </row>
        <row r="1835">
          <cell r="F1835" t="str">
            <v>5399515</v>
          </cell>
          <cell r="G1835" t="str">
            <v>BRITON</v>
          </cell>
          <cell r="H1835">
            <v>35</v>
          </cell>
          <cell r="I1835">
            <v>24</v>
          </cell>
          <cell r="J1835" t="str">
            <v>50/8</v>
          </cell>
          <cell r="K1835" t="str">
            <v>+</v>
          </cell>
          <cell r="L1835" t="str">
            <v>B</v>
          </cell>
          <cell r="M1835" t="str">
            <v>I</v>
          </cell>
          <cell r="N1835">
            <v>11500</v>
          </cell>
          <cell r="O1835">
            <v>7840</v>
          </cell>
          <cell r="P1835">
            <v>9200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</row>
        <row r="1836">
          <cell r="F1836" t="str">
            <v>5399615</v>
          </cell>
          <cell r="G1836" t="str">
            <v>SIND</v>
          </cell>
          <cell r="H1836">
            <v>35</v>
          </cell>
          <cell r="I1836">
            <v>24</v>
          </cell>
          <cell r="J1836" t="str">
            <v>50/8</v>
          </cell>
          <cell r="K1836" t="str">
            <v>+</v>
          </cell>
          <cell r="L1836" t="str">
            <v>T</v>
          </cell>
          <cell r="M1836" t="str">
            <v>I</v>
          </cell>
          <cell r="N1836">
            <v>10810</v>
          </cell>
          <cell r="O1836">
            <v>7369.6</v>
          </cell>
          <cell r="P1836">
            <v>8648</v>
          </cell>
          <cell r="Q1836">
            <v>0</v>
          </cell>
          <cell r="R1836">
            <v>0</v>
          </cell>
          <cell r="S1836">
            <v>1</v>
          </cell>
          <cell r="T1836">
            <v>0</v>
          </cell>
        </row>
        <row r="1837">
          <cell r="F1837" t="str">
            <v>5394916</v>
          </cell>
          <cell r="G1837" t="str">
            <v>SHAADE</v>
          </cell>
          <cell r="H1837">
            <v>35</v>
          </cell>
          <cell r="I1837">
            <v>24</v>
          </cell>
          <cell r="J1837" t="str">
            <v>50/8</v>
          </cell>
          <cell r="K1837" t="str">
            <v>+</v>
          </cell>
          <cell r="L1837" t="str">
            <v>B</v>
          </cell>
          <cell r="M1837" t="str">
            <v>I</v>
          </cell>
          <cell r="N1837">
            <v>11500</v>
          </cell>
          <cell r="O1837">
            <v>7840</v>
          </cell>
          <cell r="P1837">
            <v>9200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</row>
        <row r="1838">
          <cell r="F1838" t="str">
            <v>5396916</v>
          </cell>
          <cell r="G1838" t="str">
            <v>SHAADE</v>
          </cell>
          <cell r="H1838">
            <v>35</v>
          </cell>
          <cell r="I1838">
            <v>24</v>
          </cell>
          <cell r="J1838" t="str">
            <v>50/8</v>
          </cell>
          <cell r="K1838" t="str">
            <v>+</v>
          </cell>
          <cell r="L1838" t="str">
            <v>B</v>
          </cell>
          <cell r="M1838" t="str">
            <v>I</v>
          </cell>
          <cell r="N1838">
            <v>11500</v>
          </cell>
          <cell r="O1838">
            <v>7840</v>
          </cell>
          <cell r="P1838">
            <v>9200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</row>
        <row r="1839">
          <cell r="F1839" t="str">
            <v>8392216</v>
          </cell>
          <cell r="G1839" t="str">
            <v>KAUSH</v>
          </cell>
          <cell r="H1839">
            <v>35</v>
          </cell>
          <cell r="I1839">
            <v>24</v>
          </cell>
          <cell r="J1839" t="str">
            <v>50/8</v>
          </cell>
          <cell r="K1839" t="str">
            <v>+</v>
          </cell>
          <cell r="L1839" t="str">
            <v>T</v>
          </cell>
          <cell r="M1839" t="str">
            <v>I</v>
          </cell>
          <cell r="N1839">
            <v>12570</v>
          </cell>
          <cell r="O1839">
            <v>8569.4599999999991</v>
          </cell>
          <cell r="P1839">
            <v>10056</v>
          </cell>
          <cell r="Q1839">
            <v>1</v>
          </cell>
          <cell r="R1839">
            <v>0</v>
          </cell>
          <cell r="S1839">
            <v>2</v>
          </cell>
          <cell r="T1839">
            <v>0</v>
          </cell>
        </row>
        <row r="1840">
          <cell r="F1840" t="str">
            <v>5395317</v>
          </cell>
          <cell r="G1840" t="str">
            <v>PEECH</v>
          </cell>
          <cell r="H1840">
            <v>35</v>
          </cell>
          <cell r="I1840">
            <v>24</v>
          </cell>
          <cell r="J1840" t="str">
            <v>00/0</v>
          </cell>
          <cell r="K1840" t="str">
            <v/>
          </cell>
          <cell r="L1840" t="str">
            <v>B</v>
          </cell>
          <cell r="M1840" t="str">
            <v>N</v>
          </cell>
          <cell r="N1840">
            <v>10500</v>
          </cell>
          <cell r="O1840">
            <v>7158.26</v>
          </cell>
          <cell r="P1840">
            <v>8400</v>
          </cell>
          <cell r="Q1840">
            <v>1</v>
          </cell>
          <cell r="R1840">
            <v>0</v>
          </cell>
          <cell r="S1840">
            <v>1</v>
          </cell>
          <cell r="T1840">
            <v>0</v>
          </cell>
        </row>
        <row r="1841">
          <cell r="F1841" t="str">
            <v>5392317</v>
          </cell>
          <cell r="G1841" t="str">
            <v>PEECH</v>
          </cell>
          <cell r="H1841">
            <v>35</v>
          </cell>
          <cell r="I1841">
            <v>24</v>
          </cell>
          <cell r="J1841" t="str">
            <v>00/0</v>
          </cell>
          <cell r="K1841" t="str">
            <v/>
          </cell>
          <cell r="L1841" t="str">
            <v>B</v>
          </cell>
          <cell r="M1841" t="str">
            <v>N</v>
          </cell>
          <cell r="N1841">
            <v>10700</v>
          </cell>
          <cell r="O1841">
            <v>7294.61</v>
          </cell>
          <cell r="P1841">
            <v>8560</v>
          </cell>
          <cell r="Q1841">
            <v>3</v>
          </cell>
          <cell r="R1841">
            <v>0</v>
          </cell>
          <cell r="S1841">
            <v>0</v>
          </cell>
          <cell r="T1841">
            <v>0</v>
          </cell>
        </row>
        <row r="1842">
          <cell r="F1842" t="str">
            <v>5396618</v>
          </cell>
          <cell r="G1842" t="str">
            <v>NORA</v>
          </cell>
          <cell r="H1842">
            <v>35</v>
          </cell>
          <cell r="I1842">
            <v>24</v>
          </cell>
          <cell r="J1842" t="str">
            <v>00/0</v>
          </cell>
          <cell r="K1842" t="str">
            <v/>
          </cell>
          <cell r="L1842" t="str">
            <v>B</v>
          </cell>
          <cell r="M1842" t="str">
            <v>I</v>
          </cell>
          <cell r="N1842">
            <v>13990</v>
          </cell>
          <cell r="O1842">
            <v>9537.5300000000007</v>
          </cell>
          <cell r="P1842">
            <v>11192</v>
          </cell>
          <cell r="Q1842">
            <v>0</v>
          </cell>
          <cell r="R1842">
            <v>0</v>
          </cell>
          <cell r="S1842">
            <v>0</v>
          </cell>
          <cell r="T1842">
            <v>0</v>
          </cell>
        </row>
        <row r="1843">
          <cell r="F1843" t="str">
            <v>5592118</v>
          </cell>
          <cell r="G1843" t="str">
            <v>MERLY</v>
          </cell>
          <cell r="H1843">
            <v>35</v>
          </cell>
          <cell r="I1843">
            <v>24</v>
          </cell>
          <cell r="J1843" t="str">
            <v>00/0</v>
          </cell>
          <cell r="K1843" t="str">
            <v/>
          </cell>
          <cell r="L1843" t="str">
            <v>B</v>
          </cell>
          <cell r="M1843" t="str">
            <v>N</v>
          </cell>
          <cell r="N1843">
            <v>11800</v>
          </cell>
          <cell r="O1843">
            <v>8044.52</v>
          </cell>
          <cell r="P1843">
            <v>9440</v>
          </cell>
          <cell r="Q1843">
            <v>0</v>
          </cell>
          <cell r="R1843">
            <v>0</v>
          </cell>
          <cell r="S1843">
            <v>0</v>
          </cell>
          <cell r="T1843">
            <v>0</v>
          </cell>
        </row>
        <row r="1844">
          <cell r="F1844" t="str">
            <v>5399518</v>
          </cell>
          <cell r="G1844" t="str">
            <v>NORA</v>
          </cell>
          <cell r="H1844">
            <v>35</v>
          </cell>
          <cell r="I1844">
            <v>24</v>
          </cell>
          <cell r="J1844" t="str">
            <v>00/0</v>
          </cell>
          <cell r="K1844" t="str">
            <v/>
          </cell>
          <cell r="L1844" t="str">
            <v>B</v>
          </cell>
          <cell r="M1844" t="str">
            <v>I</v>
          </cell>
          <cell r="N1844">
            <v>13990</v>
          </cell>
          <cell r="O1844">
            <v>9537.5300000000007</v>
          </cell>
          <cell r="P1844">
            <v>11192</v>
          </cell>
          <cell r="Q1844">
            <v>0</v>
          </cell>
          <cell r="R1844">
            <v>0</v>
          </cell>
          <cell r="S1844">
            <v>0</v>
          </cell>
          <cell r="T1844">
            <v>0</v>
          </cell>
        </row>
        <row r="1845">
          <cell r="F1845" t="str">
            <v>5599918</v>
          </cell>
          <cell r="G1845" t="str">
            <v>HANZER</v>
          </cell>
          <cell r="H1845">
            <v>35</v>
          </cell>
          <cell r="I1845">
            <v>24</v>
          </cell>
          <cell r="J1845" t="str">
            <v>00/0</v>
          </cell>
          <cell r="K1845" t="str">
            <v/>
          </cell>
          <cell r="L1845" t="str">
            <v>B</v>
          </cell>
          <cell r="M1845" t="str">
            <v>I</v>
          </cell>
          <cell r="N1845">
            <v>10990</v>
          </cell>
          <cell r="O1845">
            <v>7492.31</v>
          </cell>
          <cell r="P1845">
            <v>8792</v>
          </cell>
          <cell r="Q1845">
            <v>1</v>
          </cell>
          <cell r="R1845">
            <v>0</v>
          </cell>
          <cell r="S1845">
            <v>0</v>
          </cell>
          <cell r="T1845">
            <v>0</v>
          </cell>
        </row>
        <row r="1846">
          <cell r="F1846" t="str">
            <v>5595918</v>
          </cell>
          <cell r="G1846" t="str">
            <v>HANZER</v>
          </cell>
          <cell r="H1846">
            <v>35</v>
          </cell>
          <cell r="I1846">
            <v>24</v>
          </cell>
          <cell r="J1846" t="str">
            <v>00/0</v>
          </cell>
          <cell r="K1846" t="str">
            <v/>
          </cell>
          <cell r="L1846" t="str">
            <v>B</v>
          </cell>
          <cell r="M1846" t="str">
            <v>I</v>
          </cell>
          <cell r="N1846">
            <v>10990</v>
          </cell>
          <cell r="O1846">
            <v>7492.31</v>
          </cell>
          <cell r="P1846">
            <v>8792</v>
          </cell>
          <cell r="Q1846">
            <v>2</v>
          </cell>
          <cell r="R1846">
            <v>0</v>
          </cell>
          <cell r="S1846">
            <v>1</v>
          </cell>
          <cell r="T1846">
            <v>0</v>
          </cell>
        </row>
        <row r="1847">
          <cell r="F1847" t="str">
            <v>5596118</v>
          </cell>
          <cell r="G1847" t="str">
            <v>MERLY</v>
          </cell>
          <cell r="H1847">
            <v>35</v>
          </cell>
          <cell r="I1847">
            <v>24</v>
          </cell>
          <cell r="J1847" t="str">
            <v>00/0</v>
          </cell>
          <cell r="K1847" t="str">
            <v/>
          </cell>
          <cell r="L1847" t="str">
            <v>B</v>
          </cell>
          <cell r="M1847" t="str">
            <v>N</v>
          </cell>
          <cell r="N1847">
            <v>11800</v>
          </cell>
          <cell r="O1847">
            <v>8044.52</v>
          </cell>
          <cell r="P1847">
            <v>9440</v>
          </cell>
          <cell r="Q1847">
            <v>1</v>
          </cell>
          <cell r="R1847">
            <v>0</v>
          </cell>
          <cell r="S1847">
            <v>0</v>
          </cell>
          <cell r="T1847">
            <v>0</v>
          </cell>
        </row>
        <row r="1848">
          <cell r="F1848" t="str">
            <v>5592918</v>
          </cell>
          <cell r="G1848" t="str">
            <v>HANZER</v>
          </cell>
          <cell r="H1848">
            <v>35</v>
          </cell>
          <cell r="I1848">
            <v>24</v>
          </cell>
          <cell r="J1848" t="str">
            <v>00/0</v>
          </cell>
          <cell r="K1848" t="str">
            <v/>
          </cell>
          <cell r="L1848" t="str">
            <v>B</v>
          </cell>
          <cell r="M1848" t="str">
            <v>I</v>
          </cell>
          <cell r="N1848">
            <v>10990</v>
          </cell>
          <cell r="O1848">
            <v>7492.31</v>
          </cell>
          <cell r="P1848">
            <v>8792</v>
          </cell>
          <cell r="Q1848">
            <v>0</v>
          </cell>
          <cell r="R1848">
            <v>1</v>
          </cell>
          <cell r="S1848">
            <v>0</v>
          </cell>
          <cell r="T1848">
            <v>0</v>
          </cell>
        </row>
        <row r="1849">
          <cell r="F1849" t="str">
            <v>5399119</v>
          </cell>
          <cell r="G1849" t="str">
            <v>MERLY</v>
          </cell>
          <cell r="H1849">
            <v>35</v>
          </cell>
          <cell r="I1849">
            <v>24</v>
          </cell>
          <cell r="J1849" t="str">
            <v>00/0</v>
          </cell>
          <cell r="K1849" t="str">
            <v/>
          </cell>
          <cell r="L1849" t="str">
            <v>B</v>
          </cell>
          <cell r="M1849" t="str">
            <v>N</v>
          </cell>
          <cell r="N1849">
            <v>11800</v>
          </cell>
          <cell r="O1849">
            <v>8044.52</v>
          </cell>
          <cell r="P1849">
            <v>9440</v>
          </cell>
          <cell r="Q1849">
            <v>2</v>
          </cell>
          <cell r="R1849">
            <v>0</v>
          </cell>
          <cell r="S1849">
            <v>0</v>
          </cell>
          <cell r="T1849">
            <v>0</v>
          </cell>
        </row>
        <row r="1850">
          <cell r="F1850" t="str">
            <v>5392119</v>
          </cell>
          <cell r="G1850" t="str">
            <v>MERLY</v>
          </cell>
          <cell r="H1850">
            <v>35</v>
          </cell>
          <cell r="I1850">
            <v>24</v>
          </cell>
          <cell r="J1850" t="str">
            <v>00/0</v>
          </cell>
          <cell r="K1850" t="str">
            <v/>
          </cell>
          <cell r="L1850" t="str">
            <v>B</v>
          </cell>
          <cell r="M1850" t="str">
            <v>N</v>
          </cell>
          <cell r="N1850">
            <v>11800</v>
          </cell>
          <cell r="O1850">
            <v>8044.52</v>
          </cell>
          <cell r="P1850">
            <v>9440</v>
          </cell>
          <cell r="Q1850">
            <v>4</v>
          </cell>
          <cell r="R1850">
            <v>0</v>
          </cell>
          <cell r="S1850">
            <v>0</v>
          </cell>
          <cell r="T1850">
            <v>0</v>
          </cell>
        </row>
        <row r="1851">
          <cell r="F1851" t="str">
            <v>8396923</v>
          </cell>
          <cell r="G1851" t="str">
            <v>GRANGEL</v>
          </cell>
          <cell r="H1851">
            <v>35</v>
          </cell>
          <cell r="I1851">
            <v>24</v>
          </cell>
          <cell r="J1851" t="str">
            <v>50/8</v>
          </cell>
          <cell r="K1851" t="str">
            <v>+</v>
          </cell>
          <cell r="L1851" t="str">
            <v>B</v>
          </cell>
          <cell r="M1851" t="str">
            <v>I</v>
          </cell>
          <cell r="N1851">
            <v>12300</v>
          </cell>
          <cell r="O1851">
            <v>8385.39</v>
          </cell>
          <cell r="P1851">
            <v>9840</v>
          </cell>
          <cell r="Q1851">
            <v>0</v>
          </cell>
          <cell r="R1851">
            <v>0</v>
          </cell>
          <cell r="S1851">
            <v>0</v>
          </cell>
          <cell r="T1851">
            <v>0</v>
          </cell>
        </row>
        <row r="1852">
          <cell r="F1852" t="str">
            <v>5392827</v>
          </cell>
          <cell r="G1852" t="str">
            <v>SINDHU</v>
          </cell>
          <cell r="H1852">
            <v>35</v>
          </cell>
          <cell r="I1852">
            <v>24</v>
          </cell>
          <cell r="J1852" t="str">
            <v>50/8</v>
          </cell>
          <cell r="K1852" t="str">
            <v>+</v>
          </cell>
          <cell r="L1852" t="str">
            <v>T</v>
          </cell>
          <cell r="M1852" t="str">
            <v>I</v>
          </cell>
          <cell r="N1852">
            <v>12570</v>
          </cell>
          <cell r="O1852">
            <v>8569.4599999999991</v>
          </cell>
          <cell r="P1852">
            <v>10056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</row>
        <row r="1853">
          <cell r="F1853" t="str">
            <v>8516627</v>
          </cell>
          <cell r="G1853" t="str">
            <v>OCEAN</v>
          </cell>
          <cell r="H1853">
            <v>35</v>
          </cell>
          <cell r="I1853">
            <v>24</v>
          </cell>
          <cell r="J1853" t="str">
            <v>00/0</v>
          </cell>
          <cell r="K1853" t="str">
            <v/>
          </cell>
          <cell r="L1853" t="str">
            <v>B</v>
          </cell>
          <cell r="M1853" t="str">
            <v>N</v>
          </cell>
          <cell r="N1853">
            <v>12490</v>
          </cell>
          <cell r="O1853">
            <v>8514.92</v>
          </cell>
          <cell r="P1853">
            <v>9992</v>
          </cell>
          <cell r="Q1853">
            <v>6</v>
          </cell>
          <cell r="R1853">
            <v>0</v>
          </cell>
          <cell r="S1853">
            <v>2</v>
          </cell>
          <cell r="T1853">
            <v>0</v>
          </cell>
        </row>
        <row r="1854">
          <cell r="F1854" t="str">
            <v>8519627</v>
          </cell>
          <cell r="G1854" t="str">
            <v>OCEAN</v>
          </cell>
          <cell r="H1854">
            <v>35</v>
          </cell>
          <cell r="I1854">
            <v>24</v>
          </cell>
          <cell r="J1854" t="str">
            <v>00/0</v>
          </cell>
          <cell r="K1854" t="str">
            <v/>
          </cell>
          <cell r="L1854" t="str">
            <v>B</v>
          </cell>
          <cell r="M1854" t="str">
            <v>N</v>
          </cell>
          <cell r="N1854">
            <v>12490</v>
          </cell>
          <cell r="O1854">
            <v>8514.92</v>
          </cell>
          <cell r="P1854">
            <v>9992</v>
          </cell>
          <cell r="Q1854">
            <v>2</v>
          </cell>
          <cell r="R1854">
            <v>0</v>
          </cell>
          <cell r="S1854">
            <v>3</v>
          </cell>
          <cell r="T1854">
            <v>1</v>
          </cell>
        </row>
        <row r="1855">
          <cell r="F1855" t="str">
            <v>5395628</v>
          </cell>
          <cell r="G1855" t="str">
            <v>WINNY</v>
          </cell>
          <cell r="H1855">
            <v>35</v>
          </cell>
          <cell r="I1855">
            <v>24</v>
          </cell>
          <cell r="J1855" t="str">
            <v>50/8</v>
          </cell>
          <cell r="K1855" t="str">
            <v>+</v>
          </cell>
          <cell r="L1855" t="str">
            <v>T</v>
          </cell>
          <cell r="M1855" t="str">
            <v>I</v>
          </cell>
          <cell r="N1855">
            <v>9440</v>
          </cell>
          <cell r="O1855">
            <v>6435.62</v>
          </cell>
          <cell r="P1855">
            <v>7552</v>
          </cell>
          <cell r="Q1855">
            <v>0</v>
          </cell>
          <cell r="R1855">
            <v>0</v>
          </cell>
          <cell r="S1855">
            <v>0</v>
          </cell>
          <cell r="T1855">
            <v>0</v>
          </cell>
        </row>
        <row r="1856">
          <cell r="F1856" t="str">
            <v>5396030</v>
          </cell>
          <cell r="G1856" t="str">
            <v>SAINA</v>
          </cell>
          <cell r="H1856">
            <v>35</v>
          </cell>
          <cell r="I1856">
            <v>24</v>
          </cell>
          <cell r="J1856" t="str">
            <v>50/8</v>
          </cell>
          <cell r="K1856" t="str">
            <v>+</v>
          </cell>
          <cell r="L1856" t="str">
            <v>T</v>
          </cell>
          <cell r="M1856" t="str">
            <v>I</v>
          </cell>
          <cell r="N1856">
            <v>10470</v>
          </cell>
          <cell r="O1856">
            <v>7137.81</v>
          </cell>
          <cell r="P1856">
            <v>8376</v>
          </cell>
          <cell r="Q1856">
            <v>0</v>
          </cell>
          <cell r="R1856">
            <v>0</v>
          </cell>
          <cell r="S1856">
            <v>1</v>
          </cell>
          <cell r="T1856">
            <v>0</v>
          </cell>
        </row>
        <row r="1857">
          <cell r="F1857" t="str">
            <v>5392032</v>
          </cell>
          <cell r="G1857" t="str">
            <v>WONNY</v>
          </cell>
          <cell r="H1857">
            <v>35</v>
          </cell>
          <cell r="I1857">
            <v>24</v>
          </cell>
          <cell r="J1857" t="str">
            <v>50/8</v>
          </cell>
          <cell r="K1857" t="str">
            <v>+</v>
          </cell>
          <cell r="L1857" t="str">
            <v>T</v>
          </cell>
          <cell r="M1857" t="str">
            <v>I</v>
          </cell>
          <cell r="N1857">
            <v>9100</v>
          </cell>
          <cell r="O1857">
            <v>6203.83</v>
          </cell>
          <cell r="P1857">
            <v>7280</v>
          </cell>
          <cell r="Q1857">
            <v>1</v>
          </cell>
          <cell r="R1857">
            <v>0</v>
          </cell>
          <cell r="S1857">
            <v>0</v>
          </cell>
          <cell r="T1857">
            <v>0</v>
          </cell>
        </row>
        <row r="1858">
          <cell r="F1858" t="str">
            <v>5396035</v>
          </cell>
          <cell r="G1858" t="str">
            <v>LIBBY</v>
          </cell>
          <cell r="H1858">
            <v>35</v>
          </cell>
          <cell r="I1858">
            <v>24</v>
          </cell>
          <cell r="J1858" t="str">
            <v>50/8</v>
          </cell>
          <cell r="K1858" t="str">
            <v>+</v>
          </cell>
          <cell r="L1858" t="str">
            <v>T</v>
          </cell>
          <cell r="M1858" t="str">
            <v>I</v>
          </cell>
          <cell r="N1858">
            <v>10490</v>
          </cell>
          <cell r="O1858">
            <v>7151.44</v>
          </cell>
          <cell r="P1858">
            <v>8392</v>
          </cell>
          <cell r="Q1858">
            <v>2</v>
          </cell>
          <cell r="R1858">
            <v>0</v>
          </cell>
          <cell r="S1858">
            <v>0</v>
          </cell>
          <cell r="T1858">
            <v>0</v>
          </cell>
        </row>
        <row r="1859">
          <cell r="F1859" t="str">
            <v>5596437</v>
          </cell>
          <cell r="G1859" t="str">
            <v>DELIGON</v>
          </cell>
          <cell r="H1859">
            <v>35</v>
          </cell>
          <cell r="I1859">
            <v>24</v>
          </cell>
          <cell r="J1859" t="str">
            <v>00/0</v>
          </cell>
          <cell r="K1859" t="str">
            <v/>
          </cell>
          <cell r="L1859" t="str">
            <v>B</v>
          </cell>
          <cell r="M1859" t="str">
            <v>N</v>
          </cell>
          <cell r="N1859">
            <v>11800</v>
          </cell>
          <cell r="O1859">
            <v>8044.52</v>
          </cell>
          <cell r="P1859">
            <v>9440</v>
          </cell>
          <cell r="Q1859">
            <v>6</v>
          </cell>
          <cell r="R1859">
            <v>0</v>
          </cell>
          <cell r="S1859">
            <v>0</v>
          </cell>
          <cell r="T1859">
            <v>0</v>
          </cell>
        </row>
        <row r="1860">
          <cell r="F1860" t="str">
            <v>5392039</v>
          </cell>
          <cell r="G1860" t="str">
            <v>SAILI</v>
          </cell>
          <cell r="H1860">
            <v>35</v>
          </cell>
          <cell r="I1860">
            <v>24</v>
          </cell>
          <cell r="J1860" t="str">
            <v>50/8</v>
          </cell>
          <cell r="K1860" t="str">
            <v>+</v>
          </cell>
          <cell r="L1860" t="str">
            <v>T</v>
          </cell>
          <cell r="M1860" t="str">
            <v>I</v>
          </cell>
          <cell r="N1860">
            <v>9100</v>
          </cell>
          <cell r="O1860">
            <v>6203.83</v>
          </cell>
          <cell r="P1860">
            <v>7280</v>
          </cell>
          <cell r="Q1860">
            <v>1</v>
          </cell>
          <cell r="R1860">
            <v>0</v>
          </cell>
          <cell r="S1860">
            <v>0</v>
          </cell>
          <cell r="T1860">
            <v>0</v>
          </cell>
        </row>
        <row r="1861">
          <cell r="F1861" t="str">
            <v>5396240</v>
          </cell>
          <cell r="G1861" t="str">
            <v>SAMARA</v>
          </cell>
          <cell r="H1861">
            <v>35</v>
          </cell>
          <cell r="I1861">
            <v>24</v>
          </cell>
          <cell r="J1861" t="str">
            <v>50/8</v>
          </cell>
          <cell r="K1861" t="str">
            <v>+</v>
          </cell>
          <cell r="L1861" t="str">
            <v>T</v>
          </cell>
          <cell r="M1861" t="str">
            <v>I</v>
          </cell>
          <cell r="N1861">
            <v>9760</v>
          </cell>
          <cell r="O1861">
            <v>6653.77</v>
          </cell>
          <cell r="P1861">
            <v>7808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</row>
        <row r="1862">
          <cell r="F1862" t="str">
            <v>8399641</v>
          </cell>
          <cell r="G1862" t="str">
            <v>VINTA</v>
          </cell>
          <cell r="H1862">
            <v>35</v>
          </cell>
          <cell r="I1862">
            <v>24</v>
          </cell>
          <cell r="J1862" t="str">
            <v>50/8</v>
          </cell>
          <cell r="K1862" t="str">
            <v>+</v>
          </cell>
          <cell r="L1862" t="str">
            <v>B</v>
          </cell>
          <cell r="M1862" t="str">
            <v>I</v>
          </cell>
          <cell r="N1862">
            <v>10500</v>
          </cell>
          <cell r="O1862">
            <v>7158.26</v>
          </cell>
          <cell r="P1862">
            <v>8400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</row>
        <row r="1863">
          <cell r="F1863" t="str">
            <v>8391641</v>
          </cell>
          <cell r="G1863" t="str">
            <v>VINTA</v>
          </cell>
          <cell r="H1863">
            <v>35</v>
          </cell>
          <cell r="I1863">
            <v>24</v>
          </cell>
          <cell r="J1863" t="str">
            <v>50/8</v>
          </cell>
          <cell r="K1863" t="str">
            <v>+</v>
          </cell>
          <cell r="L1863" t="str">
            <v>B</v>
          </cell>
          <cell r="M1863" t="str">
            <v>I</v>
          </cell>
          <cell r="N1863">
            <v>10500</v>
          </cell>
          <cell r="O1863">
            <v>7158.26</v>
          </cell>
          <cell r="P1863">
            <v>8400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</row>
        <row r="1864">
          <cell r="F1864" t="str">
            <v>8396642</v>
          </cell>
          <cell r="G1864" t="str">
            <v>WINSON</v>
          </cell>
          <cell r="H1864">
            <v>35</v>
          </cell>
          <cell r="I1864">
            <v>24</v>
          </cell>
          <cell r="J1864" t="str">
            <v>50/8</v>
          </cell>
          <cell r="K1864" t="str">
            <v>+</v>
          </cell>
          <cell r="L1864" t="str">
            <v>B</v>
          </cell>
          <cell r="M1864" t="str">
            <v>I</v>
          </cell>
          <cell r="N1864">
            <v>11030</v>
          </cell>
          <cell r="O1864">
            <v>7519.58</v>
          </cell>
          <cell r="P1864">
            <v>8824</v>
          </cell>
          <cell r="Q1864">
            <v>2</v>
          </cell>
          <cell r="R1864">
            <v>0</v>
          </cell>
          <cell r="S1864">
            <v>0</v>
          </cell>
          <cell r="T1864">
            <v>0</v>
          </cell>
        </row>
        <row r="1865">
          <cell r="F1865" t="str">
            <v>8399642</v>
          </cell>
          <cell r="G1865" t="str">
            <v>WINSON</v>
          </cell>
          <cell r="H1865">
            <v>35</v>
          </cell>
          <cell r="I1865">
            <v>24</v>
          </cell>
          <cell r="J1865" t="str">
            <v>50/8</v>
          </cell>
          <cell r="K1865" t="str">
            <v>+</v>
          </cell>
          <cell r="L1865" t="str">
            <v>B</v>
          </cell>
          <cell r="M1865" t="str">
            <v>I</v>
          </cell>
          <cell r="N1865">
            <v>11030</v>
          </cell>
          <cell r="O1865">
            <v>7519.58</v>
          </cell>
          <cell r="P1865">
            <v>8824</v>
          </cell>
          <cell r="Q1865">
            <v>2</v>
          </cell>
          <cell r="R1865">
            <v>1</v>
          </cell>
          <cell r="S1865">
            <v>0</v>
          </cell>
          <cell r="T1865">
            <v>0</v>
          </cell>
        </row>
        <row r="1866">
          <cell r="F1866" t="str">
            <v>5515343</v>
          </cell>
          <cell r="G1866" t="str">
            <v>SAVAGE</v>
          </cell>
          <cell r="H1866">
            <v>35</v>
          </cell>
          <cell r="I1866">
            <v>24</v>
          </cell>
          <cell r="J1866" t="str">
            <v>00/0</v>
          </cell>
          <cell r="K1866" t="str">
            <v/>
          </cell>
          <cell r="L1866" t="str">
            <v>B</v>
          </cell>
          <cell r="M1866" t="str">
            <v>N</v>
          </cell>
          <cell r="N1866">
            <v>11390</v>
          </cell>
          <cell r="O1866">
            <v>7765.01</v>
          </cell>
          <cell r="P1866">
            <v>9112</v>
          </cell>
          <cell r="Q1866">
            <v>1</v>
          </cell>
          <cell r="R1866">
            <v>0</v>
          </cell>
          <cell r="S1866">
            <v>0</v>
          </cell>
          <cell r="T1866">
            <v>0</v>
          </cell>
        </row>
        <row r="1867">
          <cell r="F1867" t="str">
            <v>5519343</v>
          </cell>
          <cell r="G1867" t="str">
            <v>SAVAGE</v>
          </cell>
          <cell r="H1867">
            <v>35</v>
          </cell>
          <cell r="I1867">
            <v>24</v>
          </cell>
          <cell r="J1867" t="str">
            <v>00/0</v>
          </cell>
          <cell r="K1867" t="str">
            <v/>
          </cell>
          <cell r="L1867" t="str">
            <v>B</v>
          </cell>
          <cell r="M1867" t="str">
            <v>N</v>
          </cell>
          <cell r="N1867">
            <v>11390</v>
          </cell>
          <cell r="O1867">
            <v>7765.01</v>
          </cell>
          <cell r="P1867">
            <v>9112</v>
          </cell>
          <cell r="Q1867">
            <v>0</v>
          </cell>
          <cell r="R1867">
            <v>0</v>
          </cell>
          <cell r="S1867">
            <v>0</v>
          </cell>
          <cell r="T1867">
            <v>0</v>
          </cell>
        </row>
        <row r="1868">
          <cell r="F1868" t="str">
            <v>5516343</v>
          </cell>
          <cell r="G1868" t="str">
            <v>SAVAGE</v>
          </cell>
          <cell r="H1868">
            <v>35</v>
          </cell>
          <cell r="I1868">
            <v>24</v>
          </cell>
          <cell r="J1868" t="str">
            <v>00/0</v>
          </cell>
          <cell r="K1868" t="str">
            <v/>
          </cell>
          <cell r="L1868" t="str">
            <v>B</v>
          </cell>
          <cell r="M1868" t="str">
            <v>N</v>
          </cell>
          <cell r="N1868">
            <v>11390</v>
          </cell>
          <cell r="O1868">
            <v>7765.01</v>
          </cell>
          <cell r="P1868">
            <v>9112</v>
          </cell>
          <cell r="Q1868">
            <v>6</v>
          </cell>
          <cell r="R1868">
            <v>0</v>
          </cell>
          <cell r="S1868">
            <v>0</v>
          </cell>
          <cell r="T1868">
            <v>0</v>
          </cell>
        </row>
        <row r="1869">
          <cell r="F1869" t="str">
            <v>8594243</v>
          </cell>
          <cell r="G1869" t="str">
            <v>WEESLY</v>
          </cell>
          <cell r="H1869">
            <v>35</v>
          </cell>
          <cell r="I1869">
            <v>24</v>
          </cell>
          <cell r="J1869" t="str">
            <v>50/8</v>
          </cell>
          <cell r="K1869" t="str">
            <v>+</v>
          </cell>
          <cell r="L1869" t="str">
            <v>B</v>
          </cell>
          <cell r="M1869" t="str">
            <v>I</v>
          </cell>
          <cell r="N1869">
            <v>14400</v>
          </cell>
          <cell r="O1869">
            <v>9817.0400000000009</v>
          </cell>
          <cell r="P1869">
            <v>11520</v>
          </cell>
          <cell r="Q1869">
            <v>0</v>
          </cell>
          <cell r="R1869">
            <v>0</v>
          </cell>
          <cell r="S1869">
            <v>0</v>
          </cell>
          <cell r="T1869">
            <v>1</v>
          </cell>
        </row>
        <row r="1870">
          <cell r="F1870" t="str">
            <v>8596243</v>
          </cell>
          <cell r="G1870" t="str">
            <v>WEESLY</v>
          </cell>
          <cell r="H1870">
            <v>35</v>
          </cell>
          <cell r="I1870">
            <v>24</v>
          </cell>
          <cell r="J1870" t="str">
            <v>50/8</v>
          </cell>
          <cell r="K1870" t="str">
            <v>+</v>
          </cell>
          <cell r="L1870" t="str">
            <v>B</v>
          </cell>
          <cell r="M1870" t="str">
            <v>I</v>
          </cell>
          <cell r="N1870">
            <v>14400</v>
          </cell>
          <cell r="O1870">
            <v>9817.0400000000009</v>
          </cell>
          <cell r="P1870">
            <v>11520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</row>
        <row r="1871">
          <cell r="F1871" t="str">
            <v>5592145</v>
          </cell>
          <cell r="G1871" t="str">
            <v>KELAN</v>
          </cell>
          <cell r="H1871">
            <v>35</v>
          </cell>
          <cell r="I1871">
            <v>24</v>
          </cell>
          <cell r="J1871" t="str">
            <v>00/0</v>
          </cell>
          <cell r="K1871" t="str">
            <v/>
          </cell>
          <cell r="L1871" t="str">
            <v>B</v>
          </cell>
          <cell r="M1871" t="str">
            <v>I</v>
          </cell>
          <cell r="N1871">
            <v>9770</v>
          </cell>
          <cell r="O1871">
            <v>6660.59</v>
          </cell>
          <cell r="P1871">
            <v>7816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</row>
        <row r="1872">
          <cell r="F1872" t="str">
            <v>5596145</v>
          </cell>
          <cell r="G1872" t="str">
            <v>KELAN</v>
          </cell>
          <cell r="H1872">
            <v>35</v>
          </cell>
          <cell r="I1872">
            <v>24</v>
          </cell>
          <cell r="J1872" t="str">
            <v>00/0</v>
          </cell>
          <cell r="K1872" t="str">
            <v/>
          </cell>
          <cell r="L1872" t="str">
            <v>B</v>
          </cell>
          <cell r="M1872" t="str">
            <v>I</v>
          </cell>
          <cell r="N1872">
            <v>9770</v>
          </cell>
          <cell r="O1872">
            <v>6660.59</v>
          </cell>
          <cell r="P1872">
            <v>7816</v>
          </cell>
          <cell r="Q1872">
            <v>4</v>
          </cell>
          <cell r="R1872">
            <v>0</v>
          </cell>
          <cell r="S1872">
            <v>0</v>
          </cell>
          <cell r="T1872">
            <v>0</v>
          </cell>
        </row>
        <row r="1873">
          <cell r="F1873" t="str">
            <v>5599145</v>
          </cell>
          <cell r="G1873" t="str">
            <v>KELAN</v>
          </cell>
          <cell r="H1873">
            <v>35</v>
          </cell>
          <cell r="I1873">
            <v>24</v>
          </cell>
          <cell r="J1873" t="str">
            <v>00/0</v>
          </cell>
          <cell r="K1873" t="str">
            <v/>
          </cell>
          <cell r="L1873" t="str">
            <v>B</v>
          </cell>
          <cell r="M1873" t="str">
            <v>I</v>
          </cell>
          <cell r="N1873">
            <v>9770</v>
          </cell>
          <cell r="O1873">
            <v>6660.59</v>
          </cell>
          <cell r="P1873">
            <v>7816</v>
          </cell>
          <cell r="Q1873">
            <v>0</v>
          </cell>
          <cell r="R1873">
            <v>0</v>
          </cell>
          <cell r="S1873">
            <v>0</v>
          </cell>
          <cell r="T1873">
            <v>0</v>
          </cell>
        </row>
        <row r="1874">
          <cell r="F1874" t="str">
            <v>8396246</v>
          </cell>
          <cell r="G1874" t="str">
            <v>WOLDER</v>
          </cell>
          <cell r="H1874">
            <v>35</v>
          </cell>
          <cell r="I1874">
            <v>24</v>
          </cell>
          <cell r="J1874" t="str">
            <v>50/8</v>
          </cell>
          <cell r="K1874" t="str">
            <v>+</v>
          </cell>
          <cell r="L1874" t="str">
            <v>B</v>
          </cell>
          <cell r="M1874" t="str">
            <v>I</v>
          </cell>
          <cell r="N1874">
            <v>13600</v>
          </cell>
          <cell r="O1874">
            <v>9271.65</v>
          </cell>
          <cell r="P1874">
            <v>10880</v>
          </cell>
          <cell r="Q1874">
            <v>0</v>
          </cell>
          <cell r="R1874">
            <v>0</v>
          </cell>
          <cell r="S1874">
            <v>1</v>
          </cell>
          <cell r="T1874">
            <v>0</v>
          </cell>
        </row>
        <row r="1875">
          <cell r="F1875" t="str">
            <v>8594246</v>
          </cell>
          <cell r="G1875" t="str">
            <v>WOLDER</v>
          </cell>
          <cell r="H1875">
            <v>35</v>
          </cell>
          <cell r="I1875">
            <v>24</v>
          </cell>
          <cell r="J1875" t="str">
            <v>50/8</v>
          </cell>
          <cell r="K1875" t="str">
            <v>+</v>
          </cell>
          <cell r="L1875" t="str">
            <v>B</v>
          </cell>
          <cell r="M1875" t="str">
            <v>I</v>
          </cell>
          <cell r="N1875">
            <v>13600</v>
          </cell>
          <cell r="O1875">
            <v>9271.65</v>
          </cell>
          <cell r="P1875">
            <v>10880</v>
          </cell>
          <cell r="Q1875">
            <v>0</v>
          </cell>
          <cell r="R1875">
            <v>0</v>
          </cell>
          <cell r="S1875">
            <v>1</v>
          </cell>
          <cell r="T1875">
            <v>0</v>
          </cell>
        </row>
        <row r="1876">
          <cell r="F1876" t="str">
            <v>8599547</v>
          </cell>
          <cell r="G1876" t="str">
            <v>ROGER</v>
          </cell>
          <cell r="H1876">
            <v>35</v>
          </cell>
          <cell r="I1876">
            <v>24</v>
          </cell>
          <cell r="J1876" t="str">
            <v>00/0</v>
          </cell>
          <cell r="K1876" t="str">
            <v/>
          </cell>
          <cell r="L1876" t="str">
            <v>B</v>
          </cell>
          <cell r="M1876" t="str">
            <v>I</v>
          </cell>
          <cell r="N1876">
            <v>10990</v>
          </cell>
          <cell r="O1876">
            <v>7492.31</v>
          </cell>
          <cell r="P1876">
            <v>8792</v>
          </cell>
          <cell r="Q1876">
            <v>2</v>
          </cell>
          <cell r="R1876">
            <v>0</v>
          </cell>
          <cell r="S1876">
            <v>0</v>
          </cell>
          <cell r="T1876">
            <v>0</v>
          </cell>
        </row>
        <row r="1877">
          <cell r="F1877" t="str">
            <v>8596547</v>
          </cell>
          <cell r="G1877" t="str">
            <v>ROGER</v>
          </cell>
          <cell r="H1877">
            <v>35</v>
          </cell>
          <cell r="I1877">
            <v>24</v>
          </cell>
          <cell r="J1877" t="str">
            <v>00/0</v>
          </cell>
          <cell r="K1877" t="str">
            <v/>
          </cell>
          <cell r="L1877" t="str">
            <v>B</v>
          </cell>
          <cell r="M1877" t="str">
            <v>I</v>
          </cell>
          <cell r="N1877">
            <v>10990</v>
          </cell>
          <cell r="O1877">
            <v>7492.31</v>
          </cell>
          <cell r="P1877">
            <v>8792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</row>
        <row r="1878">
          <cell r="F1878" t="str">
            <v>8391148</v>
          </cell>
          <cell r="G1878" t="str">
            <v>URAAL</v>
          </cell>
          <cell r="H1878">
            <v>35</v>
          </cell>
          <cell r="I1878">
            <v>24</v>
          </cell>
          <cell r="J1878" t="str">
            <v>50/8</v>
          </cell>
          <cell r="K1878" t="str">
            <v>+</v>
          </cell>
          <cell r="L1878" t="str">
            <v>B</v>
          </cell>
          <cell r="M1878" t="str">
            <v>I</v>
          </cell>
          <cell r="N1878">
            <v>12810</v>
          </cell>
          <cell r="O1878">
            <v>8733.08</v>
          </cell>
          <cell r="P1878">
            <v>10248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</row>
        <row r="1879">
          <cell r="F1879" t="str">
            <v>8396648</v>
          </cell>
          <cell r="G1879" t="str">
            <v>URAAL</v>
          </cell>
          <cell r="H1879">
            <v>35</v>
          </cell>
          <cell r="I1879">
            <v>24</v>
          </cell>
          <cell r="J1879" t="str">
            <v>50/8</v>
          </cell>
          <cell r="K1879" t="str">
            <v>+</v>
          </cell>
          <cell r="L1879" t="str">
            <v>B</v>
          </cell>
          <cell r="M1879" t="str">
            <v>I</v>
          </cell>
          <cell r="N1879">
            <v>12810</v>
          </cell>
          <cell r="O1879">
            <v>8733.08</v>
          </cell>
          <cell r="P1879">
            <v>10248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</row>
        <row r="1880">
          <cell r="F1880" t="str">
            <v>5399149</v>
          </cell>
          <cell r="G1880" t="str">
            <v>DEON</v>
          </cell>
          <cell r="H1880">
            <v>35</v>
          </cell>
          <cell r="I1880">
            <v>24</v>
          </cell>
          <cell r="J1880" t="str">
            <v>00/0</v>
          </cell>
          <cell r="K1880" t="str">
            <v/>
          </cell>
          <cell r="L1880" t="str">
            <v>B</v>
          </cell>
          <cell r="M1880" t="str">
            <v>N</v>
          </cell>
          <cell r="N1880">
            <v>11800</v>
          </cell>
          <cell r="O1880">
            <v>8044.52</v>
          </cell>
          <cell r="P1880">
            <v>9440</v>
          </cell>
          <cell r="Q1880">
            <v>2</v>
          </cell>
          <cell r="R1880">
            <v>0</v>
          </cell>
          <cell r="S1880">
            <v>0</v>
          </cell>
          <cell r="T1880">
            <v>0</v>
          </cell>
        </row>
        <row r="1881">
          <cell r="F1881" t="str">
            <v>5396149</v>
          </cell>
          <cell r="G1881" t="str">
            <v>DEON</v>
          </cell>
          <cell r="H1881">
            <v>35</v>
          </cell>
          <cell r="I1881">
            <v>24</v>
          </cell>
          <cell r="J1881" t="str">
            <v>00/0</v>
          </cell>
          <cell r="K1881" t="str">
            <v/>
          </cell>
          <cell r="L1881" t="str">
            <v>B</v>
          </cell>
          <cell r="M1881" t="str">
            <v>N</v>
          </cell>
          <cell r="N1881">
            <v>11800</v>
          </cell>
          <cell r="O1881">
            <v>8044.52</v>
          </cell>
          <cell r="P1881">
            <v>9440</v>
          </cell>
          <cell r="Q1881">
            <v>3</v>
          </cell>
          <cell r="R1881">
            <v>0</v>
          </cell>
          <cell r="S1881">
            <v>1</v>
          </cell>
          <cell r="T1881">
            <v>0</v>
          </cell>
        </row>
        <row r="1882">
          <cell r="F1882" t="str">
            <v>5399050</v>
          </cell>
          <cell r="G1882" t="str">
            <v>TANVI</v>
          </cell>
          <cell r="H1882">
            <v>35</v>
          </cell>
          <cell r="I1882">
            <v>24</v>
          </cell>
          <cell r="J1882" t="str">
            <v>50/8</v>
          </cell>
          <cell r="K1882" t="str">
            <v>+</v>
          </cell>
          <cell r="L1882" t="str">
            <v>T</v>
          </cell>
          <cell r="M1882" t="str">
            <v>I</v>
          </cell>
          <cell r="N1882">
            <v>9100</v>
          </cell>
          <cell r="O1882">
            <v>6203.83</v>
          </cell>
          <cell r="P1882">
            <v>7280</v>
          </cell>
          <cell r="Q1882">
            <v>0</v>
          </cell>
          <cell r="R1882">
            <v>0</v>
          </cell>
          <cell r="S1882">
            <v>0</v>
          </cell>
          <cell r="T1882">
            <v>0</v>
          </cell>
        </row>
        <row r="1883">
          <cell r="F1883" t="str">
            <v>5594751</v>
          </cell>
          <cell r="G1883" t="str">
            <v>BIONZY</v>
          </cell>
          <cell r="H1883">
            <v>35</v>
          </cell>
          <cell r="I1883">
            <v>24</v>
          </cell>
          <cell r="J1883" t="str">
            <v>50/8</v>
          </cell>
          <cell r="K1883" t="str">
            <v>+</v>
          </cell>
          <cell r="L1883" t="str">
            <v>B</v>
          </cell>
          <cell r="M1883" t="str">
            <v>I</v>
          </cell>
          <cell r="N1883">
            <v>11500</v>
          </cell>
          <cell r="O1883">
            <v>7840</v>
          </cell>
          <cell r="P1883">
            <v>9200</v>
          </cell>
          <cell r="Q1883">
            <v>1</v>
          </cell>
          <cell r="R1883">
            <v>0</v>
          </cell>
          <cell r="S1883">
            <v>0</v>
          </cell>
          <cell r="T1883">
            <v>0</v>
          </cell>
        </row>
        <row r="1884">
          <cell r="F1884" t="str">
            <v>5596951</v>
          </cell>
          <cell r="G1884" t="str">
            <v>ATHINA</v>
          </cell>
          <cell r="H1884">
            <v>35</v>
          </cell>
          <cell r="I1884">
            <v>24</v>
          </cell>
          <cell r="J1884" t="str">
            <v>00/0</v>
          </cell>
          <cell r="K1884" t="str">
            <v/>
          </cell>
          <cell r="L1884" t="str">
            <v>B</v>
          </cell>
          <cell r="M1884" t="str">
            <v>I</v>
          </cell>
          <cell r="N1884">
            <v>10990</v>
          </cell>
          <cell r="O1884">
            <v>7492.31</v>
          </cell>
          <cell r="P1884">
            <v>8792</v>
          </cell>
          <cell r="Q1884">
            <v>0</v>
          </cell>
          <cell r="R1884">
            <v>0</v>
          </cell>
          <cell r="S1884">
            <v>0</v>
          </cell>
          <cell r="T1884">
            <v>0</v>
          </cell>
        </row>
        <row r="1885">
          <cell r="F1885" t="str">
            <v>5599951</v>
          </cell>
          <cell r="G1885" t="str">
            <v>ATHINA</v>
          </cell>
          <cell r="H1885">
            <v>35</v>
          </cell>
          <cell r="I1885">
            <v>24</v>
          </cell>
          <cell r="J1885" t="str">
            <v>00/0</v>
          </cell>
          <cell r="K1885" t="str">
            <v/>
          </cell>
          <cell r="L1885" t="str">
            <v>B</v>
          </cell>
          <cell r="M1885" t="str">
            <v>I</v>
          </cell>
          <cell r="N1885">
            <v>10990</v>
          </cell>
          <cell r="O1885">
            <v>7492.31</v>
          </cell>
          <cell r="P1885">
            <v>8792</v>
          </cell>
          <cell r="Q1885">
            <v>0</v>
          </cell>
          <cell r="R1885">
            <v>0</v>
          </cell>
          <cell r="S1885">
            <v>0</v>
          </cell>
          <cell r="T1885">
            <v>0</v>
          </cell>
        </row>
        <row r="1886">
          <cell r="F1886" t="str">
            <v>5599751</v>
          </cell>
          <cell r="G1886" t="str">
            <v>BIONZY</v>
          </cell>
          <cell r="H1886">
            <v>35</v>
          </cell>
          <cell r="I1886">
            <v>24</v>
          </cell>
          <cell r="J1886" t="str">
            <v>50/8</v>
          </cell>
          <cell r="K1886" t="str">
            <v>+</v>
          </cell>
          <cell r="L1886" t="str">
            <v>B</v>
          </cell>
          <cell r="M1886" t="str">
            <v>I</v>
          </cell>
          <cell r="N1886">
            <v>11500</v>
          </cell>
          <cell r="O1886">
            <v>7840</v>
          </cell>
          <cell r="P1886">
            <v>9200</v>
          </cell>
          <cell r="Q1886">
            <v>1</v>
          </cell>
          <cell r="R1886">
            <v>0</v>
          </cell>
          <cell r="S1886">
            <v>0</v>
          </cell>
          <cell r="T1886">
            <v>0</v>
          </cell>
        </row>
        <row r="1887">
          <cell r="F1887" t="str">
            <v>8396651</v>
          </cell>
          <cell r="G1887" t="str">
            <v>LORAN</v>
          </cell>
          <cell r="H1887">
            <v>35</v>
          </cell>
          <cell r="I1887">
            <v>24</v>
          </cell>
          <cell r="J1887" t="str">
            <v>50/8</v>
          </cell>
          <cell r="K1887" t="str">
            <v>+</v>
          </cell>
          <cell r="L1887" t="str">
            <v>T</v>
          </cell>
          <cell r="M1887" t="str">
            <v>I</v>
          </cell>
          <cell r="N1887">
            <v>13620</v>
          </cell>
          <cell r="O1887">
            <v>9285.2900000000009</v>
          </cell>
          <cell r="P1887">
            <v>10896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</row>
        <row r="1888">
          <cell r="F1888" t="str">
            <v>8396652</v>
          </cell>
          <cell r="G1888" t="str">
            <v>BOOT</v>
          </cell>
          <cell r="H1888">
            <v>35</v>
          </cell>
          <cell r="I1888">
            <v>24</v>
          </cell>
          <cell r="J1888" t="str">
            <v>50/8</v>
          </cell>
          <cell r="K1888" t="str">
            <v>+</v>
          </cell>
          <cell r="L1888" t="str">
            <v>T</v>
          </cell>
          <cell r="M1888" t="str">
            <v>I</v>
          </cell>
          <cell r="N1888">
            <v>14670</v>
          </cell>
          <cell r="O1888">
            <v>10001.1</v>
          </cell>
          <cell r="P1888">
            <v>11736</v>
          </cell>
          <cell r="Q1888">
            <v>2</v>
          </cell>
          <cell r="R1888">
            <v>0</v>
          </cell>
          <cell r="S1888">
            <v>0</v>
          </cell>
          <cell r="T1888">
            <v>0</v>
          </cell>
        </row>
        <row r="1889">
          <cell r="F1889" t="str">
            <v>8399352</v>
          </cell>
          <cell r="G1889" t="str">
            <v>JASON</v>
          </cell>
          <cell r="H1889">
            <v>35</v>
          </cell>
          <cell r="I1889">
            <v>24</v>
          </cell>
          <cell r="J1889" t="str">
            <v>50/8</v>
          </cell>
          <cell r="K1889" t="str">
            <v>+</v>
          </cell>
          <cell r="L1889" t="str">
            <v>B</v>
          </cell>
          <cell r="M1889" t="str">
            <v>I</v>
          </cell>
          <cell r="N1889">
            <v>10400</v>
          </cell>
          <cell r="O1889">
            <v>7090.09</v>
          </cell>
          <cell r="P1889">
            <v>8320</v>
          </cell>
          <cell r="Q1889">
            <v>0</v>
          </cell>
          <cell r="R1889">
            <v>0</v>
          </cell>
          <cell r="S1889">
            <v>0</v>
          </cell>
          <cell r="T1889">
            <v>0</v>
          </cell>
        </row>
        <row r="1890">
          <cell r="F1890" t="str">
            <v>8312352</v>
          </cell>
          <cell r="G1890" t="str">
            <v>JASON</v>
          </cell>
          <cell r="H1890">
            <v>35</v>
          </cell>
          <cell r="I1890">
            <v>24</v>
          </cell>
          <cell r="J1890" t="str">
            <v>00/0</v>
          </cell>
          <cell r="K1890" t="str">
            <v/>
          </cell>
          <cell r="L1890" t="str">
            <v>B</v>
          </cell>
          <cell r="M1890" t="str">
            <v>N</v>
          </cell>
          <cell r="N1890">
            <v>10700</v>
          </cell>
          <cell r="O1890">
            <v>7294.61</v>
          </cell>
          <cell r="P1890">
            <v>8560</v>
          </cell>
          <cell r="Q1890">
            <v>0</v>
          </cell>
          <cell r="R1890">
            <v>1</v>
          </cell>
          <cell r="S1890">
            <v>0</v>
          </cell>
          <cell r="T1890">
            <v>0</v>
          </cell>
        </row>
        <row r="1891">
          <cell r="F1891" t="str">
            <v>8396352</v>
          </cell>
          <cell r="G1891" t="str">
            <v>JASON</v>
          </cell>
          <cell r="H1891">
            <v>35</v>
          </cell>
          <cell r="I1891">
            <v>24</v>
          </cell>
          <cell r="J1891" t="str">
            <v>50/8</v>
          </cell>
          <cell r="K1891" t="str">
            <v>+</v>
          </cell>
          <cell r="L1891" t="str">
            <v>B</v>
          </cell>
          <cell r="M1891" t="str">
            <v>I</v>
          </cell>
          <cell r="N1891">
            <v>10400</v>
          </cell>
          <cell r="O1891">
            <v>7090.09</v>
          </cell>
          <cell r="P1891">
            <v>8320</v>
          </cell>
          <cell r="Q1891">
            <v>4</v>
          </cell>
          <cell r="R1891">
            <v>0</v>
          </cell>
          <cell r="S1891">
            <v>0</v>
          </cell>
          <cell r="T1891">
            <v>0</v>
          </cell>
        </row>
        <row r="1892">
          <cell r="F1892" t="str">
            <v>8396653</v>
          </cell>
          <cell r="G1892" t="str">
            <v>HILTON</v>
          </cell>
          <cell r="H1892">
            <v>35</v>
          </cell>
          <cell r="I1892">
            <v>24</v>
          </cell>
          <cell r="J1892" t="str">
            <v>50/8</v>
          </cell>
          <cell r="K1892" t="str">
            <v>+</v>
          </cell>
          <cell r="L1892" t="str">
            <v>T</v>
          </cell>
          <cell r="M1892" t="str">
            <v>I</v>
          </cell>
          <cell r="N1892">
            <v>14460</v>
          </cell>
          <cell r="O1892">
            <v>9857.9500000000007</v>
          </cell>
          <cell r="P1892">
            <v>11568</v>
          </cell>
          <cell r="Q1892">
            <v>3</v>
          </cell>
          <cell r="R1892">
            <v>0</v>
          </cell>
          <cell r="S1892">
            <v>1</v>
          </cell>
          <cell r="T1892">
            <v>0</v>
          </cell>
        </row>
        <row r="1893">
          <cell r="F1893" t="str">
            <v>8592153</v>
          </cell>
          <cell r="G1893" t="str">
            <v>DANGON</v>
          </cell>
          <cell r="H1893">
            <v>35</v>
          </cell>
          <cell r="I1893">
            <v>24</v>
          </cell>
          <cell r="J1893" t="str">
            <v>50/8</v>
          </cell>
          <cell r="K1893" t="str">
            <v>+</v>
          </cell>
          <cell r="L1893" t="str">
            <v>B</v>
          </cell>
          <cell r="M1893" t="str">
            <v>I</v>
          </cell>
          <cell r="N1893">
            <v>12300</v>
          </cell>
          <cell r="O1893">
            <v>8385.39</v>
          </cell>
          <cell r="P1893">
            <v>9840</v>
          </cell>
          <cell r="Q1893">
            <v>0</v>
          </cell>
          <cell r="R1893">
            <v>0</v>
          </cell>
          <cell r="S1893">
            <v>0</v>
          </cell>
          <cell r="T1893">
            <v>0</v>
          </cell>
        </row>
        <row r="1894">
          <cell r="F1894" t="str">
            <v>8599153</v>
          </cell>
          <cell r="G1894" t="str">
            <v>DANGON</v>
          </cell>
          <cell r="H1894">
            <v>35</v>
          </cell>
          <cell r="I1894">
            <v>24</v>
          </cell>
          <cell r="J1894" t="str">
            <v>50/8</v>
          </cell>
          <cell r="K1894" t="str">
            <v>+</v>
          </cell>
          <cell r="L1894" t="str">
            <v>B</v>
          </cell>
          <cell r="M1894" t="str">
            <v>I</v>
          </cell>
          <cell r="N1894">
            <v>12300</v>
          </cell>
          <cell r="O1894">
            <v>8385.39</v>
          </cell>
          <cell r="P1894">
            <v>9840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</row>
        <row r="1895">
          <cell r="F1895" t="str">
            <v>8596153</v>
          </cell>
          <cell r="G1895" t="str">
            <v>DANGON</v>
          </cell>
          <cell r="H1895">
            <v>35</v>
          </cell>
          <cell r="I1895">
            <v>24</v>
          </cell>
          <cell r="J1895" t="str">
            <v>50/8</v>
          </cell>
          <cell r="K1895" t="str">
            <v>+</v>
          </cell>
          <cell r="L1895" t="str">
            <v>B</v>
          </cell>
          <cell r="M1895" t="str">
            <v>I</v>
          </cell>
          <cell r="N1895">
            <v>12300</v>
          </cell>
          <cell r="O1895">
            <v>8385.39</v>
          </cell>
          <cell r="P1895">
            <v>9840</v>
          </cell>
          <cell r="Q1895">
            <v>0</v>
          </cell>
          <cell r="R1895">
            <v>0</v>
          </cell>
          <cell r="S1895">
            <v>0</v>
          </cell>
          <cell r="T1895">
            <v>0</v>
          </cell>
        </row>
        <row r="1896">
          <cell r="F1896" t="str">
            <v>5399054</v>
          </cell>
          <cell r="G1896" t="str">
            <v>GADDE</v>
          </cell>
          <cell r="H1896">
            <v>35</v>
          </cell>
          <cell r="I1896">
            <v>24</v>
          </cell>
          <cell r="J1896" t="str">
            <v>50/8</v>
          </cell>
          <cell r="K1896" t="str">
            <v>+</v>
          </cell>
          <cell r="L1896" t="str">
            <v>T</v>
          </cell>
          <cell r="M1896" t="str">
            <v>I</v>
          </cell>
          <cell r="N1896">
            <v>10470</v>
          </cell>
          <cell r="O1896">
            <v>7137.81</v>
          </cell>
          <cell r="P1896">
            <v>8376</v>
          </cell>
          <cell r="Q1896">
            <v>0</v>
          </cell>
          <cell r="R1896">
            <v>0</v>
          </cell>
          <cell r="S1896">
            <v>0</v>
          </cell>
          <cell r="T1896">
            <v>0</v>
          </cell>
        </row>
        <row r="1897">
          <cell r="F1897" t="str">
            <v>8716355</v>
          </cell>
          <cell r="G1897" t="str">
            <v>PRIZMA</v>
          </cell>
          <cell r="H1897">
            <v>35</v>
          </cell>
          <cell r="I1897">
            <v>24</v>
          </cell>
          <cell r="J1897" t="str">
            <v>00/0</v>
          </cell>
          <cell r="K1897" t="str">
            <v/>
          </cell>
          <cell r="L1897" t="str">
            <v>B</v>
          </cell>
          <cell r="M1897" t="str">
            <v>N</v>
          </cell>
          <cell r="N1897">
            <v>9700</v>
          </cell>
          <cell r="O1897">
            <v>6612.87</v>
          </cell>
          <cell r="P1897">
            <v>7760</v>
          </cell>
          <cell r="Q1897">
            <v>0</v>
          </cell>
          <cell r="R1897">
            <v>0</v>
          </cell>
          <cell r="S1897">
            <v>0</v>
          </cell>
          <cell r="T1897">
            <v>0</v>
          </cell>
        </row>
        <row r="1898">
          <cell r="F1898" t="str">
            <v>8719355</v>
          </cell>
          <cell r="G1898" t="str">
            <v>PRIZMA</v>
          </cell>
          <cell r="H1898">
            <v>35</v>
          </cell>
          <cell r="I1898">
            <v>24</v>
          </cell>
          <cell r="J1898" t="str">
            <v>00/0</v>
          </cell>
          <cell r="K1898" t="str">
            <v/>
          </cell>
          <cell r="L1898" t="str">
            <v>B</v>
          </cell>
          <cell r="M1898" t="str">
            <v>N</v>
          </cell>
          <cell r="N1898">
            <v>9700</v>
          </cell>
          <cell r="O1898">
            <v>6612.87</v>
          </cell>
          <cell r="P1898">
            <v>7760</v>
          </cell>
          <cell r="Q1898">
            <v>2</v>
          </cell>
          <cell r="R1898">
            <v>0</v>
          </cell>
          <cell r="S1898">
            <v>1</v>
          </cell>
          <cell r="T1898">
            <v>0</v>
          </cell>
        </row>
        <row r="1899">
          <cell r="F1899" t="str">
            <v>5718656</v>
          </cell>
          <cell r="G1899" t="str">
            <v>SANDAM</v>
          </cell>
          <cell r="H1899">
            <v>35</v>
          </cell>
          <cell r="I1899">
            <v>24</v>
          </cell>
          <cell r="J1899" t="str">
            <v>00/0</v>
          </cell>
          <cell r="K1899" t="str">
            <v/>
          </cell>
          <cell r="L1899" t="str">
            <v>B</v>
          </cell>
          <cell r="M1899" t="str">
            <v>I</v>
          </cell>
          <cell r="N1899">
            <v>6390</v>
          </cell>
          <cell r="O1899">
            <v>4388.1400000000003</v>
          </cell>
          <cell r="P1899">
            <v>5032</v>
          </cell>
          <cell r="Q1899">
            <v>2</v>
          </cell>
          <cell r="R1899">
            <v>0</v>
          </cell>
          <cell r="S1899">
            <v>0</v>
          </cell>
          <cell r="T1899">
            <v>0</v>
          </cell>
        </row>
        <row r="1900">
          <cell r="F1900" t="str">
            <v>5716656</v>
          </cell>
          <cell r="G1900" t="str">
            <v>SANDAM</v>
          </cell>
          <cell r="H1900">
            <v>35</v>
          </cell>
          <cell r="I1900">
            <v>24</v>
          </cell>
          <cell r="J1900" t="str">
            <v>00/0</v>
          </cell>
          <cell r="K1900" t="str">
            <v/>
          </cell>
          <cell r="L1900" t="str">
            <v>B</v>
          </cell>
          <cell r="M1900" t="str">
            <v>I</v>
          </cell>
          <cell r="N1900">
            <v>6390</v>
          </cell>
          <cell r="O1900">
            <v>4288.1400000000003</v>
          </cell>
          <cell r="P1900">
            <v>5032</v>
          </cell>
          <cell r="Q1900">
            <v>1</v>
          </cell>
          <cell r="R1900">
            <v>0</v>
          </cell>
          <cell r="S1900">
            <v>0</v>
          </cell>
          <cell r="T1900">
            <v>0</v>
          </cell>
        </row>
        <row r="1901">
          <cell r="F1901" t="str">
            <v>5719656</v>
          </cell>
          <cell r="G1901" t="str">
            <v>SANDAM</v>
          </cell>
          <cell r="H1901">
            <v>35</v>
          </cell>
          <cell r="I1901">
            <v>24</v>
          </cell>
          <cell r="J1901" t="str">
            <v>00/0</v>
          </cell>
          <cell r="K1901" t="str">
            <v/>
          </cell>
          <cell r="L1901" t="str">
            <v>B</v>
          </cell>
          <cell r="M1901" t="str">
            <v>I</v>
          </cell>
          <cell r="N1901">
            <v>6390</v>
          </cell>
          <cell r="O1901">
            <v>4288.1400000000003</v>
          </cell>
          <cell r="P1901">
            <v>5032</v>
          </cell>
          <cell r="Q1901">
            <v>0</v>
          </cell>
          <cell r="R1901">
            <v>2</v>
          </cell>
          <cell r="S1901">
            <v>0</v>
          </cell>
          <cell r="T1901">
            <v>0</v>
          </cell>
        </row>
        <row r="1902">
          <cell r="F1902" t="str">
            <v>5715656</v>
          </cell>
          <cell r="G1902" t="str">
            <v>SANDAM</v>
          </cell>
          <cell r="H1902">
            <v>35</v>
          </cell>
          <cell r="I1902">
            <v>24</v>
          </cell>
          <cell r="J1902" t="str">
            <v>00/0</v>
          </cell>
          <cell r="K1902" t="str">
            <v/>
          </cell>
          <cell r="L1902" t="str">
            <v>B</v>
          </cell>
          <cell r="M1902" t="str">
            <v>I</v>
          </cell>
          <cell r="N1902">
            <v>6390</v>
          </cell>
          <cell r="O1902">
            <v>4288.1400000000003</v>
          </cell>
          <cell r="P1902">
            <v>5032</v>
          </cell>
          <cell r="Q1902">
            <v>4</v>
          </cell>
          <cell r="R1902">
            <v>1</v>
          </cell>
          <cell r="S1902">
            <v>0</v>
          </cell>
          <cell r="T1902">
            <v>0</v>
          </cell>
        </row>
        <row r="1903">
          <cell r="F1903" t="str">
            <v>5396067</v>
          </cell>
          <cell r="G1903" t="str">
            <v>YANA</v>
          </cell>
          <cell r="H1903">
            <v>35</v>
          </cell>
          <cell r="I1903">
            <v>24</v>
          </cell>
          <cell r="J1903" t="str">
            <v>50/8</v>
          </cell>
          <cell r="K1903" t="str">
            <v>+</v>
          </cell>
          <cell r="L1903" t="str">
            <v>T</v>
          </cell>
          <cell r="M1903" t="str">
            <v>I</v>
          </cell>
          <cell r="N1903">
            <v>12570</v>
          </cell>
          <cell r="O1903">
            <v>8569.4599999999991</v>
          </cell>
          <cell r="P1903">
            <v>10056</v>
          </cell>
          <cell r="Q1903">
            <v>0</v>
          </cell>
          <cell r="R1903">
            <v>0</v>
          </cell>
          <cell r="S1903">
            <v>0</v>
          </cell>
          <cell r="T1903">
            <v>0</v>
          </cell>
        </row>
        <row r="1904">
          <cell r="F1904" t="str">
            <v>8512867</v>
          </cell>
          <cell r="G1904" t="str">
            <v>ZOE</v>
          </cell>
          <cell r="H1904">
            <v>35</v>
          </cell>
          <cell r="I1904">
            <v>24</v>
          </cell>
          <cell r="J1904" t="str">
            <v>00/0</v>
          </cell>
          <cell r="K1904" t="str">
            <v/>
          </cell>
          <cell r="L1904" t="str">
            <v>B</v>
          </cell>
          <cell r="M1904" t="str">
            <v>N</v>
          </cell>
          <cell r="N1904">
            <v>12490</v>
          </cell>
          <cell r="O1904">
            <v>8514.92</v>
          </cell>
          <cell r="P1904">
            <v>9992</v>
          </cell>
          <cell r="Q1904">
            <v>4</v>
          </cell>
          <cell r="R1904">
            <v>0</v>
          </cell>
          <cell r="S1904">
            <v>2</v>
          </cell>
          <cell r="T1904">
            <v>0</v>
          </cell>
        </row>
        <row r="1905">
          <cell r="F1905" t="str">
            <v>5716372</v>
          </cell>
          <cell r="G1905" t="str">
            <v>DENNIS</v>
          </cell>
          <cell r="H1905">
            <v>35</v>
          </cell>
          <cell r="I1905">
            <v>24</v>
          </cell>
          <cell r="J1905" t="str">
            <v>00/0</v>
          </cell>
          <cell r="K1905" t="str">
            <v/>
          </cell>
          <cell r="L1905" t="str">
            <v>B</v>
          </cell>
          <cell r="M1905" t="str">
            <v>N</v>
          </cell>
          <cell r="N1905">
            <v>5690</v>
          </cell>
          <cell r="O1905">
            <v>3879.1</v>
          </cell>
          <cell r="P1905">
            <v>4552.01</v>
          </cell>
          <cell r="Q1905">
            <v>1</v>
          </cell>
          <cell r="R1905">
            <v>0</v>
          </cell>
          <cell r="S1905">
            <v>0</v>
          </cell>
          <cell r="T1905">
            <v>0</v>
          </cell>
        </row>
        <row r="1906">
          <cell r="F1906" t="str">
            <v>5711372</v>
          </cell>
          <cell r="G1906" t="str">
            <v>DENNIS</v>
          </cell>
          <cell r="H1906">
            <v>35</v>
          </cell>
          <cell r="I1906">
            <v>24</v>
          </cell>
          <cell r="J1906" t="str">
            <v>00/0</v>
          </cell>
          <cell r="K1906" t="str">
            <v/>
          </cell>
          <cell r="L1906" t="str">
            <v>B</v>
          </cell>
          <cell r="M1906" t="str">
            <v>N</v>
          </cell>
          <cell r="N1906">
            <v>5690</v>
          </cell>
          <cell r="O1906">
            <v>3879.1</v>
          </cell>
          <cell r="P1906">
            <v>4552.01</v>
          </cell>
          <cell r="Q1906">
            <v>0</v>
          </cell>
          <cell r="R1906">
            <v>1</v>
          </cell>
          <cell r="S1906">
            <v>0</v>
          </cell>
          <cell r="T1906">
            <v>0</v>
          </cell>
        </row>
        <row r="1907">
          <cell r="F1907" t="str">
            <v>8719872</v>
          </cell>
          <cell r="G1907" t="str">
            <v>ALVIN</v>
          </cell>
          <cell r="H1907">
            <v>35</v>
          </cell>
          <cell r="I1907">
            <v>24</v>
          </cell>
          <cell r="J1907" t="str">
            <v>00/0</v>
          </cell>
          <cell r="K1907" t="str">
            <v/>
          </cell>
          <cell r="L1907" t="str">
            <v>B</v>
          </cell>
          <cell r="M1907" t="str">
            <v>N</v>
          </cell>
          <cell r="N1907">
            <v>8600</v>
          </cell>
          <cell r="O1907">
            <v>5862.96</v>
          </cell>
          <cell r="P1907">
            <v>6880</v>
          </cell>
          <cell r="Q1907">
            <v>2</v>
          </cell>
          <cell r="R1907">
            <v>1</v>
          </cell>
          <cell r="S1907">
            <v>1</v>
          </cell>
          <cell r="T1907">
            <v>1</v>
          </cell>
        </row>
        <row r="1908">
          <cell r="F1908" t="str">
            <v>8696873</v>
          </cell>
          <cell r="G1908" t="str">
            <v>ALVIN</v>
          </cell>
          <cell r="H1908">
            <v>35</v>
          </cell>
          <cell r="I1908">
            <v>24</v>
          </cell>
          <cell r="J1908" t="str">
            <v>00/0</v>
          </cell>
          <cell r="K1908" t="str">
            <v/>
          </cell>
          <cell r="L1908" t="str">
            <v>B</v>
          </cell>
          <cell r="M1908" t="str">
            <v>N</v>
          </cell>
          <cell r="N1908">
            <v>9600</v>
          </cell>
          <cell r="O1908">
            <v>6544.7</v>
          </cell>
          <cell r="P1908">
            <v>7680.01</v>
          </cell>
          <cell r="Q1908">
            <v>0</v>
          </cell>
          <cell r="R1908">
            <v>0</v>
          </cell>
          <cell r="S1908">
            <v>0</v>
          </cell>
          <cell r="T1908">
            <v>0</v>
          </cell>
        </row>
        <row r="1909">
          <cell r="F1909" t="str">
            <v>8614873</v>
          </cell>
          <cell r="G1909" t="str">
            <v>ALVIN</v>
          </cell>
          <cell r="H1909">
            <v>35</v>
          </cell>
          <cell r="I1909">
            <v>24</v>
          </cell>
          <cell r="J1909" t="str">
            <v>00/0</v>
          </cell>
          <cell r="K1909" t="str">
            <v/>
          </cell>
          <cell r="L1909" t="str">
            <v>B</v>
          </cell>
          <cell r="M1909" t="str">
            <v>N</v>
          </cell>
          <cell r="N1909">
            <v>9600</v>
          </cell>
          <cell r="O1909">
            <v>6544.7</v>
          </cell>
          <cell r="P1909">
            <v>7680.01</v>
          </cell>
          <cell r="Q1909">
            <v>3</v>
          </cell>
          <cell r="R1909">
            <v>1</v>
          </cell>
          <cell r="S1909">
            <v>1</v>
          </cell>
          <cell r="T1909">
            <v>0</v>
          </cell>
        </row>
        <row r="1910">
          <cell r="F1910" t="str">
            <v>5592474</v>
          </cell>
          <cell r="G1910" t="str">
            <v>PERLO</v>
          </cell>
          <cell r="H1910">
            <v>35</v>
          </cell>
          <cell r="I1910">
            <v>24</v>
          </cell>
          <cell r="J1910" t="str">
            <v>00/0</v>
          </cell>
          <cell r="K1910" t="str">
            <v/>
          </cell>
          <cell r="L1910" t="str">
            <v>B</v>
          </cell>
          <cell r="M1910" t="str">
            <v>I</v>
          </cell>
          <cell r="N1910">
            <v>8660</v>
          </cell>
          <cell r="O1910">
            <v>5903.86</v>
          </cell>
          <cell r="P1910">
            <v>6928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</row>
        <row r="1911">
          <cell r="F1911" t="str">
            <v>5596474</v>
          </cell>
          <cell r="G1911" t="str">
            <v>PERLO</v>
          </cell>
          <cell r="H1911">
            <v>35</v>
          </cell>
          <cell r="I1911">
            <v>24</v>
          </cell>
          <cell r="J1911" t="str">
            <v>00/0</v>
          </cell>
          <cell r="K1911" t="str">
            <v/>
          </cell>
          <cell r="L1911" t="str">
            <v>B</v>
          </cell>
          <cell r="M1911" t="str">
            <v>I</v>
          </cell>
          <cell r="N1911">
            <v>8660</v>
          </cell>
          <cell r="O1911">
            <v>5903.86</v>
          </cell>
          <cell r="P1911">
            <v>6928</v>
          </cell>
          <cell r="Q1911">
            <v>0</v>
          </cell>
          <cell r="R1911">
            <v>0</v>
          </cell>
          <cell r="S1911">
            <v>0</v>
          </cell>
          <cell r="T1911">
            <v>0</v>
          </cell>
        </row>
        <row r="1912">
          <cell r="F1912" t="str">
            <v>5392075</v>
          </cell>
          <cell r="G1912" t="str">
            <v>CAROLINA</v>
          </cell>
          <cell r="H1912">
            <v>35</v>
          </cell>
          <cell r="I1912">
            <v>24</v>
          </cell>
          <cell r="J1912" t="str">
            <v>50/8</v>
          </cell>
          <cell r="K1912" t="str">
            <v>+</v>
          </cell>
          <cell r="L1912" t="str">
            <v>T</v>
          </cell>
          <cell r="M1912" t="str">
            <v>I</v>
          </cell>
          <cell r="N1912">
            <v>9100</v>
          </cell>
          <cell r="O1912">
            <v>6203.83</v>
          </cell>
          <cell r="P1912">
            <v>7280</v>
          </cell>
          <cell r="Q1912">
            <v>0</v>
          </cell>
          <cell r="R1912">
            <v>0</v>
          </cell>
          <cell r="S1912">
            <v>0</v>
          </cell>
          <cell r="T1912">
            <v>0</v>
          </cell>
        </row>
        <row r="1913">
          <cell r="F1913" t="str">
            <v>5396075</v>
          </cell>
          <cell r="G1913" t="str">
            <v>CAROLINA</v>
          </cell>
          <cell r="H1913">
            <v>35</v>
          </cell>
          <cell r="I1913">
            <v>24</v>
          </cell>
          <cell r="J1913" t="str">
            <v>50/8</v>
          </cell>
          <cell r="K1913" t="str">
            <v>+</v>
          </cell>
          <cell r="L1913" t="str">
            <v>T</v>
          </cell>
          <cell r="M1913" t="str">
            <v>I</v>
          </cell>
          <cell r="N1913">
            <v>9100</v>
          </cell>
          <cell r="O1913">
            <v>6203.83</v>
          </cell>
          <cell r="P1913">
            <v>7280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</row>
        <row r="1914">
          <cell r="F1914" t="str">
            <v>5396675</v>
          </cell>
          <cell r="G1914" t="str">
            <v>EDON</v>
          </cell>
          <cell r="H1914">
            <v>35</v>
          </cell>
          <cell r="I1914">
            <v>24</v>
          </cell>
          <cell r="J1914" t="str">
            <v>50/8</v>
          </cell>
          <cell r="K1914" t="str">
            <v>+</v>
          </cell>
          <cell r="L1914" t="str">
            <v>B</v>
          </cell>
          <cell r="M1914" t="str">
            <v>I</v>
          </cell>
          <cell r="N1914">
            <v>9200</v>
          </cell>
          <cell r="O1914">
            <v>6272</v>
          </cell>
          <cell r="P1914">
            <v>7360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</row>
        <row r="1915">
          <cell r="F1915" t="str">
            <v>5319478</v>
          </cell>
          <cell r="G1915" t="str">
            <v>IRISH</v>
          </cell>
          <cell r="H1915">
            <v>35</v>
          </cell>
          <cell r="I1915">
            <v>24</v>
          </cell>
          <cell r="J1915" t="str">
            <v>00/0</v>
          </cell>
          <cell r="K1915" t="str">
            <v/>
          </cell>
          <cell r="L1915" t="str">
            <v>B</v>
          </cell>
          <cell r="M1915" t="str">
            <v>N</v>
          </cell>
          <cell r="N1915">
            <v>11790</v>
          </cell>
          <cell r="O1915">
            <v>8037.7</v>
          </cell>
          <cell r="P1915">
            <v>9431.99</v>
          </cell>
          <cell r="Q1915">
            <v>4</v>
          </cell>
          <cell r="R1915">
            <v>0</v>
          </cell>
          <cell r="S1915">
            <v>0</v>
          </cell>
          <cell r="T1915">
            <v>0</v>
          </cell>
        </row>
        <row r="1916">
          <cell r="F1916" t="str">
            <v>5696681</v>
          </cell>
          <cell r="G1916" t="str">
            <v>CRISTYAN</v>
          </cell>
          <cell r="H1916">
            <v>35</v>
          </cell>
          <cell r="I1916">
            <v>24</v>
          </cell>
          <cell r="J1916" t="str">
            <v>00/0</v>
          </cell>
          <cell r="K1916" t="str">
            <v/>
          </cell>
          <cell r="L1916" t="str">
            <v>B</v>
          </cell>
          <cell r="M1916" t="str">
            <v>N</v>
          </cell>
          <cell r="N1916">
            <v>8900</v>
          </cell>
          <cell r="O1916">
            <v>6067.48</v>
          </cell>
          <cell r="P1916">
            <v>7120</v>
          </cell>
          <cell r="Q1916">
            <v>0</v>
          </cell>
          <cell r="R1916">
            <v>0</v>
          </cell>
          <cell r="S1916">
            <v>1</v>
          </cell>
          <cell r="T1916">
            <v>0</v>
          </cell>
        </row>
        <row r="1917">
          <cell r="F1917" t="str">
            <v>5396082</v>
          </cell>
          <cell r="G1917" t="str">
            <v>THULASI</v>
          </cell>
          <cell r="H1917">
            <v>35</v>
          </cell>
          <cell r="I1917">
            <v>24</v>
          </cell>
          <cell r="J1917" t="str">
            <v>50/8</v>
          </cell>
          <cell r="K1917" t="str">
            <v>+</v>
          </cell>
          <cell r="L1917" t="str">
            <v>T</v>
          </cell>
          <cell r="M1917" t="str">
            <v>I</v>
          </cell>
          <cell r="N1917">
            <v>11540</v>
          </cell>
          <cell r="O1917">
            <v>7867.27</v>
          </cell>
          <cell r="P1917">
            <v>9232</v>
          </cell>
          <cell r="Q1917">
            <v>0</v>
          </cell>
          <cell r="R1917">
            <v>0</v>
          </cell>
          <cell r="S1917">
            <v>0</v>
          </cell>
          <cell r="T1917">
            <v>0</v>
          </cell>
        </row>
        <row r="1918">
          <cell r="F1918" t="str">
            <v>8396082</v>
          </cell>
          <cell r="G1918" t="str">
            <v>JORDI</v>
          </cell>
          <cell r="H1918">
            <v>35</v>
          </cell>
          <cell r="I1918">
            <v>24</v>
          </cell>
          <cell r="J1918" t="str">
            <v>50/8</v>
          </cell>
          <cell r="K1918" t="str">
            <v>+</v>
          </cell>
          <cell r="L1918" t="str">
            <v>T</v>
          </cell>
          <cell r="M1918" t="str">
            <v>I</v>
          </cell>
          <cell r="N1918">
            <v>12360</v>
          </cell>
          <cell r="O1918">
            <v>8426.2999999999993</v>
          </cell>
          <cell r="P1918">
            <v>9888.01</v>
          </cell>
          <cell r="Q1918">
            <v>0</v>
          </cell>
          <cell r="R1918">
            <v>0</v>
          </cell>
          <cell r="S1918">
            <v>0</v>
          </cell>
          <cell r="T1918">
            <v>0</v>
          </cell>
        </row>
        <row r="1919">
          <cell r="F1919" t="str">
            <v>8396083</v>
          </cell>
          <cell r="G1919" t="str">
            <v>XAVI</v>
          </cell>
          <cell r="H1919">
            <v>35</v>
          </cell>
          <cell r="I1919">
            <v>24</v>
          </cell>
          <cell r="J1919" t="str">
            <v>50/8</v>
          </cell>
          <cell r="K1919" t="str">
            <v>+</v>
          </cell>
          <cell r="L1919" t="str">
            <v>T</v>
          </cell>
          <cell r="M1919" t="str">
            <v>I</v>
          </cell>
          <cell r="N1919">
            <v>10260</v>
          </cell>
          <cell r="O1919">
            <v>6994.64</v>
          </cell>
          <cell r="P1919">
            <v>8208</v>
          </cell>
          <cell r="Q1919">
            <v>0</v>
          </cell>
          <cell r="R1919">
            <v>0</v>
          </cell>
          <cell r="S1919">
            <v>0</v>
          </cell>
          <cell r="T1919">
            <v>0</v>
          </cell>
        </row>
        <row r="1920">
          <cell r="F1920" t="str">
            <v>8396396</v>
          </cell>
          <cell r="G1920" t="str">
            <v>LOGAN</v>
          </cell>
          <cell r="H1920">
            <v>35</v>
          </cell>
          <cell r="I1920">
            <v>24</v>
          </cell>
          <cell r="J1920" t="str">
            <v>50/8</v>
          </cell>
          <cell r="K1920" t="str">
            <v>+</v>
          </cell>
          <cell r="L1920" t="str">
            <v>B</v>
          </cell>
          <cell r="M1920" t="str">
            <v>I</v>
          </cell>
          <cell r="N1920">
            <v>13640</v>
          </cell>
          <cell r="O1920">
            <v>9298.92</v>
          </cell>
          <cell r="P1920">
            <v>10912</v>
          </cell>
          <cell r="Q1920">
            <v>2</v>
          </cell>
          <cell r="R1920">
            <v>0</v>
          </cell>
          <cell r="S1920">
            <v>1</v>
          </cell>
          <cell r="T1920">
            <v>0</v>
          </cell>
        </row>
        <row r="1921">
          <cell r="F1921" t="str">
            <v>8514697</v>
          </cell>
          <cell r="G1921" t="str">
            <v>DEEN</v>
          </cell>
          <cell r="H1921">
            <v>35</v>
          </cell>
          <cell r="I1921">
            <v>24</v>
          </cell>
          <cell r="J1921" t="str">
            <v>00/0</v>
          </cell>
          <cell r="K1921" t="str">
            <v/>
          </cell>
          <cell r="L1921" t="str">
            <v>B</v>
          </cell>
          <cell r="M1921" t="str">
            <v>N</v>
          </cell>
          <cell r="N1921">
            <v>15000</v>
          </cell>
          <cell r="O1921">
            <v>10226.1</v>
          </cell>
          <cell r="P1921">
            <v>12000</v>
          </cell>
          <cell r="Q1921">
            <v>2</v>
          </cell>
          <cell r="R1921">
            <v>0</v>
          </cell>
          <cell r="S1921">
            <v>0</v>
          </cell>
          <cell r="T1921">
            <v>0</v>
          </cell>
        </row>
        <row r="1922">
          <cell r="F1922" t="str">
            <v>8546902</v>
          </cell>
          <cell r="G1922" t="str">
            <v>JAMES</v>
          </cell>
          <cell r="H1922">
            <v>36</v>
          </cell>
          <cell r="I1922">
            <v>2</v>
          </cell>
          <cell r="J1922" t="str">
            <v>00/0</v>
          </cell>
          <cell r="K1922" t="str">
            <v/>
          </cell>
          <cell r="L1922" t="str">
            <v>U</v>
          </cell>
          <cell r="M1922" t="str">
            <v>D</v>
          </cell>
          <cell r="N1922">
            <v>11999</v>
          </cell>
          <cell r="O1922">
            <v>3568</v>
          </cell>
          <cell r="P1922">
            <v>3568</v>
          </cell>
          <cell r="Q1922">
            <v>2</v>
          </cell>
          <cell r="R1922">
            <v>0</v>
          </cell>
          <cell r="S1922">
            <v>2</v>
          </cell>
          <cell r="T1922">
            <v>1</v>
          </cell>
        </row>
        <row r="1923">
          <cell r="F1923" t="str">
            <v>8544904</v>
          </cell>
          <cell r="G1923" t="str">
            <v>AARON MONK</v>
          </cell>
          <cell r="H1923">
            <v>36</v>
          </cell>
          <cell r="I1923">
            <v>2</v>
          </cell>
          <cell r="J1923" t="str">
            <v>22/7</v>
          </cell>
          <cell r="K1923" t="str">
            <v>-</v>
          </cell>
          <cell r="L1923" t="str">
            <v>U</v>
          </cell>
          <cell r="M1923" t="str">
            <v>D</v>
          </cell>
          <cell r="N1923">
            <v>8999</v>
          </cell>
          <cell r="O1923">
            <v>3675</v>
          </cell>
          <cell r="P1923">
            <v>3675</v>
          </cell>
          <cell r="Q1923">
            <v>2</v>
          </cell>
          <cell r="R1923">
            <v>2</v>
          </cell>
          <cell r="S1923">
            <v>1</v>
          </cell>
          <cell r="T1923">
            <v>0</v>
          </cell>
        </row>
        <row r="1924">
          <cell r="F1924" t="str">
            <v>8546905</v>
          </cell>
          <cell r="G1924" t="str">
            <v>AARON MONK</v>
          </cell>
          <cell r="H1924">
            <v>36</v>
          </cell>
          <cell r="I1924">
            <v>2</v>
          </cell>
          <cell r="J1924" t="str">
            <v>00/0</v>
          </cell>
          <cell r="K1924" t="str">
            <v/>
          </cell>
          <cell r="L1924" t="str">
            <v>U</v>
          </cell>
          <cell r="M1924" t="str">
            <v>B</v>
          </cell>
          <cell r="N1924">
            <v>8999</v>
          </cell>
          <cell r="O1924">
            <v>3416</v>
          </cell>
          <cell r="P1924">
            <v>3416</v>
          </cell>
          <cell r="Q1924">
            <v>0</v>
          </cell>
          <cell r="R1924">
            <v>0</v>
          </cell>
          <cell r="S1924">
            <v>0</v>
          </cell>
          <cell r="T1924">
            <v>0</v>
          </cell>
        </row>
        <row r="1925">
          <cell r="F1925" t="str">
            <v>8546909</v>
          </cell>
          <cell r="G1925" t="str">
            <v>AARON MATRIX</v>
          </cell>
          <cell r="H1925">
            <v>36</v>
          </cell>
          <cell r="I1925">
            <v>2</v>
          </cell>
          <cell r="J1925" t="str">
            <v>00/0</v>
          </cell>
          <cell r="K1925" t="str">
            <v/>
          </cell>
          <cell r="L1925" t="str">
            <v>U</v>
          </cell>
          <cell r="M1925" t="str">
            <v>B</v>
          </cell>
          <cell r="N1925">
            <v>9999</v>
          </cell>
          <cell r="O1925">
            <v>3675</v>
          </cell>
          <cell r="P1925">
            <v>3675</v>
          </cell>
          <cell r="Q1925">
            <v>0</v>
          </cell>
          <cell r="R1925">
            <v>0</v>
          </cell>
          <cell r="S1925">
            <v>0</v>
          </cell>
          <cell r="T1925">
            <v>0</v>
          </cell>
        </row>
        <row r="1926">
          <cell r="F1926" t="str">
            <v>8244811</v>
          </cell>
          <cell r="G1926" t="str">
            <v>ANDERSON</v>
          </cell>
          <cell r="H1926">
            <v>36</v>
          </cell>
          <cell r="I1926">
            <v>2</v>
          </cell>
          <cell r="J1926" t="str">
            <v>51/8</v>
          </cell>
          <cell r="K1926" t="str">
            <v>+</v>
          </cell>
          <cell r="L1926" t="str">
            <v>U</v>
          </cell>
          <cell r="M1926" t="str">
            <v>B</v>
          </cell>
          <cell r="N1926">
            <v>9999</v>
          </cell>
          <cell r="O1926">
            <v>4389</v>
          </cell>
          <cell r="P1926">
            <v>4389</v>
          </cell>
          <cell r="Q1926">
            <v>0</v>
          </cell>
          <cell r="R1926">
            <v>2</v>
          </cell>
          <cell r="S1926">
            <v>2</v>
          </cell>
          <cell r="T1926">
            <v>2</v>
          </cell>
        </row>
        <row r="1927">
          <cell r="F1927" t="str">
            <v>8246811</v>
          </cell>
          <cell r="G1927" t="str">
            <v>ANDERSON</v>
          </cell>
          <cell r="H1927">
            <v>36</v>
          </cell>
          <cell r="I1927">
            <v>2</v>
          </cell>
          <cell r="J1927" t="str">
            <v>51/8</v>
          </cell>
          <cell r="K1927" t="str">
            <v>+</v>
          </cell>
          <cell r="L1927" t="str">
            <v>U</v>
          </cell>
          <cell r="M1927" t="str">
            <v>B</v>
          </cell>
          <cell r="N1927">
            <v>9999</v>
          </cell>
          <cell r="O1927">
            <v>4389</v>
          </cell>
          <cell r="P1927">
            <v>4389</v>
          </cell>
          <cell r="Q1927">
            <v>1</v>
          </cell>
          <cell r="R1927">
            <v>2</v>
          </cell>
          <cell r="S1927">
            <v>5</v>
          </cell>
          <cell r="T1927">
            <v>2</v>
          </cell>
        </row>
        <row r="1928">
          <cell r="F1928" t="str">
            <v>8246613</v>
          </cell>
          <cell r="G1928" t="str">
            <v>PL58</v>
          </cell>
          <cell r="H1928">
            <v>36</v>
          </cell>
          <cell r="I1928">
            <v>2</v>
          </cell>
          <cell r="J1928" t="str">
            <v>26/8</v>
          </cell>
          <cell r="K1928" t="str">
            <v>-</v>
          </cell>
          <cell r="L1928" t="str">
            <v>U</v>
          </cell>
          <cell r="M1928" t="str">
            <v>D</v>
          </cell>
          <cell r="N1928">
            <v>10999</v>
          </cell>
          <cell r="O1928">
            <v>4350</v>
          </cell>
          <cell r="P1928">
            <v>4350</v>
          </cell>
          <cell r="Q1928">
            <v>0</v>
          </cell>
          <cell r="R1928">
            <v>0</v>
          </cell>
          <cell r="S1928">
            <v>0</v>
          </cell>
          <cell r="T1928">
            <v>0</v>
          </cell>
        </row>
        <row r="1929">
          <cell r="F1929" t="str">
            <v>8243914</v>
          </cell>
          <cell r="G1929" t="str">
            <v>LONDONDERBY</v>
          </cell>
          <cell r="H1929">
            <v>36</v>
          </cell>
          <cell r="I1929">
            <v>2</v>
          </cell>
          <cell r="J1929" t="str">
            <v>00/0</v>
          </cell>
          <cell r="K1929" t="str">
            <v/>
          </cell>
          <cell r="L1929" t="str">
            <v>U</v>
          </cell>
          <cell r="M1929" t="str">
            <v>D</v>
          </cell>
          <cell r="N1929">
            <v>11999</v>
          </cell>
          <cell r="O1929">
            <v>4269</v>
          </cell>
          <cell r="P1929">
            <v>4269</v>
          </cell>
          <cell r="Q1929">
            <v>1</v>
          </cell>
          <cell r="R1929">
            <v>0</v>
          </cell>
          <cell r="S1929">
            <v>1</v>
          </cell>
          <cell r="T1929">
            <v>0</v>
          </cell>
        </row>
        <row r="1930">
          <cell r="F1930" t="str">
            <v>8546016</v>
          </cell>
          <cell r="G1930" t="str">
            <v>BRUCE SLIP ON</v>
          </cell>
          <cell r="H1930">
            <v>36</v>
          </cell>
          <cell r="I1930">
            <v>2</v>
          </cell>
          <cell r="J1930" t="str">
            <v>00/0</v>
          </cell>
          <cell r="K1930" t="str">
            <v/>
          </cell>
          <cell r="L1930" t="str">
            <v>U</v>
          </cell>
          <cell r="M1930" t="str">
            <v>B</v>
          </cell>
          <cell r="N1930">
            <v>7999</v>
          </cell>
          <cell r="O1930">
            <v>3221</v>
          </cell>
          <cell r="P1930">
            <v>3221</v>
          </cell>
          <cell r="Q1930">
            <v>0</v>
          </cell>
          <cell r="R1930">
            <v>0</v>
          </cell>
          <cell r="S1930">
            <v>0</v>
          </cell>
          <cell r="T1930">
            <v>0</v>
          </cell>
        </row>
        <row r="1931">
          <cell r="F1931" t="str">
            <v>8544717</v>
          </cell>
          <cell r="G1931" t="str">
            <v>LARRY NEW SLIP</v>
          </cell>
          <cell r="H1931">
            <v>36</v>
          </cell>
          <cell r="I1931">
            <v>2</v>
          </cell>
          <cell r="J1931" t="str">
            <v>00/0</v>
          </cell>
          <cell r="K1931" t="str">
            <v/>
          </cell>
          <cell r="L1931" t="str">
            <v>U</v>
          </cell>
          <cell r="M1931" t="str">
            <v>W</v>
          </cell>
          <cell r="N1931">
            <v>8999</v>
          </cell>
          <cell r="O1931">
            <v>3933</v>
          </cell>
          <cell r="P1931">
            <v>3933</v>
          </cell>
          <cell r="Q1931">
            <v>0</v>
          </cell>
          <cell r="R1931">
            <v>0</v>
          </cell>
          <cell r="S1931">
            <v>0</v>
          </cell>
          <cell r="T1931">
            <v>0</v>
          </cell>
        </row>
        <row r="1932">
          <cell r="F1932" t="str">
            <v>8546717</v>
          </cell>
          <cell r="G1932" t="str">
            <v>LARRY NEW SLIP</v>
          </cell>
          <cell r="H1932">
            <v>36</v>
          </cell>
          <cell r="I1932">
            <v>2</v>
          </cell>
          <cell r="J1932" t="str">
            <v>00/0</v>
          </cell>
          <cell r="K1932" t="str">
            <v/>
          </cell>
          <cell r="L1932" t="str">
            <v>U</v>
          </cell>
          <cell r="M1932" t="str">
            <v>W</v>
          </cell>
          <cell r="N1932">
            <v>8999</v>
          </cell>
          <cell r="O1932">
            <v>3933</v>
          </cell>
          <cell r="P1932">
            <v>3933</v>
          </cell>
          <cell r="Q1932">
            <v>0</v>
          </cell>
          <cell r="R1932">
            <v>0</v>
          </cell>
          <cell r="S1932">
            <v>0</v>
          </cell>
          <cell r="T1932">
            <v>0</v>
          </cell>
        </row>
        <row r="1933">
          <cell r="F1933" t="str">
            <v>8546618</v>
          </cell>
          <cell r="G1933" t="str">
            <v>HPO2 FLEX</v>
          </cell>
          <cell r="H1933">
            <v>36</v>
          </cell>
          <cell r="I1933">
            <v>2</v>
          </cell>
          <cell r="J1933" t="str">
            <v>00/0</v>
          </cell>
          <cell r="K1933" t="str">
            <v/>
          </cell>
          <cell r="L1933" t="str">
            <v>U</v>
          </cell>
          <cell r="M1933" t="str">
            <v>B</v>
          </cell>
          <cell r="N1933">
            <v>8999</v>
          </cell>
          <cell r="O1933">
            <v>3217</v>
          </cell>
          <cell r="P1933">
            <v>3217</v>
          </cell>
          <cell r="Q1933">
            <v>4</v>
          </cell>
          <cell r="R1933">
            <v>2</v>
          </cell>
          <cell r="S1933">
            <v>1</v>
          </cell>
          <cell r="T1933">
            <v>0</v>
          </cell>
        </row>
        <row r="1934">
          <cell r="F1934" t="str">
            <v>8546019</v>
          </cell>
          <cell r="G1934" t="str">
            <v>JUNGLE-II</v>
          </cell>
          <cell r="H1934">
            <v>36</v>
          </cell>
          <cell r="I1934">
            <v>2</v>
          </cell>
          <cell r="J1934" t="str">
            <v>03/9</v>
          </cell>
          <cell r="K1934" t="str">
            <v>-</v>
          </cell>
          <cell r="L1934" t="str">
            <v>U</v>
          </cell>
          <cell r="M1934" t="str">
            <v>D</v>
          </cell>
          <cell r="N1934">
            <v>100</v>
          </cell>
          <cell r="O1934">
            <v>3815</v>
          </cell>
          <cell r="P1934">
            <v>3815</v>
          </cell>
          <cell r="Q1934">
            <v>5</v>
          </cell>
          <cell r="R1934">
            <v>0</v>
          </cell>
          <cell r="S1934">
            <v>0</v>
          </cell>
          <cell r="T1934">
            <v>0</v>
          </cell>
        </row>
        <row r="1935">
          <cell r="F1935" t="str">
            <v>8246820</v>
          </cell>
          <cell r="G1935" t="str">
            <v>AARON DERBY</v>
          </cell>
          <cell r="H1935">
            <v>36</v>
          </cell>
          <cell r="I1935">
            <v>2</v>
          </cell>
          <cell r="J1935" t="str">
            <v>00/0</v>
          </cell>
          <cell r="K1935" t="str">
            <v/>
          </cell>
          <cell r="L1935" t="str">
            <v>U</v>
          </cell>
          <cell r="M1935" t="str">
            <v>B</v>
          </cell>
          <cell r="N1935">
            <v>8999</v>
          </cell>
          <cell r="O1935">
            <v>3302</v>
          </cell>
          <cell r="P1935">
            <v>3302</v>
          </cell>
          <cell r="Q1935">
            <v>0</v>
          </cell>
          <cell r="R1935">
            <v>0</v>
          </cell>
          <cell r="S1935">
            <v>1</v>
          </cell>
          <cell r="T1935">
            <v>0</v>
          </cell>
        </row>
        <row r="1936">
          <cell r="F1936" t="str">
            <v>8246721</v>
          </cell>
          <cell r="G1936" t="str">
            <v>CHUNKY BROGUE</v>
          </cell>
          <cell r="H1936">
            <v>36</v>
          </cell>
          <cell r="I1936">
            <v>2</v>
          </cell>
          <cell r="J1936" t="str">
            <v>00/0</v>
          </cell>
          <cell r="K1936" t="str">
            <v/>
          </cell>
          <cell r="L1936" t="str">
            <v>U</v>
          </cell>
          <cell r="M1936" t="str">
            <v>D</v>
          </cell>
          <cell r="N1936">
            <v>13999</v>
          </cell>
          <cell r="O1936">
            <v>5595</v>
          </cell>
          <cell r="P1936">
            <v>5595</v>
          </cell>
          <cell r="Q1936">
            <v>2</v>
          </cell>
          <cell r="R1936">
            <v>0</v>
          </cell>
          <cell r="S1936">
            <v>1</v>
          </cell>
          <cell r="T1936">
            <v>0</v>
          </cell>
        </row>
        <row r="1937">
          <cell r="F1937" t="str">
            <v>8246821</v>
          </cell>
          <cell r="G1937" t="str">
            <v>ADLEY LACE UP</v>
          </cell>
          <cell r="H1937">
            <v>36</v>
          </cell>
          <cell r="I1937">
            <v>2</v>
          </cell>
          <cell r="J1937" t="str">
            <v>22/7</v>
          </cell>
          <cell r="K1937" t="str">
            <v>-</v>
          </cell>
          <cell r="L1937" t="str">
            <v>U</v>
          </cell>
          <cell r="M1937" t="str">
            <v>D</v>
          </cell>
          <cell r="N1937">
            <v>8999</v>
          </cell>
          <cell r="O1937">
            <v>3317</v>
          </cell>
          <cell r="P1937">
            <v>3317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</row>
        <row r="1938">
          <cell r="F1938" t="str">
            <v>8246922</v>
          </cell>
          <cell r="G1938" t="str">
            <v>JAMES</v>
          </cell>
          <cell r="H1938">
            <v>36</v>
          </cell>
          <cell r="I1938">
            <v>2</v>
          </cell>
          <cell r="J1938" t="str">
            <v>22/7</v>
          </cell>
          <cell r="K1938" t="str">
            <v>+</v>
          </cell>
          <cell r="L1938" t="str">
            <v>U</v>
          </cell>
          <cell r="M1938" t="str">
            <v>B</v>
          </cell>
          <cell r="N1938">
            <v>11999</v>
          </cell>
          <cell r="O1938">
            <v>3568</v>
          </cell>
          <cell r="P1938">
            <v>3568</v>
          </cell>
          <cell r="Q1938">
            <v>1</v>
          </cell>
          <cell r="R1938">
            <v>0</v>
          </cell>
          <cell r="S1938">
            <v>2</v>
          </cell>
          <cell r="T1938">
            <v>0</v>
          </cell>
        </row>
        <row r="1939">
          <cell r="F1939" t="str">
            <v>8546722</v>
          </cell>
          <cell r="G1939" t="str">
            <v>CHUNKY SLIP ON</v>
          </cell>
          <cell r="H1939">
            <v>36</v>
          </cell>
          <cell r="I1939">
            <v>2</v>
          </cell>
          <cell r="J1939" t="str">
            <v>00/0</v>
          </cell>
          <cell r="K1939" t="str">
            <v/>
          </cell>
          <cell r="L1939" t="str">
            <v>U</v>
          </cell>
          <cell r="M1939" t="str">
            <v>D</v>
          </cell>
          <cell r="N1939">
            <v>13999</v>
          </cell>
          <cell r="O1939">
            <v>5372</v>
          </cell>
          <cell r="P1939">
            <v>5372</v>
          </cell>
          <cell r="Q1939">
            <v>0</v>
          </cell>
          <cell r="R1939">
            <v>0</v>
          </cell>
          <cell r="S1939">
            <v>1</v>
          </cell>
          <cell r="T1939">
            <v>0</v>
          </cell>
        </row>
        <row r="1940">
          <cell r="F1940" t="str">
            <v>8246725</v>
          </cell>
          <cell r="G1940" t="str">
            <v>LARRY NEW DERB</v>
          </cell>
          <cell r="H1940">
            <v>36</v>
          </cell>
          <cell r="I1940">
            <v>2</v>
          </cell>
          <cell r="J1940" t="str">
            <v>00/0</v>
          </cell>
          <cell r="K1940" t="str">
            <v/>
          </cell>
          <cell r="L1940" t="str">
            <v>U</v>
          </cell>
          <cell r="M1940" t="str">
            <v>W</v>
          </cell>
          <cell r="N1940">
            <v>8999</v>
          </cell>
          <cell r="O1940">
            <v>3933</v>
          </cell>
          <cell r="P1940">
            <v>3933</v>
          </cell>
          <cell r="Q1940">
            <v>0</v>
          </cell>
          <cell r="R1940">
            <v>0</v>
          </cell>
          <cell r="S1940">
            <v>0</v>
          </cell>
          <cell r="T1940">
            <v>0</v>
          </cell>
        </row>
        <row r="1941">
          <cell r="F1941" t="str">
            <v>8244725</v>
          </cell>
          <cell r="G1941" t="str">
            <v>LARRY NEW DERB</v>
          </cell>
          <cell r="H1941">
            <v>36</v>
          </cell>
          <cell r="I1941">
            <v>2</v>
          </cell>
          <cell r="J1941" t="str">
            <v>00/0</v>
          </cell>
          <cell r="K1941" t="str">
            <v/>
          </cell>
          <cell r="L1941" t="str">
            <v>U</v>
          </cell>
          <cell r="M1941" t="str">
            <v>W</v>
          </cell>
          <cell r="N1941">
            <v>8999</v>
          </cell>
          <cell r="O1941">
            <v>3933</v>
          </cell>
          <cell r="P1941">
            <v>3933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</row>
        <row r="1942">
          <cell r="F1942" t="str">
            <v>8546026</v>
          </cell>
          <cell r="G1942" t="str">
            <v>MOCCA ZERO G</v>
          </cell>
          <cell r="H1942">
            <v>36</v>
          </cell>
          <cell r="I1942">
            <v>2</v>
          </cell>
          <cell r="J1942" t="str">
            <v>24/6</v>
          </cell>
          <cell r="K1942" t="str">
            <v>+</v>
          </cell>
          <cell r="L1942" t="str">
            <v>U</v>
          </cell>
          <cell r="M1942" t="str">
            <v>B</v>
          </cell>
          <cell r="N1942">
            <v>10999</v>
          </cell>
          <cell r="O1942">
            <v>3877</v>
          </cell>
          <cell r="P1942">
            <v>3877</v>
          </cell>
          <cell r="Q1942">
            <v>0</v>
          </cell>
          <cell r="R1942">
            <v>0</v>
          </cell>
          <cell r="S1942">
            <v>0</v>
          </cell>
          <cell r="T1942">
            <v>0</v>
          </cell>
        </row>
        <row r="1943">
          <cell r="F1943" t="str">
            <v>8546027</v>
          </cell>
          <cell r="G1943" t="str">
            <v>ADLEY SLIPON</v>
          </cell>
          <cell r="H1943">
            <v>36</v>
          </cell>
          <cell r="I1943">
            <v>2</v>
          </cell>
          <cell r="J1943" t="str">
            <v>22/7</v>
          </cell>
          <cell r="K1943" t="str">
            <v>+</v>
          </cell>
          <cell r="L1943" t="str">
            <v>U</v>
          </cell>
          <cell r="M1943" t="str">
            <v>D</v>
          </cell>
          <cell r="N1943">
            <v>8999</v>
          </cell>
          <cell r="O1943">
            <v>3317</v>
          </cell>
          <cell r="P1943">
            <v>3317</v>
          </cell>
          <cell r="Q1943">
            <v>0</v>
          </cell>
          <cell r="R1943">
            <v>0</v>
          </cell>
          <cell r="S1943">
            <v>0</v>
          </cell>
          <cell r="T1943">
            <v>0</v>
          </cell>
        </row>
        <row r="1944">
          <cell r="F1944" t="str">
            <v>8244731</v>
          </cell>
          <cell r="G1944" t="str">
            <v>ANDERSON NEW D</v>
          </cell>
          <cell r="H1944">
            <v>36</v>
          </cell>
          <cell r="I1944">
            <v>2</v>
          </cell>
          <cell r="J1944" t="str">
            <v>00/0</v>
          </cell>
          <cell r="K1944" t="str">
            <v/>
          </cell>
          <cell r="L1944" t="str">
            <v>U</v>
          </cell>
          <cell r="M1944" t="str">
            <v>W</v>
          </cell>
          <cell r="N1944">
            <v>8999</v>
          </cell>
          <cell r="O1944">
            <v>3858</v>
          </cell>
          <cell r="P1944">
            <v>3858</v>
          </cell>
          <cell r="Q1944">
            <v>0</v>
          </cell>
          <cell r="R1944">
            <v>0</v>
          </cell>
          <cell r="S1944">
            <v>0</v>
          </cell>
          <cell r="T1944">
            <v>0</v>
          </cell>
        </row>
        <row r="1945">
          <cell r="F1945" t="str">
            <v>8246731</v>
          </cell>
          <cell r="G1945" t="str">
            <v>ANDERSON NEW D</v>
          </cell>
          <cell r="H1945">
            <v>36</v>
          </cell>
          <cell r="I1945">
            <v>2</v>
          </cell>
          <cell r="J1945" t="str">
            <v>00/0</v>
          </cell>
          <cell r="K1945" t="str">
            <v/>
          </cell>
          <cell r="L1945" t="str">
            <v>U</v>
          </cell>
          <cell r="M1945" t="str">
            <v>W</v>
          </cell>
          <cell r="N1945">
            <v>8999</v>
          </cell>
          <cell r="O1945">
            <v>3858</v>
          </cell>
          <cell r="P1945">
            <v>3858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</row>
        <row r="1946">
          <cell r="F1946" t="str">
            <v>8246832</v>
          </cell>
          <cell r="G1946" t="str">
            <v>LARRY DERBY</v>
          </cell>
          <cell r="H1946">
            <v>36</v>
          </cell>
          <cell r="I1946">
            <v>2</v>
          </cell>
          <cell r="J1946" t="str">
            <v>00/0</v>
          </cell>
          <cell r="K1946" t="str">
            <v/>
          </cell>
          <cell r="L1946" t="str">
            <v>U</v>
          </cell>
          <cell r="M1946" t="str">
            <v>B</v>
          </cell>
          <cell r="N1946">
            <v>8999</v>
          </cell>
          <cell r="O1946">
            <v>3456</v>
          </cell>
          <cell r="P1946">
            <v>3456</v>
          </cell>
          <cell r="Q1946">
            <v>1</v>
          </cell>
          <cell r="R1946">
            <v>1</v>
          </cell>
          <cell r="S1946">
            <v>0</v>
          </cell>
          <cell r="T1946">
            <v>0</v>
          </cell>
        </row>
        <row r="1947">
          <cell r="F1947" t="str">
            <v>8543932</v>
          </cell>
          <cell r="G1947" t="str">
            <v>PARKEER</v>
          </cell>
          <cell r="H1947">
            <v>36</v>
          </cell>
          <cell r="I1947">
            <v>2</v>
          </cell>
          <cell r="J1947" t="str">
            <v>27/8</v>
          </cell>
          <cell r="K1947" t="str">
            <v>-</v>
          </cell>
          <cell r="L1947" t="str">
            <v>U</v>
          </cell>
          <cell r="M1947" t="str">
            <v>D</v>
          </cell>
          <cell r="N1947">
            <v>8999</v>
          </cell>
          <cell r="O1947">
            <v>4222</v>
          </cell>
          <cell r="P1947">
            <v>4222</v>
          </cell>
          <cell r="Q1947">
            <v>0</v>
          </cell>
          <cell r="R1947">
            <v>1</v>
          </cell>
          <cell r="S1947">
            <v>0</v>
          </cell>
          <cell r="T1947">
            <v>0</v>
          </cell>
        </row>
        <row r="1948">
          <cell r="F1948" t="str">
            <v>8546732</v>
          </cell>
          <cell r="G1948" t="str">
            <v>BOSTON NEW SLI</v>
          </cell>
          <cell r="H1948">
            <v>36</v>
          </cell>
          <cell r="I1948">
            <v>2</v>
          </cell>
          <cell r="J1948" t="str">
            <v>00/0</v>
          </cell>
          <cell r="K1948" t="str">
            <v/>
          </cell>
          <cell r="L1948" t="str">
            <v>U</v>
          </cell>
          <cell r="M1948" t="str">
            <v>D</v>
          </cell>
          <cell r="N1948">
            <v>8999</v>
          </cell>
          <cell r="O1948">
            <v>3600</v>
          </cell>
          <cell r="P1948">
            <v>3600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</row>
        <row r="1949">
          <cell r="F1949" t="str">
            <v>8546932</v>
          </cell>
          <cell r="G1949" t="str">
            <v>PARKEER</v>
          </cell>
          <cell r="H1949">
            <v>36</v>
          </cell>
          <cell r="I1949">
            <v>2</v>
          </cell>
          <cell r="J1949" t="str">
            <v>00/0</v>
          </cell>
          <cell r="K1949" t="str">
            <v/>
          </cell>
          <cell r="L1949" t="str">
            <v>U</v>
          </cell>
          <cell r="M1949" t="str">
            <v>D</v>
          </cell>
          <cell r="N1949">
            <v>11999</v>
          </cell>
          <cell r="O1949">
            <v>4355</v>
          </cell>
          <cell r="P1949">
            <v>4355</v>
          </cell>
          <cell r="Q1949">
            <v>2</v>
          </cell>
          <cell r="R1949">
            <v>0</v>
          </cell>
          <cell r="S1949">
            <v>0</v>
          </cell>
          <cell r="T1949">
            <v>0</v>
          </cell>
        </row>
        <row r="1950">
          <cell r="F1950" t="str">
            <v>8544733</v>
          </cell>
          <cell r="G1950" t="str">
            <v>ANDERSON NEW S</v>
          </cell>
          <cell r="H1950">
            <v>36</v>
          </cell>
          <cell r="I1950">
            <v>2</v>
          </cell>
          <cell r="J1950" t="str">
            <v>00/0</v>
          </cell>
          <cell r="K1950" t="str">
            <v/>
          </cell>
          <cell r="L1950" t="str">
            <v>U</v>
          </cell>
          <cell r="M1950" t="str">
            <v>W</v>
          </cell>
          <cell r="N1950">
            <v>8999</v>
          </cell>
          <cell r="O1950">
            <v>3858</v>
          </cell>
          <cell r="P1950">
            <v>3858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</row>
        <row r="1951">
          <cell r="F1951" t="str">
            <v>8546733</v>
          </cell>
          <cell r="G1951" t="str">
            <v>ANDERSON NEW S</v>
          </cell>
          <cell r="H1951">
            <v>36</v>
          </cell>
          <cell r="I1951">
            <v>2</v>
          </cell>
          <cell r="J1951" t="str">
            <v>00/0</v>
          </cell>
          <cell r="K1951" t="str">
            <v/>
          </cell>
          <cell r="L1951" t="str">
            <v>U</v>
          </cell>
          <cell r="M1951" t="str">
            <v>W</v>
          </cell>
          <cell r="N1951">
            <v>8999</v>
          </cell>
          <cell r="O1951">
            <v>3858</v>
          </cell>
          <cell r="P1951">
            <v>3858</v>
          </cell>
          <cell r="Q1951">
            <v>0</v>
          </cell>
          <cell r="R1951">
            <v>0</v>
          </cell>
          <cell r="S1951">
            <v>0</v>
          </cell>
          <cell r="T1951">
            <v>0</v>
          </cell>
        </row>
        <row r="1952">
          <cell r="F1952" t="str">
            <v>8546734</v>
          </cell>
          <cell r="G1952" t="str">
            <v>CORSO LOAFER</v>
          </cell>
          <cell r="H1952">
            <v>36</v>
          </cell>
          <cell r="I1952">
            <v>2</v>
          </cell>
          <cell r="J1952" t="str">
            <v>00/0</v>
          </cell>
          <cell r="K1952" t="str">
            <v/>
          </cell>
          <cell r="L1952" t="str">
            <v>U</v>
          </cell>
          <cell r="M1952" t="str">
            <v>W</v>
          </cell>
          <cell r="N1952">
            <v>10999</v>
          </cell>
          <cell r="O1952">
            <v>4953.51</v>
          </cell>
          <cell r="P1952">
            <v>4953.51</v>
          </cell>
          <cell r="Q1952">
            <v>0</v>
          </cell>
          <cell r="R1952">
            <v>0</v>
          </cell>
          <cell r="S1952">
            <v>0</v>
          </cell>
          <cell r="T1952">
            <v>0</v>
          </cell>
        </row>
        <row r="1953">
          <cell r="F1953" t="str">
            <v>8243935</v>
          </cell>
          <cell r="G1953" t="str">
            <v>GEN LASER</v>
          </cell>
          <cell r="H1953">
            <v>36</v>
          </cell>
          <cell r="I1953">
            <v>2</v>
          </cell>
          <cell r="J1953" t="str">
            <v>26/8</v>
          </cell>
          <cell r="K1953" t="str">
            <v>-</v>
          </cell>
          <cell r="L1953" t="str">
            <v>U</v>
          </cell>
          <cell r="M1953" t="str">
            <v>D</v>
          </cell>
          <cell r="N1953">
            <v>13999</v>
          </cell>
          <cell r="O1953">
            <v>6016</v>
          </cell>
          <cell r="P1953">
            <v>6016</v>
          </cell>
          <cell r="Q1953">
            <v>2</v>
          </cell>
          <cell r="R1953">
            <v>0</v>
          </cell>
          <cell r="S1953">
            <v>1</v>
          </cell>
          <cell r="T1953">
            <v>1</v>
          </cell>
        </row>
        <row r="1954">
          <cell r="F1954" t="str">
            <v>8544738</v>
          </cell>
          <cell r="G1954" t="str">
            <v>FUEL SLIP ON-2</v>
          </cell>
          <cell r="H1954">
            <v>36</v>
          </cell>
          <cell r="I1954">
            <v>2</v>
          </cell>
          <cell r="J1954" t="str">
            <v>00/0</v>
          </cell>
          <cell r="K1954" t="str">
            <v/>
          </cell>
          <cell r="L1954" t="str">
            <v>U</v>
          </cell>
          <cell r="M1954" t="str">
            <v>D</v>
          </cell>
          <cell r="N1954">
            <v>9999</v>
          </cell>
          <cell r="O1954">
            <v>3951</v>
          </cell>
          <cell r="P1954">
            <v>3951</v>
          </cell>
          <cell r="Q1954">
            <v>2</v>
          </cell>
          <cell r="R1954">
            <v>3</v>
          </cell>
          <cell r="S1954">
            <v>0</v>
          </cell>
          <cell r="T1954">
            <v>1</v>
          </cell>
        </row>
        <row r="1955">
          <cell r="F1955" t="str">
            <v>8246840</v>
          </cell>
          <cell r="G1955" t="str">
            <v>TAMPA</v>
          </cell>
          <cell r="H1955">
            <v>36</v>
          </cell>
          <cell r="I1955">
            <v>2</v>
          </cell>
          <cell r="J1955" t="str">
            <v>00/0</v>
          </cell>
          <cell r="K1955" t="str">
            <v/>
          </cell>
          <cell r="L1955" t="str">
            <v>U</v>
          </cell>
          <cell r="M1955" t="str">
            <v>D</v>
          </cell>
          <cell r="N1955">
            <v>13999</v>
          </cell>
          <cell r="O1955">
            <v>5223</v>
          </cell>
          <cell r="P1955">
            <v>5223</v>
          </cell>
          <cell r="Q1955">
            <v>2</v>
          </cell>
          <cell r="R1955">
            <v>2</v>
          </cell>
          <cell r="S1955">
            <v>0</v>
          </cell>
          <cell r="T1955">
            <v>0</v>
          </cell>
        </row>
        <row r="1956">
          <cell r="F1956" t="str">
            <v>8243840</v>
          </cell>
          <cell r="G1956" t="str">
            <v>TAMPA</v>
          </cell>
          <cell r="H1956">
            <v>36</v>
          </cell>
          <cell r="I1956">
            <v>2</v>
          </cell>
          <cell r="J1956" t="str">
            <v>00/0</v>
          </cell>
          <cell r="K1956" t="str">
            <v/>
          </cell>
          <cell r="L1956" t="str">
            <v>U</v>
          </cell>
          <cell r="M1956" t="str">
            <v>D</v>
          </cell>
          <cell r="N1956">
            <v>13999</v>
          </cell>
          <cell r="O1956">
            <v>4942</v>
          </cell>
          <cell r="P1956">
            <v>4942</v>
          </cell>
          <cell r="Q1956">
            <v>2</v>
          </cell>
          <cell r="R1956">
            <v>1</v>
          </cell>
          <cell r="S1956">
            <v>0</v>
          </cell>
          <cell r="T1956">
            <v>1</v>
          </cell>
        </row>
        <row r="1957">
          <cell r="F1957" t="str">
            <v>8546745</v>
          </cell>
          <cell r="G1957" t="str">
            <v>TAMPA SLIPON N</v>
          </cell>
          <cell r="H1957">
            <v>36</v>
          </cell>
          <cell r="I1957">
            <v>2</v>
          </cell>
          <cell r="J1957" t="str">
            <v>00/0</v>
          </cell>
          <cell r="K1957" t="str">
            <v/>
          </cell>
          <cell r="L1957" t="str">
            <v>U</v>
          </cell>
          <cell r="M1957" t="str">
            <v>D</v>
          </cell>
          <cell r="N1957">
            <v>12999</v>
          </cell>
          <cell r="O1957">
            <v>4968</v>
          </cell>
          <cell r="P1957">
            <v>4968</v>
          </cell>
          <cell r="Q1957">
            <v>0</v>
          </cell>
          <cell r="R1957">
            <v>0</v>
          </cell>
          <cell r="S1957">
            <v>0</v>
          </cell>
          <cell r="T1957">
            <v>0</v>
          </cell>
        </row>
        <row r="1958">
          <cell r="F1958" t="str">
            <v>8246854</v>
          </cell>
          <cell r="G1958" t="str">
            <v>TAYLOR LACE UP</v>
          </cell>
          <cell r="H1958">
            <v>36</v>
          </cell>
          <cell r="I1958">
            <v>2</v>
          </cell>
          <cell r="J1958" t="str">
            <v>00/0</v>
          </cell>
          <cell r="K1958" t="str">
            <v/>
          </cell>
          <cell r="L1958" t="str">
            <v>U</v>
          </cell>
          <cell r="M1958" t="str">
            <v>B</v>
          </cell>
          <cell r="N1958">
            <v>8999</v>
          </cell>
          <cell r="O1958">
            <v>3647</v>
          </cell>
          <cell r="P1958">
            <v>3647</v>
          </cell>
          <cell r="Q1958">
            <v>0</v>
          </cell>
          <cell r="R1958">
            <v>0</v>
          </cell>
          <cell r="S1958">
            <v>0</v>
          </cell>
          <cell r="T1958">
            <v>0</v>
          </cell>
        </row>
        <row r="1959">
          <cell r="F1959" t="str">
            <v>8546754</v>
          </cell>
          <cell r="G1959" t="str">
            <v>NEW FRED LASER</v>
          </cell>
          <cell r="H1959">
            <v>36</v>
          </cell>
          <cell r="I1959">
            <v>2</v>
          </cell>
          <cell r="J1959" t="str">
            <v>00/0</v>
          </cell>
          <cell r="K1959" t="str">
            <v/>
          </cell>
          <cell r="L1959" t="str">
            <v>U</v>
          </cell>
          <cell r="M1959" t="str">
            <v>D</v>
          </cell>
          <cell r="N1959">
            <v>10999</v>
          </cell>
          <cell r="O1959">
            <v>4415</v>
          </cell>
          <cell r="P1959">
            <v>4415</v>
          </cell>
          <cell r="Q1959">
            <v>1</v>
          </cell>
          <cell r="R1959">
            <v>2</v>
          </cell>
          <cell r="S1959">
            <v>2</v>
          </cell>
          <cell r="T1959">
            <v>2</v>
          </cell>
        </row>
        <row r="1960">
          <cell r="F1960" t="str">
            <v>8544965</v>
          </cell>
          <cell r="G1960" t="str">
            <v>MOCCA PENNY LO</v>
          </cell>
          <cell r="H1960">
            <v>36</v>
          </cell>
          <cell r="I1960">
            <v>2</v>
          </cell>
          <cell r="J1960" t="str">
            <v>00/0</v>
          </cell>
          <cell r="K1960" t="str">
            <v/>
          </cell>
          <cell r="L1960" t="str">
            <v>U</v>
          </cell>
          <cell r="M1960" t="str">
            <v>D</v>
          </cell>
          <cell r="N1960">
            <v>13999</v>
          </cell>
          <cell r="O1960">
            <v>4981</v>
          </cell>
          <cell r="P1960">
            <v>4981</v>
          </cell>
          <cell r="Q1960">
            <v>0</v>
          </cell>
          <cell r="R1960">
            <v>0</v>
          </cell>
          <cell r="S1960">
            <v>1</v>
          </cell>
          <cell r="T1960">
            <v>0</v>
          </cell>
        </row>
        <row r="1961">
          <cell r="F1961" t="str">
            <v>8546866</v>
          </cell>
          <cell r="G1961" t="str">
            <v>TAYLOR SLIP ON</v>
          </cell>
          <cell r="H1961">
            <v>36</v>
          </cell>
          <cell r="I1961">
            <v>2</v>
          </cell>
          <cell r="J1961" t="str">
            <v>00/0</v>
          </cell>
          <cell r="K1961" t="str">
            <v/>
          </cell>
          <cell r="L1961" t="str">
            <v>U</v>
          </cell>
          <cell r="M1961" t="str">
            <v>B</v>
          </cell>
          <cell r="N1961">
            <v>8999</v>
          </cell>
          <cell r="O1961">
            <v>3647</v>
          </cell>
          <cell r="P1961">
            <v>3647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</row>
        <row r="1962">
          <cell r="F1962" t="str">
            <v>8243969</v>
          </cell>
          <cell r="G1962" t="str">
            <v>NEW BRUCE</v>
          </cell>
          <cell r="H1962">
            <v>36</v>
          </cell>
          <cell r="I1962">
            <v>2</v>
          </cell>
          <cell r="J1962" t="str">
            <v>00/0</v>
          </cell>
          <cell r="K1962" t="str">
            <v/>
          </cell>
          <cell r="L1962" t="str">
            <v>U</v>
          </cell>
          <cell r="M1962" t="str">
            <v>D</v>
          </cell>
          <cell r="N1962">
            <v>9999</v>
          </cell>
          <cell r="O1962">
            <v>3648</v>
          </cell>
          <cell r="P1962">
            <v>3648</v>
          </cell>
          <cell r="Q1962">
            <v>3</v>
          </cell>
          <cell r="R1962">
            <v>1</v>
          </cell>
          <cell r="S1962">
            <v>0</v>
          </cell>
          <cell r="T1962">
            <v>1</v>
          </cell>
        </row>
        <row r="1963">
          <cell r="F1963" t="str">
            <v>8546069</v>
          </cell>
          <cell r="G1963" t="str">
            <v>NEW BRUCE SLIP</v>
          </cell>
          <cell r="H1963">
            <v>36</v>
          </cell>
          <cell r="I1963">
            <v>2</v>
          </cell>
          <cell r="J1963" t="str">
            <v>27/8</v>
          </cell>
          <cell r="K1963" t="str">
            <v>-</v>
          </cell>
          <cell r="L1963" t="str">
            <v>U</v>
          </cell>
          <cell r="M1963" t="str">
            <v>D</v>
          </cell>
          <cell r="N1963">
            <v>5999</v>
          </cell>
          <cell r="O1963">
            <v>3034</v>
          </cell>
          <cell r="P1963">
            <v>3034</v>
          </cell>
          <cell r="Q1963">
            <v>0</v>
          </cell>
          <cell r="R1963">
            <v>0</v>
          </cell>
          <cell r="S1963">
            <v>0</v>
          </cell>
          <cell r="T1963">
            <v>-1</v>
          </cell>
        </row>
        <row r="1964">
          <cell r="F1964" t="str">
            <v>8544873</v>
          </cell>
          <cell r="G1964" t="str">
            <v>AARON SLIP ON</v>
          </cell>
          <cell r="H1964">
            <v>36</v>
          </cell>
          <cell r="I1964">
            <v>2</v>
          </cell>
          <cell r="J1964" t="str">
            <v>00/0</v>
          </cell>
          <cell r="K1964" t="str">
            <v/>
          </cell>
          <cell r="L1964" t="str">
            <v>U</v>
          </cell>
          <cell r="M1964" t="str">
            <v>B</v>
          </cell>
          <cell r="N1964">
            <v>8999</v>
          </cell>
          <cell r="O1964">
            <v>3302</v>
          </cell>
          <cell r="P1964">
            <v>3302</v>
          </cell>
          <cell r="Q1964">
            <v>0</v>
          </cell>
          <cell r="R1964">
            <v>4</v>
          </cell>
          <cell r="S1964">
            <v>1</v>
          </cell>
          <cell r="T1964">
            <v>1</v>
          </cell>
        </row>
        <row r="1965">
          <cell r="F1965" t="str">
            <v>8244773</v>
          </cell>
          <cell r="G1965" t="str">
            <v>CORSO OXFORD</v>
          </cell>
          <cell r="H1965">
            <v>36</v>
          </cell>
          <cell r="I1965">
            <v>2</v>
          </cell>
          <cell r="J1965" t="str">
            <v>00/0</v>
          </cell>
          <cell r="K1965" t="str">
            <v/>
          </cell>
          <cell r="L1965" t="str">
            <v>U</v>
          </cell>
          <cell r="M1965" t="str">
            <v>W</v>
          </cell>
          <cell r="N1965">
            <v>10999</v>
          </cell>
          <cell r="O1965">
            <v>4953.51</v>
          </cell>
          <cell r="P1965">
            <v>4953.51</v>
          </cell>
          <cell r="Q1965">
            <v>0</v>
          </cell>
          <cell r="R1965">
            <v>0</v>
          </cell>
          <cell r="S1965">
            <v>0</v>
          </cell>
          <cell r="T1965">
            <v>0</v>
          </cell>
        </row>
        <row r="1966">
          <cell r="F1966" t="str">
            <v>8546873</v>
          </cell>
          <cell r="G1966" t="str">
            <v>AARON SLIP ON</v>
          </cell>
          <cell r="H1966">
            <v>36</v>
          </cell>
          <cell r="I1966">
            <v>2</v>
          </cell>
          <cell r="J1966" t="str">
            <v>00/0</v>
          </cell>
          <cell r="K1966" t="str">
            <v/>
          </cell>
          <cell r="L1966" t="str">
            <v>U</v>
          </cell>
          <cell r="M1966" t="str">
            <v>D</v>
          </cell>
          <cell r="N1966">
            <v>8999</v>
          </cell>
          <cell r="O1966">
            <v>3302</v>
          </cell>
          <cell r="P1966">
            <v>3302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</row>
        <row r="1967">
          <cell r="F1967" t="str">
            <v>8246174</v>
          </cell>
          <cell r="G1967" t="str">
            <v>ELGAR OXFORD</v>
          </cell>
          <cell r="H1967">
            <v>36</v>
          </cell>
          <cell r="I1967">
            <v>2</v>
          </cell>
          <cell r="J1967" t="str">
            <v>00/0</v>
          </cell>
          <cell r="K1967" t="str">
            <v/>
          </cell>
          <cell r="L1967" t="str">
            <v>U</v>
          </cell>
          <cell r="M1967" t="str">
            <v>D</v>
          </cell>
          <cell r="N1967">
            <v>10999</v>
          </cell>
          <cell r="O1967">
            <v>4355</v>
          </cell>
          <cell r="P1967">
            <v>4355</v>
          </cell>
          <cell r="Q1967">
            <v>2</v>
          </cell>
          <cell r="R1967">
            <v>3</v>
          </cell>
          <cell r="S1967">
            <v>2</v>
          </cell>
          <cell r="T1967">
            <v>0</v>
          </cell>
        </row>
        <row r="1968">
          <cell r="F1968" t="str">
            <v>8243881</v>
          </cell>
          <cell r="G1968" t="str">
            <v>ZEAL DERBY</v>
          </cell>
          <cell r="H1968">
            <v>36</v>
          </cell>
          <cell r="I1968">
            <v>2</v>
          </cell>
          <cell r="J1968" t="str">
            <v>00/0</v>
          </cell>
          <cell r="K1968" t="str">
            <v/>
          </cell>
          <cell r="L1968" t="str">
            <v>U</v>
          </cell>
          <cell r="M1968" t="str">
            <v>D</v>
          </cell>
          <cell r="N1968">
            <v>9999</v>
          </cell>
          <cell r="O1968">
            <v>4717</v>
          </cell>
          <cell r="P1968">
            <v>4717</v>
          </cell>
          <cell r="Q1968">
            <v>0</v>
          </cell>
          <cell r="R1968">
            <v>0</v>
          </cell>
          <cell r="S1968">
            <v>0</v>
          </cell>
          <cell r="T1968">
            <v>0</v>
          </cell>
        </row>
        <row r="1969">
          <cell r="F1969" t="str">
            <v>8546882</v>
          </cell>
          <cell r="G1969" t="str">
            <v>LARRY SLIP ON</v>
          </cell>
          <cell r="H1969">
            <v>36</v>
          </cell>
          <cell r="I1969">
            <v>2</v>
          </cell>
          <cell r="J1969" t="str">
            <v>00/0</v>
          </cell>
          <cell r="K1969" t="str">
            <v/>
          </cell>
          <cell r="L1969" t="str">
            <v>U</v>
          </cell>
          <cell r="M1969" t="str">
            <v>D</v>
          </cell>
          <cell r="N1969">
            <v>8999</v>
          </cell>
          <cell r="O1969">
            <v>3456</v>
          </cell>
          <cell r="P1969">
            <v>3456</v>
          </cell>
          <cell r="Q1969">
            <v>0</v>
          </cell>
          <cell r="R1969">
            <v>0</v>
          </cell>
          <cell r="S1969">
            <v>0</v>
          </cell>
          <cell r="T1969">
            <v>0</v>
          </cell>
        </row>
        <row r="1970">
          <cell r="F1970" t="str">
            <v>8544883</v>
          </cell>
          <cell r="G1970" t="str">
            <v>ANDERSON</v>
          </cell>
          <cell r="H1970">
            <v>36</v>
          </cell>
          <cell r="I1970">
            <v>2</v>
          </cell>
          <cell r="J1970" t="str">
            <v>51/8</v>
          </cell>
          <cell r="K1970" t="str">
            <v>+</v>
          </cell>
          <cell r="L1970" t="str">
            <v>U</v>
          </cell>
          <cell r="M1970" t="str">
            <v>B</v>
          </cell>
          <cell r="N1970">
            <v>9999</v>
          </cell>
          <cell r="O1970">
            <v>4389</v>
          </cell>
          <cell r="P1970">
            <v>4389</v>
          </cell>
          <cell r="Q1970">
            <v>2</v>
          </cell>
          <cell r="R1970">
            <v>4</v>
          </cell>
          <cell r="S1970">
            <v>1</v>
          </cell>
          <cell r="T1970">
            <v>1</v>
          </cell>
        </row>
        <row r="1971">
          <cell r="F1971" t="str">
            <v>8546883</v>
          </cell>
          <cell r="G1971" t="str">
            <v>ANDERSON</v>
          </cell>
          <cell r="H1971">
            <v>36</v>
          </cell>
          <cell r="I1971">
            <v>2</v>
          </cell>
          <cell r="J1971" t="str">
            <v>51/8</v>
          </cell>
          <cell r="K1971" t="str">
            <v>+</v>
          </cell>
          <cell r="L1971" t="str">
            <v>U</v>
          </cell>
          <cell r="M1971" t="str">
            <v>B</v>
          </cell>
          <cell r="N1971">
            <v>9999</v>
          </cell>
          <cell r="O1971">
            <v>4389</v>
          </cell>
          <cell r="P1971">
            <v>4389</v>
          </cell>
          <cell r="Q1971">
            <v>3</v>
          </cell>
          <cell r="R1971">
            <v>5</v>
          </cell>
          <cell r="S1971">
            <v>4</v>
          </cell>
          <cell r="T1971">
            <v>2</v>
          </cell>
        </row>
        <row r="1972">
          <cell r="F1972" t="str">
            <v>8246084</v>
          </cell>
          <cell r="G1972" t="str">
            <v>HPO2 FLEX</v>
          </cell>
          <cell r="H1972">
            <v>36</v>
          </cell>
          <cell r="I1972">
            <v>2</v>
          </cell>
          <cell r="J1972" t="str">
            <v>47/8</v>
          </cell>
          <cell r="K1972" t="str">
            <v>+</v>
          </cell>
          <cell r="L1972" t="str">
            <v>U</v>
          </cell>
          <cell r="M1972" t="str">
            <v>B</v>
          </cell>
          <cell r="N1972">
            <v>7999</v>
          </cell>
          <cell r="O1972">
            <v>3757</v>
          </cell>
          <cell r="P1972">
            <v>3757</v>
          </cell>
          <cell r="Q1972">
            <v>4</v>
          </cell>
          <cell r="R1972">
            <v>1</v>
          </cell>
          <cell r="S1972">
            <v>2</v>
          </cell>
          <cell r="T1972">
            <v>1</v>
          </cell>
        </row>
        <row r="1973">
          <cell r="F1973" t="str">
            <v>8246087</v>
          </cell>
          <cell r="G1973" t="str">
            <v>MOCCA ZERO G</v>
          </cell>
          <cell r="H1973">
            <v>36</v>
          </cell>
          <cell r="I1973">
            <v>2</v>
          </cell>
          <cell r="J1973" t="str">
            <v>00/0</v>
          </cell>
          <cell r="K1973" t="str">
            <v/>
          </cell>
          <cell r="L1973" t="str">
            <v>U</v>
          </cell>
          <cell r="M1973" t="str">
            <v>B</v>
          </cell>
          <cell r="N1973">
            <v>10999</v>
          </cell>
          <cell r="O1973">
            <v>4000</v>
          </cell>
          <cell r="P1973">
            <v>4000</v>
          </cell>
          <cell r="Q1973">
            <v>0</v>
          </cell>
          <cell r="R1973">
            <v>0</v>
          </cell>
          <cell r="S1973">
            <v>2</v>
          </cell>
          <cell r="T1973">
            <v>0</v>
          </cell>
        </row>
        <row r="1974">
          <cell r="F1974" t="str">
            <v>8244999</v>
          </cell>
          <cell r="G1974" t="str">
            <v>YSLA</v>
          </cell>
          <cell r="H1974">
            <v>36</v>
          </cell>
          <cell r="I1974">
            <v>2</v>
          </cell>
          <cell r="J1974" t="str">
            <v>00/0</v>
          </cell>
          <cell r="K1974" t="str">
            <v/>
          </cell>
          <cell r="L1974" t="str">
            <v>U</v>
          </cell>
          <cell r="M1974" t="str">
            <v>D</v>
          </cell>
          <cell r="N1974">
            <v>17999</v>
          </cell>
          <cell r="O1974">
            <v>5963</v>
          </cell>
          <cell r="P1974">
            <v>5963</v>
          </cell>
          <cell r="Q1974">
            <v>0</v>
          </cell>
          <cell r="R1974">
            <v>1</v>
          </cell>
          <cell r="S1974">
            <v>1</v>
          </cell>
          <cell r="T1974">
            <v>0</v>
          </cell>
        </row>
        <row r="1975">
          <cell r="F1975" t="str">
            <v>8543803</v>
          </cell>
          <cell r="G1975" t="str">
            <v>LEATHER MOCC</v>
          </cell>
          <cell r="H1975">
            <v>36</v>
          </cell>
          <cell r="I1975">
            <v>4</v>
          </cell>
          <cell r="J1975" t="str">
            <v>00/0</v>
          </cell>
          <cell r="K1975" t="str">
            <v/>
          </cell>
          <cell r="L1975" t="str">
            <v>U</v>
          </cell>
          <cell r="M1975" t="str">
            <v>D</v>
          </cell>
          <cell r="N1975">
            <v>8999</v>
          </cell>
          <cell r="O1975">
            <v>4378</v>
          </cell>
          <cell r="P1975">
            <v>4378</v>
          </cell>
          <cell r="Q1975">
            <v>0</v>
          </cell>
          <cell r="R1975">
            <v>0</v>
          </cell>
          <cell r="S1975">
            <v>0</v>
          </cell>
          <cell r="T1975">
            <v>0</v>
          </cell>
        </row>
        <row r="1976">
          <cell r="F1976" t="str">
            <v>8546006</v>
          </cell>
          <cell r="G1976" t="str">
            <v>OILY FISHERMAN</v>
          </cell>
          <cell r="H1976">
            <v>36</v>
          </cell>
          <cell r="I1976">
            <v>4</v>
          </cell>
          <cell r="J1976" t="str">
            <v>00/0</v>
          </cell>
          <cell r="K1976" t="str">
            <v/>
          </cell>
          <cell r="L1976" t="str">
            <v>U</v>
          </cell>
          <cell r="M1976" t="str">
            <v>B</v>
          </cell>
          <cell r="N1976">
            <v>7999</v>
          </cell>
          <cell r="O1976">
            <v>3397</v>
          </cell>
          <cell r="P1976">
            <v>3397</v>
          </cell>
          <cell r="Q1976">
            <v>0</v>
          </cell>
          <cell r="R1976">
            <v>1</v>
          </cell>
          <cell r="S1976">
            <v>0</v>
          </cell>
          <cell r="T1976">
            <v>0</v>
          </cell>
        </row>
        <row r="1977">
          <cell r="F1977" t="str">
            <v>8544006</v>
          </cell>
          <cell r="G1977" t="str">
            <v>OILY FISHERMAN</v>
          </cell>
          <cell r="H1977">
            <v>36</v>
          </cell>
          <cell r="I1977">
            <v>4</v>
          </cell>
          <cell r="J1977" t="str">
            <v>00/0</v>
          </cell>
          <cell r="K1977" t="str">
            <v/>
          </cell>
          <cell r="L1977" t="str">
            <v>U</v>
          </cell>
          <cell r="M1977" t="str">
            <v>B</v>
          </cell>
          <cell r="N1977">
            <v>7999</v>
          </cell>
          <cell r="O1977">
            <v>3397</v>
          </cell>
          <cell r="P1977">
            <v>3397</v>
          </cell>
          <cell r="Q1977">
            <v>1</v>
          </cell>
          <cell r="R1977">
            <v>0</v>
          </cell>
          <cell r="S1977">
            <v>0</v>
          </cell>
          <cell r="T1977">
            <v>1</v>
          </cell>
        </row>
        <row r="1978">
          <cell r="F1978" t="str">
            <v>8646909</v>
          </cell>
          <cell r="G1978" t="str">
            <v>NEW DECODE SAN</v>
          </cell>
          <cell r="H1978">
            <v>36</v>
          </cell>
          <cell r="I1978">
            <v>4</v>
          </cell>
          <cell r="J1978" t="str">
            <v>26/8</v>
          </cell>
          <cell r="K1978" t="str">
            <v>-</v>
          </cell>
          <cell r="L1978" t="str">
            <v>U</v>
          </cell>
          <cell r="M1978" t="str">
            <v>B</v>
          </cell>
          <cell r="N1978">
            <v>7999</v>
          </cell>
          <cell r="O1978">
            <v>3157</v>
          </cell>
          <cell r="P1978">
            <v>3157</v>
          </cell>
          <cell r="Q1978">
            <v>3</v>
          </cell>
          <cell r="R1978">
            <v>3</v>
          </cell>
          <cell r="S1978">
            <v>0</v>
          </cell>
          <cell r="T1978">
            <v>1</v>
          </cell>
        </row>
        <row r="1979">
          <cell r="F1979" t="str">
            <v>8544910</v>
          </cell>
          <cell r="G1979" t="str">
            <v>FRANKLIN</v>
          </cell>
          <cell r="H1979">
            <v>36</v>
          </cell>
          <cell r="I1979">
            <v>4</v>
          </cell>
          <cell r="J1979" t="str">
            <v>00/0</v>
          </cell>
          <cell r="K1979" t="str">
            <v/>
          </cell>
          <cell r="L1979" t="str">
            <v>U</v>
          </cell>
          <cell r="M1979" t="str">
            <v>D</v>
          </cell>
          <cell r="N1979">
            <v>8999</v>
          </cell>
          <cell r="O1979">
            <v>3774</v>
          </cell>
          <cell r="P1979">
            <v>3774</v>
          </cell>
          <cell r="Q1979">
            <v>0</v>
          </cell>
          <cell r="R1979">
            <v>0</v>
          </cell>
          <cell r="S1979">
            <v>1</v>
          </cell>
          <cell r="T1979">
            <v>0</v>
          </cell>
        </row>
        <row r="1980">
          <cell r="F1980" t="str">
            <v>8546910</v>
          </cell>
          <cell r="G1980" t="str">
            <v>FRANKLIN</v>
          </cell>
          <cell r="H1980">
            <v>36</v>
          </cell>
          <cell r="I1980">
            <v>4</v>
          </cell>
          <cell r="J1980" t="str">
            <v>00/0</v>
          </cell>
          <cell r="K1980" t="str">
            <v/>
          </cell>
          <cell r="L1980" t="str">
            <v>U</v>
          </cell>
          <cell r="M1980" t="str">
            <v>D</v>
          </cell>
          <cell r="N1980">
            <v>8999</v>
          </cell>
          <cell r="O1980">
            <v>3401</v>
          </cell>
          <cell r="P1980">
            <v>3401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</row>
        <row r="1981">
          <cell r="F1981" t="str">
            <v>8539912</v>
          </cell>
          <cell r="G1981" t="str">
            <v>KEENAN SLIP ON</v>
          </cell>
          <cell r="H1981">
            <v>36</v>
          </cell>
          <cell r="I1981">
            <v>4</v>
          </cell>
          <cell r="J1981" t="str">
            <v>00/0</v>
          </cell>
          <cell r="K1981" t="str">
            <v/>
          </cell>
          <cell r="L1981" t="str">
            <v>U</v>
          </cell>
          <cell r="M1981" t="str">
            <v>W</v>
          </cell>
          <cell r="N1981">
            <v>8999</v>
          </cell>
          <cell r="O1981">
            <v>4141</v>
          </cell>
          <cell r="P1981">
            <v>4141</v>
          </cell>
          <cell r="Q1981">
            <v>0</v>
          </cell>
          <cell r="R1981">
            <v>0</v>
          </cell>
          <cell r="S1981">
            <v>0</v>
          </cell>
          <cell r="T1981">
            <v>0</v>
          </cell>
        </row>
        <row r="1982">
          <cell r="F1982" t="str">
            <v>8534912</v>
          </cell>
          <cell r="G1982" t="str">
            <v>KEENAN SLIP ON</v>
          </cell>
          <cell r="H1982">
            <v>36</v>
          </cell>
          <cell r="I1982">
            <v>4</v>
          </cell>
          <cell r="J1982" t="str">
            <v>00/0</v>
          </cell>
          <cell r="K1982" t="str">
            <v/>
          </cell>
          <cell r="L1982" t="str">
            <v>U</v>
          </cell>
          <cell r="M1982" t="str">
            <v>W</v>
          </cell>
          <cell r="N1982">
            <v>8999</v>
          </cell>
          <cell r="O1982">
            <v>4141</v>
          </cell>
          <cell r="P1982">
            <v>4141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</row>
        <row r="1983">
          <cell r="F1983" t="str">
            <v>8543719</v>
          </cell>
          <cell r="G1983" t="str">
            <v>ADRAIN FISHERM</v>
          </cell>
          <cell r="H1983">
            <v>36</v>
          </cell>
          <cell r="I1983">
            <v>4</v>
          </cell>
          <cell r="J1983" t="str">
            <v>00/0</v>
          </cell>
          <cell r="K1983" t="str">
            <v/>
          </cell>
          <cell r="L1983" t="str">
            <v>U</v>
          </cell>
          <cell r="M1983" t="str">
            <v>W</v>
          </cell>
          <cell r="N1983">
            <v>10999</v>
          </cell>
          <cell r="O1983">
            <v>4838.25</v>
          </cell>
          <cell r="P1983">
            <v>4838.25</v>
          </cell>
          <cell r="Q1983">
            <v>0</v>
          </cell>
          <cell r="R1983">
            <v>0</v>
          </cell>
          <cell r="S1983">
            <v>0</v>
          </cell>
          <cell r="T1983">
            <v>0</v>
          </cell>
        </row>
        <row r="1984">
          <cell r="F1984" t="str">
            <v>8543721</v>
          </cell>
          <cell r="G1984" t="str">
            <v>CASH</v>
          </cell>
          <cell r="H1984">
            <v>36</v>
          </cell>
          <cell r="I1984">
            <v>4</v>
          </cell>
          <cell r="J1984" t="str">
            <v>00/0</v>
          </cell>
          <cell r="K1984" t="str">
            <v/>
          </cell>
          <cell r="L1984" t="str">
            <v>U</v>
          </cell>
          <cell r="M1984" t="str">
            <v>D</v>
          </cell>
          <cell r="N1984">
            <v>11999</v>
          </cell>
          <cell r="O1984">
            <v>3824</v>
          </cell>
          <cell r="P1984">
            <v>3824</v>
          </cell>
          <cell r="Q1984">
            <v>2</v>
          </cell>
          <cell r="R1984">
            <v>0</v>
          </cell>
          <cell r="S1984">
            <v>2</v>
          </cell>
          <cell r="T1984">
            <v>1</v>
          </cell>
        </row>
        <row r="1985">
          <cell r="F1985" t="str">
            <v>8544828</v>
          </cell>
          <cell r="G1985" t="str">
            <v>BRADSLIPON</v>
          </cell>
          <cell r="H1985">
            <v>36</v>
          </cell>
          <cell r="I1985">
            <v>4</v>
          </cell>
          <cell r="J1985" t="str">
            <v>27/8</v>
          </cell>
          <cell r="K1985" t="str">
            <v>-</v>
          </cell>
          <cell r="L1985" t="str">
            <v>U</v>
          </cell>
          <cell r="M1985" t="str">
            <v>D</v>
          </cell>
          <cell r="N1985">
            <v>8999</v>
          </cell>
          <cell r="O1985">
            <v>3741</v>
          </cell>
          <cell r="P1985">
            <v>3741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</row>
        <row r="1986">
          <cell r="F1986" t="str">
            <v>8544929</v>
          </cell>
          <cell r="G1986" t="str">
            <v>ZEAL SLIPON</v>
          </cell>
          <cell r="H1986">
            <v>36</v>
          </cell>
          <cell r="I1986">
            <v>4</v>
          </cell>
          <cell r="J1986" t="str">
            <v>00/0</v>
          </cell>
          <cell r="K1986" t="str">
            <v/>
          </cell>
          <cell r="L1986" t="str">
            <v>U</v>
          </cell>
          <cell r="M1986" t="str">
            <v>D</v>
          </cell>
          <cell r="N1986">
            <v>9999</v>
          </cell>
          <cell r="O1986">
            <v>4283</v>
          </cell>
          <cell r="P1986">
            <v>4283</v>
          </cell>
          <cell r="Q1986">
            <v>0</v>
          </cell>
          <cell r="R1986">
            <v>0</v>
          </cell>
          <cell r="S1986">
            <v>0</v>
          </cell>
          <cell r="T1986">
            <v>0</v>
          </cell>
        </row>
        <row r="1987">
          <cell r="F1987" t="str">
            <v>8549929</v>
          </cell>
          <cell r="G1987" t="str">
            <v>ZEAL-SLIP ON</v>
          </cell>
          <cell r="H1987">
            <v>36</v>
          </cell>
          <cell r="I1987">
            <v>4</v>
          </cell>
          <cell r="J1987" t="str">
            <v>52/7</v>
          </cell>
          <cell r="K1987" t="str">
            <v>-</v>
          </cell>
          <cell r="L1987" t="str">
            <v>U</v>
          </cell>
          <cell r="M1987" t="str">
            <v>B</v>
          </cell>
          <cell r="N1987">
            <v>9999</v>
          </cell>
          <cell r="O1987">
            <v>4409</v>
          </cell>
          <cell r="P1987">
            <v>4409</v>
          </cell>
          <cell r="Q1987">
            <v>0</v>
          </cell>
          <cell r="R1987">
            <v>0</v>
          </cell>
          <cell r="S1987">
            <v>0</v>
          </cell>
          <cell r="T1987">
            <v>0</v>
          </cell>
        </row>
        <row r="1988">
          <cell r="F1988" t="str">
            <v>8249851</v>
          </cell>
          <cell r="G1988" t="str">
            <v>DEBONAIR SUEDE</v>
          </cell>
          <cell r="H1988">
            <v>36</v>
          </cell>
          <cell r="I1988">
            <v>4</v>
          </cell>
          <cell r="J1988" t="str">
            <v>00/0</v>
          </cell>
          <cell r="K1988" t="str">
            <v/>
          </cell>
          <cell r="L1988" t="str">
            <v>U</v>
          </cell>
          <cell r="M1988" t="str">
            <v>D</v>
          </cell>
          <cell r="N1988">
            <v>12999</v>
          </cell>
          <cell r="O1988">
            <v>4538</v>
          </cell>
          <cell r="P1988">
            <v>4538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</row>
        <row r="1989">
          <cell r="F1989" t="str">
            <v>8543176</v>
          </cell>
          <cell r="G1989" t="str">
            <v>CASH NEW</v>
          </cell>
          <cell r="H1989">
            <v>36</v>
          </cell>
          <cell r="I1989">
            <v>4</v>
          </cell>
          <cell r="J1989" t="str">
            <v>00/0</v>
          </cell>
          <cell r="K1989" t="str">
            <v/>
          </cell>
          <cell r="L1989" t="str">
            <v>U</v>
          </cell>
          <cell r="M1989" t="str">
            <v>W</v>
          </cell>
          <cell r="N1989">
            <v>9999</v>
          </cell>
          <cell r="O1989">
            <v>4550.1000000000004</v>
          </cell>
          <cell r="P1989">
            <v>4550.1000000000004</v>
          </cell>
          <cell r="Q1989">
            <v>0</v>
          </cell>
          <cell r="R1989">
            <v>0</v>
          </cell>
          <cell r="S1989">
            <v>0</v>
          </cell>
          <cell r="T1989">
            <v>0</v>
          </cell>
        </row>
        <row r="1990">
          <cell r="F1990" t="str">
            <v>8546176</v>
          </cell>
          <cell r="G1990" t="str">
            <v>CASH NEW</v>
          </cell>
          <cell r="H1990">
            <v>36</v>
          </cell>
          <cell r="I1990">
            <v>4</v>
          </cell>
          <cell r="J1990" t="str">
            <v>00/0</v>
          </cell>
          <cell r="K1990" t="str">
            <v/>
          </cell>
          <cell r="L1990" t="str">
            <v>U</v>
          </cell>
          <cell r="M1990" t="str">
            <v>W</v>
          </cell>
          <cell r="N1990">
            <v>9999</v>
          </cell>
          <cell r="O1990">
            <v>4550.1000000000004</v>
          </cell>
          <cell r="P1990">
            <v>4550.1000000000004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</row>
        <row r="1991">
          <cell r="F1991" t="str">
            <v>8243795</v>
          </cell>
          <cell r="G1991" t="str">
            <v>DOMNIC CASUAL</v>
          </cell>
          <cell r="H1991">
            <v>36</v>
          </cell>
          <cell r="I1991">
            <v>4</v>
          </cell>
          <cell r="J1991" t="str">
            <v>00/0</v>
          </cell>
          <cell r="K1991" t="str">
            <v/>
          </cell>
          <cell r="L1991" t="str">
            <v>U</v>
          </cell>
          <cell r="M1991" t="str">
            <v>D</v>
          </cell>
          <cell r="N1991">
            <v>12999</v>
          </cell>
          <cell r="O1991">
            <v>4481</v>
          </cell>
          <cell r="P1991">
            <v>4481</v>
          </cell>
          <cell r="Q1991">
            <v>2</v>
          </cell>
          <cell r="R1991">
            <v>1</v>
          </cell>
          <cell r="S1991">
            <v>1</v>
          </cell>
          <cell r="T1991">
            <v>0</v>
          </cell>
        </row>
        <row r="1992">
          <cell r="F1992" t="str">
            <v>8635904</v>
          </cell>
          <cell r="G1992" t="str">
            <v>MILES FISHERMA</v>
          </cell>
          <cell r="H1992">
            <v>36</v>
          </cell>
          <cell r="I1992">
            <v>6</v>
          </cell>
          <cell r="J1992" t="str">
            <v>00/0</v>
          </cell>
          <cell r="K1992" t="str">
            <v/>
          </cell>
          <cell r="L1992" t="str">
            <v>U</v>
          </cell>
          <cell r="M1992" t="str">
            <v>W</v>
          </cell>
          <cell r="N1992">
            <v>8999</v>
          </cell>
          <cell r="O1992">
            <v>4146</v>
          </cell>
          <cell r="P1992">
            <v>4146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</row>
        <row r="1993">
          <cell r="F1993" t="str">
            <v>8744907</v>
          </cell>
          <cell r="G1993" t="str">
            <v>CHARLES THONG</v>
          </cell>
          <cell r="H1993">
            <v>36</v>
          </cell>
          <cell r="I1993">
            <v>6</v>
          </cell>
          <cell r="J1993" t="str">
            <v>00/0</v>
          </cell>
          <cell r="K1993" t="str">
            <v/>
          </cell>
          <cell r="L1993" t="str">
            <v>U</v>
          </cell>
          <cell r="M1993" t="str">
            <v>D</v>
          </cell>
          <cell r="N1993">
            <v>6999</v>
          </cell>
          <cell r="O1993">
            <v>2461</v>
          </cell>
          <cell r="P1993">
            <v>2461</v>
          </cell>
          <cell r="Q1993">
            <v>0</v>
          </cell>
          <cell r="R1993">
            <v>0</v>
          </cell>
          <cell r="S1993">
            <v>0</v>
          </cell>
          <cell r="T1993">
            <v>0</v>
          </cell>
        </row>
        <row r="1994">
          <cell r="F1994" t="str">
            <v>8746907</v>
          </cell>
          <cell r="G1994" t="str">
            <v>CHARLES THONG</v>
          </cell>
          <cell r="H1994">
            <v>36</v>
          </cell>
          <cell r="I1994">
            <v>6</v>
          </cell>
          <cell r="J1994" t="str">
            <v>00/0</v>
          </cell>
          <cell r="K1994" t="str">
            <v/>
          </cell>
          <cell r="L1994" t="str">
            <v>U</v>
          </cell>
          <cell r="M1994" t="str">
            <v>D</v>
          </cell>
          <cell r="N1994">
            <v>6999</v>
          </cell>
          <cell r="O1994">
            <v>2525</v>
          </cell>
          <cell r="P1994">
            <v>2525</v>
          </cell>
          <cell r="Q1994">
            <v>0</v>
          </cell>
          <cell r="R1994">
            <v>0</v>
          </cell>
          <cell r="S1994">
            <v>0</v>
          </cell>
          <cell r="T1994">
            <v>0</v>
          </cell>
        </row>
        <row r="1995">
          <cell r="F1995" t="str">
            <v>8746008</v>
          </cell>
          <cell r="G1995" t="str">
            <v>NEW DECODE CLO</v>
          </cell>
          <cell r="H1995">
            <v>36</v>
          </cell>
          <cell r="I1995">
            <v>6</v>
          </cell>
          <cell r="J1995" t="str">
            <v>47/8</v>
          </cell>
          <cell r="K1995" t="str">
            <v>+</v>
          </cell>
          <cell r="L1995" t="str">
            <v>U</v>
          </cell>
          <cell r="M1995" t="str">
            <v>B</v>
          </cell>
          <cell r="N1995">
            <v>8999</v>
          </cell>
          <cell r="O1995">
            <v>3487</v>
          </cell>
          <cell r="P1995">
            <v>3487</v>
          </cell>
          <cell r="Q1995">
            <v>1</v>
          </cell>
          <cell r="R1995">
            <v>0</v>
          </cell>
          <cell r="S1995">
            <v>1</v>
          </cell>
          <cell r="T1995">
            <v>0</v>
          </cell>
        </row>
        <row r="1996">
          <cell r="F1996" t="str">
            <v>8744008</v>
          </cell>
          <cell r="G1996" t="str">
            <v>NEW DECODE CLO</v>
          </cell>
          <cell r="H1996">
            <v>36</v>
          </cell>
          <cell r="I1996">
            <v>6</v>
          </cell>
          <cell r="J1996" t="str">
            <v>47/8</v>
          </cell>
          <cell r="K1996" t="str">
            <v>+</v>
          </cell>
          <cell r="L1996" t="str">
            <v>U</v>
          </cell>
          <cell r="M1996" t="str">
            <v>B</v>
          </cell>
          <cell r="N1996">
            <v>8999</v>
          </cell>
          <cell r="O1996">
            <v>3487</v>
          </cell>
          <cell r="P1996">
            <v>3487</v>
          </cell>
          <cell r="Q1996">
            <v>2</v>
          </cell>
          <cell r="R1996">
            <v>3</v>
          </cell>
          <cell r="S1996">
            <v>2</v>
          </cell>
          <cell r="T1996">
            <v>1</v>
          </cell>
        </row>
        <row r="1997">
          <cell r="F1997" t="str">
            <v>8646914</v>
          </cell>
          <cell r="G1997" t="str">
            <v>REBOUND</v>
          </cell>
          <cell r="H1997">
            <v>36</v>
          </cell>
          <cell r="I1997">
            <v>6</v>
          </cell>
          <cell r="J1997" t="str">
            <v>47/8</v>
          </cell>
          <cell r="K1997" t="str">
            <v>-</v>
          </cell>
          <cell r="L1997" t="str">
            <v>U</v>
          </cell>
          <cell r="M1997" t="str">
            <v>D</v>
          </cell>
          <cell r="N1997">
            <v>4999</v>
          </cell>
          <cell r="O1997">
            <v>4332</v>
          </cell>
          <cell r="P1997">
            <v>4332</v>
          </cell>
          <cell r="Q1997">
            <v>0</v>
          </cell>
          <cell r="R1997">
            <v>1</v>
          </cell>
          <cell r="S1997">
            <v>1</v>
          </cell>
          <cell r="T1997">
            <v>0</v>
          </cell>
        </row>
        <row r="1998">
          <cell r="F1998" t="str">
            <v>8744914</v>
          </cell>
          <cell r="G1998" t="str">
            <v>HARLETTHONG</v>
          </cell>
          <cell r="H1998">
            <v>36</v>
          </cell>
          <cell r="I1998">
            <v>6</v>
          </cell>
          <cell r="J1998" t="str">
            <v>27/8</v>
          </cell>
          <cell r="K1998" t="str">
            <v>-</v>
          </cell>
          <cell r="L1998" t="str">
            <v>U</v>
          </cell>
          <cell r="M1998" t="str">
            <v>D</v>
          </cell>
          <cell r="N1998">
            <v>5999</v>
          </cell>
          <cell r="O1998">
            <v>2481</v>
          </cell>
          <cell r="P1998">
            <v>2481</v>
          </cell>
          <cell r="Q1998">
            <v>0</v>
          </cell>
          <cell r="R1998">
            <v>0</v>
          </cell>
          <cell r="S1998">
            <v>0</v>
          </cell>
          <cell r="T1998">
            <v>0</v>
          </cell>
        </row>
        <row r="1999">
          <cell r="F1999" t="str">
            <v>8644917</v>
          </cell>
          <cell r="G1999" t="str">
            <v>REBOUND</v>
          </cell>
          <cell r="H1999">
            <v>36</v>
          </cell>
          <cell r="I1999">
            <v>6</v>
          </cell>
          <cell r="J1999" t="str">
            <v>47/8</v>
          </cell>
          <cell r="K1999" t="str">
            <v>-</v>
          </cell>
          <cell r="L1999" t="str">
            <v>U</v>
          </cell>
          <cell r="M1999" t="str">
            <v>D</v>
          </cell>
          <cell r="N1999">
            <v>4999</v>
          </cell>
          <cell r="O1999">
            <v>4430</v>
          </cell>
          <cell r="P1999">
            <v>4430</v>
          </cell>
          <cell r="Q1999">
            <v>1</v>
          </cell>
          <cell r="R1999">
            <v>1</v>
          </cell>
          <cell r="S1999">
            <v>0</v>
          </cell>
          <cell r="T1999">
            <v>3</v>
          </cell>
        </row>
        <row r="2000">
          <cell r="F2000" t="str">
            <v>8743619</v>
          </cell>
          <cell r="G2000" t="str">
            <v>ROCKFORD</v>
          </cell>
          <cell r="H2000">
            <v>36</v>
          </cell>
          <cell r="I2000">
            <v>6</v>
          </cell>
          <cell r="J2000" t="str">
            <v>15/8</v>
          </cell>
          <cell r="K2000" t="str">
            <v>-</v>
          </cell>
          <cell r="L2000" t="str">
            <v>U</v>
          </cell>
          <cell r="M2000" t="str">
            <v>D</v>
          </cell>
          <cell r="N2000">
            <v>6999</v>
          </cell>
          <cell r="O2000">
            <v>2869</v>
          </cell>
          <cell r="P2000">
            <v>2869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</row>
        <row r="2001">
          <cell r="F2001" t="str">
            <v>8644921</v>
          </cell>
          <cell r="G2001" t="str">
            <v>CHARLES SANDAL</v>
          </cell>
          <cell r="H2001">
            <v>36</v>
          </cell>
          <cell r="I2001">
            <v>6</v>
          </cell>
          <cell r="J2001" t="str">
            <v>00/0</v>
          </cell>
          <cell r="K2001" t="str">
            <v/>
          </cell>
          <cell r="L2001" t="str">
            <v>U</v>
          </cell>
          <cell r="M2001" t="str">
            <v>B</v>
          </cell>
          <cell r="N2001">
            <v>7999</v>
          </cell>
          <cell r="O2001">
            <v>3261</v>
          </cell>
          <cell r="P2001">
            <v>3261</v>
          </cell>
          <cell r="Q2001">
            <v>4</v>
          </cell>
          <cell r="R2001">
            <v>4</v>
          </cell>
          <cell r="S2001">
            <v>5</v>
          </cell>
          <cell r="T2001">
            <v>1</v>
          </cell>
        </row>
        <row r="2002">
          <cell r="F2002" t="str">
            <v>8646921</v>
          </cell>
          <cell r="G2002" t="str">
            <v>CHARLES SANDAL</v>
          </cell>
          <cell r="H2002">
            <v>36</v>
          </cell>
          <cell r="I2002">
            <v>6</v>
          </cell>
          <cell r="J2002" t="str">
            <v>00/0</v>
          </cell>
          <cell r="K2002" t="str">
            <v/>
          </cell>
          <cell r="L2002" t="str">
            <v>U</v>
          </cell>
          <cell r="M2002" t="str">
            <v>B</v>
          </cell>
          <cell r="N2002">
            <v>7999</v>
          </cell>
          <cell r="O2002">
            <v>3261</v>
          </cell>
          <cell r="P2002">
            <v>3261</v>
          </cell>
          <cell r="Q2002">
            <v>2</v>
          </cell>
          <cell r="R2002">
            <v>1</v>
          </cell>
          <cell r="S2002">
            <v>4</v>
          </cell>
          <cell r="T2002">
            <v>2</v>
          </cell>
        </row>
        <row r="2003">
          <cell r="F2003" t="str">
            <v>8646822</v>
          </cell>
          <cell r="G2003" t="str">
            <v>CHARLES SPORTY</v>
          </cell>
          <cell r="H2003">
            <v>36</v>
          </cell>
          <cell r="I2003">
            <v>6</v>
          </cell>
          <cell r="J2003" t="str">
            <v>00/0</v>
          </cell>
          <cell r="K2003" t="str">
            <v/>
          </cell>
          <cell r="L2003" t="str">
            <v>U</v>
          </cell>
          <cell r="M2003" t="str">
            <v>W</v>
          </cell>
          <cell r="N2003">
            <v>6999</v>
          </cell>
          <cell r="O2003">
            <v>3203.46</v>
          </cell>
          <cell r="P2003">
            <v>3203.46</v>
          </cell>
          <cell r="Q2003">
            <v>0</v>
          </cell>
          <cell r="R2003">
            <v>0</v>
          </cell>
          <cell r="S2003">
            <v>0</v>
          </cell>
          <cell r="T2003">
            <v>0</v>
          </cell>
        </row>
        <row r="2004">
          <cell r="F2004" t="str">
            <v>8644822</v>
          </cell>
          <cell r="G2004" t="str">
            <v>CHARLES SPORTY</v>
          </cell>
          <cell r="H2004">
            <v>36</v>
          </cell>
          <cell r="I2004">
            <v>6</v>
          </cell>
          <cell r="J2004" t="str">
            <v>00/0</v>
          </cell>
          <cell r="K2004" t="str">
            <v/>
          </cell>
          <cell r="L2004" t="str">
            <v>U</v>
          </cell>
          <cell r="M2004" t="str">
            <v>W</v>
          </cell>
          <cell r="N2004">
            <v>6999</v>
          </cell>
          <cell r="O2004">
            <v>3203.46</v>
          </cell>
          <cell r="P2004">
            <v>3203.46</v>
          </cell>
          <cell r="Q2004">
            <v>0</v>
          </cell>
          <cell r="R2004">
            <v>0</v>
          </cell>
          <cell r="S2004">
            <v>0</v>
          </cell>
          <cell r="T2004">
            <v>0</v>
          </cell>
        </row>
        <row r="2005">
          <cell r="F2005" t="str">
            <v>8746922</v>
          </cell>
          <cell r="G2005" t="str">
            <v>NEW DECENT MUL</v>
          </cell>
          <cell r="H2005">
            <v>36</v>
          </cell>
          <cell r="I2005">
            <v>6</v>
          </cell>
          <cell r="J2005" t="str">
            <v>00/0</v>
          </cell>
          <cell r="K2005" t="str">
            <v/>
          </cell>
          <cell r="L2005" t="str">
            <v>U</v>
          </cell>
          <cell r="M2005" t="str">
            <v>D</v>
          </cell>
          <cell r="N2005">
            <v>6999</v>
          </cell>
          <cell r="O2005">
            <v>2885</v>
          </cell>
          <cell r="P2005">
            <v>2885</v>
          </cell>
          <cell r="Q2005">
            <v>1</v>
          </cell>
          <cell r="R2005">
            <v>0</v>
          </cell>
          <cell r="S2005">
            <v>0</v>
          </cell>
          <cell r="T2005">
            <v>0</v>
          </cell>
        </row>
        <row r="2006">
          <cell r="F2006" t="str">
            <v>8644923</v>
          </cell>
          <cell r="G2006" t="str">
            <v>LARA FISHERMAN</v>
          </cell>
          <cell r="H2006">
            <v>36</v>
          </cell>
          <cell r="I2006">
            <v>6</v>
          </cell>
          <cell r="J2006" t="str">
            <v>53/7</v>
          </cell>
          <cell r="K2006" t="str">
            <v>-</v>
          </cell>
          <cell r="L2006" t="str">
            <v>U</v>
          </cell>
          <cell r="M2006" t="str">
            <v>B</v>
          </cell>
          <cell r="N2006">
            <v>5999</v>
          </cell>
          <cell r="O2006">
            <v>2809</v>
          </cell>
          <cell r="P2006">
            <v>2809</v>
          </cell>
          <cell r="Q2006">
            <v>0</v>
          </cell>
          <cell r="R2006">
            <v>1</v>
          </cell>
          <cell r="S2006">
            <v>0</v>
          </cell>
          <cell r="T2006">
            <v>0</v>
          </cell>
        </row>
        <row r="2007">
          <cell r="F2007" t="str">
            <v>8646923</v>
          </cell>
          <cell r="G2007" t="str">
            <v>LARA FISHERMAN</v>
          </cell>
          <cell r="H2007">
            <v>36</v>
          </cell>
          <cell r="I2007">
            <v>6</v>
          </cell>
          <cell r="J2007" t="str">
            <v>53/7</v>
          </cell>
          <cell r="K2007" t="str">
            <v>-</v>
          </cell>
          <cell r="L2007" t="str">
            <v>U</v>
          </cell>
          <cell r="M2007" t="str">
            <v>B</v>
          </cell>
          <cell r="N2007">
            <v>5999</v>
          </cell>
          <cell r="O2007">
            <v>2809</v>
          </cell>
          <cell r="P2007">
            <v>2809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</row>
        <row r="2008">
          <cell r="F2008" t="str">
            <v>8644030</v>
          </cell>
          <cell r="G2008" t="str">
            <v>SIMON</v>
          </cell>
          <cell r="H2008">
            <v>36</v>
          </cell>
          <cell r="I2008">
            <v>6</v>
          </cell>
          <cell r="J2008" t="str">
            <v>23/8</v>
          </cell>
          <cell r="K2008" t="str">
            <v>-</v>
          </cell>
          <cell r="L2008" t="str">
            <v>U</v>
          </cell>
          <cell r="M2008" t="str">
            <v>D</v>
          </cell>
          <cell r="N2008">
            <v>6999</v>
          </cell>
          <cell r="O2008">
            <v>2923</v>
          </cell>
          <cell r="P2008">
            <v>2923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</row>
        <row r="2009">
          <cell r="F2009" t="str">
            <v>8646030</v>
          </cell>
          <cell r="G2009" t="str">
            <v>SIMON</v>
          </cell>
          <cell r="H2009">
            <v>36</v>
          </cell>
          <cell r="I2009">
            <v>6</v>
          </cell>
          <cell r="J2009" t="str">
            <v>23/8</v>
          </cell>
          <cell r="K2009" t="str">
            <v>-</v>
          </cell>
          <cell r="L2009" t="str">
            <v>U</v>
          </cell>
          <cell r="M2009" t="str">
            <v>D</v>
          </cell>
          <cell r="N2009">
            <v>6999</v>
          </cell>
          <cell r="O2009">
            <v>2923</v>
          </cell>
          <cell r="P2009">
            <v>2923</v>
          </cell>
          <cell r="Q2009">
            <v>1</v>
          </cell>
          <cell r="R2009">
            <v>0</v>
          </cell>
          <cell r="S2009">
            <v>1</v>
          </cell>
          <cell r="T2009">
            <v>0</v>
          </cell>
        </row>
        <row r="2010">
          <cell r="F2010" t="str">
            <v>8745935</v>
          </cell>
          <cell r="G2010" t="str">
            <v>FERMO</v>
          </cell>
          <cell r="H2010">
            <v>36</v>
          </cell>
          <cell r="I2010">
            <v>6</v>
          </cell>
          <cell r="J2010" t="str">
            <v>27/8</v>
          </cell>
          <cell r="K2010" t="str">
            <v>-</v>
          </cell>
          <cell r="L2010" t="str">
            <v>U</v>
          </cell>
          <cell r="M2010" t="str">
            <v>D</v>
          </cell>
          <cell r="N2010">
            <v>5999</v>
          </cell>
          <cell r="O2010">
            <v>2906</v>
          </cell>
          <cell r="P2010">
            <v>2906</v>
          </cell>
          <cell r="Q2010">
            <v>0</v>
          </cell>
          <cell r="R2010">
            <v>0</v>
          </cell>
          <cell r="S2010">
            <v>0</v>
          </cell>
          <cell r="T2010">
            <v>0</v>
          </cell>
        </row>
        <row r="2011">
          <cell r="F2011" t="str">
            <v>8743847</v>
          </cell>
          <cell r="G2011" t="str">
            <v>EDAN TOE RING</v>
          </cell>
          <cell r="H2011">
            <v>36</v>
          </cell>
          <cell r="I2011">
            <v>6</v>
          </cell>
          <cell r="J2011" t="str">
            <v>22/7</v>
          </cell>
          <cell r="K2011" t="str">
            <v>+</v>
          </cell>
          <cell r="L2011" t="str">
            <v>U</v>
          </cell>
          <cell r="M2011" t="str">
            <v>D</v>
          </cell>
          <cell r="N2011">
            <v>7999</v>
          </cell>
          <cell r="O2011">
            <v>2565</v>
          </cell>
          <cell r="P2011">
            <v>2565</v>
          </cell>
          <cell r="Q2011">
            <v>1</v>
          </cell>
          <cell r="R2011">
            <v>1</v>
          </cell>
          <cell r="S2011">
            <v>0</v>
          </cell>
          <cell r="T2011">
            <v>0</v>
          </cell>
        </row>
        <row r="2012">
          <cell r="F2012" t="str">
            <v>8746847</v>
          </cell>
          <cell r="G2012" t="str">
            <v>EDAN TOE RING</v>
          </cell>
          <cell r="H2012">
            <v>36</v>
          </cell>
          <cell r="I2012">
            <v>6</v>
          </cell>
          <cell r="J2012" t="str">
            <v>22/7</v>
          </cell>
          <cell r="K2012" t="str">
            <v>+</v>
          </cell>
          <cell r="L2012" t="str">
            <v>U</v>
          </cell>
          <cell r="M2012" t="str">
            <v>D</v>
          </cell>
          <cell r="N2012">
            <v>7999</v>
          </cell>
          <cell r="O2012">
            <v>2565</v>
          </cell>
          <cell r="P2012">
            <v>2565</v>
          </cell>
          <cell r="Q2012">
            <v>0</v>
          </cell>
          <cell r="R2012">
            <v>0</v>
          </cell>
          <cell r="S2012">
            <v>0</v>
          </cell>
          <cell r="T2012">
            <v>0</v>
          </cell>
        </row>
        <row r="2013">
          <cell r="F2013" t="str">
            <v>8743848</v>
          </cell>
          <cell r="G2013" t="str">
            <v>EEDAN TOE RING</v>
          </cell>
          <cell r="H2013">
            <v>36</v>
          </cell>
          <cell r="I2013">
            <v>6</v>
          </cell>
          <cell r="J2013" t="str">
            <v>00/0</v>
          </cell>
          <cell r="K2013" t="str">
            <v/>
          </cell>
          <cell r="L2013" t="str">
            <v>U</v>
          </cell>
          <cell r="M2013" t="str">
            <v>D</v>
          </cell>
          <cell r="N2013">
            <v>6999</v>
          </cell>
          <cell r="O2013">
            <v>2565</v>
          </cell>
          <cell r="P2013">
            <v>2565</v>
          </cell>
          <cell r="Q2013">
            <v>1</v>
          </cell>
          <cell r="R2013">
            <v>0</v>
          </cell>
          <cell r="S2013">
            <v>0</v>
          </cell>
          <cell r="T2013">
            <v>1</v>
          </cell>
        </row>
        <row r="2014">
          <cell r="F2014" t="str">
            <v>8746848</v>
          </cell>
          <cell r="G2014" t="str">
            <v>EEDAN TOE RING</v>
          </cell>
          <cell r="H2014">
            <v>36</v>
          </cell>
          <cell r="I2014">
            <v>6</v>
          </cell>
          <cell r="J2014" t="str">
            <v>00/0</v>
          </cell>
          <cell r="K2014" t="str">
            <v/>
          </cell>
          <cell r="L2014" t="str">
            <v>U</v>
          </cell>
          <cell r="M2014" t="str">
            <v>D</v>
          </cell>
          <cell r="N2014">
            <v>6999</v>
          </cell>
          <cell r="O2014">
            <v>2565</v>
          </cell>
          <cell r="P2014">
            <v>2565</v>
          </cell>
          <cell r="Q2014">
            <v>0</v>
          </cell>
          <cell r="R2014">
            <v>1</v>
          </cell>
          <cell r="S2014">
            <v>1</v>
          </cell>
          <cell r="T2014">
            <v>1</v>
          </cell>
        </row>
        <row r="2015">
          <cell r="F2015" t="str">
            <v>8746057</v>
          </cell>
          <cell r="G2015" t="str">
            <v>SEDAN THONG</v>
          </cell>
          <cell r="H2015">
            <v>36</v>
          </cell>
          <cell r="I2015">
            <v>6</v>
          </cell>
          <cell r="J2015" t="str">
            <v>41/8</v>
          </cell>
          <cell r="K2015" t="str">
            <v>-</v>
          </cell>
          <cell r="L2015" t="str">
            <v>U</v>
          </cell>
          <cell r="M2015" t="str">
            <v>D</v>
          </cell>
          <cell r="N2015">
            <v>2500</v>
          </cell>
          <cell r="O2015">
            <v>2228</v>
          </cell>
          <cell r="P2015">
            <v>2228</v>
          </cell>
          <cell r="Q2015">
            <v>0</v>
          </cell>
          <cell r="R2015">
            <v>0</v>
          </cell>
          <cell r="S2015">
            <v>0</v>
          </cell>
          <cell r="T2015">
            <v>0</v>
          </cell>
        </row>
        <row r="2016">
          <cell r="F2016" t="str">
            <v>8744057</v>
          </cell>
          <cell r="G2016" t="str">
            <v>SEDAN THONG</v>
          </cell>
          <cell r="H2016">
            <v>36</v>
          </cell>
          <cell r="I2016">
            <v>6</v>
          </cell>
          <cell r="J2016" t="str">
            <v>27/8</v>
          </cell>
          <cell r="K2016" t="str">
            <v>-</v>
          </cell>
          <cell r="L2016" t="str">
            <v>U</v>
          </cell>
          <cell r="M2016" t="str">
            <v>D</v>
          </cell>
          <cell r="N2016">
            <v>4999</v>
          </cell>
          <cell r="O2016">
            <v>2228</v>
          </cell>
          <cell r="P2016">
            <v>2228</v>
          </cell>
          <cell r="Q2016">
            <v>0</v>
          </cell>
          <cell r="R2016">
            <v>0</v>
          </cell>
          <cell r="S2016">
            <v>0</v>
          </cell>
          <cell r="T2016">
            <v>0</v>
          </cell>
        </row>
        <row r="2017">
          <cell r="F2017" t="str">
            <v>8746058</v>
          </cell>
          <cell r="G2017" t="str">
            <v>SEDAN MULE</v>
          </cell>
          <cell r="H2017">
            <v>36</v>
          </cell>
          <cell r="I2017">
            <v>6</v>
          </cell>
          <cell r="J2017" t="str">
            <v>41/8</v>
          </cell>
          <cell r="K2017" t="str">
            <v>-</v>
          </cell>
          <cell r="L2017" t="str">
            <v>U</v>
          </cell>
          <cell r="M2017" t="str">
            <v>D</v>
          </cell>
          <cell r="N2017">
            <v>2500</v>
          </cell>
          <cell r="O2017">
            <v>2276</v>
          </cell>
          <cell r="P2017">
            <v>2276</v>
          </cell>
          <cell r="Q2017">
            <v>0</v>
          </cell>
          <cell r="R2017">
            <v>0</v>
          </cell>
          <cell r="S2017">
            <v>0</v>
          </cell>
          <cell r="T2017">
            <v>0</v>
          </cell>
        </row>
        <row r="2018">
          <cell r="F2018" t="str">
            <v>8744058</v>
          </cell>
          <cell r="G2018" t="str">
            <v>SEDAN MULE</v>
          </cell>
          <cell r="H2018">
            <v>36</v>
          </cell>
          <cell r="I2018">
            <v>6</v>
          </cell>
          <cell r="J2018" t="str">
            <v>41/8</v>
          </cell>
          <cell r="K2018" t="str">
            <v>-</v>
          </cell>
          <cell r="L2018" t="str">
            <v>U</v>
          </cell>
          <cell r="M2018" t="str">
            <v>D</v>
          </cell>
          <cell r="N2018">
            <v>2500</v>
          </cell>
          <cell r="O2018">
            <v>2276</v>
          </cell>
          <cell r="P2018">
            <v>2276</v>
          </cell>
          <cell r="Q2018">
            <v>0</v>
          </cell>
          <cell r="R2018">
            <v>0</v>
          </cell>
          <cell r="S2018">
            <v>0</v>
          </cell>
          <cell r="T2018">
            <v>0</v>
          </cell>
        </row>
        <row r="2019">
          <cell r="F2019" t="str">
            <v>8746961</v>
          </cell>
          <cell r="G2019" t="str">
            <v>LARA TOE RING</v>
          </cell>
          <cell r="H2019">
            <v>36</v>
          </cell>
          <cell r="I2019">
            <v>6</v>
          </cell>
          <cell r="J2019" t="str">
            <v>53/7</v>
          </cell>
          <cell r="K2019" t="str">
            <v>-</v>
          </cell>
          <cell r="L2019" t="str">
            <v>U</v>
          </cell>
          <cell r="M2019" t="str">
            <v>D</v>
          </cell>
          <cell r="N2019">
            <v>5999</v>
          </cell>
          <cell r="O2019">
            <v>2470</v>
          </cell>
          <cell r="P2019">
            <v>2470</v>
          </cell>
          <cell r="Q2019">
            <v>0</v>
          </cell>
          <cell r="R2019">
            <v>1</v>
          </cell>
          <cell r="S2019">
            <v>3</v>
          </cell>
          <cell r="T2019">
            <v>0</v>
          </cell>
        </row>
        <row r="2020">
          <cell r="F2020" t="str">
            <v>8744961</v>
          </cell>
          <cell r="G2020" t="str">
            <v>LARA TOE RING</v>
          </cell>
          <cell r="H2020">
            <v>36</v>
          </cell>
          <cell r="I2020">
            <v>6</v>
          </cell>
          <cell r="J2020" t="str">
            <v>53/7</v>
          </cell>
          <cell r="K2020" t="str">
            <v>-</v>
          </cell>
          <cell r="L2020" t="str">
            <v>U</v>
          </cell>
          <cell r="M2020" t="str">
            <v>D</v>
          </cell>
          <cell r="N2020">
            <v>5999</v>
          </cell>
          <cell r="O2020">
            <v>2470</v>
          </cell>
          <cell r="P2020">
            <v>2470</v>
          </cell>
          <cell r="Q2020">
            <v>2</v>
          </cell>
          <cell r="R2020">
            <v>0</v>
          </cell>
          <cell r="S2020">
            <v>0</v>
          </cell>
          <cell r="T2020">
            <v>0</v>
          </cell>
        </row>
        <row r="2021">
          <cell r="F2021" t="str">
            <v>5749923</v>
          </cell>
          <cell r="G2021" t="str">
            <v>BETTY TRIM</v>
          </cell>
          <cell r="H2021">
            <v>36</v>
          </cell>
          <cell r="I2021">
            <v>10</v>
          </cell>
          <cell r="J2021" t="str">
            <v>00/0</v>
          </cell>
          <cell r="K2021" t="str">
            <v/>
          </cell>
          <cell r="L2021" t="str">
            <v>U</v>
          </cell>
          <cell r="M2021" t="str">
            <v>D</v>
          </cell>
          <cell r="N2021">
            <v>4999</v>
          </cell>
          <cell r="O2021">
            <v>1899</v>
          </cell>
          <cell r="P2021">
            <v>1899</v>
          </cell>
          <cell r="Q2021">
            <v>1</v>
          </cell>
          <cell r="R2021">
            <v>1</v>
          </cell>
          <cell r="S2021">
            <v>0</v>
          </cell>
          <cell r="T2021">
            <v>1</v>
          </cell>
        </row>
        <row r="2022">
          <cell r="F2022" t="str">
            <v>5745923</v>
          </cell>
          <cell r="G2022" t="str">
            <v>BETTY TRIM</v>
          </cell>
          <cell r="H2022">
            <v>36</v>
          </cell>
          <cell r="I2022">
            <v>10</v>
          </cell>
          <cell r="J2022" t="str">
            <v>00/0</v>
          </cell>
          <cell r="K2022" t="str">
            <v/>
          </cell>
          <cell r="L2022" t="str">
            <v>U</v>
          </cell>
          <cell r="M2022" t="str">
            <v>D</v>
          </cell>
          <cell r="N2022">
            <v>4999</v>
          </cell>
          <cell r="O2022">
            <v>1899</v>
          </cell>
          <cell r="P2022">
            <v>1899</v>
          </cell>
          <cell r="Q2022">
            <v>1</v>
          </cell>
          <cell r="R2022">
            <v>2</v>
          </cell>
          <cell r="S2022">
            <v>0</v>
          </cell>
          <cell r="T2022">
            <v>0</v>
          </cell>
        </row>
        <row r="2023">
          <cell r="F2023" t="str">
            <v>5642982</v>
          </cell>
          <cell r="G2023" t="str">
            <v>HILTON SANDAL</v>
          </cell>
          <cell r="H2023">
            <v>36</v>
          </cell>
          <cell r="I2023">
            <v>10</v>
          </cell>
          <cell r="J2023" t="str">
            <v>52/7</v>
          </cell>
          <cell r="K2023" t="str">
            <v>-</v>
          </cell>
          <cell r="L2023" t="str">
            <v>U</v>
          </cell>
          <cell r="M2023" t="str">
            <v>B</v>
          </cell>
          <cell r="N2023">
            <v>5999</v>
          </cell>
          <cell r="O2023">
            <v>2830</v>
          </cell>
          <cell r="P2023">
            <v>2830</v>
          </cell>
          <cell r="Q2023">
            <v>1</v>
          </cell>
          <cell r="R2023">
            <v>0</v>
          </cell>
          <cell r="S2023">
            <v>1</v>
          </cell>
          <cell r="T2023">
            <v>0</v>
          </cell>
        </row>
        <row r="2024">
          <cell r="F2024" t="str">
            <v>5745986</v>
          </cell>
          <cell r="G2024" t="str">
            <v>HILTON NEW</v>
          </cell>
          <cell r="H2024">
            <v>36</v>
          </cell>
          <cell r="I2024">
            <v>10</v>
          </cell>
          <cell r="J2024" t="str">
            <v>52/7</v>
          </cell>
          <cell r="K2024" t="str">
            <v>-</v>
          </cell>
          <cell r="L2024" t="str">
            <v>U</v>
          </cell>
          <cell r="M2024" t="str">
            <v>B</v>
          </cell>
          <cell r="N2024">
            <v>5999</v>
          </cell>
          <cell r="O2024">
            <v>2699</v>
          </cell>
          <cell r="P2024">
            <v>2699</v>
          </cell>
          <cell r="Q2024">
            <v>0</v>
          </cell>
          <cell r="R2024">
            <v>2</v>
          </cell>
          <cell r="S2024">
            <v>0</v>
          </cell>
          <cell r="T2024">
            <v>0</v>
          </cell>
        </row>
        <row r="2025">
          <cell r="F2025" t="str">
            <v>5742986</v>
          </cell>
          <cell r="G2025" t="str">
            <v>HILTON NEW</v>
          </cell>
          <cell r="H2025">
            <v>36</v>
          </cell>
          <cell r="I2025">
            <v>10</v>
          </cell>
          <cell r="J2025" t="str">
            <v>52/7</v>
          </cell>
          <cell r="K2025" t="str">
            <v>-</v>
          </cell>
          <cell r="L2025" t="str">
            <v>U</v>
          </cell>
          <cell r="M2025" t="str">
            <v>B</v>
          </cell>
          <cell r="N2025">
            <v>5999</v>
          </cell>
          <cell r="O2025">
            <v>2699</v>
          </cell>
          <cell r="P2025">
            <v>2699</v>
          </cell>
          <cell r="Q2025">
            <v>2</v>
          </cell>
          <cell r="R2025">
            <v>1</v>
          </cell>
          <cell r="S2025">
            <v>4</v>
          </cell>
          <cell r="T2025">
            <v>1</v>
          </cell>
        </row>
        <row r="2026">
          <cell r="F2026" t="str">
            <v>7742986</v>
          </cell>
          <cell r="G2026" t="str">
            <v>AMARLYSIS DIA</v>
          </cell>
          <cell r="H2026">
            <v>36</v>
          </cell>
          <cell r="I2026">
            <v>10</v>
          </cell>
          <cell r="J2026" t="str">
            <v>52/7</v>
          </cell>
          <cell r="K2026" t="str">
            <v>-</v>
          </cell>
          <cell r="L2026" t="str">
            <v>U</v>
          </cell>
          <cell r="M2026" t="str">
            <v>B</v>
          </cell>
          <cell r="N2026">
            <v>6999</v>
          </cell>
          <cell r="O2026">
            <v>3256</v>
          </cell>
          <cell r="P2026">
            <v>3256</v>
          </cell>
          <cell r="Q2026">
            <v>2</v>
          </cell>
          <cell r="R2026">
            <v>0</v>
          </cell>
          <cell r="S2026">
            <v>1</v>
          </cell>
          <cell r="T2026">
            <v>2</v>
          </cell>
        </row>
        <row r="2027">
          <cell r="F2027" t="str">
            <v>6744990</v>
          </cell>
          <cell r="G2027" t="str">
            <v>WAVE MTTP</v>
          </cell>
          <cell r="H2027">
            <v>36</v>
          </cell>
          <cell r="I2027">
            <v>10</v>
          </cell>
          <cell r="J2027" t="str">
            <v>52/7</v>
          </cell>
          <cell r="K2027" t="str">
            <v>-</v>
          </cell>
          <cell r="L2027" t="str">
            <v>U</v>
          </cell>
          <cell r="M2027" t="str">
            <v>B</v>
          </cell>
          <cell r="N2027">
            <v>6999</v>
          </cell>
          <cell r="O2027">
            <v>2830</v>
          </cell>
          <cell r="P2027">
            <v>2830</v>
          </cell>
          <cell r="Q2027">
            <v>0</v>
          </cell>
          <cell r="R2027">
            <v>0</v>
          </cell>
          <cell r="S2027">
            <v>1</v>
          </cell>
          <cell r="T2027">
            <v>0</v>
          </cell>
        </row>
        <row r="2028">
          <cell r="F2028" t="str">
            <v>6741990</v>
          </cell>
          <cell r="G2028" t="str">
            <v>WAVE MTTP</v>
          </cell>
          <cell r="H2028">
            <v>36</v>
          </cell>
          <cell r="I2028">
            <v>10</v>
          </cell>
          <cell r="J2028" t="str">
            <v>52/7</v>
          </cell>
          <cell r="K2028" t="str">
            <v>-</v>
          </cell>
          <cell r="L2028" t="str">
            <v>U</v>
          </cell>
          <cell r="M2028" t="str">
            <v>B</v>
          </cell>
          <cell r="N2028">
            <v>6999</v>
          </cell>
          <cell r="O2028">
            <v>2830</v>
          </cell>
          <cell r="P2028">
            <v>2830</v>
          </cell>
          <cell r="Q2028">
            <v>0</v>
          </cell>
          <cell r="R2028">
            <v>0</v>
          </cell>
          <cell r="S2028">
            <v>0</v>
          </cell>
          <cell r="T2028">
            <v>0</v>
          </cell>
        </row>
        <row r="2029">
          <cell r="F2029" t="str">
            <v>8646543</v>
          </cell>
          <cell r="G2029" t="str">
            <v>EARL SANDAL</v>
          </cell>
          <cell r="H2029">
            <v>37</v>
          </cell>
          <cell r="I2029">
            <v>2</v>
          </cell>
          <cell r="J2029" t="str">
            <v>00/0</v>
          </cell>
          <cell r="K2029" t="str">
            <v/>
          </cell>
          <cell r="L2029" t="str">
            <v>V</v>
          </cell>
          <cell r="M2029" t="str">
            <v>W</v>
          </cell>
          <cell r="N2029">
            <v>6999</v>
          </cell>
          <cell r="O2029">
            <v>3147.75</v>
          </cell>
          <cell r="P2029">
            <v>3147.75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</row>
        <row r="2030">
          <cell r="F2030" t="str">
            <v>8746543</v>
          </cell>
          <cell r="G2030" t="str">
            <v>EARL THONG</v>
          </cell>
          <cell r="H2030">
            <v>37</v>
          </cell>
          <cell r="I2030">
            <v>2</v>
          </cell>
          <cell r="J2030" t="str">
            <v>00/0</v>
          </cell>
          <cell r="K2030" t="str">
            <v/>
          </cell>
          <cell r="L2030" t="str">
            <v>V</v>
          </cell>
          <cell r="M2030" t="str">
            <v>W</v>
          </cell>
          <cell r="N2030">
            <v>5999</v>
          </cell>
          <cell r="O2030">
            <v>2686.71</v>
          </cell>
          <cell r="P2030">
            <v>2686.71</v>
          </cell>
          <cell r="Q2030">
            <v>0</v>
          </cell>
          <cell r="R2030">
            <v>0</v>
          </cell>
          <cell r="S2030">
            <v>0</v>
          </cell>
          <cell r="T2030">
            <v>0</v>
          </cell>
        </row>
        <row r="2031">
          <cell r="F2031" t="str">
            <v>8744543</v>
          </cell>
          <cell r="G2031" t="str">
            <v>EARL THONG</v>
          </cell>
          <cell r="H2031">
            <v>37</v>
          </cell>
          <cell r="I2031">
            <v>2</v>
          </cell>
          <cell r="J2031" t="str">
            <v>00/0</v>
          </cell>
          <cell r="K2031" t="str">
            <v/>
          </cell>
          <cell r="L2031" t="str">
            <v>V</v>
          </cell>
          <cell r="M2031" t="str">
            <v>W</v>
          </cell>
          <cell r="N2031">
            <v>5999</v>
          </cell>
          <cell r="O2031">
            <v>2686.71</v>
          </cell>
          <cell r="P2031">
            <v>2686.71</v>
          </cell>
          <cell r="Q2031">
            <v>0</v>
          </cell>
          <cell r="R2031">
            <v>0</v>
          </cell>
          <cell r="S2031">
            <v>0</v>
          </cell>
          <cell r="T2031">
            <v>0</v>
          </cell>
        </row>
        <row r="2032">
          <cell r="F2032" t="str">
            <v>8644543</v>
          </cell>
          <cell r="G2032" t="str">
            <v>EARL SANDAL</v>
          </cell>
          <cell r="H2032">
            <v>37</v>
          </cell>
          <cell r="I2032">
            <v>2</v>
          </cell>
          <cell r="J2032" t="str">
            <v>00/0</v>
          </cell>
          <cell r="K2032" t="str">
            <v/>
          </cell>
          <cell r="L2032" t="str">
            <v>V</v>
          </cell>
          <cell r="M2032" t="str">
            <v>W</v>
          </cell>
          <cell r="N2032">
            <v>6999</v>
          </cell>
          <cell r="O2032">
            <v>3147.75</v>
          </cell>
          <cell r="P2032">
            <v>3147.75</v>
          </cell>
          <cell r="Q2032">
            <v>0</v>
          </cell>
          <cell r="R2032">
            <v>0</v>
          </cell>
          <cell r="S2032">
            <v>0</v>
          </cell>
          <cell r="T2032">
            <v>0</v>
          </cell>
        </row>
        <row r="2033">
          <cell r="F2033" t="str">
            <v>8646064</v>
          </cell>
          <cell r="G2033" t="str">
            <v>BOLT SANDAL</v>
          </cell>
          <cell r="H2033">
            <v>37</v>
          </cell>
          <cell r="I2033">
            <v>2</v>
          </cell>
          <cell r="J2033" t="str">
            <v>38/8</v>
          </cell>
          <cell r="K2033" t="str">
            <v>-</v>
          </cell>
          <cell r="L2033" t="str">
            <v>B</v>
          </cell>
          <cell r="M2033" t="str">
            <v>D</v>
          </cell>
          <cell r="N2033">
            <v>700</v>
          </cell>
          <cell r="O2033">
            <v>2493</v>
          </cell>
          <cell r="P2033">
            <v>2493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</row>
        <row r="2034">
          <cell r="F2034" t="str">
            <v>8644064</v>
          </cell>
          <cell r="G2034" t="str">
            <v>BOLT SANDAL</v>
          </cell>
          <cell r="H2034">
            <v>37</v>
          </cell>
          <cell r="I2034">
            <v>2</v>
          </cell>
          <cell r="J2034" t="str">
            <v>44/7</v>
          </cell>
          <cell r="K2034" t="str">
            <v>+</v>
          </cell>
          <cell r="L2034" t="str">
            <v>B</v>
          </cell>
          <cell r="M2034" t="str">
            <v>D</v>
          </cell>
          <cell r="N2034">
            <v>5999</v>
          </cell>
          <cell r="O2034">
            <v>2493</v>
          </cell>
          <cell r="P2034">
            <v>2493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</row>
        <row r="2035">
          <cell r="F2035" t="str">
            <v>8646065</v>
          </cell>
          <cell r="G2035" t="str">
            <v>BRADELY SANDAL</v>
          </cell>
          <cell r="H2035">
            <v>37</v>
          </cell>
          <cell r="I2035">
            <v>2</v>
          </cell>
          <cell r="J2035" t="str">
            <v>00/0</v>
          </cell>
          <cell r="K2035" t="str">
            <v/>
          </cell>
          <cell r="L2035" t="str">
            <v>B</v>
          </cell>
          <cell r="M2035" t="str">
            <v>D</v>
          </cell>
          <cell r="N2035">
            <v>5499</v>
          </cell>
          <cell r="O2035">
            <v>2403</v>
          </cell>
          <cell r="P2035">
            <v>2403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</row>
        <row r="2036">
          <cell r="F2036" t="str">
            <v>8644065</v>
          </cell>
          <cell r="G2036" t="str">
            <v>BRADELY SANDAL</v>
          </cell>
          <cell r="H2036">
            <v>37</v>
          </cell>
          <cell r="I2036">
            <v>2</v>
          </cell>
          <cell r="J2036" t="str">
            <v>41/8</v>
          </cell>
          <cell r="K2036" t="str">
            <v>-</v>
          </cell>
          <cell r="L2036" t="str">
            <v>B</v>
          </cell>
          <cell r="M2036" t="str">
            <v>D</v>
          </cell>
          <cell r="N2036">
            <v>2500</v>
          </cell>
          <cell r="O2036">
            <v>2403</v>
          </cell>
          <cell r="P2036">
            <v>2403</v>
          </cell>
          <cell r="Q2036">
            <v>-1</v>
          </cell>
          <cell r="R2036">
            <v>0</v>
          </cell>
          <cell r="S2036">
            <v>0</v>
          </cell>
          <cell r="T2036">
            <v>0</v>
          </cell>
        </row>
        <row r="2037">
          <cell r="F2037" t="str">
            <v>8649998</v>
          </cell>
          <cell r="G2037" t="str">
            <v>SUNG SANDAL</v>
          </cell>
          <cell r="H2037">
            <v>37</v>
          </cell>
          <cell r="I2037">
            <v>2</v>
          </cell>
          <cell r="J2037" t="str">
            <v>15/6</v>
          </cell>
          <cell r="K2037" t="str">
            <v>-</v>
          </cell>
          <cell r="L2037" t="str">
            <v>B</v>
          </cell>
          <cell r="M2037" t="str">
            <v>B</v>
          </cell>
          <cell r="N2037">
            <v>6999</v>
          </cell>
          <cell r="O2037">
            <v>2412</v>
          </cell>
          <cell r="P2037">
            <v>2644</v>
          </cell>
          <cell r="Q2037">
            <v>0</v>
          </cell>
          <cell r="R2037">
            <v>0</v>
          </cell>
          <cell r="S2037">
            <v>0</v>
          </cell>
          <cell r="T2037">
            <v>0</v>
          </cell>
        </row>
        <row r="2038">
          <cell r="F2038" t="str">
            <v>8644998</v>
          </cell>
          <cell r="G2038" t="str">
            <v>SUNG SANDAL</v>
          </cell>
          <cell r="H2038">
            <v>37</v>
          </cell>
          <cell r="I2038">
            <v>2</v>
          </cell>
          <cell r="J2038" t="str">
            <v>15/6</v>
          </cell>
          <cell r="K2038" t="str">
            <v>-</v>
          </cell>
          <cell r="L2038" t="str">
            <v>B</v>
          </cell>
          <cell r="M2038" t="str">
            <v>B</v>
          </cell>
          <cell r="N2038">
            <v>6999</v>
          </cell>
          <cell r="O2038">
            <v>2412</v>
          </cell>
          <cell r="P2038">
            <v>2644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</row>
        <row r="2039">
          <cell r="F2039" t="str">
            <v>8746815</v>
          </cell>
          <cell r="G2039" t="str">
            <v>SAM TOE RING</v>
          </cell>
          <cell r="H2039">
            <v>37</v>
          </cell>
          <cell r="I2039">
            <v>4</v>
          </cell>
          <cell r="J2039" t="str">
            <v>52/7</v>
          </cell>
          <cell r="K2039" t="str">
            <v>-</v>
          </cell>
          <cell r="L2039" t="str">
            <v>U</v>
          </cell>
          <cell r="M2039" t="str">
            <v>B</v>
          </cell>
          <cell r="N2039">
            <v>5999</v>
          </cell>
          <cell r="O2039">
            <v>2208</v>
          </cell>
          <cell r="P2039">
            <v>2208</v>
          </cell>
          <cell r="Q2039">
            <v>0</v>
          </cell>
          <cell r="R2039">
            <v>2</v>
          </cell>
          <cell r="S2039">
            <v>1</v>
          </cell>
          <cell r="T2039">
            <v>0</v>
          </cell>
        </row>
        <row r="2040">
          <cell r="F2040" t="str">
            <v>8743815</v>
          </cell>
          <cell r="G2040" t="str">
            <v>SAM TOE RING</v>
          </cell>
          <cell r="H2040">
            <v>37</v>
          </cell>
          <cell r="I2040">
            <v>4</v>
          </cell>
          <cell r="J2040" t="str">
            <v>52/7</v>
          </cell>
          <cell r="K2040" t="str">
            <v>-</v>
          </cell>
          <cell r="L2040" t="str">
            <v>U</v>
          </cell>
          <cell r="M2040" t="str">
            <v>B</v>
          </cell>
          <cell r="N2040">
            <v>5999</v>
          </cell>
          <cell r="O2040">
            <v>2208</v>
          </cell>
          <cell r="P2040">
            <v>2208</v>
          </cell>
          <cell r="Q2040">
            <v>1</v>
          </cell>
          <cell r="R2040">
            <v>0</v>
          </cell>
          <cell r="S2040">
            <v>0</v>
          </cell>
          <cell r="T2040">
            <v>1</v>
          </cell>
        </row>
        <row r="2041">
          <cell r="F2041" t="str">
            <v>8744016</v>
          </cell>
          <cell r="G2041" t="str">
            <v>BRADELY THONG</v>
          </cell>
          <cell r="H2041">
            <v>37</v>
          </cell>
          <cell r="I2041">
            <v>4</v>
          </cell>
          <cell r="J2041" t="str">
            <v>44/7</v>
          </cell>
          <cell r="K2041" t="str">
            <v>+</v>
          </cell>
          <cell r="L2041" t="str">
            <v>B</v>
          </cell>
          <cell r="M2041" t="str">
            <v>D</v>
          </cell>
          <cell r="N2041">
            <v>5999</v>
          </cell>
          <cell r="O2041">
            <v>2394</v>
          </cell>
          <cell r="P2041">
            <v>2394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</row>
        <row r="2042">
          <cell r="F2042" t="str">
            <v>8746016</v>
          </cell>
          <cell r="G2042" t="str">
            <v>BRADELY THONG</v>
          </cell>
          <cell r="H2042">
            <v>37</v>
          </cell>
          <cell r="I2042">
            <v>4</v>
          </cell>
          <cell r="J2042" t="str">
            <v>38/8</v>
          </cell>
          <cell r="K2042" t="str">
            <v>-</v>
          </cell>
          <cell r="L2042" t="str">
            <v>B</v>
          </cell>
          <cell r="M2042" t="str">
            <v>D</v>
          </cell>
          <cell r="N2042">
            <v>700</v>
          </cell>
          <cell r="O2042">
            <v>2394</v>
          </cell>
          <cell r="P2042">
            <v>2394</v>
          </cell>
          <cell r="Q2042">
            <v>-2</v>
          </cell>
          <cell r="R2042">
            <v>0</v>
          </cell>
          <cell r="S2042">
            <v>0</v>
          </cell>
          <cell r="T2042">
            <v>0</v>
          </cell>
        </row>
        <row r="2043">
          <cell r="F2043" t="str">
            <v>8744017</v>
          </cell>
          <cell r="G2043" t="str">
            <v>BOLT THONG</v>
          </cell>
          <cell r="H2043">
            <v>37</v>
          </cell>
          <cell r="I2043">
            <v>4</v>
          </cell>
          <cell r="J2043" t="str">
            <v>03/9</v>
          </cell>
          <cell r="K2043" t="str">
            <v>-</v>
          </cell>
          <cell r="L2043" t="str">
            <v>B</v>
          </cell>
          <cell r="M2043" t="str">
            <v>D</v>
          </cell>
          <cell r="N2043">
            <v>100</v>
          </cell>
          <cell r="O2043">
            <v>2140</v>
          </cell>
          <cell r="P2043">
            <v>2140</v>
          </cell>
          <cell r="Q2043">
            <v>0</v>
          </cell>
          <cell r="R2043">
            <v>0</v>
          </cell>
          <cell r="S2043">
            <v>0</v>
          </cell>
          <cell r="T2043">
            <v>0</v>
          </cell>
        </row>
        <row r="2044">
          <cell r="F2044" t="str">
            <v>8746017</v>
          </cell>
          <cell r="G2044" t="str">
            <v>BOLT THONG</v>
          </cell>
          <cell r="H2044">
            <v>37</v>
          </cell>
          <cell r="I2044">
            <v>4</v>
          </cell>
          <cell r="J2044" t="str">
            <v>38/8</v>
          </cell>
          <cell r="K2044" t="str">
            <v>-</v>
          </cell>
          <cell r="L2044" t="str">
            <v>B</v>
          </cell>
          <cell r="M2044" t="str">
            <v>D</v>
          </cell>
          <cell r="N2044">
            <v>700</v>
          </cell>
          <cell r="O2044">
            <v>2140</v>
          </cell>
          <cell r="P2044">
            <v>2140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</row>
        <row r="2045">
          <cell r="F2045" t="str">
            <v>8744018</v>
          </cell>
          <cell r="G2045" t="str">
            <v>BASIC THONG</v>
          </cell>
          <cell r="H2045">
            <v>37</v>
          </cell>
          <cell r="I2045">
            <v>4</v>
          </cell>
          <cell r="J2045" t="str">
            <v>00/0</v>
          </cell>
          <cell r="K2045" t="str">
            <v/>
          </cell>
          <cell r="L2045" t="str">
            <v>B</v>
          </cell>
          <cell r="M2045" t="str">
            <v>D</v>
          </cell>
          <cell r="N2045">
            <v>4999</v>
          </cell>
          <cell r="O2045">
            <v>1947</v>
          </cell>
          <cell r="P2045">
            <v>1947</v>
          </cell>
          <cell r="Q2045">
            <v>0</v>
          </cell>
          <cell r="R2045">
            <v>0</v>
          </cell>
          <cell r="S2045">
            <v>0</v>
          </cell>
          <cell r="T2045">
            <v>0</v>
          </cell>
        </row>
        <row r="2046">
          <cell r="F2046" t="str">
            <v>8746018</v>
          </cell>
          <cell r="G2046" t="str">
            <v>BASIC THONG</v>
          </cell>
          <cell r="H2046">
            <v>37</v>
          </cell>
          <cell r="I2046">
            <v>4</v>
          </cell>
          <cell r="J2046" t="str">
            <v>00/0</v>
          </cell>
          <cell r="K2046" t="str">
            <v/>
          </cell>
          <cell r="L2046" t="str">
            <v>B</v>
          </cell>
          <cell r="M2046" t="str">
            <v>D</v>
          </cell>
          <cell r="N2046">
            <v>4999</v>
          </cell>
          <cell r="O2046">
            <v>1947</v>
          </cell>
          <cell r="P2046">
            <v>1947</v>
          </cell>
          <cell r="Q2046">
            <v>0</v>
          </cell>
          <cell r="R2046">
            <v>0</v>
          </cell>
          <cell r="S2046">
            <v>0</v>
          </cell>
          <cell r="T2046">
            <v>0</v>
          </cell>
        </row>
        <row r="2047">
          <cell r="F2047" t="str">
            <v>8743331</v>
          </cell>
          <cell r="G2047" t="str">
            <v>SAM THONG</v>
          </cell>
          <cell r="H2047">
            <v>37</v>
          </cell>
          <cell r="I2047">
            <v>4</v>
          </cell>
          <cell r="J2047" t="str">
            <v>52/7</v>
          </cell>
          <cell r="K2047" t="str">
            <v>-</v>
          </cell>
          <cell r="L2047" t="str">
            <v>U</v>
          </cell>
          <cell r="M2047" t="str">
            <v>D</v>
          </cell>
          <cell r="N2047">
            <v>5999</v>
          </cell>
          <cell r="O2047">
            <v>2149</v>
          </cell>
          <cell r="P2047">
            <v>2149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</row>
        <row r="2048">
          <cell r="F2048" t="str">
            <v>8746331</v>
          </cell>
          <cell r="G2048" t="str">
            <v>SAM THONG</v>
          </cell>
          <cell r="H2048">
            <v>37</v>
          </cell>
          <cell r="I2048">
            <v>4</v>
          </cell>
          <cell r="J2048" t="str">
            <v>52/7</v>
          </cell>
          <cell r="K2048" t="str">
            <v>-</v>
          </cell>
          <cell r="L2048" t="str">
            <v>U</v>
          </cell>
          <cell r="M2048" t="str">
            <v>D</v>
          </cell>
          <cell r="N2048">
            <v>5999</v>
          </cell>
          <cell r="O2048">
            <v>2149</v>
          </cell>
          <cell r="P2048">
            <v>2149</v>
          </cell>
          <cell r="Q2048">
            <v>2</v>
          </cell>
          <cell r="R2048">
            <v>1</v>
          </cell>
          <cell r="S2048">
            <v>1</v>
          </cell>
          <cell r="T2048">
            <v>1</v>
          </cell>
        </row>
        <row r="2049">
          <cell r="F2049" t="str">
            <v>8749895</v>
          </cell>
          <cell r="G2049" t="str">
            <v>SUNG MULE</v>
          </cell>
          <cell r="H2049">
            <v>37</v>
          </cell>
          <cell r="I2049">
            <v>4</v>
          </cell>
          <cell r="J2049" t="str">
            <v>41/8</v>
          </cell>
          <cell r="K2049" t="str">
            <v>-</v>
          </cell>
          <cell r="L2049" t="str">
            <v>B</v>
          </cell>
          <cell r="M2049" t="str">
            <v>D</v>
          </cell>
          <cell r="N2049">
            <v>2500</v>
          </cell>
          <cell r="O2049">
            <v>2191</v>
          </cell>
          <cell r="P2049">
            <v>2396</v>
          </cell>
          <cell r="Q2049">
            <v>0</v>
          </cell>
          <cell r="R2049">
            <v>0</v>
          </cell>
          <cell r="S2049">
            <v>0</v>
          </cell>
          <cell r="T2049">
            <v>0</v>
          </cell>
        </row>
        <row r="2050">
          <cell r="F2050" t="str">
            <v>8748895</v>
          </cell>
          <cell r="G2050" t="str">
            <v>SUNG MULE</v>
          </cell>
          <cell r="H2050">
            <v>37</v>
          </cell>
          <cell r="I2050">
            <v>4</v>
          </cell>
          <cell r="J2050" t="str">
            <v>15/6</v>
          </cell>
          <cell r="K2050" t="str">
            <v>-</v>
          </cell>
          <cell r="L2050" t="str">
            <v>B</v>
          </cell>
          <cell r="M2050" t="str">
            <v>D</v>
          </cell>
          <cell r="N2050">
            <v>5999</v>
          </cell>
          <cell r="O2050">
            <v>2191</v>
          </cell>
          <cell r="P2050">
            <v>2396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</row>
        <row r="2051">
          <cell r="F2051" t="str">
            <v>8749896</v>
          </cell>
          <cell r="G2051" t="str">
            <v>SUNG THONG</v>
          </cell>
          <cell r="H2051">
            <v>37</v>
          </cell>
          <cell r="I2051">
            <v>4</v>
          </cell>
          <cell r="J2051" t="str">
            <v>15/6</v>
          </cell>
          <cell r="K2051" t="str">
            <v>-</v>
          </cell>
          <cell r="L2051" t="str">
            <v>B</v>
          </cell>
          <cell r="M2051" t="str">
            <v>D</v>
          </cell>
          <cell r="N2051">
            <v>5999</v>
          </cell>
          <cell r="O2051">
            <v>2120</v>
          </cell>
          <cell r="P2051">
            <v>2317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</row>
        <row r="2052">
          <cell r="F2052" t="str">
            <v>8744896</v>
          </cell>
          <cell r="G2052" t="str">
            <v>SUNG THONG</v>
          </cell>
          <cell r="H2052">
            <v>37</v>
          </cell>
          <cell r="I2052">
            <v>4</v>
          </cell>
          <cell r="J2052" t="str">
            <v>15/6</v>
          </cell>
          <cell r="K2052" t="str">
            <v>-</v>
          </cell>
          <cell r="L2052" t="str">
            <v>B</v>
          </cell>
          <cell r="M2052" t="str">
            <v>D</v>
          </cell>
          <cell r="N2052">
            <v>5999</v>
          </cell>
          <cell r="O2052">
            <v>2120</v>
          </cell>
          <cell r="P2052">
            <v>2317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</row>
        <row r="2053">
          <cell r="F2053" t="str">
            <v>8749997</v>
          </cell>
          <cell r="G2053" t="str">
            <v>SUNG TOE RING</v>
          </cell>
          <cell r="H2053">
            <v>37</v>
          </cell>
          <cell r="I2053">
            <v>4</v>
          </cell>
          <cell r="J2053" t="str">
            <v>41/8</v>
          </cell>
          <cell r="K2053" t="str">
            <v>-</v>
          </cell>
          <cell r="L2053" t="str">
            <v>B</v>
          </cell>
          <cell r="M2053" t="str">
            <v>D</v>
          </cell>
          <cell r="N2053">
            <v>2500</v>
          </cell>
          <cell r="O2053">
            <v>2191</v>
          </cell>
          <cell r="P2053">
            <v>2396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</row>
        <row r="2054">
          <cell r="F2054" t="str">
            <v>8748997</v>
          </cell>
          <cell r="G2054" t="str">
            <v>SUNG TOE RING</v>
          </cell>
          <cell r="H2054">
            <v>37</v>
          </cell>
          <cell r="I2054">
            <v>4</v>
          </cell>
          <cell r="J2054" t="str">
            <v>47/8</v>
          </cell>
          <cell r="K2054" t="str">
            <v>-</v>
          </cell>
          <cell r="L2054" t="str">
            <v>B</v>
          </cell>
          <cell r="M2054" t="str">
            <v>D</v>
          </cell>
          <cell r="N2054">
            <v>2999</v>
          </cell>
          <cell r="O2054">
            <v>2191</v>
          </cell>
          <cell r="P2054">
            <v>2396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</row>
        <row r="2055">
          <cell r="F2055" t="str">
            <v>6645826</v>
          </cell>
          <cell r="G2055" t="str">
            <v>SANDARA SANDAL</v>
          </cell>
          <cell r="H2055">
            <v>37</v>
          </cell>
          <cell r="I2055">
            <v>6</v>
          </cell>
          <cell r="J2055" t="str">
            <v>00/0</v>
          </cell>
          <cell r="K2055" t="str">
            <v/>
          </cell>
          <cell r="L2055" t="str">
            <v>V</v>
          </cell>
          <cell r="M2055" t="str">
            <v>D</v>
          </cell>
          <cell r="N2055">
            <v>5999</v>
          </cell>
          <cell r="O2055">
            <v>2290</v>
          </cell>
          <cell r="P2055">
            <v>2290</v>
          </cell>
          <cell r="Q2055">
            <v>5</v>
          </cell>
          <cell r="R2055">
            <v>1</v>
          </cell>
          <cell r="S2055">
            <v>4</v>
          </cell>
          <cell r="T2055">
            <v>0</v>
          </cell>
        </row>
        <row r="2056">
          <cell r="F2056" t="str">
            <v>6646826</v>
          </cell>
          <cell r="G2056" t="str">
            <v>SANDARA SANDAL</v>
          </cell>
          <cell r="H2056">
            <v>37</v>
          </cell>
          <cell r="I2056">
            <v>6</v>
          </cell>
          <cell r="J2056" t="str">
            <v>00/0</v>
          </cell>
          <cell r="K2056" t="str">
            <v/>
          </cell>
          <cell r="L2056" t="str">
            <v>V</v>
          </cell>
          <cell r="M2056" t="str">
            <v>D</v>
          </cell>
          <cell r="N2056">
            <v>5999</v>
          </cell>
          <cell r="O2056">
            <v>2290</v>
          </cell>
          <cell r="P2056">
            <v>2290</v>
          </cell>
          <cell r="Q2056">
            <v>1</v>
          </cell>
          <cell r="R2056">
            <v>0</v>
          </cell>
          <cell r="S2056">
            <v>1</v>
          </cell>
          <cell r="T2056">
            <v>0</v>
          </cell>
        </row>
        <row r="2057">
          <cell r="F2057" t="str">
            <v>6741930</v>
          </cell>
          <cell r="G2057" t="str">
            <v>PARIS MULE</v>
          </cell>
          <cell r="H2057">
            <v>37</v>
          </cell>
          <cell r="I2057">
            <v>6</v>
          </cell>
          <cell r="J2057" t="str">
            <v>46/8</v>
          </cell>
          <cell r="K2057" t="str">
            <v>+</v>
          </cell>
          <cell r="L2057" t="str">
            <v>V</v>
          </cell>
          <cell r="M2057" t="str">
            <v>W</v>
          </cell>
          <cell r="N2057">
            <v>6999</v>
          </cell>
          <cell r="O2057">
            <v>2692</v>
          </cell>
          <cell r="P2057">
            <v>2692</v>
          </cell>
          <cell r="Q2057">
            <v>2</v>
          </cell>
          <cell r="R2057">
            <v>1</v>
          </cell>
          <cell r="S2057">
            <v>4</v>
          </cell>
          <cell r="T2057">
            <v>0</v>
          </cell>
        </row>
        <row r="2058">
          <cell r="F2058" t="str">
            <v>6743930</v>
          </cell>
          <cell r="G2058" t="str">
            <v>PARIS MULE</v>
          </cell>
          <cell r="H2058">
            <v>37</v>
          </cell>
          <cell r="I2058">
            <v>6</v>
          </cell>
          <cell r="J2058" t="str">
            <v>46/8</v>
          </cell>
          <cell r="K2058" t="str">
            <v>+</v>
          </cell>
          <cell r="L2058" t="str">
            <v>V</v>
          </cell>
          <cell r="M2058" t="str">
            <v>W</v>
          </cell>
          <cell r="N2058">
            <v>6999</v>
          </cell>
          <cell r="O2058">
            <v>2692</v>
          </cell>
          <cell r="P2058">
            <v>2692</v>
          </cell>
          <cell r="Q2058">
            <v>0</v>
          </cell>
          <cell r="R2058">
            <v>2</v>
          </cell>
          <cell r="S2058">
            <v>4</v>
          </cell>
          <cell r="T2058">
            <v>1</v>
          </cell>
        </row>
        <row r="2059">
          <cell r="F2059" t="str">
            <v>6645935</v>
          </cell>
          <cell r="G2059" t="str">
            <v>PARIS CLOSED S</v>
          </cell>
          <cell r="H2059">
            <v>37</v>
          </cell>
          <cell r="I2059">
            <v>6</v>
          </cell>
          <cell r="J2059" t="str">
            <v>46/8</v>
          </cell>
          <cell r="K2059" t="str">
            <v>+</v>
          </cell>
          <cell r="L2059" t="str">
            <v>V</v>
          </cell>
          <cell r="M2059" t="str">
            <v>W</v>
          </cell>
          <cell r="N2059">
            <v>6999</v>
          </cell>
          <cell r="O2059">
            <v>2761</v>
          </cell>
          <cell r="P2059">
            <v>2761</v>
          </cell>
          <cell r="Q2059">
            <v>1</v>
          </cell>
          <cell r="R2059">
            <v>0</v>
          </cell>
          <cell r="S2059">
            <v>2</v>
          </cell>
          <cell r="T2059">
            <v>2</v>
          </cell>
        </row>
        <row r="2060">
          <cell r="F2060" t="str">
            <v>6649935</v>
          </cell>
          <cell r="G2060" t="str">
            <v>PARIS CLOSED S</v>
          </cell>
          <cell r="H2060">
            <v>37</v>
          </cell>
          <cell r="I2060">
            <v>6</v>
          </cell>
          <cell r="J2060" t="str">
            <v>46/8</v>
          </cell>
          <cell r="K2060" t="str">
            <v>+</v>
          </cell>
          <cell r="L2060" t="str">
            <v>V</v>
          </cell>
          <cell r="M2060" t="str">
            <v>W</v>
          </cell>
          <cell r="N2060">
            <v>6999</v>
          </cell>
          <cell r="O2060">
            <v>2761</v>
          </cell>
          <cell r="P2060">
            <v>2761</v>
          </cell>
          <cell r="Q2060">
            <v>2</v>
          </cell>
          <cell r="R2060">
            <v>2</v>
          </cell>
          <cell r="S2060">
            <v>1</v>
          </cell>
          <cell r="T2060">
            <v>0</v>
          </cell>
        </row>
        <row r="2061">
          <cell r="F2061" t="str">
            <v>6649936</v>
          </cell>
          <cell r="G2061" t="str">
            <v>KONG SANDAL</v>
          </cell>
          <cell r="H2061">
            <v>37</v>
          </cell>
          <cell r="I2061">
            <v>6</v>
          </cell>
          <cell r="J2061" t="str">
            <v>52/7</v>
          </cell>
          <cell r="K2061" t="str">
            <v>-</v>
          </cell>
          <cell r="L2061" t="str">
            <v>U</v>
          </cell>
          <cell r="M2061" t="str">
            <v>W</v>
          </cell>
          <cell r="N2061">
            <v>5999</v>
          </cell>
          <cell r="O2061">
            <v>2587</v>
          </cell>
          <cell r="P2061">
            <v>2587</v>
          </cell>
          <cell r="Q2061">
            <v>1</v>
          </cell>
          <cell r="R2061">
            <v>0</v>
          </cell>
          <cell r="S2061">
            <v>1</v>
          </cell>
          <cell r="T2061">
            <v>0</v>
          </cell>
        </row>
        <row r="2062">
          <cell r="F2062" t="str">
            <v>6645936</v>
          </cell>
          <cell r="G2062" t="str">
            <v>KONG SANDAL</v>
          </cell>
          <cell r="H2062">
            <v>37</v>
          </cell>
          <cell r="I2062">
            <v>6</v>
          </cell>
          <cell r="J2062" t="str">
            <v>52/7</v>
          </cell>
          <cell r="K2062" t="str">
            <v>-</v>
          </cell>
          <cell r="L2062" t="str">
            <v>U</v>
          </cell>
          <cell r="M2062" t="str">
            <v>W</v>
          </cell>
          <cell r="N2062">
            <v>5999</v>
          </cell>
          <cell r="O2062">
            <v>2587</v>
          </cell>
          <cell r="P2062">
            <v>2587</v>
          </cell>
          <cell r="Q2062">
            <v>1</v>
          </cell>
          <cell r="R2062">
            <v>0</v>
          </cell>
          <cell r="S2062">
            <v>1</v>
          </cell>
          <cell r="T2062">
            <v>0</v>
          </cell>
        </row>
        <row r="2063">
          <cell r="F2063" t="str">
            <v>7745912</v>
          </cell>
          <cell r="G2063" t="str">
            <v>SWAROSKI WEDGE</v>
          </cell>
          <cell r="H2063">
            <v>37</v>
          </cell>
          <cell r="I2063">
            <v>8</v>
          </cell>
          <cell r="J2063" t="str">
            <v>52/7</v>
          </cell>
          <cell r="K2063" t="str">
            <v>-</v>
          </cell>
          <cell r="L2063" t="str">
            <v>U</v>
          </cell>
          <cell r="M2063" t="str">
            <v>D</v>
          </cell>
          <cell r="N2063">
            <v>5999</v>
          </cell>
          <cell r="O2063">
            <v>2616</v>
          </cell>
          <cell r="P2063">
            <v>2616</v>
          </cell>
          <cell r="Q2063">
            <v>2</v>
          </cell>
          <cell r="R2063">
            <v>0</v>
          </cell>
          <cell r="S2063">
            <v>1</v>
          </cell>
          <cell r="T2063">
            <v>1</v>
          </cell>
        </row>
        <row r="2064">
          <cell r="F2064" t="str">
            <v>7746912</v>
          </cell>
          <cell r="G2064" t="str">
            <v>SWAROSKI WEDGE</v>
          </cell>
          <cell r="H2064">
            <v>37</v>
          </cell>
          <cell r="I2064">
            <v>8</v>
          </cell>
          <cell r="J2064" t="str">
            <v>52/7</v>
          </cell>
          <cell r="K2064" t="str">
            <v>-</v>
          </cell>
          <cell r="L2064" t="str">
            <v>U</v>
          </cell>
          <cell r="M2064" t="str">
            <v>D</v>
          </cell>
          <cell r="N2064">
            <v>5999</v>
          </cell>
          <cell r="O2064">
            <v>2616</v>
          </cell>
          <cell r="P2064">
            <v>2616</v>
          </cell>
          <cell r="Q2064">
            <v>1</v>
          </cell>
          <cell r="R2064">
            <v>2</v>
          </cell>
          <cell r="S2064">
            <v>1</v>
          </cell>
          <cell r="T2064">
            <v>0</v>
          </cell>
        </row>
        <row r="2065">
          <cell r="F2065" t="str">
            <v>6746914</v>
          </cell>
          <cell r="G2065" t="str">
            <v>MULTI RIVET TO</v>
          </cell>
          <cell r="H2065">
            <v>37</v>
          </cell>
          <cell r="I2065">
            <v>8</v>
          </cell>
          <cell r="J2065" t="str">
            <v>00/0</v>
          </cell>
          <cell r="K2065" t="str">
            <v/>
          </cell>
          <cell r="L2065" t="str">
            <v>B</v>
          </cell>
          <cell r="M2065" t="str">
            <v>B</v>
          </cell>
          <cell r="N2065">
            <v>5499</v>
          </cell>
          <cell r="O2065">
            <v>2010</v>
          </cell>
          <cell r="P2065">
            <v>2010</v>
          </cell>
          <cell r="Q2065">
            <v>0</v>
          </cell>
          <cell r="R2065">
            <v>0</v>
          </cell>
          <cell r="S2065">
            <v>1</v>
          </cell>
          <cell r="T2065">
            <v>0</v>
          </cell>
        </row>
        <row r="2066">
          <cell r="F2066" t="str">
            <v>6748914</v>
          </cell>
          <cell r="G2066" t="str">
            <v>MULTI RIVET TO</v>
          </cell>
          <cell r="H2066">
            <v>37</v>
          </cell>
          <cell r="I2066">
            <v>8</v>
          </cell>
          <cell r="J2066" t="str">
            <v>00/0</v>
          </cell>
          <cell r="K2066" t="str">
            <v/>
          </cell>
          <cell r="L2066" t="str">
            <v>B</v>
          </cell>
          <cell r="M2066" t="str">
            <v>B</v>
          </cell>
          <cell r="N2066">
            <v>5499</v>
          </cell>
          <cell r="O2066">
            <v>2010</v>
          </cell>
          <cell r="P2066">
            <v>2010</v>
          </cell>
          <cell r="Q2066">
            <v>1</v>
          </cell>
          <cell r="R2066">
            <v>0</v>
          </cell>
          <cell r="S2066">
            <v>0</v>
          </cell>
          <cell r="T2066">
            <v>0</v>
          </cell>
        </row>
        <row r="2067">
          <cell r="F2067" t="str">
            <v>5706916</v>
          </cell>
          <cell r="G2067" t="str">
            <v>FLAT TRIM THON</v>
          </cell>
          <cell r="H2067">
            <v>37</v>
          </cell>
          <cell r="I2067">
            <v>8</v>
          </cell>
          <cell r="J2067" t="str">
            <v>00/0</v>
          </cell>
          <cell r="K2067" t="str">
            <v/>
          </cell>
          <cell r="L2067" t="str">
            <v>B</v>
          </cell>
          <cell r="M2067" t="str">
            <v>D</v>
          </cell>
          <cell r="N2067">
            <v>4999</v>
          </cell>
          <cell r="O2067">
            <v>1795</v>
          </cell>
          <cell r="P2067">
            <v>1795</v>
          </cell>
          <cell r="Q2067">
            <v>0</v>
          </cell>
          <cell r="R2067">
            <v>0</v>
          </cell>
          <cell r="S2067">
            <v>1</v>
          </cell>
          <cell r="T2067">
            <v>0</v>
          </cell>
        </row>
        <row r="2068">
          <cell r="F2068" t="str">
            <v>5741916</v>
          </cell>
          <cell r="G2068" t="str">
            <v>FLAT TRIM THON</v>
          </cell>
          <cell r="H2068">
            <v>37</v>
          </cell>
          <cell r="I2068">
            <v>8</v>
          </cell>
          <cell r="J2068" t="str">
            <v>00/0</v>
          </cell>
          <cell r="K2068" t="str">
            <v/>
          </cell>
          <cell r="L2068" t="str">
            <v>B</v>
          </cell>
          <cell r="M2068" t="str">
            <v>B</v>
          </cell>
          <cell r="N2068">
            <v>4999</v>
          </cell>
          <cell r="O2068">
            <v>1905</v>
          </cell>
          <cell r="P2068">
            <v>1905</v>
          </cell>
          <cell r="Q2068">
            <v>0</v>
          </cell>
          <cell r="R2068">
            <v>0</v>
          </cell>
          <cell r="S2068">
            <v>0</v>
          </cell>
          <cell r="T2068">
            <v>0</v>
          </cell>
        </row>
        <row r="2069">
          <cell r="F2069" t="str">
            <v>6741916</v>
          </cell>
          <cell r="G2069" t="str">
            <v>LASER WEDGE</v>
          </cell>
          <cell r="H2069">
            <v>37</v>
          </cell>
          <cell r="I2069">
            <v>8</v>
          </cell>
          <cell r="J2069" t="str">
            <v>46/8</v>
          </cell>
          <cell r="K2069" t="str">
            <v>+</v>
          </cell>
          <cell r="L2069" t="str">
            <v>U</v>
          </cell>
          <cell r="M2069" t="str">
            <v>D</v>
          </cell>
          <cell r="N2069">
            <v>6999</v>
          </cell>
          <cell r="O2069">
            <v>2374</v>
          </cell>
          <cell r="P2069">
            <v>2374</v>
          </cell>
          <cell r="Q2069">
            <v>0</v>
          </cell>
          <cell r="R2069">
            <v>0</v>
          </cell>
          <cell r="S2069">
            <v>0</v>
          </cell>
          <cell r="T2069">
            <v>0</v>
          </cell>
        </row>
        <row r="2070">
          <cell r="F2070" t="str">
            <v>6746916</v>
          </cell>
          <cell r="G2070" t="str">
            <v>LASER WEDGE</v>
          </cell>
          <cell r="H2070">
            <v>37</v>
          </cell>
          <cell r="I2070">
            <v>8</v>
          </cell>
          <cell r="J2070" t="str">
            <v>46/8</v>
          </cell>
          <cell r="K2070" t="str">
            <v>+</v>
          </cell>
          <cell r="L2070" t="str">
            <v>U</v>
          </cell>
          <cell r="M2070" t="str">
            <v>B</v>
          </cell>
          <cell r="N2070">
            <v>6999</v>
          </cell>
          <cell r="O2070">
            <v>2786</v>
          </cell>
          <cell r="P2070">
            <v>2786</v>
          </cell>
          <cell r="Q2070">
            <v>3</v>
          </cell>
          <cell r="R2070">
            <v>1</v>
          </cell>
          <cell r="S2070">
            <v>1</v>
          </cell>
          <cell r="T2070">
            <v>1</v>
          </cell>
        </row>
        <row r="2071">
          <cell r="F2071" t="str">
            <v>5746916</v>
          </cell>
          <cell r="G2071" t="str">
            <v>FLAT TRIM THON</v>
          </cell>
          <cell r="H2071">
            <v>37</v>
          </cell>
          <cell r="I2071">
            <v>8</v>
          </cell>
          <cell r="J2071" t="str">
            <v>00/0</v>
          </cell>
          <cell r="K2071" t="str">
            <v/>
          </cell>
          <cell r="L2071" t="str">
            <v>B</v>
          </cell>
          <cell r="M2071" t="str">
            <v>B</v>
          </cell>
          <cell r="N2071">
            <v>4999</v>
          </cell>
          <cell r="O2071">
            <v>1969</v>
          </cell>
          <cell r="P2071">
            <v>1969</v>
          </cell>
          <cell r="Q2071">
            <v>0</v>
          </cell>
          <cell r="R2071">
            <v>1</v>
          </cell>
          <cell r="S2071">
            <v>0</v>
          </cell>
          <cell r="T2071">
            <v>0</v>
          </cell>
        </row>
        <row r="2072">
          <cell r="F2072" t="str">
            <v>5745916</v>
          </cell>
          <cell r="G2072" t="str">
            <v>FLAT TRIM THON</v>
          </cell>
          <cell r="H2072">
            <v>37</v>
          </cell>
          <cell r="I2072">
            <v>8</v>
          </cell>
          <cell r="J2072" t="str">
            <v>41/8</v>
          </cell>
          <cell r="K2072" t="str">
            <v>-</v>
          </cell>
          <cell r="L2072" t="str">
            <v>B</v>
          </cell>
          <cell r="M2072" t="str">
            <v>D</v>
          </cell>
          <cell r="N2072">
            <v>2500</v>
          </cell>
          <cell r="O2072">
            <v>1905</v>
          </cell>
          <cell r="P2072">
            <v>1905</v>
          </cell>
          <cell r="Q2072">
            <v>0</v>
          </cell>
          <cell r="R2072">
            <v>0</v>
          </cell>
          <cell r="S2072">
            <v>0</v>
          </cell>
          <cell r="T2072">
            <v>0</v>
          </cell>
        </row>
        <row r="2073">
          <cell r="F2073" t="str">
            <v>7745916</v>
          </cell>
          <cell r="G2073" t="str">
            <v>LAZER WEDGE MU</v>
          </cell>
          <cell r="H2073">
            <v>37</v>
          </cell>
          <cell r="I2073">
            <v>8</v>
          </cell>
          <cell r="J2073" t="str">
            <v>46/8</v>
          </cell>
          <cell r="K2073" t="str">
            <v>+</v>
          </cell>
          <cell r="L2073" t="str">
            <v>U</v>
          </cell>
          <cell r="M2073" t="str">
            <v>B</v>
          </cell>
          <cell r="N2073">
            <v>6999</v>
          </cell>
          <cell r="O2073">
            <v>2984</v>
          </cell>
          <cell r="P2073">
            <v>2984</v>
          </cell>
          <cell r="Q2073">
            <v>3</v>
          </cell>
          <cell r="R2073">
            <v>1</v>
          </cell>
          <cell r="S2073">
            <v>2</v>
          </cell>
          <cell r="T2073">
            <v>2</v>
          </cell>
        </row>
        <row r="2074">
          <cell r="F2074" t="str">
            <v>6744917</v>
          </cell>
          <cell r="G2074" t="str">
            <v>MULTI RIVET TH</v>
          </cell>
          <cell r="H2074">
            <v>37</v>
          </cell>
          <cell r="I2074">
            <v>8</v>
          </cell>
          <cell r="J2074" t="str">
            <v>41/8</v>
          </cell>
          <cell r="K2074" t="str">
            <v>-</v>
          </cell>
          <cell r="L2074" t="str">
            <v>B</v>
          </cell>
          <cell r="M2074" t="str">
            <v>D</v>
          </cell>
          <cell r="N2074">
            <v>2500</v>
          </cell>
          <cell r="O2074">
            <v>1944</v>
          </cell>
          <cell r="P2074">
            <v>1944</v>
          </cell>
          <cell r="Q2074">
            <v>0</v>
          </cell>
          <cell r="R2074">
            <v>0</v>
          </cell>
          <cell r="S2074">
            <v>0</v>
          </cell>
          <cell r="T2074">
            <v>0</v>
          </cell>
        </row>
        <row r="2075">
          <cell r="F2075" t="str">
            <v>6746917</v>
          </cell>
          <cell r="G2075" t="str">
            <v>MULTI RIVET TH</v>
          </cell>
          <cell r="H2075">
            <v>37</v>
          </cell>
          <cell r="I2075">
            <v>8</v>
          </cell>
          <cell r="J2075" t="str">
            <v>00/0</v>
          </cell>
          <cell r="K2075" t="str">
            <v/>
          </cell>
          <cell r="L2075" t="str">
            <v>B</v>
          </cell>
          <cell r="M2075" t="str">
            <v>D</v>
          </cell>
          <cell r="N2075">
            <v>4999</v>
          </cell>
          <cell r="O2075">
            <v>1944</v>
          </cell>
          <cell r="P2075">
            <v>1944</v>
          </cell>
          <cell r="Q2075">
            <v>0</v>
          </cell>
          <cell r="R2075">
            <v>0</v>
          </cell>
          <cell r="S2075">
            <v>0</v>
          </cell>
          <cell r="T2075">
            <v>0</v>
          </cell>
        </row>
        <row r="2076">
          <cell r="F2076" t="str">
            <v>6749921</v>
          </cell>
          <cell r="G2076" t="str">
            <v>ALICE TOE RING</v>
          </cell>
          <cell r="H2076">
            <v>37</v>
          </cell>
          <cell r="I2076">
            <v>8</v>
          </cell>
          <cell r="J2076" t="str">
            <v>00/0</v>
          </cell>
          <cell r="K2076" t="str">
            <v/>
          </cell>
          <cell r="L2076" t="str">
            <v>B</v>
          </cell>
          <cell r="M2076" t="str">
            <v>D</v>
          </cell>
          <cell r="N2076">
            <v>5499</v>
          </cell>
          <cell r="O2076">
            <v>1992</v>
          </cell>
          <cell r="P2076">
            <v>1992</v>
          </cell>
          <cell r="Q2076">
            <v>1</v>
          </cell>
          <cell r="R2076">
            <v>0</v>
          </cell>
          <cell r="S2076">
            <v>2</v>
          </cell>
          <cell r="T2076">
            <v>1</v>
          </cell>
        </row>
        <row r="2077">
          <cell r="F2077" t="str">
            <v>6747921</v>
          </cell>
          <cell r="G2077" t="str">
            <v>ALICE TOE RING</v>
          </cell>
          <cell r="H2077">
            <v>37</v>
          </cell>
          <cell r="I2077">
            <v>8</v>
          </cell>
          <cell r="J2077" t="str">
            <v>23/8</v>
          </cell>
          <cell r="K2077" t="str">
            <v>-</v>
          </cell>
          <cell r="L2077" t="str">
            <v>B</v>
          </cell>
          <cell r="M2077" t="str">
            <v>D</v>
          </cell>
          <cell r="N2077">
            <v>4999</v>
          </cell>
          <cell r="O2077">
            <v>1992</v>
          </cell>
          <cell r="P2077">
            <v>1992</v>
          </cell>
          <cell r="Q2077">
            <v>0</v>
          </cell>
          <cell r="R2077">
            <v>0</v>
          </cell>
          <cell r="S2077">
            <v>0</v>
          </cell>
          <cell r="T2077">
            <v>0</v>
          </cell>
        </row>
        <row r="2078">
          <cell r="F2078" t="str">
            <v>6746826</v>
          </cell>
          <cell r="G2078" t="str">
            <v>SWAROSKI THONG</v>
          </cell>
          <cell r="H2078">
            <v>37</v>
          </cell>
          <cell r="I2078">
            <v>8</v>
          </cell>
          <cell r="J2078" t="str">
            <v>52/7</v>
          </cell>
          <cell r="K2078" t="str">
            <v>-</v>
          </cell>
          <cell r="L2078" t="str">
            <v>U</v>
          </cell>
          <cell r="M2078" t="str">
            <v>D</v>
          </cell>
          <cell r="N2078">
            <v>5999</v>
          </cell>
          <cell r="O2078">
            <v>2239</v>
          </cell>
          <cell r="P2078">
            <v>2239</v>
          </cell>
          <cell r="Q2078">
            <v>0</v>
          </cell>
          <cell r="R2078">
            <v>0</v>
          </cell>
          <cell r="S2078">
            <v>3</v>
          </cell>
          <cell r="T2078">
            <v>5</v>
          </cell>
        </row>
        <row r="2079">
          <cell r="F2079" t="str">
            <v>6745826</v>
          </cell>
          <cell r="G2079" t="str">
            <v>SWAROSKI THONG</v>
          </cell>
          <cell r="H2079">
            <v>37</v>
          </cell>
          <cell r="I2079">
            <v>8</v>
          </cell>
          <cell r="J2079" t="str">
            <v>52/7</v>
          </cell>
          <cell r="K2079" t="str">
            <v>-</v>
          </cell>
          <cell r="L2079" t="str">
            <v>U</v>
          </cell>
          <cell r="M2079" t="str">
            <v>D</v>
          </cell>
          <cell r="N2079">
            <v>5999</v>
          </cell>
          <cell r="O2079">
            <v>2239</v>
          </cell>
          <cell r="P2079">
            <v>2239</v>
          </cell>
          <cell r="Q2079">
            <v>1</v>
          </cell>
          <cell r="R2079">
            <v>2</v>
          </cell>
          <cell r="S2079">
            <v>1</v>
          </cell>
          <cell r="T2079">
            <v>2</v>
          </cell>
        </row>
        <row r="2080">
          <cell r="F2080" t="str">
            <v>6745926</v>
          </cell>
          <cell r="G2080" t="str">
            <v>SWAROVSKI THON</v>
          </cell>
          <cell r="H2080">
            <v>37</v>
          </cell>
          <cell r="I2080">
            <v>8</v>
          </cell>
          <cell r="J2080" t="str">
            <v>00/0</v>
          </cell>
          <cell r="K2080" t="str">
            <v/>
          </cell>
          <cell r="L2080" t="str">
            <v>B</v>
          </cell>
          <cell r="M2080" t="str">
            <v>D</v>
          </cell>
          <cell r="N2080">
            <v>5999</v>
          </cell>
          <cell r="O2080">
            <v>2176</v>
          </cell>
          <cell r="P2080">
            <v>2176</v>
          </cell>
          <cell r="Q2080">
            <v>0</v>
          </cell>
          <cell r="R2080">
            <v>0</v>
          </cell>
          <cell r="S2080">
            <v>1</v>
          </cell>
          <cell r="T2080">
            <v>0</v>
          </cell>
        </row>
        <row r="2081">
          <cell r="F2081" t="str">
            <v>6746926</v>
          </cell>
          <cell r="G2081" t="str">
            <v>SWAROVSKI THON</v>
          </cell>
          <cell r="H2081">
            <v>37</v>
          </cell>
          <cell r="I2081">
            <v>8</v>
          </cell>
          <cell r="J2081" t="str">
            <v>00/0</v>
          </cell>
          <cell r="K2081" t="str">
            <v/>
          </cell>
          <cell r="L2081" t="str">
            <v>B</v>
          </cell>
          <cell r="M2081" t="str">
            <v>D</v>
          </cell>
          <cell r="N2081">
            <v>5999</v>
          </cell>
          <cell r="O2081">
            <v>2176</v>
          </cell>
          <cell r="P2081">
            <v>2176</v>
          </cell>
          <cell r="Q2081">
            <v>0</v>
          </cell>
          <cell r="R2081">
            <v>0</v>
          </cell>
          <cell r="S2081">
            <v>0</v>
          </cell>
          <cell r="T2081">
            <v>0</v>
          </cell>
        </row>
        <row r="2082">
          <cell r="F2082" t="str">
            <v>6744729</v>
          </cell>
          <cell r="G2082" t="str">
            <v>WALLA THONG</v>
          </cell>
          <cell r="H2082">
            <v>37</v>
          </cell>
          <cell r="I2082">
            <v>8</v>
          </cell>
          <cell r="J2082" t="str">
            <v>44/7</v>
          </cell>
          <cell r="K2082" t="str">
            <v>+</v>
          </cell>
          <cell r="L2082" t="str">
            <v>B</v>
          </cell>
          <cell r="M2082" t="str">
            <v>D</v>
          </cell>
          <cell r="N2082">
            <v>5999</v>
          </cell>
          <cell r="O2082">
            <v>2101</v>
          </cell>
          <cell r="P2082">
            <v>2101</v>
          </cell>
          <cell r="Q2082">
            <v>0</v>
          </cell>
          <cell r="R2082">
            <v>0</v>
          </cell>
          <cell r="S2082">
            <v>0</v>
          </cell>
          <cell r="T2082">
            <v>0</v>
          </cell>
        </row>
        <row r="2083">
          <cell r="F2083" t="str">
            <v>6749729</v>
          </cell>
          <cell r="G2083" t="str">
            <v>WALLA THONG</v>
          </cell>
          <cell r="H2083">
            <v>37</v>
          </cell>
          <cell r="I2083">
            <v>8</v>
          </cell>
          <cell r="J2083" t="str">
            <v>41/8</v>
          </cell>
          <cell r="K2083" t="str">
            <v>-</v>
          </cell>
          <cell r="L2083" t="str">
            <v>B</v>
          </cell>
          <cell r="M2083" t="str">
            <v>D</v>
          </cell>
          <cell r="N2083">
            <v>2500</v>
          </cell>
          <cell r="O2083">
            <v>2101</v>
          </cell>
          <cell r="P2083">
            <v>2101</v>
          </cell>
          <cell r="Q2083">
            <v>0</v>
          </cell>
          <cell r="R2083">
            <v>0</v>
          </cell>
          <cell r="S2083">
            <v>0</v>
          </cell>
          <cell r="T2083">
            <v>0</v>
          </cell>
        </row>
        <row r="2084">
          <cell r="F2084" t="str">
            <v>6746932</v>
          </cell>
          <cell r="G2084" t="str">
            <v>TRIM</v>
          </cell>
          <cell r="H2084">
            <v>37</v>
          </cell>
          <cell r="I2084">
            <v>8</v>
          </cell>
          <cell r="J2084" t="str">
            <v>03/9</v>
          </cell>
          <cell r="K2084" t="str">
            <v>-</v>
          </cell>
          <cell r="L2084" t="str">
            <v>B</v>
          </cell>
          <cell r="M2084" t="str">
            <v>D</v>
          </cell>
          <cell r="N2084">
            <v>100</v>
          </cell>
          <cell r="O2084">
            <v>2513</v>
          </cell>
          <cell r="P2084">
            <v>2513</v>
          </cell>
          <cell r="Q2084">
            <v>0</v>
          </cell>
          <cell r="R2084">
            <v>0</v>
          </cell>
          <cell r="S2084">
            <v>0</v>
          </cell>
          <cell r="T2084">
            <v>0</v>
          </cell>
        </row>
        <row r="2085">
          <cell r="F2085" t="str">
            <v>6743932</v>
          </cell>
          <cell r="G2085" t="str">
            <v>TRIM</v>
          </cell>
          <cell r="H2085">
            <v>37</v>
          </cell>
          <cell r="I2085">
            <v>8</v>
          </cell>
          <cell r="J2085" t="str">
            <v>00/0</v>
          </cell>
          <cell r="K2085" t="str">
            <v/>
          </cell>
          <cell r="L2085" t="str">
            <v>B</v>
          </cell>
          <cell r="M2085" t="str">
            <v>D</v>
          </cell>
          <cell r="N2085">
            <v>5999</v>
          </cell>
          <cell r="O2085">
            <v>2513</v>
          </cell>
          <cell r="P2085">
            <v>2513</v>
          </cell>
          <cell r="Q2085">
            <v>0</v>
          </cell>
          <cell r="R2085">
            <v>0</v>
          </cell>
          <cell r="S2085">
            <v>0</v>
          </cell>
          <cell r="T2085">
            <v>0</v>
          </cell>
        </row>
        <row r="2086">
          <cell r="F2086" t="str">
            <v>6746935</v>
          </cell>
          <cell r="G2086" t="str">
            <v>RACHEL</v>
          </cell>
          <cell r="H2086">
            <v>37</v>
          </cell>
          <cell r="I2086">
            <v>8</v>
          </cell>
          <cell r="J2086" t="str">
            <v>03/9</v>
          </cell>
          <cell r="K2086" t="str">
            <v>-</v>
          </cell>
          <cell r="L2086" t="str">
            <v>B</v>
          </cell>
          <cell r="M2086" t="str">
            <v>D</v>
          </cell>
          <cell r="N2086">
            <v>100</v>
          </cell>
          <cell r="O2086">
            <v>2178</v>
          </cell>
          <cell r="P2086">
            <v>2178</v>
          </cell>
          <cell r="Q2086">
            <v>0</v>
          </cell>
          <cell r="R2086">
            <v>0</v>
          </cell>
          <cell r="S2086">
            <v>0</v>
          </cell>
          <cell r="T2086">
            <v>0</v>
          </cell>
        </row>
        <row r="2087">
          <cell r="F2087" t="str">
            <v>6745936</v>
          </cell>
          <cell r="G2087" t="str">
            <v>KONG MULE</v>
          </cell>
          <cell r="H2087">
            <v>37</v>
          </cell>
          <cell r="I2087">
            <v>8</v>
          </cell>
          <cell r="J2087" t="str">
            <v>52/7</v>
          </cell>
          <cell r="K2087" t="str">
            <v>-</v>
          </cell>
          <cell r="L2087" t="str">
            <v>U</v>
          </cell>
          <cell r="M2087" t="str">
            <v>D</v>
          </cell>
          <cell r="N2087">
            <v>5999</v>
          </cell>
          <cell r="O2087">
            <v>2587</v>
          </cell>
          <cell r="P2087">
            <v>2587</v>
          </cell>
          <cell r="Q2087">
            <v>2</v>
          </cell>
          <cell r="R2087">
            <v>1</v>
          </cell>
          <cell r="S2087">
            <v>0</v>
          </cell>
          <cell r="T2087">
            <v>1</v>
          </cell>
        </row>
        <row r="2088">
          <cell r="F2088" t="str">
            <v>6743936</v>
          </cell>
          <cell r="G2088" t="str">
            <v>RIO</v>
          </cell>
          <cell r="H2088">
            <v>37</v>
          </cell>
          <cell r="I2088">
            <v>8</v>
          </cell>
          <cell r="J2088" t="str">
            <v>03/9</v>
          </cell>
          <cell r="K2088" t="str">
            <v>-</v>
          </cell>
          <cell r="L2088" t="str">
            <v>B</v>
          </cell>
          <cell r="M2088" t="str">
            <v>D</v>
          </cell>
          <cell r="N2088">
            <v>100</v>
          </cell>
          <cell r="O2088">
            <v>2112</v>
          </cell>
          <cell r="P2088">
            <v>2178</v>
          </cell>
          <cell r="Q2088">
            <v>0</v>
          </cell>
          <cell r="R2088">
            <v>0</v>
          </cell>
          <cell r="S2088">
            <v>0</v>
          </cell>
          <cell r="T2088">
            <v>0</v>
          </cell>
        </row>
        <row r="2089">
          <cell r="F2089" t="str">
            <v>6749936</v>
          </cell>
          <cell r="G2089" t="str">
            <v>KONG MULE</v>
          </cell>
          <cell r="H2089">
            <v>37</v>
          </cell>
          <cell r="I2089">
            <v>8</v>
          </cell>
          <cell r="J2089" t="str">
            <v>52/7</v>
          </cell>
          <cell r="K2089" t="str">
            <v>-</v>
          </cell>
          <cell r="L2089" t="str">
            <v>U</v>
          </cell>
          <cell r="M2089" t="str">
            <v>D</v>
          </cell>
          <cell r="N2089">
            <v>5999</v>
          </cell>
          <cell r="O2089">
            <v>2587</v>
          </cell>
          <cell r="P2089">
            <v>2587</v>
          </cell>
          <cell r="Q2089">
            <v>0</v>
          </cell>
          <cell r="R2089">
            <v>1</v>
          </cell>
          <cell r="S2089">
            <v>1</v>
          </cell>
          <cell r="T2089">
            <v>0</v>
          </cell>
        </row>
        <row r="2090">
          <cell r="F2090" t="str">
            <v>6746936</v>
          </cell>
          <cell r="G2090" t="str">
            <v>RIO</v>
          </cell>
          <cell r="H2090">
            <v>37</v>
          </cell>
          <cell r="I2090">
            <v>8</v>
          </cell>
          <cell r="J2090" t="str">
            <v>41/8</v>
          </cell>
          <cell r="K2090" t="str">
            <v>-</v>
          </cell>
          <cell r="L2090" t="str">
            <v>B</v>
          </cell>
          <cell r="M2090" t="str">
            <v>D</v>
          </cell>
          <cell r="N2090">
            <v>2500</v>
          </cell>
          <cell r="O2090">
            <v>2112</v>
          </cell>
          <cell r="P2090">
            <v>2178</v>
          </cell>
          <cell r="Q2090">
            <v>1</v>
          </cell>
          <cell r="R2090">
            <v>0</v>
          </cell>
          <cell r="S2090">
            <v>0</v>
          </cell>
          <cell r="T2090">
            <v>0</v>
          </cell>
        </row>
        <row r="2091">
          <cell r="F2091" t="str">
            <v>6745937</v>
          </cell>
          <cell r="G2091" t="str">
            <v>SIMONA THONG</v>
          </cell>
          <cell r="H2091">
            <v>37</v>
          </cell>
          <cell r="I2091">
            <v>8</v>
          </cell>
          <cell r="J2091" t="str">
            <v>52/7</v>
          </cell>
          <cell r="K2091" t="str">
            <v>-</v>
          </cell>
          <cell r="L2091" t="str">
            <v>U</v>
          </cell>
          <cell r="M2091" t="str">
            <v>B</v>
          </cell>
          <cell r="N2091">
            <v>5999</v>
          </cell>
          <cell r="O2091">
            <v>2559</v>
          </cell>
          <cell r="P2091">
            <v>2559</v>
          </cell>
          <cell r="Q2091">
            <v>3</v>
          </cell>
          <cell r="R2091">
            <v>6</v>
          </cell>
          <cell r="S2091">
            <v>1</v>
          </cell>
          <cell r="T2091">
            <v>3</v>
          </cell>
        </row>
        <row r="2092">
          <cell r="F2092" t="str">
            <v>6749937</v>
          </cell>
          <cell r="G2092" t="str">
            <v>SIMONA THONG</v>
          </cell>
          <cell r="H2092">
            <v>37</v>
          </cell>
          <cell r="I2092">
            <v>8</v>
          </cell>
          <cell r="J2092" t="str">
            <v>52/7</v>
          </cell>
          <cell r="K2092" t="str">
            <v>-</v>
          </cell>
          <cell r="L2092" t="str">
            <v>U</v>
          </cell>
          <cell r="M2092" t="str">
            <v>B</v>
          </cell>
          <cell r="N2092">
            <v>5999</v>
          </cell>
          <cell r="O2092">
            <v>2559</v>
          </cell>
          <cell r="P2092">
            <v>2559</v>
          </cell>
          <cell r="Q2092">
            <v>3</v>
          </cell>
          <cell r="R2092">
            <v>7</v>
          </cell>
          <cell r="S2092">
            <v>1</v>
          </cell>
          <cell r="T2092">
            <v>2</v>
          </cell>
        </row>
        <row r="2093">
          <cell r="F2093" t="str">
            <v>6746437</v>
          </cell>
          <cell r="G2093" t="str">
            <v>SCHOLL</v>
          </cell>
          <cell r="H2093">
            <v>37</v>
          </cell>
          <cell r="I2093">
            <v>8</v>
          </cell>
          <cell r="J2093" t="str">
            <v>00/0</v>
          </cell>
          <cell r="K2093" t="str">
            <v/>
          </cell>
          <cell r="L2093" t="str">
            <v>B</v>
          </cell>
          <cell r="M2093" t="str">
            <v>D</v>
          </cell>
          <cell r="N2093">
            <v>5999</v>
          </cell>
          <cell r="O2093">
            <v>2325</v>
          </cell>
          <cell r="P2093">
            <v>2325</v>
          </cell>
          <cell r="Q2093">
            <v>0</v>
          </cell>
          <cell r="R2093">
            <v>0</v>
          </cell>
          <cell r="S2093">
            <v>0</v>
          </cell>
          <cell r="T2093">
            <v>-1</v>
          </cell>
        </row>
        <row r="2094">
          <cell r="F2094" t="str">
            <v>6739939</v>
          </cell>
          <cell r="G2094" t="str">
            <v>SCHOLL</v>
          </cell>
          <cell r="H2094">
            <v>37</v>
          </cell>
          <cell r="I2094">
            <v>8</v>
          </cell>
          <cell r="J2094" t="str">
            <v>00/0</v>
          </cell>
          <cell r="K2094" t="str">
            <v/>
          </cell>
          <cell r="L2094" t="str">
            <v>B</v>
          </cell>
          <cell r="M2094" t="str">
            <v>B</v>
          </cell>
          <cell r="N2094">
            <v>5999</v>
          </cell>
          <cell r="O2094">
            <v>2201</v>
          </cell>
          <cell r="P2094">
            <v>2201</v>
          </cell>
          <cell r="Q2094">
            <v>0</v>
          </cell>
          <cell r="R2094">
            <v>0</v>
          </cell>
          <cell r="S2094">
            <v>0</v>
          </cell>
          <cell r="T2094">
            <v>-1</v>
          </cell>
        </row>
        <row r="2095">
          <cell r="F2095" t="str">
            <v>6734939</v>
          </cell>
          <cell r="G2095" t="str">
            <v>SCHOLL</v>
          </cell>
          <cell r="H2095">
            <v>37</v>
          </cell>
          <cell r="I2095">
            <v>8</v>
          </cell>
          <cell r="J2095" t="str">
            <v>00/0</v>
          </cell>
          <cell r="K2095" t="str">
            <v/>
          </cell>
          <cell r="L2095" t="str">
            <v>B</v>
          </cell>
          <cell r="M2095" t="str">
            <v>B</v>
          </cell>
          <cell r="N2095">
            <v>5999</v>
          </cell>
          <cell r="O2095">
            <v>2201</v>
          </cell>
          <cell r="P2095">
            <v>2201</v>
          </cell>
          <cell r="Q2095">
            <v>0</v>
          </cell>
          <cell r="R2095">
            <v>0</v>
          </cell>
          <cell r="S2095">
            <v>0</v>
          </cell>
          <cell r="T2095">
            <v>0</v>
          </cell>
        </row>
        <row r="2096">
          <cell r="F2096" t="str">
            <v>6749940</v>
          </cell>
          <cell r="G2096" t="str">
            <v>KONG THONG</v>
          </cell>
          <cell r="H2096">
            <v>37</v>
          </cell>
          <cell r="I2096">
            <v>8</v>
          </cell>
          <cell r="J2096" t="str">
            <v>53/7</v>
          </cell>
          <cell r="K2096" t="str">
            <v>-</v>
          </cell>
          <cell r="L2096" t="str">
            <v>U</v>
          </cell>
          <cell r="M2096" t="str">
            <v>B</v>
          </cell>
          <cell r="N2096">
            <v>5999</v>
          </cell>
          <cell r="O2096">
            <v>2480</v>
          </cell>
          <cell r="P2096">
            <v>2480</v>
          </cell>
          <cell r="Q2096">
            <v>2</v>
          </cell>
          <cell r="R2096">
            <v>1</v>
          </cell>
          <cell r="S2096">
            <v>0</v>
          </cell>
          <cell r="T2096">
            <v>3</v>
          </cell>
        </row>
        <row r="2097">
          <cell r="F2097" t="str">
            <v>5746951</v>
          </cell>
          <cell r="G2097" t="str">
            <v>KNOT THONG</v>
          </cell>
          <cell r="H2097">
            <v>37</v>
          </cell>
          <cell r="I2097">
            <v>8</v>
          </cell>
          <cell r="J2097" t="str">
            <v>00/0</v>
          </cell>
          <cell r="K2097" t="str">
            <v/>
          </cell>
          <cell r="L2097" t="str">
            <v>V</v>
          </cell>
          <cell r="M2097" t="str">
            <v>B</v>
          </cell>
          <cell r="N2097">
            <v>5999</v>
          </cell>
          <cell r="O2097">
            <v>2164</v>
          </cell>
          <cell r="P2097">
            <v>2164</v>
          </cell>
          <cell r="Q2097">
            <v>2</v>
          </cell>
          <cell r="R2097">
            <v>1</v>
          </cell>
          <cell r="S2097">
            <v>1</v>
          </cell>
          <cell r="T2097">
            <v>0</v>
          </cell>
        </row>
        <row r="2098">
          <cell r="F2098" t="str">
            <v>5745951</v>
          </cell>
          <cell r="G2098" t="str">
            <v>KNOT THONG</v>
          </cell>
          <cell r="H2098">
            <v>37</v>
          </cell>
          <cell r="I2098">
            <v>8</v>
          </cell>
          <cell r="J2098" t="str">
            <v>00/0</v>
          </cell>
          <cell r="K2098" t="str">
            <v/>
          </cell>
          <cell r="L2098" t="str">
            <v>V</v>
          </cell>
          <cell r="M2098" t="str">
            <v>B</v>
          </cell>
          <cell r="N2098">
            <v>5999</v>
          </cell>
          <cell r="O2098">
            <v>2164</v>
          </cell>
          <cell r="P2098">
            <v>2164</v>
          </cell>
          <cell r="Q2098">
            <v>0</v>
          </cell>
          <cell r="R2098">
            <v>7</v>
          </cell>
          <cell r="S2098">
            <v>3</v>
          </cell>
          <cell r="T2098">
            <v>0</v>
          </cell>
        </row>
        <row r="2099">
          <cell r="F2099" t="str">
            <v>7714969</v>
          </cell>
          <cell r="G2099" t="str">
            <v>COMFI WEDGE</v>
          </cell>
          <cell r="H2099">
            <v>37</v>
          </cell>
          <cell r="I2099">
            <v>8</v>
          </cell>
          <cell r="J2099" t="str">
            <v>00/0</v>
          </cell>
          <cell r="K2099" t="str">
            <v/>
          </cell>
          <cell r="L2099" t="str">
            <v>V</v>
          </cell>
          <cell r="M2099" t="str">
            <v>B</v>
          </cell>
          <cell r="N2099">
            <v>3999</v>
          </cell>
          <cell r="O2099">
            <v>1665</v>
          </cell>
          <cell r="P2099">
            <v>1665</v>
          </cell>
          <cell r="Q2099">
            <v>0</v>
          </cell>
          <cell r="R2099">
            <v>0</v>
          </cell>
          <cell r="S2099">
            <v>2</v>
          </cell>
          <cell r="T2099">
            <v>3</v>
          </cell>
        </row>
        <row r="2100">
          <cell r="F2100" t="str">
            <v>6716981</v>
          </cell>
          <cell r="G2100" t="str">
            <v>ELLISA TRIM TH</v>
          </cell>
          <cell r="H2100">
            <v>37</v>
          </cell>
          <cell r="I2100">
            <v>8</v>
          </cell>
          <cell r="J2100" t="str">
            <v>41/8</v>
          </cell>
          <cell r="K2100" t="str">
            <v>-</v>
          </cell>
          <cell r="L2100" t="str">
            <v>B</v>
          </cell>
          <cell r="M2100" t="str">
            <v>D</v>
          </cell>
          <cell r="N2100">
            <v>2500</v>
          </cell>
          <cell r="O2100">
            <v>2442</v>
          </cell>
          <cell r="P2100">
            <v>2442</v>
          </cell>
          <cell r="Q2100">
            <v>0</v>
          </cell>
          <cell r="R2100">
            <v>0</v>
          </cell>
          <cell r="S2100">
            <v>0</v>
          </cell>
          <cell r="T2100">
            <v>0</v>
          </cell>
        </row>
        <row r="2101">
          <cell r="F2101" t="str">
            <v>8776001</v>
          </cell>
          <cell r="G2101" t="str">
            <v>ECCO-THONG</v>
          </cell>
          <cell r="H2101">
            <v>42</v>
          </cell>
          <cell r="I2101">
            <v>2</v>
          </cell>
          <cell r="J2101" t="str">
            <v>00/0</v>
          </cell>
          <cell r="K2101" t="str">
            <v/>
          </cell>
          <cell r="L2101" t="str">
            <v>B</v>
          </cell>
          <cell r="M2101" t="str">
            <v>D</v>
          </cell>
          <cell r="N2101">
            <v>229</v>
          </cell>
          <cell r="O2101">
            <v>109</v>
          </cell>
          <cell r="P2101">
            <v>109</v>
          </cell>
          <cell r="Q2101">
            <v>94</v>
          </cell>
          <cell r="R2101">
            <v>62</v>
          </cell>
          <cell r="S2101">
            <v>86</v>
          </cell>
          <cell r="T2101">
            <v>70</v>
          </cell>
        </row>
        <row r="2102">
          <cell r="F2102" t="str">
            <v>8776002</v>
          </cell>
          <cell r="G2102" t="str">
            <v>ECCO-THONG-K</v>
          </cell>
          <cell r="H2102">
            <v>42</v>
          </cell>
          <cell r="I2102">
            <v>2</v>
          </cell>
          <cell r="J2102" t="str">
            <v>05/9</v>
          </cell>
          <cell r="K2102" t="str">
            <v>+</v>
          </cell>
          <cell r="L2102" t="str">
            <v>B</v>
          </cell>
          <cell r="M2102" t="str">
            <v>N</v>
          </cell>
          <cell r="N2102">
            <v>249</v>
          </cell>
          <cell r="O2102">
            <v>117.82</v>
          </cell>
          <cell r="P2102">
            <v>138.26</v>
          </cell>
          <cell r="Q2102">
            <v>50</v>
          </cell>
          <cell r="R2102">
            <v>-177</v>
          </cell>
          <cell r="S2102">
            <v>56</v>
          </cell>
          <cell r="T2102">
            <v>24</v>
          </cell>
        </row>
        <row r="2103">
          <cell r="F2103" t="str">
            <v>8776009</v>
          </cell>
          <cell r="G2103" t="str">
            <v>SUMMER</v>
          </cell>
          <cell r="H2103">
            <v>42</v>
          </cell>
          <cell r="I2103">
            <v>2</v>
          </cell>
          <cell r="J2103" t="str">
            <v>27/8</v>
          </cell>
          <cell r="K2103" t="str">
            <v>-</v>
          </cell>
          <cell r="L2103" t="str">
            <v>B</v>
          </cell>
          <cell r="M2103" t="str">
            <v>D</v>
          </cell>
          <cell r="N2103">
            <v>149</v>
          </cell>
          <cell r="O2103">
            <v>98.11</v>
          </cell>
          <cell r="P2103">
            <v>115.13</v>
          </cell>
          <cell r="Q2103">
            <v>25</v>
          </cell>
          <cell r="R2103">
            <v>0</v>
          </cell>
          <cell r="S2103">
            <v>1</v>
          </cell>
          <cell r="T2103">
            <v>0</v>
          </cell>
        </row>
        <row r="2104">
          <cell r="F2104" t="str">
            <v>8776010</v>
          </cell>
          <cell r="G2104" t="str">
            <v>ARROW</v>
          </cell>
          <cell r="H2104">
            <v>42</v>
          </cell>
          <cell r="I2104">
            <v>2</v>
          </cell>
          <cell r="J2104" t="str">
            <v>18/8</v>
          </cell>
          <cell r="K2104" t="str">
            <v>-</v>
          </cell>
          <cell r="L2104" t="str">
            <v>J</v>
          </cell>
          <cell r="M2104" t="str">
            <v>D</v>
          </cell>
          <cell r="N2104">
            <v>249</v>
          </cell>
          <cell r="O2104">
            <v>167</v>
          </cell>
          <cell r="P2104">
            <v>167</v>
          </cell>
          <cell r="Q2104">
            <v>38</v>
          </cell>
          <cell r="R2104">
            <v>9</v>
          </cell>
          <cell r="S2104">
            <v>12</v>
          </cell>
          <cell r="T2104">
            <v>6</v>
          </cell>
        </row>
        <row r="2105">
          <cell r="F2105" t="str">
            <v>8779015</v>
          </cell>
          <cell r="G2105" t="str">
            <v>MERCURY</v>
          </cell>
          <cell r="H2105">
            <v>42</v>
          </cell>
          <cell r="I2105">
            <v>2</v>
          </cell>
          <cell r="J2105" t="str">
            <v>38/8</v>
          </cell>
          <cell r="K2105" t="str">
            <v>-</v>
          </cell>
          <cell r="L2105" t="str">
            <v>J</v>
          </cell>
          <cell r="M2105" t="str">
            <v>D</v>
          </cell>
          <cell r="N2105">
            <v>100</v>
          </cell>
          <cell r="O2105">
            <v>147</v>
          </cell>
          <cell r="P2105">
            <v>147</v>
          </cell>
          <cell r="Q2105">
            <v>0</v>
          </cell>
          <cell r="R2105">
            <v>0</v>
          </cell>
          <cell r="S2105">
            <v>0</v>
          </cell>
          <cell r="T2105">
            <v>0</v>
          </cell>
        </row>
        <row r="2106">
          <cell r="F2106" t="str">
            <v>8772018</v>
          </cell>
          <cell r="G2106" t="str">
            <v>BENNET</v>
          </cell>
          <cell r="H2106">
            <v>42</v>
          </cell>
          <cell r="I2106">
            <v>2</v>
          </cell>
          <cell r="J2106" t="str">
            <v>00/0</v>
          </cell>
          <cell r="K2106" t="str">
            <v/>
          </cell>
          <cell r="L2106" t="str">
            <v>B</v>
          </cell>
          <cell r="M2106" t="str">
            <v>D</v>
          </cell>
          <cell r="N2106">
            <v>399</v>
          </cell>
          <cell r="O2106">
            <v>176.95</v>
          </cell>
          <cell r="P2106">
            <v>207.65</v>
          </cell>
          <cell r="Q2106">
            <v>25</v>
          </cell>
          <cell r="R2106">
            <v>46</v>
          </cell>
          <cell r="S2106">
            <v>12</v>
          </cell>
          <cell r="T2106">
            <v>76</v>
          </cell>
        </row>
        <row r="2107">
          <cell r="F2107" t="str">
            <v>8779018</v>
          </cell>
          <cell r="G2107" t="str">
            <v>BENNET</v>
          </cell>
          <cell r="H2107">
            <v>42</v>
          </cell>
          <cell r="I2107">
            <v>2</v>
          </cell>
          <cell r="J2107" t="str">
            <v>00/0</v>
          </cell>
          <cell r="K2107" t="str">
            <v/>
          </cell>
          <cell r="L2107" t="str">
            <v>B</v>
          </cell>
          <cell r="M2107" t="str">
            <v>D</v>
          </cell>
          <cell r="N2107">
            <v>399</v>
          </cell>
          <cell r="O2107">
            <v>176.95</v>
          </cell>
          <cell r="P2107">
            <v>207.65</v>
          </cell>
          <cell r="Q2107">
            <v>41</v>
          </cell>
          <cell r="R2107">
            <v>30</v>
          </cell>
          <cell r="S2107">
            <v>15</v>
          </cell>
          <cell r="T2107">
            <v>14</v>
          </cell>
        </row>
        <row r="2108">
          <cell r="F2108" t="str">
            <v>8729021</v>
          </cell>
          <cell r="G2108" t="str">
            <v>BALE</v>
          </cell>
          <cell r="H2108">
            <v>42</v>
          </cell>
          <cell r="I2108">
            <v>2</v>
          </cell>
          <cell r="J2108" t="str">
            <v>00/0</v>
          </cell>
          <cell r="K2108" t="str">
            <v/>
          </cell>
          <cell r="L2108" t="str">
            <v>B</v>
          </cell>
          <cell r="M2108" t="str">
            <v>D</v>
          </cell>
          <cell r="N2108">
            <v>349</v>
          </cell>
          <cell r="O2108">
            <v>159</v>
          </cell>
          <cell r="P2108">
            <v>159</v>
          </cell>
          <cell r="Q2108">
            <v>76</v>
          </cell>
          <cell r="R2108">
            <v>74</v>
          </cell>
          <cell r="S2108">
            <v>68</v>
          </cell>
          <cell r="T2108">
            <v>78</v>
          </cell>
        </row>
        <row r="2109">
          <cell r="F2109" t="str">
            <v>8725023</v>
          </cell>
          <cell r="G2109" t="str">
            <v>DILHAN</v>
          </cell>
          <cell r="H2109">
            <v>42</v>
          </cell>
          <cell r="I2109">
            <v>2</v>
          </cell>
          <cell r="J2109" t="str">
            <v>00/0</v>
          </cell>
          <cell r="K2109" t="str">
            <v/>
          </cell>
          <cell r="L2109" t="str">
            <v>B</v>
          </cell>
          <cell r="M2109" t="str">
            <v>D</v>
          </cell>
          <cell r="N2109">
            <v>299</v>
          </cell>
          <cell r="O2109">
            <v>149</v>
          </cell>
          <cell r="P2109">
            <v>149</v>
          </cell>
          <cell r="Q2109">
            <v>2</v>
          </cell>
          <cell r="R2109">
            <v>0</v>
          </cell>
          <cell r="S2109">
            <v>0</v>
          </cell>
          <cell r="T2109">
            <v>0</v>
          </cell>
        </row>
        <row r="2110">
          <cell r="F2110" t="str">
            <v>8776023</v>
          </cell>
          <cell r="G2110" t="str">
            <v>MILANO-1</v>
          </cell>
          <cell r="H2110">
            <v>42</v>
          </cell>
          <cell r="I2110">
            <v>2</v>
          </cell>
          <cell r="J2110" t="str">
            <v>38/8</v>
          </cell>
          <cell r="K2110" t="str">
            <v>-</v>
          </cell>
          <cell r="L2110" t="str">
            <v>J</v>
          </cell>
          <cell r="M2110" t="str">
            <v>D</v>
          </cell>
          <cell r="N2110">
            <v>100</v>
          </cell>
          <cell r="O2110">
            <v>145</v>
          </cell>
          <cell r="P2110">
            <v>145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</row>
        <row r="2111">
          <cell r="F2111" t="str">
            <v>8779025</v>
          </cell>
          <cell r="G2111" t="str">
            <v>MACHAN</v>
          </cell>
          <cell r="H2111">
            <v>42</v>
          </cell>
          <cell r="I2111">
            <v>2</v>
          </cell>
          <cell r="J2111" t="str">
            <v>00/0</v>
          </cell>
          <cell r="K2111" t="str">
            <v/>
          </cell>
          <cell r="L2111" t="str">
            <v>B</v>
          </cell>
          <cell r="M2111" t="str">
            <v>D</v>
          </cell>
          <cell r="N2111">
            <v>349</v>
          </cell>
          <cell r="O2111">
            <v>149.13</v>
          </cell>
          <cell r="P2111">
            <v>175</v>
          </cell>
          <cell r="Q2111">
            <v>34</v>
          </cell>
          <cell r="R2111">
            <v>25</v>
          </cell>
          <cell r="S2111">
            <v>25</v>
          </cell>
          <cell r="T2111">
            <v>22</v>
          </cell>
        </row>
        <row r="2112">
          <cell r="F2112" t="str">
            <v>8777025</v>
          </cell>
          <cell r="G2112" t="str">
            <v>MACHAN</v>
          </cell>
          <cell r="H2112">
            <v>42</v>
          </cell>
          <cell r="I2112">
            <v>2</v>
          </cell>
          <cell r="J2112" t="str">
            <v>00/0</v>
          </cell>
          <cell r="K2112" t="str">
            <v/>
          </cell>
          <cell r="L2112" t="str">
            <v>B</v>
          </cell>
          <cell r="M2112" t="str">
            <v>D</v>
          </cell>
          <cell r="N2112">
            <v>349</v>
          </cell>
          <cell r="O2112">
            <v>149.13</v>
          </cell>
          <cell r="P2112">
            <v>175</v>
          </cell>
          <cell r="Q2112">
            <v>32</v>
          </cell>
          <cell r="R2112">
            <v>11</v>
          </cell>
          <cell r="S2112">
            <v>13</v>
          </cell>
          <cell r="T2112">
            <v>22</v>
          </cell>
        </row>
        <row r="2113">
          <cell r="F2113" t="str">
            <v>8776028</v>
          </cell>
          <cell r="G2113" t="str">
            <v>ATLAS</v>
          </cell>
          <cell r="H2113">
            <v>42</v>
          </cell>
          <cell r="I2113">
            <v>2</v>
          </cell>
          <cell r="J2113" t="str">
            <v>38/8</v>
          </cell>
          <cell r="K2113" t="str">
            <v>-</v>
          </cell>
          <cell r="L2113" t="str">
            <v>B</v>
          </cell>
          <cell r="M2113" t="str">
            <v>D</v>
          </cell>
          <cell r="N2113">
            <v>100</v>
          </cell>
          <cell r="O2113">
            <v>90.95</v>
          </cell>
          <cell r="P2113">
            <v>106.73</v>
          </cell>
          <cell r="Q2113">
            <v>9</v>
          </cell>
          <cell r="R2113">
            <v>3</v>
          </cell>
          <cell r="S2113">
            <v>2</v>
          </cell>
          <cell r="T2113">
            <v>4</v>
          </cell>
        </row>
        <row r="2114">
          <cell r="F2114" t="str">
            <v>8775028</v>
          </cell>
          <cell r="G2114" t="str">
            <v>ATLAS</v>
          </cell>
          <cell r="H2114">
            <v>42</v>
          </cell>
          <cell r="I2114">
            <v>2</v>
          </cell>
          <cell r="J2114" t="str">
            <v>38/8</v>
          </cell>
          <cell r="K2114" t="str">
            <v>-</v>
          </cell>
          <cell r="L2114" t="str">
            <v>B</v>
          </cell>
          <cell r="M2114" t="str">
            <v>D</v>
          </cell>
          <cell r="N2114">
            <v>100</v>
          </cell>
          <cell r="O2114">
            <v>90.95</v>
          </cell>
          <cell r="P2114">
            <v>106.73</v>
          </cell>
          <cell r="Q2114">
            <v>30</v>
          </cell>
          <cell r="R2114">
            <v>1</v>
          </cell>
          <cell r="S2114">
            <v>0</v>
          </cell>
          <cell r="T2114">
            <v>1</v>
          </cell>
        </row>
        <row r="2115">
          <cell r="F2115" t="str">
            <v>8776029</v>
          </cell>
          <cell r="G2115" t="str">
            <v>HEALTH</v>
          </cell>
          <cell r="H2115">
            <v>42</v>
          </cell>
          <cell r="I2115">
            <v>2</v>
          </cell>
          <cell r="J2115" t="str">
            <v>38/8</v>
          </cell>
          <cell r="K2115" t="str">
            <v>-</v>
          </cell>
          <cell r="L2115" t="str">
            <v>B</v>
          </cell>
          <cell r="M2115" t="str">
            <v>D</v>
          </cell>
          <cell r="N2115">
            <v>100</v>
          </cell>
          <cell r="O2115">
            <v>118</v>
          </cell>
          <cell r="P2115">
            <v>118</v>
          </cell>
          <cell r="Q2115">
            <v>1</v>
          </cell>
          <cell r="R2115">
            <v>0</v>
          </cell>
          <cell r="S2115">
            <v>2</v>
          </cell>
          <cell r="T2115">
            <v>0</v>
          </cell>
        </row>
        <row r="2116">
          <cell r="F2116" t="str">
            <v>8776031</v>
          </cell>
          <cell r="G2116" t="str">
            <v>MESSI</v>
          </cell>
          <cell r="H2116">
            <v>42</v>
          </cell>
          <cell r="I2116">
            <v>2</v>
          </cell>
          <cell r="J2116" t="str">
            <v>00/0</v>
          </cell>
          <cell r="K2116" t="str">
            <v/>
          </cell>
          <cell r="L2116" t="str">
            <v>B</v>
          </cell>
          <cell r="M2116" t="str">
            <v>D</v>
          </cell>
          <cell r="N2116">
            <v>399</v>
          </cell>
          <cell r="O2116">
            <v>162</v>
          </cell>
          <cell r="P2116">
            <v>162</v>
          </cell>
          <cell r="Q2116">
            <v>46</v>
          </cell>
          <cell r="R2116">
            <v>51</v>
          </cell>
          <cell r="S2116">
            <v>36</v>
          </cell>
          <cell r="T2116">
            <v>29</v>
          </cell>
        </row>
        <row r="2117">
          <cell r="F2117" t="str">
            <v>8777031</v>
          </cell>
          <cell r="G2117" t="str">
            <v>MALINTHA-2</v>
          </cell>
          <cell r="H2117">
            <v>42</v>
          </cell>
          <cell r="I2117">
            <v>2</v>
          </cell>
          <cell r="J2117" t="str">
            <v>18/8</v>
          </cell>
          <cell r="K2117" t="str">
            <v>-</v>
          </cell>
          <cell r="L2117" t="str">
            <v>B</v>
          </cell>
          <cell r="M2117" t="str">
            <v>D</v>
          </cell>
          <cell r="N2117">
            <v>249</v>
          </cell>
          <cell r="O2117">
            <v>164</v>
          </cell>
          <cell r="P2117">
            <v>164</v>
          </cell>
          <cell r="Q2117">
            <v>5</v>
          </cell>
          <cell r="R2117">
            <v>9</v>
          </cell>
          <cell r="S2117">
            <v>2</v>
          </cell>
          <cell r="T2117">
            <v>7</v>
          </cell>
        </row>
        <row r="2118">
          <cell r="F2118" t="str">
            <v>8776534</v>
          </cell>
          <cell r="G2118" t="str">
            <v>DISCOVER K</v>
          </cell>
          <cell r="H2118">
            <v>42</v>
          </cell>
          <cell r="I2118">
            <v>2</v>
          </cell>
          <cell r="J2118" t="str">
            <v>05/9</v>
          </cell>
          <cell r="K2118" t="str">
            <v>+</v>
          </cell>
          <cell r="L2118" t="str">
            <v>B</v>
          </cell>
          <cell r="M2118" t="str">
            <v>N</v>
          </cell>
          <cell r="N2118">
            <v>299</v>
          </cell>
          <cell r="O2118">
            <v>141.32</v>
          </cell>
          <cell r="P2118">
            <v>165.83</v>
          </cell>
          <cell r="Q2118">
            <v>657</v>
          </cell>
          <cell r="R2118">
            <v>501</v>
          </cell>
          <cell r="S2118">
            <v>583</v>
          </cell>
          <cell r="T2118">
            <v>695</v>
          </cell>
        </row>
        <row r="2119">
          <cell r="F2119" t="str">
            <v>8772035</v>
          </cell>
          <cell r="G2119" t="str">
            <v>DISCOVERY-GR</v>
          </cell>
          <cell r="H2119">
            <v>42</v>
          </cell>
          <cell r="I2119">
            <v>2</v>
          </cell>
          <cell r="J2119" t="str">
            <v>05/9</v>
          </cell>
          <cell r="K2119" t="str">
            <v>+</v>
          </cell>
          <cell r="L2119" t="str">
            <v>B</v>
          </cell>
          <cell r="M2119" t="str">
            <v>W</v>
          </cell>
          <cell r="N2119">
            <v>299</v>
          </cell>
          <cell r="O2119">
            <v>141.32</v>
          </cell>
          <cell r="P2119">
            <v>165.83</v>
          </cell>
          <cell r="Q2119">
            <v>78</v>
          </cell>
          <cell r="R2119">
            <v>67</v>
          </cell>
          <cell r="S2119">
            <v>89</v>
          </cell>
          <cell r="T2119">
            <v>55</v>
          </cell>
        </row>
        <row r="2120">
          <cell r="F2120" t="str">
            <v>8772037</v>
          </cell>
          <cell r="G2120" t="str">
            <v>FAA</v>
          </cell>
          <cell r="H2120">
            <v>42</v>
          </cell>
          <cell r="I2120">
            <v>2</v>
          </cell>
          <cell r="J2120" t="str">
            <v>27/8</v>
          </cell>
          <cell r="K2120" t="str">
            <v>-</v>
          </cell>
          <cell r="L2120" t="str">
            <v>B</v>
          </cell>
          <cell r="M2120" t="str">
            <v>D</v>
          </cell>
          <cell r="N2120">
            <v>149</v>
          </cell>
          <cell r="O2120">
            <v>104</v>
          </cell>
          <cell r="P2120">
            <v>122.04</v>
          </cell>
          <cell r="Q2120">
            <v>12</v>
          </cell>
          <cell r="R2120">
            <v>0</v>
          </cell>
          <cell r="S2120">
            <v>3</v>
          </cell>
          <cell r="T2120">
            <v>2</v>
          </cell>
        </row>
        <row r="2121">
          <cell r="F2121" t="str">
            <v>8776037</v>
          </cell>
          <cell r="G2121" t="str">
            <v>FAA</v>
          </cell>
          <cell r="H2121">
            <v>42</v>
          </cell>
          <cell r="I2121">
            <v>2</v>
          </cell>
          <cell r="J2121" t="str">
            <v>27/8</v>
          </cell>
          <cell r="K2121" t="str">
            <v>-</v>
          </cell>
          <cell r="L2121" t="str">
            <v>B</v>
          </cell>
          <cell r="M2121" t="str">
            <v>D</v>
          </cell>
          <cell r="N2121">
            <v>149</v>
          </cell>
          <cell r="O2121">
            <v>104</v>
          </cell>
          <cell r="P2121">
            <v>122.04</v>
          </cell>
          <cell r="Q2121">
            <v>29</v>
          </cell>
          <cell r="R2121">
            <v>0</v>
          </cell>
          <cell r="S2121">
            <v>0</v>
          </cell>
          <cell r="T2121">
            <v>0</v>
          </cell>
        </row>
        <row r="2122">
          <cell r="F2122" t="str">
            <v>8776039</v>
          </cell>
          <cell r="G2122" t="str">
            <v>DISCOVER</v>
          </cell>
          <cell r="H2122">
            <v>42</v>
          </cell>
          <cell r="I2122">
            <v>2</v>
          </cell>
          <cell r="J2122" t="str">
            <v>03/9</v>
          </cell>
          <cell r="K2122" t="str">
            <v>-</v>
          </cell>
          <cell r="L2122" t="str">
            <v>B</v>
          </cell>
          <cell r="M2122" t="str">
            <v>D</v>
          </cell>
          <cell r="N2122">
            <v>50</v>
          </cell>
          <cell r="O2122">
            <v>117.47</v>
          </cell>
          <cell r="P2122">
            <v>119</v>
          </cell>
          <cell r="Q2122">
            <v>0</v>
          </cell>
          <cell r="R2122">
            <v>0</v>
          </cell>
          <cell r="S2122">
            <v>0</v>
          </cell>
          <cell r="T2122">
            <v>0</v>
          </cell>
        </row>
        <row r="2123">
          <cell r="F2123" t="str">
            <v>8772041</v>
          </cell>
          <cell r="G2123" t="str">
            <v>KEVIN</v>
          </cell>
          <cell r="H2123">
            <v>42</v>
          </cell>
          <cell r="I2123">
            <v>2</v>
          </cell>
          <cell r="J2123" t="str">
            <v>18/8</v>
          </cell>
          <cell r="K2123" t="str">
            <v>-</v>
          </cell>
          <cell r="L2123" t="str">
            <v>J</v>
          </cell>
          <cell r="M2123" t="str">
            <v>D</v>
          </cell>
          <cell r="N2123">
            <v>249</v>
          </cell>
          <cell r="O2123">
            <v>149.94999999999999</v>
          </cell>
          <cell r="P2123">
            <v>175.96</v>
          </cell>
          <cell r="Q2123">
            <v>2</v>
          </cell>
          <cell r="R2123">
            <v>2</v>
          </cell>
          <cell r="S2123">
            <v>2</v>
          </cell>
          <cell r="T2123">
            <v>2</v>
          </cell>
        </row>
        <row r="2124">
          <cell r="F2124" t="str">
            <v>8775041</v>
          </cell>
          <cell r="G2124" t="str">
            <v>KEVIN</v>
          </cell>
          <cell r="H2124">
            <v>42</v>
          </cell>
          <cell r="I2124">
            <v>2</v>
          </cell>
          <cell r="J2124" t="str">
            <v>38/8</v>
          </cell>
          <cell r="K2124" t="str">
            <v>-</v>
          </cell>
          <cell r="L2124" t="str">
            <v>J</v>
          </cell>
          <cell r="M2124" t="str">
            <v>D</v>
          </cell>
          <cell r="N2124">
            <v>100</v>
          </cell>
          <cell r="O2124">
            <v>149.94999999999999</v>
          </cell>
          <cell r="P2124">
            <v>175.96</v>
          </cell>
          <cell r="Q2124">
            <v>0</v>
          </cell>
          <cell r="R2124">
            <v>0</v>
          </cell>
          <cell r="S2124">
            <v>0</v>
          </cell>
          <cell r="T2124">
            <v>0</v>
          </cell>
        </row>
        <row r="2125">
          <cell r="F2125" t="str">
            <v>8779041</v>
          </cell>
          <cell r="G2125" t="str">
            <v>KEVIN</v>
          </cell>
          <cell r="H2125">
            <v>42</v>
          </cell>
          <cell r="I2125">
            <v>2</v>
          </cell>
          <cell r="J2125" t="str">
            <v>38/8</v>
          </cell>
          <cell r="K2125" t="str">
            <v>-</v>
          </cell>
          <cell r="L2125" t="str">
            <v>J</v>
          </cell>
          <cell r="M2125" t="str">
            <v>D</v>
          </cell>
          <cell r="N2125">
            <v>100</v>
          </cell>
          <cell r="O2125">
            <v>149.94999999999999</v>
          </cell>
          <cell r="P2125">
            <v>175.96</v>
          </cell>
          <cell r="Q2125">
            <v>1</v>
          </cell>
          <cell r="R2125">
            <v>10</v>
          </cell>
          <cell r="S2125">
            <v>0</v>
          </cell>
          <cell r="T2125">
            <v>0</v>
          </cell>
        </row>
        <row r="2126">
          <cell r="F2126" t="str">
            <v>8726043</v>
          </cell>
          <cell r="G2126" t="str">
            <v>BRANDY</v>
          </cell>
          <cell r="H2126">
            <v>42</v>
          </cell>
          <cell r="I2126">
            <v>2</v>
          </cell>
          <cell r="J2126" t="str">
            <v>00/0</v>
          </cell>
          <cell r="K2126" t="str">
            <v/>
          </cell>
          <cell r="L2126" t="str">
            <v>J</v>
          </cell>
          <cell r="M2126" t="str">
            <v>D</v>
          </cell>
          <cell r="N2126">
            <v>299</v>
          </cell>
          <cell r="O2126">
            <v>130.96</v>
          </cell>
          <cell r="P2126">
            <v>153.68</v>
          </cell>
          <cell r="Q2126">
            <v>1</v>
          </cell>
          <cell r="R2126">
            <v>0</v>
          </cell>
          <cell r="S2126">
            <v>0</v>
          </cell>
          <cell r="T2126">
            <v>0</v>
          </cell>
        </row>
        <row r="2127">
          <cell r="F2127" t="str">
            <v>8776051</v>
          </cell>
          <cell r="G2127" t="str">
            <v>KAKULA</v>
          </cell>
          <cell r="H2127">
            <v>42</v>
          </cell>
          <cell r="I2127">
            <v>2</v>
          </cell>
          <cell r="J2127" t="str">
            <v>00/0</v>
          </cell>
          <cell r="K2127" t="str">
            <v>+</v>
          </cell>
          <cell r="L2127" t="str">
            <v>J</v>
          </cell>
          <cell r="M2127" t="str">
            <v>N</v>
          </cell>
          <cell r="N2127">
            <v>299</v>
          </cell>
          <cell r="O2127">
            <v>149.13</v>
          </cell>
          <cell r="P2127">
            <v>175</v>
          </cell>
          <cell r="Q2127">
            <v>704</v>
          </cell>
          <cell r="R2127">
            <v>626</v>
          </cell>
          <cell r="S2127">
            <v>751</v>
          </cell>
          <cell r="T2127">
            <v>666</v>
          </cell>
        </row>
        <row r="2128">
          <cell r="F2128" t="str">
            <v>8777051</v>
          </cell>
          <cell r="G2128" t="str">
            <v>KAKULA</v>
          </cell>
          <cell r="H2128">
            <v>42</v>
          </cell>
          <cell r="I2128">
            <v>2</v>
          </cell>
          <cell r="J2128" t="str">
            <v>00/0</v>
          </cell>
          <cell r="K2128" t="str">
            <v>+</v>
          </cell>
          <cell r="L2128" t="str">
            <v>J</v>
          </cell>
          <cell r="M2128" t="str">
            <v>N</v>
          </cell>
          <cell r="N2128">
            <v>299</v>
          </cell>
          <cell r="O2128">
            <v>149.13</v>
          </cell>
          <cell r="P2128">
            <v>175</v>
          </cell>
          <cell r="Q2128">
            <v>384</v>
          </cell>
          <cell r="R2128">
            <v>276</v>
          </cell>
          <cell r="S2128">
            <v>300</v>
          </cell>
          <cell r="T2128">
            <v>500</v>
          </cell>
        </row>
        <row r="2129">
          <cell r="F2129" t="str">
            <v>8778051</v>
          </cell>
          <cell r="G2129" t="str">
            <v>KAKULA</v>
          </cell>
          <cell r="H2129">
            <v>42</v>
          </cell>
          <cell r="I2129">
            <v>2</v>
          </cell>
          <cell r="J2129" t="str">
            <v>00/0</v>
          </cell>
          <cell r="K2129" t="str">
            <v>+</v>
          </cell>
          <cell r="L2129" t="str">
            <v>J</v>
          </cell>
          <cell r="M2129" t="str">
            <v>N</v>
          </cell>
          <cell r="N2129">
            <v>299</v>
          </cell>
          <cell r="O2129">
            <v>149.13</v>
          </cell>
          <cell r="P2129">
            <v>175</v>
          </cell>
          <cell r="Q2129">
            <v>204</v>
          </cell>
          <cell r="R2129">
            <v>194</v>
          </cell>
          <cell r="S2129">
            <v>173</v>
          </cell>
          <cell r="T2129">
            <v>157</v>
          </cell>
        </row>
        <row r="2130">
          <cell r="F2130" t="str">
            <v>8779551</v>
          </cell>
          <cell r="G2130" t="str">
            <v>KAKULA</v>
          </cell>
          <cell r="H2130">
            <v>42</v>
          </cell>
          <cell r="I2130">
            <v>2</v>
          </cell>
          <cell r="J2130" t="str">
            <v>00/0</v>
          </cell>
          <cell r="K2130" t="str">
            <v>+</v>
          </cell>
          <cell r="L2130" t="str">
            <v>J</v>
          </cell>
          <cell r="M2130" t="str">
            <v>N</v>
          </cell>
          <cell r="N2130">
            <v>299</v>
          </cell>
          <cell r="O2130">
            <v>149.13</v>
          </cell>
          <cell r="P2130">
            <v>175</v>
          </cell>
          <cell r="Q2130">
            <v>134</v>
          </cell>
          <cell r="R2130">
            <v>76</v>
          </cell>
          <cell r="S2130">
            <v>113</v>
          </cell>
          <cell r="T2130">
            <v>139</v>
          </cell>
        </row>
        <row r="2131">
          <cell r="F2131" t="str">
            <v>8776052</v>
          </cell>
          <cell r="G2131" t="str">
            <v>JOY-01</v>
          </cell>
          <cell r="H2131">
            <v>42</v>
          </cell>
          <cell r="I2131">
            <v>2</v>
          </cell>
          <cell r="J2131" t="str">
            <v>05/9</v>
          </cell>
          <cell r="K2131" t="str">
            <v>+</v>
          </cell>
          <cell r="L2131" t="str">
            <v>B</v>
          </cell>
          <cell r="M2131" t="str">
            <v>N</v>
          </cell>
          <cell r="N2131">
            <v>279</v>
          </cell>
          <cell r="O2131">
            <v>130.82</v>
          </cell>
          <cell r="P2131">
            <v>153.51</v>
          </cell>
          <cell r="Q2131">
            <v>351</v>
          </cell>
          <cell r="R2131">
            <v>338</v>
          </cell>
          <cell r="S2131">
            <v>354</v>
          </cell>
          <cell r="T2131">
            <v>234</v>
          </cell>
        </row>
        <row r="2132">
          <cell r="F2132" t="str">
            <v>8776054</v>
          </cell>
          <cell r="G2132" t="str">
            <v>RONADO</v>
          </cell>
          <cell r="H2132">
            <v>42</v>
          </cell>
          <cell r="I2132">
            <v>2</v>
          </cell>
          <cell r="J2132" t="str">
            <v>00/0</v>
          </cell>
          <cell r="K2132" t="str">
            <v/>
          </cell>
          <cell r="L2132" t="str">
            <v>J</v>
          </cell>
          <cell r="M2132" t="str">
            <v>D</v>
          </cell>
          <cell r="N2132">
            <v>399</v>
          </cell>
          <cell r="O2132">
            <v>184.59</v>
          </cell>
          <cell r="P2132">
            <v>185</v>
          </cell>
          <cell r="Q2132">
            <v>4</v>
          </cell>
          <cell r="R2132">
            <v>5</v>
          </cell>
          <cell r="S2132">
            <v>2</v>
          </cell>
          <cell r="T2132">
            <v>5</v>
          </cell>
        </row>
        <row r="2133">
          <cell r="F2133" t="str">
            <v>8774056</v>
          </cell>
          <cell r="G2133" t="str">
            <v>MALINTHA</v>
          </cell>
          <cell r="H2133">
            <v>42</v>
          </cell>
          <cell r="I2133">
            <v>2</v>
          </cell>
          <cell r="J2133" t="str">
            <v>18/8</v>
          </cell>
          <cell r="K2133" t="str">
            <v>-</v>
          </cell>
          <cell r="L2133" t="str">
            <v>J</v>
          </cell>
          <cell r="M2133" t="str">
            <v>D</v>
          </cell>
          <cell r="N2133">
            <v>249</v>
          </cell>
          <cell r="O2133">
            <v>180</v>
          </cell>
          <cell r="P2133">
            <v>180</v>
          </cell>
          <cell r="Q2133">
            <v>2</v>
          </cell>
          <cell r="R2133">
            <v>7</v>
          </cell>
          <cell r="S2133">
            <v>4</v>
          </cell>
          <cell r="T2133">
            <v>1</v>
          </cell>
        </row>
        <row r="2134">
          <cell r="F2134" t="str">
            <v>8779559</v>
          </cell>
          <cell r="G2134" t="str">
            <v>JULIAN</v>
          </cell>
          <cell r="H2134">
            <v>42</v>
          </cell>
          <cell r="I2134">
            <v>2</v>
          </cell>
          <cell r="J2134" t="str">
            <v>00/0</v>
          </cell>
          <cell r="K2134" t="str">
            <v/>
          </cell>
          <cell r="L2134" t="str">
            <v>B</v>
          </cell>
          <cell r="M2134" t="str">
            <v>B</v>
          </cell>
          <cell r="N2134">
            <v>299</v>
          </cell>
          <cell r="O2134">
            <v>132.09</v>
          </cell>
          <cell r="P2134">
            <v>155</v>
          </cell>
          <cell r="Q2134">
            <v>28</v>
          </cell>
          <cell r="R2134">
            <v>22</v>
          </cell>
          <cell r="S2134">
            <v>32</v>
          </cell>
          <cell r="T2134">
            <v>35</v>
          </cell>
        </row>
        <row r="2135">
          <cell r="F2135" t="str">
            <v>8777059</v>
          </cell>
          <cell r="G2135" t="str">
            <v>JULIAN</v>
          </cell>
          <cell r="H2135">
            <v>42</v>
          </cell>
          <cell r="I2135">
            <v>2</v>
          </cell>
          <cell r="J2135" t="str">
            <v>00/0</v>
          </cell>
          <cell r="K2135" t="str">
            <v/>
          </cell>
          <cell r="L2135" t="str">
            <v>B</v>
          </cell>
          <cell r="M2135" t="str">
            <v>B</v>
          </cell>
          <cell r="N2135">
            <v>299</v>
          </cell>
          <cell r="O2135">
            <v>132.09</v>
          </cell>
          <cell r="P2135">
            <v>155</v>
          </cell>
          <cell r="Q2135">
            <v>24</v>
          </cell>
          <cell r="R2135">
            <v>28</v>
          </cell>
          <cell r="S2135">
            <v>37</v>
          </cell>
          <cell r="T2135">
            <v>41</v>
          </cell>
        </row>
        <row r="2136">
          <cell r="F2136" t="str">
            <v>8778059</v>
          </cell>
          <cell r="G2136" t="str">
            <v>JULIAN</v>
          </cell>
          <cell r="H2136">
            <v>42</v>
          </cell>
          <cell r="I2136">
            <v>2</v>
          </cell>
          <cell r="J2136" t="str">
            <v>00/0</v>
          </cell>
          <cell r="K2136" t="str">
            <v/>
          </cell>
          <cell r="L2136" t="str">
            <v>B</v>
          </cell>
          <cell r="M2136" t="str">
            <v>B</v>
          </cell>
          <cell r="N2136">
            <v>299</v>
          </cell>
          <cell r="O2136">
            <v>132.09</v>
          </cell>
          <cell r="P2136">
            <v>155</v>
          </cell>
          <cell r="Q2136">
            <v>29</v>
          </cell>
          <cell r="R2136">
            <v>23</v>
          </cell>
          <cell r="S2136">
            <v>16</v>
          </cell>
          <cell r="T2136">
            <v>33</v>
          </cell>
        </row>
        <row r="2137">
          <cell r="F2137" t="str">
            <v>8776064</v>
          </cell>
          <cell r="G2137" t="str">
            <v>SHOOT</v>
          </cell>
          <cell r="H2137">
            <v>42</v>
          </cell>
          <cell r="I2137">
            <v>2</v>
          </cell>
          <cell r="J2137" t="str">
            <v>00/0</v>
          </cell>
          <cell r="K2137" t="str">
            <v/>
          </cell>
          <cell r="L2137" t="str">
            <v>B</v>
          </cell>
          <cell r="M2137" t="str">
            <v>N</v>
          </cell>
          <cell r="N2137">
            <v>499</v>
          </cell>
          <cell r="O2137">
            <v>234.14</v>
          </cell>
          <cell r="P2137">
            <v>274.76</v>
          </cell>
          <cell r="Q2137">
            <v>210</v>
          </cell>
          <cell r="R2137">
            <v>138</v>
          </cell>
          <cell r="S2137">
            <v>177</v>
          </cell>
          <cell r="T2137">
            <v>217</v>
          </cell>
        </row>
        <row r="2138">
          <cell r="F2138" t="str">
            <v>8779064</v>
          </cell>
          <cell r="G2138" t="str">
            <v>SHOOT</v>
          </cell>
          <cell r="H2138">
            <v>42</v>
          </cell>
          <cell r="I2138">
            <v>2</v>
          </cell>
          <cell r="J2138" t="str">
            <v>00/0</v>
          </cell>
          <cell r="K2138" t="str">
            <v/>
          </cell>
          <cell r="L2138" t="str">
            <v>B</v>
          </cell>
          <cell r="M2138" t="str">
            <v>N</v>
          </cell>
          <cell r="N2138">
            <v>499</v>
          </cell>
          <cell r="O2138">
            <v>234.14</v>
          </cell>
          <cell r="P2138">
            <v>274.76</v>
          </cell>
          <cell r="Q2138">
            <v>1031</v>
          </cell>
          <cell r="R2138">
            <v>920</v>
          </cell>
          <cell r="S2138">
            <v>920</v>
          </cell>
          <cell r="T2138">
            <v>904</v>
          </cell>
        </row>
        <row r="2139">
          <cell r="F2139" t="str">
            <v>8776573</v>
          </cell>
          <cell r="G2139" t="str">
            <v>HEALTH-K</v>
          </cell>
          <cell r="H2139">
            <v>42</v>
          </cell>
          <cell r="I2139">
            <v>2</v>
          </cell>
          <cell r="J2139" t="str">
            <v>05/9</v>
          </cell>
          <cell r="K2139" t="str">
            <v>+</v>
          </cell>
          <cell r="L2139" t="str">
            <v>B</v>
          </cell>
          <cell r="M2139" t="str">
            <v>N</v>
          </cell>
          <cell r="N2139">
            <v>299</v>
          </cell>
          <cell r="O2139">
            <v>135.82</v>
          </cell>
          <cell r="P2139">
            <v>159.38</v>
          </cell>
          <cell r="Q2139">
            <v>349</v>
          </cell>
          <cell r="R2139">
            <v>239</v>
          </cell>
          <cell r="S2139">
            <v>260</v>
          </cell>
          <cell r="T2139">
            <v>371</v>
          </cell>
        </row>
        <row r="2140">
          <cell r="F2140" t="str">
            <v>8779078</v>
          </cell>
          <cell r="G2140" t="str">
            <v>DISCOVER-2</v>
          </cell>
          <cell r="H2140">
            <v>42</v>
          </cell>
          <cell r="I2140">
            <v>2</v>
          </cell>
          <cell r="J2140" t="str">
            <v>18/8</v>
          </cell>
          <cell r="K2140" t="str">
            <v>-</v>
          </cell>
          <cell r="L2140" t="str">
            <v>B</v>
          </cell>
          <cell r="M2140" t="str">
            <v>D</v>
          </cell>
          <cell r="N2140">
            <v>249</v>
          </cell>
          <cell r="O2140">
            <v>139.19</v>
          </cell>
          <cell r="P2140">
            <v>135</v>
          </cell>
          <cell r="Q2140">
            <v>2</v>
          </cell>
          <cell r="R2140">
            <v>2</v>
          </cell>
          <cell r="S2140">
            <v>1</v>
          </cell>
          <cell r="T2140">
            <v>0</v>
          </cell>
        </row>
        <row r="2141">
          <cell r="F2141" t="str">
            <v>8779081</v>
          </cell>
          <cell r="G2141" t="str">
            <v>JOY</v>
          </cell>
          <cell r="H2141">
            <v>42</v>
          </cell>
          <cell r="I2141">
            <v>2</v>
          </cell>
          <cell r="J2141" t="str">
            <v>38/8</v>
          </cell>
          <cell r="K2141" t="str">
            <v>-</v>
          </cell>
          <cell r="L2141" t="str">
            <v>J</v>
          </cell>
          <cell r="M2141" t="str">
            <v>D</v>
          </cell>
          <cell r="N2141">
            <v>100</v>
          </cell>
          <cell r="O2141">
            <v>122.47</v>
          </cell>
          <cell r="P2141">
            <v>143.71</v>
          </cell>
          <cell r="Q2141">
            <v>5</v>
          </cell>
          <cell r="R2141">
            <v>0</v>
          </cell>
          <cell r="S2141">
            <v>3</v>
          </cell>
          <cell r="T2141">
            <v>1</v>
          </cell>
        </row>
        <row r="2142">
          <cell r="F2142" t="str">
            <v>8772089</v>
          </cell>
          <cell r="G2142" t="str">
            <v>CHECKER</v>
          </cell>
          <cell r="H2142">
            <v>42</v>
          </cell>
          <cell r="I2142">
            <v>2</v>
          </cell>
          <cell r="J2142" t="str">
            <v>00/0</v>
          </cell>
          <cell r="K2142" t="str">
            <v/>
          </cell>
          <cell r="L2142" t="str">
            <v>B</v>
          </cell>
          <cell r="M2142" t="str">
            <v>D</v>
          </cell>
          <cell r="N2142">
            <v>229</v>
          </cell>
          <cell r="O2142">
            <v>100.68</v>
          </cell>
          <cell r="P2142">
            <v>118.14</v>
          </cell>
          <cell r="Q2142">
            <v>32</v>
          </cell>
          <cell r="R2142">
            <v>24</v>
          </cell>
          <cell r="S2142">
            <v>26</v>
          </cell>
          <cell r="T2142">
            <v>19</v>
          </cell>
        </row>
        <row r="2143">
          <cell r="F2143" t="str">
            <v>8775089</v>
          </cell>
          <cell r="G2143" t="str">
            <v>CHECKER</v>
          </cell>
          <cell r="H2143">
            <v>42</v>
          </cell>
          <cell r="I2143">
            <v>2</v>
          </cell>
          <cell r="J2143" t="str">
            <v>00/0</v>
          </cell>
          <cell r="K2143" t="str">
            <v/>
          </cell>
          <cell r="L2143" t="str">
            <v>B</v>
          </cell>
          <cell r="M2143" t="str">
            <v>D</v>
          </cell>
          <cell r="N2143">
            <v>229</v>
          </cell>
          <cell r="O2143">
            <v>100.68</v>
          </cell>
          <cell r="P2143">
            <v>118.14</v>
          </cell>
          <cell r="Q2143">
            <v>15</v>
          </cell>
          <cell r="R2143">
            <v>11</v>
          </cell>
          <cell r="S2143">
            <v>8</v>
          </cell>
          <cell r="T2143">
            <v>9</v>
          </cell>
        </row>
        <row r="2144">
          <cell r="F2144" t="str">
            <v>8779089</v>
          </cell>
          <cell r="G2144" t="str">
            <v>CHECKER</v>
          </cell>
          <cell r="H2144">
            <v>42</v>
          </cell>
          <cell r="I2144">
            <v>2</v>
          </cell>
          <cell r="J2144" t="str">
            <v>00/0</v>
          </cell>
          <cell r="K2144" t="str">
            <v/>
          </cell>
          <cell r="L2144" t="str">
            <v>B</v>
          </cell>
          <cell r="M2144" t="str">
            <v>D</v>
          </cell>
          <cell r="N2144">
            <v>229</v>
          </cell>
          <cell r="O2144">
            <v>100.68</v>
          </cell>
          <cell r="P2144">
            <v>118.14</v>
          </cell>
          <cell r="Q2144">
            <v>17</v>
          </cell>
          <cell r="R2144">
            <v>16</v>
          </cell>
          <cell r="S2144">
            <v>11</v>
          </cell>
          <cell r="T2144">
            <v>10</v>
          </cell>
        </row>
        <row r="2145">
          <cell r="F2145" t="str">
            <v>8779099</v>
          </cell>
          <cell r="G2145" t="str">
            <v>TWIN</v>
          </cell>
          <cell r="H2145">
            <v>42</v>
          </cell>
          <cell r="I2145">
            <v>2</v>
          </cell>
          <cell r="J2145" t="str">
            <v>00/0</v>
          </cell>
          <cell r="K2145" t="str">
            <v/>
          </cell>
          <cell r="L2145" t="str">
            <v>B</v>
          </cell>
          <cell r="M2145" t="str">
            <v>D</v>
          </cell>
          <cell r="N2145">
            <v>199</v>
          </cell>
          <cell r="O2145">
            <v>116</v>
          </cell>
          <cell r="P2145">
            <v>116</v>
          </cell>
          <cell r="Q2145">
            <v>17</v>
          </cell>
          <cell r="R2145">
            <v>12</v>
          </cell>
          <cell r="S2145">
            <v>20</v>
          </cell>
          <cell r="T2145">
            <v>6</v>
          </cell>
        </row>
        <row r="2146">
          <cell r="F2146" t="str">
            <v>8727004</v>
          </cell>
          <cell r="G2146" t="str">
            <v>JAGUAR</v>
          </cell>
          <cell r="H2146">
            <v>42</v>
          </cell>
          <cell r="I2146">
            <v>4</v>
          </cell>
          <cell r="J2146" t="str">
            <v>42/8</v>
          </cell>
          <cell r="K2146" t="str">
            <v>+</v>
          </cell>
          <cell r="L2146" t="str">
            <v>B</v>
          </cell>
          <cell r="M2146" t="str">
            <v>B</v>
          </cell>
          <cell r="N2146">
            <v>499</v>
          </cell>
          <cell r="O2146">
            <v>220</v>
          </cell>
          <cell r="P2146">
            <v>258.16000000000003</v>
          </cell>
          <cell r="Q2146">
            <v>12</v>
          </cell>
          <cell r="R2146">
            <v>19</v>
          </cell>
          <cell r="S2146">
            <v>20</v>
          </cell>
          <cell r="T2146">
            <v>18</v>
          </cell>
        </row>
        <row r="2147">
          <cell r="F2147" t="str">
            <v>8722004</v>
          </cell>
          <cell r="G2147" t="str">
            <v>JAGUAR</v>
          </cell>
          <cell r="H2147">
            <v>42</v>
          </cell>
          <cell r="I2147">
            <v>4</v>
          </cell>
          <cell r="J2147" t="str">
            <v>42/8</v>
          </cell>
          <cell r="K2147" t="str">
            <v>+</v>
          </cell>
          <cell r="L2147" t="str">
            <v>B</v>
          </cell>
          <cell r="M2147" t="str">
            <v>B</v>
          </cell>
          <cell r="N2147">
            <v>499</v>
          </cell>
          <cell r="O2147">
            <v>220</v>
          </cell>
          <cell r="P2147">
            <v>258.16000000000003</v>
          </cell>
          <cell r="Q2147">
            <v>58</v>
          </cell>
          <cell r="R2147">
            <v>69</v>
          </cell>
          <cell r="S2147">
            <v>80</v>
          </cell>
          <cell r="T2147">
            <v>50</v>
          </cell>
        </row>
        <row r="2148">
          <cell r="F2148" t="str">
            <v>8715018</v>
          </cell>
          <cell r="G2148" t="str">
            <v>STEP</v>
          </cell>
          <cell r="H2148">
            <v>42</v>
          </cell>
          <cell r="I2148">
            <v>4</v>
          </cell>
          <cell r="J2148" t="str">
            <v>27/8</v>
          </cell>
          <cell r="K2148" t="str">
            <v>-</v>
          </cell>
          <cell r="L2148" t="str">
            <v>B</v>
          </cell>
          <cell r="M2148" t="str">
            <v>D</v>
          </cell>
          <cell r="N2148">
            <v>349</v>
          </cell>
          <cell r="O2148">
            <v>193.23</v>
          </cell>
          <cell r="P2148">
            <v>226.75</v>
          </cell>
          <cell r="Q2148">
            <v>2</v>
          </cell>
          <cell r="R2148">
            <v>1</v>
          </cell>
          <cell r="S2148">
            <v>1</v>
          </cell>
          <cell r="T2148">
            <v>1</v>
          </cell>
        </row>
        <row r="2149">
          <cell r="F2149" t="str">
            <v>8776019</v>
          </cell>
          <cell r="G2149" t="str">
            <v>ALVA</v>
          </cell>
          <cell r="H2149">
            <v>42</v>
          </cell>
          <cell r="I2149">
            <v>4</v>
          </cell>
          <cell r="J2149" t="str">
            <v>00/0</v>
          </cell>
          <cell r="K2149" t="str">
            <v/>
          </cell>
          <cell r="L2149" t="str">
            <v>B</v>
          </cell>
          <cell r="M2149" t="str">
            <v>N</v>
          </cell>
          <cell r="N2149">
            <v>399</v>
          </cell>
          <cell r="O2149">
            <v>182.95</v>
          </cell>
          <cell r="P2149">
            <v>214.69</v>
          </cell>
          <cell r="Q2149">
            <v>39</v>
          </cell>
          <cell r="R2149">
            <v>44</v>
          </cell>
          <cell r="S2149">
            <v>46</v>
          </cell>
          <cell r="T2149">
            <v>47</v>
          </cell>
        </row>
        <row r="2150">
          <cell r="F2150" t="str">
            <v>8775019</v>
          </cell>
          <cell r="G2150" t="str">
            <v>ALVA</v>
          </cell>
          <cell r="H2150">
            <v>42</v>
          </cell>
          <cell r="I2150">
            <v>4</v>
          </cell>
          <cell r="J2150" t="str">
            <v>05/9</v>
          </cell>
          <cell r="K2150" t="str">
            <v>+</v>
          </cell>
          <cell r="L2150" t="str">
            <v>B</v>
          </cell>
          <cell r="M2150" t="str">
            <v>N</v>
          </cell>
          <cell r="N2150">
            <v>449</v>
          </cell>
          <cell r="O2150">
            <v>193.32</v>
          </cell>
          <cell r="P2150">
            <v>226.86</v>
          </cell>
          <cell r="Q2150">
            <v>16</v>
          </cell>
          <cell r="R2150">
            <v>13</v>
          </cell>
          <cell r="S2150">
            <v>13</v>
          </cell>
          <cell r="T2150">
            <v>7</v>
          </cell>
        </row>
        <row r="2151">
          <cell r="F2151" t="str">
            <v>8779019</v>
          </cell>
          <cell r="G2151" t="str">
            <v>ALVA</v>
          </cell>
          <cell r="H2151">
            <v>42</v>
          </cell>
          <cell r="I2151">
            <v>4</v>
          </cell>
          <cell r="J2151" t="str">
            <v>00/0</v>
          </cell>
          <cell r="K2151" t="str">
            <v/>
          </cell>
          <cell r="L2151" t="str">
            <v>B</v>
          </cell>
          <cell r="M2151" t="str">
            <v>D</v>
          </cell>
          <cell r="N2151">
            <v>399</v>
          </cell>
          <cell r="O2151">
            <v>182.95</v>
          </cell>
          <cell r="P2151">
            <v>214.69</v>
          </cell>
          <cell r="Q2151">
            <v>27</v>
          </cell>
          <cell r="R2151">
            <v>29</v>
          </cell>
          <cell r="S2151">
            <v>24</v>
          </cell>
          <cell r="T2151">
            <v>18</v>
          </cell>
        </row>
        <row r="2152">
          <cell r="F2152" t="str">
            <v>8729522</v>
          </cell>
          <cell r="G2152" t="str">
            <v>WENGER</v>
          </cell>
          <cell r="H2152">
            <v>42</v>
          </cell>
          <cell r="I2152">
            <v>4</v>
          </cell>
          <cell r="J2152" t="str">
            <v>00/0</v>
          </cell>
          <cell r="K2152" t="str">
            <v/>
          </cell>
          <cell r="L2152" t="str">
            <v>B</v>
          </cell>
          <cell r="M2152" t="str">
            <v>D</v>
          </cell>
          <cell r="N2152">
            <v>399</v>
          </cell>
          <cell r="O2152">
            <v>187</v>
          </cell>
          <cell r="P2152">
            <v>187</v>
          </cell>
          <cell r="Q2152">
            <v>23</v>
          </cell>
          <cell r="R2152">
            <v>30</v>
          </cell>
          <cell r="S2152">
            <v>22</v>
          </cell>
          <cell r="T2152">
            <v>23</v>
          </cell>
        </row>
        <row r="2153">
          <cell r="F2153" t="str">
            <v>8727023</v>
          </cell>
          <cell r="G2153" t="str">
            <v>KROOS</v>
          </cell>
          <cell r="H2153">
            <v>42</v>
          </cell>
          <cell r="I2153">
            <v>4</v>
          </cell>
          <cell r="J2153" t="str">
            <v>00/0</v>
          </cell>
          <cell r="K2153" t="str">
            <v/>
          </cell>
          <cell r="L2153" t="str">
            <v>B</v>
          </cell>
          <cell r="M2153" t="str">
            <v>D</v>
          </cell>
          <cell r="N2153">
            <v>399</v>
          </cell>
          <cell r="O2153">
            <v>177</v>
          </cell>
          <cell r="P2153">
            <v>177</v>
          </cell>
          <cell r="Q2153">
            <v>20</v>
          </cell>
          <cell r="R2153">
            <v>18</v>
          </cell>
          <cell r="S2153">
            <v>19</v>
          </cell>
          <cell r="T2153">
            <v>16</v>
          </cell>
        </row>
        <row r="2154">
          <cell r="F2154" t="str">
            <v>8775029</v>
          </cell>
          <cell r="G2154" t="str">
            <v>AJAY</v>
          </cell>
          <cell r="H2154">
            <v>42</v>
          </cell>
          <cell r="I2154">
            <v>4</v>
          </cell>
          <cell r="J2154" t="str">
            <v>00/0</v>
          </cell>
          <cell r="K2154" t="str">
            <v/>
          </cell>
          <cell r="L2154" t="str">
            <v>B</v>
          </cell>
          <cell r="M2154" t="str">
            <v>W</v>
          </cell>
          <cell r="N2154">
            <v>499</v>
          </cell>
          <cell r="O2154">
            <v>240</v>
          </cell>
          <cell r="P2154">
            <v>281.63</v>
          </cell>
          <cell r="Q2154">
            <v>2</v>
          </cell>
          <cell r="R2154">
            <v>3</v>
          </cell>
          <cell r="S2154">
            <v>7</v>
          </cell>
          <cell r="T2154">
            <v>5</v>
          </cell>
        </row>
        <row r="2155">
          <cell r="F2155" t="str">
            <v>8779029</v>
          </cell>
          <cell r="G2155" t="str">
            <v>AJAY</v>
          </cell>
          <cell r="H2155">
            <v>42</v>
          </cell>
          <cell r="I2155">
            <v>4</v>
          </cell>
          <cell r="J2155" t="str">
            <v>00/0</v>
          </cell>
          <cell r="K2155" t="str">
            <v/>
          </cell>
          <cell r="L2155" t="str">
            <v>B</v>
          </cell>
          <cell r="M2155" t="str">
            <v>W</v>
          </cell>
          <cell r="N2155">
            <v>499</v>
          </cell>
          <cell r="O2155">
            <v>240</v>
          </cell>
          <cell r="P2155">
            <v>281.63</v>
          </cell>
          <cell r="Q2155">
            <v>2</v>
          </cell>
          <cell r="R2155">
            <v>13</v>
          </cell>
          <cell r="S2155">
            <v>8</v>
          </cell>
          <cell r="T2155">
            <v>7</v>
          </cell>
        </row>
        <row r="2156">
          <cell r="F2156" t="str">
            <v>8775030</v>
          </cell>
          <cell r="G2156" t="str">
            <v>ALAN</v>
          </cell>
          <cell r="H2156">
            <v>42</v>
          </cell>
          <cell r="I2156">
            <v>4</v>
          </cell>
          <cell r="J2156" t="str">
            <v>00/0</v>
          </cell>
          <cell r="K2156" t="str">
            <v/>
          </cell>
          <cell r="L2156" t="str">
            <v>B</v>
          </cell>
          <cell r="M2156" t="str">
            <v>D</v>
          </cell>
          <cell r="N2156">
            <v>499</v>
          </cell>
          <cell r="O2156">
            <v>222.82</v>
          </cell>
          <cell r="P2156">
            <v>261.47000000000003</v>
          </cell>
          <cell r="Q2156">
            <v>16</v>
          </cell>
          <cell r="R2156">
            <v>10</v>
          </cell>
          <cell r="S2156">
            <v>19</v>
          </cell>
          <cell r="T2156">
            <v>14</v>
          </cell>
        </row>
        <row r="2157">
          <cell r="F2157" t="str">
            <v>8777030</v>
          </cell>
          <cell r="G2157" t="str">
            <v>ALAN</v>
          </cell>
          <cell r="H2157">
            <v>42</v>
          </cell>
          <cell r="I2157">
            <v>4</v>
          </cell>
          <cell r="J2157" t="str">
            <v>00/0</v>
          </cell>
          <cell r="K2157" t="str">
            <v/>
          </cell>
          <cell r="L2157" t="str">
            <v>B</v>
          </cell>
          <cell r="M2157" t="str">
            <v>D</v>
          </cell>
          <cell r="N2157">
            <v>499</v>
          </cell>
          <cell r="O2157">
            <v>222.82</v>
          </cell>
          <cell r="P2157">
            <v>261.47000000000003</v>
          </cell>
          <cell r="Q2157">
            <v>10</v>
          </cell>
          <cell r="R2157">
            <v>-1</v>
          </cell>
          <cell r="S2157">
            <v>4</v>
          </cell>
          <cell r="T2157">
            <v>10</v>
          </cell>
        </row>
        <row r="2158">
          <cell r="F2158" t="str">
            <v>8779030</v>
          </cell>
          <cell r="G2158" t="str">
            <v>ALAN</v>
          </cell>
          <cell r="H2158">
            <v>42</v>
          </cell>
          <cell r="I2158">
            <v>4</v>
          </cell>
          <cell r="J2158" t="str">
            <v>00/0</v>
          </cell>
          <cell r="K2158" t="str">
            <v/>
          </cell>
          <cell r="L2158" t="str">
            <v>B</v>
          </cell>
          <cell r="M2158" t="str">
            <v>D</v>
          </cell>
          <cell r="N2158">
            <v>499</v>
          </cell>
          <cell r="O2158">
            <v>222.82</v>
          </cell>
          <cell r="P2158">
            <v>261.47000000000003</v>
          </cell>
          <cell r="Q2158">
            <v>5</v>
          </cell>
          <cell r="R2158">
            <v>28</v>
          </cell>
          <cell r="S2158">
            <v>7</v>
          </cell>
          <cell r="T2158">
            <v>12</v>
          </cell>
        </row>
        <row r="2159">
          <cell r="F2159" t="str">
            <v>8774042</v>
          </cell>
          <cell r="G2159" t="str">
            <v>MADISON</v>
          </cell>
          <cell r="H2159">
            <v>42</v>
          </cell>
          <cell r="I2159">
            <v>4</v>
          </cell>
          <cell r="J2159" t="str">
            <v>00/0</v>
          </cell>
          <cell r="K2159" t="str">
            <v/>
          </cell>
          <cell r="L2159" t="str">
            <v>B</v>
          </cell>
          <cell r="M2159" t="str">
            <v>W</v>
          </cell>
          <cell r="N2159">
            <v>399</v>
          </cell>
          <cell r="O2159">
            <v>191.74</v>
          </cell>
          <cell r="P2159">
            <v>225</v>
          </cell>
          <cell r="Q2159">
            <v>12</v>
          </cell>
          <cell r="R2159">
            <v>7</v>
          </cell>
          <cell r="S2159">
            <v>21</v>
          </cell>
          <cell r="T2159">
            <v>15</v>
          </cell>
        </row>
        <row r="2160">
          <cell r="F2160" t="str">
            <v>8776042</v>
          </cell>
          <cell r="G2160" t="str">
            <v>MADISON</v>
          </cell>
          <cell r="H2160">
            <v>42</v>
          </cell>
          <cell r="I2160">
            <v>4</v>
          </cell>
          <cell r="J2160" t="str">
            <v>00/0</v>
          </cell>
          <cell r="K2160" t="str">
            <v/>
          </cell>
          <cell r="L2160" t="str">
            <v>B</v>
          </cell>
          <cell r="M2160" t="str">
            <v>W</v>
          </cell>
          <cell r="N2160">
            <v>399</v>
          </cell>
          <cell r="O2160">
            <v>191.74</v>
          </cell>
          <cell r="P2160">
            <v>225</v>
          </cell>
          <cell r="Q2160">
            <v>20</v>
          </cell>
          <cell r="R2160">
            <v>22</v>
          </cell>
          <cell r="S2160">
            <v>25</v>
          </cell>
          <cell r="T2160">
            <v>23</v>
          </cell>
        </row>
        <row r="2161">
          <cell r="F2161" t="str">
            <v>8772055</v>
          </cell>
          <cell r="G2161" t="str">
            <v>GERAMY</v>
          </cell>
          <cell r="H2161">
            <v>42</v>
          </cell>
          <cell r="I2161">
            <v>4</v>
          </cell>
          <cell r="J2161" t="str">
            <v>18/8</v>
          </cell>
          <cell r="K2161" t="str">
            <v>-</v>
          </cell>
          <cell r="L2161" t="str">
            <v>J</v>
          </cell>
          <cell r="M2161" t="str">
            <v>D</v>
          </cell>
          <cell r="N2161">
            <v>249</v>
          </cell>
          <cell r="O2161">
            <v>177</v>
          </cell>
          <cell r="P2161">
            <v>177</v>
          </cell>
          <cell r="Q2161">
            <v>6</v>
          </cell>
          <cell r="R2161">
            <v>2</v>
          </cell>
          <cell r="S2161">
            <v>1</v>
          </cell>
          <cell r="T2161">
            <v>2</v>
          </cell>
        </row>
        <row r="2162">
          <cell r="F2162" t="str">
            <v>8779055</v>
          </cell>
          <cell r="G2162" t="str">
            <v>GERAMY</v>
          </cell>
          <cell r="H2162">
            <v>42</v>
          </cell>
          <cell r="I2162">
            <v>4</v>
          </cell>
          <cell r="J2162" t="str">
            <v>18/8</v>
          </cell>
          <cell r="K2162" t="str">
            <v>-</v>
          </cell>
          <cell r="L2162" t="str">
            <v>J</v>
          </cell>
          <cell r="M2162" t="str">
            <v>D</v>
          </cell>
          <cell r="N2162">
            <v>249</v>
          </cell>
          <cell r="O2162">
            <v>177</v>
          </cell>
          <cell r="P2162">
            <v>178</v>
          </cell>
          <cell r="Q2162">
            <v>1</v>
          </cell>
          <cell r="R2162">
            <v>0</v>
          </cell>
          <cell r="S2162">
            <v>0</v>
          </cell>
          <cell r="T2162">
            <v>0</v>
          </cell>
        </row>
        <row r="2163">
          <cell r="F2163" t="str">
            <v>8774057</v>
          </cell>
          <cell r="G2163" t="str">
            <v>ADVENTURE</v>
          </cell>
          <cell r="H2163">
            <v>42</v>
          </cell>
          <cell r="I2163">
            <v>4</v>
          </cell>
          <cell r="J2163" t="str">
            <v>38/8</v>
          </cell>
          <cell r="K2163" t="str">
            <v>-</v>
          </cell>
          <cell r="L2163" t="str">
            <v>J</v>
          </cell>
          <cell r="M2163" t="str">
            <v>D</v>
          </cell>
          <cell r="N2163">
            <v>100</v>
          </cell>
          <cell r="O2163">
            <v>164</v>
          </cell>
          <cell r="P2163">
            <v>164</v>
          </cell>
          <cell r="Q2163">
            <v>0</v>
          </cell>
          <cell r="R2163">
            <v>0</v>
          </cell>
          <cell r="S2163">
            <v>0</v>
          </cell>
          <cell r="T2163">
            <v>0</v>
          </cell>
        </row>
        <row r="2164">
          <cell r="F2164" t="str">
            <v>8779066</v>
          </cell>
          <cell r="G2164" t="str">
            <v>TERMINATOR</v>
          </cell>
          <cell r="H2164">
            <v>42</v>
          </cell>
          <cell r="I2164">
            <v>4</v>
          </cell>
          <cell r="J2164" t="str">
            <v>00/0</v>
          </cell>
          <cell r="K2164" t="str">
            <v/>
          </cell>
          <cell r="L2164" t="str">
            <v>B</v>
          </cell>
          <cell r="M2164" t="str">
            <v>D</v>
          </cell>
          <cell r="N2164">
            <v>349</v>
          </cell>
          <cell r="O2164">
            <v>154.5</v>
          </cell>
          <cell r="P2164">
            <v>181.3</v>
          </cell>
          <cell r="Q2164">
            <v>11</v>
          </cell>
          <cell r="R2164">
            <v>9</v>
          </cell>
          <cell r="S2164">
            <v>5</v>
          </cell>
          <cell r="T2164">
            <v>5</v>
          </cell>
        </row>
        <row r="2165">
          <cell r="F2165" t="str">
            <v>8777066</v>
          </cell>
          <cell r="G2165" t="str">
            <v>TERMINATOR</v>
          </cell>
          <cell r="H2165">
            <v>42</v>
          </cell>
          <cell r="I2165">
            <v>4</v>
          </cell>
          <cell r="J2165" t="str">
            <v>00/0</v>
          </cell>
          <cell r="K2165" t="str">
            <v/>
          </cell>
          <cell r="L2165" t="str">
            <v>B</v>
          </cell>
          <cell r="M2165" t="str">
            <v>D</v>
          </cell>
          <cell r="N2165">
            <v>349</v>
          </cell>
          <cell r="O2165">
            <v>154.6</v>
          </cell>
          <cell r="P2165">
            <v>181.3</v>
          </cell>
          <cell r="Q2165">
            <v>26</v>
          </cell>
          <cell r="R2165">
            <v>13</v>
          </cell>
          <cell r="S2165">
            <v>12</v>
          </cell>
          <cell r="T2165">
            <v>11</v>
          </cell>
        </row>
        <row r="2166">
          <cell r="F2166" t="str">
            <v>8772071</v>
          </cell>
          <cell r="G2166" t="str">
            <v>LUKA</v>
          </cell>
          <cell r="H2166">
            <v>42</v>
          </cell>
          <cell r="I2166">
            <v>4</v>
          </cell>
          <cell r="J2166" t="str">
            <v>00/0</v>
          </cell>
          <cell r="K2166" t="str">
            <v/>
          </cell>
          <cell r="L2166" t="str">
            <v>B</v>
          </cell>
          <cell r="M2166" t="str">
            <v>D</v>
          </cell>
          <cell r="N2166">
            <v>399</v>
          </cell>
          <cell r="O2166">
            <v>185</v>
          </cell>
          <cell r="P2166">
            <v>185</v>
          </cell>
          <cell r="Q2166">
            <v>81</v>
          </cell>
          <cell r="R2166">
            <v>62</v>
          </cell>
          <cell r="S2166">
            <v>78</v>
          </cell>
          <cell r="T2166">
            <v>48</v>
          </cell>
        </row>
        <row r="2167">
          <cell r="F2167" t="str">
            <v>8776072</v>
          </cell>
          <cell r="G2167" t="str">
            <v>HERO</v>
          </cell>
          <cell r="H2167">
            <v>42</v>
          </cell>
          <cell r="I2167">
            <v>4</v>
          </cell>
          <cell r="J2167" t="str">
            <v>18/8</v>
          </cell>
          <cell r="K2167" t="str">
            <v>-</v>
          </cell>
          <cell r="L2167" t="str">
            <v>J</v>
          </cell>
          <cell r="M2167" t="str">
            <v>D</v>
          </cell>
          <cell r="N2167">
            <v>249</v>
          </cell>
          <cell r="O2167">
            <v>151.91999999999999</v>
          </cell>
          <cell r="P2167">
            <v>152</v>
          </cell>
          <cell r="Q2167">
            <v>12</v>
          </cell>
          <cell r="R2167">
            <v>3</v>
          </cell>
          <cell r="S2167">
            <v>2</v>
          </cell>
          <cell r="T2167">
            <v>3</v>
          </cell>
        </row>
        <row r="2168">
          <cell r="F2168" t="str">
            <v>8779072</v>
          </cell>
          <cell r="G2168" t="str">
            <v>HERO</v>
          </cell>
          <cell r="H2168">
            <v>42</v>
          </cell>
          <cell r="I2168">
            <v>4</v>
          </cell>
          <cell r="J2168" t="str">
            <v>18/8</v>
          </cell>
          <cell r="K2168" t="str">
            <v>-</v>
          </cell>
          <cell r="L2168" t="str">
            <v>J</v>
          </cell>
          <cell r="M2168" t="str">
            <v>D</v>
          </cell>
          <cell r="N2168">
            <v>249</v>
          </cell>
          <cell r="O2168">
            <v>153</v>
          </cell>
          <cell r="P2168">
            <v>153</v>
          </cell>
          <cell r="Q2168">
            <v>4</v>
          </cell>
          <cell r="R2168">
            <v>2</v>
          </cell>
          <cell r="S2168">
            <v>1</v>
          </cell>
          <cell r="T2168">
            <v>1</v>
          </cell>
        </row>
        <row r="2169">
          <cell r="F2169" t="str">
            <v>8719575</v>
          </cell>
          <cell r="G2169" t="str">
            <v>SPARX</v>
          </cell>
          <cell r="H2169">
            <v>42</v>
          </cell>
          <cell r="I2169">
            <v>4</v>
          </cell>
          <cell r="J2169" t="str">
            <v>38/8</v>
          </cell>
          <cell r="K2169" t="str">
            <v>-</v>
          </cell>
          <cell r="L2169" t="str">
            <v>B</v>
          </cell>
          <cell r="M2169" t="str">
            <v>D</v>
          </cell>
          <cell r="N2169">
            <v>100</v>
          </cell>
          <cell r="O2169">
            <v>169.2</v>
          </cell>
          <cell r="P2169">
            <v>198.55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</row>
        <row r="2170">
          <cell r="F2170" t="str">
            <v>8717075</v>
          </cell>
          <cell r="G2170" t="str">
            <v>SPARX</v>
          </cell>
          <cell r="H2170">
            <v>42</v>
          </cell>
          <cell r="I2170">
            <v>4</v>
          </cell>
          <cell r="J2170" t="str">
            <v>38/8</v>
          </cell>
          <cell r="K2170" t="str">
            <v>-</v>
          </cell>
          <cell r="L2170" t="str">
            <v>B</v>
          </cell>
          <cell r="M2170" t="str">
            <v>D</v>
          </cell>
          <cell r="N2170">
            <v>100</v>
          </cell>
          <cell r="O2170">
            <v>169.2</v>
          </cell>
          <cell r="P2170">
            <v>198.55</v>
          </cell>
          <cell r="Q2170">
            <v>0</v>
          </cell>
          <cell r="R2170">
            <v>0</v>
          </cell>
          <cell r="S2170">
            <v>1</v>
          </cell>
          <cell r="T2170">
            <v>1</v>
          </cell>
        </row>
        <row r="2171">
          <cell r="F2171" t="str">
            <v>8712075</v>
          </cell>
          <cell r="G2171" t="str">
            <v>SPARX</v>
          </cell>
          <cell r="H2171">
            <v>42</v>
          </cell>
          <cell r="I2171">
            <v>4</v>
          </cell>
          <cell r="J2171" t="str">
            <v>38/8</v>
          </cell>
          <cell r="K2171" t="str">
            <v>-</v>
          </cell>
          <cell r="L2171" t="str">
            <v>B</v>
          </cell>
          <cell r="M2171" t="str">
            <v>D</v>
          </cell>
          <cell r="N2171">
            <v>100</v>
          </cell>
          <cell r="O2171">
            <v>169.2</v>
          </cell>
          <cell r="P2171">
            <v>198.55</v>
          </cell>
          <cell r="Q2171">
            <v>0</v>
          </cell>
          <cell r="R2171">
            <v>0</v>
          </cell>
          <cell r="S2171">
            <v>0</v>
          </cell>
          <cell r="T2171">
            <v>0</v>
          </cell>
        </row>
        <row r="2172">
          <cell r="F2172" t="str">
            <v>8775080</v>
          </cell>
          <cell r="G2172" t="str">
            <v>NORTH STAR</v>
          </cell>
          <cell r="H2172">
            <v>42</v>
          </cell>
          <cell r="I2172">
            <v>4</v>
          </cell>
          <cell r="J2172" t="str">
            <v>38/8</v>
          </cell>
          <cell r="K2172" t="str">
            <v>-</v>
          </cell>
          <cell r="L2172" t="str">
            <v>N</v>
          </cell>
          <cell r="M2172" t="str">
            <v>D</v>
          </cell>
          <cell r="N2172">
            <v>100</v>
          </cell>
          <cell r="O2172">
            <v>154.94999999999999</v>
          </cell>
          <cell r="P2172">
            <v>181.83</v>
          </cell>
          <cell r="Q2172">
            <v>0</v>
          </cell>
          <cell r="R2172">
            <v>1</v>
          </cell>
          <cell r="S2172">
            <v>0</v>
          </cell>
          <cell r="T2172">
            <v>0</v>
          </cell>
        </row>
        <row r="2173">
          <cell r="F2173" t="str">
            <v>8779580</v>
          </cell>
          <cell r="G2173" t="str">
            <v>NORTH STAR</v>
          </cell>
          <cell r="H2173">
            <v>42</v>
          </cell>
          <cell r="I2173">
            <v>4</v>
          </cell>
          <cell r="J2173" t="str">
            <v>18/8</v>
          </cell>
          <cell r="K2173" t="str">
            <v>-</v>
          </cell>
          <cell r="L2173" t="str">
            <v>N</v>
          </cell>
          <cell r="M2173" t="str">
            <v>D</v>
          </cell>
          <cell r="N2173">
            <v>249</v>
          </cell>
          <cell r="O2173">
            <v>154.94999999999999</v>
          </cell>
          <cell r="P2173">
            <v>181.83</v>
          </cell>
          <cell r="Q2173">
            <v>4</v>
          </cell>
          <cell r="R2173">
            <v>6</v>
          </cell>
          <cell r="S2173">
            <v>9</v>
          </cell>
          <cell r="T2173">
            <v>2</v>
          </cell>
        </row>
        <row r="2174">
          <cell r="F2174" t="str">
            <v>8716592</v>
          </cell>
          <cell r="G2174" t="str">
            <v>ORTHO-M-TH</v>
          </cell>
          <cell r="H2174">
            <v>42</v>
          </cell>
          <cell r="I2174">
            <v>4</v>
          </cell>
          <cell r="J2174" t="str">
            <v>42/8</v>
          </cell>
          <cell r="K2174" t="str">
            <v>+</v>
          </cell>
          <cell r="L2174" t="str">
            <v>B</v>
          </cell>
          <cell r="M2174" t="str">
            <v>N</v>
          </cell>
          <cell r="N2174">
            <v>999</v>
          </cell>
          <cell r="O2174">
            <v>440</v>
          </cell>
          <cell r="P2174">
            <v>516.33000000000004</v>
          </cell>
          <cell r="Q2174">
            <v>38</v>
          </cell>
          <cell r="R2174">
            <v>34</v>
          </cell>
          <cell r="S2174">
            <v>61</v>
          </cell>
          <cell r="T2174">
            <v>35</v>
          </cell>
        </row>
        <row r="2175">
          <cell r="F2175" t="str">
            <v>8719592</v>
          </cell>
          <cell r="G2175" t="str">
            <v>ORTHO-M-TH</v>
          </cell>
          <cell r="H2175">
            <v>42</v>
          </cell>
          <cell r="I2175">
            <v>4</v>
          </cell>
          <cell r="J2175" t="str">
            <v>42/8</v>
          </cell>
          <cell r="K2175" t="str">
            <v>+</v>
          </cell>
          <cell r="L2175" t="str">
            <v>B</v>
          </cell>
          <cell r="M2175" t="str">
            <v>N</v>
          </cell>
          <cell r="N2175">
            <v>999</v>
          </cell>
          <cell r="O2175">
            <v>440</v>
          </cell>
          <cell r="P2175">
            <v>516.33000000000004</v>
          </cell>
          <cell r="Q2175">
            <v>35</v>
          </cell>
          <cell r="R2175">
            <v>33</v>
          </cell>
          <cell r="S2175">
            <v>43</v>
          </cell>
          <cell r="T2175">
            <v>22</v>
          </cell>
        </row>
        <row r="2176">
          <cell r="F2176" t="str">
            <v>8779095</v>
          </cell>
          <cell r="G2176" t="str">
            <v>NIFTY</v>
          </cell>
          <cell r="H2176">
            <v>42</v>
          </cell>
          <cell r="I2176">
            <v>4</v>
          </cell>
          <cell r="J2176" t="str">
            <v>00/0</v>
          </cell>
          <cell r="K2176" t="str">
            <v/>
          </cell>
          <cell r="L2176" t="str">
            <v>J</v>
          </cell>
          <cell r="M2176" t="str">
            <v>D</v>
          </cell>
          <cell r="N2176">
            <v>299</v>
          </cell>
          <cell r="O2176">
            <v>131.30000000000001</v>
          </cell>
          <cell r="P2176">
            <v>131</v>
          </cell>
          <cell r="Q2176">
            <v>0</v>
          </cell>
          <cell r="R2176">
            <v>0</v>
          </cell>
          <cell r="S2176">
            <v>0</v>
          </cell>
          <cell r="T2176">
            <v>0</v>
          </cell>
        </row>
        <row r="2177">
          <cell r="F2177" t="str">
            <v>8774097</v>
          </cell>
          <cell r="G2177" t="str">
            <v>BRANDON</v>
          </cell>
          <cell r="H2177">
            <v>42</v>
          </cell>
          <cell r="I2177">
            <v>4</v>
          </cell>
          <cell r="J2177" t="str">
            <v>27/8</v>
          </cell>
          <cell r="K2177" t="str">
            <v>-</v>
          </cell>
          <cell r="L2177" t="str">
            <v>J</v>
          </cell>
          <cell r="M2177" t="str">
            <v>D</v>
          </cell>
          <cell r="N2177">
            <v>499</v>
          </cell>
          <cell r="O2177">
            <v>239.07</v>
          </cell>
          <cell r="P2177">
            <v>281.75</v>
          </cell>
          <cell r="Q2177">
            <v>0</v>
          </cell>
          <cell r="R2177">
            <v>1</v>
          </cell>
          <cell r="S2177">
            <v>0</v>
          </cell>
          <cell r="T2177">
            <v>1</v>
          </cell>
        </row>
        <row r="2178">
          <cell r="F2178" t="str">
            <v>8772098</v>
          </cell>
          <cell r="G2178" t="str">
            <v>BOLT</v>
          </cell>
          <cell r="H2178">
            <v>42</v>
          </cell>
          <cell r="I2178">
            <v>4</v>
          </cell>
          <cell r="J2178" t="str">
            <v>00/0</v>
          </cell>
          <cell r="K2178" t="str">
            <v/>
          </cell>
          <cell r="L2178" t="str">
            <v>B</v>
          </cell>
          <cell r="M2178" t="str">
            <v>B</v>
          </cell>
          <cell r="N2178">
            <v>499</v>
          </cell>
          <cell r="O2178">
            <v>185</v>
          </cell>
          <cell r="P2178">
            <v>217.09</v>
          </cell>
          <cell r="Q2178">
            <v>40</v>
          </cell>
          <cell r="R2178">
            <v>37</v>
          </cell>
          <cell r="S2178">
            <v>38</v>
          </cell>
          <cell r="T2178">
            <v>25</v>
          </cell>
        </row>
        <row r="2179">
          <cell r="F2179" t="str">
            <v>8777098</v>
          </cell>
          <cell r="G2179" t="str">
            <v>BOLT</v>
          </cell>
          <cell r="H2179">
            <v>42</v>
          </cell>
          <cell r="I2179">
            <v>4</v>
          </cell>
          <cell r="J2179" t="str">
            <v>00/0</v>
          </cell>
          <cell r="K2179" t="str">
            <v/>
          </cell>
          <cell r="L2179" t="str">
            <v>B</v>
          </cell>
          <cell r="M2179" t="str">
            <v>B</v>
          </cell>
          <cell r="N2179">
            <v>499</v>
          </cell>
          <cell r="O2179">
            <v>185</v>
          </cell>
          <cell r="P2179">
            <v>217.09</v>
          </cell>
          <cell r="Q2179">
            <v>52</v>
          </cell>
          <cell r="R2179">
            <v>26</v>
          </cell>
          <cell r="S2179">
            <v>36</v>
          </cell>
          <cell r="T2179">
            <v>30</v>
          </cell>
        </row>
        <row r="2180">
          <cell r="F2180" t="str">
            <v>8776099</v>
          </cell>
          <cell r="G2180" t="str">
            <v>SANTIAGO</v>
          </cell>
          <cell r="H2180">
            <v>42</v>
          </cell>
          <cell r="I2180">
            <v>4</v>
          </cell>
          <cell r="J2180" t="str">
            <v>00/0</v>
          </cell>
          <cell r="K2180" t="str">
            <v/>
          </cell>
          <cell r="L2180" t="str">
            <v>B</v>
          </cell>
          <cell r="M2180" t="str">
            <v>D</v>
          </cell>
          <cell r="N2180">
            <v>299</v>
          </cell>
          <cell r="O2180">
            <v>128.91999999999999</v>
          </cell>
          <cell r="P2180">
            <v>151.28</v>
          </cell>
          <cell r="Q2180">
            <v>0</v>
          </cell>
          <cell r="R2180">
            <v>0</v>
          </cell>
          <cell r="S2180">
            <v>0</v>
          </cell>
          <cell r="T2180">
            <v>1</v>
          </cell>
        </row>
        <row r="2181">
          <cell r="F2181" t="str">
            <v>5779508</v>
          </cell>
          <cell r="G2181" t="str">
            <v>SPIRAL</v>
          </cell>
          <cell r="H2181">
            <v>42</v>
          </cell>
          <cell r="I2181">
            <v>6</v>
          </cell>
          <cell r="J2181" t="str">
            <v>38/8</v>
          </cell>
          <cell r="K2181" t="str">
            <v>-</v>
          </cell>
          <cell r="L2181" t="str">
            <v>B</v>
          </cell>
          <cell r="M2181" t="str">
            <v>D</v>
          </cell>
          <cell r="N2181">
            <v>100</v>
          </cell>
          <cell r="O2181">
            <v>146.08000000000001</v>
          </cell>
          <cell r="P2181">
            <v>149</v>
          </cell>
          <cell r="Q2181">
            <v>1</v>
          </cell>
          <cell r="R2181">
            <v>2</v>
          </cell>
          <cell r="S2181">
            <v>0</v>
          </cell>
          <cell r="T2181">
            <v>0</v>
          </cell>
        </row>
        <row r="2182">
          <cell r="F2182" t="str">
            <v>5775509</v>
          </cell>
          <cell r="G2182" t="str">
            <v>SALLY</v>
          </cell>
          <cell r="H2182">
            <v>42</v>
          </cell>
          <cell r="I2182">
            <v>6</v>
          </cell>
          <cell r="J2182" t="str">
            <v>18/8</v>
          </cell>
          <cell r="K2182" t="str">
            <v>-</v>
          </cell>
          <cell r="L2182" t="str">
            <v>B</v>
          </cell>
          <cell r="M2182" t="str">
            <v>D</v>
          </cell>
          <cell r="N2182">
            <v>249</v>
          </cell>
          <cell r="O2182">
            <v>167</v>
          </cell>
          <cell r="P2182">
            <v>167</v>
          </cell>
          <cell r="Q2182">
            <v>9</v>
          </cell>
          <cell r="R2182">
            <v>5</v>
          </cell>
          <cell r="S2182">
            <v>3</v>
          </cell>
          <cell r="T2182">
            <v>3</v>
          </cell>
        </row>
        <row r="2183">
          <cell r="F2183" t="str">
            <v>5779020</v>
          </cell>
          <cell r="G2183" t="str">
            <v>LOVELY</v>
          </cell>
          <cell r="H2183">
            <v>42</v>
          </cell>
          <cell r="I2183">
            <v>6</v>
          </cell>
          <cell r="J2183" t="str">
            <v>18/8</v>
          </cell>
          <cell r="K2183" t="str">
            <v>-</v>
          </cell>
          <cell r="L2183" t="str">
            <v>B</v>
          </cell>
          <cell r="M2183" t="str">
            <v>D</v>
          </cell>
          <cell r="N2183">
            <v>249</v>
          </cell>
          <cell r="O2183">
            <v>162.49</v>
          </cell>
          <cell r="P2183">
            <v>190.68</v>
          </cell>
          <cell r="Q2183">
            <v>25</v>
          </cell>
          <cell r="R2183">
            <v>-11</v>
          </cell>
          <cell r="S2183">
            <v>9</v>
          </cell>
          <cell r="T2183">
            <v>14</v>
          </cell>
        </row>
        <row r="2184">
          <cell r="F2184" t="str">
            <v>5771020</v>
          </cell>
          <cell r="G2184" t="str">
            <v>LOVELY</v>
          </cell>
          <cell r="H2184">
            <v>42</v>
          </cell>
          <cell r="I2184">
            <v>6</v>
          </cell>
          <cell r="J2184" t="str">
            <v>18/8</v>
          </cell>
          <cell r="K2184" t="str">
            <v>-</v>
          </cell>
          <cell r="L2184" t="str">
            <v>B</v>
          </cell>
          <cell r="M2184" t="str">
            <v>D</v>
          </cell>
          <cell r="N2184">
            <v>249</v>
          </cell>
          <cell r="O2184">
            <v>162.49</v>
          </cell>
          <cell r="P2184">
            <v>190.68</v>
          </cell>
          <cell r="Q2184">
            <v>19</v>
          </cell>
          <cell r="R2184">
            <v>0</v>
          </cell>
          <cell r="S2184">
            <v>7</v>
          </cell>
          <cell r="T2184">
            <v>2</v>
          </cell>
        </row>
        <row r="2185">
          <cell r="F2185" t="str">
            <v>5775520</v>
          </cell>
          <cell r="G2185" t="str">
            <v>LOVELY</v>
          </cell>
          <cell r="H2185">
            <v>42</v>
          </cell>
          <cell r="I2185">
            <v>6</v>
          </cell>
          <cell r="J2185" t="str">
            <v>18/8</v>
          </cell>
          <cell r="K2185" t="str">
            <v>-</v>
          </cell>
          <cell r="L2185" t="str">
            <v>B</v>
          </cell>
          <cell r="M2185" t="str">
            <v>D</v>
          </cell>
          <cell r="N2185">
            <v>249</v>
          </cell>
          <cell r="O2185">
            <v>162.49</v>
          </cell>
          <cell r="P2185">
            <v>190.68</v>
          </cell>
          <cell r="Q2185">
            <v>24</v>
          </cell>
          <cell r="R2185">
            <v>-25</v>
          </cell>
          <cell r="S2185">
            <v>12</v>
          </cell>
          <cell r="T2185">
            <v>9</v>
          </cell>
        </row>
        <row r="2186">
          <cell r="F2186" t="str">
            <v>5726521</v>
          </cell>
          <cell r="G2186" t="str">
            <v>KOKILA-K</v>
          </cell>
          <cell r="H2186">
            <v>42</v>
          </cell>
          <cell r="I2186">
            <v>6</v>
          </cell>
          <cell r="J2186" t="str">
            <v>47/8</v>
          </cell>
          <cell r="K2186" t="str">
            <v>+</v>
          </cell>
          <cell r="L2186" t="str">
            <v>J</v>
          </cell>
          <cell r="M2186" t="str">
            <v>N</v>
          </cell>
          <cell r="N2186">
            <v>229</v>
          </cell>
          <cell r="O2186">
            <v>117.32</v>
          </cell>
          <cell r="P2186">
            <v>137.66999999999999</v>
          </cell>
          <cell r="Q2186">
            <v>502</v>
          </cell>
          <cell r="R2186">
            <v>434</v>
          </cell>
          <cell r="S2186">
            <v>497</v>
          </cell>
          <cell r="T2186">
            <v>565</v>
          </cell>
        </row>
        <row r="2187">
          <cell r="F2187" t="str">
            <v>5727521</v>
          </cell>
          <cell r="G2187" t="str">
            <v>KOKILA-K</v>
          </cell>
          <cell r="H2187">
            <v>42</v>
          </cell>
          <cell r="I2187">
            <v>6</v>
          </cell>
          <cell r="J2187" t="str">
            <v>47/8</v>
          </cell>
          <cell r="K2187" t="str">
            <v>+</v>
          </cell>
          <cell r="L2187" t="str">
            <v>J</v>
          </cell>
          <cell r="M2187" t="str">
            <v>N</v>
          </cell>
          <cell r="N2187">
            <v>229</v>
          </cell>
          <cell r="O2187">
            <v>117.32</v>
          </cell>
          <cell r="P2187">
            <v>137.66999999999999</v>
          </cell>
          <cell r="Q2187">
            <v>26</v>
          </cell>
          <cell r="R2187">
            <v>22</v>
          </cell>
          <cell r="S2187">
            <v>30</v>
          </cell>
          <cell r="T2187">
            <v>16</v>
          </cell>
        </row>
        <row r="2188">
          <cell r="F2188" t="str">
            <v>5725521</v>
          </cell>
          <cell r="G2188" t="str">
            <v>KOKILA-K</v>
          </cell>
          <cell r="H2188">
            <v>42</v>
          </cell>
          <cell r="I2188">
            <v>6</v>
          </cell>
          <cell r="J2188" t="str">
            <v>05/9</v>
          </cell>
          <cell r="K2188" t="str">
            <v>+</v>
          </cell>
          <cell r="L2188" t="str">
            <v>J</v>
          </cell>
          <cell r="M2188" t="str">
            <v>N</v>
          </cell>
          <cell r="N2188">
            <v>249</v>
          </cell>
          <cell r="O2188">
            <v>117.82</v>
          </cell>
          <cell r="P2188">
            <v>138.26</v>
          </cell>
          <cell r="Q2188">
            <v>206</v>
          </cell>
          <cell r="R2188">
            <v>164</v>
          </cell>
          <cell r="S2188">
            <v>193</v>
          </cell>
          <cell r="T2188">
            <v>244</v>
          </cell>
        </row>
        <row r="2189">
          <cell r="F2189" t="str">
            <v>5729521</v>
          </cell>
          <cell r="G2189" t="str">
            <v>KOKILA-K</v>
          </cell>
          <cell r="H2189">
            <v>42</v>
          </cell>
          <cell r="I2189">
            <v>6</v>
          </cell>
          <cell r="J2189" t="str">
            <v>47/8</v>
          </cell>
          <cell r="K2189" t="str">
            <v>+</v>
          </cell>
          <cell r="L2189" t="str">
            <v>J</v>
          </cell>
          <cell r="M2189" t="str">
            <v>N</v>
          </cell>
          <cell r="N2189">
            <v>229</v>
          </cell>
          <cell r="O2189">
            <v>117.32</v>
          </cell>
          <cell r="P2189">
            <v>137.66999999999999</v>
          </cell>
          <cell r="Q2189">
            <v>71</v>
          </cell>
          <cell r="R2189">
            <v>62</v>
          </cell>
          <cell r="S2189">
            <v>67</v>
          </cell>
          <cell r="T2189">
            <v>51</v>
          </cell>
        </row>
        <row r="2190">
          <cell r="F2190" t="str">
            <v>5775521</v>
          </cell>
          <cell r="G2190" t="str">
            <v>DAYA</v>
          </cell>
          <cell r="H2190">
            <v>42</v>
          </cell>
          <cell r="I2190">
            <v>6</v>
          </cell>
          <cell r="J2190" t="str">
            <v>38/8</v>
          </cell>
          <cell r="K2190" t="str">
            <v>-</v>
          </cell>
          <cell r="L2190" t="str">
            <v>B</v>
          </cell>
          <cell r="M2190" t="str">
            <v>D</v>
          </cell>
          <cell r="N2190">
            <v>50</v>
          </cell>
          <cell r="O2190">
            <v>85.5</v>
          </cell>
          <cell r="P2190">
            <v>85.5</v>
          </cell>
          <cell r="Q2190">
            <v>0</v>
          </cell>
          <cell r="R2190">
            <v>0</v>
          </cell>
          <cell r="S2190">
            <v>0</v>
          </cell>
          <cell r="T2190">
            <v>0</v>
          </cell>
        </row>
        <row r="2191">
          <cell r="F2191" t="str">
            <v>5775545</v>
          </cell>
          <cell r="G2191" t="str">
            <v>DEEPA</v>
          </cell>
          <cell r="H2191">
            <v>42</v>
          </cell>
          <cell r="I2191">
            <v>6</v>
          </cell>
          <cell r="J2191" t="str">
            <v>00/0</v>
          </cell>
          <cell r="K2191" t="str">
            <v/>
          </cell>
          <cell r="L2191" t="str">
            <v>J</v>
          </cell>
          <cell r="M2191" t="str">
            <v>D</v>
          </cell>
          <cell r="N2191">
            <v>499</v>
          </cell>
          <cell r="O2191">
            <v>213.32</v>
          </cell>
          <cell r="P2191">
            <v>250.32</v>
          </cell>
          <cell r="Q2191">
            <v>41</v>
          </cell>
          <cell r="R2191">
            <v>35</v>
          </cell>
          <cell r="S2191">
            <v>64</v>
          </cell>
          <cell r="T2191">
            <v>47</v>
          </cell>
        </row>
        <row r="2192">
          <cell r="F2192" t="str">
            <v>5778045</v>
          </cell>
          <cell r="G2192" t="str">
            <v>DEEPA</v>
          </cell>
          <cell r="H2192">
            <v>42</v>
          </cell>
          <cell r="I2192">
            <v>6</v>
          </cell>
          <cell r="J2192" t="str">
            <v>00/0</v>
          </cell>
          <cell r="K2192" t="str">
            <v/>
          </cell>
          <cell r="L2192" t="str">
            <v>J</v>
          </cell>
          <cell r="M2192" t="str">
            <v>D</v>
          </cell>
          <cell r="N2192">
            <v>499</v>
          </cell>
          <cell r="O2192">
            <v>213.32</v>
          </cell>
          <cell r="P2192">
            <v>250.32</v>
          </cell>
          <cell r="Q2192">
            <v>29</v>
          </cell>
          <cell r="R2192">
            <v>18</v>
          </cell>
          <cell r="S2192">
            <v>30</v>
          </cell>
          <cell r="T2192">
            <v>30</v>
          </cell>
        </row>
        <row r="2193">
          <cell r="F2193" t="str">
            <v>5777046</v>
          </cell>
          <cell r="G2193" t="str">
            <v>RAINI</v>
          </cell>
          <cell r="H2193">
            <v>42</v>
          </cell>
          <cell r="I2193">
            <v>6</v>
          </cell>
          <cell r="J2193" t="str">
            <v>00/0</v>
          </cell>
          <cell r="K2193" t="str">
            <v/>
          </cell>
          <cell r="L2193" t="str">
            <v>J</v>
          </cell>
          <cell r="M2193" t="str">
            <v>D</v>
          </cell>
          <cell r="N2193">
            <v>499</v>
          </cell>
          <cell r="O2193">
            <v>206.32</v>
          </cell>
          <cell r="P2193">
            <v>242.11</v>
          </cell>
          <cell r="Q2193">
            <v>22</v>
          </cell>
          <cell r="R2193">
            <v>8</v>
          </cell>
          <cell r="S2193">
            <v>26</v>
          </cell>
          <cell r="T2193">
            <v>27</v>
          </cell>
        </row>
        <row r="2194">
          <cell r="F2194" t="str">
            <v>5779046</v>
          </cell>
          <cell r="G2194" t="str">
            <v>RAINI</v>
          </cell>
          <cell r="H2194">
            <v>42</v>
          </cell>
          <cell r="I2194">
            <v>6</v>
          </cell>
          <cell r="J2194" t="str">
            <v>00/0</v>
          </cell>
          <cell r="K2194" t="str">
            <v/>
          </cell>
          <cell r="L2194" t="str">
            <v>J</v>
          </cell>
          <cell r="M2194" t="str">
            <v>D</v>
          </cell>
          <cell r="N2194">
            <v>499</v>
          </cell>
          <cell r="O2194">
            <v>206.32</v>
          </cell>
          <cell r="P2194">
            <v>242.11</v>
          </cell>
          <cell r="Q2194">
            <v>53</v>
          </cell>
          <cell r="R2194">
            <v>26</v>
          </cell>
          <cell r="S2194">
            <v>43</v>
          </cell>
          <cell r="T2194">
            <v>35</v>
          </cell>
        </row>
        <row r="2195">
          <cell r="F2195" t="str">
            <v>5775551</v>
          </cell>
          <cell r="G2195" t="str">
            <v>MASHA</v>
          </cell>
          <cell r="H2195">
            <v>42</v>
          </cell>
          <cell r="I2195">
            <v>6</v>
          </cell>
          <cell r="J2195" t="str">
            <v>00/0</v>
          </cell>
          <cell r="K2195" t="str">
            <v/>
          </cell>
          <cell r="L2195" t="str">
            <v>B</v>
          </cell>
          <cell r="M2195" t="str">
            <v>D</v>
          </cell>
          <cell r="N2195">
            <v>199</v>
          </cell>
          <cell r="O2195">
            <v>85.95</v>
          </cell>
          <cell r="P2195">
            <v>100.86</v>
          </cell>
          <cell r="Q2195">
            <v>8</v>
          </cell>
          <cell r="R2195">
            <v>0</v>
          </cell>
          <cell r="S2195">
            <v>0</v>
          </cell>
          <cell r="T2195">
            <v>0</v>
          </cell>
        </row>
        <row r="2196">
          <cell r="F2196" t="str">
            <v>5779051</v>
          </cell>
          <cell r="G2196" t="str">
            <v>MASHA</v>
          </cell>
          <cell r="H2196">
            <v>42</v>
          </cell>
          <cell r="I2196">
            <v>6</v>
          </cell>
          <cell r="J2196" t="str">
            <v>00/0</v>
          </cell>
          <cell r="K2196" t="str">
            <v/>
          </cell>
          <cell r="L2196" t="str">
            <v>B</v>
          </cell>
          <cell r="M2196" t="str">
            <v>D</v>
          </cell>
          <cell r="N2196">
            <v>199</v>
          </cell>
          <cell r="O2196">
            <v>85.95</v>
          </cell>
          <cell r="P2196">
            <v>100.86</v>
          </cell>
          <cell r="Q2196">
            <v>14</v>
          </cell>
          <cell r="R2196">
            <v>1</v>
          </cell>
          <cell r="S2196">
            <v>1</v>
          </cell>
          <cell r="T2196">
            <v>2</v>
          </cell>
        </row>
        <row r="2197">
          <cell r="F2197" t="str">
            <v>5779067</v>
          </cell>
          <cell r="G2197" t="str">
            <v>AMALKA</v>
          </cell>
          <cell r="H2197">
            <v>42</v>
          </cell>
          <cell r="I2197">
            <v>6</v>
          </cell>
          <cell r="J2197" t="str">
            <v>00/0</v>
          </cell>
          <cell r="K2197" t="str">
            <v/>
          </cell>
          <cell r="L2197" t="str">
            <v>J</v>
          </cell>
          <cell r="M2197" t="str">
            <v>N</v>
          </cell>
          <cell r="N2197">
            <v>349</v>
          </cell>
          <cell r="O2197">
            <v>148.38999999999999</v>
          </cell>
          <cell r="P2197">
            <v>174.13</v>
          </cell>
          <cell r="Q2197">
            <v>92</v>
          </cell>
          <cell r="R2197">
            <v>54</v>
          </cell>
          <cell r="S2197">
            <v>58</v>
          </cell>
          <cell r="T2197">
            <v>152</v>
          </cell>
        </row>
        <row r="2198">
          <cell r="F2198" t="str">
            <v>5776067</v>
          </cell>
          <cell r="G2198" t="str">
            <v>AMALKA</v>
          </cell>
          <cell r="H2198">
            <v>42</v>
          </cell>
          <cell r="I2198">
            <v>6</v>
          </cell>
          <cell r="J2198" t="str">
            <v>00/0</v>
          </cell>
          <cell r="K2198" t="str">
            <v/>
          </cell>
          <cell r="L2198" t="str">
            <v>J</v>
          </cell>
          <cell r="M2198" t="str">
            <v>N</v>
          </cell>
          <cell r="N2198">
            <v>349</v>
          </cell>
          <cell r="O2198">
            <v>148.38999999999999</v>
          </cell>
          <cell r="P2198">
            <v>174.13</v>
          </cell>
          <cell r="Q2198">
            <v>56</v>
          </cell>
          <cell r="R2198">
            <v>26</v>
          </cell>
          <cell r="S2198">
            <v>57</v>
          </cell>
          <cell r="T2198">
            <v>99</v>
          </cell>
        </row>
        <row r="2199">
          <cell r="F2199" t="str">
            <v>5779071</v>
          </cell>
          <cell r="G2199" t="str">
            <v>KOKILAA</v>
          </cell>
          <cell r="H2199">
            <v>42</v>
          </cell>
          <cell r="I2199">
            <v>6</v>
          </cell>
          <cell r="J2199" t="str">
            <v>27/8</v>
          </cell>
          <cell r="K2199" t="str">
            <v>-</v>
          </cell>
          <cell r="L2199" t="str">
            <v>J</v>
          </cell>
          <cell r="M2199" t="str">
            <v>D</v>
          </cell>
          <cell r="N2199">
            <v>149</v>
          </cell>
          <cell r="O2199">
            <v>101</v>
          </cell>
          <cell r="P2199">
            <v>118.52</v>
          </cell>
          <cell r="Q2199">
            <v>1</v>
          </cell>
          <cell r="R2199">
            <v>1</v>
          </cell>
          <cell r="S2199">
            <v>0</v>
          </cell>
          <cell r="T2199">
            <v>0</v>
          </cell>
        </row>
        <row r="2200">
          <cell r="F2200" t="str">
            <v>5729076</v>
          </cell>
          <cell r="G2200" t="str">
            <v>KALINDI</v>
          </cell>
          <cell r="H2200">
            <v>42</v>
          </cell>
          <cell r="I2200">
            <v>6</v>
          </cell>
          <cell r="J2200" t="str">
            <v>05/9</v>
          </cell>
          <cell r="K2200" t="str">
            <v>+</v>
          </cell>
          <cell r="L2200" t="str">
            <v>J</v>
          </cell>
          <cell r="M2200" t="str">
            <v>D</v>
          </cell>
          <cell r="N2200">
            <v>429</v>
          </cell>
          <cell r="O2200">
            <v>178.12</v>
          </cell>
          <cell r="P2200">
            <v>209.02</v>
          </cell>
          <cell r="Q2200">
            <v>67</v>
          </cell>
          <cell r="R2200">
            <v>76</v>
          </cell>
          <cell r="S2200">
            <v>84</v>
          </cell>
          <cell r="T2200">
            <v>64</v>
          </cell>
        </row>
        <row r="2201">
          <cell r="F2201" t="str">
            <v>5725076</v>
          </cell>
          <cell r="G2201" t="str">
            <v>KALINDI</v>
          </cell>
          <cell r="H2201">
            <v>42</v>
          </cell>
          <cell r="I2201">
            <v>6</v>
          </cell>
          <cell r="J2201" t="str">
            <v>05/9</v>
          </cell>
          <cell r="K2201" t="str">
            <v>+</v>
          </cell>
          <cell r="L2201" t="str">
            <v>J</v>
          </cell>
          <cell r="M2201" t="str">
            <v>D</v>
          </cell>
          <cell r="N2201">
            <v>429</v>
          </cell>
          <cell r="O2201">
            <v>178.12</v>
          </cell>
          <cell r="P2201">
            <v>209.02</v>
          </cell>
          <cell r="Q2201">
            <v>54</v>
          </cell>
          <cell r="R2201">
            <v>56</v>
          </cell>
          <cell r="S2201">
            <v>52</v>
          </cell>
          <cell r="T2201">
            <v>42</v>
          </cell>
        </row>
        <row r="2202">
          <cell r="F2202" t="str">
            <v>5722082</v>
          </cell>
          <cell r="G2202" t="str">
            <v>ROSHANI</v>
          </cell>
          <cell r="H2202">
            <v>42</v>
          </cell>
          <cell r="I2202">
            <v>6</v>
          </cell>
          <cell r="J2202" t="str">
            <v>00/0</v>
          </cell>
          <cell r="K2202" t="str">
            <v/>
          </cell>
          <cell r="L2202" t="str">
            <v>J</v>
          </cell>
          <cell r="M2202" t="str">
            <v>D</v>
          </cell>
          <cell r="N2202">
            <v>299</v>
          </cell>
          <cell r="O2202">
            <v>131.32</v>
          </cell>
          <cell r="P2202">
            <v>154.1</v>
          </cell>
          <cell r="Q2202">
            <v>32</v>
          </cell>
          <cell r="R2202">
            <v>18</v>
          </cell>
          <cell r="S2202">
            <v>21</v>
          </cell>
          <cell r="T2202">
            <v>26</v>
          </cell>
        </row>
        <row r="2203">
          <cell r="F2203" t="str">
            <v>5728082</v>
          </cell>
          <cell r="G2203" t="str">
            <v>ROSHANI</v>
          </cell>
          <cell r="H2203">
            <v>42</v>
          </cell>
          <cell r="I2203">
            <v>6</v>
          </cell>
          <cell r="J2203" t="str">
            <v>00/0</v>
          </cell>
          <cell r="K2203" t="str">
            <v/>
          </cell>
          <cell r="L2203" t="str">
            <v>J</v>
          </cell>
          <cell r="M2203" t="str">
            <v>D</v>
          </cell>
          <cell r="N2203">
            <v>299</v>
          </cell>
          <cell r="O2203">
            <v>131.32</v>
          </cell>
          <cell r="P2203">
            <v>154.1</v>
          </cell>
          <cell r="Q2203">
            <v>9</v>
          </cell>
          <cell r="R2203">
            <v>5</v>
          </cell>
          <cell r="S2203">
            <v>8</v>
          </cell>
          <cell r="T2203">
            <v>7</v>
          </cell>
        </row>
        <row r="2204">
          <cell r="F2204" t="str">
            <v>5775596</v>
          </cell>
          <cell r="G2204" t="str">
            <v>CHECKER</v>
          </cell>
          <cell r="H2204">
            <v>42</v>
          </cell>
          <cell r="I2204">
            <v>6</v>
          </cell>
          <cell r="J2204" t="str">
            <v>18/8</v>
          </cell>
          <cell r="K2204" t="str">
            <v>-</v>
          </cell>
          <cell r="L2204" t="str">
            <v>B</v>
          </cell>
          <cell r="M2204" t="str">
            <v>D</v>
          </cell>
          <cell r="N2204">
            <v>199</v>
          </cell>
          <cell r="O2204">
            <v>100.68</v>
          </cell>
          <cell r="P2204">
            <v>118.14</v>
          </cell>
          <cell r="Q2204">
            <v>35</v>
          </cell>
          <cell r="R2204">
            <v>3</v>
          </cell>
          <cell r="S2204">
            <v>1</v>
          </cell>
          <cell r="T2204">
            <v>5</v>
          </cell>
        </row>
        <row r="2205">
          <cell r="F2205" t="str">
            <v>5779096</v>
          </cell>
          <cell r="G2205" t="str">
            <v>CHECKER</v>
          </cell>
          <cell r="H2205">
            <v>42</v>
          </cell>
          <cell r="I2205">
            <v>6</v>
          </cell>
          <cell r="J2205" t="str">
            <v>18/8</v>
          </cell>
          <cell r="K2205" t="str">
            <v>-</v>
          </cell>
          <cell r="L2205" t="str">
            <v>B</v>
          </cell>
          <cell r="M2205" t="str">
            <v>D</v>
          </cell>
          <cell r="N2205">
            <v>199</v>
          </cell>
          <cell r="O2205">
            <v>100.68</v>
          </cell>
          <cell r="P2205">
            <v>118.14</v>
          </cell>
          <cell r="Q2205">
            <v>10</v>
          </cell>
          <cell r="R2205">
            <v>0</v>
          </cell>
          <cell r="S2205">
            <v>1</v>
          </cell>
          <cell r="T2205">
            <v>5</v>
          </cell>
        </row>
        <row r="2206">
          <cell r="F2206" t="str">
            <v>5715534</v>
          </cell>
          <cell r="G2206" t="str">
            <v>NEHAA</v>
          </cell>
          <cell r="H2206">
            <v>42</v>
          </cell>
          <cell r="I2206">
            <v>8</v>
          </cell>
          <cell r="J2206" t="str">
            <v>03/9</v>
          </cell>
          <cell r="K2206" t="str">
            <v>-</v>
          </cell>
          <cell r="L2206" t="str">
            <v>J</v>
          </cell>
          <cell r="M2206" t="str">
            <v>D</v>
          </cell>
          <cell r="N2206">
            <v>50</v>
          </cell>
          <cell r="O2206">
            <v>309.01</v>
          </cell>
          <cell r="P2206">
            <v>362.61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</row>
        <row r="2207">
          <cell r="F2207" t="str">
            <v>5775035</v>
          </cell>
          <cell r="G2207" t="str">
            <v>SANDY</v>
          </cell>
          <cell r="H2207">
            <v>42</v>
          </cell>
          <cell r="I2207">
            <v>8</v>
          </cell>
          <cell r="J2207" t="str">
            <v>00/0</v>
          </cell>
          <cell r="K2207" t="str">
            <v/>
          </cell>
          <cell r="L2207" t="str">
            <v>J</v>
          </cell>
          <cell r="M2207" t="str">
            <v>D</v>
          </cell>
          <cell r="N2207">
            <v>299</v>
          </cell>
          <cell r="O2207">
            <v>154</v>
          </cell>
          <cell r="P2207">
            <v>154</v>
          </cell>
          <cell r="Q2207">
            <v>3</v>
          </cell>
          <cell r="R2207">
            <v>7</v>
          </cell>
          <cell r="S2207">
            <v>5</v>
          </cell>
          <cell r="T2207">
            <v>9</v>
          </cell>
        </row>
        <row r="2208">
          <cell r="F2208" t="str">
            <v>5777035</v>
          </cell>
          <cell r="G2208" t="str">
            <v>SANDY</v>
          </cell>
          <cell r="H2208">
            <v>42</v>
          </cell>
          <cell r="I2208">
            <v>8</v>
          </cell>
          <cell r="J2208" t="str">
            <v>00/0</v>
          </cell>
          <cell r="K2208" t="str">
            <v/>
          </cell>
          <cell r="L2208" t="str">
            <v>J</v>
          </cell>
          <cell r="M2208" t="str">
            <v>D</v>
          </cell>
          <cell r="N2208">
            <v>299</v>
          </cell>
          <cell r="O2208">
            <v>154</v>
          </cell>
          <cell r="P2208">
            <v>154</v>
          </cell>
          <cell r="Q2208">
            <v>3</v>
          </cell>
          <cell r="R2208">
            <v>2</v>
          </cell>
          <cell r="S2208">
            <v>8</v>
          </cell>
          <cell r="T2208">
            <v>7</v>
          </cell>
        </row>
        <row r="2209">
          <cell r="F2209" t="str">
            <v>4777036</v>
          </cell>
          <cell r="G2209" t="str">
            <v>SANDY</v>
          </cell>
          <cell r="H2209">
            <v>42</v>
          </cell>
          <cell r="I2209">
            <v>8</v>
          </cell>
          <cell r="J2209" t="str">
            <v>00/0</v>
          </cell>
          <cell r="K2209" t="str">
            <v/>
          </cell>
          <cell r="L2209" t="str">
            <v>J</v>
          </cell>
          <cell r="M2209" t="str">
            <v>D</v>
          </cell>
          <cell r="N2209">
            <v>299</v>
          </cell>
          <cell r="O2209">
            <v>154</v>
          </cell>
          <cell r="P2209">
            <v>154</v>
          </cell>
          <cell r="Q2209">
            <v>9</v>
          </cell>
          <cell r="R2209">
            <v>0</v>
          </cell>
          <cell r="S2209">
            <v>0</v>
          </cell>
          <cell r="T2209">
            <v>0</v>
          </cell>
        </row>
        <row r="2210">
          <cell r="F2210" t="str">
            <v>5776040</v>
          </cell>
          <cell r="G2210" t="str">
            <v>KOKILA NEW</v>
          </cell>
          <cell r="H2210">
            <v>42</v>
          </cell>
          <cell r="I2210">
            <v>8</v>
          </cell>
          <cell r="J2210" t="str">
            <v>00/0</v>
          </cell>
          <cell r="K2210" t="str">
            <v/>
          </cell>
          <cell r="L2210" t="str">
            <v>J</v>
          </cell>
          <cell r="M2210" t="str">
            <v>D</v>
          </cell>
          <cell r="N2210">
            <v>199</v>
          </cell>
          <cell r="O2210">
            <v>93.74</v>
          </cell>
          <cell r="P2210">
            <v>110</v>
          </cell>
          <cell r="Q2210">
            <v>2</v>
          </cell>
          <cell r="R2210">
            <v>0</v>
          </cell>
          <cell r="S2210">
            <v>2</v>
          </cell>
          <cell r="T2210">
            <v>2</v>
          </cell>
        </row>
        <row r="2211">
          <cell r="F2211" t="str">
            <v>5777040</v>
          </cell>
          <cell r="G2211" t="str">
            <v>KOKILA NEW</v>
          </cell>
          <cell r="H2211">
            <v>42</v>
          </cell>
          <cell r="I2211">
            <v>8</v>
          </cell>
          <cell r="J2211" t="str">
            <v>00/0</v>
          </cell>
          <cell r="K2211" t="str">
            <v/>
          </cell>
          <cell r="L2211" t="str">
            <v>J</v>
          </cell>
          <cell r="M2211" t="str">
            <v>D</v>
          </cell>
          <cell r="N2211">
            <v>199</v>
          </cell>
          <cell r="O2211">
            <v>93.74</v>
          </cell>
          <cell r="P2211">
            <v>110</v>
          </cell>
          <cell r="Q2211">
            <v>0</v>
          </cell>
          <cell r="R2211">
            <v>0</v>
          </cell>
          <cell r="S2211">
            <v>0</v>
          </cell>
          <cell r="T2211">
            <v>0</v>
          </cell>
        </row>
        <row r="2212">
          <cell r="F2212" t="str">
            <v>5779040</v>
          </cell>
          <cell r="G2212" t="str">
            <v>KOKILA NEW</v>
          </cell>
          <cell r="H2212">
            <v>42</v>
          </cell>
          <cell r="I2212">
            <v>8</v>
          </cell>
          <cell r="J2212" t="str">
            <v>00/0</v>
          </cell>
          <cell r="K2212" t="str">
            <v/>
          </cell>
          <cell r="L2212" t="str">
            <v>J</v>
          </cell>
          <cell r="M2212" t="str">
            <v>D</v>
          </cell>
          <cell r="N2212">
            <v>199</v>
          </cell>
          <cell r="O2212">
            <v>93.74</v>
          </cell>
          <cell r="P2212">
            <v>110</v>
          </cell>
          <cell r="Q2212">
            <v>0</v>
          </cell>
          <cell r="R2212">
            <v>0</v>
          </cell>
          <cell r="S2212">
            <v>0</v>
          </cell>
          <cell r="T2212">
            <v>0</v>
          </cell>
        </row>
        <row r="2213">
          <cell r="F2213" t="str">
            <v>5775040</v>
          </cell>
          <cell r="G2213" t="str">
            <v>KOKILA NEW</v>
          </cell>
          <cell r="H2213">
            <v>42</v>
          </cell>
          <cell r="I2213">
            <v>8</v>
          </cell>
          <cell r="J2213" t="str">
            <v>00/0</v>
          </cell>
          <cell r="K2213" t="str">
            <v/>
          </cell>
          <cell r="L2213" t="str">
            <v>J</v>
          </cell>
          <cell r="M2213" t="str">
            <v>D</v>
          </cell>
          <cell r="N2213">
            <v>199</v>
          </cell>
          <cell r="O2213">
            <v>93.74</v>
          </cell>
          <cell r="P2213">
            <v>110</v>
          </cell>
          <cell r="Q2213">
            <v>0</v>
          </cell>
          <cell r="R2213">
            <v>0</v>
          </cell>
          <cell r="S2213">
            <v>0</v>
          </cell>
          <cell r="T2213">
            <v>0</v>
          </cell>
        </row>
        <row r="2214">
          <cell r="F2214" t="str">
            <v>5778041</v>
          </cell>
          <cell r="G2214" t="str">
            <v>MEHENDI</v>
          </cell>
          <cell r="H2214">
            <v>42</v>
          </cell>
          <cell r="I2214">
            <v>8</v>
          </cell>
          <cell r="J2214" t="str">
            <v>00/0</v>
          </cell>
          <cell r="K2214" t="str">
            <v/>
          </cell>
          <cell r="L2214" t="str">
            <v>J</v>
          </cell>
          <cell r="M2214" t="str">
            <v>D</v>
          </cell>
          <cell r="N2214">
            <v>349</v>
          </cell>
          <cell r="O2214">
            <v>149.13</v>
          </cell>
          <cell r="P2214">
            <v>175</v>
          </cell>
          <cell r="Q2214">
            <v>18</v>
          </cell>
          <cell r="R2214">
            <v>10</v>
          </cell>
          <cell r="S2214">
            <v>17</v>
          </cell>
          <cell r="T2214">
            <v>8</v>
          </cell>
        </row>
        <row r="2215">
          <cell r="F2215" t="str">
            <v>5775041</v>
          </cell>
          <cell r="G2215" t="str">
            <v>MEHENDI</v>
          </cell>
          <cell r="H2215">
            <v>42</v>
          </cell>
          <cell r="I2215">
            <v>8</v>
          </cell>
          <cell r="J2215" t="str">
            <v>00/0</v>
          </cell>
          <cell r="K2215" t="str">
            <v/>
          </cell>
          <cell r="L2215" t="str">
            <v>J</v>
          </cell>
          <cell r="M2215" t="str">
            <v>N</v>
          </cell>
          <cell r="N2215">
            <v>349</v>
          </cell>
          <cell r="O2215">
            <v>149.13</v>
          </cell>
          <cell r="P2215">
            <v>175</v>
          </cell>
          <cell r="Q2215">
            <v>38</v>
          </cell>
          <cell r="R2215">
            <v>32</v>
          </cell>
          <cell r="S2215">
            <v>46</v>
          </cell>
          <cell r="T2215">
            <v>69</v>
          </cell>
        </row>
        <row r="2216">
          <cell r="F2216" t="str">
            <v>5772541</v>
          </cell>
          <cell r="G2216" t="str">
            <v>MEHENDI</v>
          </cell>
          <cell r="H2216">
            <v>42</v>
          </cell>
          <cell r="I2216">
            <v>8</v>
          </cell>
          <cell r="J2216" t="str">
            <v>00/0</v>
          </cell>
          <cell r="K2216" t="str">
            <v/>
          </cell>
          <cell r="L2216" t="str">
            <v>J</v>
          </cell>
          <cell r="M2216" t="str">
            <v>N</v>
          </cell>
          <cell r="N2216">
            <v>349</v>
          </cell>
          <cell r="O2216">
            <v>149.13</v>
          </cell>
          <cell r="P2216">
            <v>175</v>
          </cell>
          <cell r="Q2216">
            <v>17</v>
          </cell>
          <cell r="R2216">
            <v>12</v>
          </cell>
          <cell r="S2216">
            <v>18</v>
          </cell>
          <cell r="T2216">
            <v>23</v>
          </cell>
        </row>
        <row r="2217">
          <cell r="F2217" t="str">
            <v>5779042</v>
          </cell>
          <cell r="G2217" t="str">
            <v>CHRISTY</v>
          </cell>
          <cell r="H2217">
            <v>42</v>
          </cell>
          <cell r="I2217">
            <v>8</v>
          </cell>
          <cell r="J2217" t="str">
            <v>00/0</v>
          </cell>
          <cell r="K2217" t="str">
            <v/>
          </cell>
          <cell r="L2217" t="str">
            <v>J</v>
          </cell>
          <cell r="M2217" t="str">
            <v>W</v>
          </cell>
          <cell r="N2217">
            <v>499</v>
          </cell>
          <cell r="O2217">
            <v>217.3</v>
          </cell>
          <cell r="P2217">
            <v>254.99</v>
          </cell>
          <cell r="Q2217">
            <v>13</v>
          </cell>
          <cell r="R2217">
            <v>25</v>
          </cell>
          <cell r="S2217">
            <v>25</v>
          </cell>
          <cell r="T2217">
            <v>15</v>
          </cell>
        </row>
        <row r="2218">
          <cell r="F2218" t="str">
            <v>5773042</v>
          </cell>
          <cell r="G2218" t="str">
            <v>CHRISTY</v>
          </cell>
          <cell r="H2218">
            <v>42</v>
          </cell>
          <cell r="I2218">
            <v>8</v>
          </cell>
          <cell r="J2218" t="str">
            <v>00/0</v>
          </cell>
          <cell r="K2218" t="str">
            <v/>
          </cell>
          <cell r="L2218" t="str">
            <v>J</v>
          </cell>
          <cell r="M2218" t="str">
            <v>W</v>
          </cell>
          <cell r="N2218">
            <v>499</v>
          </cell>
          <cell r="O2218">
            <v>217.3</v>
          </cell>
          <cell r="P2218">
            <v>254.99</v>
          </cell>
          <cell r="Q2218">
            <v>20</v>
          </cell>
          <cell r="R2218">
            <v>22</v>
          </cell>
          <cell r="S2218">
            <v>33</v>
          </cell>
          <cell r="T2218">
            <v>15</v>
          </cell>
        </row>
        <row r="2219">
          <cell r="F2219" t="str">
            <v>5779547</v>
          </cell>
          <cell r="G2219" t="str">
            <v>LILY</v>
          </cell>
          <cell r="H2219">
            <v>42</v>
          </cell>
          <cell r="I2219">
            <v>8</v>
          </cell>
          <cell r="J2219" t="str">
            <v>38/8</v>
          </cell>
          <cell r="K2219" t="str">
            <v>-</v>
          </cell>
          <cell r="L2219" t="str">
            <v>J</v>
          </cell>
          <cell r="M2219" t="str">
            <v>D</v>
          </cell>
          <cell r="N2219">
            <v>100</v>
          </cell>
          <cell r="O2219">
            <v>169.28</v>
          </cell>
          <cell r="P2219">
            <v>170</v>
          </cell>
          <cell r="Q2219">
            <v>0</v>
          </cell>
          <cell r="R2219">
            <v>0</v>
          </cell>
          <cell r="S2219">
            <v>1</v>
          </cell>
          <cell r="T2219">
            <v>1</v>
          </cell>
        </row>
        <row r="2220">
          <cell r="F2220" t="str">
            <v>5775571</v>
          </cell>
          <cell r="G2220" t="str">
            <v>LEE</v>
          </cell>
          <cell r="H2220">
            <v>42</v>
          </cell>
          <cell r="I2220">
            <v>8</v>
          </cell>
          <cell r="J2220" t="str">
            <v>00/0</v>
          </cell>
          <cell r="K2220" t="str">
            <v/>
          </cell>
          <cell r="L2220" t="str">
            <v>J</v>
          </cell>
          <cell r="M2220" t="str">
            <v>W</v>
          </cell>
          <cell r="N2220">
            <v>499</v>
          </cell>
          <cell r="O2220">
            <v>238.61</v>
          </cell>
          <cell r="P2220">
            <v>280</v>
          </cell>
          <cell r="Q2220">
            <v>13</v>
          </cell>
          <cell r="R2220">
            <v>15</v>
          </cell>
          <cell r="S2220">
            <v>18</v>
          </cell>
          <cell r="T2220">
            <v>12</v>
          </cell>
        </row>
        <row r="2221">
          <cell r="F2221" t="str">
            <v>5779571</v>
          </cell>
          <cell r="G2221" t="str">
            <v>LEE</v>
          </cell>
          <cell r="H2221">
            <v>42</v>
          </cell>
          <cell r="I2221">
            <v>8</v>
          </cell>
          <cell r="J2221" t="str">
            <v>00/0</v>
          </cell>
          <cell r="K2221" t="str">
            <v/>
          </cell>
          <cell r="L2221" t="str">
            <v>J</v>
          </cell>
          <cell r="M2221" t="str">
            <v>W</v>
          </cell>
          <cell r="N2221">
            <v>499</v>
          </cell>
          <cell r="O2221">
            <v>238.61</v>
          </cell>
          <cell r="P2221">
            <v>280</v>
          </cell>
          <cell r="Q2221">
            <v>18</v>
          </cell>
          <cell r="R2221">
            <v>12</v>
          </cell>
          <cell r="S2221">
            <v>23</v>
          </cell>
          <cell r="T2221">
            <v>12</v>
          </cell>
        </row>
        <row r="2222">
          <cell r="F2222" t="str">
            <v>5774073</v>
          </cell>
          <cell r="G2222" t="str">
            <v>CAROL</v>
          </cell>
          <cell r="H2222">
            <v>42</v>
          </cell>
          <cell r="I2222">
            <v>8</v>
          </cell>
          <cell r="J2222" t="str">
            <v>00/0</v>
          </cell>
          <cell r="K2222" t="str">
            <v/>
          </cell>
          <cell r="L2222" t="str">
            <v>J</v>
          </cell>
          <cell r="M2222" t="str">
            <v>W</v>
          </cell>
          <cell r="N2222">
            <v>499</v>
          </cell>
          <cell r="O2222">
            <v>230.09</v>
          </cell>
          <cell r="P2222">
            <v>270</v>
          </cell>
          <cell r="Q2222">
            <v>19</v>
          </cell>
          <cell r="R2222">
            <v>26</v>
          </cell>
          <cell r="S2222">
            <v>21</v>
          </cell>
          <cell r="T2222">
            <v>22</v>
          </cell>
        </row>
        <row r="2223">
          <cell r="F2223" t="str">
            <v>5779073</v>
          </cell>
          <cell r="G2223" t="str">
            <v>CAROL</v>
          </cell>
          <cell r="H2223">
            <v>42</v>
          </cell>
          <cell r="I2223">
            <v>8</v>
          </cell>
          <cell r="J2223" t="str">
            <v>00/0</v>
          </cell>
          <cell r="K2223" t="str">
            <v/>
          </cell>
          <cell r="L2223" t="str">
            <v>J</v>
          </cell>
          <cell r="M2223" t="str">
            <v>W</v>
          </cell>
          <cell r="N2223">
            <v>499</v>
          </cell>
          <cell r="O2223">
            <v>230.09</v>
          </cell>
          <cell r="P2223">
            <v>270</v>
          </cell>
          <cell r="Q2223">
            <v>13</v>
          </cell>
          <cell r="R2223">
            <v>17</v>
          </cell>
          <cell r="S2223">
            <v>21</v>
          </cell>
          <cell r="T2223">
            <v>9</v>
          </cell>
        </row>
        <row r="2224">
          <cell r="F2224" t="str">
            <v>5728078</v>
          </cell>
          <cell r="G2224" t="str">
            <v>ZARA</v>
          </cell>
          <cell r="H2224">
            <v>42</v>
          </cell>
          <cell r="I2224">
            <v>8</v>
          </cell>
          <cell r="J2224" t="str">
            <v>00/0</v>
          </cell>
          <cell r="K2224" t="str">
            <v/>
          </cell>
          <cell r="L2224" t="str">
            <v>J</v>
          </cell>
          <cell r="M2224" t="str">
            <v>D</v>
          </cell>
          <cell r="N2224">
            <v>399</v>
          </cell>
          <cell r="O2224">
            <v>173.32</v>
          </cell>
          <cell r="P2224">
            <v>203.39</v>
          </cell>
          <cell r="Q2224">
            <v>26</v>
          </cell>
          <cell r="R2224">
            <v>20</v>
          </cell>
          <cell r="S2224">
            <v>11</v>
          </cell>
          <cell r="T2224">
            <v>13</v>
          </cell>
        </row>
        <row r="2225">
          <cell r="F2225" t="str">
            <v>5725578</v>
          </cell>
          <cell r="G2225" t="str">
            <v>ZARA</v>
          </cell>
          <cell r="H2225">
            <v>42</v>
          </cell>
          <cell r="I2225">
            <v>8</v>
          </cell>
          <cell r="J2225" t="str">
            <v>00/0</v>
          </cell>
          <cell r="K2225" t="str">
            <v/>
          </cell>
          <cell r="L2225" t="str">
            <v>J</v>
          </cell>
          <cell r="M2225" t="str">
            <v>D</v>
          </cell>
          <cell r="N2225">
            <v>399</v>
          </cell>
          <cell r="O2225">
            <v>173.32</v>
          </cell>
          <cell r="P2225">
            <v>203.39</v>
          </cell>
          <cell r="Q2225">
            <v>14</v>
          </cell>
          <cell r="R2225">
            <v>4</v>
          </cell>
          <cell r="S2225">
            <v>3</v>
          </cell>
          <cell r="T2225">
            <v>2</v>
          </cell>
        </row>
        <row r="2226">
          <cell r="F2226" t="str">
            <v>5777081</v>
          </cell>
          <cell r="G2226" t="str">
            <v>SURANI</v>
          </cell>
          <cell r="H2226">
            <v>42</v>
          </cell>
          <cell r="I2226">
            <v>8</v>
          </cell>
          <cell r="J2226" t="str">
            <v>00/0</v>
          </cell>
          <cell r="K2226" t="str">
            <v/>
          </cell>
          <cell r="L2226" t="str">
            <v>J</v>
          </cell>
          <cell r="M2226" t="str">
            <v>W</v>
          </cell>
          <cell r="N2226">
            <v>599</v>
          </cell>
          <cell r="O2226">
            <v>286.32</v>
          </cell>
          <cell r="P2226">
            <v>335.99</v>
          </cell>
          <cell r="Q2226">
            <v>18</v>
          </cell>
          <cell r="R2226">
            <v>22</v>
          </cell>
          <cell r="S2226">
            <v>25</v>
          </cell>
          <cell r="T2226">
            <v>25</v>
          </cell>
        </row>
        <row r="2227">
          <cell r="F2227" t="str">
            <v>5775081</v>
          </cell>
          <cell r="G2227" t="str">
            <v>SURANI</v>
          </cell>
          <cell r="H2227">
            <v>42</v>
          </cell>
          <cell r="I2227">
            <v>8</v>
          </cell>
          <cell r="J2227" t="str">
            <v>00/0</v>
          </cell>
          <cell r="K2227" t="str">
            <v/>
          </cell>
          <cell r="L2227" t="str">
            <v>J</v>
          </cell>
          <cell r="M2227" t="str">
            <v>W</v>
          </cell>
          <cell r="N2227">
            <v>599</v>
          </cell>
          <cell r="O2227">
            <v>286.32</v>
          </cell>
          <cell r="P2227">
            <v>335.99</v>
          </cell>
          <cell r="Q2227">
            <v>24</v>
          </cell>
          <cell r="R2227">
            <v>35</v>
          </cell>
          <cell r="S2227">
            <v>35</v>
          </cell>
          <cell r="T2227">
            <v>29</v>
          </cell>
        </row>
        <row r="2228">
          <cell r="F2228" t="str">
            <v>5779581</v>
          </cell>
          <cell r="G2228" t="str">
            <v>SURANI</v>
          </cell>
          <cell r="H2228">
            <v>42</v>
          </cell>
          <cell r="I2228">
            <v>8</v>
          </cell>
          <cell r="J2228" t="str">
            <v>00/0</v>
          </cell>
          <cell r="K2228" t="str">
            <v/>
          </cell>
          <cell r="L2228" t="str">
            <v>J</v>
          </cell>
          <cell r="M2228" t="str">
            <v>W</v>
          </cell>
          <cell r="N2228">
            <v>599</v>
          </cell>
          <cell r="O2228">
            <v>286.32</v>
          </cell>
          <cell r="P2228">
            <v>335.99</v>
          </cell>
          <cell r="Q2228">
            <v>31</v>
          </cell>
          <cell r="R2228">
            <v>31</v>
          </cell>
          <cell r="S2228">
            <v>40</v>
          </cell>
          <cell r="T2228">
            <v>31</v>
          </cell>
        </row>
        <row r="2229">
          <cell r="F2229" t="str">
            <v>5778983</v>
          </cell>
          <cell r="G2229" t="str">
            <v>KADENCE-E</v>
          </cell>
          <cell r="H2229">
            <v>42</v>
          </cell>
          <cell r="I2229">
            <v>8</v>
          </cell>
          <cell r="J2229" t="str">
            <v>00/0</v>
          </cell>
          <cell r="K2229" t="str">
            <v/>
          </cell>
          <cell r="L2229" t="str">
            <v>J</v>
          </cell>
          <cell r="M2229" t="str">
            <v>N</v>
          </cell>
          <cell r="N2229">
            <v>599</v>
          </cell>
          <cell r="O2229">
            <v>209.77</v>
          </cell>
          <cell r="P2229">
            <v>245</v>
          </cell>
          <cell r="Q2229">
            <v>32</v>
          </cell>
          <cell r="R2229">
            <v>32</v>
          </cell>
          <cell r="S2229">
            <v>39</v>
          </cell>
          <cell r="T2229">
            <v>21</v>
          </cell>
        </row>
        <row r="2230">
          <cell r="F2230" t="str">
            <v>5778584</v>
          </cell>
          <cell r="G2230" t="str">
            <v>CAPRICE</v>
          </cell>
          <cell r="H2230">
            <v>42</v>
          </cell>
          <cell r="I2230">
            <v>8</v>
          </cell>
          <cell r="J2230" t="str">
            <v>00/0</v>
          </cell>
          <cell r="K2230" t="str">
            <v/>
          </cell>
          <cell r="L2230" t="str">
            <v>J</v>
          </cell>
          <cell r="M2230" t="str">
            <v>D</v>
          </cell>
          <cell r="N2230">
            <v>499</v>
          </cell>
          <cell r="O2230">
            <v>191.74</v>
          </cell>
          <cell r="P2230">
            <v>225</v>
          </cell>
          <cell r="Q2230">
            <v>0</v>
          </cell>
          <cell r="R2230">
            <v>0</v>
          </cell>
          <cell r="S2230">
            <v>2</v>
          </cell>
          <cell r="T2230">
            <v>2</v>
          </cell>
        </row>
        <row r="2231">
          <cell r="F2231" t="str">
            <v>5778685</v>
          </cell>
          <cell r="G2231" t="str">
            <v>GEENA</v>
          </cell>
          <cell r="H2231">
            <v>42</v>
          </cell>
          <cell r="I2231">
            <v>8</v>
          </cell>
          <cell r="J2231" t="str">
            <v>00/0</v>
          </cell>
          <cell r="K2231" t="str">
            <v/>
          </cell>
          <cell r="L2231" t="str">
            <v>J</v>
          </cell>
          <cell r="M2231" t="str">
            <v>N</v>
          </cell>
          <cell r="N2231">
            <v>499</v>
          </cell>
          <cell r="O2231">
            <v>196</v>
          </cell>
          <cell r="P2231">
            <v>230</v>
          </cell>
          <cell r="Q2231">
            <v>35</v>
          </cell>
          <cell r="R2231">
            <v>35</v>
          </cell>
          <cell r="S2231">
            <v>41</v>
          </cell>
          <cell r="T2231">
            <v>39</v>
          </cell>
        </row>
        <row r="2232">
          <cell r="F2232" t="str">
            <v>5778586</v>
          </cell>
          <cell r="G2232" t="str">
            <v>FLORENCE</v>
          </cell>
          <cell r="H2232">
            <v>42</v>
          </cell>
          <cell r="I2232">
            <v>8</v>
          </cell>
          <cell r="J2232" t="str">
            <v>00/0</v>
          </cell>
          <cell r="K2232" t="str">
            <v/>
          </cell>
          <cell r="L2232" t="str">
            <v>J</v>
          </cell>
          <cell r="M2232" t="str">
            <v>N</v>
          </cell>
          <cell r="N2232">
            <v>499</v>
          </cell>
          <cell r="O2232">
            <v>196</v>
          </cell>
          <cell r="P2232">
            <v>230</v>
          </cell>
          <cell r="Q2232">
            <v>94</v>
          </cell>
          <cell r="R2232">
            <v>70</v>
          </cell>
          <cell r="S2232">
            <v>70</v>
          </cell>
          <cell r="T2232">
            <v>82</v>
          </cell>
        </row>
        <row r="2233">
          <cell r="F2233" t="str">
            <v>5719591</v>
          </cell>
          <cell r="G2233" t="str">
            <v>ORTHO-L-TH</v>
          </cell>
          <cell r="H2233">
            <v>42</v>
          </cell>
          <cell r="I2233">
            <v>8</v>
          </cell>
          <cell r="J2233" t="str">
            <v>00/0</v>
          </cell>
          <cell r="K2233" t="str">
            <v/>
          </cell>
          <cell r="L2233" t="str">
            <v>B</v>
          </cell>
          <cell r="M2233" t="str">
            <v>D</v>
          </cell>
          <cell r="N2233">
            <v>799</v>
          </cell>
          <cell r="O2233">
            <v>341</v>
          </cell>
          <cell r="P2233">
            <v>400.15</v>
          </cell>
          <cell r="Q2233">
            <v>9</v>
          </cell>
          <cell r="R2233">
            <v>-1</v>
          </cell>
          <cell r="S2233">
            <v>4</v>
          </cell>
          <cell r="T2233">
            <v>7</v>
          </cell>
        </row>
        <row r="2234">
          <cell r="F2234" t="str">
            <v>5715591</v>
          </cell>
          <cell r="G2234" t="str">
            <v>ORTHO-L-TH</v>
          </cell>
          <cell r="H2234">
            <v>42</v>
          </cell>
          <cell r="I2234">
            <v>8</v>
          </cell>
          <cell r="J2234" t="str">
            <v>00/0</v>
          </cell>
          <cell r="K2234" t="str">
            <v/>
          </cell>
          <cell r="L2234" t="str">
            <v>B</v>
          </cell>
          <cell r="M2234" t="str">
            <v>D</v>
          </cell>
          <cell r="N2234">
            <v>799</v>
          </cell>
          <cell r="O2234">
            <v>341</v>
          </cell>
          <cell r="P2234">
            <v>400.15</v>
          </cell>
          <cell r="Q2234">
            <v>5</v>
          </cell>
          <cell r="R2234">
            <v>3</v>
          </cell>
          <cell r="S2234">
            <v>8</v>
          </cell>
          <cell r="T2234">
            <v>4</v>
          </cell>
        </row>
        <row r="2235">
          <cell r="F2235" t="str">
            <v>5779593</v>
          </cell>
          <cell r="G2235" t="str">
            <v>MASALA PLAIN</v>
          </cell>
          <cell r="H2235">
            <v>42</v>
          </cell>
          <cell r="I2235">
            <v>8</v>
          </cell>
          <cell r="J2235" t="str">
            <v>00/0</v>
          </cell>
          <cell r="K2235" t="str">
            <v/>
          </cell>
          <cell r="L2235" t="str">
            <v>J</v>
          </cell>
          <cell r="M2235" t="str">
            <v>D</v>
          </cell>
          <cell r="N2235">
            <v>499</v>
          </cell>
          <cell r="O2235">
            <v>239</v>
          </cell>
          <cell r="P2235">
            <v>280.45999999999998</v>
          </cell>
          <cell r="Q2235">
            <v>14</v>
          </cell>
          <cell r="R2235">
            <v>22</v>
          </cell>
          <cell r="S2235">
            <v>5</v>
          </cell>
          <cell r="T2235">
            <v>69</v>
          </cell>
        </row>
        <row r="2236">
          <cell r="F2236" t="str">
            <v>5775593</v>
          </cell>
          <cell r="G2236" t="str">
            <v>MASALA PLAIN</v>
          </cell>
          <cell r="H2236">
            <v>42</v>
          </cell>
          <cell r="I2236">
            <v>8</v>
          </cell>
          <cell r="J2236" t="str">
            <v>00/0</v>
          </cell>
          <cell r="K2236" t="str">
            <v/>
          </cell>
          <cell r="L2236" t="str">
            <v>J</v>
          </cell>
          <cell r="M2236" t="str">
            <v>D</v>
          </cell>
          <cell r="N2236">
            <v>499</v>
          </cell>
          <cell r="O2236">
            <v>239</v>
          </cell>
          <cell r="P2236">
            <v>280.45999999999998</v>
          </cell>
          <cell r="Q2236">
            <v>9</v>
          </cell>
          <cell r="R2236">
            <v>1</v>
          </cell>
          <cell r="S2236">
            <v>15</v>
          </cell>
          <cell r="T2236">
            <v>42</v>
          </cell>
        </row>
        <row r="2237">
          <cell r="F2237" t="str">
            <v>5776594</v>
          </cell>
          <cell r="G2237" t="str">
            <v>MASALA ANIMAL</v>
          </cell>
          <cell r="H2237">
            <v>42</v>
          </cell>
          <cell r="I2237">
            <v>8</v>
          </cell>
          <cell r="J2237" t="str">
            <v>00/0</v>
          </cell>
          <cell r="K2237" t="str">
            <v/>
          </cell>
          <cell r="L2237" t="str">
            <v>J</v>
          </cell>
          <cell r="M2237" t="str">
            <v>D</v>
          </cell>
          <cell r="N2237">
            <v>499</v>
          </cell>
          <cell r="O2237">
            <v>239</v>
          </cell>
          <cell r="P2237">
            <v>280.45999999999998</v>
          </cell>
          <cell r="Q2237">
            <v>5</v>
          </cell>
          <cell r="R2237">
            <v>-3</v>
          </cell>
          <cell r="S2237">
            <v>7</v>
          </cell>
          <cell r="T2237">
            <v>58</v>
          </cell>
        </row>
        <row r="2238">
          <cell r="F2238" t="str">
            <v>5775594</v>
          </cell>
          <cell r="G2238" t="str">
            <v>MASALA ANIMAL</v>
          </cell>
          <cell r="H2238">
            <v>42</v>
          </cell>
          <cell r="I2238">
            <v>8</v>
          </cell>
          <cell r="J2238" t="str">
            <v>00/0</v>
          </cell>
          <cell r="K2238" t="str">
            <v/>
          </cell>
          <cell r="L2238" t="str">
            <v>J</v>
          </cell>
          <cell r="M2238" t="str">
            <v>D</v>
          </cell>
          <cell r="N2238">
            <v>499</v>
          </cell>
          <cell r="O2238">
            <v>239</v>
          </cell>
          <cell r="P2238">
            <v>280.45999999999998</v>
          </cell>
          <cell r="Q2238">
            <v>9</v>
          </cell>
          <cell r="R2238">
            <v>8</v>
          </cell>
          <cell r="S2238">
            <v>23</v>
          </cell>
          <cell r="T2238">
            <v>4</v>
          </cell>
        </row>
        <row r="2239">
          <cell r="F2239" t="str">
            <v>5778595</v>
          </cell>
          <cell r="G2239" t="str">
            <v>MASALA PRINT</v>
          </cell>
          <cell r="H2239">
            <v>42</v>
          </cell>
          <cell r="I2239">
            <v>8</v>
          </cell>
          <cell r="J2239" t="str">
            <v>00/0</v>
          </cell>
          <cell r="K2239" t="str">
            <v/>
          </cell>
          <cell r="L2239" t="str">
            <v>J</v>
          </cell>
          <cell r="M2239" t="str">
            <v>D</v>
          </cell>
          <cell r="N2239">
            <v>499</v>
          </cell>
          <cell r="O2239">
            <v>239</v>
          </cell>
          <cell r="P2239">
            <v>280.45999999999998</v>
          </cell>
          <cell r="Q2239">
            <v>11</v>
          </cell>
          <cell r="R2239">
            <v>15</v>
          </cell>
          <cell r="S2239">
            <v>13</v>
          </cell>
          <cell r="T2239">
            <v>62</v>
          </cell>
        </row>
        <row r="2240">
          <cell r="F2240" t="str">
            <v>5779595</v>
          </cell>
          <cell r="G2240" t="str">
            <v>MASALA PRINT</v>
          </cell>
          <cell r="H2240">
            <v>42</v>
          </cell>
          <cell r="I2240">
            <v>8</v>
          </cell>
          <cell r="J2240" t="str">
            <v>00/0</v>
          </cell>
          <cell r="K2240" t="str">
            <v/>
          </cell>
          <cell r="L2240" t="str">
            <v>J</v>
          </cell>
          <cell r="M2240" t="str">
            <v>D</v>
          </cell>
          <cell r="N2240">
            <v>499</v>
          </cell>
          <cell r="O2240">
            <v>239</v>
          </cell>
          <cell r="P2240">
            <v>280.45999999999998</v>
          </cell>
          <cell r="Q2240">
            <v>9</v>
          </cell>
          <cell r="R2240">
            <v>-13</v>
          </cell>
          <cell r="S2240">
            <v>12</v>
          </cell>
          <cell r="T2240">
            <v>79</v>
          </cell>
        </row>
        <row r="2241">
          <cell r="F2241" t="str">
            <v>3725001</v>
          </cell>
          <cell r="G2241" t="str">
            <v>MOANA</v>
          </cell>
          <cell r="H2241">
            <v>42</v>
          </cell>
          <cell r="I2241">
            <v>10</v>
          </cell>
          <cell r="J2241" t="str">
            <v>00/0</v>
          </cell>
          <cell r="K2241" t="str">
            <v/>
          </cell>
          <cell r="L2241" t="str">
            <v>G</v>
          </cell>
          <cell r="M2241" t="str">
            <v>D</v>
          </cell>
          <cell r="N2241">
            <v>249</v>
          </cell>
          <cell r="O2241">
            <v>125</v>
          </cell>
          <cell r="P2241">
            <v>146.68</v>
          </cell>
          <cell r="Q2241">
            <v>1</v>
          </cell>
          <cell r="R2241">
            <v>5</v>
          </cell>
          <cell r="S2241">
            <v>2</v>
          </cell>
          <cell r="T2241">
            <v>0</v>
          </cell>
        </row>
        <row r="2242">
          <cell r="F2242" t="str">
            <v>3729001</v>
          </cell>
          <cell r="G2242" t="str">
            <v>MOANA</v>
          </cell>
          <cell r="H2242">
            <v>42</v>
          </cell>
          <cell r="I2242">
            <v>10</v>
          </cell>
          <cell r="J2242" t="str">
            <v>00/0</v>
          </cell>
          <cell r="K2242" t="str">
            <v/>
          </cell>
          <cell r="L2242" t="str">
            <v>G</v>
          </cell>
          <cell r="M2242" t="str">
            <v>D</v>
          </cell>
          <cell r="N2242">
            <v>249</v>
          </cell>
          <cell r="O2242">
            <v>125</v>
          </cell>
          <cell r="P2242">
            <v>146.68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</row>
        <row r="2243">
          <cell r="F2243" t="str">
            <v>2725001</v>
          </cell>
          <cell r="G2243" t="str">
            <v>MOANA</v>
          </cell>
          <cell r="H2243">
            <v>42</v>
          </cell>
          <cell r="I2243">
            <v>10</v>
          </cell>
          <cell r="J2243" t="str">
            <v>00/0</v>
          </cell>
          <cell r="K2243" t="str">
            <v/>
          </cell>
          <cell r="L2243" t="str">
            <v>G</v>
          </cell>
          <cell r="M2243" t="str">
            <v>D</v>
          </cell>
          <cell r="N2243">
            <v>249</v>
          </cell>
          <cell r="O2243">
            <v>125</v>
          </cell>
          <cell r="P2243">
            <v>146.68</v>
          </cell>
          <cell r="Q2243">
            <v>4</v>
          </cell>
          <cell r="R2243">
            <v>4</v>
          </cell>
          <cell r="S2243">
            <v>8</v>
          </cell>
          <cell r="T2243">
            <v>5</v>
          </cell>
        </row>
        <row r="2244">
          <cell r="F2244" t="str">
            <v>2729001</v>
          </cell>
          <cell r="G2244" t="str">
            <v>MOANA</v>
          </cell>
          <cell r="H2244">
            <v>42</v>
          </cell>
          <cell r="I2244">
            <v>10</v>
          </cell>
          <cell r="J2244" t="str">
            <v>00/0</v>
          </cell>
          <cell r="K2244" t="str">
            <v/>
          </cell>
          <cell r="L2244" t="str">
            <v>G</v>
          </cell>
          <cell r="M2244" t="str">
            <v>D</v>
          </cell>
          <cell r="N2244">
            <v>249</v>
          </cell>
          <cell r="O2244">
            <v>125</v>
          </cell>
          <cell r="P2244">
            <v>146.68</v>
          </cell>
          <cell r="Q2244">
            <v>1</v>
          </cell>
          <cell r="R2244">
            <v>0</v>
          </cell>
          <cell r="S2244">
            <v>1</v>
          </cell>
          <cell r="T2244">
            <v>0</v>
          </cell>
        </row>
        <row r="2245">
          <cell r="F2245" t="str">
            <v>3725002</v>
          </cell>
          <cell r="G2245" t="str">
            <v>MULAN</v>
          </cell>
          <cell r="H2245">
            <v>42</v>
          </cell>
          <cell r="I2245">
            <v>10</v>
          </cell>
          <cell r="J2245" t="str">
            <v>00/0</v>
          </cell>
          <cell r="K2245" t="str">
            <v/>
          </cell>
          <cell r="L2245" t="str">
            <v>G</v>
          </cell>
          <cell r="M2245" t="str">
            <v>D</v>
          </cell>
          <cell r="N2245">
            <v>249</v>
          </cell>
          <cell r="O2245">
            <v>115</v>
          </cell>
          <cell r="P2245">
            <v>134.94999999999999</v>
          </cell>
          <cell r="Q2245">
            <v>6</v>
          </cell>
          <cell r="R2245">
            <v>12</v>
          </cell>
          <cell r="S2245">
            <v>10</v>
          </cell>
          <cell r="T2245">
            <v>22</v>
          </cell>
        </row>
        <row r="2246">
          <cell r="F2246" t="str">
            <v>3729502</v>
          </cell>
          <cell r="G2246" t="str">
            <v>MULAN</v>
          </cell>
          <cell r="H2246">
            <v>42</v>
          </cell>
          <cell r="I2246">
            <v>10</v>
          </cell>
          <cell r="J2246" t="str">
            <v>00/0</v>
          </cell>
          <cell r="K2246" t="str">
            <v/>
          </cell>
          <cell r="L2246" t="str">
            <v>G</v>
          </cell>
          <cell r="M2246" t="str">
            <v>D</v>
          </cell>
          <cell r="N2246">
            <v>249</v>
          </cell>
          <cell r="O2246">
            <v>115</v>
          </cell>
          <cell r="P2246">
            <v>134.94999999999999</v>
          </cell>
          <cell r="Q2246">
            <v>13</v>
          </cell>
          <cell r="R2246">
            <v>4</v>
          </cell>
          <cell r="S2246">
            <v>5</v>
          </cell>
          <cell r="T2246">
            <v>7</v>
          </cell>
        </row>
        <row r="2247">
          <cell r="F2247" t="str">
            <v>2729502</v>
          </cell>
          <cell r="G2247" t="str">
            <v>MULAN</v>
          </cell>
          <cell r="H2247">
            <v>42</v>
          </cell>
          <cell r="I2247">
            <v>10</v>
          </cell>
          <cell r="J2247" t="str">
            <v>00/0</v>
          </cell>
          <cell r="K2247" t="str">
            <v/>
          </cell>
          <cell r="L2247" t="str">
            <v>G</v>
          </cell>
          <cell r="M2247" t="str">
            <v>D</v>
          </cell>
          <cell r="N2247">
            <v>249</v>
          </cell>
          <cell r="O2247">
            <v>115</v>
          </cell>
          <cell r="P2247">
            <v>134.94999999999999</v>
          </cell>
          <cell r="Q2247">
            <v>6</v>
          </cell>
          <cell r="R2247">
            <v>6</v>
          </cell>
          <cell r="S2247">
            <v>14</v>
          </cell>
          <cell r="T2247">
            <v>12</v>
          </cell>
        </row>
        <row r="2248">
          <cell r="F2248" t="str">
            <v>2725002</v>
          </cell>
          <cell r="G2248" t="str">
            <v>MULAN</v>
          </cell>
          <cell r="H2248">
            <v>42</v>
          </cell>
          <cell r="I2248">
            <v>10</v>
          </cell>
          <cell r="J2248" t="str">
            <v>00/0</v>
          </cell>
          <cell r="K2248" t="str">
            <v/>
          </cell>
          <cell r="L2248" t="str">
            <v>G</v>
          </cell>
          <cell r="M2248" t="str">
            <v>D</v>
          </cell>
          <cell r="N2248">
            <v>249</v>
          </cell>
          <cell r="O2248">
            <v>115</v>
          </cell>
          <cell r="P2248">
            <v>134.94999999999999</v>
          </cell>
          <cell r="Q2248">
            <v>9</v>
          </cell>
          <cell r="R2248">
            <v>7</v>
          </cell>
          <cell r="S2248">
            <v>10</v>
          </cell>
          <cell r="T2248">
            <v>28</v>
          </cell>
        </row>
        <row r="2249">
          <cell r="F2249" t="str">
            <v>3726003</v>
          </cell>
          <cell r="G2249" t="str">
            <v>DUMBO</v>
          </cell>
          <cell r="H2249">
            <v>42</v>
          </cell>
          <cell r="I2249">
            <v>10</v>
          </cell>
          <cell r="J2249" t="str">
            <v>00/0</v>
          </cell>
          <cell r="K2249" t="str">
            <v/>
          </cell>
          <cell r="L2249" t="str">
            <v>G</v>
          </cell>
          <cell r="M2249" t="str">
            <v>D</v>
          </cell>
          <cell r="N2249">
            <v>249</v>
          </cell>
          <cell r="O2249">
            <v>115</v>
          </cell>
          <cell r="P2249">
            <v>134.94999999999999</v>
          </cell>
          <cell r="Q2249">
            <v>7</v>
          </cell>
          <cell r="R2249">
            <v>8</v>
          </cell>
          <cell r="S2249">
            <v>10</v>
          </cell>
          <cell r="T2249">
            <v>12</v>
          </cell>
        </row>
        <row r="2250">
          <cell r="F2250" t="str">
            <v>3728003</v>
          </cell>
          <cell r="G2250" t="str">
            <v>DUMBO</v>
          </cell>
          <cell r="H2250">
            <v>42</v>
          </cell>
          <cell r="I2250">
            <v>10</v>
          </cell>
          <cell r="J2250" t="str">
            <v>00/0</v>
          </cell>
          <cell r="K2250" t="str">
            <v/>
          </cell>
          <cell r="L2250" t="str">
            <v>G</v>
          </cell>
          <cell r="M2250" t="str">
            <v>D</v>
          </cell>
          <cell r="N2250">
            <v>249</v>
          </cell>
          <cell r="O2250">
            <v>115</v>
          </cell>
          <cell r="P2250">
            <v>134.94999999999999</v>
          </cell>
          <cell r="Q2250">
            <v>10</v>
          </cell>
          <cell r="R2250">
            <v>4</v>
          </cell>
          <cell r="S2250">
            <v>15</v>
          </cell>
          <cell r="T2250">
            <v>3</v>
          </cell>
        </row>
        <row r="2251">
          <cell r="F2251" t="str">
            <v>2726003</v>
          </cell>
          <cell r="G2251" t="str">
            <v>DUMBO</v>
          </cell>
          <cell r="H2251">
            <v>42</v>
          </cell>
          <cell r="I2251">
            <v>10</v>
          </cell>
          <cell r="J2251" t="str">
            <v>00/0</v>
          </cell>
          <cell r="K2251" t="str">
            <v/>
          </cell>
          <cell r="L2251" t="str">
            <v>G</v>
          </cell>
          <cell r="M2251" t="str">
            <v>D</v>
          </cell>
          <cell r="N2251">
            <v>249</v>
          </cell>
          <cell r="O2251">
            <v>115</v>
          </cell>
          <cell r="P2251">
            <v>134.94999999999999</v>
          </cell>
          <cell r="Q2251">
            <v>9</v>
          </cell>
          <cell r="R2251">
            <v>5</v>
          </cell>
          <cell r="S2251">
            <v>11</v>
          </cell>
          <cell r="T2251">
            <v>10</v>
          </cell>
        </row>
        <row r="2252">
          <cell r="F2252" t="str">
            <v>2728003</v>
          </cell>
          <cell r="G2252" t="str">
            <v>DUMBO</v>
          </cell>
          <cell r="H2252">
            <v>42</v>
          </cell>
          <cell r="I2252">
            <v>10</v>
          </cell>
          <cell r="J2252" t="str">
            <v>00/0</v>
          </cell>
          <cell r="K2252" t="str">
            <v/>
          </cell>
          <cell r="L2252" t="str">
            <v>G</v>
          </cell>
          <cell r="M2252" t="str">
            <v>D</v>
          </cell>
          <cell r="N2252">
            <v>249</v>
          </cell>
          <cell r="O2252">
            <v>115</v>
          </cell>
          <cell r="P2252">
            <v>134.94999999999999</v>
          </cell>
          <cell r="Q2252">
            <v>6</v>
          </cell>
          <cell r="R2252">
            <v>8</v>
          </cell>
          <cell r="S2252">
            <v>11</v>
          </cell>
          <cell r="T2252">
            <v>4</v>
          </cell>
        </row>
        <row r="2253">
          <cell r="F2253" t="str">
            <v>3728905</v>
          </cell>
          <cell r="G2253" t="str">
            <v>SKIPPER</v>
          </cell>
          <cell r="H2253">
            <v>42</v>
          </cell>
          <cell r="I2253">
            <v>10</v>
          </cell>
          <cell r="J2253" t="str">
            <v>00/0</v>
          </cell>
          <cell r="K2253" t="str">
            <v/>
          </cell>
          <cell r="L2253" t="str">
            <v>G</v>
          </cell>
          <cell r="M2253" t="str">
            <v>D</v>
          </cell>
          <cell r="N2253">
            <v>349</v>
          </cell>
          <cell r="O2253">
            <v>132.09</v>
          </cell>
          <cell r="P2253">
            <v>155</v>
          </cell>
          <cell r="Q2253">
            <v>9</v>
          </cell>
          <cell r="R2253">
            <v>7</v>
          </cell>
          <cell r="S2253">
            <v>6</v>
          </cell>
          <cell r="T2253">
            <v>9</v>
          </cell>
        </row>
        <row r="2254">
          <cell r="F2254" t="str">
            <v>3729905</v>
          </cell>
          <cell r="G2254" t="str">
            <v>SKIPPER</v>
          </cell>
          <cell r="H2254">
            <v>42</v>
          </cell>
          <cell r="I2254">
            <v>10</v>
          </cell>
          <cell r="J2254" t="str">
            <v>00/0</v>
          </cell>
          <cell r="K2254" t="str">
            <v/>
          </cell>
          <cell r="L2254" t="str">
            <v>G</v>
          </cell>
          <cell r="M2254" t="str">
            <v>D</v>
          </cell>
          <cell r="N2254">
            <v>349</v>
          </cell>
          <cell r="O2254">
            <v>132.09</v>
          </cell>
          <cell r="P2254">
            <v>155</v>
          </cell>
          <cell r="Q2254">
            <v>25</v>
          </cell>
          <cell r="R2254">
            <v>28</v>
          </cell>
          <cell r="S2254">
            <v>28</v>
          </cell>
          <cell r="T2254">
            <v>7</v>
          </cell>
        </row>
        <row r="2255">
          <cell r="F2255" t="str">
            <v>2729905</v>
          </cell>
          <cell r="G2255" t="str">
            <v>SKIPPER</v>
          </cell>
          <cell r="H2255">
            <v>42</v>
          </cell>
          <cell r="I2255">
            <v>10</v>
          </cell>
          <cell r="J2255" t="str">
            <v>00/0</v>
          </cell>
          <cell r="K2255" t="str">
            <v/>
          </cell>
          <cell r="L2255" t="str">
            <v>G</v>
          </cell>
          <cell r="M2255" t="str">
            <v>D</v>
          </cell>
          <cell r="N2255">
            <v>349</v>
          </cell>
          <cell r="O2255">
            <v>132.09</v>
          </cell>
          <cell r="P2255">
            <v>155</v>
          </cell>
          <cell r="Q2255">
            <v>19</v>
          </cell>
          <cell r="R2255">
            <v>14</v>
          </cell>
          <cell r="S2255">
            <v>24</v>
          </cell>
          <cell r="T2255">
            <v>29</v>
          </cell>
        </row>
        <row r="2256">
          <cell r="F2256" t="str">
            <v>2728905</v>
          </cell>
          <cell r="G2256" t="str">
            <v>SKIPPER</v>
          </cell>
          <cell r="H2256">
            <v>42</v>
          </cell>
          <cell r="I2256">
            <v>10</v>
          </cell>
          <cell r="J2256" t="str">
            <v>00/0</v>
          </cell>
          <cell r="K2256" t="str">
            <v/>
          </cell>
          <cell r="L2256" t="str">
            <v>G</v>
          </cell>
          <cell r="M2256" t="str">
            <v>D</v>
          </cell>
          <cell r="N2256">
            <v>349</v>
          </cell>
          <cell r="O2256">
            <v>132.09</v>
          </cell>
          <cell r="P2256">
            <v>155</v>
          </cell>
          <cell r="Q2256">
            <v>13</v>
          </cell>
          <cell r="R2256">
            <v>13</v>
          </cell>
          <cell r="S2256">
            <v>18</v>
          </cell>
          <cell r="T2256">
            <v>15</v>
          </cell>
        </row>
        <row r="2257">
          <cell r="F2257" t="str">
            <v>3729906</v>
          </cell>
          <cell r="G2257" t="str">
            <v>FLYING FISH</v>
          </cell>
          <cell r="H2257">
            <v>42</v>
          </cell>
          <cell r="I2257">
            <v>10</v>
          </cell>
          <cell r="J2257" t="str">
            <v>00/0</v>
          </cell>
          <cell r="K2257" t="str">
            <v/>
          </cell>
          <cell r="L2257" t="str">
            <v>G</v>
          </cell>
          <cell r="M2257" t="str">
            <v>D</v>
          </cell>
          <cell r="N2257">
            <v>349</v>
          </cell>
          <cell r="O2257">
            <v>132.09</v>
          </cell>
          <cell r="P2257">
            <v>155</v>
          </cell>
          <cell r="Q2257">
            <v>1</v>
          </cell>
          <cell r="R2257">
            <v>1</v>
          </cell>
          <cell r="S2257">
            <v>0</v>
          </cell>
          <cell r="T2257">
            <v>0</v>
          </cell>
        </row>
        <row r="2258">
          <cell r="F2258" t="str">
            <v>3728906</v>
          </cell>
          <cell r="G2258" t="str">
            <v>FLYING FISH</v>
          </cell>
          <cell r="H2258">
            <v>42</v>
          </cell>
          <cell r="I2258">
            <v>10</v>
          </cell>
          <cell r="J2258" t="str">
            <v>00/0</v>
          </cell>
          <cell r="K2258" t="str">
            <v/>
          </cell>
          <cell r="L2258" t="str">
            <v>G</v>
          </cell>
          <cell r="M2258" t="str">
            <v>D</v>
          </cell>
          <cell r="N2258">
            <v>349</v>
          </cell>
          <cell r="O2258">
            <v>132.09</v>
          </cell>
          <cell r="P2258">
            <v>155</v>
          </cell>
          <cell r="Q2258">
            <v>3</v>
          </cell>
          <cell r="R2258">
            <v>5</v>
          </cell>
          <cell r="S2258">
            <v>1</v>
          </cell>
          <cell r="T2258">
            <v>1</v>
          </cell>
        </row>
        <row r="2259">
          <cell r="F2259" t="str">
            <v>2728906</v>
          </cell>
          <cell r="G2259" t="str">
            <v>FLYING FISH</v>
          </cell>
          <cell r="H2259">
            <v>42</v>
          </cell>
          <cell r="I2259">
            <v>10</v>
          </cell>
          <cell r="J2259" t="str">
            <v>00/0</v>
          </cell>
          <cell r="K2259" t="str">
            <v/>
          </cell>
          <cell r="L2259" t="str">
            <v>G</v>
          </cell>
          <cell r="M2259" t="str">
            <v>D</v>
          </cell>
          <cell r="N2259">
            <v>349</v>
          </cell>
          <cell r="O2259">
            <v>132.09</v>
          </cell>
          <cell r="P2259">
            <v>155</v>
          </cell>
          <cell r="Q2259">
            <v>0</v>
          </cell>
          <cell r="R2259">
            <v>0</v>
          </cell>
          <cell r="S2259">
            <v>1</v>
          </cell>
          <cell r="T2259">
            <v>0</v>
          </cell>
        </row>
        <row r="2260">
          <cell r="F2260" t="str">
            <v>2729906</v>
          </cell>
          <cell r="G2260" t="str">
            <v>FLYING FISH</v>
          </cell>
          <cell r="H2260">
            <v>42</v>
          </cell>
          <cell r="I2260">
            <v>10</v>
          </cell>
          <cell r="J2260" t="str">
            <v>00/0</v>
          </cell>
          <cell r="K2260" t="str">
            <v/>
          </cell>
          <cell r="L2260" t="str">
            <v>G</v>
          </cell>
          <cell r="M2260" t="str">
            <v>D</v>
          </cell>
          <cell r="N2260">
            <v>349</v>
          </cell>
          <cell r="O2260">
            <v>132.09</v>
          </cell>
          <cell r="P2260">
            <v>155</v>
          </cell>
          <cell r="Q2260">
            <v>3</v>
          </cell>
          <cell r="R2260">
            <v>4</v>
          </cell>
          <cell r="S2260">
            <v>0</v>
          </cell>
          <cell r="T2260">
            <v>0</v>
          </cell>
        </row>
        <row r="2261">
          <cell r="F2261" t="str">
            <v>3727907</v>
          </cell>
          <cell r="G2261" t="str">
            <v>ZOEY</v>
          </cell>
          <cell r="H2261">
            <v>42</v>
          </cell>
          <cell r="I2261">
            <v>10</v>
          </cell>
          <cell r="J2261" t="str">
            <v>00/0</v>
          </cell>
          <cell r="K2261" t="str">
            <v/>
          </cell>
          <cell r="L2261" t="str">
            <v>G</v>
          </cell>
          <cell r="M2261" t="str">
            <v>N</v>
          </cell>
          <cell r="N2261">
            <v>249</v>
          </cell>
          <cell r="O2261">
            <v>106.52</v>
          </cell>
          <cell r="P2261">
            <v>125</v>
          </cell>
          <cell r="Q2261">
            <v>12</v>
          </cell>
          <cell r="R2261">
            <v>14</v>
          </cell>
          <cell r="S2261">
            <v>14</v>
          </cell>
          <cell r="T2261">
            <v>13</v>
          </cell>
        </row>
        <row r="2262">
          <cell r="F2262" t="str">
            <v>3728907</v>
          </cell>
          <cell r="G2262" t="str">
            <v>ZOEY</v>
          </cell>
          <cell r="H2262">
            <v>42</v>
          </cell>
          <cell r="I2262">
            <v>10</v>
          </cell>
          <cell r="J2262" t="str">
            <v>00/0</v>
          </cell>
          <cell r="K2262" t="str">
            <v/>
          </cell>
          <cell r="L2262" t="str">
            <v>G</v>
          </cell>
          <cell r="M2262" t="str">
            <v>N</v>
          </cell>
          <cell r="N2262">
            <v>249</v>
          </cell>
          <cell r="O2262">
            <v>106.52</v>
          </cell>
          <cell r="P2262">
            <v>125</v>
          </cell>
          <cell r="Q2262">
            <v>27</v>
          </cell>
          <cell r="R2262">
            <v>28</v>
          </cell>
          <cell r="S2262">
            <v>22</v>
          </cell>
          <cell r="T2262">
            <v>20</v>
          </cell>
        </row>
        <row r="2263">
          <cell r="F2263" t="str">
            <v>3725907</v>
          </cell>
          <cell r="G2263" t="str">
            <v>ZOEY</v>
          </cell>
          <cell r="H2263">
            <v>42</v>
          </cell>
          <cell r="I2263">
            <v>10</v>
          </cell>
          <cell r="J2263" t="str">
            <v>00/0</v>
          </cell>
          <cell r="K2263" t="str">
            <v/>
          </cell>
          <cell r="L2263" t="str">
            <v>G</v>
          </cell>
          <cell r="M2263" t="str">
            <v>N</v>
          </cell>
          <cell r="N2263">
            <v>249</v>
          </cell>
          <cell r="O2263">
            <v>106.52</v>
          </cell>
          <cell r="P2263">
            <v>125</v>
          </cell>
          <cell r="Q2263">
            <v>28</v>
          </cell>
          <cell r="R2263">
            <v>30</v>
          </cell>
          <cell r="S2263">
            <v>43</v>
          </cell>
          <cell r="T2263">
            <v>18</v>
          </cell>
        </row>
        <row r="2264">
          <cell r="F2264" t="str">
            <v>2725907</v>
          </cell>
          <cell r="G2264" t="str">
            <v>ZOEY</v>
          </cell>
          <cell r="H2264">
            <v>42</v>
          </cell>
          <cell r="I2264">
            <v>10</v>
          </cell>
          <cell r="J2264" t="str">
            <v>00/0</v>
          </cell>
          <cell r="K2264" t="str">
            <v/>
          </cell>
          <cell r="L2264" t="str">
            <v>G</v>
          </cell>
          <cell r="M2264" t="str">
            <v>N</v>
          </cell>
          <cell r="N2264">
            <v>249</v>
          </cell>
          <cell r="O2264">
            <v>106.52</v>
          </cell>
          <cell r="P2264">
            <v>125</v>
          </cell>
          <cell r="Q2264">
            <v>18</v>
          </cell>
          <cell r="R2264">
            <v>16</v>
          </cell>
          <cell r="S2264">
            <v>14</v>
          </cell>
          <cell r="T2264">
            <v>20</v>
          </cell>
        </row>
        <row r="2265">
          <cell r="F2265" t="str">
            <v>2727907</v>
          </cell>
          <cell r="G2265" t="str">
            <v>ZOEY</v>
          </cell>
          <cell r="H2265">
            <v>42</v>
          </cell>
          <cell r="I2265">
            <v>10</v>
          </cell>
          <cell r="J2265" t="str">
            <v>00/0</v>
          </cell>
          <cell r="K2265" t="str">
            <v/>
          </cell>
          <cell r="L2265" t="str">
            <v>G</v>
          </cell>
          <cell r="M2265" t="str">
            <v>N</v>
          </cell>
          <cell r="N2265">
            <v>249</v>
          </cell>
          <cell r="O2265">
            <v>106.52</v>
          </cell>
          <cell r="P2265">
            <v>125</v>
          </cell>
          <cell r="Q2265">
            <v>5</v>
          </cell>
          <cell r="R2265">
            <v>2</v>
          </cell>
          <cell r="S2265">
            <v>14</v>
          </cell>
          <cell r="T2265">
            <v>11</v>
          </cell>
        </row>
        <row r="2266">
          <cell r="F2266" t="str">
            <v>2728907</v>
          </cell>
          <cell r="G2266" t="str">
            <v>ZOEY</v>
          </cell>
          <cell r="H2266">
            <v>42</v>
          </cell>
          <cell r="I2266">
            <v>10</v>
          </cell>
          <cell r="J2266" t="str">
            <v>00/0</v>
          </cell>
          <cell r="K2266" t="str">
            <v/>
          </cell>
          <cell r="L2266" t="str">
            <v>G</v>
          </cell>
          <cell r="M2266" t="str">
            <v>N</v>
          </cell>
          <cell r="N2266">
            <v>249</v>
          </cell>
          <cell r="O2266">
            <v>106.52</v>
          </cell>
          <cell r="P2266">
            <v>125</v>
          </cell>
          <cell r="Q2266">
            <v>18</v>
          </cell>
          <cell r="R2266">
            <v>2</v>
          </cell>
          <cell r="S2266">
            <v>15</v>
          </cell>
          <cell r="T2266">
            <v>12</v>
          </cell>
        </row>
        <row r="2267">
          <cell r="F2267" t="str">
            <v>3775510</v>
          </cell>
          <cell r="G2267" t="str">
            <v>PORCUPINE</v>
          </cell>
          <cell r="H2267">
            <v>42</v>
          </cell>
          <cell r="I2267">
            <v>10</v>
          </cell>
          <cell r="J2267" t="str">
            <v>00/0</v>
          </cell>
          <cell r="K2267" t="str">
            <v/>
          </cell>
          <cell r="L2267" t="str">
            <v>B</v>
          </cell>
          <cell r="M2267" t="str">
            <v>N</v>
          </cell>
          <cell r="N2267">
            <v>299</v>
          </cell>
          <cell r="O2267">
            <v>123.57</v>
          </cell>
          <cell r="P2267">
            <v>145</v>
          </cell>
          <cell r="Q2267">
            <v>27</v>
          </cell>
          <cell r="R2267">
            <v>32</v>
          </cell>
          <cell r="S2267">
            <v>35</v>
          </cell>
          <cell r="T2267">
            <v>19</v>
          </cell>
        </row>
        <row r="2268">
          <cell r="F2268" t="str">
            <v>3778010</v>
          </cell>
          <cell r="G2268" t="str">
            <v>PORCUPINE</v>
          </cell>
          <cell r="H2268">
            <v>42</v>
          </cell>
          <cell r="I2268">
            <v>10</v>
          </cell>
          <cell r="J2268" t="str">
            <v>00/0</v>
          </cell>
          <cell r="K2268" t="str">
            <v/>
          </cell>
          <cell r="L2268" t="str">
            <v>B</v>
          </cell>
          <cell r="M2268" t="str">
            <v>N</v>
          </cell>
          <cell r="N2268">
            <v>299</v>
          </cell>
          <cell r="O2268">
            <v>123.57</v>
          </cell>
          <cell r="P2268">
            <v>145</v>
          </cell>
          <cell r="Q2268">
            <v>31</v>
          </cell>
          <cell r="R2268">
            <v>13</v>
          </cell>
          <cell r="S2268">
            <v>16</v>
          </cell>
          <cell r="T2268">
            <v>31</v>
          </cell>
        </row>
        <row r="2269">
          <cell r="F2269" t="str">
            <v>2775510</v>
          </cell>
          <cell r="G2269" t="str">
            <v>PORCUPINE</v>
          </cell>
          <cell r="H2269">
            <v>42</v>
          </cell>
          <cell r="I2269">
            <v>10</v>
          </cell>
          <cell r="J2269" t="str">
            <v>00/0</v>
          </cell>
          <cell r="K2269" t="str">
            <v/>
          </cell>
          <cell r="L2269" t="str">
            <v>B</v>
          </cell>
          <cell r="M2269" t="str">
            <v>N</v>
          </cell>
          <cell r="N2269">
            <v>299</v>
          </cell>
          <cell r="O2269">
            <v>123.57</v>
          </cell>
          <cell r="P2269">
            <v>145</v>
          </cell>
          <cell r="Q2269">
            <v>33</v>
          </cell>
          <cell r="R2269">
            <v>22</v>
          </cell>
          <cell r="S2269">
            <v>27</v>
          </cell>
          <cell r="T2269">
            <v>19</v>
          </cell>
        </row>
        <row r="2270">
          <cell r="F2270" t="str">
            <v>2778010</v>
          </cell>
          <cell r="G2270" t="str">
            <v>PORCUPINE</v>
          </cell>
          <cell r="H2270">
            <v>42</v>
          </cell>
          <cell r="I2270">
            <v>10</v>
          </cell>
          <cell r="J2270" t="str">
            <v>00/0</v>
          </cell>
          <cell r="K2270" t="str">
            <v/>
          </cell>
          <cell r="L2270" t="str">
            <v>B</v>
          </cell>
          <cell r="M2270" t="str">
            <v>N</v>
          </cell>
          <cell r="N2270">
            <v>299</v>
          </cell>
          <cell r="O2270">
            <v>123.57</v>
          </cell>
          <cell r="P2270">
            <v>145</v>
          </cell>
          <cell r="Q2270">
            <v>32</v>
          </cell>
          <cell r="R2270">
            <v>8</v>
          </cell>
          <cell r="S2270">
            <v>38</v>
          </cell>
          <cell r="T2270">
            <v>34</v>
          </cell>
        </row>
        <row r="2271">
          <cell r="F2271" t="str">
            <v>4775014</v>
          </cell>
          <cell r="G2271" t="str">
            <v>THISARI</v>
          </cell>
          <cell r="H2271">
            <v>42</v>
          </cell>
          <cell r="I2271">
            <v>10</v>
          </cell>
          <cell r="J2271" t="str">
            <v>27/8</v>
          </cell>
          <cell r="K2271" t="str">
            <v>-</v>
          </cell>
          <cell r="L2271" t="str">
            <v>B</v>
          </cell>
          <cell r="M2271" t="str">
            <v>D</v>
          </cell>
          <cell r="N2271">
            <v>149</v>
          </cell>
          <cell r="O2271">
            <v>98.74</v>
          </cell>
          <cell r="P2271">
            <v>127.25</v>
          </cell>
          <cell r="Q2271">
            <v>0</v>
          </cell>
          <cell r="R2271">
            <v>0</v>
          </cell>
          <cell r="S2271">
            <v>0</v>
          </cell>
          <cell r="T2271">
            <v>0</v>
          </cell>
        </row>
        <row r="2272">
          <cell r="F2272" t="str">
            <v>3775014</v>
          </cell>
          <cell r="G2272" t="str">
            <v>THISARI</v>
          </cell>
          <cell r="H2272">
            <v>42</v>
          </cell>
          <cell r="I2272">
            <v>10</v>
          </cell>
          <cell r="J2272" t="str">
            <v>27/8</v>
          </cell>
          <cell r="K2272" t="str">
            <v>-</v>
          </cell>
          <cell r="L2272" t="str">
            <v>B</v>
          </cell>
          <cell r="M2272" t="str">
            <v>D</v>
          </cell>
          <cell r="N2272">
            <v>149</v>
          </cell>
          <cell r="O2272">
            <v>107.96</v>
          </cell>
          <cell r="P2272">
            <v>127.25</v>
          </cell>
          <cell r="Q2272">
            <v>4</v>
          </cell>
          <cell r="R2272">
            <v>9</v>
          </cell>
          <cell r="S2272">
            <v>5</v>
          </cell>
          <cell r="T2272">
            <v>7</v>
          </cell>
        </row>
        <row r="2273">
          <cell r="F2273" t="str">
            <v>3778515</v>
          </cell>
          <cell r="G2273" t="str">
            <v>MALMAL</v>
          </cell>
          <cell r="H2273">
            <v>42</v>
          </cell>
          <cell r="I2273">
            <v>10</v>
          </cell>
          <cell r="J2273" t="str">
            <v>00/0</v>
          </cell>
          <cell r="K2273" t="str">
            <v/>
          </cell>
          <cell r="L2273" t="str">
            <v>G</v>
          </cell>
          <cell r="M2273" t="str">
            <v>D</v>
          </cell>
          <cell r="N2273">
            <v>199</v>
          </cell>
          <cell r="O2273">
            <v>80.959999999999994</v>
          </cell>
          <cell r="P2273">
            <v>95</v>
          </cell>
          <cell r="Q2273">
            <v>10</v>
          </cell>
          <cell r="R2273">
            <v>9</v>
          </cell>
          <cell r="S2273">
            <v>15</v>
          </cell>
          <cell r="T2273">
            <v>6</v>
          </cell>
        </row>
        <row r="2274">
          <cell r="F2274" t="str">
            <v>3775515</v>
          </cell>
          <cell r="G2274" t="str">
            <v>MALMAL</v>
          </cell>
          <cell r="H2274">
            <v>42</v>
          </cell>
          <cell r="I2274">
            <v>10</v>
          </cell>
          <cell r="J2274" t="str">
            <v>00/0</v>
          </cell>
          <cell r="K2274" t="str">
            <v/>
          </cell>
          <cell r="L2274" t="str">
            <v>G</v>
          </cell>
          <cell r="M2274" t="str">
            <v>D</v>
          </cell>
          <cell r="N2274">
            <v>199</v>
          </cell>
          <cell r="O2274">
            <v>80.959999999999994</v>
          </cell>
          <cell r="P2274">
            <v>95</v>
          </cell>
          <cell r="Q2274">
            <v>14</v>
          </cell>
          <cell r="R2274">
            <v>13</v>
          </cell>
          <cell r="S2274">
            <v>31</v>
          </cell>
          <cell r="T2274">
            <v>13</v>
          </cell>
        </row>
        <row r="2275">
          <cell r="F2275" t="str">
            <v>2775515</v>
          </cell>
          <cell r="G2275" t="str">
            <v>MALMAL</v>
          </cell>
          <cell r="H2275">
            <v>42</v>
          </cell>
          <cell r="I2275">
            <v>10</v>
          </cell>
          <cell r="J2275" t="str">
            <v>00/0</v>
          </cell>
          <cell r="K2275" t="str">
            <v/>
          </cell>
          <cell r="L2275" t="str">
            <v>G</v>
          </cell>
          <cell r="M2275" t="str">
            <v>D</v>
          </cell>
          <cell r="N2275">
            <v>199</v>
          </cell>
          <cell r="O2275">
            <v>80.959999999999994</v>
          </cell>
          <cell r="P2275">
            <v>95</v>
          </cell>
          <cell r="Q2275">
            <v>39</v>
          </cell>
          <cell r="R2275">
            <v>19</v>
          </cell>
          <cell r="S2275">
            <v>21</v>
          </cell>
          <cell r="T2275">
            <v>14</v>
          </cell>
        </row>
        <row r="2276">
          <cell r="F2276" t="str">
            <v>2778515</v>
          </cell>
          <cell r="G2276" t="str">
            <v>MALMAL</v>
          </cell>
          <cell r="H2276">
            <v>42</v>
          </cell>
          <cell r="I2276">
            <v>10</v>
          </cell>
          <cell r="J2276" t="str">
            <v>00/0</v>
          </cell>
          <cell r="K2276" t="str">
            <v/>
          </cell>
          <cell r="L2276" t="str">
            <v>G</v>
          </cell>
          <cell r="M2276" t="str">
            <v>D</v>
          </cell>
          <cell r="N2276">
            <v>199</v>
          </cell>
          <cell r="O2276">
            <v>80.959999999999994</v>
          </cell>
          <cell r="P2276">
            <v>95</v>
          </cell>
          <cell r="Q2276">
            <v>7</v>
          </cell>
          <cell r="R2276">
            <v>10</v>
          </cell>
          <cell r="S2276">
            <v>13</v>
          </cell>
          <cell r="T2276">
            <v>9</v>
          </cell>
        </row>
        <row r="2277">
          <cell r="F2277" t="str">
            <v>4779019</v>
          </cell>
          <cell r="G2277" t="str">
            <v>ALVA-B</v>
          </cell>
          <cell r="H2277">
            <v>42</v>
          </cell>
          <cell r="I2277">
            <v>10</v>
          </cell>
          <cell r="J2277" t="str">
            <v>05/9</v>
          </cell>
          <cell r="K2277" t="str">
            <v>+</v>
          </cell>
          <cell r="L2277" t="str">
            <v>B</v>
          </cell>
          <cell r="M2277" t="str">
            <v>B</v>
          </cell>
          <cell r="N2277">
            <v>429</v>
          </cell>
          <cell r="O2277">
            <v>179.82</v>
          </cell>
          <cell r="P2277">
            <v>211.01</v>
          </cell>
          <cell r="Q2277">
            <v>36</v>
          </cell>
          <cell r="R2277">
            <v>31</v>
          </cell>
          <cell r="S2277">
            <v>43</v>
          </cell>
          <cell r="T2277">
            <v>27</v>
          </cell>
        </row>
        <row r="2278">
          <cell r="F2278" t="str">
            <v>4775019</v>
          </cell>
          <cell r="G2278" t="str">
            <v>ALVA-B</v>
          </cell>
          <cell r="H2278">
            <v>42</v>
          </cell>
          <cell r="I2278">
            <v>10</v>
          </cell>
          <cell r="J2278" t="str">
            <v>05/9</v>
          </cell>
          <cell r="K2278" t="str">
            <v>+</v>
          </cell>
          <cell r="L2278" t="str">
            <v>B</v>
          </cell>
          <cell r="M2278" t="str">
            <v>B</v>
          </cell>
          <cell r="N2278">
            <v>429</v>
          </cell>
          <cell r="O2278">
            <v>179.82</v>
          </cell>
          <cell r="P2278">
            <v>211.01</v>
          </cell>
          <cell r="Q2278">
            <v>54</v>
          </cell>
          <cell r="R2278">
            <v>37</v>
          </cell>
          <cell r="S2278">
            <v>37</v>
          </cell>
          <cell r="T2278">
            <v>28</v>
          </cell>
        </row>
        <row r="2279">
          <cell r="F2279" t="str">
            <v>4776019</v>
          </cell>
          <cell r="G2279" t="str">
            <v>ALVA-B</v>
          </cell>
          <cell r="H2279">
            <v>42</v>
          </cell>
          <cell r="I2279">
            <v>10</v>
          </cell>
          <cell r="J2279" t="str">
            <v>05/9</v>
          </cell>
          <cell r="K2279" t="str">
            <v>+</v>
          </cell>
          <cell r="L2279" t="str">
            <v>B</v>
          </cell>
          <cell r="M2279" t="str">
            <v>B</v>
          </cell>
          <cell r="N2279">
            <v>429</v>
          </cell>
          <cell r="O2279">
            <v>179.82</v>
          </cell>
          <cell r="P2279">
            <v>211.01</v>
          </cell>
          <cell r="Q2279">
            <v>60</v>
          </cell>
          <cell r="R2279">
            <v>55</v>
          </cell>
          <cell r="S2279">
            <v>79</v>
          </cell>
          <cell r="T2279">
            <v>56</v>
          </cell>
        </row>
        <row r="2280">
          <cell r="F2280" t="str">
            <v>4729021</v>
          </cell>
          <cell r="G2280" t="str">
            <v>BALE</v>
          </cell>
          <cell r="H2280">
            <v>42</v>
          </cell>
          <cell r="I2280">
            <v>10</v>
          </cell>
          <cell r="J2280" t="str">
            <v>00/0</v>
          </cell>
          <cell r="K2280" t="str">
            <v/>
          </cell>
          <cell r="L2280" t="str">
            <v>B</v>
          </cell>
          <cell r="M2280" t="str">
            <v>D</v>
          </cell>
          <cell r="N2280">
            <v>299</v>
          </cell>
          <cell r="O2280">
            <v>130</v>
          </cell>
          <cell r="P2280">
            <v>130</v>
          </cell>
          <cell r="Q2280">
            <v>2</v>
          </cell>
          <cell r="R2280">
            <v>6</v>
          </cell>
          <cell r="S2280">
            <v>7</v>
          </cell>
          <cell r="T2280">
            <v>2</v>
          </cell>
        </row>
        <row r="2281">
          <cell r="F2281" t="str">
            <v>2779021</v>
          </cell>
          <cell r="G2281" t="str">
            <v>FRIEND</v>
          </cell>
          <cell r="H2281">
            <v>42</v>
          </cell>
          <cell r="I2281">
            <v>10</v>
          </cell>
          <cell r="J2281" t="str">
            <v>38/8</v>
          </cell>
          <cell r="K2281" t="str">
            <v>-</v>
          </cell>
          <cell r="L2281" t="str">
            <v>G</v>
          </cell>
          <cell r="M2281" t="str">
            <v>D</v>
          </cell>
          <cell r="N2281">
            <v>50</v>
          </cell>
          <cell r="O2281">
            <v>70.5</v>
          </cell>
          <cell r="P2281">
            <v>70.5</v>
          </cell>
          <cell r="Q2281">
            <v>0</v>
          </cell>
          <cell r="R2281">
            <v>1</v>
          </cell>
          <cell r="S2281">
            <v>0</v>
          </cell>
          <cell r="T2281">
            <v>0</v>
          </cell>
        </row>
        <row r="2282">
          <cell r="F2282" t="str">
            <v>4729522</v>
          </cell>
          <cell r="G2282" t="str">
            <v>WENGER</v>
          </cell>
          <cell r="H2282">
            <v>42</v>
          </cell>
          <cell r="I2282">
            <v>10</v>
          </cell>
          <cell r="J2282" t="str">
            <v>00/0</v>
          </cell>
          <cell r="K2282" t="str">
            <v/>
          </cell>
          <cell r="L2282" t="str">
            <v>B</v>
          </cell>
          <cell r="M2282" t="str">
            <v>D</v>
          </cell>
          <cell r="N2282">
            <v>349</v>
          </cell>
          <cell r="O2282">
            <v>150</v>
          </cell>
          <cell r="P2282">
            <v>150</v>
          </cell>
          <cell r="Q2282">
            <v>8</v>
          </cell>
          <cell r="R2282">
            <v>3</v>
          </cell>
          <cell r="S2282">
            <v>9</v>
          </cell>
          <cell r="T2282">
            <v>8</v>
          </cell>
        </row>
        <row r="2283">
          <cell r="F2283" t="str">
            <v>3775523</v>
          </cell>
          <cell r="G2283" t="str">
            <v>3 D SADULI</v>
          </cell>
          <cell r="H2283">
            <v>42</v>
          </cell>
          <cell r="I2283">
            <v>10</v>
          </cell>
          <cell r="J2283" t="str">
            <v>27/8</v>
          </cell>
          <cell r="K2283" t="str">
            <v>-</v>
          </cell>
          <cell r="L2283" t="str">
            <v>B</v>
          </cell>
          <cell r="M2283" t="str">
            <v>D</v>
          </cell>
          <cell r="N2283">
            <v>399</v>
          </cell>
          <cell r="O2283">
            <v>230</v>
          </cell>
          <cell r="P2283">
            <v>269.89999999999998</v>
          </cell>
          <cell r="Q2283">
            <v>2</v>
          </cell>
          <cell r="R2283">
            <v>0</v>
          </cell>
          <cell r="S2283">
            <v>2</v>
          </cell>
          <cell r="T2283">
            <v>1</v>
          </cell>
        </row>
        <row r="2284">
          <cell r="F2284" t="str">
            <v>4727023</v>
          </cell>
          <cell r="G2284" t="str">
            <v>KROOS</v>
          </cell>
          <cell r="H2284">
            <v>42</v>
          </cell>
          <cell r="I2284">
            <v>10</v>
          </cell>
          <cell r="J2284" t="str">
            <v>00/0</v>
          </cell>
          <cell r="K2284" t="str">
            <v/>
          </cell>
          <cell r="L2284" t="str">
            <v>B</v>
          </cell>
          <cell r="M2284" t="str">
            <v>D</v>
          </cell>
          <cell r="N2284">
            <v>349</v>
          </cell>
          <cell r="O2284">
            <v>143</v>
          </cell>
          <cell r="P2284">
            <v>143</v>
          </cell>
          <cell r="Q2284">
            <v>7</v>
          </cell>
          <cell r="R2284">
            <v>3</v>
          </cell>
          <cell r="S2284">
            <v>1</v>
          </cell>
          <cell r="T2284">
            <v>1</v>
          </cell>
        </row>
        <row r="2285">
          <cell r="F2285" t="str">
            <v>3779523</v>
          </cell>
          <cell r="G2285" t="str">
            <v>3 D SADULI</v>
          </cell>
          <cell r="H2285">
            <v>42</v>
          </cell>
          <cell r="I2285">
            <v>10</v>
          </cell>
          <cell r="J2285" t="str">
            <v>27/8</v>
          </cell>
          <cell r="K2285" t="str">
            <v>-</v>
          </cell>
          <cell r="L2285" t="str">
            <v>B</v>
          </cell>
          <cell r="M2285" t="str">
            <v>D</v>
          </cell>
          <cell r="N2285">
            <v>399</v>
          </cell>
          <cell r="O2285">
            <v>230</v>
          </cell>
          <cell r="P2285">
            <v>269.89999999999998</v>
          </cell>
          <cell r="Q2285">
            <v>2</v>
          </cell>
          <cell r="R2285">
            <v>0</v>
          </cell>
          <cell r="S2285">
            <v>1</v>
          </cell>
          <cell r="T2285">
            <v>1</v>
          </cell>
        </row>
        <row r="2286">
          <cell r="F2286" t="str">
            <v>3777523</v>
          </cell>
          <cell r="G2286" t="str">
            <v>3 D SADULI</v>
          </cell>
          <cell r="H2286">
            <v>42</v>
          </cell>
          <cell r="I2286">
            <v>10</v>
          </cell>
          <cell r="J2286" t="str">
            <v>27/8</v>
          </cell>
          <cell r="K2286" t="str">
            <v>-</v>
          </cell>
          <cell r="L2286" t="str">
            <v>B</v>
          </cell>
          <cell r="M2286" t="str">
            <v>D</v>
          </cell>
          <cell r="N2286">
            <v>399</v>
          </cell>
          <cell r="O2286">
            <v>230</v>
          </cell>
          <cell r="P2286">
            <v>269.89999999999998</v>
          </cell>
          <cell r="Q2286">
            <v>1</v>
          </cell>
          <cell r="R2286">
            <v>3</v>
          </cell>
          <cell r="S2286">
            <v>2</v>
          </cell>
          <cell r="T2286">
            <v>2</v>
          </cell>
        </row>
        <row r="2287">
          <cell r="F2287" t="str">
            <v>3772523</v>
          </cell>
          <cell r="G2287" t="str">
            <v>3 D SADULI</v>
          </cell>
          <cell r="H2287">
            <v>42</v>
          </cell>
          <cell r="I2287">
            <v>10</v>
          </cell>
          <cell r="J2287" t="str">
            <v>27/8</v>
          </cell>
          <cell r="K2287" t="str">
            <v>-</v>
          </cell>
          <cell r="L2287" t="str">
            <v>B</v>
          </cell>
          <cell r="M2287" t="str">
            <v>D</v>
          </cell>
          <cell r="N2287">
            <v>399</v>
          </cell>
          <cell r="O2287">
            <v>230</v>
          </cell>
          <cell r="P2287">
            <v>269.89999999999998</v>
          </cell>
          <cell r="Q2287">
            <v>2</v>
          </cell>
          <cell r="R2287">
            <v>0</v>
          </cell>
          <cell r="S2287">
            <v>1</v>
          </cell>
          <cell r="T2287">
            <v>2</v>
          </cell>
        </row>
        <row r="2288">
          <cell r="F2288" t="str">
            <v>2779523</v>
          </cell>
          <cell r="G2288" t="str">
            <v>3 D SADULI</v>
          </cell>
          <cell r="H2288">
            <v>42</v>
          </cell>
          <cell r="I2288">
            <v>10</v>
          </cell>
          <cell r="J2288" t="str">
            <v>27/8</v>
          </cell>
          <cell r="K2288" t="str">
            <v>-</v>
          </cell>
          <cell r="L2288" t="str">
            <v>B</v>
          </cell>
          <cell r="M2288" t="str">
            <v>D</v>
          </cell>
          <cell r="N2288">
            <v>399</v>
          </cell>
          <cell r="O2288">
            <v>230</v>
          </cell>
          <cell r="P2288">
            <v>269.89999999999998</v>
          </cell>
          <cell r="Q2288">
            <v>0</v>
          </cell>
          <cell r="R2288">
            <v>0</v>
          </cell>
          <cell r="S2288">
            <v>0</v>
          </cell>
          <cell r="T2288">
            <v>0</v>
          </cell>
        </row>
        <row r="2289">
          <cell r="F2289" t="str">
            <v>2775523</v>
          </cell>
          <cell r="G2289" t="str">
            <v>3 D SADULI</v>
          </cell>
          <cell r="H2289">
            <v>42</v>
          </cell>
          <cell r="I2289">
            <v>10</v>
          </cell>
          <cell r="J2289" t="str">
            <v>27/8</v>
          </cell>
          <cell r="K2289" t="str">
            <v>-</v>
          </cell>
          <cell r="L2289" t="str">
            <v>B</v>
          </cell>
          <cell r="M2289" t="str">
            <v>D</v>
          </cell>
          <cell r="N2289">
            <v>399</v>
          </cell>
          <cell r="O2289">
            <v>230</v>
          </cell>
          <cell r="P2289">
            <v>269.89999999999998</v>
          </cell>
          <cell r="Q2289">
            <v>1</v>
          </cell>
          <cell r="R2289">
            <v>1</v>
          </cell>
          <cell r="S2289">
            <v>1</v>
          </cell>
          <cell r="T2289">
            <v>0</v>
          </cell>
        </row>
        <row r="2290">
          <cell r="F2290" t="str">
            <v>2772523</v>
          </cell>
          <cell r="G2290" t="str">
            <v>3 D SADULI</v>
          </cell>
          <cell r="H2290">
            <v>42</v>
          </cell>
          <cell r="I2290">
            <v>10</v>
          </cell>
          <cell r="J2290" t="str">
            <v>27/8</v>
          </cell>
          <cell r="K2290" t="str">
            <v>-</v>
          </cell>
          <cell r="L2290" t="str">
            <v>B</v>
          </cell>
          <cell r="M2290" t="str">
            <v>D</v>
          </cell>
          <cell r="N2290">
            <v>399</v>
          </cell>
          <cell r="O2290">
            <v>230</v>
          </cell>
          <cell r="P2290">
            <v>269.89999999999998</v>
          </cell>
          <cell r="Q2290">
            <v>1</v>
          </cell>
          <cell r="R2290">
            <v>0</v>
          </cell>
          <cell r="S2290">
            <v>0</v>
          </cell>
          <cell r="T2290">
            <v>0</v>
          </cell>
        </row>
        <row r="2291">
          <cell r="F2291" t="str">
            <v>4775029</v>
          </cell>
          <cell r="G2291" t="str">
            <v>AJAY</v>
          </cell>
          <cell r="H2291">
            <v>42</v>
          </cell>
          <cell r="I2291">
            <v>10</v>
          </cell>
          <cell r="J2291" t="str">
            <v>00/0</v>
          </cell>
          <cell r="K2291" t="str">
            <v/>
          </cell>
          <cell r="L2291" t="str">
            <v>B</v>
          </cell>
          <cell r="M2291" t="str">
            <v>W</v>
          </cell>
          <cell r="N2291">
            <v>499</v>
          </cell>
          <cell r="O2291">
            <v>240</v>
          </cell>
          <cell r="P2291">
            <v>281.63</v>
          </cell>
          <cell r="Q2291">
            <v>3</v>
          </cell>
          <cell r="R2291">
            <v>4</v>
          </cell>
          <cell r="S2291">
            <v>9</v>
          </cell>
          <cell r="T2291">
            <v>3</v>
          </cell>
        </row>
        <row r="2292">
          <cell r="F2292" t="str">
            <v>4779029</v>
          </cell>
          <cell r="G2292" t="str">
            <v>AJAY</v>
          </cell>
          <cell r="H2292">
            <v>42</v>
          </cell>
          <cell r="I2292">
            <v>10</v>
          </cell>
          <cell r="J2292" t="str">
            <v>00/0</v>
          </cell>
          <cell r="K2292" t="str">
            <v/>
          </cell>
          <cell r="L2292" t="str">
            <v>B</v>
          </cell>
          <cell r="M2292" t="str">
            <v>W</v>
          </cell>
          <cell r="N2292">
            <v>499</v>
          </cell>
          <cell r="O2292">
            <v>240</v>
          </cell>
          <cell r="P2292">
            <v>281.63</v>
          </cell>
          <cell r="Q2292">
            <v>8</v>
          </cell>
          <cell r="R2292">
            <v>2</v>
          </cell>
          <cell r="S2292">
            <v>4</v>
          </cell>
          <cell r="T2292">
            <v>2</v>
          </cell>
        </row>
        <row r="2293">
          <cell r="F2293" t="str">
            <v>3779041</v>
          </cell>
          <cell r="G2293" t="str">
            <v>PANDA</v>
          </cell>
          <cell r="H2293">
            <v>42</v>
          </cell>
          <cell r="I2293">
            <v>10</v>
          </cell>
          <cell r="J2293" t="str">
            <v>00/0</v>
          </cell>
          <cell r="K2293" t="str">
            <v/>
          </cell>
          <cell r="L2293" t="str">
            <v>B</v>
          </cell>
          <cell r="M2293" t="str">
            <v>D</v>
          </cell>
          <cell r="N2293">
            <v>199</v>
          </cell>
          <cell r="O2293">
            <v>103</v>
          </cell>
          <cell r="P2293">
            <v>103</v>
          </cell>
          <cell r="Q2293">
            <v>0</v>
          </cell>
          <cell r="R2293">
            <v>1</v>
          </cell>
          <cell r="S2293">
            <v>0</v>
          </cell>
          <cell r="T2293">
            <v>0</v>
          </cell>
        </row>
        <row r="2294">
          <cell r="F2294" t="str">
            <v>3778041</v>
          </cell>
          <cell r="G2294" t="str">
            <v>PANDA</v>
          </cell>
          <cell r="H2294">
            <v>42</v>
          </cell>
          <cell r="I2294">
            <v>10</v>
          </cell>
          <cell r="J2294" t="str">
            <v>00/0</v>
          </cell>
          <cell r="K2294" t="str">
            <v/>
          </cell>
          <cell r="L2294" t="str">
            <v>G</v>
          </cell>
          <cell r="M2294" t="str">
            <v>D</v>
          </cell>
          <cell r="N2294">
            <v>199</v>
          </cell>
          <cell r="O2294">
            <v>95</v>
          </cell>
          <cell r="P2294">
            <v>95</v>
          </cell>
          <cell r="Q2294">
            <v>8</v>
          </cell>
          <cell r="R2294">
            <v>5</v>
          </cell>
          <cell r="S2294">
            <v>8</v>
          </cell>
          <cell r="T2294">
            <v>8</v>
          </cell>
        </row>
        <row r="2295">
          <cell r="F2295" t="str">
            <v>3775041</v>
          </cell>
          <cell r="G2295" t="str">
            <v>PANDA</v>
          </cell>
          <cell r="H2295">
            <v>42</v>
          </cell>
          <cell r="I2295">
            <v>10</v>
          </cell>
          <cell r="J2295" t="str">
            <v>00/0</v>
          </cell>
          <cell r="K2295" t="str">
            <v/>
          </cell>
          <cell r="L2295" t="str">
            <v>B</v>
          </cell>
          <cell r="M2295" t="str">
            <v>D</v>
          </cell>
          <cell r="N2295">
            <v>199</v>
          </cell>
          <cell r="O2295">
            <v>108</v>
          </cell>
          <cell r="P2295">
            <v>108</v>
          </cell>
          <cell r="Q2295">
            <v>5</v>
          </cell>
          <cell r="R2295">
            <v>2</v>
          </cell>
          <cell r="S2295">
            <v>4</v>
          </cell>
          <cell r="T2295">
            <v>3</v>
          </cell>
        </row>
        <row r="2296">
          <cell r="F2296" t="str">
            <v>2775041</v>
          </cell>
          <cell r="G2296" t="str">
            <v>PANDA</v>
          </cell>
          <cell r="H2296">
            <v>42</v>
          </cell>
          <cell r="I2296">
            <v>10</v>
          </cell>
          <cell r="J2296" t="str">
            <v>27/8</v>
          </cell>
          <cell r="K2296" t="str">
            <v>-</v>
          </cell>
          <cell r="L2296" t="str">
            <v>B</v>
          </cell>
          <cell r="M2296" t="str">
            <v>D</v>
          </cell>
          <cell r="N2296">
            <v>149</v>
          </cell>
          <cell r="O2296">
            <v>96</v>
          </cell>
          <cell r="P2296">
            <v>96</v>
          </cell>
          <cell r="Q2296">
            <v>0</v>
          </cell>
          <cell r="R2296">
            <v>0</v>
          </cell>
          <cell r="S2296">
            <v>3</v>
          </cell>
          <cell r="T2296">
            <v>0</v>
          </cell>
        </row>
        <row r="2297">
          <cell r="F2297" t="str">
            <v>2778041</v>
          </cell>
          <cell r="G2297" t="str">
            <v>PANDA</v>
          </cell>
          <cell r="H2297">
            <v>42</v>
          </cell>
          <cell r="I2297">
            <v>10</v>
          </cell>
          <cell r="J2297" t="str">
            <v>00/0</v>
          </cell>
          <cell r="K2297" t="str">
            <v/>
          </cell>
          <cell r="L2297" t="str">
            <v>G</v>
          </cell>
          <cell r="M2297" t="str">
            <v>D</v>
          </cell>
          <cell r="N2297">
            <v>199</v>
          </cell>
          <cell r="O2297">
            <v>86</v>
          </cell>
          <cell r="P2297">
            <v>86</v>
          </cell>
          <cell r="Q2297">
            <v>6</v>
          </cell>
          <cell r="R2297">
            <v>1</v>
          </cell>
          <cell r="S2297">
            <v>3</v>
          </cell>
          <cell r="T2297">
            <v>2</v>
          </cell>
        </row>
        <row r="2298">
          <cell r="F2298" t="str">
            <v>4776052</v>
          </cell>
          <cell r="G2298" t="str">
            <v>YOUNG</v>
          </cell>
          <cell r="H2298">
            <v>42</v>
          </cell>
          <cell r="I2298">
            <v>10</v>
          </cell>
          <cell r="J2298" t="str">
            <v>18/8</v>
          </cell>
          <cell r="K2298" t="str">
            <v>-</v>
          </cell>
          <cell r="L2298" t="str">
            <v>J</v>
          </cell>
          <cell r="M2298" t="str">
            <v>D</v>
          </cell>
          <cell r="N2298">
            <v>249</v>
          </cell>
          <cell r="O2298">
            <v>141.16</v>
          </cell>
          <cell r="P2298">
            <v>147</v>
          </cell>
          <cell r="Q2298">
            <v>3</v>
          </cell>
          <cell r="R2298">
            <v>4</v>
          </cell>
          <cell r="S2298">
            <v>0</v>
          </cell>
          <cell r="T2298">
            <v>0</v>
          </cell>
        </row>
        <row r="2299">
          <cell r="F2299" t="str">
            <v>3779053</v>
          </cell>
          <cell r="G2299" t="str">
            <v>AMY</v>
          </cell>
          <cell r="H2299">
            <v>42</v>
          </cell>
          <cell r="I2299">
            <v>10</v>
          </cell>
          <cell r="J2299" t="str">
            <v>18/8</v>
          </cell>
          <cell r="K2299" t="str">
            <v>-</v>
          </cell>
          <cell r="L2299" t="str">
            <v>J</v>
          </cell>
          <cell r="M2299" t="str">
            <v>D</v>
          </cell>
          <cell r="N2299">
            <v>199</v>
          </cell>
          <cell r="O2299">
            <v>115.82</v>
          </cell>
          <cell r="P2299">
            <v>116</v>
          </cell>
          <cell r="Q2299">
            <v>16</v>
          </cell>
          <cell r="R2299">
            <v>12</v>
          </cell>
          <cell r="S2299">
            <v>7</v>
          </cell>
          <cell r="T2299">
            <v>6</v>
          </cell>
        </row>
        <row r="2300">
          <cell r="F2300" t="str">
            <v>3775053</v>
          </cell>
          <cell r="G2300" t="str">
            <v>AMY</v>
          </cell>
          <cell r="H2300">
            <v>42</v>
          </cell>
          <cell r="I2300">
            <v>10</v>
          </cell>
          <cell r="J2300" t="str">
            <v>38/8</v>
          </cell>
          <cell r="K2300" t="str">
            <v>-</v>
          </cell>
          <cell r="L2300" t="str">
            <v>J</v>
          </cell>
          <cell r="M2300" t="str">
            <v>D</v>
          </cell>
          <cell r="N2300">
            <v>50</v>
          </cell>
          <cell r="O2300">
            <v>116</v>
          </cell>
          <cell r="P2300">
            <v>116</v>
          </cell>
          <cell r="Q2300">
            <v>3</v>
          </cell>
          <cell r="R2300">
            <v>0</v>
          </cell>
          <cell r="S2300">
            <v>0</v>
          </cell>
          <cell r="T2300">
            <v>0</v>
          </cell>
        </row>
        <row r="2301">
          <cell r="F2301" t="str">
            <v>2779053</v>
          </cell>
          <cell r="G2301" t="str">
            <v>AMY</v>
          </cell>
          <cell r="H2301">
            <v>42</v>
          </cell>
          <cell r="I2301">
            <v>10</v>
          </cell>
          <cell r="J2301" t="str">
            <v>00/0</v>
          </cell>
          <cell r="K2301" t="str">
            <v/>
          </cell>
          <cell r="L2301" t="str">
            <v>J</v>
          </cell>
          <cell r="M2301" t="str">
            <v>D</v>
          </cell>
          <cell r="N2301">
            <v>199</v>
          </cell>
          <cell r="O2301">
            <v>100.91</v>
          </cell>
          <cell r="P2301">
            <v>103</v>
          </cell>
          <cell r="Q2301">
            <v>5</v>
          </cell>
          <cell r="R2301">
            <v>3</v>
          </cell>
          <cell r="S2301">
            <v>1</v>
          </cell>
          <cell r="T2301">
            <v>8</v>
          </cell>
        </row>
        <row r="2302">
          <cell r="F2302" t="str">
            <v>2775053</v>
          </cell>
          <cell r="G2302" t="str">
            <v>AMY</v>
          </cell>
          <cell r="H2302">
            <v>42</v>
          </cell>
          <cell r="I2302">
            <v>10</v>
          </cell>
          <cell r="J2302" t="str">
            <v>38/8</v>
          </cell>
          <cell r="K2302" t="str">
            <v>-</v>
          </cell>
          <cell r="L2302" t="str">
            <v>J</v>
          </cell>
          <cell r="M2302" t="str">
            <v>D</v>
          </cell>
          <cell r="N2302">
            <v>50</v>
          </cell>
          <cell r="O2302">
            <v>103</v>
          </cell>
          <cell r="P2302">
            <v>103</v>
          </cell>
          <cell r="Q2302">
            <v>4</v>
          </cell>
          <cell r="R2302">
            <v>1</v>
          </cell>
          <cell r="S2302">
            <v>0</v>
          </cell>
          <cell r="T2302">
            <v>0</v>
          </cell>
        </row>
        <row r="2303">
          <cell r="F2303" t="str">
            <v>3779058</v>
          </cell>
          <cell r="G2303" t="str">
            <v>RUGBY</v>
          </cell>
          <cell r="H2303">
            <v>42</v>
          </cell>
          <cell r="I2303">
            <v>10</v>
          </cell>
          <cell r="J2303" t="str">
            <v>00/0</v>
          </cell>
          <cell r="K2303" t="str">
            <v>+</v>
          </cell>
          <cell r="L2303" t="str">
            <v>G</v>
          </cell>
          <cell r="M2303" t="str">
            <v>D</v>
          </cell>
          <cell r="N2303">
            <v>249</v>
          </cell>
          <cell r="O2303">
            <v>109.45</v>
          </cell>
          <cell r="P2303">
            <v>128.44</v>
          </cell>
          <cell r="Q2303">
            <v>1</v>
          </cell>
          <cell r="R2303">
            <v>5</v>
          </cell>
          <cell r="S2303">
            <v>3</v>
          </cell>
          <cell r="T2303">
            <v>2</v>
          </cell>
        </row>
        <row r="2304">
          <cell r="F2304" t="str">
            <v>2779058</v>
          </cell>
          <cell r="G2304" t="str">
            <v>RUGBY</v>
          </cell>
          <cell r="H2304">
            <v>42</v>
          </cell>
          <cell r="I2304">
            <v>10</v>
          </cell>
          <cell r="J2304" t="str">
            <v>00/0</v>
          </cell>
          <cell r="K2304" t="str">
            <v>+</v>
          </cell>
          <cell r="L2304" t="str">
            <v>G</v>
          </cell>
          <cell r="M2304" t="str">
            <v>D</v>
          </cell>
          <cell r="N2304">
            <v>249</v>
          </cell>
          <cell r="O2304">
            <v>109.45</v>
          </cell>
          <cell r="P2304">
            <v>128.44</v>
          </cell>
          <cell r="Q2304">
            <v>9</v>
          </cell>
          <cell r="R2304">
            <v>11</v>
          </cell>
          <cell r="S2304">
            <v>36</v>
          </cell>
          <cell r="T2304">
            <v>14</v>
          </cell>
        </row>
        <row r="2305">
          <cell r="F2305" t="str">
            <v>3778059</v>
          </cell>
          <cell r="G2305" t="str">
            <v>KADUPUL</v>
          </cell>
          <cell r="H2305">
            <v>42</v>
          </cell>
          <cell r="I2305">
            <v>10</v>
          </cell>
          <cell r="J2305" t="str">
            <v>18/8</v>
          </cell>
          <cell r="K2305" t="str">
            <v>-</v>
          </cell>
          <cell r="L2305" t="str">
            <v>G</v>
          </cell>
          <cell r="M2305" t="str">
            <v>D</v>
          </cell>
          <cell r="N2305">
            <v>199</v>
          </cell>
          <cell r="O2305">
            <v>109.45</v>
          </cell>
          <cell r="P2305">
            <v>128.44</v>
          </cell>
          <cell r="Q2305">
            <v>11</v>
          </cell>
          <cell r="R2305">
            <v>3</v>
          </cell>
          <cell r="S2305">
            <v>4</v>
          </cell>
          <cell r="T2305">
            <v>10</v>
          </cell>
        </row>
        <row r="2306">
          <cell r="F2306" t="str">
            <v>2778059</v>
          </cell>
          <cell r="G2306" t="str">
            <v>KADUPUL</v>
          </cell>
          <cell r="H2306">
            <v>42</v>
          </cell>
          <cell r="I2306">
            <v>10</v>
          </cell>
          <cell r="J2306" t="str">
            <v>18/8</v>
          </cell>
          <cell r="K2306" t="str">
            <v>-</v>
          </cell>
          <cell r="L2306" t="str">
            <v>G</v>
          </cell>
          <cell r="M2306" t="str">
            <v>D</v>
          </cell>
          <cell r="N2306">
            <v>199</v>
          </cell>
          <cell r="O2306">
            <v>109.45</v>
          </cell>
          <cell r="P2306">
            <v>128.44</v>
          </cell>
          <cell r="Q2306">
            <v>13</v>
          </cell>
          <cell r="R2306">
            <v>2</v>
          </cell>
          <cell r="S2306">
            <v>3</v>
          </cell>
          <cell r="T2306">
            <v>1</v>
          </cell>
        </row>
        <row r="2307">
          <cell r="F2307" t="str">
            <v>3771060</v>
          </cell>
          <cell r="G2307" t="str">
            <v>GREENY</v>
          </cell>
          <cell r="H2307">
            <v>42</v>
          </cell>
          <cell r="I2307">
            <v>10</v>
          </cell>
          <cell r="J2307" t="str">
            <v>18/8</v>
          </cell>
          <cell r="K2307" t="str">
            <v>-</v>
          </cell>
          <cell r="L2307" t="str">
            <v>G</v>
          </cell>
          <cell r="M2307" t="str">
            <v>D</v>
          </cell>
          <cell r="N2307">
            <v>199</v>
          </cell>
          <cell r="O2307">
            <v>109.45</v>
          </cell>
          <cell r="P2307">
            <v>128.44</v>
          </cell>
          <cell r="Q2307">
            <v>1</v>
          </cell>
          <cell r="R2307">
            <v>0</v>
          </cell>
          <cell r="S2307">
            <v>0</v>
          </cell>
          <cell r="T2307">
            <v>1</v>
          </cell>
        </row>
        <row r="2308">
          <cell r="F2308" t="str">
            <v>4776564</v>
          </cell>
          <cell r="G2308" t="str">
            <v>SHOOT</v>
          </cell>
          <cell r="H2308">
            <v>42</v>
          </cell>
          <cell r="I2308">
            <v>10</v>
          </cell>
          <cell r="J2308" t="str">
            <v>00/0</v>
          </cell>
          <cell r="K2308" t="str">
            <v/>
          </cell>
          <cell r="L2308" t="str">
            <v>B</v>
          </cell>
          <cell r="M2308" t="str">
            <v>N</v>
          </cell>
          <cell r="N2308">
            <v>499</v>
          </cell>
          <cell r="O2308">
            <v>234.14</v>
          </cell>
          <cell r="P2308">
            <v>274.76</v>
          </cell>
          <cell r="Q2308">
            <v>41</v>
          </cell>
          <cell r="R2308">
            <v>56</v>
          </cell>
          <cell r="S2308">
            <v>34</v>
          </cell>
          <cell r="T2308">
            <v>79</v>
          </cell>
        </row>
        <row r="2309">
          <cell r="F2309" t="str">
            <v>4779564</v>
          </cell>
          <cell r="G2309" t="str">
            <v>SHOOT</v>
          </cell>
          <cell r="H2309">
            <v>42</v>
          </cell>
          <cell r="I2309">
            <v>10</v>
          </cell>
          <cell r="J2309" t="str">
            <v>00/0</v>
          </cell>
          <cell r="K2309" t="str">
            <v/>
          </cell>
          <cell r="L2309" t="str">
            <v>B</v>
          </cell>
          <cell r="M2309" t="str">
            <v>N</v>
          </cell>
          <cell r="N2309">
            <v>499</v>
          </cell>
          <cell r="O2309">
            <v>234.14</v>
          </cell>
          <cell r="P2309">
            <v>274.76</v>
          </cell>
          <cell r="Q2309">
            <v>36</v>
          </cell>
          <cell r="R2309">
            <v>57</v>
          </cell>
          <cell r="S2309">
            <v>45</v>
          </cell>
          <cell r="T2309">
            <v>71</v>
          </cell>
        </row>
        <row r="2310">
          <cell r="F2310" t="str">
            <v>8726002</v>
          </cell>
          <cell r="G2310" t="str">
            <v>EDDY</v>
          </cell>
          <cell r="H2310">
            <v>43</v>
          </cell>
          <cell r="I2310">
            <v>2</v>
          </cell>
          <cell r="J2310" t="str">
            <v>00/0</v>
          </cell>
          <cell r="K2310" t="str">
            <v/>
          </cell>
          <cell r="L2310" t="str">
            <v>B</v>
          </cell>
          <cell r="M2310" t="str">
            <v>N</v>
          </cell>
          <cell r="N2310">
            <v>699</v>
          </cell>
          <cell r="O2310">
            <v>290</v>
          </cell>
          <cell r="P2310">
            <v>290</v>
          </cell>
          <cell r="Q2310">
            <v>20</v>
          </cell>
          <cell r="R2310">
            <v>25</v>
          </cell>
          <cell r="S2310">
            <v>21</v>
          </cell>
          <cell r="T2310">
            <v>19</v>
          </cell>
        </row>
        <row r="2311">
          <cell r="F2311" t="str">
            <v>8724002</v>
          </cell>
          <cell r="G2311" t="str">
            <v>EDDY</v>
          </cell>
          <cell r="H2311">
            <v>43</v>
          </cell>
          <cell r="I2311">
            <v>2</v>
          </cell>
          <cell r="J2311" t="str">
            <v>00/0</v>
          </cell>
          <cell r="K2311" t="str">
            <v/>
          </cell>
          <cell r="L2311" t="str">
            <v>B</v>
          </cell>
          <cell r="M2311" t="str">
            <v>N</v>
          </cell>
          <cell r="N2311">
            <v>699</v>
          </cell>
          <cell r="O2311">
            <v>299</v>
          </cell>
          <cell r="P2311">
            <v>299</v>
          </cell>
          <cell r="Q2311">
            <v>14</v>
          </cell>
          <cell r="R2311">
            <v>20</v>
          </cell>
          <cell r="S2311">
            <v>13</v>
          </cell>
          <cell r="T2311">
            <v>22</v>
          </cell>
        </row>
        <row r="2312">
          <cell r="F2312" t="str">
            <v>8723104</v>
          </cell>
          <cell r="G2312" t="str">
            <v>NEW EDDY</v>
          </cell>
          <cell r="H2312">
            <v>43</v>
          </cell>
          <cell r="I2312">
            <v>2</v>
          </cell>
          <cell r="J2312" t="str">
            <v>00/0</v>
          </cell>
          <cell r="K2312" t="str">
            <v/>
          </cell>
          <cell r="L2312" t="str">
            <v>B</v>
          </cell>
          <cell r="M2312" t="str">
            <v>D</v>
          </cell>
          <cell r="N2312">
            <v>799</v>
          </cell>
          <cell r="O2312">
            <v>296</v>
          </cell>
          <cell r="P2312">
            <v>296</v>
          </cell>
          <cell r="Q2312">
            <v>11</v>
          </cell>
          <cell r="R2312">
            <v>5</v>
          </cell>
          <cell r="S2312">
            <v>8</v>
          </cell>
          <cell r="T2312">
            <v>8</v>
          </cell>
        </row>
        <row r="2313">
          <cell r="F2313" t="str">
            <v>8624051</v>
          </cell>
          <cell r="G2313" t="str">
            <v>JANA</v>
          </cell>
          <cell r="H2313">
            <v>43</v>
          </cell>
          <cell r="I2313">
            <v>2</v>
          </cell>
          <cell r="J2313" t="str">
            <v>00/0</v>
          </cell>
          <cell r="K2313" t="str">
            <v/>
          </cell>
          <cell r="L2313" t="str">
            <v>B</v>
          </cell>
          <cell r="M2313" t="str">
            <v>D</v>
          </cell>
          <cell r="N2313">
            <v>449</v>
          </cell>
          <cell r="O2313">
            <v>200</v>
          </cell>
          <cell r="P2313">
            <v>200</v>
          </cell>
          <cell r="Q2313">
            <v>2</v>
          </cell>
          <cell r="R2313">
            <v>1</v>
          </cell>
          <cell r="S2313">
            <v>2</v>
          </cell>
          <cell r="T2313">
            <v>0</v>
          </cell>
        </row>
        <row r="2314">
          <cell r="F2314" t="str">
            <v>8626051</v>
          </cell>
          <cell r="G2314" t="str">
            <v>JANA</v>
          </cell>
          <cell r="H2314">
            <v>43</v>
          </cell>
          <cell r="I2314">
            <v>2</v>
          </cell>
          <cell r="J2314" t="str">
            <v>00/0</v>
          </cell>
          <cell r="K2314" t="str">
            <v/>
          </cell>
          <cell r="L2314" t="str">
            <v>B</v>
          </cell>
          <cell r="M2314" t="str">
            <v>D</v>
          </cell>
          <cell r="N2314">
            <v>449</v>
          </cell>
          <cell r="O2314">
            <v>200</v>
          </cell>
          <cell r="P2314">
            <v>200</v>
          </cell>
          <cell r="Q2314">
            <v>0</v>
          </cell>
          <cell r="R2314">
            <v>0</v>
          </cell>
          <cell r="S2314">
            <v>0</v>
          </cell>
          <cell r="T2314">
            <v>0</v>
          </cell>
        </row>
        <row r="2315">
          <cell r="F2315" t="str">
            <v>8624055</v>
          </cell>
          <cell r="G2315" t="str">
            <v>JAGA</v>
          </cell>
          <cell r="H2315">
            <v>43</v>
          </cell>
          <cell r="I2315">
            <v>2</v>
          </cell>
          <cell r="J2315" t="str">
            <v>00/0</v>
          </cell>
          <cell r="K2315" t="str">
            <v/>
          </cell>
          <cell r="L2315" t="str">
            <v>B</v>
          </cell>
          <cell r="M2315" t="str">
            <v>B</v>
          </cell>
          <cell r="N2315">
            <v>499</v>
          </cell>
          <cell r="O2315">
            <v>230</v>
          </cell>
          <cell r="P2315">
            <v>230</v>
          </cell>
          <cell r="Q2315">
            <v>36</v>
          </cell>
          <cell r="R2315">
            <v>15</v>
          </cell>
          <cell r="S2315">
            <v>17</v>
          </cell>
          <cell r="T2315">
            <v>31</v>
          </cell>
        </row>
        <row r="2316">
          <cell r="F2316" t="str">
            <v>8626055</v>
          </cell>
          <cell r="G2316" t="str">
            <v>JAGA</v>
          </cell>
          <cell r="H2316">
            <v>43</v>
          </cell>
          <cell r="I2316">
            <v>2</v>
          </cell>
          <cell r="J2316" t="str">
            <v>00/0</v>
          </cell>
          <cell r="K2316" t="str">
            <v/>
          </cell>
          <cell r="L2316" t="str">
            <v>B</v>
          </cell>
          <cell r="M2316" t="str">
            <v>B</v>
          </cell>
          <cell r="N2316">
            <v>499</v>
          </cell>
          <cell r="O2316">
            <v>230</v>
          </cell>
          <cell r="P2316">
            <v>230</v>
          </cell>
          <cell r="Q2316">
            <v>18</v>
          </cell>
          <cell r="R2316">
            <v>32</v>
          </cell>
          <cell r="S2316">
            <v>31</v>
          </cell>
          <cell r="T2316">
            <v>26</v>
          </cell>
        </row>
        <row r="2317">
          <cell r="F2317" t="str">
            <v>8626073</v>
          </cell>
          <cell r="G2317" t="str">
            <v>GROOVY</v>
          </cell>
          <cell r="H2317">
            <v>43</v>
          </cell>
          <cell r="I2317">
            <v>2</v>
          </cell>
          <cell r="J2317" t="str">
            <v>36/3</v>
          </cell>
          <cell r="K2317" t="str">
            <v>+</v>
          </cell>
          <cell r="L2317" t="str">
            <v>B</v>
          </cell>
          <cell r="M2317" t="str">
            <v>N</v>
          </cell>
          <cell r="N2317">
            <v>599</v>
          </cell>
          <cell r="O2317">
            <v>217</v>
          </cell>
          <cell r="P2317">
            <v>217</v>
          </cell>
          <cell r="Q2317">
            <v>61</v>
          </cell>
          <cell r="R2317">
            <v>39</v>
          </cell>
          <cell r="S2317">
            <v>63</v>
          </cell>
          <cell r="T2317">
            <v>46</v>
          </cell>
        </row>
        <row r="2318">
          <cell r="F2318" t="str">
            <v>8624073</v>
          </cell>
          <cell r="G2318" t="str">
            <v>GROOVY</v>
          </cell>
          <cell r="H2318">
            <v>43</v>
          </cell>
          <cell r="I2318">
            <v>2</v>
          </cell>
          <cell r="J2318" t="str">
            <v>36/3</v>
          </cell>
          <cell r="K2318" t="str">
            <v>+</v>
          </cell>
          <cell r="L2318" t="str">
            <v>B</v>
          </cell>
          <cell r="M2318" t="str">
            <v>N</v>
          </cell>
          <cell r="N2318">
            <v>599</v>
          </cell>
          <cell r="O2318">
            <v>266</v>
          </cell>
          <cell r="P2318">
            <v>266</v>
          </cell>
          <cell r="Q2318">
            <v>8</v>
          </cell>
          <cell r="R2318">
            <v>4</v>
          </cell>
          <cell r="S2318">
            <v>15</v>
          </cell>
          <cell r="T2318">
            <v>6</v>
          </cell>
        </row>
        <row r="2319">
          <cell r="F2319" t="str">
            <v>5528005</v>
          </cell>
          <cell r="G2319" t="str">
            <v>HEARTS</v>
          </cell>
          <cell r="H2319">
            <v>43</v>
          </cell>
          <cell r="I2319">
            <v>4</v>
          </cell>
          <cell r="J2319" t="str">
            <v>00/0</v>
          </cell>
          <cell r="K2319" t="str">
            <v/>
          </cell>
          <cell r="L2319" t="str">
            <v>B</v>
          </cell>
          <cell r="M2319" t="str">
            <v>W</v>
          </cell>
          <cell r="N2319">
            <v>1699</v>
          </cell>
          <cell r="O2319">
            <v>901</v>
          </cell>
          <cell r="P2319">
            <v>901</v>
          </cell>
          <cell r="Q2319">
            <v>0</v>
          </cell>
          <cell r="R2319">
            <v>0</v>
          </cell>
          <cell r="S2319">
            <v>0</v>
          </cell>
          <cell r="T2319">
            <v>0</v>
          </cell>
        </row>
        <row r="2320">
          <cell r="F2320" t="str">
            <v>5525005</v>
          </cell>
          <cell r="G2320" t="str">
            <v>HEARTS</v>
          </cell>
          <cell r="H2320">
            <v>43</v>
          </cell>
          <cell r="I2320">
            <v>4</v>
          </cell>
          <cell r="J2320" t="str">
            <v>00/0</v>
          </cell>
          <cell r="K2320" t="str">
            <v/>
          </cell>
          <cell r="L2320" t="str">
            <v>B</v>
          </cell>
          <cell r="M2320" t="str">
            <v>W</v>
          </cell>
          <cell r="N2320">
            <v>1699</v>
          </cell>
          <cell r="O2320">
            <v>901</v>
          </cell>
          <cell r="P2320">
            <v>901</v>
          </cell>
          <cell r="Q2320">
            <v>0</v>
          </cell>
          <cell r="R2320">
            <v>0</v>
          </cell>
          <cell r="S2320">
            <v>0</v>
          </cell>
          <cell r="T2320">
            <v>0</v>
          </cell>
        </row>
        <row r="2321">
          <cell r="F2321" t="str">
            <v>5529009</v>
          </cell>
          <cell r="G2321" t="str">
            <v>HAYDEN FLOCKIN</v>
          </cell>
          <cell r="H2321">
            <v>43</v>
          </cell>
          <cell r="I2321">
            <v>4</v>
          </cell>
          <cell r="J2321" t="str">
            <v>00/0</v>
          </cell>
          <cell r="K2321" t="str">
            <v/>
          </cell>
          <cell r="L2321" t="str">
            <v>B</v>
          </cell>
          <cell r="M2321" t="str">
            <v>D</v>
          </cell>
          <cell r="N2321">
            <v>1499</v>
          </cell>
          <cell r="O2321">
            <v>904</v>
          </cell>
          <cell r="P2321">
            <v>904</v>
          </cell>
          <cell r="Q2321">
            <v>0</v>
          </cell>
          <cell r="R2321">
            <v>0</v>
          </cell>
          <cell r="S2321">
            <v>0</v>
          </cell>
          <cell r="T2321">
            <v>0</v>
          </cell>
        </row>
        <row r="2322">
          <cell r="F2322" t="str">
            <v>5726009</v>
          </cell>
          <cell r="G2322" t="str">
            <v>SAROJA</v>
          </cell>
          <cell r="H2322">
            <v>43</v>
          </cell>
          <cell r="I2322">
            <v>4</v>
          </cell>
          <cell r="J2322" t="str">
            <v>36/3</v>
          </cell>
          <cell r="K2322" t="str">
            <v>+</v>
          </cell>
          <cell r="L2322" t="str">
            <v>D</v>
          </cell>
          <cell r="M2322" t="str">
            <v>D</v>
          </cell>
          <cell r="N2322">
            <v>599</v>
          </cell>
          <cell r="O2322">
            <v>253</v>
          </cell>
          <cell r="P2322">
            <v>253</v>
          </cell>
          <cell r="Q2322">
            <v>0</v>
          </cell>
          <cell r="R2322">
            <v>1</v>
          </cell>
          <cell r="S2322">
            <v>2</v>
          </cell>
          <cell r="T2322">
            <v>1</v>
          </cell>
        </row>
        <row r="2323">
          <cell r="F2323" t="str">
            <v>5724009</v>
          </cell>
          <cell r="G2323" t="str">
            <v>SAROJA</v>
          </cell>
          <cell r="H2323">
            <v>43</v>
          </cell>
          <cell r="I2323">
            <v>4</v>
          </cell>
          <cell r="J2323" t="str">
            <v>36/3</v>
          </cell>
          <cell r="K2323" t="str">
            <v>+</v>
          </cell>
          <cell r="L2323" t="str">
            <v>D</v>
          </cell>
          <cell r="M2323" t="str">
            <v>D</v>
          </cell>
          <cell r="N2323">
            <v>599</v>
          </cell>
          <cell r="O2323">
            <v>258</v>
          </cell>
          <cell r="P2323">
            <v>258</v>
          </cell>
          <cell r="Q2323">
            <v>5</v>
          </cell>
          <cell r="R2323">
            <v>2</v>
          </cell>
          <cell r="S2323">
            <v>8</v>
          </cell>
          <cell r="T2323">
            <v>4</v>
          </cell>
        </row>
        <row r="2324">
          <cell r="F2324" t="str">
            <v>5728510</v>
          </cell>
          <cell r="G2324" t="str">
            <v>SUSAN</v>
          </cell>
          <cell r="H2324">
            <v>43</v>
          </cell>
          <cell r="I2324">
            <v>4</v>
          </cell>
          <cell r="J2324" t="str">
            <v>50/8</v>
          </cell>
          <cell r="K2324" t="str">
            <v>+</v>
          </cell>
          <cell r="L2324" t="str">
            <v>B</v>
          </cell>
          <cell r="M2324" t="str">
            <v>B</v>
          </cell>
          <cell r="N2324">
            <v>349</v>
          </cell>
          <cell r="O2324">
            <v>167</v>
          </cell>
          <cell r="P2324">
            <v>167</v>
          </cell>
          <cell r="Q2324">
            <v>85</v>
          </cell>
          <cell r="R2324">
            <v>107</v>
          </cell>
          <cell r="S2324">
            <v>109</v>
          </cell>
          <cell r="T2324">
            <v>73</v>
          </cell>
        </row>
        <row r="2325">
          <cell r="F2325" t="str">
            <v>5725510</v>
          </cell>
          <cell r="G2325" t="str">
            <v>SUSAN</v>
          </cell>
          <cell r="H2325">
            <v>43</v>
          </cell>
          <cell r="I2325">
            <v>4</v>
          </cell>
          <cell r="J2325" t="str">
            <v>50/8</v>
          </cell>
          <cell r="K2325" t="str">
            <v>+</v>
          </cell>
          <cell r="L2325" t="str">
            <v>B</v>
          </cell>
          <cell r="M2325" t="str">
            <v>B</v>
          </cell>
          <cell r="N2325">
            <v>349</v>
          </cell>
          <cell r="O2325">
            <v>167</v>
          </cell>
          <cell r="P2325">
            <v>167</v>
          </cell>
          <cell r="Q2325">
            <v>6</v>
          </cell>
          <cell r="R2325">
            <v>9</v>
          </cell>
          <cell r="S2325">
            <v>8</v>
          </cell>
          <cell r="T2325">
            <v>5</v>
          </cell>
        </row>
        <row r="2326">
          <cell r="F2326" t="str">
            <v>5724510</v>
          </cell>
          <cell r="G2326" t="str">
            <v>SUSAN</v>
          </cell>
          <cell r="H2326">
            <v>43</v>
          </cell>
          <cell r="I2326">
            <v>4</v>
          </cell>
          <cell r="J2326" t="str">
            <v>50/8</v>
          </cell>
          <cell r="K2326" t="str">
            <v>+</v>
          </cell>
          <cell r="L2326" t="str">
            <v>B</v>
          </cell>
          <cell r="M2326" t="str">
            <v>B</v>
          </cell>
          <cell r="N2326">
            <v>349</v>
          </cell>
          <cell r="O2326">
            <v>167</v>
          </cell>
          <cell r="P2326">
            <v>167</v>
          </cell>
          <cell r="Q2326">
            <v>206</v>
          </cell>
          <cell r="R2326">
            <v>186</v>
          </cell>
          <cell r="S2326">
            <v>194</v>
          </cell>
          <cell r="T2326">
            <v>165</v>
          </cell>
        </row>
        <row r="2327">
          <cell r="F2327" t="str">
            <v>5726018</v>
          </cell>
          <cell r="G2327" t="str">
            <v>KAFI</v>
          </cell>
          <cell r="H2327">
            <v>43</v>
          </cell>
          <cell r="I2327">
            <v>4</v>
          </cell>
          <cell r="J2327" t="str">
            <v>03/9</v>
          </cell>
          <cell r="K2327" t="str">
            <v>-</v>
          </cell>
          <cell r="L2327" t="str">
            <v>B</v>
          </cell>
          <cell r="M2327" t="str">
            <v>D</v>
          </cell>
          <cell r="N2327">
            <v>100</v>
          </cell>
          <cell r="O2327">
            <v>1135</v>
          </cell>
          <cell r="P2327">
            <v>1135</v>
          </cell>
          <cell r="Q2327">
            <v>0</v>
          </cell>
          <cell r="R2327">
            <v>0</v>
          </cell>
          <cell r="S2327">
            <v>0</v>
          </cell>
          <cell r="T2327">
            <v>0</v>
          </cell>
        </row>
        <row r="2328">
          <cell r="F2328" t="str">
            <v>5728525</v>
          </cell>
          <cell r="G2328" t="str">
            <v>GEETHA</v>
          </cell>
          <cell r="H2328">
            <v>43</v>
          </cell>
          <cell r="I2328">
            <v>4</v>
          </cell>
          <cell r="J2328" t="str">
            <v>00/0</v>
          </cell>
          <cell r="K2328" t="str">
            <v/>
          </cell>
          <cell r="L2328" t="str">
            <v>B</v>
          </cell>
          <cell r="M2328" t="str">
            <v>D</v>
          </cell>
          <cell r="N2328">
            <v>499</v>
          </cell>
          <cell r="O2328">
            <v>240</v>
          </cell>
          <cell r="P2328">
            <v>240</v>
          </cell>
          <cell r="Q2328">
            <v>0</v>
          </cell>
          <cell r="R2328">
            <v>0</v>
          </cell>
          <cell r="S2328">
            <v>0</v>
          </cell>
          <cell r="T2328">
            <v>0</v>
          </cell>
        </row>
        <row r="2329">
          <cell r="F2329" t="str">
            <v>5726525</v>
          </cell>
          <cell r="G2329" t="str">
            <v>GEETHA</v>
          </cell>
          <cell r="H2329">
            <v>43</v>
          </cell>
          <cell r="I2329">
            <v>4</v>
          </cell>
          <cell r="J2329" t="str">
            <v>00/0</v>
          </cell>
          <cell r="K2329" t="str">
            <v/>
          </cell>
          <cell r="L2329" t="str">
            <v>B</v>
          </cell>
          <cell r="M2329" t="str">
            <v>D</v>
          </cell>
          <cell r="N2329">
            <v>499</v>
          </cell>
          <cell r="O2329">
            <v>240</v>
          </cell>
          <cell r="P2329">
            <v>240</v>
          </cell>
          <cell r="Q2329">
            <v>1</v>
          </cell>
          <cell r="R2329">
            <v>0</v>
          </cell>
          <cell r="S2329">
            <v>1</v>
          </cell>
          <cell r="T2329">
            <v>1</v>
          </cell>
        </row>
        <row r="2330">
          <cell r="F2330" t="str">
            <v>5724525</v>
          </cell>
          <cell r="G2330" t="str">
            <v>GEETHA</v>
          </cell>
          <cell r="H2330">
            <v>43</v>
          </cell>
          <cell r="I2330">
            <v>4</v>
          </cell>
          <cell r="J2330" t="str">
            <v>00/0</v>
          </cell>
          <cell r="K2330" t="str">
            <v/>
          </cell>
          <cell r="L2330" t="str">
            <v>B</v>
          </cell>
          <cell r="M2330" t="str">
            <v>D</v>
          </cell>
          <cell r="N2330">
            <v>499</v>
          </cell>
          <cell r="O2330">
            <v>240</v>
          </cell>
          <cell r="P2330">
            <v>240</v>
          </cell>
          <cell r="Q2330">
            <v>0</v>
          </cell>
          <cell r="R2330">
            <v>0</v>
          </cell>
          <cell r="S2330">
            <v>0</v>
          </cell>
          <cell r="T2330">
            <v>0</v>
          </cell>
        </row>
        <row r="2331">
          <cell r="F2331" t="str">
            <v>5624027</v>
          </cell>
          <cell r="G2331" t="str">
            <v>DOLI MULE</v>
          </cell>
          <cell r="H2331">
            <v>43</v>
          </cell>
          <cell r="I2331">
            <v>4</v>
          </cell>
          <cell r="J2331" t="str">
            <v>00/0</v>
          </cell>
          <cell r="K2331" t="str">
            <v/>
          </cell>
          <cell r="L2331" t="str">
            <v>B</v>
          </cell>
          <cell r="M2331" t="str">
            <v>D</v>
          </cell>
          <cell r="N2331">
            <v>499</v>
          </cell>
          <cell r="O2331">
            <v>240</v>
          </cell>
          <cell r="P2331">
            <v>281.63</v>
          </cell>
          <cell r="Q2331">
            <v>2</v>
          </cell>
          <cell r="R2331">
            <v>3</v>
          </cell>
          <cell r="S2331">
            <v>1</v>
          </cell>
          <cell r="T2331">
            <v>0</v>
          </cell>
        </row>
        <row r="2332">
          <cell r="F2332" t="str">
            <v>5626027</v>
          </cell>
          <cell r="G2332" t="str">
            <v>DOLI MULE</v>
          </cell>
          <cell r="H2332">
            <v>43</v>
          </cell>
          <cell r="I2332">
            <v>4</v>
          </cell>
          <cell r="J2332" t="str">
            <v>00/0</v>
          </cell>
          <cell r="K2332" t="str">
            <v/>
          </cell>
          <cell r="L2332" t="str">
            <v>B</v>
          </cell>
          <cell r="M2332" t="str">
            <v>D</v>
          </cell>
          <cell r="N2332">
            <v>499</v>
          </cell>
          <cell r="O2332">
            <v>240</v>
          </cell>
          <cell r="P2332">
            <v>281.63</v>
          </cell>
          <cell r="Q2332">
            <v>1</v>
          </cell>
          <cell r="R2332">
            <v>3</v>
          </cell>
          <cell r="S2332">
            <v>2</v>
          </cell>
          <cell r="T2332">
            <v>0</v>
          </cell>
        </row>
        <row r="2333">
          <cell r="F2333" t="str">
            <v>5536535</v>
          </cell>
          <cell r="G2333" t="str">
            <v>HEYDEN</v>
          </cell>
          <cell r="H2333">
            <v>43</v>
          </cell>
          <cell r="I2333">
            <v>4</v>
          </cell>
          <cell r="J2333" t="str">
            <v>00/0</v>
          </cell>
          <cell r="K2333" t="str">
            <v/>
          </cell>
          <cell r="L2333" t="str">
            <v>B</v>
          </cell>
          <cell r="M2333" t="str">
            <v>D</v>
          </cell>
          <cell r="N2333">
            <v>599</v>
          </cell>
          <cell r="O2333">
            <v>342.41</v>
          </cell>
          <cell r="P2333">
            <v>401.81</v>
          </cell>
          <cell r="Q2333">
            <v>0</v>
          </cell>
          <cell r="R2333">
            <v>1</v>
          </cell>
          <cell r="S2333">
            <v>0</v>
          </cell>
          <cell r="T2333">
            <v>0</v>
          </cell>
        </row>
        <row r="2334">
          <cell r="F2334" t="str">
            <v>6723150</v>
          </cell>
          <cell r="G2334" t="str">
            <v>NEW HINA</v>
          </cell>
          <cell r="H2334">
            <v>43</v>
          </cell>
          <cell r="I2334">
            <v>4</v>
          </cell>
          <cell r="J2334" t="str">
            <v>00/0</v>
          </cell>
          <cell r="K2334" t="str">
            <v/>
          </cell>
          <cell r="L2334" t="str">
            <v>B</v>
          </cell>
          <cell r="M2334" t="str">
            <v>D</v>
          </cell>
          <cell r="N2334">
            <v>699</v>
          </cell>
          <cell r="O2334">
            <v>253</v>
          </cell>
          <cell r="P2334">
            <v>253</v>
          </cell>
          <cell r="Q2334">
            <v>5</v>
          </cell>
          <cell r="R2334">
            <v>6</v>
          </cell>
          <cell r="S2334">
            <v>2</v>
          </cell>
          <cell r="T2334">
            <v>0</v>
          </cell>
        </row>
        <row r="2335">
          <cell r="F2335" t="str">
            <v>5722052</v>
          </cell>
          <cell r="G2335" t="str">
            <v>RUCHI</v>
          </cell>
          <cell r="H2335">
            <v>43</v>
          </cell>
          <cell r="I2335">
            <v>4</v>
          </cell>
          <cell r="J2335" t="str">
            <v>00/0</v>
          </cell>
          <cell r="K2335" t="str">
            <v/>
          </cell>
          <cell r="L2335" t="str">
            <v>B</v>
          </cell>
          <cell r="M2335" t="str">
            <v>D</v>
          </cell>
          <cell r="N2335">
            <v>449</v>
          </cell>
          <cell r="O2335">
            <v>210</v>
          </cell>
          <cell r="P2335">
            <v>210</v>
          </cell>
          <cell r="Q2335">
            <v>4</v>
          </cell>
          <cell r="R2335">
            <v>4</v>
          </cell>
          <cell r="S2335">
            <v>4</v>
          </cell>
          <cell r="T2335">
            <v>1</v>
          </cell>
        </row>
        <row r="2336">
          <cell r="F2336" t="str">
            <v>5726052</v>
          </cell>
          <cell r="G2336" t="str">
            <v>RUCHI</v>
          </cell>
          <cell r="H2336">
            <v>43</v>
          </cell>
          <cell r="I2336">
            <v>4</v>
          </cell>
          <cell r="J2336" t="str">
            <v>00/0</v>
          </cell>
          <cell r="K2336" t="str">
            <v/>
          </cell>
          <cell r="L2336" t="str">
            <v>B</v>
          </cell>
          <cell r="M2336" t="str">
            <v>B</v>
          </cell>
          <cell r="N2336">
            <v>449</v>
          </cell>
          <cell r="O2336">
            <v>210</v>
          </cell>
          <cell r="P2336">
            <v>210</v>
          </cell>
          <cell r="Q2336">
            <v>35</v>
          </cell>
          <cell r="R2336">
            <v>40</v>
          </cell>
          <cell r="S2336">
            <v>48</v>
          </cell>
          <cell r="T2336">
            <v>29</v>
          </cell>
        </row>
        <row r="2337">
          <cell r="F2337" t="str">
            <v>5724052</v>
          </cell>
          <cell r="G2337" t="str">
            <v>RUCHI</v>
          </cell>
          <cell r="H2337">
            <v>43</v>
          </cell>
          <cell r="I2337">
            <v>4</v>
          </cell>
          <cell r="J2337" t="str">
            <v>00/0</v>
          </cell>
          <cell r="K2337" t="str">
            <v/>
          </cell>
          <cell r="L2337" t="str">
            <v>B</v>
          </cell>
          <cell r="M2337" t="str">
            <v>B</v>
          </cell>
          <cell r="N2337">
            <v>449</v>
          </cell>
          <cell r="O2337">
            <v>210</v>
          </cell>
          <cell r="P2337">
            <v>210</v>
          </cell>
          <cell r="Q2337">
            <v>154</v>
          </cell>
          <cell r="R2337">
            <v>124</v>
          </cell>
          <cell r="S2337">
            <v>202</v>
          </cell>
          <cell r="T2337">
            <v>121</v>
          </cell>
        </row>
        <row r="2338">
          <cell r="F2338" t="str">
            <v>5722054</v>
          </cell>
          <cell r="G2338" t="str">
            <v>NIVIYA</v>
          </cell>
          <cell r="H2338">
            <v>43</v>
          </cell>
          <cell r="I2338">
            <v>4</v>
          </cell>
          <cell r="J2338" t="str">
            <v>00/0</v>
          </cell>
          <cell r="K2338" t="str">
            <v/>
          </cell>
          <cell r="L2338" t="str">
            <v>B</v>
          </cell>
          <cell r="M2338" t="str">
            <v>B</v>
          </cell>
          <cell r="N2338">
            <v>399</v>
          </cell>
          <cell r="O2338">
            <v>190</v>
          </cell>
          <cell r="P2338">
            <v>190</v>
          </cell>
          <cell r="Q2338">
            <v>0</v>
          </cell>
          <cell r="R2338">
            <v>4</v>
          </cell>
          <cell r="S2338">
            <v>0</v>
          </cell>
          <cell r="T2338">
            <v>1</v>
          </cell>
        </row>
        <row r="2339">
          <cell r="F2339" t="str">
            <v>5726054</v>
          </cell>
          <cell r="G2339" t="str">
            <v>NIVIYA</v>
          </cell>
          <cell r="H2339">
            <v>43</v>
          </cell>
          <cell r="I2339">
            <v>4</v>
          </cell>
          <cell r="J2339" t="str">
            <v>00/0</v>
          </cell>
          <cell r="K2339" t="str">
            <v/>
          </cell>
          <cell r="L2339" t="str">
            <v>B</v>
          </cell>
          <cell r="M2339" t="str">
            <v>B</v>
          </cell>
          <cell r="N2339">
            <v>399</v>
          </cell>
          <cell r="O2339">
            <v>190</v>
          </cell>
          <cell r="P2339">
            <v>190</v>
          </cell>
          <cell r="Q2339">
            <v>40</v>
          </cell>
          <cell r="R2339">
            <v>40</v>
          </cell>
          <cell r="S2339">
            <v>29</v>
          </cell>
          <cell r="T2339">
            <v>28</v>
          </cell>
        </row>
        <row r="2340">
          <cell r="F2340" t="str">
            <v>5724054</v>
          </cell>
          <cell r="G2340" t="str">
            <v>NIVIYA</v>
          </cell>
          <cell r="H2340">
            <v>43</v>
          </cell>
          <cell r="I2340">
            <v>4</v>
          </cell>
          <cell r="J2340" t="str">
            <v>00/0</v>
          </cell>
          <cell r="K2340" t="str">
            <v/>
          </cell>
          <cell r="L2340" t="str">
            <v>B</v>
          </cell>
          <cell r="M2340" t="str">
            <v>B</v>
          </cell>
          <cell r="N2340">
            <v>399</v>
          </cell>
          <cell r="O2340">
            <v>190</v>
          </cell>
          <cell r="P2340">
            <v>190</v>
          </cell>
          <cell r="Q2340">
            <v>79</v>
          </cell>
          <cell r="R2340">
            <v>78</v>
          </cell>
          <cell r="S2340">
            <v>100</v>
          </cell>
          <cell r="T2340">
            <v>76</v>
          </cell>
        </row>
        <row r="2341">
          <cell r="F2341" t="str">
            <v>6726056</v>
          </cell>
          <cell r="G2341" t="str">
            <v>CAROL</v>
          </cell>
          <cell r="H2341">
            <v>43</v>
          </cell>
          <cell r="I2341">
            <v>4</v>
          </cell>
          <cell r="J2341" t="str">
            <v>40/4</v>
          </cell>
          <cell r="K2341" t="str">
            <v>-</v>
          </cell>
          <cell r="L2341" t="str">
            <v>B</v>
          </cell>
          <cell r="M2341" t="str">
            <v>D</v>
          </cell>
          <cell r="N2341">
            <v>599</v>
          </cell>
          <cell r="O2341">
            <v>236</v>
          </cell>
          <cell r="P2341">
            <v>236</v>
          </cell>
          <cell r="Q2341">
            <v>8</v>
          </cell>
          <cell r="R2341">
            <v>4</v>
          </cell>
          <cell r="S2341">
            <v>8</v>
          </cell>
          <cell r="T2341">
            <v>7</v>
          </cell>
        </row>
        <row r="2342">
          <cell r="F2342" t="str">
            <v>6724056</v>
          </cell>
          <cell r="G2342" t="str">
            <v>CAROL</v>
          </cell>
          <cell r="H2342">
            <v>43</v>
          </cell>
          <cell r="I2342">
            <v>4</v>
          </cell>
          <cell r="J2342" t="str">
            <v>40/4</v>
          </cell>
          <cell r="K2342" t="str">
            <v>-</v>
          </cell>
          <cell r="L2342" t="str">
            <v>B</v>
          </cell>
          <cell r="M2342" t="str">
            <v>D</v>
          </cell>
          <cell r="N2342">
            <v>599</v>
          </cell>
          <cell r="O2342">
            <v>238</v>
          </cell>
          <cell r="P2342">
            <v>238</v>
          </cell>
          <cell r="Q2342">
            <v>8</v>
          </cell>
          <cell r="R2342">
            <v>6</v>
          </cell>
          <cell r="S2342">
            <v>6</v>
          </cell>
          <cell r="T2342">
            <v>3</v>
          </cell>
        </row>
        <row r="2343">
          <cell r="F2343" t="str">
            <v>5722081</v>
          </cell>
          <cell r="G2343" t="str">
            <v>LIYANA FIZI</v>
          </cell>
          <cell r="H2343">
            <v>43</v>
          </cell>
          <cell r="I2343">
            <v>4</v>
          </cell>
          <cell r="J2343" t="str">
            <v>00/0</v>
          </cell>
          <cell r="K2343" t="str">
            <v/>
          </cell>
          <cell r="L2343" t="str">
            <v>B</v>
          </cell>
          <cell r="M2343" t="str">
            <v>D</v>
          </cell>
          <cell r="N2343">
            <v>699</v>
          </cell>
          <cell r="O2343">
            <v>366</v>
          </cell>
          <cell r="P2343">
            <v>366</v>
          </cell>
          <cell r="Q2343">
            <v>0</v>
          </cell>
          <cell r="R2343">
            <v>0</v>
          </cell>
          <cell r="S2343">
            <v>0</v>
          </cell>
          <cell r="T2343">
            <v>0</v>
          </cell>
        </row>
        <row r="2344">
          <cell r="F2344" t="str">
            <v>5728081</v>
          </cell>
          <cell r="G2344" t="str">
            <v>LIYANA FIZI</v>
          </cell>
          <cell r="H2344">
            <v>43</v>
          </cell>
          <cell r="I2344">
            <v>4</v>
          </cell>
          <cell r="J2344" t="str">
            <v>00/0</v>
          </cell>
          <cell r="K2344" t="str">
            <v/>
          </cell>
          <cell r="L2344" t="str">
            <v>B</v>
          </cell>
          <cell r="M2344" t="str">
            <v>D</v>
          </cell>
          <cell r="N2344">
            <v>699</v>
          </cell>
          <cell r="O2344">
            <v>366</v>
          </cell>
          <cell r="P2344">
            <v>366</v>
          </cell>
          <cell r="Q2344">
            <v>1</v>
          </cell>
          <cell r="R2344">
            <v>0</v>
          </cell>
          <cell r="S2344">
            <v>1</v>
          </cell>
          <cell r="T2344">
            <v>0</v>
          </cell>
        </row>
        <row r="2345">
          <cell r="F2345" t="str">
            <v>5725081</v>
          </cell>
          <cell r="G2345" t="str">
            <v>LIYANA FIZI</v>
          </cell>
          <cell r="H2345">
            <v>43</v>
          </cell>
          <cell r="I2345">
            <v>4</v>
          </cell>
          <cell r="J2345" t="str">
            <v>00/0</v>
          </cell>
          <cell r="K2345" t="str">
            <v/>
          </cell>
          <cell r="L2345" t="str">
            <v>B</v>
          </cell>
          <cell r="M2345" t="str">
            <v>D</v>
          </cell>
          <cell r="N2345">
            <v>699</v>
          </cell>
          <cell r="O2345">
            <v>366</v>
          </cell>
          <cell r="P2345">
            <v>366</v>
          </cell>
          <cell r="Q2345">
            <v>6</v>
          </cell>
          <cell r="R2345">
            <v>4</v>
          </cell>
          <cell r="S2345">
            <v>3</v>
          </cell>
          <cell r="T2345">
            <v>5</v>
          </cell>
        </row>
        <row r="2346">
          <cell r="F2346" t="str">
            <v>5724083</v>
          </cell>
          <cell r="G2346" t="str">
            <v>VENUS</v>
          </cell>
          <cell r="H2346">
            <v>43</v>
          </cell>
          <cell r="I2346">
            <v>4</v>
          </cell>
          <cell r="J2346" t="str">
            <v>00/0</v>
          </cell>
          <cell r="K2346" t="str">
            <v/>
          </cell>
          <cell r="L2346" t="str">
            <v>B</v>
          </cell>
          <cell r="M2346" t="str">
            <v>W</v>
          </cell>
          <cell r="N2346">
            <v>499</v>
          </cell>
          <cell r="O2346">
            <v>211.32</v>
          </cell>
          <cell r="P2346">
            <v>211.32</v>
          </cell>
          <cell r="Q2346">
            <v>15</v>
          </cell>
          <cell r="R2346">
            <v>29</v>
          </cell>
          <cell r="S2346">
            <v>47</v>
          </cell>
          <cell r="T2346">
            <v>37</v>
          </cell>
        </row>
        <row r="2347">
          <cell r="F2347" t="str">
            <v>5726083</v>
          </cell>
          <cell r="G2347" t="str">
            <v>VENUS</v>
          </cell>
          <cell r="H2347">
            <v>43</v>
          </cell>
          <cell r="I2347">
            <v>4</v>
          </cell>
          <cell r="J2347" t="str">
            <v>00/0</v>
          </cell>
          <cell r="K2347" t="str">
            <v/>
          </cell>
          <cell r="L2347" t="str">
            <v>B</v>
          </cell>
          <cell r="M2347" t="str">
            <v>W</v>
          </cell>
          <cell r="N2347">
            <v>499</v>
          </cell>
          <cell r="O2347">
            <v>211.32</v>
          </cell>
          <cell r="P2347">
            <v>211.32</v>
          </cell>
          <cell r="Q2347">
            <v>26</v>
          </cell>
          <cell r="R2347">
            <v>34</v>
          </cell>
          <cell r="S2347">
            <v>36</v>
          </cell>
          <cell r="T2347">
            <v>16</v>
          </cell>
        </row>
        <row r="2348">
          <cell r="F2348" t="str">
            <v>4624026</v>
          </cell>
          <cell r="G2348" t="str">
            <v>DONI MULE</v>
          </cell>
          <cell r="H2348">
            <v>43</v>
          </cell>
          <cell r="I2348">
            <v>6</v>
          </cell>
          <cell r="J2348" t="str">
            <v>00/0</v>
          </cell>
          <cell r="K2348" t="str">
            <v/>
          </cell>
          <cell r="L2348" t="str">
            <v>B</v>
          </cell>
          <cell r="M2348" t="str">
            <v>D</v>
          </cell>
          <cell r="N2348">
            <v>449</v>
          </cell>
          <cell r="O2348">
            <v>220</v>
          </cell>
          <cell r="P2348">
            <v>258.16000000000003</v>
          </cell>
          <cell r="Q2348">
            <v>0</v>
          </cell>
          <cell r="R2348">
            <v>0</v>
          </cell>
          <cell r="S2348">
            <v>0</v>
          </cell>
          <cell r="T2348">
            <v>1</v>
          </cell>
        </row>
        <row r="2349">
          <cell r="F2349" t="str">
            <v>3626026</v>
          </cell>
          <cell r="G2349" t="str">
            <v>DONI MULE</v>
          </cell>
          <cell r="H2349">
            <v>43</v>
          </cell>
          <cell r="I2349">
            <v>6</v>
          </cell>
          <cell r="J2349" t="str">
            <v>00/0</v>
          </cell>
          <cell r="K2349" t="str">
            <v/>
          </cell>
          <cell r="L2349" t="str">
            <v>B</v>
          </cell>
          <cell r="M2349" t="str">
            <v>D</v>
          </cell>
          <cell r="N2349">
            <v>449</v>
          </cell>
          <cell r="O2349">
            <v>220</v>
          </cell>
          <cell r="P2349">
            <v>258.16000000000003</v>
          </cell>
          <cell r="Q2349">
            <v>0</v>
          </cell>
          <cell r="R2349">
            <v>1</v>
          </cell>
          <cell r="S2349">
            <v>1</v>
          </cell>
          <cell r="T2349">
            <v>2</v>
          </cell>
        </row>
        <row r="2350">
          <cell r="F2350" t="str">
            <v>3624026</v>
          </cell>
          <cell r="G2350" t="str">
            <v>DONI MULE</v>
          </cell>
          <cell r="H2350">
            <v>43</v>
          </cell>
          <cell r="I2350">
            <v>6</v>
          </cell>
          <cell r="J2350" t="str">
            <v>00/0</v>
          </cell>
          <cell r="K2350" t="str">
            <v/>
          </cell>
          <cell r="L2350" t="str">
            <v>B</v>
          </cell>
          <cell r="M2350" t="str">
            <v>D</v>
          </cell>
          <cell r="N2350">
            <v>449</v>
          </cell>
          <cell r="O2350">
            <v>220</v>
          </cell>
          <cell r="P2350">
            <v>258.16000000000003</v>
          </cell>
          <cell r="Q2350">
            <v>2</v>
          </cell>
          <cell r="R2350">
            <v>3</v>
          </cell>
          <cell r="S2350">
            <v>2</v>
          </cell>
          <cell r="T2350">
            <v>1</v>
          </cell>
        </row>
        <row r="2351">
          <cell r="F2351" t="str">
            <v>4626026</v>
          </cell>
          <cell r="G2351" t="str">
            <v>DONI MULE</v>
          </cell>
          <cell r="H2351">
            <v>43</v>
          </cell>
          <cell r="I2351">
            <v>6</v>
          </cell>
          <cell r="J2351" t="str">
            <v>00/0</v>
          </cell>
          <cell r="K2351" t="str">
            <v/>
          </cell>
          <cell r="L2351" t="str">
            <v>B</v>
          </cell>
          <cell r="M2351" t="str">
            <v>D</v>
          </cell>
          <cell r="N2351">
            <v>449</v>
          </cell>
          <cell r="O2351">
            <v>220</v>
          </cell>
          <cell r="P2351">
            <v>258.16000000000003</v>
          </cell>
          <cell r="Q2351">
            <v>0</v>
          </cell>
          <cell r="R2351">
            <v>0</v>
          </cell>
          <cell r="S2351">
            <v>0</v>
          </cell>
          <cell r="T2351">
            <v>0</v>
          </cell>
        </row>
        <row r="2352">
          <cell r="F2352" t="str">
            <v>1629070</v>
          </cell>
          <cell r="G2352" t="str">
            <v>COOL</v>
          </cell>
          <cell r="H2352">
            <v>43</v>
          </cell>
          <cell r="I2352">
            <v>6</v>
          </cell>
          <cell r="J2352" t="str">
            <v>38/8</v>
          </cell>
          <cell r="K2352" t="str">
            <v>-</v>
          </cell>
          <cell r="L2352" t="str">
            <v>G</v>
          </cell>
          <cell r="M2352" t="str">
            <v>D</v>
          </cell>
          <cell r="N2352">
            <v>50</v>
          </cell>
          <cell r="O2352">
            <v>114.78</v>
          </cell>
          <cell r="P2352">
            <v>134.69</v>
          </cell>
          <cell r="Q2352">
            <v>0</v>
          </cell>
          <cell r="R2352">
            <v>0</v>
          </cell>
          <cell r="S2352">
            <v>0</v>
          </cell>
          <cell r="T2352">
            <v>0</v>
          </cell>
        </row>
        <row r="2353">
          <cell r="F2353" t="str">
            <v>2629070</v>
          </cell>
          <cell r="G2353" t="str">
            <v>COOL</v>
          </cell>
          <cell r="H2353">
            <v>43</v>
          </cell>
          <cell r="I2353">
            <v>6</v>
          </cell>
          <cell r="J2353" t="str">
            <v>38/8</v>
          </cell>
          <cell r="K2353" t="str">
            <v>-</v>
          </cell>
          <cell r="L2353" t="str">
            <v>G</v>
          </cell>
          <cell r="M2353" t="str">
            <v>D</v>
          </cell>
          <cell r="N2353">
            <v>50</v>
          </cell>
          <cell r="O2353">
            <v>114.78</v>
          </cell>
          <cell r="P2353">
            <v>134.69</v>
          </cell>
          <cell r="Q2353">
            <v>0</v>
          </cell>
          <cell r="R2353">
            <v>0</v>
          </cell>
          <cell r="S2353">
            <v>0</v>
          </cell>
          <cell r="T2353">
            <v>0</v>
          </cell>
        </row>
        <row r="2354">
          <cell r="F2354" t="str">
            <v>8710011</v>
          </cell>
          <cell r="G2354" t="str">
            <v>R-KRYPTON-XP</v>
          </cell>
          <cell r="H2354">
            <v>48</v>
          </cell>
          <cell r="I2354">
            <v>2</v>
          </cell>
          <cell r="J2354" t="str">
            <v>00/0</v>
          </cell>
          <cell r="K2354" t="str">
            <v/>
          </cell>
          <cell r="L2354" t="str">
            <v>B</v>
          </cell>
          <cell r="M2354" t="str">
            <v>D</v>
          </cell>
          <cell r="N2354">
            <v>690</v>
          </cell>
          <cell r="O2354">
            <v>369</v>
          </cell>
          <cell r="P2354">
            <v>369</v>
          </cell>
          <cell r="Q2354">
            <v>0</v>
          </cell>
          <cell r="R2354">
            <v>0</v>
          </cell>
          <cell r="S2354">
            <v>0</v>
          </cell>
          <cell r="T2354">
            <v>0</v>
          </cell>
        </row>
        <row r="2355">
          <cell r="F2355" t="str">
            <v>8710020</v>
          </cell>
          <cell r="G2355" t="str">
            <v>R-DILSHAN</v>
          </cell>
          <cell r="H2355">
            <v>48</v>
          </cell>
          <cell r="I2355">
            <v>2</v>
          </cell>
          <cell r="J2355" t="str">
            <v>00/0</v>
          </cell>
          <cell r="K2355" t="str">
            <v/>
          </cell>
          <cell r="L2355" t="str">
            <v>B</v>
          </cell>
          <cell r="M2355" t="str">
            <v>D</v>
          </cell>
          <cell r="N2355">
            <v>690</v>
          </cell>
          <cell r="O2355">
            <v>369</v>
          </cell>
          <cell r="P2355">
            <v>369</v>
          </cell>
          <cell r="Q2355">
            <v>0</v>
          </cell>
          <cell r="R2355">
            <v>0</v>
          </cell>
          <cell r="S2355">
            <v>0</v>
          </cell>
          <cell r="T2355">
            <v>0</v>
          </cell>
        </row>
        <row r="2356">
          <cell r="F2356" t="str">
            <v>8710063</v>
          </cell>
          <cell r="G2356" t="str">
            <v>R-SAMAN</v>
          </cell>
          <cell r="H2356">
            <v>48</v>
          </cell>
          <cell r="I2356">
            <v>2</v>
          </cell>
          <cell r="J2356" t="str">
            <v>00/0</v>
          </cell>
          <cell r="K2356" t="str">
            <v/>
          </cell>
          <cell r="L2356" t="str">
            <v>B</v>
          </cell>
          <cell r="M2356" t="str">
            <v>D</v>
          </cell>
          <cell r="N2356">
            <v>690</v>
          </cell>
          <cell r="O2356">
            <v>369</v>
          </cell>
          <cell r="P2356">
            <v>369</v>
          </cell>
          <cell r="Q2356">
            <v>0</v>
          </cell>
          <cell r="R2356">
            <v>0</v>
          </cell>
          <cell r="S2356">
            <v>0</v>
          </cell>
          <cell r="T2356">
            <v>0</v>
          </cell>
        </row>
        <row r="2357">
          <cell r="F2357" t="str">
            <v>8710079</v>
          </cell>
          <cell r="G2357" t="str">
            <v>R-MALINGA</v>
          </cell>
          <cell r="H2357">
            <v>48</v>
          </cell>
          <cell r="I2357">
            <v>2</v>
          </cell>
          <cell r="J2357" t="str">
            <v>00/0</v>
          </cell>
          <cell r="K2357" t="str">
            <v/>
          </cell>
          <cell r="L2357" t="str">
            <v>B</v>
          </cell>
          <cell r="M2357" t="str">
            <v>D</v>
          </cell>
          <cell r="N2357">
            <v>690</v>
          </cell>
          <cell r="O2357">
            <v>369</v>
          </cell>
          <cell r="P2357">
            <v>369</v>
          </cell>
          <cell r="Q2357">
            <v>0</v>
          </cell>
          <cell r="R2357">
            <v>0</v>
          </cell>
          <cell r="S2357">
            <v>0</v>
          </cell>
          <cell r="T2357">
            <v>0</v>
          </cell>
        </row>
        <row r="2358">
          <cell r="F2358" t="str">
            <v>5310690</v>
          </cell>
          <cell r="G2358" t="str">
            <v>L-LAD DRS</v>
          </cell>
          <cell r="H2358">
            <v>48</v>
          </cell>
          <cell r="I2358">
            <v>2</v>
          </cell>
          <cell r="J2358" t="str">
            <v>00/0</v>
          </cell>
          <cell r="K2358" t="str">
            <v/>
          </cell>
          <cell r="L2358" t="str">
            <v>B</v>
          </cell>
          <cell r="M2358" t="str">
            <v>D</v>
          </cell>
          <cell r="N2358">
            <v>690</v>
          </cell>
          <cell r="O2358">
            <v>740</v>
          </cell>
          <cell r="P2358">
            <v>679</v>
          </cell>
          <cell r="Q2358">
            <v>0</v>
          </cell>
          <cell r="R2358">
            <v>0</v>
          </cell>
          <cell r="S2358">
            <v>0</v>
          </cell>
          <cell r="T2358">
            <v>0</v>
          </cell>
        </row>
        <row r="2359">
          <cell r="F2359" t="str">
            <v>2310290</v>
          </cell>
          <cell r="G2359" t="str">
            <v>L-SCH CHL 290</v>
          </cell>
          <cell r="H2359">
            <v>48</v>
          </cell>
          <cell r="I2359">
            <v>2</v>
          </cell>
          <cell r="J2359" t="str">
            <v>11/6</v>
          </cell>
          <cell r="K2359" t="str">
            <v>-</v>
          </cell>
          <cell r="L2359" t="str">
            <v>F</v>
          </cell>
          <cell r="M2359" t="str">
            <v>D</v>
          </cell>
          <cell r="N2359">
            <v>90</v>
          </cell>
          <cell r="O2359">
            <v>312</v>
          </cell>
          <cell r="P2359">
            <v>461</v>
          </cell>
          <cell r="Q2359">
            <v>0</v>
          </cell>
          <cell r="R2359">
            <v>0</v>
          </cell>
          <cell r="S2359">
            <v>0</v>
          </cell>
          <cell r="T2359">
            <v>0</v>
          </cell>
        </row>
        <row r="2360">
          <cell r="F2360" t="str">
            <v>3310290</v>
          </cell>
          <cell r="G2360" t="str">
            <v>L-SCH CHL 290</v>
          </cell>
          <cell r="H2360">
            <v>48</v>
          </cell>
          <cell r="I2360">
            <v>2</v>
          </cell>
          <cell r="J2360" t="str">
            <v>11/6</v>
          </cell>
          <cell r="K2360" t="str">
            <v>-</v>
          </cell>
          <cell r="L2360" t="str">
            <v>X</v>
          </cell>
          <cell r="M2360" t="str">
            <v>D</v>
          </cell>
          <cell r="N2360">
            <v>190</v>
          </cell>
          <cell r="O2360">
            <v>464.42</v>
          </cell>
          <cell r="P2360">
            <v>464.42</v>
          </cell>
          <cell r="Q2360">
            <v>0</v>
          </cell>
          <cell r="R2360">
            <v>0</v>
          </cell>
          <cell r="S2360">
            <v>0</v>
          </cell>
          <cell r="T2360">
            <v>0</v>
          </cell>
        </row>
        <row r="2361">
          <cell r="F2361" t="str">
            <v>8710094</v>
          </cell>
          <cell r="G2361" t="str">
            <v>R-HEMANTHA</v>
          </cell>
          <cell r="H2361">
            <v>48</v>
          </cell>
          <cell r="I2361">
            <v>2</v>
          </cell>
          <cell r="J2361" t="str">
            <v>00/0</v>
          </cell>
          <cell r="K2361" t="str">
            <v/>
          </cell>
          <cell r="L2361" t="str">
            <v>B</v>
          </cell>
          <cell r="M2361" t="str">
            <v>D</v>
          </cell>
          <cell r="N2361">
            <v>690</v>
          </cell>
          <cell r="O2361">
            <v>369</v>
          </cell>
          <cell r="P2361">
            <v>369</v>
          </cell>
          <cell r="Q2361">
            <v>0</v>
          </cell>
          <cell r="R2361">
            <v>0</v>
          </cell>
          <cell r="S2361">
            <v>0</v>
          </cell>
          <cell r="T2361">
            <v>0</v>
          </cell>
        </row>
        <row r="2362">
          <cell r="F2362" t="str">
            <v>4010100</v>
          </cell>
          <cell r="G2362" t="str">
            <v>R</v>
          </cell>
          <cell r="H2362">
            <v>48</v>
          </cell>
          <cell r="I2362">
            <v>98</v>
          </cell>
          <cell r="J2362" t="str">
            <v>00/0</v>
          </cell>
          <cell r="K2362" t="str">
            <v/>
          </cell>
          <cell r="L2362" t="str">
            <v>B</v>
          </cell>
          <cell r="M2362" t="str">
            <v>D</v>
          </cell>
          <cell r="N2362">
            <v>100</v>
          </cell>
          <cell r="O2362">
            <v>53</v>
          </cell>
          <cell r="P2362">
            <v>53</v>
          </cell>
          <cell r="Q2362">
            <v>0</v>
          </cell>
          <cell r="R2362">
            <v>0</v>
          </cell>
          <cell r="S2362">
            <v>0</v>
          </cell>
          <cell r="T2362">
            <v>0</v>
          </cell>
        </row>
        <row r="2363">
          <cell r="F2363" t="str">
            <v>1111500</v>
          </cell>
          <cell r="G2363" t="str">
            <v>GIFT VOUCHER</v>
          </cell>
          <cell r="H2363">
            <v>48</v>
          </cell>
          <cell r="I2363">
            <v>98</v>
          </cell>
          <cell r="J2363" t="str">
            <v>00/0</v>
          </cell>
          <cell r="K2363" t="str">
            <v/>
          </cell>
          <cell r="L2363" t="str">
            <v>B</v>
          </cell>
          <cell r="M2363" t="str">
            <v>D</v>
          </cell>
          <cell r="N2363">
            <v>1500</v>
          </cell>
          <cell r="O2363">
            <v>710</v>
          </cell>
          <cell r="P2363">
            <v>710</v>
          </cell>
          <cell r="Q2363">
            <v>0</v>
          </cell>
          <cell r="R2363">
            <v>0</v>
          </cell>
          <cell r="S2363">
            <v>0</v>
          </cell>
          <cell r="T2363">
            <v>0</v>
          </cell>
        </row>
        <row r="2364">
          <cell r="F2364" t="str">
            <v>2216002</v>
          </cell>
          <cell r="G2364" t="str">
            <v>PROTON-L</v>
          </cell>
          <cell r="H2364">
            <v>48</v>
          </cell>
          <cell r="I2364">
            <v>98</v>
          </cell>
          <cell r="J2364" t="str">
            <v>15/7</v>
          </cell>
          <cell r="K2364" t="str">
            <v>-</v>
          </cell>
          <cell r="L2364" t="str">
            <v>B</v>
          </cell>
          <cell r="M2364" t="str">
            <v>D</v>
          </cell>
          <cell r="N2364">
            <v>5</v>
          </cell>
          <cell r="O2364">
            <v>585</v>
          </cell>
          <cell r="P2364">
            <v>686.48</v>
          </cell>
          <cell r="Q2364">
            <v>0</v>
          </cell>
          <cell r="R2364">
            <v>0</v>
          </cell>
          <cell r="S2364">
            <v>0</v>
          </cell>
          <cell r="T2364">
            <v>0</v>
          </cell>
        </row>
        <row r="2365">
          <cell r="F2365" t="str">
            <v>3775003</v>
          </cell>
          <cell r="G2365" t="str">
            <v>BICOLO</v>
          </cell>
          <cell r="H2365">
            <v>48</v>
          </cell>
          <cell r="I2365">
            <v>98</v>
          </cell>
          <cell r="J2365" t="str">
            <v>38/8</v>
          </cell>
          <cell r="K2365" t="str">
            <v>-</v>
          </cell>
          <cell r="L2365" t="str">
            <v>G</v>
          </cell>
          <cell r="M2365" t="str">
            <v>D</v>
          </cell>
          <cell r="N2365">
            <v>50</v>
          </cell>
          <cell r="O2365">
            <v>105</v>
          </cell>
          <cell r="P2365">
            <v>105</v>
          </cell>
          <cell r="Q2365">
            <v>0</v>
          </cell>
          <cell r="R2365">
            <v>0</v>
          </cell>
          <cell r="S2365">
            <v>0</v>
          </cell>
          <cell r="T2365">
            <v>0</v>
          </cell>
        </row>
        <row r="2366">
          <cell r="F2366" t="str">
            <v>5000005</v>
          </cell>
          <cell r="G2366" t="str">
            <v>L-LAD LIQ</v>
          </cell>
          <cell r="H2366">
            <v>48</v>
          </cell>
          <cell r="I2366">
            <v>98</v>
          </cell>
          <cell r="J2366" t="str">
            <v>00/0</v>
          </cell>
          <cell r="K2366" t="str">
            <v/>
          </cell>
          <cell r="L2366" t="str">
            <v>B</v>
          </cell>
          <cell r="M2366" t="str">
            <v>D</v>
          </cell>
          <cell r="N2366">
            <v>5</v>
          </cell>
          <cell r="O2366">
            <v>518.59</v>
          </cell>
          <cell r="P2366">
            <v>5</v>
          </cell>
          <cell r="Q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F2367" t="str">
            <v>4000005</v>
          </cell>
          <cell r="G2367" t="str">
            <v>L-MEN LIQ</v>
          </cell>
          <cell r="H2367">
            <v>48</v>
          </cell>
          <cell r="I2367">
            <v>98</v>
          </cell>
          <cell r="J2367" t="str">
            <v>00/0</v>
          </cell>
          <cell r="K2367" t="str">
            <v/>
          </cell>
          <cell r="L2367" t="str">
            <v>B</v>
          </cell>
          <cell r="M2367" t="str">
            <v>D</v>
          </cell>
          <cell r="N2367">
            <v>5</v>
          </cell>
          <cell r="O2367">
            <v>79</v>
          </cell>
          <cell r="P2367">
            <v>5</v>
          </cell>
          <cell r="Q2367">
            <v>0</v>
          </cell>
          <cell r="R2367">
            <v>0</v>
          </cell>
          <cell r="S2367">
            <v>0</v>
          </cell>
          <cell r="T2367">
            <v>0</v>
          </cell>
        </row>
        <row r="2368">
          <cell r="F2368" t="str">
            <v>7000005</v>
          </cell>
          <cell r="G2368" t="str">
            <v>L-LAD LIQ</v>
          </cell>
          <cell r="H2368">
            <v>48</v>
          </cell>
          <cell r="I2368">
            <v>98</v>
          </cell>
          <cell r="J2368" t="str">
            <v>00/0</v>
          </cell>
          <cell r="K2368" t="str">
            <v/>
          </cell>
          <cell r="L2368" t="str">
            <v>B</v>
          </cell>
          <cell r="M2368" t="str">
            <v>D</v>
          </cell>
          <cell r="N2368">
            <v>5</v>
          </cell>
          <cell r="O2368">
            <v>797</v>
          </cell>
          <cell r="P2368">
            <v>5</v>
          </cell>
          <cell r="Q2368">
            <v>0</v>
          </cell>
          <cell r="R2368">
            <v>0</v>
          </cell>
          <cell r="S2368">
            <v>0</v>
          </cell>
          <cell r="T2368">
            <v>0</v>
          </cell>
        </row>
        <row r="2369">
          <cell r="F2369" t="str">
            <v>6000005</v>
          </cell>
          <cell r="G2369" t="str">
            <v>L-LAD LIQ</v>
          </cell>
          <cell r="H2369">
            <v>48</v>
          </cell>
          <cell r="I2369">
            <v>98</v>
          </cell>
          <cell r="J2369" t="str">
            <v>00/0</v>
          </cell>
          <cell r="K2369" t="str">
            <v/>
          </cell>
          <cell r="L2369" t="str">
            <v>B</v>
          </cell>
          <cell r="M2369" t="str">
            <v>D</v>
          </cell>
          <cell r="N2369">
            <v>5</v>
          </cell>
          <cell r="O2369">
            <v>537.14</v>
          </cell>
          <cell r="P2369">
            <v>5</v>
          </cell>
          <cell r="Q2369">
            <v>0</v>
          </cell>
          <cell r="R2369">
            <v>0</v>
          </cell>
          <cell r="S2369">
            <v>0</v>
          </cell>
          <cell r="T2369">
            <v>0</v>
          </cell>
        </row>
        <row r="2370">
          <cell r="F2370" t="str">
            <v>8000005</v>
          </cell>
          <cell r="G2370" t="str">
            <v>L-MEN LIQ</v>
          </cell>
          <cell r="H2370">
            <v>48</v>
          </cell>
          <cell r="I2370">
            <v>98</v>
          </cell>
          <cell r="J2370" t="str">
            <v>00/0</v>
          </cell>
          <cell r="K2370" t="str">
            <v/>
          </cell>
          <cell r="L2370" t="str">
            <v>B</v>
          </cell>
          <cell r="M2370" t="str">
            <v>D</v>
          </cell>
          <cell r="N2370">
            <v>5</v>
          </cell>
          <cell r="O2370">
            <v>796.66</v>
          </cell>
          <cell r="P2370">
            <v>5</v>
          </cell>
          <cell r="Q2370">
            <v>0</v>
          </cell>
          <cell r="R2370">
            <v>0</v>
          </cell>
          <cell r="S2370">
            <v>0</v>
          </cell>
          <cell r="T2370">
            <v>0</v>
          </cell>
        </row>
        <row r="2371">
          <cell r="F2371" t="str">
            <v>3000005</v>
          </cell>
          <cell r="G2371" t="str">
            <v>L-CHL LIQ</v>
          </cell>
          <cell r="H2371">
            <v>48</v>
          </cell>
          <cell r="I2371">
            <v>98</v>
          </cell>
          <cell r="J2371" t="str">
            <v>00/0</v>
          </cell>
          <cell r="K2371" t="str">
            <v/>
          </cell>
          <cell r="L2371" t="str">
            <v>B</v>
          </cell>
          <cell r="M2371" t="str">
            <v>D</v>
          </cell>
          <cell r="N2371">
            <v>5</v>
          </cell>
          <cell r="O2371">
            <v>420</v>
          </cell>
          <cell r="P2371">
            <v>420</v>
          </cell>
          <cell r="Q2371">
            <v>0</v>
          </cell>
          <cell r="R2371">
            <v>0</v>
          </cell>
          <cell r="S2371">
            <v>0</v>
          </cell>
          <cell r="T2371">
            <v>0</v>
          </cell>
        </row>
        <row r="2372">
          <cell r="F2372" t="str">
            <v>2000005</v>
          </cell>
          <cell r="G2372" t="str">
            <v>L-CHL LIQ</v>
          </cell>
          <cell r="H2372">
            <v>48</v>
          </cell>
          <cell r="I2372">
            <v>98</v>
          </cell>
          <cell r="J2372" t="str">
            <v>00/0</v>
          </cell>
          <cell r="K2372" t="str">
            <v/>
          </cell>
          <cell r="L2372" t="str">
            <v>B</v>
          </cell>
          <cell r="M2372" t="str">
            <v>D</v>
          </cell>
          <cell r="N2372">
            <v>5</v>
          </cell>
          <cell r="O2372">
            <v>170.63</v>
          </cell>
          <cell r="P2372">
            <v>77</v>
          </cell>
          <cell r="Q2372">
            <v>0</v>
          </cell>
          <cell r="R2372">
            <v>0</v>
          </cell>
          <cell r="S2372">
            <v>0</v>
          </cell>
          <cell r="T2372">
            <v>0</v>
          </cell>
        </row>
        <row r="2373">
          <cell r="F2373" t="str">
            <v>1000005</v>
          </cell>
          <cell r="G2373" t="str">
            <v>L-CHL LIQ</v>
          </cell>
          <cell r="H2373">
            <v>48</v>
          </cell>
          <cell r="I2373">
            <v>98</v>
          </cell>
          <cell r="J2373" t="str">
            <v>00/0</v>
          </cell>
          <cell r="K2373" t="str">
            <v/>
          </cell>
          <cell r="L2373" t="str">
            <v>B</v>
          </cell>
          <cell r="M2373" t="str">
            <v>D</v>
          </cell>
          <cell r="N2373">
            <v>5</v>
          </cell>
          <cell r="O2373">
            <v>315</v>
          </cell>
          <cell r="P2373">
            <v>315</v>
          </cell>
          <cell r="Q2373">
            <v>0</v>
          </cell>
          <cell r="R2373">
            <v>0</v>
          </cell>
          <cell r="S2373">
            <v>0</v>
          </cell>
          <cell r="T2373">
            <v>0</v>
          </cell>
        </row>
        <row r="2374">
          <cell r="F2374" t="str">
            <v>8616006</v>
          </cell>
          <cell r="G2374" t="str">
            <v>RAFTER</v>
          </cell>
          <cell r="H2374">
            <v>48</v>
          </cell>
          <cell r="I2374">
            <v>98</v>
          </cell>
          <cell r="J2374" t="str">
            <v>38/8</v>
          </cell>
          <cell r="K2374" t="str">
            <v>-</v>
          </cell>
          <cell r="L2374" t="str">
            <v>P</v>
          </cell>
          <cell r="M2374" t="str">
            <v>D</v>
          </cell>
          <cell r="N2374">
            <v>300</v>
          </cell>
          <cell r="O2374">
            <v>1430</v>
          </cell>
          <cell r="P2374">
            <v>1430</v>
          </cell>
          <cell r="Q2374">
            <v>0</v>
          </cell>
          <cell r="R2374">
            <v>0</v>
          </cell>
          <cell r="S2374">
            <v>0</v>
          </cell>
          <cell r="T2374">
            <v>0</v>
          </cell>
        </row>
        <row r="2375">
          <cell r="F2375" t="str">
            <v>8779007</v>
          </cell>
          <cell r="G2375" t="str">
            <v>NIFTY-2</v>
          </cell>
          <cell r="H2375">
            <v>48</v>
          </cell>
          <cell r="I2375">
            <v>98</v>
          </cell>
          <cell r="J2375" t="str">
            <v>21/7</v>
          </cell>
          <cell r="K2375" t="str">
            <v>-</v>
          </cell>
          <cell r="L2375" t="str">
            <v>J</v>
          </cell>
          <cell r="M2375" t="str">
            <v>D</v>
          </cell>
          <cell r="N2375">
            <v>90</v>
          </cell>
          <cell r="O2375">
            <v>143.63999999999999</v>
          </cell>
          <cell r="P2375">
            <v>141</v>
          </cell>
          <cell r="Q2375">
            <v>0</v>
          </cell>
          <cell r="R2375">
            <v>0</v>
          </cell>
          <cell r="S2375">
            <v>0</v>
          </cell>
          <cell r="T2375">
            <v>0</v>
          </cell>
        </row>
        <row r="2376">
          <cell r="F2376" t="str">
            <v>5000110</v>
          </cell>
          <cell r="G2376" t="str">
            <v>L-LAD LIQ</v>
          </cell>
          <cell r="H2376">
            <v>48</v>
          </cell>
          <cell r="I2376">
            <v>98</v>
          </cell>
          <cell r="J2376" t="str">
            <v>21/7</v>
          </cell>
          <cell r="K2376" t="str">
            <v>-</v>
          </cell>
          <cell r="L2376" t="str">
            <v>B</v>
          </cell>
          <cell r="M2376" t="str">
            <v>D</v>
          </cell>
          <cell r="N2376">
            <v>90</v>
          </cell>
          <cell r="O2376">
            <v>85</v>
          </cell>
          <cell r="P2376">
            <v>85</v>
          </cell>
          <cell r="Q2376">
            <v>0</v>
          </cell>
          <cell r="R2376">
            <v>0</v>
          </cell>
          <cell r="S2376">
            <v>0</v>
          </cell>
          <cell r="T2376">
            <v>0</v>
          </cell>
        </row>
        <row r="2377">
          <cell r="F2377" t="str">
            <v>1111111</v>
          </cell>
          <cell r="G2377" t="str">
            <v>GIFT VOUCHER</v>
          </cell>
          <cell r="H2377">
            <v>48</v>
          </cell>
          <cell r="I2377">
            <v>98</v>
          </cell>
          <cell r="J2377" t="str">
            <v>00/0</v>
          </cell>
          <cell r="K2377" t="str">
            <v/>
          </cell>
          <cell r="L2377" t="str">
            <v>B</v>
          </cell>
          <cell r="M2377" t="str">
            <v>D</v>
          </cell>
          <cell r="N2377">
            <v>2000</v>
          </cell>
          <cell r="O2377">
            <v>920</v>
          </cell>
          <cell r="P2377">
            <v>920</v>
          </cell>
          <cell r="Q2377">
            <v>0</v>
          </cell>
          <cell r="R2377">
            <v>0</v>
          </cell>
          <cell r="S2377">
            <v>0</v>
          </cell>
          <cell r="T2377">
            <v>0</v>
          </cell>
        </row>
        <row r="2378">
          <cell r="F2378" t="str">
            <v>4516014</v>
          </cell>
          <cell r="G2378" t="str">
            <v>SANY</v>
          </cell>
          <cell r="H2378">
            <v>48</v>
          </cell>
          <cell r="I2378">
            <v>98</v>
          </cell>
          <cell r="J2378" t="str">
            <v>03/9</v>
          </cell>
          <cell r="K2378" t="str">
            <v>-</v>
          </cell>
          <cell r="L2378" t="str">
            <v>F</v>
          </cell>
          <cell r="M2378" t="str">
            <v>D</v>
          </cell>
          <cell r="N2378">
            <v>100</v>
          </cell>
          <cell r="O2378">
            <v>465</v>
          </cell>
          <cell r="P2378">
            <v>465</v>
          </cell>
          <cell r="Q2378">
            <v>0</v>
          </cell>
          <cell r="R2378">
            <v>1</v>
          </cell>
          <cell r="S2378">
            <v>0</v>
          </cell>
          <cell r="T2378">
            <v>0</v>
          </cell>
        </row>
        <row r="2379">
          <cell r="F2379" t="str">
            <v>8899014</v>
          </cell>
          <cell r="G2379" t="str">
            <v>W-NAVY</v>
          </cell>
          <cell r="H2379">
            <v>48</v>
          </cell>
          <cell r="I2379">
            <v>98</v>
          </cell>
          <cell r="J2379" t="str">
            <v>03/9</v>
          </cell>
          <cell r="K2379" t="str">
            <v>-</v>
          </cell>
          <cell r="L2379" t="str">
            <v>B</v>
          </cell>
          <cell r="M2379" t="str">
            <v>D</v>
          </cell>
          <cell r="N2379">
            <v>100</v>
          </cell>
          <cell r="O2379">
            <v>658</v>
          </cell>
          <cell r="P2379">
            <v>658</v>
          </cell>
          <cell r="Q2379">
            <v>0</v>
          </cell>
          <cell r="R2379">
            <v>0</v>
          </cell>
          <cell r="S2379">
            <v>0</v>
          </cell>
          <cell r="T2379">
            <v>0</v>
          </cell>
        </row>
        <row r="2380">
          <cell r="F2380" t="str">
            <v>5775015</v>
          </cell>
          <cell r="G2380" t="str">
            <v>COMFORT</v>
          </cell>
          <cell r="H2380">
            <v>48</v>
          </cell>
          <cell r="I2380">
            <v>98</v>
          </cell>
          <cell r="J2380" t="str">
            <v>38/8</v>
          </cell>
          <cell r="K2380" t="str">
            <v>-</v>
          </cell>
          <cell r="L2380" t="str">
            <v>J</v>
          </cell>
          <cell r="M2380" t="str">
            <v>D</v>
          </cell>
          <cell r="N2380">
            <v>100</v>
          </cell>
          <cell r="O2380">
            <v>206</v>
          </cell>
          <cell r="P2380">
            <v>206</v>
          </cell>
          <cell r="Q2380">
            <v>0</v>
          </cell>
          <cell r="R2380">
            <v>0</v>
          </cell>
          <cell r="S2380">
            <v>0</v>
          </cell>
          <cell r="T2380">
            <v>0</v>
          </cell>
        </row>
        <row r="2381">
          <cell r="F2381" t="str">
            <v>8779517</v>
          </cell>
          <cell r="G2381" t="str">
            <v>GB</v>
          </cell>
          <cell r="H2381">
            <v>48</v>
          </cell>
          <cell r="I2381">
            <v>98</v>
          </cell>
          <cell r="J2381" t="str">
            <v>24/7</v>
          </cell>
          <cell r="K2381" t="str">
            <v>-</v>
          </cell>
          <cell r="L2381" t="str">
            <v>B</v>
          </cell>
          <cell r="M2381" t="str">
            <v>D</v>
          </cell>
          <cell r="N2381">
            <v>100</v>
          </cell>
          <cell r="O2381">
            <v>85.5</v>
          </cell>
          <cell r="P2381">
            <v>85.5</v>
          </cell>
          <cell r="Q2381">
            <v>0</v>
          </cell>
          <cell r="R2381">
            <v>0</v>
          </cell>
          <cell r="S2381">
            <v>0</v>
          </cell>
          <cell r="T2381">
            <v>0</v>
          </cell>
        </row>
        <row r="2382">
          <cell r="F2382" t="str">
            <v>6604621</v>
          </cell>
          <cell r="G2382" t="str">
            <v>TANIA</v>
          </cell>
          <cell r="H2382">
            <v>48</v>
          </cell>
          <cell r="I2382">
            <v>98</v>
          </cell>
          <cell r="J2382" t="str">
            <v>03/9</v>
          </cell>
          <cell r="K2382" t="str">
            <v>-</v>
          </cell>
          <cell r="L2382" t="str">
            <v>B</v>
          </cell>
          <cell r="M2382" t="str">
            <v>D</v>
          </cell>
          <cell r="N2382">
            <v>100</v>
          </cell>
          <cell r="O2382">
            <v>475</v>
          </cell>
          <cell r="P2382">
            <v>475</v>
          </cell>
          <cell r="Q2382">
            <v>0</v>
          </cell>
          <cell r="R2382">
            <v>0</v>
          </cell>
          <cell r="S2382">
            <v>0</v>
          </cell>
          <cell r="T2382">
            <v>0</v>
          </cell>
        </row>
        <row r="2383">
          <cell r="F2383" t="str">
            <v>6714524</v>
          </cell>
          <cell r="G2383" t="str">
            <v>JULIA LAZER-M</v>
          </cell>
          <cell r="H2383">
            <v>48</v>
          </cell>
          <cell r="I2383">
            <v>98</v>
          </cell>
          <cell r="J2383" t="str">
            <v>15/7</v>
          </cell>
          <cell r="K2383" t="str">
            <v>-</v>
          </cell>
          <cell r="L2383" t="str">
            <v>B</v>
          </cell>
          <cell r="M2383" t="str">
            <v>D</v>
          </cell>
          <cell r="N2383">
            <v>890</v>
          </cell>
          <cell r="O2383">
            <v>455</v>
          </cell>
          <cell r="P2383">
            <v>533.92999999999995</v>
          </cell>
          <cell r="Q2383">
            <v>0</v>
          </cell>
          <cell r="R2383">
            <v>0</v>
          </cell>
          <cell r="S2383">
            <v>0</v>
          </cell>
          <cell r="T2383">
            <v>0</v>
          </cell>
        </row>
        <row r="2384">
          <cell r="F2384" t="str">
            <v>5745926</v>
          </cell>
          <cell r="G2384" t="str">
            <v>TOE RING</v>
          </cell>
          <cell r="H2384">
            <v>48</v>
          </cell>
          <cell r="I2384">
            <v>98</v>
          </cell>
          <cell r="J2384" t="str">
            <v>07/8</v>
          </cell>
          <cell r="K2384" t="str">
            <v>-</v>
          </cell>
          <cell r="L2384" t="str">
            <v>U</v>
          </cell>
          <cell r="M2384" t="str">
            <v>D</v>
          </cell>
          <cell r="N2384">
            <v>4999</v>
          </cell>
          <cell r="O2384">
            <v>2352</v>
          </cell>
          <cell r="P2384">
            <v>2352</v>
          </cell>
          <cell r="Q2384">
            <v>0</v>
          </cell>
          <cell r="R2384">
            <v>0</v>
          </cell>
          <cell r="S2384">
            <v>0</v>
          </cell>
          <cell r="T2384">
            <v>0</v>
          </cell>
        </row>
        <row r="2385">
          <cell r="F2385" t="str">
            <v>3615027</v>
          </cell>
          <cell r="G2385" t="str">
            <v>SASHA</v>
          </cell>
          <cell r="H2385">
            <v>48</v>
          </cell>
          <cell r="I2385">
            <v>98</v>
          </cell>
          <cell r="J2385" t="str">
            <v>38/8</v>
          </cell>
          <cell r="K2385" t="str">
            <v>-</v>
          </cell>
          <cell r="L2385" t="str">
            <v>G</v>
          </cell>
          <cell r="M2385" t="str">
            <v>D</v>
          </cell>
          <cell r="N2385">
            <v>50</v>
          </cell>
          <cell r="O2385">
            <v>238.38</v>
          </cell>
          <cell r="P2385">
            <v>279.73</v>
          </cell>
          <cell r="Q2385">
            <v>0</v>
          </cell>
          <cell r="R2385">
            <v>0</v>
          </cell>
          <cell r="S2385">
            <v>0</v>
          </cell>
          <cell r="T2385">
            <v>0</v>
          </cell>
        </row>
        <row r="2386">
          <cell r="F2386" t="str">
            <v>6616527</v>
          </cell>
          <cell r="G2386" t="str">
            <v>DINUSHA-3S</v>
          </cell>
          <cell r="H2386">
            <v>48</v>
          </cell>
          <cell r="I2386">
            <v>98</v>
          </cell>
          <cell r="J2386" t="str">
            <v>03/9</v>
          </cell>
          <cell r="K2386" t="str">
            <v>-</v>
          </cell>
          <cell r="L2386" t="str">
            <v>B</v>
          </cell>
          <cell r="M2386" t="str">
            <v>D</v>
          </cell>
          <cell r="N2386">
            <v>100</v>
          </cell>
          <cell r="O2386">
            <v>354.45</v>
          </cell>
          <cell r="P2386">
            <v>408.25</v>
          </cell>
          <cell r="Q2386">
            <v>0</v>
          </cell>
          <cell r="R2386">
            <v>0</v>
          </cell>
          <cell r="S2386">
            <v>0</v>
          </cell>
          <cell r="T2386">
            <v>0</v>
          </cell>
        </row>
        <row r="2387">
          <cell r="F2387" t="str">
            <v>8616027</v>
          </cell>
          <cell r="G2387" t="str">
            <v>U ATTARI</v>
          </cell>
          <cell r="H2387">
            <v>48</v>
          </cell>
          <cell r="I2387">
            <v>98</v>
          </cell>
          <cell r="J2387" t="str">
            <v>38/8</v>
          </cell>
          <cell r="K2387" t="str">
            <v>-</v>
          </cell>
          <cell r="L2387" t="str">
            <v>B</v>
          </cell>
          <cell r="M2387" t="str">
            <v>D</v>
          </cell>
          <cell r="N2387">
            <v>200</v>
          </cell>
          <cell r="O2387">
            <v>680</v>
          </cell>
          <cell r="P2387">
            <v>680</v>
          </cell>
          <cell r="Q2387">
            <v>0</v>
          </cell>
          <cell r="R2387">
            <v>3</v>
          </cell>
          <cell r="S2387">
            <v>1</v>
          </cell>
          <cell r="T2387">
            <v>0</v>
          </cell>
        </row>
        <row r="2388">
          <cell r="F2388" t="str">
            <v>3715529</v>
          </cell>
          <cell r="G2388" t="str">
            <v>LILLY</v>
          </cell>
          <cell r="H2388">
            <v>48</v>
          </cell>
          <cell r="I2388">
            <v>98</v>
          </cell>
          <cell r="J2388" t="str">
            <v>38/8</v>
          </cell>
          <cell r="K2388" t="str">
            <v>-</v>
          </cell>
          <cell r="L2388" t="str">
            <v>G</v>
          </cell>
          <cell r="M2388" t="str">
            <v>D</v>
          </cell>
          <cell r="N2388">
            <v>50</v>
          </cell>
          <cell r="O2388">
            <v>220</v>
          </cell>
          <cell r="P2388">
            <v>220</v>
          </cell>
          <cell r="Q2388">
            <v>0</v>
          </cell>
          <cell r="R2388">
            <v>0</v>
          </cell>
          <cell r="S2388">
            <v>0</v>
          </cell>
          <cell r="T2388">
            <v>0</v>
          </cell>
        </row>
        <row r="2389">
          <cell r="F2389" t="str">
            <v>8398731</v>
          </cell>
          <cell r="G2389" t="str">
            <v>STF</v>
          </cell>
          <cell r="H2389">
            <v>48</v>
          </cell>
          <cell r="I2389">
            <v>98</v>
          </cell>
          <cell r="J2389" t="str">
            <v>08/8</v>
          </cell>
          <cell r="K2389" t="str">
            <v>+</v>
          </cell>
          <cell r="L2389" t="str">
            <v>P</v>
          </cell>
          <cell r="M2389" t="str">
            <v>D</v>
          </cell>
          <cell r="N2389">
            <v>4999</v>
          </cell>
          <cell r="O2389">
            <v>2658</v>
          </cell>
          <cell r="P2389">
            <v>2658</v>
          </cell>
          <cell r="Q2389">
            <v>0</v>
          </cell>
          <cell r="R2389">
            <v>0</v>
          </cell>
          <cell r="S2389">
            <v>0</v>
          </cell>
          <cell r="T2389">
            <v>0</v>
          </cell>
        </row>
        <row r="2390">
          <cell r="F2390" t="str">
            <v>6741934</v>
          </cell>
          <cell r="G2390" t="str">
            <v>LAZER LATIN</v>
          </cell>
          <cell r="H2390">
            <v>48</v>
          </cell>
          <cell r="I2390">
            <v>98</v>
          </cell>
          <cell r="J2390" t="str">
            <v>03/9</v>
          </cell>
          <cell r="K2390" t="str">
            <v>-</v>
          </cell>
          <cell r="L2390" t="str">
            <v>B</v>
          </cell>
          <cell r="M2390" t="str">
            <v>D</v>
          </cell>
          <cell r="N2390">
            <v>100</v>
          </cell>
          <cell r="O2390">
            <v>2408.75</v>
          </cell>
          <cell r="P2390">
            <v>2543</v>
          </cell>
          <cell r="Q2390">
            <v>0</v>
          </cell>
          <cell r="R2390">
            <v>0</v>
          </cell>
          <cell r="S2390">
            <v>0</v>
          </cell>
          <cell r="T2390">
            <v>0</v>
          </cell>
        </row>
        <row r="2391">
          <cell r="F2391" t="str">
            <v>8614034</v>
          </cell>
          <cell r="G2391" t="str">
            <v>SUPUN</v>
          </cell>
          <cell r="H2391">
            <v>48</v>
          </cell>
          <cell r="I2391">
            <v>98</v>
          </cell>
          <cell r="J2391" t="str">
            <v>03/9</v>
          </cell>
          <cell r="K2391" t="str">
            <v>-</v>
          </cell>
          <cell r="L2391" t="str">
            <v>B</v>
          </cell>
          <cell r="M2391" t="str">
            <v>D</v>
          </cell>
          <cell r="N2391">
            <v>100</v>
          </cell>
          <cell r="O2391">
            <v>668.99</v>
          </cell>
          <cell r="P2391">
            <v>791.65</v>
          </cell>
          <cell r="Q2391">
            <v>0</v>
          </cell>
          <cell r="R2391">
            <v>0</v>
          </cell>
          <cell r="S2391">
            <v>0</v>
          </cell>
          <cell r="T2391">
            <v>0</v>
          </cell>
        </row>
        <row r="2392">
          <cell r="F2392" t="str">
            <v>3216538</v>
          </cell>
          <cell r="G2392" t="str">
            <v>SAM 1-L</v>
          </cell>
          <cell r="H2392">
            <v>48</v>
          </cell>
          <cell r="I2392">
            <v>98</v>
          </cell>
          <cell r="J2392" t="str">
            <v>03/9</v>
          </cell>
          <cell r="K2392" t="str">
            <v>-</v>
          </cell>
          <cell r="L2392" t="str">
            <v>F</v>
          </cell>
          <cell r="M2392" t="str">
            <v>D</v>
          </cell>
          <cell r="N2392">
            <v>100</v>
          </cell>
          <cell r="O2392">
            <v>534.1</v>
          </cell>
          <cell r="P2392">
            <v>626.75</v>
          </cell>
          <cell r="Q2392">
            <v>0</v>
          </cell>
          <cell r="R2392">
            <v>0</v>
          </cell>
          <cell r="S2392">
            <v>0</v>
          </cell>
          <cell r="T2392">
            <v>0</v>
          </cell>
        </row>
        <row r="2393">
          <cell r="F2393" t="str">
            <v>5670240</v>
          </cell>
          <cell r="G2393" t="str">
            <v>R</v>
          </cell>
          <cell r="H2393">
            <v>48</v>
          </cell>
          <cell r="I2393">
            <v>98</v>
          </cell>
          <cell r="J2393" t="str">
            <v>00/0</v>
          </cell>
          <cell r="K2393" t="str">
            <v/>
          </cell>
          <cell r="L2393" t="str">
            <v>J</v>
          </cell>
          <cell r="M2393" t="str">
            <v>D</v>
          </cell>
          <cell r="N2393">
            <v>240</v>
          </cell>
          <cell r="O2393">
            <v>126.73</v>
          </cell>
          <cell r="P2393">
            <v>128</v>
          </cell>
          <cell r="Q2393">
            <v>0</v>
          </cell>
          <cell r="R2393">
            <v>0</v>
          </cell>
          <cell r="S2393">
            <v>0</v>
          </cell>
          <cell r="T2393">
            <v>0</v>
          </cell>
        </row>
        <row r="2394">
          <cell r="F2394" t="str">
            <v>8030240</v>
          </cell>
          <cell r="G2394" t="str">
            <v>R</v>
          </cell>
          <cell r="H2394">
            <v>48</v>
          </cell>
          <cell r="I2394">
            <v>98</v>
          </cell>
          <cell r="J2394" t="str">
            <v>00/0</v>
          </cell>
          <cell r="K2394" t="str">
            <v/>
          </cell>
          <cell r="L2394" t="str">
            <v>B</v>
          </cell>
          <cell r="M2394" t="str">
            <v>D</v>
          </cell>
          <cell r="N2394">
            <v>240</v>
          </cell>
          <cell r="O2394">
            <v>128</v>
          </cell>
          <cell r="P2394">
            <v>128</v>
          </cell>
          <cell r="Q2394">
            <v>0</v>
          </cell>
          <cell r="R2394">
            <v>0</v>
          </cell>
          <cell r="S2394">
            <v>0</v>
          </cell>
          <cell r="T2394">
            <v>0</v>
          </cell>
        </row>
        <row r="2395">
          <cell r="F2395" t="str">
            <v>8030140</v>
          </cell>
          <cell r="G2395" t="str">
            <v>R</v>
          </cell>
          <cell r="H2395">
            <v>48</v>
          </cell>
          <cell r="I2395">
            <v>98</v>
          </cell>
          <cell r="J2395" t="str">
            <v>00/0</v>
          </cell>
          <cell r="K2395" t="str">
            <v/>
          </cell>
          <cell r="L2395" t="str">
            <v>B</v>
          </cell>
          <cell r="M2395" t="str">
            <v>D</v>
          </cell>
          <cell r="N2395">
            <v>140</v>
          </cell>
          <cell r="O2395">
            <v>75</v>
          </cell>
          <cell r="P2395">
            <v>75</v>
          </cell>
          <cell r="Q2395">
            <v>0</v>
          </cell>
          <cell r="R2395">
            <v>0</v>
          </cell>
          <cell r="S2395">
            <v>0</v>
          </cell>
          <cell r="T2395">
            <v>0</v>
          </cell>
        </row>
        <row r="2396">
          <cell r="F2396" t="str">
            <v>3200140</v>
          </cell>
          <cell r="G2396" t="str">
            <v>R</v>
          </cell>
          <cell r="H2396">
            <v>48</v>
          </cell>
          <cell r="I2396">
            <v>98</v>
          </cell>
          <cell r="J2396" t="str">
            <v>00/0</v>
          </cell>
          <cell r="K2396" t="str">
            <v/>
          </cell>
          <cell r="L2396" t="str">
            <v>B</v>
          </cell>
          <cell r="M2396" t="str">
            <v>D</v>
          </cell>
          <cell r="N2396">
            <v>140</v>
          </cell>
          <cell r="O2396">
            <v>75</v>
          </cell>
          <cell r="P2396">
            <v>75</v>
          </cell>
          <cell r="Q2396">
            <v>0</v>
          </cell>
          <cell r="R2396">
            <v>0</v>
          </cell>
          <cell r="S2396">
            <v>0</v>
          </cell>
          <cell r="T2396">
            <v>0</v>
          </cell>
        </row>
        <row r="2397">
          <cell r="F2397" t="str">
            <v>3775541</v>
          </cell>
          <cell r="G2397" t="str">
            <v>PANDA</v>
          </cell>
          <cell r="H2397">
            <v>48</v>
          </cell>
          <cell r="I2397">
            <v>98</v>
          </cell>
          <cell r="J2397" t="str">
            <v>38/8</v>
          </cell>
          <cell r="K2397" t="str">
            <v>-</v>
          </cell>
          <cell r="L2397" t="str">
            <v>B</v>
          </cell>
          <cell r="M2397" t="str">
            <v>D</v>
          </cell>
          <cell r="N2397">
            <v>50</v>
          </cell>
          <cell r="O2397">
            <v>98</v>
          </cell>
          <cell r="P2397">
            <v>98</v>
          </cell>
          <cell r="Q2397">
            <v>0</v>
          </cell>
          <cell r="R2397">
            <v>0</v>
          </cell>
          <cell r="S2397">
            <v>0</v>
          </cell>
          <cell r="T2397">
            <v>0</v>
          </cell>
        </row>
        <row r="2398">
          <cell r="F2398" t="str">
            <v>2599045</v>
          </cell>
          <cell r="G2398" t="str">
            <v>GOOFY</v>
          </cell>
          <cell r="H2398">
            <v>48</v>
          </cell>
          <cell r="I2398">
            <v>98</v>
          </cell>
          <cell r="J2398" t="str">
            <v>03/9</v>
          </cell>
          <cell r="K2398" t="str">
            <v>-</v>
          </cell>
          <cell r="L2398" t="str">
            <v>G</v>
          </cell>
          <cell r="M2398" t="str">
            <v>D</v>
          </cell>
          <cell r="N2398">
            <v>100</v>
          </cell>
          <cell r="O2398">
            <v>442</v>
          </cell>
          <cell r="P2398">
            <v>442</v>
          </cell>
          <cell r="Q2398">
            <v>0</v>
          </cell>
          <cell r="R2398">
            <v>0</v>
          </cell>
          <cell r="S2398">
            <v>0</v>
          </cell>
          <cell r="T2398">
            <v>0</v>
          </cell>
        </row>
        <row r="2399">
          <cell r="F2399" t="str">
            <v>8776547</v>
          </cell>
          <cell r="G2399" t="str">
            <v>GRAFITY</v>
          </cell>
          <cell r="H2399">
            <v>48</v>
          </cell>
          <cell r="I2399">
            <v>98</v>
          </cell>
          <cell r="J2399" t="str">
            <v>38/8</v>
          </cell>
          <cell r="K2399" t="str">
            <v>-</v>
          </cell>
          <cell r="L2399" t="str">
            <v>J</v>
          </cell>
          <cell r="M2399" t="str">
            <v>D</v>
          </cell>
          <cell r="N2399">
            <v>100</v>
          </cell>
          <cell r="O2399">
            <v>190</v>
          </cell>
          <cell r="P2399">
            <v>222.96</v>
          </cell>
          <cell r="Q2399">
            <v>0</v>
          </cell>
          <cell r="R2399">
            <v>0</v>
          </cell>
          <cell r="S2399">
            <v>0</v>
          </cell>
          <cell r="T2399">
            <v>0</v>
          </cell>
        </row>
        <row r="2400">
          <cell r="F2400" t="str">
            <v>2619348</v>
          </cell>
          <cell r="G2400" t="str">
            <v>KOOL KIDS HUNK</v>
          </cell>
          <cell r="H2400">
            <v>48</v>
          </cell>
          <cell r="I2400">
            <v>98</v>
          </cell>
          <cell r="J2400" t="str">
            <v>03/9</v>
          </cell>
          <cell r="K2400" t="str">
            <v>-</v>
          </cell>
          <cell r="L2400" t="str">
            <v>B</v>
          </cell>
          <cell r="M2400" t="str">
            <v>D</v>
          </cell>
          <cell r="N2400">
            <v>100</v>
          </cell>
          <cell r="O2400">
            <v>466</v>
          </cell>
          <cell r="P2400">
            <v>466</v>
          </cell>
          <cell r="Q2400">
            <v>0</v>
          </cell>
          <cell r="R2400">
            <v>0</v>
          </cell>
          <cell r="S2400">
            <v>0</v>
          </cell>
          <cell r="T2400">
            <v>0</v>
          </cell>
        </row>
        <row r="2401">
          <cell r="F2401" t="str">
            <v>8895048</v>
          </cell>
          <cell r="G2401" t="str">
            <v>CARL</v>
          </cell>
          <cell r="H2401">
            <v>48</v>
          </cell>
          <cell r="I2401">
            <v>98</v>
          </cell>
          <cell r="J2401" t="str">
            <v>38/8</v>
          </cell>
          <cell r="K2401" t="str">
            <v>-</v>
          </cell>
          <cell r="L2401" t="str">
            <v>N</v>
          </cell>
          <cell r="M2401" t="str">
            <v>D</v>
          </cell>
          <cell r="N2401">
            <v>200</v>
          </cell>
          <cell r="O2401">
            <v>661</v>
          </cell>
          <cell r="P2401">
            <v>661</v>
          </cell>
          <cell r="Q2401">
            <v>0</v>
          </cell>
          <cell r="R2401">
            <v>0</v>
          </cell>
          <cell r="S2401">
            <v>0</v>
          </cell>
          <cell r="T2401">
            <v>0</v>
          </cell>
        </row>
        <row r="2402">
          <cell r="F2402" t="str">
            <v>4515549</v>
          </cell>
          <cell r="G2402" t="str">
            <v>CHERRY QQ</v>
          </cell>
          <cell r="H2402">
            <v>48</v>
          </cell>
          <cell r="I2402">
            <v>98</v>
          </cell>
          <cell r="J2402" t="str">
            <v>49/7</v>
          </cell>
          <cell r="K2402" t="str">
            <v>+</v>
          </cell>
          <cell r="L2402" t="str">
            <v>B</v>
          </cell>
          <cell r="M2402" t="str">
            <v>D</v>
          </cell>
          <cell r="N2402">
            <v>1999</v>
          </cell>
          <cell r="O2402">
            <v>825</v>
          </cell>
          <cell r="P2402">
            <v>825</v>
          </cell>
          <cell r="Q2402">
            <v>0</v>
          </cell>
          <cell r="R2402">
            <v>0</v>
          </cell>
          <cell r="S2402">
            <v>0</v>
          </cell>
          <cell r="T2402">
            <v>0</v>
          </cell>
        </row>
        <row r="2403">
          <cell r="F2403" t="str">
            <v>8776049</v>
          </cell>
          <cell r="G2403" t="str">
            <v>B-JOY</v>
          </cell>
          <cell r="H2403">
            <v>48</v>
          </cell>
          <cell r="I2403">
            <v>98</v>
          </cell>
          <cell r="J2403" t="str">
            <v>38/8</v>
          </cell>
          <cell r="K2403" t="str">
            <v>-</v>
          </cell>
          <cell r="L2403" t="str">
            <v>B</v>
          </cell>
          <cell r="M2403" t="str">
            <v>D</v>
          </cell>
          <cell r="N2403">
            <v>50</v>
          </cell>
          <cell r="O2403">
            <v>124</v>
          </cell>
          <cell r="P2403">
            <v>124</v>
          </cell>
          <cell r="Q2403">
            <v>0</v>
          </cell>
          <cell r="R2403">
            <v>0</v>
          </cell>
          <cell r="S2403">
            <v>0</v>
          </cell>
          <cell r="T2403">
            <v>0</v>
          </cell>
        </row>
        <row r="2404">
          <cell r="F2404" t="str">
            <v>5000250</v>
          </cell>
          <cell r="G2404" t="str">
            <v>L-LAD LIQ</v>
          </cell>
          <cell r="H2404">
            <v>48</v>
          </cell>
          <cell r="I2404">
            <v>98</v>
          </cell>
          <cell r="J2404" t="str">
            <v>00/0</v>
          </cell>
          <cell r="K2404" t="str">
            <v/>
          </cell>
          <cell r="L2404" t="str">
            <v>B</v>
          </cell>
          <cell r="M2404" t="str">
            <v>D</v>
          </cell>
          <cell r="N2404">
            <v>250</v>
          </cell>
          <cell r="O2404">
            <v>258.93</v>
          </cell>
          <cell r="P2404">
            <v>258</v>
          </cell>
          <cell r="Q2404">
            <v>0</v>
          </cell>
          <cell r="R2404">
            <v>0</v>
          </cell>
          <cell r="S2404">
            <v>0</v>
          </cell>
          <cell r="T2404">
            <v>0</v>
          </cell>
        </row>
        <row r="2405">
          <cell r="F2405" t="str">
            <v>4518050</v>
          </cell>
          <cell r="G2405" t="str">
            <v>SPORTAGE</v>
          </cell>
          <cell r="H2405">
            <v>48</v>
          </cell>
          <cell r="I2405">
            <v>98</v>
          </cell>
          <cell r="J2405" t="str">
            <v>15/7</v>
          </cell>
          <cell r="K2405" t="str">
            <v>-</v>
          </cell>
          <cell r="L2405" t="str">
            <v>B</v>
          </cell>
          <cell r="M2405" t="str">
            <v>D</v>
          </cell>
          <cell r="N2405">
            <v>1790</v>
          </cell>
          <cell r="O2405">
            <v>853.88</v>
          </cell>
          <cell r="P2405">
            <v>850</v>
          </cell>
          <cell r="Q2405">
            <v>0</v>
          </cell>
          <cell r="R2405">
            <v>0</v>
          </cell>
          <cell r="S2405">
            <v>0</v>
          </cell>
          <cell r="T2405">
            <v>0</v>
          </cell>
        </row>
        <row r="2406">
          <cell r="F2406" t="str">
            <v>8536052</v>
          </cell>
          <cell r="G2406" t="str">
            <v>FOOTIN</v>
          </cell>
          <cell r="H2406">
            <v>48</v>
          </cell>
          <cell r="I2406">
            <v>98</v>
          </cell>
          <cell r="J2406" t="str">
            <v>38/8</v>
          </cell>
          <cell r="K2406" t="str">
            <v>-</v>
          </cell>
          <cell r="L2406" t="str">
            <v>B</v>
          </cell>
          <cell r="M2406" t="str">
            <v>D</v>
          </cell>
          <cell r="N2406">
            <v>700</v>
          </cell>
          <cell r="O2406">
            <v>2310.37</v>
          </cell>
          <cell r="P2406">
            <v>2303</v>
          </cell>
          <cell r="Q2406">
            <v>0</v>
          </cell>
          <cell r="R2406">
            <v>2</v>
          </cell>
          <cell r="S2406">
            <v>0</v>
          </cell>
          <cell r="T2406">
            <v>0</v>
          </cell>
        </row>
        <row r="2407">
          <cell r="F2407" t="str">
            <v>3616057</v>
          </cell>
          <cell r="G2407" t="str">
            <v>LAVENDER</v>
          </cell>
          <cell r="H2407">
            <v>48</v>
          </cell>
          <cell r="I2407">
            <v>98</v>
          </cell>
          <cell r="J2407" t="str">
            <v>38/8</v>
          </cell>
          <cell r="K2407" t="str">
            <v>-</v>
          </cell>
          <cell r="L2407" t="str">
            <v>G</v>
          </cell>
          <cell r="M2407" t="str">
            <v>D</v>
          </cell>
          <cell r="N2407">
            <v>50</v>
          </cell>
          <cell r="O2407">
            <v>261.33</v>
          </cell>
          <cell r="P2407">
            <v>306.66000000000003</v>
          </cell>
          <cell r="Q2407">
            <v>0</v>
          </cell>
          <cell r="R2407">
            <v>0</v>
          </cell>
          <cell r="S2407">
            <v>0</v>
          </cell>
          <cell r="T2407">
            <v>0</v>
          </cell>
        </row>
        <row r="2408">
          <cell r="F2408" t="str">
            <v>2616057</v>
          </cell>
          <cell r="G2408" t="str">
            <v>LAVENDER</v>
          </cell>
          <cell r="H2408">
            <v>48</v>
          </cell>
          <cell r="I2408">
            <v>98</v>
          </cell>
          <cell r="J2408" t="str">
            <v>38/8</v>
          </cell>
          <cell r="K2408" t="str">
            <v>-</v>
          </cell>
          <cell r="L2408" t="str">
            <v>G</v>
          </cell>
          <cell r="M2408" t="str">
            <v>D</v>
          </cell>
          <cell r="N2408">
            <v>100</v>
          </cell>
          <cell r="O2408">
            <v>261.33</v>
          </cell>
          <cell r="P2408">
            <v>306.66000000000003</v>
          </cell>
          <cell r="Q2408">
            <v>0</v>
          </cell>
          <cell r="R2408">
            <v>0</v>
          </cell>
          <cell r="S2408">
            <v>0</v>
          </cell>
          <cell r="T2408">
            <v>0</v>
          </cell>
        </row>
        <row r="2409">
          <cell r="F2409" t="str">
            <v>3891059</v>
          </cell>
          <cell r="G2409" t="str">
            <v>RALLY-V</v>
          </cell>
          <cell r="H2409">
            <v>48</v>
          </cell>
          <cell r="I2409">
            <v>98</v>
          </cell>
          <cell r="J2409" t="str">
            <v>03/9</v>
          </cell>
          <cell r="K2409" t="str">
            <v>-</v>
          </cell>
          <cell r="L2409" t="str">
            <v>B</v>
          </cell>
          <cell r="M2409" t="str">
            <v>D</v>
          </cell>
          <cell r="N2409">
            <v>100</v>
          </cell>
          <cell r="O2409">
            <v>638</v>
          </cell>
          <cell r="P2409">
            <v>638</v>
          </cell>
          <cell r="Q2409">
            <v>0</v>
          </cell>
          <cell r="R2409">
            <v>0</v>
          </cell>
          <cell r="S2409">
            <v>0</v>
          </cell>
          <cell r="T2409">
            <v>0</v>
          </cell>
        </row>
        <row r="2410">
          <cell r="F2410" t="str">
            <v>4891059</v>
          </cell>
          <cell r="G2410" t="str">
            <v>RALLY-V</v>
          </cell>
          <cell r="H2410">
            <v>48</v>
          </cell>
          <cell r="I2410">
            <v>98</v>
          </cell>
          <cell r="J2410" t="str">
            <v>03/9</v>
          </cell>
          <cell r="K2410" t="str">
            <v>-</v>
          </cell>
          <cell r="L2410" t="str">
            <v>B</v>
          </cell>
          <cell r="M2410" t="str">
            <v>D</v>
          </cell>
          <cell r="N2410">
            <v>100</v>
          </cell>
          <cell r="O2410">
            <v>710</v>
          </cell>
          <cell r="P2410">
            <v>710</v>
          </cell>
          <cell r="Q2410">
            <v>0</v>
          </cell>
          <cell r="R2410">
            <v>0</v>
          </cell>
          <cell r="S2410">
            <v>0</v>
          </cell>
          <cell r="T2410">
            <v>0</v>
          </cell>
        </row>
        <row r="2411">
          <cell r="F2411" t="str">
            <v>8896059</v>
          </cell>
          <cell r="G2411" t="str">
            <v>RALLY-V</v>
          </cell>
          <cell r="H2411">
            <v>48</v>
          </cell>
          <cell r="I2411">
            <v>98</v>
          </cell>
          <cell r="J2411" t="str">
            <v>03/9</v>
          </cell>
          <cell r="K2411" t="str">
            <v>-</v>
          </cell>
          <cell r="L2411" t="str">
            <v>B</v>
          </cell>
          <cell r="M2411" t="str">
            <v>D</v>
          </cell>
          <cell r="N2411">
            <v>100</v>
          </cell>
          <cell r="O2411">
            <v>838</v>
          </cell>
          <cell r="P2411">
            <v>838</v>
          </cell>
          <cell r="Q2411">
            <v>0</v>
          </cell>
          <cell r="R2411">
            <v>0</v>
          </cell>
          <cell r="S2411">
            <v>0</v>
          </cell>
          <cell r="T2411">
            <v>0</v>
          </cell>
        </row>
        <row r="2412">
          <cell r="F2412" t="str">
            <v>6614561</v>
          </cell>
          <cell r="G2412" t="str">
            <v>LIYAHA SL-S11</v>
          </cell>
          <cell r="H2412">
            <v>48</v>
          </cell>
          <cell r="I2412">
            <v>98</v>
          </cell>
          <cell r="J2412" t="str">
            <v>07/8</v>
          </cell>
          <cell r="K2412" t="str">
            <v>-</v>
          </cell>
          <cell r="L2412" t="str">
            <v>B</v>
          </cell>
          <cell r="M2412" t="str">
            <v>D</v>
          </cell>
          <cell r="N2412">
            <v>1790</v>
          </cell>
          <cell r="O2412">
            <v>727.16</v>
          </cell>
          <cell r="P2412">
            <v>853.3</v>
          </cell>
          <cell r="Q2412">
            <v>0</v>
          </cell>
          <cell r="R2412">
            <v>0</v>
          </cell>
          <cell r="S2412">
            <v>0</v>
          </cell>
          <cell r="T2412">
            <v>0</v>
          </cell>
        </row>
        <row r="2413">
          <cell r="F2413" t="str">
            <v>3705067</v>
          </cell>
          <cell r="G2413" t="str">
            <v>AKESH</v>
          </cell>
          <cell r="H2413">
            <v>48</v>
          </cell>
          <cell r="I2413">
            <v>98</v>
          </cell>
          <cell r="J2413" t="str">
            <v>03/9</v>
          </cell>
          <cell r="K2413" t="str">
            <v>-</v>
          </cell>
          <cell r="L2413" t="str">
            <v>G</v>
          </cell>
          <cell r="M2413" t="str">
            <v>D</v>
          </cell>
          <cell r="N2413">
            <v>100</v>
          </cell>
          <cell r="O2413">
            <v>192.5</v>
          </cell>
          <cell r="P2413">
            <v>225.89</v>
          </cell>
          <cell r="Q2413">
            <v>0</v>
          </cell>
          <cell r="R2413">
            <v>0</v>
          </cell>
          <cell r="S2413">
            <v>0</v>
          </cell>
          <cell r="T2413">
            <v>0</v>
          </cell>
        </row>
        <row r="2414">
          <cell r="F2414" t="str">
            <v>3616071</v>
          </cell>
          <cell r="G2414" t="str">
            <v>AKESHA</v>
          </cell>
          <cell r="H2414">
            <v>48</v>
          </cell>
          <cell r="I2414">
            <v>98</v>
          </cell>
          <cell r="J2414" t="str">
            <v>38/8</v>
          </cell>
          <cell r="K2414" t="str">
            <v>-</v>
          </cell>
          <cell r="L2414" t="str">
            <v>B</v>
          </cell>
          <cell r="M2414" t="str">
            <v>D</v>
          </cell>
          <cell r="N2414">
            <v>50</v>
          </cell>
          <cell r="O2414">
            <v>278.25</v>
          </cell>
          <cell r="P2414">
            <v>326.52</v>
          </cell>
          <cell r="Q2414">
            <v>0</v>
          </cell>
          <cell r="R2414">
            <v>0</v>
          </cell>
          <cell r="S2414">
            <v>0</v>
          </cell>
          <cell r="T2414">
            <v>0</v>
          </cell>
        </row>
        <row r="2415">
          <cell r="F2415" t="str">
            <v>8714071</v>
          </cell>
          <cell r="G2415" t="str">
            <v>KRYPTON-1</v>
          </cell>
          <cell r="H2415">
            <v>48</v>
          </cell>
          <cell r="I2415">
            <v>98</v>
          </cell>
          <cell r="J2415" t="str">
            <v>03/9</v>
          </cell>
          <cell r="K2415" t="str">
            <v>-</v>
          </cell>
          <cell r="L2415" t="str">
            <v>B</v>
          </cell>
          <cell r="M2415" t="str">
            <v>D</v>
          </cell>
          <cell r="N2415">
            <v>100</v>
          </cell>
          <cell r="O2415">
            <v>583</v>
          </cell>
          <cell r="P2415">
            <v>583</v>
          </cell>
          <cell r="Q2415">
            <v>0</v>
          </cell>
          <cell r="R2415">
            <v>0</v>
          </cell>
          <cell r="S2415">
            <v>0</v>
          </cell>
          <cell r="T2415">
            <v>0</v>
          </cell>
        </row>
        <row r="2416">
          <cell r="F2416" t="str">
            <v>1511072</v>
          </cell>
          <cell r="G2416" t="str">
            <v>SANY T BAR</v>
          </cell>
          <cell r="H2416">
            <v>48</v>
          </cell>
          <cell r="I2416">
            <v>98</v>
          </cell>
          <cell r="J2416" t="str">
            <v>39/7</v>
          </cell>
          <cell r="K2416" t="str">
            <v>+</v>
          </cell>
          <cell r="L2416" t="str">
            <v>F</v>
          </cell>
          <cell r="M2416" t="str">
            <v>D</v>
          </cell>
          <cell r="N2416">
            <v>899</v>
          </cell>
          <cell r="O2416">
            <v>407</v>
          </cell>
          <cell r="P2416">
            <v>407</v>
          </cell>
          <cell r="Q2416">
            <v>1</v>
          </cell>
          <cell r="R2416">
            <v>7</v>
          </cell>
          <cell r="S2416">
            <v>6</v>
          </cell>
          <cell r="T2416">
            <v>1</v>
          </cell>
        </row>
        <row r="2417">
          <cell r="F2417" t="str">
            <v>3895076</v>
          </cell>
          <cell r="G2417" t="str">
            <v>CONVERTA FIRE</v>
          </cell>
          <cell r="H2417">
            <v>48</v>
          </cell>
          <cell r="I2417">
            <v>98</v>
          </cell>
          <cell r="J2417" t="str">
            <v>03/9</v>
          </cell>
          <cell r="K2417" t="str">
            <v>-</v>
          </cell>
          <cell r="L2417" t="str">
            <v>G</v>
          </cell>
          <cell r="M2417" t="str">
            <v>D</v>
          </cell>
          <cell r="N2417">
            <v>100</v>
          </cell>
          <cell r="O2417">
            <v>550</v>
          </cell>
          <cell r="P2417">
            <v>550</v>
          </cell>
          <cell r="Q2417">
            <v>0</v>
          </cell>
          <cell r="R2417">
            <v>0</v>
          </cell>
          <cell r="S2417">
            <v>0</v>
          </cell>
          <cell r="T2417">
            <v>0</v>
          </cell>
        </row>
        <row r="2418">
          <cell r="F2418" t="str">
            <v>8538083</v>
          </cell>
          <cell r="G2418" t="str">
            <v>LUCA</v>
          </cell>
          <cell r="H2418">
            <v>48</v>
          </cell>
          <cell r="I2418">
            <v>98</v>
          </cell>
          <cell r="J2418" t="str">
            <v>15/7</v>
          </cell>
          <cell r="K2418" t="str">
            <v>-</v>
          </cell>
          <cell r="L2418" t="str">
            <v>B</v>
          </cell>
          <cell r="M2418" t="str">
            <v>D</v>
          </cell>
          <cell r="N2418">
            <v>7490</v>
          </cell>
          <cell r="O2418">
            <v>3971.68</v>
          </cell>
          <cell r="P2418">
            <v>3529</v>
          </cell>
          <cell r="Q2418">
            <v>0</v>
          </cell>
          <cell r="R2418">
            <v>0</v>
          </cell>
          <cell r="S2418">
            <v>0</v>
          </cell>
          <cell r="T2418">
            <v>0</v>
          </cell>
        </row>
        <row r="2419">
          <cell r="F2419" t="str">
            <v>6714585</v>
          </cell>
          <cell r="G2419" t="str">
            <v>NEW NETHU</v>
          </cell>
          <cell r="H2419">
            <v>48</v>
          </cell>
          <cell r="I2419">
            <v>98</v>
          </cell>
          <cell r="J2419" t="str">
            <v>03/9</v>
          </cell>
          <cell r="K2419" t="str">
            <v>-</v>
          </cell>
          <cell r="L2419" t="str">
            <v>B</v>
          </cell>
          <cell r="M2419" t="str">
            <v>D</v>
          </cell>
          <cell r="N2419">
            <v>100</v>
          </cell>
          <cell r="O2419">
            <v>475</v>
          </cell>
          <cell r="P2419">
            <v>475</v>
          </cell>
          <cell r="Q2419">
            <v>0</v>
          </cell>
          <cell r="R2419">
            <v>0</v>
          </cell>
          <cell r="S2419">
            <v>0</v>
          </cell>
          <cell r="T2419">
            <v>0</v>
          </cell>
        </row>
        <row r="2420">
          <cell r="F2420" t="str">
            <v>8714086</v>
          </cell>
          <cell r="G2420" t="str">
            <v>KITE</v>
          </cell>
          <cell r="H2420">
            <v>48</v>
          </cell>
          <cell r="I2420">
            <v>98</v>
          </cell>
          <cell r="J2420" t="str">
            <v>38/8</v>
          </cell>
          <cell r="K2420" t="str">
            <v>-</v>
          </cell>
          <cell r="L2420" t="str">
            <v>B</v>
          </cell>
          <cell r="M2420" t="str">
            <v>D</v>
          </cell>
          <cell r="N2420">
            <v>100</v>
          </cell>
          <cell r="O2420">
            <v>411.7</v>
          </cell>
          <cell r="P2420">
            <v>488.75</v>
          </cell>
          <cell r="Q2420">
            <v>0</v>
          </cell>
          <cell r="R2420">
            <v>0</v>
          </cell>
          <cell r="S2420">
            <v>0</v>
          </cell>
          <cell r="T2420">
            <v>0</v>
          </cell>
        </row>
        <row r="2421">
          <cell r="F2421" t="str">
            <v>8896087</v>
          </cell>
          <cell r="G2421" t="str">
            <v>YOUTH CROP</v>
          </cell>
          <cell r="H2421">
            <v>48</v>
          </cell>
          <cell r="I2421">
            <v>98</v>
          </cell>
          <cell r="J2421" t="str">
            <v>05/9</v>
          </cell>
          <cell r="K2421" t="str">
            <v>+</v>
          </cell>
          <cell r="L2421" t="str">
            <v>B</v>
          </cell>
          <cell r="M2421" t="str">
            <v>D</v>
          </cell>
          <cell r="N2421">
            <v>1299</v>
          </cell>
          <cell r="O2421">
            <v>687</v>
          </cell>
          <cell r="P2421">
            <v>687</v>
          </cell>
          <cell r="Q2421">
            <v>0</v>
          </cell>
          <cell r="R2421">
            <v>0</v>
          </cell>
          <cell r="S2421">
            <v>0</v>
          </cell>
          <cell r="T2421">
            <v>0</v>
          </cell>
        </row>
        <row r="2422">
          <cell r="F2422" t="str">
            <v>4000490</v>
          </cell>
          <cell r="G2422" t="str">
            <v>L-CHL LIQ</v>
          </cell>
          <cell r="H2422">
            <v>48</v>
          </cell>
          <cell r="I2422">
            <v>98</v>
          </cell>
          <cell r="J2422" t="str">
            <v>00/0</v>
          </cell>
          <cell r="K2422" t="str">
            <v/>
          </cell>
          <cell r="L2422" t="str">
            <v>B</v>
          </cell>
          <cell r="M2422" t="str">
            <v>D</v>
          </cell>
          <cell r="N2422">
            <v>490</v>
          </cell>
          <cell r="O2422">
            <v>630.14</v>
          </cell>
          <cell r="P2422">
            <v>539</v>
          </cell>
          <cell r="Q2422">
            <v>0</v>
          </cell>
          <cell r="R2422">
            <v>0</v>
          </cell>
          <cell r="S2422">
            <v>0</v>
          </cell>
          <cell r="T2422">
            <v>0</v>
          </cell>
        </row>
        <row r="2423">
          <cell r="F2423" t="str">
            <v>4000290</v>
          </cell>
          <cell r="G2423" t="str">
            <v>L-CHL LIQ</v>
          </cell>
          <cell r="H2423">
            <v>48</v>
          </cell>
          <cell r="I2423">
            <v>98</v>
          </cell>
          <cell r="J2423" t="str">
            <v>00/0</v>
          </cell>
          <cell r="K2423" t="str">
            <v/>
          </cell>
          <cell r="L2423" t="str">
            <v>B</v>
          </cell>
          <cell r="M2423" t="str">
            <v>D</v>
          </cell>
          <cell r="N2423">
            <v>290</v>
          </cell>
          <cell r="O2423">
            <v>324.18</v>
          </cell>
          <cell r="P2423">
            <v>232</v>
          </cell>
          <cell r="Q2423">
            <v>0</v>
          </cell>
          <cell r="R2423">
            <v>0</v>
          </cell>
          <cell r="S2423">
            <v>0</v>
          </cell>
          <cell r="T2423">
            <v>0</v>
          </cell>
        </row>
        <row r="2424">
          <cell r="F2424" t="str">
            <v>4000590</v>
          </cell>
          <cell r="G2424" t="str">
            <v>L-CHL LIQ</v>
          </cell>
          <cell r="H2424">
            <v>48</v>
          </cell>
          <cell r="I2424">
            <v>98</v>
          </cell>
          <cell r="J2424" t="str">
            <v>00/0</v>
          </cell>
          <cell r="K2424" t="str">
            <v/>
          </cell>
          <cell r="L2424" t="str">
            <v>B</v>
          </cell>
          <cell r="M2424" t="str">
            <v>D</v>
          </cell>
          <cell r="N2424">
            <v>590</v>
          </cell>
          <cell r="O2424">
            <v>403</v>
          </cell>
          <cell r="P2424">
            <v>403</v>
          </cell>
          <cell r="Q2424">
            <v>0</v>
          </cell>
          <cell r="R2424">
            <v>0</v>
          </cell>
          <cell r="S2424">
            <v>0</v>
          </cell>
          <cell r="T2424">
            <v>0</v>
          </cell>
        </row>
        <row r="2425">
          <cell r="F2425" t="str">
            <v>4000690</v>
          </cell>
          <cell r="G2425" t="str">
            <v>L-CHL LIQ</v>
          </cell>
          <cell r="H2425">
            <v>48</v>
          </cell>
          <cell r="I2425">
            <v>98</v>
          </cell>
          <cell r="J2425" t="str">
            <v>00/0</v>
          </cell>
          <cell r="K2425" t="str">
            <v/>
          </cell>
          <cell r="L2425" t="str">
            <v>B</v>
          </cell>
          <cell r="M2425" t="str">
            <v>D</v>
          </cell>
          <cell r="N2425">
            <v>190</v>
          </cell>
          <cell r="O2425">
            <v>749</v>
          </cell>
          <cell r="P2425">
            <v>749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</row>
        <row r="2426">
          <cell r="F2426" t="str">
            <v>4000790</v>
          </cell>
          <cell r="G2426" t="str">
            <v>L-CHL LIQ</v>
          </cell>
          <cell r="H2426">
            <v>48</v>
          </cell>
          <cell r="I2426">
            <v>98</v>
          </cell>
          <cell r="J2426" t="str">
            <v>00/0</v>
          </cell>
          <cell r="K2426" t="str">
            <v/>
          </cell>
          <cell r="L2426" t="str">
            <v>B</v>
          </cell>
          <cell r="M2426" t="str">
            <v>D</v>
          </cell>
          <cell r="N2426">
            <v>790</v>
          </cell>
          <cell r="O2426">
            <v>645</v>
          </cell>
          <cell r="P2426">
            <v>645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</row>
        <row r="2427">
          <cell r="F2427" t="str">
            <v>4010190</v>
          </cell>
          <cell r="G2427" t="str">
            <v>R</v>
          </cell>
          <cell r="H2427">
            <v>48</v>
          </cell>
          <cell r="I2427">
            <v>98</v>
          </cell>
          <cell r="J2427" t="str">
            <v>00/0</v>
          </cell>
          <cell r="K2427" t="str">
            <v/>
          </cell>
          <cell r="L2427" t="str">
            <v>J</v>
          </cell>
          <cell r="M2427" t="str">
            <v>D</v>
          </cell>
          <cell r="N2427">
            <v>190</v>
          </cell>
          <cell r="O2427">
            <v>102</v>
          </cell>
          <cell r="P2427">
            <v>102</v>
          </cell>
          <cell r="Q2427">
            <v>0</v>
          </cell>
          <cell r="R2427">
            <v>0</v>
          </cell>
          <cell r="S2427">
            <v>0</v>
          </cell>
          <cell r="T2427">
            <v>0</v>
          </cell>
        </row>
        <row r="2428">
          <cell r="F2428" t="str">
            <v>4010690</v>
          </cell>
          <cell r="G2428" t="str">
            <v>R</v>
          </cell>
          <cell r="H2428">
            <v>48</v>
          </cell>
          <cell r="I2428">
            <v>98</v>
          </cell>
          <cell r="J2428" t="str">
            <v>00/0</v>
          </cell>
          <cell r="K2428" t="str">
            <v/>
          </cell>
          <cell r="L2428" t="str">
            <v>B</v>
          </cell>
          <cell r="M2428" t="str">
            <v>D</v>
          </cell>
          <cell r="N2428">
            <v>690</v>
          </cell>
          <cell r="O2428">
            <v>369</v>
          </cell>
          <cell r="P2428">
            <v>369</v>
          </cell>
          <cell r="Q2428">
            <v>0</v>
          </cell>
          <cell r="R2428">
            <v>0</v>
          </cell>
          <cell r="S2428">
            <v>0</v>
          </cell>
          <cell r="T2428">
            <v>0</v>
          </cell>
        </row>
        <row r="2429">
          <cell r="F2429" t="str">
            <v>4010990</v>
          </cell>
          <cell r="G2429" t="str">
            <v>R</v>
          </cell>
          <cell r="H2429">
            <v>48</v>
          </cell>
          <cell r="I2429">
            <v>98</v>
          </cell>
          <cell r="J2429" t="str">
            <v>00/0</v>
          </cell>
          <cell r="K2429" t="str">
            <v/>
          </cell>
          <cell r="L2429" t="str">
            <v>F</v>
          </cell>
          <cell r="M2429" t="str">
            <v>D</v>
          </cell>
          <cell r="N2429">
            <v>990</v>
          </cell>
          <cell r="O2429">
            <v>530</v>
          </cell>
          <cell r="P2429">
            <v>530</v>
          </cell>
          <cell r="Q2429">
            <v>0</v>
          </cell>
          <cell r="R2429">
            <v>0</v>
          </cell>
          <cell r="S2429">
            <v>0</v>
          </cell>
          <cell r="T2429">
            <v>0</v>
          </cell>
        </row>
        <row r="2430">
          <cell r="F2430" t="str">
            <v>4211290</v>
          </cell>
          <cell r="G2430" t="str">
            <v>R</v>
          </cell>
          <cell r="H2430">
            <v>48</v>
          </cell>
          <cell r="I2430">
            <v>98</v>
          </cell>
          <cell r="J2430" t="str">
            <v>00/0</v>
          </cell>
          <cell r="K2430" t="str">
            <v/>
          </cell>
          <cell r="L2430" t="str">
            <v>B</v>
          </cell>
          <cell r="M2430" t="str">
            <v>D</v>
          </cell>
          <cell r="N2430">
            <v>1290</v>
          </cell>
          <cell r="O2430">
            <v>660</v>
          </cell>
          <cell r="P2430">
            <v>660</v>
          </cell>
          <cell r="Q2430">
            <v>0</v>
          </cell>
          <cell r="R2430">
            <v>0</v>
          </cell>
          <cell r="S2430">
            <v>0</v>
          </cell>
          <cell r="T2430">
            <v>0</v>
          </cell>
        </row>
        <row r="2431">
          <cell r="F2431" t="str">
            <v>4310490</v>
          </cell>
          <cell r="G2431" t="str">
            <v>L-SCH CHL</v>
          </cell>
          <cell r="H2431">
            <v>48</v>
          </cell>
          <cell r="I2431">
            <v>98</v>
          </cell>
          <cell r="J2431" t="str">
            <v>00/0</v>
          </cell>
          <cell r="K2431" t="str">
            <v/>
          </cell>
          <cell r="L2431" t="str">
            <v>B</v>
          </cell>
          <cell r="M2431" t="str">
            <v>D</v>
          </cell>
          <cell r="N2431">
            <v>490</v>
          </cell>
          <cell r="O2431">
            <v>645</v>
          </cell>
          <cell r="P2431">
            <v>446</v>
          </cell>
          <cell r="Q2431">
            <v>0</v>
          </cell>
          <cell r="R2431">
            <v>0</v>
          </cell>
          <cell r="S2431">
            <v>0</v>
          </cell>
          <cell r="T2431">
            <v>0</v>
          </cell>
        </row>
        <row r="2432">
          <cell r="F2432" t="str">
            <v>4310690</v>
          </cell>
          <cell r="G2432" t="str">
            <v>L-SCH DRS</v>
          </cell>
          <cell r="H2432">
            <v>48</v>
          </cell>
          <cell r="I2432">
            <v>98</v>
          </cell>
          <cell r="J2432" t="str">
            <v>00/0</v>
          </cell>
          <cell r="K2432" t="str">
            <v/>
          </cell>
          <cell r="L2432" t="str">
            <v>B</v>
          </cell>
          <cell r="M2432" t="str">
            <v>D</v>
          </cell>
          <cell r="N2432">
            <v>690</v>
          </cell>
          <cell r="O2432">
            <v>640</v>
          </cell>
          <cell r="P2432">
            <v>651</v>
          </cell>
          <cell r="Q2432">
            <v>0</v>
          </cell>
          <cell r="R2432">
            <v>0</v>
          </cell>
          <cell r="S2432">
            <v>0</v>
          </cell>
          <cell r="T2432">
            <v>0</v>
          </cell>
        </row>
        <row r="2433">
          <cell r="F2433" t="str">
            <v>4420090</v>
          </cell>
          <cell r="G2433" t="str">
            <v>L-CHL LIQ</v>
          </cell>
          <cell r="H2433">
            <v>48</v>
          </cell>
          <cell r="I2433">
            <v>98</v>
          </cell>
          <cell r="J2433" t="str">
            <v>21/4</v>
          </cell>
          <cell r="K2433" t="str">
            <v>-</v>
          </cell>
          <cell r="L2433" t="str">
            <v>B</v>
          </cell>
          <cell r="M2433" t="str">
            <v>D</v>
          </cell>
          <cell r="N2433">
            <v>90</v>
          </cell>
          <cell r="O2433">
            <v>65</v>
          </cell>
          <cell r="P2433">
            <v>104</v>
          </cell>
          <cell r="Q2433">
            <v>0</v>
          </cell>
          <cell r="R2433">
            <v>0</v>
          </cell>
          <cell r="S2433">
            <v>0</v>
          </cell>
          <cell r="T2433">
            <v>0</v>
          </cell>
        </row>
        <row r="2434">
          <cell r="F2434" t="str">
            <v>4511190</v>
          </cell>
          <cell r="G2434" t="str">
            <v>R</v>
          </cell>
          <cell r="H2434">
            <v>48</v>
          </cell>
          <cell r="I2434">
            <v>98</v>
          </cell>
          <cell r="J2434" t="str">
            <v>00/0</v>
          </cell>
          <cell r="K2434" t="str">
            <v/>
          </cell>
          <cell r="L2434" t="str">
            <v>B</v>
          </cell>
          <cell r="M2434" t="str">
            <v>D</v>
          </cell>
          <cell r="N2434">
            <v>1190</v>
          </cell>
          <cell r="O2434">
            <v>609</v>
          </cell>
          <cell r="P2434">
            <v>609</v>
          </cell>
          <cell r="Q2434">
            <v>0</v>
          </cell>
          <cell r="R2434">
            <v>0</v>
          </cell>
          <cell r="S2434">
            <v>0</v>
          </cell>
          <cell r="T2434">
            <v>0</v>
          </cell>
        </row>
        <row r="2435">
          <cell r="F2435" t="str">
            <v>4010890</v>
          </cell>
          <cell r="G2435" t="str">
            <v>R</v>
          </cell>
          <cell r="H2435">
            <v>48</v>
          </cell>
          <cell r="I2435">
            <v>98</v>
          </cell>
          <cell r="J2435" t="str">
            <v>00/0</v>
          </cell>
          <cell r="K2435" t="str">
            <v/>
          </cell>
          <cell r="L2435" t="str">
            <v>F</v>
          </cell>
          <cell r="M2435" t="str">
            <v>D</v>
          </cell>
          <cell r="N2435">
            <v>890</v>
          </cell>
          <cell r="O2435">
            <v>476</v>
          </cell>
          <cell r="P2435">
            <v>476</v>
          </cell>
          <cell r="Q2435">
            <v>0</v>
          </cell>
          <cell r="R2435">
            <v>0</v>
          </cell>
          <cell r="S2435">
            <v>0</v>
          </cell>
          <cell r="T2435">
            <v>0</v>
          </cell>
        </row>
        <row r="2436">
          <cell r="F2436" t="str">
            <v>5211390</v>
          </cell>
          <cell r="G2436" t="str">
            <v>R</v>
          </cell>
          <cell r="H2436">
            <v>48</v>
          </cell>
          <cell r="I2436">
            <v>98</v>
          </cell>
          <cell r="J2436" t="str">
            <v>00/0</v>
          </cell>
          <cell r="K2436" t="str">
            <v/>
          </cell>
          <cell r="L2436" t="str">
            <v>B</v>
          </cell>
          <cell r="M2436" t="str">
            <v>D</v>
          </cell>
          <cell r="N2436">
            <v>1390</v>
          </cell>
          <cell r="O2436">
            <v>711</v>
          </cell>
          <cell r="P2436">
            <v>711</v>
          </cell>
          <cell r="Q2436">
            <v>0</v>
          </cell>
          <cell r="R2436">
            <v>0</v>
          </cell>
          <cell r="S2436">
            <v>0</v>
          </cell>
          <cell r="T2436">
            <v>0</v>
          </cell>
        </row>
        <row r="2437">
          <cell r="F2437" t="str">
            <v>5010790</v>
          </cell>
          <cell r="G2437" t="str">
            <v>R</v>
          </cell>
          <cell r="H2437">
            <v>48</v>
          </cell>
          <cell r="I2437">
            <v>98</v>
          </cell>
          <cell r="J2437" t="str">
            <v>00/0</v>
          </cell>
          <cell r="K2437" t="str">
            <v/>
          </cell>
          <cell r="L2437" t="str">
            <v>N</v>
          </cell>
          <cell r="M2437" t="str">
            <v>D</v>
          </cell>
          <cell r="N2437">
            <v>790</v>
          </cell>
          <cell r="O2437">
            <v>423</v>
          </cell>
          <cell r="P2437">
            <v>423</v>
          </cell>
          <cell r="Q2437">
            <v>0</v>
          </cell>
          <cell r="R2437">
            <v>0</v>
          </cell>
          <cell r="S2437">
            <v>0</v>
          </cell>
          <cell r="T2437">
            <v>0</v>
          </cell>
        </row>
        <row r="2438">
          <cell r="F2438" t="str">
            <v>5000190</v>
          </cell>
          <cell r="G2438" t="str">
            <v>L-LAD LIQ</v>
          </cell>
          <cell r="H2438">
            <v>48</v>
          </cell>
          <cell r="I2438">
            <v>98</v>
          </cell>
          <cell r="J2438" t="str">
            <v>00/0</v>
          </cell>
          <cell r="K2438" t="str">
            <v/>
          </cell>
          <cell r="L2438" t="str">
            <v>B</v>
          </cell>
          <cell r="M2438" t="str">
            <v>D</v>
          </cell>
          <cell r="N2438">
            <v>190</v>
          </cell>
          <cell r="O2438">
            <v>171.98</v>
          </cell>
          <cell r="P2438">
            <v>166</v>
          </cell>
          <cell r="Q2438">
            <v>0</v>
          </cell>
          <cell r="R2438">
            <v>0</v>
          </cell>
          <cell r="S2438">
            <v>0</v>
          </cell>
          <cell r="T2438">
            <v>0</v>
          </cell>
        </row>
        <row r="2439">
          <cell r="F2439" t="str">
            <v>5130490</v>
          </cell>
          <cell r="G2439" t="str">
            <v>L-LAD LIQ</v>
          </cell>
          <cell r="H2439">
            <v>48</v>
          </cell>
          <cell r="I2439">
            <v>98</v>
          </cell>
          <cell r="J2439" t="str">
            <v>19/6</v>
          </cell>
          <cell r="K2439" t="str">
            <v>-</v>
          </cell>
          <cell r="L2439" t="str">
            <v>B</v>
          </cell>
          <cell r="M2439" t="str">
            <v>D</v>
          </cell>
          <cell r="N2439">
            <v>90</v>
          </cell>
          <cell r="O2439">
            <v>369</v>
          </cell>
          <cell r="P2439">
            <v>369</v>
          </cell>
          <cell r="Q2439">
            <v>0</v>
          </cell>
          <cell r="R2439">
            <v>0</v>
          </cell>
          <cell r="S2439">
            <v>0</v>
          </cell>
          <cell r="T2439">
            <v>0</v>
          </cell>
        </row>
        <row r="2440">
          <cell r="F2440" t="str">
            <v>5140090</v>
          </cell>
          <cell r="G2440" t="str">
            <v>L-LAD SUM 90</v>
          </cell>
          <cell r="H2440">
            <v>48</v>
          </cell>
          <cell r="I2440">
            <v>98</v>
          </cell>
          <cell r="J2440" t="str">
            <v>21/4</v>
          </cell>
          <cell r="K2440" t="str">
            <v>-</v>
          </cell>
          <cell r="L2440" t="str">
            <v>J</v>
          </cell>
          <cell r="M2440" t="str">
            <v>D</v>
          </cell>
          <cell r="N2440">
            <v>90</v>
          </cell>
          <cell r="O2440">
            <v>210</v>
          </cell>
          <cell r="P2440">
            <v>197</v>
          </cell>
          <cell r="Q2440">
            <v>0</v>
          </cell>
          <cell r="R2440">
            <v>0</v>
          </cell>
          <cell r="S2440">
            <v>0</v>
          </cell>
          <cell r="T2440">
            <v>0</v>
          </cell>
        </row>
        <row r="2441">
          <cell r="F2441" t="str">
            <v>5140290</v>
          </cell>
          <cell r="G2441" t="str">
            <v>L-LAD DRS</v>
          </cell>
          <cell r="H2441">
            <v>48</v>
          </cell>
          <cell r="I2441">
            <v>98</v>
          </cell>
          <cell r="J2441" t="str">
            <v>19/6</v>
          </cell>
          <cell r="K2441" t="str">
            <v>-</v>
          </cell>
          <cell r="L2441" t="str">
            <v>B</v>
          </cell>
          <cell r="M2441" t="str">
            <v>D</v>
          </cell>
          <cell r="N2441">
            <v>90</v>
          </cell>
          <cell r="O2441">
            <v>359</v>
          </cell>
          <cell r="P2441">
            <v>775</v>
          </cell>
          <cell r="Q2441">
            <v>0</v>
          </cell>
          <cell r="R2441">
            <v>0</v>
          </cell>
          <cell r="S2441">
            <v>0</v>
          </cell>
          <cell r="T2441">
            <v>0</v>
          </cell>
        </row>
        <row r="2442">
          <cell r="F2442" t="str">
            <v>5140390</v>
          </cell>
          <cell r="G2442" t="str">
            <v>L-LAD LIQ</v>
          </cell>
          <cell r="H2442">
            <v>48</v>
          </cell>
          <cell r="I2442">
            <v>98</v>
          </cell>
          <cell r="J2442" t="str">
            <v>00/0</v>
          </cell>
          <cell r="K2442" t="str">
            <v/>
          </cell>
          <cell r="L2442" t="str">
            <v>B</v>
          </cell>
          <cell r="M2442" t="str">
            <v>D</v>
          </cell>
          <cell r="N2442">
            <v>390</v>
          </cell>
          <cell r="O2442">
            <v>400</v>
          </cell>
          <cell r="P2442">
            <v>400</v>
          </cell>
          <cell r="Q2442">
            <v>0</v>
          </cell>
          <cell r="R2442">
            <v>0</v>
          </cell>
          <cell r="S2442">
            <v>0</v>
          </cell>
          <cell r="T2442">
            <v>0</v>
          </cell>
        </row>
        <row r="2443">
          <cell r="F2443" t="str">
            <v>5140690</v>
          </cell>
          <cell r="G2443" t="str">
            <v>L-LAD LIQ</v>
          </cell>
          <cell r="H2443">
            <v>48</v>
          </cell>
          <cell r="I2443">
            <v>98</v>
          </cell>
          <cell r="J2443" t="str">
            <v>19/6</v>
          </cell>
          <cell r="K2443" t="str">
            <v/>
          </cell>
          <cell r="L2443" t="str">
            <v>B</v>
          </cell>
          <cell r="M2443" t="str">
            <v>D</v>
          </cell>
          <cell r="N2443">
            <v>690</v>
          </cell>
          <cell r="O2443">
            <v>715</v>
          </cell>
          <cell r="P2443">
            <v>715</v>
          </cell>
          <cell r="Q2443">
            <v>0</v>
          </cell>
          <cell r="R2443">
            <v>0</v>
          </cell>
          <cell r="S2443">
            <v>0</v>
          </cell>
          <cell r="T2443">
            <v>0</v>
          </cell>
        </row>
        <row r="2444">
          <cell r="F2444" t="str">
            <v>5000090</v>
          </cell>
          <cell r="G2444" t="str">
            <v>L-LAD LIQ</v>
          </cell>
          <cell r="H2444">
            <v>48</v>
          </cell>
          <cell r="I2444">
            <v>98</v>
          </cell>
          <cell r="J2444" t="str">
            <v>00/0</v>
          </cell>
          <cell r="K2444" t="str">
            <v/>
          </cell>
          <cell r="L2444" t="str">
            <v>B</v>
          </cell>
          <cell r="M2444" t="str">
            <v>D</v>
          </cell>
          <cell r="N2444">
            <v>90</v>
          </cell>
          <cell r="O2444">
            <v>87</v>
          </cell>
          <cell r="P2444">
            <v>199</v>
          </cell>
          <cell r="Q2444">
            <v>0</v>
          </cell>
          <cell r="R2444">
            <v>0</v>
          </cell>
          <cell r="S2444">
            <v>0</v>
          </cell>
          <cell r="T2444">
            <v>0</v>
          </cell>
        </row>
        <row r="2445">
          <cell r="F2445" t="str">
            <v>5000490</v>
          </cell>
          <cell r="G2445" t="str">
            <v>L-LAD LIQ</v>
          </cell>
          <cell r="H2445">
            <v>48</v>
          </cell>
          <cell r="I2445">
            <v>98</v>
          </cell>
          <cell r="J2445" t="str">
            <v>00/0</v>
          </cell>
          <cell r="K2445" t="str">
            <v/>
          </cell>
          <cell r="L2445" t="str">
            <v>B</v>
          </cell>
          <cell r="M2445" t="str">
            <v>D</v>
          </cell>
          <cell r="N2445">
            <v>490</v>
          </cell>
          <cell r="O2445">
            <v>421.19</v>
          </cell>
          <cell r="P2445">
            <v>350</v>
          </cell>
          <cell r="Q2445">
            <v>0</v>
          </cell>
          <cell r="R2445">
            <v>0</v>
          </cell>
          <cell r="S2445">
            <v>0</v>
          </cell>
          <cell r="T2445">
            <v>0</v>
          </cell>
        </row>
        <row r="2446">
          <cell r="F2446" t="str">
            <v>5003490</v>
          </cell>
          <cell r="G2446" t="str">
            <v>L-LAD LIQ</v>
          </cell>
          <cell r="H2446">
            <v>48</v>
          </cell>
          <cell r="I2446">
            <v>98</v>
          </cell>
          <cell r="J2446" t="str">
            <v>00/0</v>
          </cell>
          <cell r="K2446" t="str">
            <v/>
          </cell>
          <cell r="L2446" t="str">
            <v>B</v>
          </cell>
          <cell r="M2446" t="str">
            <v>D</v>
          </cell>
          <cell r="N2446">
            <v>3490</v>
          </cell>
          <cell r="O2446">
            <v>1522.75</v>
          </cell>
          <cell r="P2446">
            <v>1787</v>
          </cell>
          <cell r="Q2446">
            <v>0</v>
          </cell>
          <cell r="R2446">
            <v>0</v>
          </cell>
          <cell r="S2446">
            <v>0</v>
          </cell>
          <cell r="T2446">
            <v>0</v>
          </cell>
        </row>
        <row r="2447">
          <cell r="F2447" t="str">
            <v>4000190</v>
          </cell>
          <cell r="G2447" t="str">
            <v>L-CHL LIQ</v>
          </cell>
          <cell r="H2447">
            <v>48</v>
          </cell>
          <cell r="I2447">
            <v>98</v>
          </cell>
          <cell r="J2447" t="str">
            <v>00/0</v>
          </cell>
          <cell r="K2447" t="str">
            <v/>
          </cell>
          <cell r="L2447" t="str">
            <v>B</v>
          </cell>
          <cell r="M2447" t="str">
            <v>D</v>
          </cell>
          <cell r="N2447">
            <v>190</v>
          </cell>
          <cell r="O2447">
            <v>168</v>
          </cell>
          <cell r="P2447">
            <v>168</v>
          </cell>
          <cell r="Q2447">
            <v>0</v>
          </cell>
          <cell r="R2447">
            <v>0</v>
          </cell>
          <cell r="S2447">
            <v>0</v>
          </cell>
          <cell r="T2447">
            <v>0</v>
          </cell>
        </row>
        <row r="2448">
          <cell r="F2448" t="str">
            <v>5002990</v>
          </cell>
          <cell r="G2448" t="str">
            <v>L-LAD LIQ</v>
          </cell>
          <cell r="H2448">
            <v>48</v>
          </cell>
          <cell r="I2448">
            <v>98</v>
          </cell>
          <cell r="J2448" t="str">
            <v>00/0</v>
          </cell>
          <cell r="K2448" t="str">
            <v/>
          </cell>
          <cell r="L2448" t="str">
            <v>B</v>
          </cell>
          <cell r="M2448" t="str">
            <v>D</v>
          </cell>
          <cell r="N2448">
            <v>2990</v>
          </cell>
          <cell r="O2448">
            <v>1398.41</v>
          </cell>
          <cell r="P2448">
            <v>1586</v>
          </cell>
          <cell r="Q2448">
            <v>0</v>
          </cell>
          <cell r="R2448">
            <v>0</v>
          </cell>
          <cell r="S2448">
            <v>1</v>
          </cell>
          <cell r="T2448">
            <v>0</v>
          </cell>
        </row>
        <row r="2449">
          <cell r="F2449" t="str">
            <v>5002790</v>
          </cell>
          <cell r="G2449" t="str">
            <v>L-LAD LIQ</v>
          </cell>
          <cell r="H2449">
            <v>48</v>
          </cell>
          <cell r="I2449">
            <v>98</v>
          </cell>
          <cell r="J2449" t="str">
            <v>00/0</v>
          </cell>
          <cell r="K2449" t="str">
            <v/>
          </cell>
          <cell r="L2449" t="str">
            <v>B</v>
          </cell>
          <cell r="M2449" t="str">
            <v>D</v>
          </cell>
          <cell r="N2449">
            <v>2790</v>
          </cell>
          <cell r="O2449">
            <v>1328.44</v>
          </cell>
          <cell r="P2449">
            <v>1564</v>
          </cell>
          <cell r="Q2449">
            <v>0</v>
          </cell>
          <cell r="R2449">
            <v>0</v>
          </cell>
          <cell r="S2449">
            <v>0</v>
          </cell>
          <cell r="T2449">
            <v>0</v>
          </cell>
        </row>
        <row r="2450">
          <cell r="F2450" t="str">
            <v>5002490</v>
          </cell>
          <cell r="G2450" t="str">
            <v>L-LDS LIQ</v>
          </cell>
          <cell r="H2450">
            <v>48</v>
          </cell>
          <cell r="I2450">
            <v>98</v>
          </cell>
          <cell r="J2450" t="str">
            <v>00/0</v>
          </cell>
          <cell r="K2450" t="str">
            <v/>
          </cell>
          <cell r="L2450" t="str">
            <v>B</v>
          </cell>
          <cell r="M2450" t="str">
            <v>D</v>
          </cell>
          <cell r="N2450">
            <v>2490</v>
          </cell>
          <cell r="O2450">
            <v>1534</v>
          </cell>
          <cell r="P2450">
            <v>1534</v>
          </cell>
          <cell r="Q2450">
            <v>0</v>
          </cell>
          <cell r="R2450">
            <v>0</v>
          </cell>
          <cell r="S2450">
            <v>0</v>
          </cell>
          <cell r="T2450">
            <v>0</v>
          </cell>
        </row>
        <row r="2451">
          <cell r="F2451" t="str">
            <v>5000790</v>
          </cell>
          <cell r="G2451" t="str">
            <v>L-LAD LIQ</v>
          </cell>
          <cell r="H2451">
            <v>48</v>
          </cell>
          <cell r="I2451">
            <v>98</v>
          </cell>
          <cell r="J2451" t="str">
            <v>00/0</v>
          </cell>
          <cell r="K2451" t="str">
            <v/>
          </cell>
          <cell r="L2451" t="str">
            <v>B</v>
          </cell>
          <cell r="M2451" t="str">
            <v>D</v>
          </cell>
          <cell r="N2451">
            <v>790</v>
          </cell>
          <cell r="O2451">
            <v>410</v>
          </cell>
          <cell r="P2451">
            <v>410</v>
          </cell>
          <cell r="Q2451">
            <v>0</v>
          </cell>
          <cell r="R2451">
            <v>0</v>
          </cell>
          <cell r="S2451">
            <v>0</v>
          </cell>
          <cell r="T2451">
            <v>0</v>
          </cell>
        </row>
        <row r="2452">
          <cell r="F2452" t="str">
            <v>5000690</v>
          </cell>
          <cell r="G2452" t="str">
            <v>L-LAD LIQ</v>
          </cell>
          <cell r="H2452">
            <v>48</v>
          </cell>
          <cell r="I2452">
            <v>98</v>
          </cell>
          <cell r="J2452" t="str">
            <v>00/0</v>
          </cell>
          <cell r="K2452" t="str">
            <v/>
          </cell>
          <cell r="L2452" t="str">
            <v>B</v>
          </cell>
          <cell r="M2452" t="str">
            <v>D</v>
          </cell>
          <cell r="N2452">
            <v>690</v>
          </cell>
          <cell r="O2452">
            <v>359.62</v>
          </cell>
          <cell r="P2452">
            <v>427</v>
          </cell>
          <cell r="Q2452">
            <v>0</v>
          </cell>
          <cell r="R2452">
            <v>0</v>
          </cell>
          <cell r="S2452">
            <v>0</v>
          </cell>
          <cell r="T2452">
            <v>0</v>
          </cell>
        </row>
        <row r="2453">
          <cell r="F2453" t="str">
            <v>5010690</v>
          </cell>
          <cell r="G2453" t="str">
            <v>R</v>
          </cell>
          <cell r="H2453">
            <v>48</v>
          </cell>
          <cell r="I2453">
            <v>98</v>
          </cell>
          <cell r="J2453" t="str">
            <v>00/0</v>
          </cell>
          <cell r="K2453" t="str">
            <v/>
          </cell>
          <cell r="L2453" t="str">
            <v>B</v>
          </cell>
          <cell r="M2453" t="str">
            <v>D</v>
          </cell>
          <cell r="N2453">
            <v>690</v>
          </cell>
          <cell r="O2453">
            <v>369</v>
          </cell>
          <cell r="P2453">
            <v>369</v>
          </cell>
          <cell r="Q2453">
            <v>7</v>
          </cell>
          <cell r="R2453">
            <v>0</v>
          </cell>
          <cell r="S2453">
            <v>0</v>
          </cell>
          <cell r="T2453">
            <v>0</v>
          </cell>
        </row>
        <row r="2454">
          <cell r="F2454" t="str">
            <v>5000590</v>
          </cell>
          <cell r="G2454" t="str">
            <v>L-LAD LIQ</v>
          </cell>
          <cell r="H2454">
            <v>48</v>
          </cell>
          <cell r="I2454">
            <v>98</v>
          </cell>
          <cell r="J2454" t="str">
            <v>00/0</v>
          </cell>
          <cell r="K2454" t="str">
            <v/>
          </cell>
          <cell r="L2454" t="str">
            <v>B</v>
          </cell>
          <cell r="M2454" t="str">
            <v>D</v>
          </cell>
          <cell r="N2454">
            <v>590</v>
          </cell>
          <cell r="O2454">
            <v>329.88</v>
          </cell>
          <cell r="P2454">
            <v>448</v>
          </cell>
          <cell r="Q2454">
            <v>0</v>
          </cell>
          <cell r="R2454">
            <v>0</v>
          </cell>
          <cell r="S2454">
            <v>0</v>
          </cell>
          <cell r="T2454">
            <v>0</v>
          </cell>
        </row>
        <row r="2455">
          <cell r="F2455" t="str">
            <v>5310490</v>
          </cell>
          <cell r="G2455" t="str">
            <v>L-SCH LAD 490</v>
          </cell>
          <cell r="H2455">
            <v>48</v>
          </cell>
          <cell r="I2455">
            <v>98</v>
          </cell>
          <cell r="J2455" t="str">
            <v>38/8</v>
          </cell>
          <cell r="K2455" t="str">
            <v>-</v>
          </cell>
          <cell r="L2455" t="str">
            <v>F</v>
          </cell>
          <cell r="M2455" t="str">
            <v>D</v>
          </cell>
          <cell r="N2455">
            <v>100</v>
          </cell>
          <cell r="O2455">
            <v>535</v>
          </cell>
          <cell r="P2455">
            <v>610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</row>
        <row r="2456">
          <cell r="F2456" t="str">
            <v>5000390</v>
          </cell>
          <cell r="G2456" t="str">
            <v>L-LAD LIQ</v>
          </cell>
          <cell r="H2456">
            <v>48</v>
          </cell>
          <cell r="I2456">
            <v>98</v>
          </cell>
          <cell r="J2456" t="str">
            <v>00/0</v>
          </cell>
          <cell r="K2456" t="str">
            <v/>
          </cell>
          <cell r="L2456" t="str">
            <v>B</v>
          </cell>
          <cell r="M2456" t="str">
            <v>D</v>
          </cell>
          <cell r="N2456">
            <v>390</v>
          </cell>
          <cell r="O2456">
            <v>249.96</v>
          </cell>
          <cell r="P2456">
            <v>313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</row>
        <row r="2457">
          <cell r="F2457" t="str">
            <v>5000290</v>
          </cell>
          <cell r="G2457" t="str">
            <v>L-LAD LIQ</v>
          </cell>
          <cell r="H2457">
            <v>48</v>
          </cell>
          <cell r="I2457">
            <v>98</v>
          </cell>
          <cell r="J2457" t="str">
            <v>00/0</v>
          </cell>
          <cell r="K2457" t="str">
            <v/>
          </cell>
          <cell r="L2457" t="str">
            <v>B</v>
          </cell>
          <cell r="M2457" t="str">
            <v>D</v>
          </cell>
          <cell r="N2457">
            <v>290</v>
          </cell>
          <cell r="O2457">
            <v>269.04000000000002</v>
          </cell>
          <cell r="P2457">
            <v>264</v>
          </cell>
          <cell r="Q2457">
            <v>0</v>
          </cell>
          <cell r="R2457">
            <v>0</v>
          </cell>
          <cell r="S2457">
            <v>0</v>
          </cell>
          <cell r="T2457">
            <v>0</v>
          </cell>
        </row>
        <row r="2458">
          <cell r="F2458" t="str">
            <v>5010590</v>
          </cell>
          <cell r="G2458" t="str">
            <v>R</v>
          </cell>
          <cell r="H2458">
            <v>48</v>
          </cell>
          <cell r="I2458">
            <v>98</v>
          </cell>
          <cell r="J2458" t="str">
            <v>00/0</v>
          </cell>
          <cell r="K2458" t="str">
            <v/>
          </cell>
          <cell r="L2458" t="str">
            <v>B</v>
          </cell>
          <cell r="M2458" t="str">
            <v>D</v>
          </cell>
          <cell r="N2458">
            <v>590</v>
          </cell>
          <cell r="O2458">
            <v>316</v>
          </cell>
          <cell r="P2458">
            <v>316</v>
          </cell>
          <cell r="Q2458">
            <v>0</v>
          </cell>
          <cell r="R2458">
            <v>0</v>
          </cell>
          <cell r="S2458">
            <v>0</v>
          </cell>
          <cell r="T2458">
            <v>0</v>
          </cell>
        </row>
        <row r="2459">
          <cell r="F2459" t="str">
            <v>5400790</v>
          </cell>
          <cell r="G2459" t="str">
            <v>R</v>
          </cell>
          <cell r="H2459">
            <v>48</v>
          </cell>
          <cell r="I2459">
            <v>98</v>
          </cell>
          <cell r="J2459" t="str">
            <v>00/0</v>
          </cell>
          <cell r="K2459" t="str">
            <v/>
          </cell>
          <cell r="L2459" t="str">
            <v>B</v>
          </cell>
          <cell r="M2459" t="str">
            <v>D</v>
          </cell>
          <cell r="N2459">
            <v>790</v>
          </cell>
          <cell r="O2459">
            <v>423</v>
          </cell>
          <cell r="P2459">
            <v>423</v>
          </cell>
          <cell r="Q2459">
            <v>18</v>
          </cell>
          <cell r="R2459">
            <v>1</v>
          </cell>
          <cell r="S2459">
            <v>4</v>
          </cell>
          <cell r="T2459">
            <v>3</v>
          </cell>
        </row>
        <row r="2460">
          <cell r="F2460" t="str">
            <v>5670690</v>
          </cell>
          <cell r="G2460" t="str">
            <v>R</v>
          </cell>
          <cell r="H2460">
            <v>48</v>
          </cell>
          <cell r="I2460">
            <v>98</v>
          </cell>
          <cell r="J2460" t="str">
            <v>00/0</v>
          </cell>
          <cell r="K2460" t="str">
            <v/>
          </cell>
          <cell r="L2460" t="str">
            <v>P</v>
          </cell>
          <cell r="M2460" t="str">
            <v>D</v>
          </cell>
          <cell r="N2460">
            <v>690</v>
          </cell>
          <cell r="O2460">
            <v>369.88</v>
          </cell>
          <cell r="P2460">
            <v>369</v>
          </cell>
          <cell r="Q2460">
            <v>0</v>
          </cell>
          <cell r="R2460">
            <v>0</v>
          </cell>
          <cell r="S2460">
            <v>0</v>
          </cell>
          <cell r="T2460">
            <v>0</v>
          </cell>
        </row>
        <row r="2461">
          <cell r="F2461" t="str">
            <v>5400890</v>
          </cell>
          <cell r="G2461" t="str">
            <v>R</v>
          </cell>
          <cell r="H2461">
            <v>48</v>
          </cell>
          <cell r="I2461">
            <v>98</v>
          </cell>
          <cell r="J2461" t="str">
            <v>00/0</v>
          </cell>
          <cell r="K2461" t="str">
            <v/>
          </cell>
          <cell r="L2461" t="str">
            <v>F</v>
          </cell>
          <cell r="M2461" t="str">
            <v>D</v>
          </cell>
          <cell r="N2461">
            <v>890</v>
          </cell>
          <cell r="O2461">
            <v>475.58</v>
          </cell>
          <cell r="P2461">
            <v>476</v>
          </cell>
          <cell r="Q2461">
            <v>28</v>
          </cell>
          <cell r="R2461">
            <v>3</v>
          </cell>
          <cell r="S2461">
            <v>9</v>
          </cell>
          <cell r="T2461">
            <v>2</v>
          </cell>
        </row>
        <row r="2462">
          <cell r="F2462" t="str">
            <v>5400990</v>
          </cell>
          <cell r="G2462" t="str">
            <v>R</v>
          </cell>
          <cell r="H2462">
            <v>48</v>
          </cell>
          <cell r="I2462">
            <v>98</v>
          </cell>
          <cell r="J2462" t="str">
            <v>00/0</v>
          </cell>
          <cell r="K2462" t="str">
            <v/>
          </cell>
          <cell r="L2462" t="str">
            <v>F</v>
          </cell>
          <cell r="M2462" t="str">
            <v>D</v>
          </cell>
          <cell r="N2462">
            <v>990</v>
          </cell>
          <cell r="O2462">
            <v>530</v>
          </cell>
          <cell r="P2462">
            <v>530</v>
          </cell>
          <cell r="Q2462">
            <v>1</v>
          </cell>
          <cell r="R2462">
            <v>0</v>
          </cell>
          <cell r="S2462">
            <v>0</v>
          </cell>
          <cell r="T2462">
            <v>0</v>
          </cell>
        </row>
        <row r="2463">
          <cell r="F2463" t="str">
            <v>5401090</v>
          </cell>
          <cell r="G2463" t="str">
            <v>R</v>
          </cell>
          <cell r="H2463">
            <v>48</v>
          </cell>
          <cell r="I2463">
            <v>98</v>
          </cell>
          <cell r="J2463" t="str">
            <v>00/0</v>
          </cell>
          <cell r="K2463" t="str">
            <v/>
          </cell>
          <cell r="L2463" t="str">
            <v>B</v>
          </cell>
          <cell r="M2463" t="str">
            <v>D</v>
          </cell>
          <cell r="N2463">
            <v>1090</v>
          </cell>
          <cell r="O2463">
            <v>583</v>
          </cell>
          <cell r="P2463">
            <v>583</v>
          </cell>
          <cell r="Q2463">
            <v>0</v>
          </cell>
          <cell r="R2463">
            <v>0</v>
          </cell>
          <cell r="S2463">
            <v>0</v>
          </cell>
          <cell r="T2463">
            <v>0</v>
          </cell>
        </row>
        <row r="2464">
          <cell r="F2464" t="str">
            <v>5670790</v>
          </cell>
          <cell r="G2464" t="str">
            <v>R</v>
          </cell>
          <cell r="H2464">
            <v>48</v>
          </cell>
          <cell r="I2464">
            <v>98</v>
          </cell>
          <cell r="J2464" t="str">
            <v>00/0</v>
          </cell>
          <cell r="K2464" t="str">
            <v/>
          </cell>
          <cell r="L2464" t="str">
            <v>B</v>
          </cell>
          <cell r="M2464" t="str">
            <v>D</v>
          </cell>
          <cell r="N2464">
            <v>790</v>
          </cell>
          <cell r="O2464">
            <v>423</v>
          </cell>
          <cell r="P2464">
            <v>423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</row>
        <row r="2465">
          <cell r="F2465" t="str">
            <v>5670590</v>
          </cell>
          <cell r="G2465" t="str">
            <v>R</v>
          </cell>
          <cell r="H2465">
            <v>48</v>
          </cell>
          <cell r="I2465">
            <v>98</v>
          </cell>
          <cell r="J2465" t="str">
            <v>00/0</v>
          </cell>
          <cell r="K2465" t="str">
            <v/>
          </cell>
          <cell r="L2465" t="str">
            <v>B</v>
          </cell>
          <cell r="M2465" t="str">
            <v>D</v>
          </cell>
          <cell r="N2465">
            <v>590</v>
          </cell>
          <cell r="O2465">
            <v>316</v>
          </cell>
          <cell r="P2465">
            <v>316</v>
          </cell>
          <cell r="Q2465">
            <v>0</v>
          </cell>
          <cell r="R2465">
            <v>0</v>
          </cell>
          <cell r="S2465">
            <v>0</v>
          </cell>
          <cell r="T2465">
            <v>0</v>
          </cell>
        </row>
        <row r="2466">
          <cell r="F2466" t="str">
            <v>5670490</v>
          </cell>
          <cell r="G2466" t="str">
            <v>R</v>
          </cell>
          <cell r="H2466">
            <v>48</v>
          </cell>
          <cell r="I2466">
            <v>98</v>
          </cell>
          <cell r="J2466" t="str">
            <v>00/0</v>
          </cell>
          <cell r="K2466" t="str">
            <v/>
          </cell>
          <cell r="L2466" t="str">
            <v>B</v>
          </cell>
          <cell r="M2466" t="str">
            <v>D</v>
          </cell>
          <cell r="N2466">
            <v>490</v>
          </cell>
          <cell r="O2466">
            <v>262</v>
          </cell>
          <cell r="P2466">
            <v>262</v>
          </cell>
          <cell r="Q2466">
            <v>0</v>
          </cell>
          <cell r="R2466">
            <v>0</v>
          </cell>
          <cell r="S2466">
            <v>0</v>
          </cell>
          <cell r="T2466">
            <v>0</v>
          </cell>
        </row>
        <row r="2467">
          <cell r="F2467" t="str">
            <v>5670390</v>
          </cell>
          <cell r="G2467" t="str">
            <v>R</v>
          </cell>
          <cell r="H2467">
            <v>48</v>
          </cell>
          <cell r="I2467">
            <v>98</v>
          </cell>
          <cell r="J2467" t="str">
            <v>00/0</v>
          </cell>
          <cell r="K2467" t="str">
            <v/>
          </cell>
          <cell r="L2467" t="str">
            <v>B</v>
          </cell>
          <cell r="M2467" t="str">
            <v>D</v>
          </cell>
          <cell r="N2467">
            <v>390</v>
          </cell>
          <cell r="O2467">
            <v>209</v>
          </cell>
          <cell r="P2467">
            <v>209</v>
          </cell>
          <cell r="Q2467">
            <v>0</v>
          </cell>
          <cell r="R2467">
            <v>0</v>
          </cell>
          <cell r="S2467">
            <v>0</v>
          </cell>
          <cell r="T2467">
            <v>0</v>
          </cell>
        </row>
        <row r="2468">
          <cell r="F2468" t="str">
            <v>5670190</v>
          </cell>
          <cell r="G2468" t="str">
            <v>R</v>
          </cell>
          <cell r="H2468">
            <v>48</v>
          </cell>
          <cell r="I2468">
            <v>98</v>
          </cell>
          <cell r="J2468" t="str">
            <v>00/0</v>
          </cell>
          <cell r="K2468" t="str">
            <v/>
          </cell>
          <cell r="L2468" t="str">
            <v>B</v>
          </cell>
          <cell r="M2468" t="str">
            <v>D</v>
          </cell>
          <cell r="N2468">
            <v>190</v>
          </cell>
          <cell r="O2468">
            <v>102</v>
          </cell>
          <cell r="P2468">
            <v>102</v>
          </cell>
          <cell r="Q2468">
            <v>0</v>
          </cell>
          <cell r="R2468">
            <v>0</v>
          </cell>
          <cell r="S2468">
            <v>0</v>
          </cell>
          <cell r="T2468">
            <v>0</v>
          </cell>
        </row>
        <row r="2469">
          <cell r="F2469" t="str">
            <v>5511390</v>
          </cell>
          <cell r="G2469" t="str">
            <v>R</v>
          </cell>
          <cell r="H2469">
            <v>48</v>
          </cell>
          <cell r="I2469">
            <v>98</v>
          </cell>
          <cell r="J2469" t="str">
            <v>00/0</v>
          </cell>
          <cell r="K2469" t="str">
            <v/>
          </cell>
          <cell r="L2469" t="str">
            <v>B</v>
          </cell>
          <cell r="M2469" t="str">
            <v>D</v>
          </cell>
          <cell r="N2469">
            <v>1390</v>
          </cell>
          <cell r="O2469">
            <v>711</v>
          </cell>
          <cell r="P2469">
            <v>711</v>
          </cell>
          <cell r="Q2469">
            <v>0</v>
          </cell>
          <cell r="R2469">
            <v>0</v>
          </cell>
          <cell r="S2469">
            <v>0</v>
          </cell>
          <cell r="T2469">
            <v>0</v>
          </cell>
        </row>
        <row r="2470">
          <cell r="F2470" t="str">
            <v>5401190</v>
          </cell>
          <cell r="G2470" t="str">
            <v>R</v>
          </cell>
          <cell r="H2470">
            <v>48</v>
          </cell>
          <cell r="I2470">
            <v>98</v>
          </cell>
          <cell r="J2470" t="str">
            <v>00/0</v>
          </cell>
          <cell r="K2470" t="str">
            <v/>
          </cell>
          <cell r="L2470" t="str">
            <v>B</v>
          </cell>
          <cell r="M2470" t="str">
            <v>D</v>
          </cell>
          <cell r="N2470">
            <v>1190</v>
          </cell>
          <cell r="O2470">
            <v>521.45000000000005</v>
          </cell>
          <cell r="P2470">
            <v>637</v>
          </cell>
          <cell r="Q2470">
            <v>1</v>
          </cell>
          <cell r="R2470">
            <v>0</v>
          </cell>
          <cell r="S2470">
            <v>0</v>
          </cell>
          <cell r="T2470">
            <v>0</v>
          </cell>
        </row>
        <row r="2471">
          <cell r="F2471" t="str">
            <v>6001390</v>
          </cell>
          <cell r="G2471" t="str">
            <v>L-LAD LIQ</v>
          </cell>
          <cell r="H2471">
            <v>48</v>
          </cell>
          <cell r="I2471">
            <v>98</v>
          </cell>
          <cell r="J2471" t="str">
            <v>00/0</v>
          </cell>
          <cell r="K2471" t="str">
            <v/>
          </cell>
          <cell r="L2471" t="str">
            <v>B</v>
          </cell>
          <cell r="M2471" t="str">
            <v>D</v>
          </cell>
          <cell r="N2471">
            <v>1390</v>
          </cell>
          <cell r="O2471">
            <v>645</v>
          </cell>
          <cell r="P2471">
            <v>830</v>
          </cell>
          <cell r="Q2471">
            <v>0</v>
          </cell>
          <cell r="R2471">
            <v>0</v>
          </cell>
          <cell r="S2471">
            <v>0</v>
          </cell>
          <cell r="T2471">
            <v>0</v>
          </cell>
        </row>
        <row r="2472">
          <cell r="F2472" t="str">
            <v>6001490</v>
          </cell>
          <cell r="G2472" t="str">
            <v>L-LAD LIQ</v>
          </cell>
          <cell r="H2472">
            <v>48</v>
          </cell>
          <cell r="I2472">
            <v>98</v>
          </cell>
          <cell r="J2472" t="str">
            <v>00/0</v>
          </cell>
          <cell r="K2472" t="str">
            <v/>
          </cell>
          <cell r="L2472" t="str">
            <v>B</v>
          </cell>
          <cell r="M2472" t="str">
            <v>D</v>
          </cell>
          <cell r="N2472">
            <v>1490</v>
          </cell>
          <cell r="O2472">
            <v>1080</v>
          </cell>
          <cell r="P2472">
            <v>1080</v>
          </cell>
          <cell r="Q2472">
            <v>0</v>
          </cell>
          <cell r="R2472">
            <v>0</v>
          </cell>
          <cell r="S2472">
            <v>0</v>
          </cell>
          <cell r="T2472">
            <v>0</v>
          </cell>
        </row>
        <row r="2473">
          <cell r="F2473" t="str">
            <v>6001990</v>
          </cell>
          <cell r="G2473" t="str">
            <v>L-LAD LIQ</v>
          </cell>
          <cell r="H2473">
            <v>48</v>
          </cell>
          <cell r="I2473">
            <v>98</v>
          </cell>
          <cell r="J2473" t="str">
            <v>00/0</v>
          </cell>
          <cell r="K2473" t="str">
            <v/>
          </cell>
          <cell r="L2473" t="str">
            <v>B</v>
          </cell>
          <cell r="M2473" t="str">
            <v>D</v>
          </cell>
          <cell r="N2473">
            <v>1990</v>
          </cell>
          <cell r="O2473">
            <v>1199.82</v>
          </cell>
          <cell r="P2473">
            <v>1285</v>
          </cell>
          <cell r="Q2473">
            <v>0</v>
          </cell>
          <cell r="R2473">
            <v>0</v>
          </cell>
          <cell r="S2473">
            <v>0</v>
          </cell>
          <cell r="T2473">
            <v>0</v>
          </cell>
        </row>
        <row r="2474">
          <cell r="F2474" t="str">
            <v>6140090</v>
          </cell>
          <cell r="G2474" t="str">
            <v>L-LAD SUM 90</v>
          </cell>
          <cell r="H2474">
            <v>48</v>
          </cell>
          <cell r="I2474">
            <v>98</v>
          </cell>
          <cell r="J2474" t="str">
            <v>38/8</v>
          </cell>
          <cell r="K2474" t="str">
            <v>-</v>
          </cell>
          <cell r="L2474" t="str">
            <v>B</v>
          </cell>
          <cell r="M2474" t="str">
            <v>D</v>
          </cell>
          <cell r="N2474">
            <v>50</v>
          </cell>
          <cell r="O2474">
            <v>489</v>
          </cell>
          <cell r="P2474">
            <v>292.37</v>
          </cell>
          <cell r="Q2474">
            <v>0</v>
          </cell>
          <cell r="R2474">
            <v>0</v>
          </cell>
          <cell r="S2474">
            <v>0</v>
          </cell>
          <cell r="T2474">
            <v>0</v>
          </cell>
        </row>
        <row r="2475">
          <cell r="F2475" t="str">
            <v>6140190</v>
          </cell>
          <cell r="G2475" t="str">
            <v>L-LAD SUM 190</v>
          </cell>
          <cell r="H2475">
            <v>48</v>
          </cell>
          <cell r="I2475">
            <v>98</v>
          </cell>
          <cell r="J2475" t="str">
            <v>21/4</v>
          </cell>
          <cell r="K2475" t="str">
            <v>-</v>
          </cell>
          <cell r="L2475" t="str">
            <v>B</v>
          </cell>
          <cell r="M2475" t="str">
            <v>D</v>
          </cell>
          <cell r="N2475">
            <v>190</v>
          </cell>
          <cell r="O2475">
            <v>289</v>
          </cell>
          <cell r="P2475">
            <v>353</v>
          </cell>
          <cell r="Q2475">
            <v>0</v>
          </cell>
          <cell r="R2475">
            <v>0</v>
          </cell>
          <cell r="S2475">
            <v>0</v>
          </cell>
          <cell r="T2475">
            <v>0</v>
          </cell>
        </row>
        <row r="2476">
          <cell r="F2476" t="str">
            <v>6140290</v>
          </cell>
          <cell r="G2476" t="str">
            <v>L-LAD DRS</v>
          </cell>
          <cell r="H2476">
            <v>48</v>
          </cell>
          <cell r="I2476">
            <v>98</v>
          </cell>
          <cell r="J2476" t="str">
            <v>00/0</v>
          </cell>
          <cell r="K2476" t="str">
            <v/>
          </cell>
          <cell r="L2476" t="str">
            <v>B</v>
          </cell>
          <cell r="M2476" t="str">
            <v>D</v>
          </cell>
          <cell r="N2476">
            <v>290</v>
          </cell>
          <cell r="O2476">
            <v>278.57</v>
          </cell>
          <cell r="P2476">
            <v>640</v>
          </cell>
          <cell r="Q2476">
            <v>0</v>
          </cell>
          <cell r="R2476">
            <v>0</v>
          </cell>
          <cell r="S2476">
            <v>0</v>
          </cell>
          <cell r="T2476">
            <v>0</v>
          </cell>
        </row>
        <row r="2477">
          <cell r="F2477" t="str">
            <v>6140490</v>
          </cell>
          <cell r="G2477" t="str">
            <v>L-LAD LIQ</v>
          </cell>
          <cell r="H2477">
            <v>48</v>
          </cell>
          <cell r="I2477">
            <v>98</v>
          </cell>
          <cell r="J2477" t="str">
            <v>00/0</v>
          </cell>
          <cell r="K2477" t="str">
            <v/>
          </cell>
          <cell r="L2477" t="str">
            <v>B</v>
          </cell>
          <cell r="M2477" t="str">
            <v>D</v>
          </cell>
          <cell r="N2477">
            <v>490</v>
          </cell>
          <cell r="O2477">
            <v>491</v>
          </cell>
          <cell r="P2477">
            <v>598</v>
          </cell>
          <cell r="Q2477">
            <v>0</v>
          </cell>
          <cell r="R2477">
            <v>0</v>
          </cell>
          <cell r="S2477">
            <v>0</v>
          </cell>
          <cell r="T2477">
            <v>0</v>
          </cell>
        </row>
        <row r="2478">
          <cell r="F2478" t="str">
            <v>6140690</v>
          </cell>
          <cell r="G2478" t="str">
            <v>L-LAD DRS</v>
          </cell>
          <cell r="H2478">
            <v>48</v>
          </cell>
          <cell r="I2478">
            <v>98</v>
          </cell>
          <cell r="J2478" t="str">
            <v>11/6</v>
          </cell>
          <cell r="K2478" t="str">
            <v>-</v>
          </cell>
          <cell r="L2478" t="str">
            <v>B</v>
          </cell>
          <cell r="M2478" t="str">
            <v>D</v>
          </cell>
          <cell r="N2478">
            <v>90</v>
          </cell>
          <cell r="O2478">
            <v>1796</v>
          </cell>
          <cell r="P2478">
            <v>491.1</v>
          </cell>
          <cell r="Q2478">
            <v>0</v>
          </cell>
          <cell r="R2478">
            <v>0</v>
          </cell>
          <cell r="S2478">
            <v>0</v>
          </cell>
          <cell r="T2478">
            <v>0</v>
          </cell>
        </row>
        <row r="2479">
          <cell r="F2479" t="str">
            <v>6001290</v>
          </cell>
          <cell r="G2479" t="str">
            <v>L-LAD LIQ</v>
          </cell>
          <cell r="H2479">
            <v>48</v>
          </cell>
          <cell r="I2479">
            <v>98</v>
          </cell>
          <cell r="J2479" t="str">
            <v>00/0</v>
          </cell>
          <cell r="K2479" t="str">
            <v/>
          </cell>
          <cell r="L2479" t="str">
            <v>B</v>
          </cell>
          <cell r="M2479" t="str">
            <v>D</v>
          </cell>
          <cell r="N2479">
            <v>1290</v>
          </cell>
          <cell r="O2479">
            <v>590</v>
          </cell>
          <cell r="P2479">
            <v>760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</row>
        <row r="2480">
          <cell r="F2480" t="str">
            <v>6000790</v>
          </cell>
          <cell r="G2480" t="str">
            <v>L-LAD LIQ</v>
          </cell>
          <cell r="H2480">
            <v>48</v>
          </cell>
          <cell r="I2480">
            <v>98</v>
          </cell>
          <cell r="J2480" t="str">
            <v>00/0</v>
          </cell>
          <cell r="K2480" t="str">
            <v/>
          </cell>
          <cell r="L2480" t="str">
            <v>B</v>
          </cell>
          <cell r="M2480" t="str">
            <v>D</v>
          </cell>
          <cell r="N2480">
            <v>790</v>
          </cell>
          <cell r="O2480">
            <v>628</v>
          </cell>
          <cell r="P2480">
            <v>628</v>
          </cell>
          <cell r="Q2480">
            <v>0</v>
          </cell>
          <cell r="R2480">
            <v>0</v>
          </cell>
          <cell r="S2480">
            <v>0</v>
          </cell>
          <cell r="T2480">
            <v>0</v>
          </cell>
        </row>
        <row r="2481">
          <cell r="F2481" t="str">
            <v>6140990</v>
          </cell>
          <cell r="G2481" t="str">
            <v>L-LAD DRS</v>
          </cell>
          <cell r="H2481">
            <v>48</v>
          </cell>
          <cell r="I2481">
            <v>98</v>
          </cell>
          <cell r="J2481" t="str">
            <v>19/6</v>
          </cell>
          <cell r="K2481" t="str">
            <v>-</v>
          </cell>
          <cell r="L2481" t="str">
            <v>B</v>
          </cell>
          <cell r="M2481" t="str">
            <v>D</v>
          </cell>
          <cell r="N2481">
            <v>5</v>
          </cell>
          <cell r="O2481">
            <v>500</v>
          </cell>
          <cell r="P2481">
            <v>500</v>
          </cell>
          <cell r="Q2481">
            <v>0</v>
          </cell>
          <cell r="R2481">
            <v>0</v>
          </cell>
          <cell r="S2481">
            <v>0</v>
          </cell>
          <cell r="T2481">
            <v>0</v>
          </cell>
        </row>
        <row r="2482">
          <cell r="F2482" t="str">
            <v>6140590</v>
          </cell>
          <cell r="G2482" t="str">
            <v>L-LAD LIQ</v>
          </cell>
          <cell r="H2482">
            <v>48</v>
          </cell>
          <cell r="I2482">
            <v>98</v>
          </cell>
          <cell r="J2482" t="str">
            <v>19/6</v>
          </cell>
          <cell r="K2482" t="str">
            <v>-</v>
          </cell>
          <cell r="L2482" t="str">
            <v>B</v>
          </cell>
          <cell r="M2482" t="str">
            <v>D</v>
          </cell>
          <cell r="N2482">
            <v>490</v>
          </cell>
          <cell r="O2482">
            <v>555</v>
          </cell>
          <cell r="P2482">
            <v>555</v>
          </cell>
          <cell r="Q2482">
            <v>0</v>
          </cell>
          <cell r="R2482">
            <v>0</v>
          </cell>
          <cell r="S2482">
            <v>0</v>
          </cell>
          <cell r="T2482">
            <v>0</v>
          </cell>
        </row>
        <row r="2483">
          <cell r="F2483" t="str">
            <v>6000190</v>
          </cell>
          <cell r="G2483" t="str">
            <v>L-LAD LIQ</v>
          </cell>
          <cell r="H2483">
            <v>48</v>
          </cell>
          <cell r="I2483">
            <v>98</v>
          </cell>
          <cell r="J2483" t="str">
            <v>00/0</v>
          </cell>
          <cell r="K2483" t="str">
            <v/>
          </cell>
          <cell r="L2483" t="str">
            <v>B</v>
          </cell>
          <cell r="M2483" t="str">
            <v>D</v>
          </cell>
          <cell r="N2483">
            <v>190</v>
          </cell>
          <cell r="O2483">
            <v>434.64</v>
          </cell>
          <cell r="P2483">
            <v>530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</row>
        <row r="2484">
          <cell r="F2484" t="str">
            <v>7000990</v>
          </cell>
          <cell r="G2484" t="str">
            <v>L-LAD LIQ</v>
          </cell>
          <cell r="H2484">
            <v>48</v>
          </cell>
          <cell r="I2484">
            <v>98</v>
          </cell>
          <cell r="J2484" t="str">
            <v>00/0</v>
          </cell>
          <cell r="K2484" t="str">
            <v/>
          </cell>
          <cell r="L2484" t="str">
            <v>B</v>
          </cell>
          <cell r="M2484" t="str">
            <v>D</v>
          </cell>
          <cell r="N2484">
            <v>990</v>
          </cell>
          <cell r="O2484">
            <v>1556</v>
          </cell>
          <cell r="P2484">
            <v>1568</v>
          </cell>
          <cell r="Q2484">
            <v>0</v>
          </cell>
          <cell r="R2484">
            <v>0</v>
          </cell>
          <cell r="S2484">
            <v>0</v>
          </cell>
          <cell r="T2484">
            <v>0</v>
          </cell>
        </row>
        <row r="2485">
          <cell r="F2485" t="str">
            <v>7000790</v>
          </cell>
          <cell r="G2485" t="str">
            <v>L-LAD LIQ</v>
          </cell>
          <cell r="H2485">
            <v>48</v>
          </cell>
          <cell r="I2485">
            <v>98</v>
          </cell>
          <cell r="J2485" t="str">
            <v>00/0</v>
          </cell>
          <cell r="K2485" t="str">
            <v/>
          </cell>
          <cell r="L2485" t="str">
            <v>B</v>
          </cell>
          <cell r="M2485" t="str">
            <v>D</v>
          </cell>
          <cell r="N2485">
            <v>790</v>
          </cell>
          <cell r="O2485">
            <v>1546</v>
          </cell>
          <cell r="P2485">
            <v>1546</v>
          </cell>
          <cell r="Q2485">
            <v>0</v>
          </cell>
          <cell r="R2485">
            <v>0</v>
          </cell>
          <cell r="S2485">
            <v>0</v>
          </cell>
          <cell r="T2485">
            <v>0</v>
          </cell>
        </row>
        <row r="2486">
          <cell r="F2486" t="str">
            <v>7000490</v>
          </cell>
          <cell r="G2486" t="str">
            <v>L-LAD LIQ</v>
          </cell>
          <cell r="H2486">
            <v>48</v>
          </cell>
          <cell r="I2486">
            <v>98</v>
          </cell>
          <cell r="J2486" t="str">
            <v>00/0</v>
          </cell>
          <cell r="K2486" t="str">
            <v/>
          </cell>
          <cell r="L2486" t="str">
            <v>B</v>
          </cell>
          <cell r="M2486" t="str">
            <v>D</v>
          </cell>
          <cell r="N2486">
            <v>490</v>
          </cell>
          <cell r="O2486">
            <v>562.08000000000004</v>
          </cell>
          <cell r="P2486">
            <v>750</v>
          </cell>
          <cell r="Q2486">
            <v>0</v>
          </cell>
          <cell r="R2486">
            <v>0</v>
          </cell>
          <cell r="S2486">
            <v>0</v>
          </cell>
          <cell r="T2486">
            <v>0</v>
          </cell>
        </row>
        <row r="2487">
          <cell r="F2487" t="str">
            <v>7001990</v>
          </cell>
          <cell r="G2487" t="str">
            <v>L-LAD LIQ</v>
          </cell>
          <cell r="H2487">
            <v>48</v>
          </cell>
          <cell r="I2487">
            <v>98</v>
          </cell>
          <cell r="J2487" t="str">
            <v>00/0</v>
          </cell>
          <cell r="K2487" t="str">
            <v/>
          </cell>
          <cell r="L2487" t="str">
            <v>B</v>
          </cell>
          <cell r="M2487" t="str">
            <v>D</v>
          </cell>
          <cell r="N2487">
            <v>1990</v>
          </cell>
          <cell r="O2487">
            <v>910</v>
          </cell>
          <cell r="P2487">
            <v>1958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</row>
        <row r="2488">
          <cell r="F2488" t="str">
            <v>7140790</v>
          </cell>
          <cell r="G2488" t="str">
            <v>L-LAD DRS</v>
          </cell>
          <cell r="H2488">
            <v>48</v>
          </cell>
          <cell r="I2488">
            <v>98</v>
          </cell>
          <cell r="J2488" t="str">
            <v>19/6</v>
          </cell>
          <cell r="K2488" t="str">
            <v>-</v>
          </cell>
          <cell r="L2488" t="str">
            <v>B</v>
          </cell>
          <cell r="M2488" t="str">
            <v>D</v>
          </cell>
          <cell r="N2488">
            <v>490</v>
          </cell>
          <cell r="O2488">
            <v>1687</v>
          </cell>
          <cell r="P2488">
            <v>750</v>
          </cell>
          <cell r="Q2488">
            <v>0</v>
          </cell>
          <cell r="R2488">
            <v>0</v>
          </cell>
          <cell r="S2488">
            <v>0</v>
          </cell>
          <cell r="T2488">
            <v>0</v>
          </cell>
        </row>
        <row r="2489">
          <cell r="F2489" t="str">
            <v>6000990</v>
          </cell>
          <cell r="G2489" t="str">
            <v>L-LAD LIQ</v>
          </cell>
          <cell r="H2489">
            <v>48</v>
          </cell>
          <cell r="I2489">
            <v>98</v>
          </cell>
          <cell r="J2489" t="str">
            <v>00/0</v>
          </cell>
          <cell r="K2489" t="str">
            <v/>
          </cell>
          <cell r="L2489" t="str">
            <v>B</v>
          </cell>
          <cell r="M2489" t="str">
            <v>D</v>
          </cell>
          <cell r="N2489">
            <v>990</v>
          </cell>
          <cell r="O2489">
            <v>707.35</v>
          </cell>
          <cell r="P2489">
            <v>730</v>
          </cell>
          <cell r="Q2489">
            <v>0</v>
          </cell>
          <cell r="R2489">
            <v>0</v>
          </cell>
          <cell r="S2489">
            <v>0</v>
          </cell>
          <cell r="T2489">
            <v>0</v>
          </cell>
        </row>
        <row r="2490">
          <cell r="F2490" t="str">
            <v>7141990</v>
          </cell>
          <cell r="G2490" t="str">
            <v>L-LAD DRS</v>
          </cell>
          <cell r="H2490">
            <v>48</v>
          </cell>
          <cell r="I2490">
            <v>98</v>
          </cell>
          <cell r="J2490" t="str">
            <v>19/6</v>
          </cell>
          <cell r="K2490" t="str">
            <v/>
          </cell>
          <cell r="L2490" t="str">
            <v>B</v>
          </cell>
          <cell r="M2490" t="str">
            <v>D</v>
          </cell>
          <cell r="N2490">
            <v>1990</v>
          </cell>
          <cell r="O2490">
            <v>1831</v>
          </cell>
          <cell r="P2490">
            <v>1660</v>
          </cell>
          <cell r="Q2490">
            <v>0</v>
          </cell>
          <cell r="R2490">
            <v>0</v>
          </cell>
          <cell r="S2490">
            <v>0</v>
          </cell>
          <cell r="T2490">
            <v>0</v>
          </cell>
        </row>
        <row r="2491">
          <cell r="F2491" t="str">
            <v>7000190</v>
          </cell>
          <cell r="G2491" t="str">
            <v>L-LAD LIQ</v>
          </cell>
          <cell r="H2491">
            <v>48</v>
          </cell>
          <cell r="I2491">
            <v>98</v>
          </cell>
          <cell r="J2491" t="str">
            <v>00/0</v>
          </cell>
          <cell r="K2491" t="str">
            <v/>
          </cell>
          <cell r="L2491" t="str">
            <v>B</v>
          </cell>
          <cell r="M2491" t="str">
            <v>D</v>
          </cell>
          <cell r="N2491">
            <v>190</v>
          </cell>
          <cell r="O2491">
            <v>1168</v>
          </cell>
          <cell r="P2491">
            <v>2049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</row>
        <row r="2492">
          <cell r="F2492" t="str">
            <v>6000290</v>
          </cell>
          <cell r="G2492" t="str">
            <v>L-LAD LIQ</v>
          </cell>
          <cell r="H2492">
            <v>48</v>
          </cell>
          <cell r="I2492">
            <v>98</v>
          </cell>
          <cell r="J2492" t="str">
            <v>00/0</v>
          </cell>
          <cell r="K2492" t="str">
            <v/>
          </cell>
          <cell r="L2492" t="str">
            <v>B</v>
          </cell>
          <cell r="M2492" t="str">
            <v>D</v>
          </cell>
          <cell r="N2492">
            <v>290</v>
          </cell>
          <cell r="O2492">
            <v>480</v>
          </cell>
          <cell r="P2492">
            <v>480</v>
          </cell>
          <cell r="Q2492">
            <v>0</v>
          </cell>
          <cell r="R2492">
            <v>0</v>
          </cell>
          <cell r="S2492">
            <v>0</v>
          </cell>
          <cell r="T2492">
            <v>0</v>
          </cell>
        </row>
        <row r="2493">
          <cell r="F2493" t="str">
            <v>6000390</v>
          </cell>
          <cell r="G2493" t="str">
            <v>L-LAD LIQ</v>
          </cell>
          <cell r="H2493">
            <v>48</v>
          </cell>
          <cell r="I2493">
            <v>98</v>
          </cell>
          <cell r="J2493" t="str">
            <v>00/0</v>
          </cell>
          <cell r="K2493" t="str">
            <v/>
          </cell>
          <cell r="L2493" t="str">
            <v>B</v>
          </cell>
          <cell r="M2493" t="str">
            <v>D</v>
          </cell>
          <cell r="N2493">
            <v>390</v>
          </cell>
          <cell r="O2493">
            <v>261</v>
          </cell>
          <cell r="P2493">
            <v>261</v>
          </cell>
          <cell r="Q2493">
            <v>0</v>
          </cell>
          <cell r="R2493">
            <v>0</v>
          </cell>
          <cell r="S2493">
            <v>0</v>
          </cell>
          <cell r="T2493">
            <v>0</v>
          </cell>
        </row>
        <row r="2494">
          <cell r="F2494" t="str">
            <v>6000490</v>
          </cell>
          <cell r="G2494" t="str">
            <v>L-LAD LIQ</v>
          </cell>
          <cell r="H2494">
            <v>48</v>
          </cell>
          <cell r="I2494">
            <v>98</v>
          </cell>
          <cell r="J2494" t="str">
            <v>00/0</v>
          </cell>
          <cell r="K2494" t="str">
            <v/>
          </cell>
          <cell r="L2494" t="str">
            <v>B</v>
          </cell>
          <cell r="M2494" t="str">
            <v>D</v>
          </cell>
          <cell r="N2494">
            <v>490</v>
          </cell>
          <cell r="O2494">
            <v>511.88</v>
          </cell>
          <cell r="P2494">
            <v>396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</row>
        <row r="2495">
          <cell r="F2495" t="str">
            <v>6000590</v>
          </cell>
          <cell r="G2495" t="str">
            <v>L-LAD LIQ</v>
          </cell>
          <cell r="H2495">
            <v>48</v>
          </cell>
          <cell r="I2495">
            <v>98</v>
          </cell>
          <cell r="J2495" t="str">
            <v>00/0</v>
          </cell>
          <cell r="K2495" t="str">
            <v/>
          </cell>
          <cell r="L2495" t="str">
            <v>B</v>
          </cell>
          <cell r="M2495" t="str">
            <v>D</v>
          </cell>
          <cell r="N2495">
            <v>590</v>
          </cell>
          <cell r="O2495">
            <v>486</v>
          </cell>
          <cell r="P2495">
            <v>486</v>
          </cell>
          <cell r="Q2495">
            <v>0</v>
          </cell>
          <cell r="R2495">
            <v>0</v>
          </cell>
          <cell r="S2495">
            <v>0</v>
          </cell>
          <cell r="T2495">
            <v>0</v>
          </cell>
        </row>
        <row r="2496">
          <cell r="F2496" t="str">
            <v>6000690</v>
          </cell>
          <cell r="G2496" t="str">
            <v>L-LAD LIQ</v>
          </cell>
          <cell r="H2496">
            <v>48</v>
          </cell>
          <cell r="I2496">
            <v>98</v>
          </cell>
          <cell r="J2496" t="str">
            <v>00/0</v>
          </cell>
          <cell r="K2496" t="str">
            <v/>
          </cell>
          <cell r="L2496" t="str">
            <v>B</v>
          </cell>
          <cell r="M2496" t="str">
            <v>D</v>
          </cell>
          <cell r="N2496">
            <v>690</v>
          </cell>
          <cell r="O2496">
            <v>617</v>
          </cell>
          <cell r="P2496">
            <v>617</v>
          </cell>
          <cell r="Q2496">
            <v>0</v>
          </cell>
          <cell r="R2496">
            <v>0</v>
          </cell>
          <cell r="S2496">
            <v>0</v>
          </cell>
          <cell r="T2496">
            <v>0</v>
          </cell>
        </row>
        <row r="2497">
          <cell r="F2497" t="str">
            <v>7001290</v>
          </cell>
          <cell r="G2497" t="str">
            <v>L-LAD LIQ</v>
          </cell>
          <cell r="H2497">
            <v>48</v>
          </cell>
          <cell r="I2497">
            <v>98</v>
          </cell>
          <cell r="J2497" t="str">
            <v>00/0</v>
          </cell>
          <cell r="K2497" t="str">
            <v/>
          </cell>
          <cell r="L2497" t="str">
            <v>B</v>
          </cell>
          <cell r="M2497" t="str">
            <v>D</v>
          </cell>
          <cell r="N2497">
            <v>1290</v>
          </cell>
          <cell r="O2497">
            <v>755</v>
          </cell>
          <cell r="P2497">
            <v>755</v>
          </cell>
          <cell r="Q2497">
            <v>0</v>
          </cell>
          <cell r="R2497">
            <v>0</v>
          </cell>
          <cell r="S2497">
            <v>0</v>
          </cell>
          <cell r="T2497">
            <v>0</v>
          </cell>
        </row>
        <row r="2498">
          <cell r="F2498" t="str">
            <v>6000890</v>
          </cell>
          <cell r="G2498" t="str">
            <v>L-LAD LIQ</v>
          </cell>
          <cell r="H2498">
            <v>48</v>
          </cell>
          <cell r="I2498">
            <v>98</v>
          </cell>
          <cell r="J2498" t="str">
            <v>00/0</v>
          </cell>
          <cell r="K2498" t="str">
            <v/>
          </cell>
          <cell r="L2498" t="str">
            <v>B</v>
          </cell>
          <cell r="M2498" t="str">
            <v>D</v>
          </cell>
          <cell r="N2498">
            <v>890</v>
          </cell>
          <cell r="O2498">
            <v>664</v>
          </cell>
          <cell r="P2498">
            <v>664</v>
          </cell>
          <cell r="Q2498">
            <v>0</v>
          </cell>
          <cell r="R2498">
            <v>0</v>
          </cell>
          <cell r="S2498">
            <v>0</v>
          </cell>
          <cell r="T2498">
            <v>0</v>
          </cell>
        </row>
        <row r="2499">
          <cell r="F2499" t="str">
            <v>7141290</v>
          </cell>
          <cell r="G2499" t="str">
            <v>L-LAD DRS</v>
          </cell>
          <cell r="H2499">
            <v>48</v>
          </cell>
          <cell r="I2499">
            <v>98</v>
          </cell>
          <cell r="J2499" t="str">
            <v>00/0</v>
          </cell>
          <cell r="K2499" t="str">
            <v/>
          </cell>
          <cell r="L2499" t="str">
            <v>B</v>
          </cell>
          <cell r="M2499" t="str">
            <v>D</v>
          </cell>
          <cell r="N2499">
            <v>1290</v>
          </cell>
          <cell r="O2499">
            <v>816</v>
          </cell>
          <cell r="P2499">
            <v>1015</v>
          </cell>
          <cell r="Q2499">
            <v>0</v>
          </cell>
          <cell r="R2499">
            <v>0</v>
          </cell>
          <cell r="S2499">
            <v>0</v>
          </cell>
          <cell r="T2499">
            <v>0</v>
          </cell>
        </row>
        <row r="2500">
          <cell r="F2500" t="str">
            <v>8420090</v>
          </cell>
          <cell r="G2500" t="str">
            <v>L-MEN DRS</v>
          </cell>
          <cell r="H2500">
            <v>48</v>
          </cell>
          <cell r="I2500">
            <v>98</v>
          </cell>
          <cell r="J2500" t="str">
            <v>38/8</v>
          </cell>
          <cell r="K2500" t="str">
            <v>-</v>
          </cell>
          <cell r="L2500" t="str">
            <v>B</v>
          </cell>
          <cell r="M2500" t="str">
            <v>D</v>
          </cell>
          <cell r="N2500">
            <v>50</v>
          </cell>
          <cell r="O2500">
            <v>136</v>
          </cell>
          <cell r="P2500">
            <v>161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</row>
        <row r="2501">
          <cell r="F2501" t="str">
            <v>8420190</v>
          </cell>
          <cell r="G2501" t="str">
            <v>L-MEN DRS</v>
          </cell>
          <cell r="H2501">
            <v>48</v>
          </cell>
          <cell r="I2501">
            <v>98</v>
          </cell>
          <cell r="J2501" t="str">
            <v>00/0</v>
          </cell>
          <cell r="K2501" t="str">
            <v/>
          </cell>
          <cell r="L2501" t="str">
            <v>B</v>
          </cell>
          <cell r="M2501" t="str">
            <v>D</v>
          </cell>
          <cell r="N2501">
            <v>190</v>
          </cell>
          <cell r="O2501">
            <v>161</v>
          </cell>
          <cell r="P2501">
            <v>155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</row>
        <row r="2502">
          <cell r="F2502" t="str">
            <v>8420290</v>
          </cell>
          <cell r="G2502" t="str">
            <v>L-MEN DRS</v>
          </cell>
          <cell r="H2502">
            <v>48</v>
          </cell>
          <cell r="I2502">
            <v>98</v>
          </cell>
          <cell r="J2502" t="str">
            <v>00/0</v>
          </cell>
          <cell r="K2502" t="str">
            <v/>
          </cell>
          <cell r="L2502" t="str">
            <v>B</v>
          </cell>
          <cell r="M2502" t="str">
            <v>D</v>
          </cell>
          <cell r="N2502">
            <v>290</v>
          </cell>
          <cell r="O2502">
            <v>285.70999999999998</v>
          </cell>
          <cell r="P2502">
            <v>142</v>
          </cell>
          <cell r="Q2502">
            <v>0</v>
          </cell>
          <cell r="R2502">
            <v>0</v>
          </cell>
          <cell r="S2502">
            <v>0</v>
          </cell>
          <cell r="T2502">
            <v>0</v>
          </cell>
        </row>
        <row r="2503">
          <cell r="F2503" t="str">
            <v>8440290</v>
          </cell>
          <cell r="G2503" t="str">
            <v>L-MEN LIQ</v>
          </cell>
          <cell r="H2503">
            <v>48</v>
          </cell>
          <cell r="I2503">
            <v>98</v>
          </cell>
          <cell r="J2503" t="str">
            <v>19/6</v>
          </cell>
          <cell r="K2503" t="str">
            <v/>
          </cell>
          <cell r="L2503" t="str">
            <v>B</v>
          </cell>
          <cell r="M2503" t="str">
            <v>D</v>
          </cell>
          <cell r="N2503">
            <v>290</v>
          </cell>
          <cell r="O2503">
            <v>423</v>
          </cell>
          <cell r="P2503">
            <v>589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</row>
        <row r="2504">
          <cell r="F2504" t="str">
            <v>8440390</v>
          </cell>
          <cell r="G2504" t="str">
            <v>L-MEN LIQ</v>
          </cell>
          <cell r="H2504">
            <v>48</v>
          </cell>
          <cell r="I2504">
            <v>98</v>
          </cell>
          <cell r="J2504" t="str">
            <v>19/6</v>
          </cell>
          <cell r="K2504" t="str">
            <v>-</v>
          </cell>
          <cell r="L2504" t="str">
            <v>B</v>
          </cell>
          <cell r="M2504" t="str">
            <v>D</v>
          </cell>
          <cell r="N2504">
            <v>190</v>
          </cell>
          <cell r="O2504">
            <v>823</v>
          </cell>
          <cell r="P2504">
            <v>823</v>
          </cell>
          <cell r="Q2504">
            <v>0</v>
          </cell>
          <cell r="R2504">
            <v>0</v>
          </cell>
          <cell r="S2504">
            <v>0</v>
          </cell>
          <cell r="T2504">
            <v>0</v>
          </cell>
        </row>
        <row r="2505">
          <cell r="F2505" t="str">
            <v>8440490</v>
          </cell>
          <cell r="G2505" t="str">
            <v>L-MEN LIQ</v>
          </cell>
          <cell r="H2505">
            <v>48</v>
          </cell>
          <cell r="I2505">
            <v>98</v>
          </cell>
          <cell r="J2505" t="str">
            <v>19/6</v>
          </cell>
          <cell r="K2505" t="str">
            <v>-</v>
          </cell>
          <cell r="L2505" t="str">
            <v>B</v>
          </cell>
          <cell r="M2505" t="str">
            <v>D</v>
          </cell>
          <cell r="N2505">
            <v>290</v>
          </cell>
          <cell r="O2505">
            <v>524</v>
          </cell>
          <cell r="P2505">
            <v>373</v>
          </cell>
          <cell r="Q2505">
            <v>0</v>
          </cell>
          <cell r="R2505">
            <v>0</v>
          </cell>
          <cell r="S2505">
            <v>0</v>
          </cell>
          <cell r="T2505">
            <v>0</v>
          </cell>
        </row>
        <row r="2506">
          <cell r="F2506" t="str">
            <v>8021090</v>
          </cell>
          <cell r="G2506" t="str">
            <v>R</v>
          </cell>
          <cell r="H2506">
            <v>48</v>
          </cell>
          <cell r="I2506">
            <v>98</v>
          </cell>
          <cell r="J2506" t="str">
            <v>00/0</v>
          </cell>
          <cell r="K2506" t="str">
            <v/>
          </cell>
          <cell r="L2506" t="str">
            <v>B</v>
          </cell>
          <cell r="M2506" t="str">
            <v>D</v>
          </cell>
          <cell r="N2506">
            <v>1090</v>
          </cell>
          <cell r="O2506">
            <v>582.83000000000004</v>
          </cell>
          <cell r="P2506">
            <v>583</v>
          </cell>
          <cell r="Q2506">
            <v>21</v>
          </cell>
          <cell r="R2506">
            <v>4</v>
          </cell>
          <cell r="S2506">
            <v>1</v>
          </cell>
          <cell r="T2506">
            <v>0</v>
          </cell>
        </row>
        <row r="2507">
          <cell r="F2507" t="str">
            <v>8021390</v>
          </cell>
          <cell r="G2507" t="str">
            <v>R</v>
          </cell>
          <cell r="H2507">
            <v>48</v>
          </cell>
          <cell r="I2507">
            <v>98</v>
          </cell>
          <cell r="J2507" t="str">
            <v>00/0</v>
          </cell>
          <cell r="K2507" t="str">
            <v/>
          </cell>
          <cell r="L2507" t="str">
            <v>B</v>
          </cell>
          <cell r="M2507" t="str">
            <v>D</v>
          </cell>
          <cell r="N2507">
            <v>1390</v>
          </cell>
          <cell r="O2507">
            <v>744</v>
          </cell>
          <cell r="P2507">
            <v>744</v>
          </cell>
          <cell r="Q2507">
            <v>0</v>
          </cell>
          <cell r="R2507">
            <v>0</v>
          </cell>
          <cell r="S2507">
            <v>0</v>
          </cell>
          <cell r="T2507">
            <v>0</v>
          </cell>
        </row>
        <row r="2508">
          <cell r="F2508" t="str">
            <v>8011390</v>
          </cell>
          <cell r="G2508" t="str">
            <v>R</v>
          </cell>
          <cell r="H2508">
            <v>48</v>
          </cell>
          <cell r="I2508">
            <v>98</v>
          </cell>
          <cell r="J2508" t="str">
            <v>00/0</v>
          </cell>
          <cell r="K2508" t="str">
            <v/>
          </cell>
          <cell r="L2508" t="str">
            <v>B</v>
          </cell>
          <cell r="M2508" t="str">
            <v>D</v>
          </cell>
          <cell r="N2508">
            <v>1390</v>
          </cell>
          <cell r="O2508">
            <v>741.03</v>
          </cell>
          <cell r="P2508">
            <v>744</v>
          </cell>
          <cell r="Q2508">
            <v>1</v>
          </cell>
          <cell r="R2508">
            <v>0</v>
          </cell>
          <cell r="S2508">
            <v>0</v>
          </cell>
          <cell r="T2508">
            <v>0</v>
          </cell>
        </row>
        <row r="2509">
          <cell r="F2509" t="str">
            <v>8011490</v>
          </cell>
          <cell r="G2509" t="str">
            <v>R</v>
          </cell>
          <cell r="H2509">
            <v>48</v>
          </cell>
          <cell r="I2509">
            <v>98</v>
          </cell>
          <cell r="J2509" t="str">
            <v>00/0</v>
          </cell>
          <cell r="K2509" t="str">
            <v/>
          </cell>
          <cell r="L2509" t="str">
            <v>B</v>
          </cell>
          <cell r="M2509" t="str">
            <v>D</v>
          </cell>
          <cell r="N2509">
            <v>1490</v>
          </cell>
          <cell r="O2509">
            <v>790</v>
          </cell>
          <cell r="P2509">
            <v>790</v>
          </cell>
          <cell r="Q2509">
            <v>1</v>
          </cell>
          <cell r="R2509">
            <v>1</v>
          </cell>
          <cell r="S2509">
            <v>0</v>
          </cell>
          <cell r="T2509">
            <v>0</v>
          </cell>
        </row>
        <row r="2510">
          <cell r="F2510" t="str">
            <v>8011590</v>
          </cell>
          <cell r="G2510" t="str">
            <v>R</v>
          </cell>
          <cell r="H2510">
            <v>48</v>
          </cell>
          <cell r="I2510">
            <v>98</v>
          </cell>
          <cell r="J2510" t="str">
            <v>00/0</v>
          </cell>
          <cell r="K2510" t="str">
            <v/>
          </cell>
          <cell r="L2510" t="str">
            <v>B</v>
          </cell>
          <cell r="M2510" t="str">
            <v>D</v>
          </cell>
          <cell r="N2510">
            <v>1590</v>
          </cell>
          <cell r="O2510">
            <v>851</v>
          </cell>
          <cell r="P2510">
            <v>851</v>
          </cell>
          <cell r="Q2510">
            <v>0</v>
          </cell>
          <cell r="R2510">
            <v>0</v>
          </cell>
          <cell r="S2510">
            <v>0</v>
          </cell>
          <cell r="T2510">
            <v>0</v>
          </cell>
        </row>
        <row r="2511">
          <cell r="F2511" t="str">
            <v>8011790</v>
          </cell>
          <cell r="G2511" t="str">
            <v>R</v>
          </cell>
          <cell r="H2511">
            <v>48</v>
          </cell>
          <cell r="I2511">
            <v>98</v>
          </cell>
          <cell r="J2511" t="str">
            <v>00/0</v>
          </cell>
          <cell r="K2511" t="str">
            <v/>
          </cell>
          <cell r="L2511" t="str">
            <v>B</v>
          </cell>
          <cell r="M2511" t="str">
            <v>D</v>
          </cell>
          <cell r="N2511">
            <v>1790</v>
          </cell>
          <cell r="O2511">
            <v>958</v>
          </cell>
          <cell r="P2511">
            <v>958</v>
          </cell>
          <cell r="Q2511">
            <v>3</v>
          </cell>
          <cell r="R2511">
            <v>0</v>
          </cell>
          <cell r="S2511">
            <v>0</v>
          </cell>
          <cell r="T2511">
            <v>0</v>
          </cell>
        </row>
        <row r="2512">
          <cell r="F2512" t="str">
            <v>8011990</v>
          </cell>
          <cell r="G2512" t="str">
            <v>R</v>
          </cell>
          <cell r="H2512">
            <v>48</v>
          </cell>
          <cell r="I2512">
            <v>98</v>
          </cell>
          <cell r="J2512" t="str">
            <v>00/0</v>
          </cell>
          <cell r="K2512" t="str">
            <v/>
          </cell>
          <cell r="L2512" t="str">
            <v>B</v>
          </cell>
          <cell r="M2512" t="str">
            <v>D</v>
          </cell>
          <cell r="N2512">
            <v>1990</v>
          </cell>
          <cell r="O2512">
            <v>1225.29</v>
          </cell>
          <cell r="P2512">
            <v>1065</v>
          </cell>
          <cell r="Q2512">
            <v>0</v>
          </cell>
          <cell r="R2512">
            <v>0</v>
          </cell>
          <cell r="S2512">
            <v>0</v>
          </cell>
          <cell r="T2512">
            <v>0</v>
          </cell>
        </row>
        <row r="2513">
          <cell r="F2513" t="str">
            <v>8012490</v>
          </cell>
          <cell r="G2513" t="str">
            <v>R</v>
          </cell>
          <cell r="H2513">
            <v>48</v>
          </cell>
          <cell r="I2513">
            <v>98</v>
          </cell>
          <cell r="J2513" t="str">
            <v>00/0</v>
          </cell>
          <cell r="K2513" t="str">
            <v/>
          </cell>
          <cell r="L2513" t="str">
            <v>B</v>
          </cell>
          <cell r="M2513" t="str">
            <v>D</v>
          </cell>
          <cell r="N2513">
            <v>2490</v>
          </cell>
          <cell r="O2513">
            <v>1333</v>
          </cell>
          <cell r="P2513">
            <v>1333</v>
          </cell>
          <cell r="Q2513">
            <v>0</v>
          </cell>
          <cell r="R2513">
            <v>0</v>
          </cell>
          <cell r="S2513">
            <v>0</v>
          </cell>
          <cell r="T2513">
            <v>0</v>
          </cell>
        </row>
        <row r="2514">
          <cell r="F2514" t="str">
            <v>8012790</v>
          </cell>
          <cell r="G2514" t="str">
            <v>R</v>
          </cell>
          <cell r="H2514">
            <v>48</v>
          </cell>
          <cell r="I2514">
            <v>98</v>
          </cell>
          <cell r="J2514" t="str">
            <v>00/0</v>
          </cell>
          <cell r="K2514" t="str">
            <v/>
          </cell>
          <cell r="L2514" t="str">
            <v>W</v>
          </cell>
          <cell r="M2514" t="str">
            <v>D</v>
          </cell>
          <cell r="N2514">
            <v>2790</v>
          </cell>
          <cell r="O2514">
            <v>1493</v>
          </cell>
          <cell r="P2514">
            <v>1493</v>
          </cell>
          <cell r="Q2514">
            <v>0</v>
          </cell>
          <cell r="R2514">
            <v>0</v>
          </cell>
          <cell r="S2514">
            <v>0</v>
          </cell>
          <cell r="T2514">
            <v>0</v>
          </cell>
        </row>
        <row r="2515">
          <cell r="F2515" t="str">
            <v>8020690</v>
          </cell>
          <cell r="G2515" t="str">
            <v>R</v>
          </cell>
          <cell r="H2515">
            <v>48</v>
          </cell>
          <cell r="I2515">
            <v>98</v>
          </cell>
          <cell r="J2515" t="str">
            <v>00/0</v>
          </cell>
          <cell r="K2515" t="str">
            <v/>
          </cell>
          <cell r="L2515" t="str">
            <v>B</v>
          </cell>
          <cell r="M2515" t="str">
            <v>D</v>
          </cell>
          <cell r="N2515">
            <v>690</v>
          </cell>
          <cell r="O2515">
            <v>369</v>
          </cell>
          <cell r="P2515">
            <v>369</v>
          </cell>
          <cell r="Q2515">
            <v>3</v>
          </cell>
          <cell r="R2515">
            <v>0</v>
          </cell>
          <cell r="S2515">
            <v>0</v>
          </cell>
          <cell r="T2515">
            <v>0</v>
          </cell>
        </row>
        <row r="2516">
          <cell r="F2516" t="str">
            <v>8020990</v>
          </cell>
          <cell r="G2516" t="str">
            <v>R</v>
          </cell>
          <cell r="H2516">
            <v>48</v>
          </cell>
          <cell r="I2516">
            <v>98</v>
          </cell>
          <cell r="J2516" t="str">
            <v>00/0</v>
          </cell>
          <cell r="K2516" t="str">
            <v/>
          </cell>
          <cell r="L2516" t="str">
            <v>B</v>
          </cell>
          <cell r="M2516" t="str">
            <v>D</v>
          </cell>
          <cell r="N2516">
            <v>990</v>
          </cell>
          <cell r="O2516">
            <v>530</v>
          </cell>
          <cell r="P2516">
            <v>530</v>
          </cell>
          <cell r="Q2516">
            <v>0</v>
          </cell>
          <cell r="R2516">
            <v>0</v>
          </cell>
          <cell r="S2516">
            <v>0</v>
          </cell>
          <cell r="T2516">
            <v>0</v>
          </cell>
        </row>
        <row r="2517">
          <cell r="F2517" t="str">
            <v>8020890</v>
          </cell>
          <cell r="G2517" t="str">
            <v>R</v>
          </cell>
          <cell r="H2517">
            <v>48</v>
          </cell>
          <cell r="I2517">
            <v>98</v>
          </cell>
          <cell r="J2517" t="str">
            <v>00/0</v>
          </cell>
          <cell r="K2517" t="str">
            <v/>
          </cell>
          <cell r="L2517" t="str">
            <v>B</v>
          </cell>
          <cell r="M2517" t="str">
            <v>D</v>
          </cell>
          <cell r="N2517">
            <v>890</v>
          </cell>
          <cell r="O2517">
            <v>476</v>
          </cell>
          <cell r="P2517">
            <v>476</v>
          </cell>
          <cell r="Q2517">
            <v>21</v>
          </cell>
          <cell r="R2517">
            <v>0</v>
          </cell>
          <cell r="S2517">
            <v>0</v>
          </cell>
          <cell r="T2517">
            <v>0</v>
          </cell>
        </row>
        <row r="2518">
          <cell r="F2518" t="str">
            <v>8021290</v>
          </cell>
          <cell r="G2518" t="str">
            <v>R</v>
          </cell>
          <cell r="H2518">
            <v>48</v>
          </cell>
          <cell r="I2518">
            <v>98</v>
          </cell>
          <cell r="J2518" t="str">
            <v>00/0</v>
          </cell>
          <cell r="K2518" t="str">
            <v/>
          </cell>
          <cell r="L2518" t="str">
            <v>N</v>
          </cell>
          <cell r="M2518" t="str">
            <v>D</v>
          </cell>
          <cell r="N2518">
            <v>1290</v>
          </cell>
          <cell r="O2518">
            <v>690</v>
          </cell>
          <cell r="P2518">
            <v>690</v>
          </cell>
          <cell r="Q2518">
            <v>0</v>
          </cell>
          <cell r="R2518">
            <v>0</v>
          </cell>
          <cell r="S2518">
            <v>0</v>
          </cell>
          <cell r="T2518">
            <v>0</v>
          </cell>
        </row>
        <row r="2519">
          <cell r="F2519" t="str">
            <v>8010990</v>
          </cell>
          <cell r="G2519" t="str">
            <v>R</v>
          </cell>
          <cell r="H2519">
            <v>48</v>
          </cell>
          <cell r="I2519">
            <v>98</v>
          </cell>
          <cell r="J2519" t="str">
            <v>00/0</v>
          </cell>
          <cell r="K2519" t="str">
            <v/>
          </cell>
          <cell r="L2519" t="str">
            <v>B</v>
          </cell>
          <cell r="M2519" t="str">
            <v>D</v>
          </cell>
          <cell r="N2519">
            <v>990</v>
          </cell>
          <cell r="O2519">
            <v>482.57</v>
          </cell>
          <cell r="P2519">
            <v>529</v>
          </cell>
          <cell r="Q2519">
            <v>0</v>
          </cell>
          <cell r="R2519">
            <v>0</v>
          </cell>
          <cell r="S2519">
            <v>0</v>
          </cell>
          <cell r="T2519">
            <v>0</v>
          </cell>
        </row>
        <row r="2520">
          <cell r="F2520" t="str">
            <v>8021590</v>
          </cell>
          <cell r="G2520" t="str">
            <v>R</v>
          </cell>
          <cell r="H2520">
            <v>48</v>
          </cell>
          <cell r="I2520">
            <v>98</v>
          </cell>
          <cell r="J2520" t="str">
            <v>00/0</v>
          </cell>
          <cell r="K2520" t="str">
            <v/>
          </cell>
          <cell r="L2520" t="str">
            <v>B</v>
          </cell>
          <cell r="M2520" t="str">
            <v>D</v>
          </cell>
          <cell r="N2520">
            <v>1590</v>
          </cell>
          <cell r="O2520">
            <v>851</v>
          </cell>
          <cell r="P2520">
            <v>851</v>
          </cell>
          <cell r="Q2520">
            <v>0</v>
          </cell>
          <cell r="R2520">
            <v>0</v>
          </cell>
          <cell r="S2520">
            <v>0</v>
          </cell>
          <cell r="T2520">
            <v>0</v>
          </cell>
        </row>
        <row r="2521">
          <cell r="F2521" t="str">
            <v>8022490</v>
          </cell>
          <cell r="G2521" t="str">
            <v>R</v>
          </cell>
          <cell r="H2521">
            <v>48</v>
          </cell>
          <cell r="I2521">
            <v>98</v>
          </cell>
          <cell r="J2521" t="str">
            <v>21/7</v>
          </cell>
          <cell r="K2521" t="str">
            <v>-</v>
          </cell>
          <cell r="L2521" t="str">
            <v>B</v>
          </cell>
          <cell r="M2521" t="str">
            <v>D</v>
          </cell>
          <cell r="N2521">
            <v>1990</v>
          </cell>
          <cell r="O2521">
            <v>1333</v>
          </cell>
          <cell r="P2521">
            <v>1333</v>
          </cell>
          <cell r="Q2521">
            <v>0</v>
          </cell>
          <cell r="R2521">
            <v>0</v>
          </cell>
          <cell r="S2521">
            <v>0</v>
          </cell>
          <cell r="T2521">
            <v>0</v>
          </cell>
        </row>
        <row r="2522">
          <cell r="F2522" t="str">
            <v>8030190</v>
          </cell>
          <cell r="G2522" t="str">
            <v>R</v>
          </cell>
          <cell r="H2522">
            <v>48</v>
          </cell>
          <cell r="I2522">
            <v>98</v>
          </cell>
          <cell r="J2522" t="str">
            <v>00/0</v>
          </cell>
          <cell r="K2522" t="str">
            <v/>
          </cell>
          <cell r="L2522" t="str">
            <v>B</v>
          </cell>
          <cell r="M2522" t="str">
            <v>D</v>
          </cell>
          <cell r="N2522">
            <v>190</v>
          </cell>
          <cell r="O2522">
            <v>102</v>
          </cell>
          <cell r="P2522">
            <v>102</v>
          </cell>
          <cell r="Q2522">
            <v>0</v>
          </cell>
          <cell r="R2522">
            <v>0</v>
          </cell>
          <cell r="S2522">
            <v>0</v>
          </cell>
          <cell r="T2522">
            <v>0</v>
          </cell>
        </row>
        <row r="2523">
          <cell r="F2523" t="str">
            <v>8030290</v>
          </cell>
          <cell r="G2523" t="str">
            <v>R</v>
          </cell>
          <cell r="H2523">
            <v>48</v>
          </cell>
          <cell r="I2523">
            <v>98</v>
          </cell>
          <cell r="J2523" t="str">
            <v>00/0</v>
          </cell>
          <cell r="K2523" t="str">
            <v/>
          </cell>
          <cell r="L2523" t="str">
            <v>B</v>
          </cell>
          <cell r="M2523" t="str">
            <v>D</v>
          </cell>
          <cell r="N2523">
            <v>290</v>
          </cell>
          <cell r="O2523">
            <v>155</v>
          </cell>
          <cell r="P2523">
            <v>155</v>
          </cell>
          <cell r="Q2523">
            <v>0</v>
          </cell>
          <cell r="R2523">
            <v>0</v>
          </cell>
          <cell r="S2523">
            <v>0</v>
          </cell>
          <cell r="T2523">
            <v>0</v>
          </cell>
        </row>
        <row r="2524">
          <cell r="F2524" t="str">
            <v>8030590</v>
          </cell>
          <cell r="G2524" t="str">
            <v>R</v>
          </cell>
          <cell r="H2524">
            <v>48</v>
          </cell>
          <cell r="I2524">
            <v>98</v>
          </cell>
          <cell r="J2524" t="str">
            <v>00/0</v>
          </cell>
          <cell r="K2524" t="str">
            <v/>
          </cell>
          <cell r="L2524" t="str">
            <v>B</v>
          </cell>
          <cell r="M2524" t="str">
            <v>D</v>
          </cell>
          <cell r="N2524">
            <v>590</v>
          </cell>
          <cell r="O2524">
            <v>316</v>
          </cell>
          <cell r="P2524">
            <v>316</v>
          </cell>
          <cell r="Q2524">
            <v>0</v>
          </cell>
          <cell r="R2524">
            <v>0</v>
          </cell>
          <cell r="S2524">
            <v>0</v>
          </cell>
          <cell r="T2524">
            <v>0</v>
          </cell>
        </row>
        <row r="2525">
          <cell r="F2525" t="str">
            <v>8030690</v>
          </cell>
          <cell r="G2525" t="str">
            <v>L-LAD DRS</v>
          </cell>
          <cell r="H2525">
            <v>48</v>
          </cell>
          <cell r="I2525">
            <v>98</v>
          </cell>
          <cell r="J2525" t="str">
            <v>03/9</v>
          </cell>
          <cell r="K2525" t="str">
            <v>-</v>
          </cell>
          <cell r="L2525" t="str">
            <v>B</v>
          </cell>
          <cell r="M2525" t="str">
            <v>D</v>
          </cell>
          <cell r="N2525">
            <v>100</v>
          </cell>
          <cell r="O2525">
            <v>932.14</v>
          </cell>
          <cell r="P2525">
            <v>775</v>
          </cell>
          <cell r="Q2525">
            <v>0</v>
          </cell>
          <cell r="R2525">
            <v>0</v>
          </cell>
          <cell r="S2525">
            <v>0</v>
          </cell>
          <cell r="T2525">
            <v>0</v>
          </cell>
        </row>
        <row r="2526">
          <cell r="F2526" t="str">
            <v>8050190</v>
          </cell>
          <cell r="G2526" t="str">
            <v>L-MEN DRS</v>
          </cell>
          <cell r="H2526">
            <v>48</v>
          </cell>
          <cell r="I2526">
            <v>98</v>
          </cell>
          <cell r="J2526" t="str">
            <v>00/0</v>
          </cell>
          <cell r="K2526" t="str">
            <v/>
          </cell>
          <cell r="L2526" t="str">
            <v>B</v>
          </cell>
          <cell r="M2526" t="str">
            <v>D</v>
          </cell>
          <cell r="N2526">
            <v>190</v>
          </cell>
          <cell r="O2526">
            <v>577</v>
          </cell>
          <cell r="P2526">
            <v>413</v>
          </cell>
          <cell r="Q2526">
            <v>0</v>
          </cell>
          <cell r="R2526">
            <v>0</v>
          </cell>
          <cell r="S2526">
            <v>0</v>
          </cell>
          <cell r="T2526">
            <v>0</v>
          </cell>
        </row>
        <row r="2527">
          <cell r="F2527" t="str">
            <v>8050290</v>
          </cell>
          <cell r="G2527" t="str">
            <v>L-MEN LIQ</v>
          </cell>
          <cell r="H2527">
            <v>48</v>
          </cell>
          <cell r="I2527">
            <v>98</v>
          </cell>
          <cell r="J2527" t="str">
            <v>19/6</v>
          </cell>
          <cell r="K2527" t="str">
            <v>-</v>
          </cell>
          <cell r="L2527" t="str">
            <v>B</v>
          </cell>
          <cell r="M2527" t="str">
            <v>D</v>
          </cell>
          <cell r="N2527">
            <v>290</v>
          </cell>
          <cell r="O2527">
            <v>415.18</v>
          </cell>
          <cell r="P2527">
            <v>516.35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</row>
        <row r="2528">
          <cell r="F2528" t="str">
            <v>8050490</v>
          </cell>
          <cell r="G2528" t="str">
            <v>L-MEN DRS</v>
          </cell>
          <cell r="H2528">
            <v>48</v>
          </cell>
          <cell r="I2528">
            <v>98</v>
          </cell>
          <cell r="J2528" t="str">
            <v>00/0</v>
          </cell>
          <cell r="K2528" t="str">
            <v/>
          </cell>
          <cell r="L2528" t="str">
            <v>B</v>
          </cell>
          <cell r="M2528" t="str">
            <v>D</v>
          </cell>
          <cell r="N2528">
            <v>490</v>
          </cell>
          <cell r="O2528">
            <v>475</v>
          </cell>
          <cell r="P2528">
            <v>373</v>
          </cell>
          <cell r="Q2528">
            <v>0</v>
          </cell>
          <cell r="R2528">
            <v>0</v>
          </cell>
          <cell r="S2528">
            <v>0</v>
          </cell>
          <cell r="T2528">
            <v>0</v>
          </cell>
        </row>
        <row r="2529">
          <cell r="F2529" t="str">
            <v>8021190</v>
          </cell>
          <cell r="G2529" t="str">
            <v>R</v>
          </cell>
          <cell r="H2529">
            <v>48</v>
          </cell>
          <cell r="I2529">
            <v>98</v>
          </cell>
          <cell r="J2529" t="str">
            <v>00/0</v>
          </cell>
          <cell r="K2529" t="str">
            <v/>
          </cell>
          <cell r="L2529" t="str">
            <v>B</v>
          </cell>
          <cell r="M2529" t="str">
            <v>D</v>
          </cell>
          <cell r="N2529">
            <v>1190</v>
          </cell>
          <cell r="O2529">
            <v>636.63</v>
          </cell>
          <cell r="P2529">
            <v>637</v>
          </cell>
          <cell r="Q2529">
            <v>8</v>
          </cell>
          <cell r="R2529">
            <v>1</v>
          </cell>
          <cell r="S2529">
            <v>0</v>
          </cell>
          <cell r="T2529">
            <v>0</v>
          </cell>
        </row>
        <row r="2530">
          <cell r="F2530" t="str">
            <v>8001790</v>
          </cell>
          <cell r="G2530" t="str">
            <v>L-MEN LIQ</v>
          </cell>
          <cell r="H2530">
            <v>48</v>
          </cell>
          <cell r="I2530">
            <v>98</v>
          </cell>
          <cell r="J2530" t="str">
            <v>00/0</v>
          </cell>
          <cell r="K2530" t="str">
            <v/>
          </cell>
          <cell r="L2530" t="str">
            <v>B</v>
          </cell>
          <cell r="M2530" t="str">
            <v>D</v>
          </cell>
          <cell r="N2530">
            <v>1790</v>
          </cell>
          <cell r="O2530">
            <v>934</v>
          </cell>
          <cell r="P2530">
            <v>934</v>
          </cell>
          <cell r="Q2530">
            <v>0</v>
          </cell>
          <cell r="R2530">
            <v>0</v>
          </cell>
          <cell r="S2530">
            <v>0</v>
          </cell>
          <cell r="T2530">
            <v>0</v>
          </cell>
        </row>
        <row r="2531">
          <cell r="F2531" t="str">
            <v>8000190</v>
          </cell>
          <cell r="G2531" t="str">
            <v>L-MEN LIQ</v>
          </cell>
          <cell r="H2531">
            <v>48</v>
          </cell>
          <cell r="I2531">
            <v>98</v>
          </cell>
          <cell r="J2531" t="str">
            <v>00/0</v>
          </cell>
          <cell r="K2531" t="str">
            <v/>
          </cell>
          <cell r="L2531" t="str">
            <v>B</v>
          </cell>
          <cell r="M2531" t="str">
            <v>D</v>
          </cell>
          <cell r="N2531">
            <v>190</v>
          </cell>
          <cell r="O2531">
            <v>153</v>
          </cell>
          <cell r="P2531">
            <v>153</v>
          </cell>
          <cell r="Q2531">
            <v>0</v>
          </cell>
          <cell r="R2531">
            <v>0</v>
          </cell>
          <cell r="S2531">
            <v>0</v>
          </cell>
          <cell r="T2531">
            <v>0</v>
          </cell>
        </row>
        <row r="2532">
          <cell r="F2532" t="str">
            <v>8000290</v>
          </cell>
          <cell r="G2532" t="str">
            <v>L-MEN LIQ</v>
          </cell>
          <cell r="H2532">
            <v>48</v>
          </cell>
          <cell r="I2532">
            <v>98</v>
          </cell>
          <cell r="J2532" t="str">
            <v>00/0</v>
          </cell>
          <cell r="K2532" t="str">
            <v/>
          </cell>
          <cell r="L2532" t="str">
            <v>B</v>
          </cell>
          <cell r="M2532" t="str">
            <v>D</v>
          </cell>
          <cell r="N2532">
            <v>290</v>
          </cell>
          <cell r="O2532">
            <v>686.58</v>
          </cell>
          <cell r="P2532">
            <v>415</v>
          </cell>
          <cell r="Q2532">
            <v>0</v>
          </cell>
          <cell r="R2532">
            <v>0</v>
          </cell>
          <cell r="S2532">
            <v>0</v>
          </cell>
          <cell r="T2532">
            <v>0</v>
          </cell>
        </row>
        <row r="2533">
          <cell r="F2533" t="str">
            <v>8000390</v>
          </cell>
          <cell r="G2533" t="str">
            <v>L-MEN LIQ</v>
          </cell>
          <cell r="H2533">
            <v>48</v>
          </cell>
          <cell r="I2533">
            <v>98</v>
          </cell>
          <cell r="J2533" t="str">
            <v>00/0</v>
          </cell>
          <cell r="K2533" t="str">
            <v/>
          </cell>
          <cell r="L2533" t="str">
            <v>B</v>
          </cell>
          <cell r="M2533" t="str">
            <v>D</v>
          </cell>
          <cell r="N2533">
            <v>390</v>
          </cell>
          <cell r="O2533">
            <v>380</v>
          </cell>
          <cell r="P2533">
            <v>476</v>
          </cell>
          <cell r="Q2533">
            <v>0</v>
          </cell>
          <cell r="R2533">
            <v>0</v>
          </cell>
          <cell r="S2533">
            <v>0</v>
          </cell>
          <cell r="T2533">
            <v>0</v>
          </cell>
        </row>
        <row r="2534">
          <cell r="F2534" t="str">
            <v>8000490</v>
          </cell>
          <cell r="G2534" t="str">
            <v>L-MEN LIQ</v>
          </cell>
          <cell r="H2534">
            <v>48</v>
          </cell>
          <cell r="I2534">
            <v>98</v>
          </cell>
          <cell r="J2534" t="str">
            <v>00/0</v>
          </cell>
          <cell r="K2534" t="str">
            <v/>
          </cell>
          <cell r="L2534" t="str">
            <v>B</v>
          </cell>
          <cell r="M2534" t="str">
            <v>D</v>
          </cell>
          <cell r="N2534">
            <v>490</v>
          </cell>
          <cell r="O2534">
            <v>505</v>
          </cell>
          <cell r="P2534">
            <v>475</v>
          </cell>
          <cell r="Q2534">
            <v>0</v>
          </cell>
          <cell r="R2534">
            <v>0</v>
          </cell>
          <cell r="S2534">
            <v>0</v>
          </cell>
          <cell r="T2534">
            <v>0</v>
          </cell>
        </row>
        <row r="2535">
          <cell r="F2535" t="str">
            <v>8000590</v>
          </cell>
          <cell r="G2535" t="str">
            <v>L-MEN LIQ</v>
          </cell>
          <cell r="H2535">
            <v>48</v>
          </cell>
          <cell r="I2535">
            <v>98</v>
          </cell>
          <cell r="J2535" t="str">
            <v>03/9</v>
          </cell>
          <cell r="K2535" t="str">
            <v>-</v>
          </cell>
          <cell r="L2535" t="str">
            <v>B</v>
          </cell>
          <cell r="M2535" t="str">
            <v>D</v>
          </cell>
          <cell r="N2535">
            <v>100</v>
          </cell>
          <cell r="O2535">
            <v>445</v>
          </cell>
          <cell r="P2535">
            <v>445</v>
          </cell>
          <cell r="Q2535">
            <v>0</v>
          </cell>
          <cell r="R2535">
            <v>0</v>
          </cell>
          <cell r="S2535">
            <v>0</v>
          </cell>
          <cell r="T2535">
            <v>0</v>
          </cell>
        </row>
        <row r="2536">
          <cell r="F2536" t="str">
            <v>8000690</v>
          </cell>
          <cell r="G2536" t="str">
            <v>L-MEN LIQ</v>
          </cell>
          <cell r="H2536">
            <v>48</v>
          </cell>
          <cell r="I2536">
            <v>98</v>
          </cell>
          <cell r="J2536" t="str">
            <v>00/0</v>
          </cell>
          <cell r="K2536" t="str">
            <v/>
          </cell>
          <cell r="L2536" t="str">
            <v>B</v>
          </cell>
          <cell r="M2536" t="str">
            <v>D</v>
          </cell>
          <cell r="N2536">
            <v>690</v>
          </cell>
          <cell r="O2536">
            <v>476</v>
          </cell>
          <cell r="P2536">
            <v>476</v>
          </cell>
          <cell r="Q2536">
            <v>0</v>
          </cell>
          <cell r="R2536">
            <v>0</v>
          </cell>
          <cell r="S2536">
            <v>0</v>
          </cell>
          <cell r="T2536">
            <v>0</v>
          </cell>
        </row>
        <row r="2537">
          <cell r="F2537" t="str">
            <v>8000790</v>
          </cell>
          <cell r="G2537" t="str">
            <v>L-MEN LIQ</v>
          </cell>
          <cell r="H2537">
            <v>48</v>
          </cell>
          <cell r="I2537">
            <v>98</v>
          </cell>
          <cell r="J2537" t="str">
            <v>00/0</v>
          </cell>
          <cell r="K2537" t="str">
            <v/>
          </cell>
          <cell r="L2537" t="str">
            <v>B</v>
          </cell>
          <cell r="M2537" t="str">
            <v>D</v>
          </cell>
          <cell r="N2537">
            <v>790</v>
          </cell>
          <cell r="O2537">
            <v>533.36</v>
          </cell>
          <cell r="P2537">
            <v>556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</row>
        <row r="2538">
          <cell r="F2538" t="str">
            <v>8000890</v>
          </cell>
          <cell r="G2538" t="str">
            <v>L-MEN LIQ</v>
          </cell>
          <cell r="H2538">
            <v>48</v>
          </cell>
          <cell r="I2538">
            <v>98</v>
          </cell>
          <cell r="J2538" t="str">
            <v>00/0</v>
          </cell>
          <cell r="K2538" t="str">
            <v/>
          </cell>
          <cell r="L2538" t="str">
            <v>B</v>
          </cell>
          <cell r="M2538" t="str">
            <v>D</v>
          </cell>
          <cell r="N2538">
            <v>890</v>
          </cell>
          <cell r="O2538">
            <v>515.62</v>
          </cell>
          <cell r="P2538">
            <v>714</v>
          </cell>
          <cell r="Q2538">
            <v>0</v>
          </cell>
          <cell r="R2538">
            <v>0</v>
          </cell>
          <cell r="S2538">
            <v>0</v>
          </cell>
          <cell r="T2538">
            <v>0</v>
          </cell>
        </row>
        <row r="2539">
          <cell r="F2539" t="str">
            <v>8000990</v>
          </cell>
          <cell r="G2539" t="str">
            <v>L-MEN LIQ</v>
          </cell>
          <cell r="H2539">
            <v>48</v>
          </cell>
          <cell r="I2539">
            <v>98</v>
          </cell>
          <cell r="J2539" t="str">
            <v>00/0</v>
          </cell>
          <cell r="K2539" t="str">
            <v/>
          </cell>
          <cell r="L2539" t="str">
            <v>B</v>
          </cell>
          <cell r="M2539" t="str">
            <v>D</v>
          </cell>
          <cell r="N2539">
            <v>990</v>
          </cell>
          <cell r="O2539">
            <v>850.34</v>
          </cell>
          <cell r="P2539">
            <v>876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</row>
        <row r="2540">
          <cell r="F2540" t="str">
            <v>8011290</v>
          </cell>
          <cell r="G2540" t="str">
            <v>R</v>
          </cell>
          <cell r="H2540">
            <v>48</v>
          </cell>
          <cell r="I2540">
            <v>98</v>
          </cell>
          <cell r="J2540" t="str">
            <v>00/0</v>
          </cell>
          <cell r="K2540" t="str">
            <v/>
          </cell>
          <cell r="L2540" t="str">
            <v>B</v>
          </cell>
          <cell r="M2540" t="str">
            <v>D</v>
          </cell>
          <cell r="N2540">
            <v>1290</v>
          </cell>
          <cell r="O2540">
            <v>690</v>
          </cell>
          <cell r="P2540">
            <v>690</v>
          </cell>
          <cell r="Q2540">
            <v>0</v>
          </cell>
          <cell r="R2540">
            <v>0</v>
          </cell>
          <cell r="S2540">
            <v>0</v>
          </cell>
          <cell r="T2540">
            <v>0</v>
          </cell>
        </row>
        <row r="2541">
          <cell r="F2541" t="str">
            <v>8001490</v>
          </cell>
          <cell r="G2541" t="str">
            <v>L-MEN LIQ</v>
          </cell>
          <cell r="H2541">
            <v>48</v>
          </cell>
          <cell r="I2541">
            <v>98</v>
          </cell>
          <cell r="J2541" t="str">
            <v>00/0</v>
          </cell>
          <cell r="K2541" t="str">
            <v/>
          </cell>
          <cell r="L2541" t="str">
            <v>B</v>
          </cell>
          <cell r="M2541" t="str">
            <v>D</v>
          </cell>
          <cell r="N2541">
            <v>1490</v>
          </cell>
          <cell r="O2541">
            <v>725.16</v>
          </cell>
          <cell r="P2541">
            <v>1061</v>
          </cell>
          <cell r="Q2541">
            <v>0</v>
          </cell>
          <cell r="R2541">
            <v>0</v>
          </cell>
          <cell r="S2541">
            <v>0</v>
          </cell>
          <cell r="T2541">
            <v>0</v>
          </cell>
        </row>
        <row r="2542">
          <cell r="F2542" t="str">
            <v>8011190</v>
          </cell>
          <cell r="G2542" t="str">
            <v>R</v>
          </cell>
          <cell r="H2542">
            <v>48</v>
          </cell>
          <cell r="I2542">
            <v>98</v>
          </cell>
          <cell r="J2542" t="str">
            <v>00/0</v>
          </cell>
          <cell r="K2542" t="str">
            <v/>
          </cell>
          <cell r="L2542" t="str">
            <v>B</v>
          </cell>
          <cell r="M2542" t="str">
            <v>D</v>
          </cell>
          <cell r="N2542">
            <v>1190</v>
          </cell>
          <cell r="O2542">
            <v>637</v>
          </cell>
          <cell r="P2542">
            <v>637</v>
          </cell>
          <cell r="Q2542">
            <v>0</v>
          </cell>
          <cell r="R2542">
            <v>0</v>
          </cell>
          <cell r="S2542">
            <v>0</v>
          </cell>
          <cell r="T2542">
            <v>0</v>
          </cell>
        </row>
        <row r="2543">
          <cell r="F2543" t="str">
            <v>8001990</v>
          </cell>
          <cell r="G2543" t="str">
            <v>L-MEN LIQ</v>
          </cell>
          <cell r="H2543">
            <v>48</v>
          </cell>
          <cell r="I2543">
            <v>98</v>
          </cell>
          <cell r="J2543" t="str">
            <v>00/0</v>
          </cell>
          <cell r="K2543" t="str">
            <v/>
          </cell>
          <cell r="L2543" t="str">
            <v>B</v>
          </cell>
          <cell r="M2543" t="str">
            <v>D</v>
          </cell>
          <cell r="N2543">
            <v>1990</v>
          </cell>
          <cell r="O2543">
            <v>1756.9</v>
          </cell>
          <cell r="P2543">
            <v>1772</v>
          </cell>
          <cell r="Q2543">
            <v>0</v>
          </cell>
          <cell r="R2543">
            <v>0</v>
          </cell>
          <cell r="S2543">
            <v>0</v>
          </cell>
          <cell r="T2543">
            <v>0</v>
          </cell>
        </row>
        <row r="2544">
          <cell r="F2544" t="str">
            <v>8002490</v>
          </cell>
          <cell r="G2544" t="str">
            <v>L-MEN LIQ</v>
          </cell>
          <cell r="H2544">
            <v>48</v>
          </cell>
          <cell r="I2544">
            <v>98</v>
          </cell>
          <cell r="J2544" t="str">
            <v>00/0</v>
          </cell>
          <cell r="K2544" t="str">
            <v/>
          </cell>
          <cell r="L2544" t="str">
            <v>B</v>
          </cell>
          <cell r="M2544" t="str">
            <v>D</v>
          </cell>
          <cell r="N2544">
            <v>2490</v>
          </cell>
          <cell r="O2544">
            <v>1978</v>
          </cell>
          <cell r="P2544">
            <v>1607</v>
          </cell>
          <cell r="Q2544">
            <v>0</v>
          </cell>
          <cell r="R2544">
            <v>0</v>
          </cell>
          <cell r="S2544">
            <v>0</v>
          </cell>
          <cell r="T2544">
            <v>0</v>
          </cell>
        </row>
        <row r="2545">
          <cell r="F2545" t="str">
            <v>8002990</v>
          </cell>
          <cell r="G2545" t="str">
            <v>L-MEN LIQ</v>
          </cell>
          <cell r="H2545">
            <v>48</v>
          </cell>
          <cell r="I2545">
            <v>98</v>
          </cell>
          <cell r="J2545" t="str">
            <v>00/0</v>
          </cell>
          <cell r="K2545" t="str">
            <v/>
          </cell>
          <cell r="L2545" t="str">
            <v>B</v>
          </cell>
          <cell r="M2545" t="str">
            <v>D</v>
          </cell>
          <cell r="N2545">
            <v>2990</v>
          </cell>
          <cell r="O2545">
            <v>1725.66</v>
          </cell>
          <cell r="P2545">
            <v>1835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</row>
        <row r="2546">
          <cell r="F2546" t="str">
            <v>8003190</v>
          </cell>
          <cell r="G2546" t="str">
            <v>L-MEN LIQ</v>
          </cell>
          <cell r="H2546">
            <v>48</v>
          </cell>
          <cell r="I2546">
            <v>98</v>
          </cell>
          <cell r="J2546" t="str">
            <v>00/0</v>
          </cell>
          <cell r="K2546" t="str">
            <v/>
          </cell>
          <cell r="L2546" t="str">
            <v>B</v>
          </cell>
          <cell r="M2546" t="str">
            <v>D</v>
          </cell>
          <cell r="N2546">
            <v>3190</v>
          </cell>
          <cell r="O2546">
            <v>2000</v>
          </cell>
          <cell r="P2546">
            <v>2000</v>
          </cell>
          <cell r="Q2546">
            <v>0</v>
          </cell>
          <cell r="R2546">
            <v>0</v>
          </cell>
          <cell r="S2546">
            <v>0</v>
          </cell>
          <cell r="T2546">
            <v>0</v>
          </cell>
        </row>
        <row r="2547">
          <cell r="F2547" t="str">
            <v>8003490</v>
          </cell>
          <cell r="G2547" t="str">
            <v>L-MEN LIQ</v>
          </cell>
          <cell r="H2547">
            <v>48</v>
          </cell>
          <cell r="I2547">
            <v>98</v>
          </cell>
          <cell r="J2547" t="str">
            <v>00/0</v>
          </cell>
          <cell r="K2547" t="str">
            <v/>
          </cell>
          <cell r="L2547" t="str">
            <v>B</v>
          </cell>
          <cell r="M2547" t="str">
            <v>D</v>
          </cell>
          <cell r="N2547">
            <v>3490</v>
          </cell>
          <cell r="O2547">
            <v>2022</v>
          </cell>
          <cell r="P2547">
            <v>2022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</row>
        <row r="2548">
          <cell r="F2548" t="str">
            <v>8003990</v>
          </cell>
          <cell r="G2548" t="str">
            <v>L-MEN LIQ</v>
          </cell>
          <cell r="H2548">
            <v>48</v>
          </cell>
          <cell r="I2548">
            <v>98</v>
          </cell>
          <cell r="J2548" t="str">
            <v>00/0</v>
          </cell>
          <cell r="K2548" t="str">
            <v/>
          </cell>
          <cell r="L2548" t="str">
            <v>B</v>
          </cell>
          <cell r="M2548" t="str">
            <v>D</v>
          </cell>
          <cell r="N2548">
            <v>3990</v>
          </cell>
          <cell r="O2548">
            <v>2023.84</v>
          </cell>
          <cell r="P2548">
            <v>2153</v>
          </cell>
          <cell r="Q2548">
            <v>0</v>
          </cell>
          <cell r="R2548">
            <v>0</v>
          </cell>
          <cell r="S2548">
            <v>0</v>
          </cell>
          <cell r="T2548">
            <v>0</v>
          </cell>
        </row>
        <row r="2549">
          <cell r="F2549" t="str">
            <v>8004990</v>
          </cell>
          <cell r="G2549" t="str">
            <v>L-MEN LIQ</v>
          </cell>
          <cell r="H2549">
            <v>48</v>
          </cell>
          <cell r="I2549">
            <v>98</v>
          </cell>
          <cell r="J2549" t="str">
            <v>00/0</v>
          </cell>
          <cell r="K2549" t="str">
            <v/>
          </cell>
          <cell r="L2549" t="str">
            <v>B</v>
          </cell>
          <cell r="M2549" t="str">
            <v>D</v>
          </cell>
          <cell r="N2549">
            <v>4990</v>
          </cell>
          <cell r="O2549">
            <v>2117</v>
          </cell>
          <cell r="P2549">
            <v>2901</v>
          </cell>
          <cell r="Q2549">
            <v>0</v>
          </cell>
          <cell r="R2549">
            <v>0</v>
          </cell>
          <cell r="S2549">
            <v>0</v>
          </cell>
          <cell r="T2549">
            <v>0</v>
          </cell>
        </row>
        <row r="2550">
          <cell r="F2550" t="str">
            <v>8010590</v>
          </cell>
          <cell r="G2550" t="str">
            <v>R</v>
          </cell>
          <cell r="H2550">
            <v>48</v>
          </cell>
          <cell r="I2550">
            <v>98</v>
          </cell>
          <cell r="J2550" t="str">
            <v>00/0</v>
          </cell>
          <cell r="K2550" t="str">
            <v/>
          </cell>
          <cell r="L2550" t="str">
            <v>B</v>
          </cell>
          <cell r="M2550" t="str">
            <v>D</v>
          </cell>
          <cell r="N2550">
            <v>590</v>
          </cell>
          <cell r="O2550">
            <v>316</v>
          </cell>
          <cell r="P2550">
            <v>316</v>
          </cell>
          <cell r="Q2550">
            <v>0</v>
          </cell>
          <cell r="R2550">
            <v>0</v>
          </cell>
          <cell r="S2550">
            <v>0</v>
          </cell>
          <cell r="T2550">
            <v>0</v>
          </cell>
        </row>
        <row r="2551">
          <cell r="F2551" t="str">
            <v>8010890</v>
          </cell>
          <cell r="G2551" t="str">
            <v>R</v>
          </cell>
          <cell r="H2551">
            <v>48</v>
          </cell>
          <cell r="I2551">
            <v>98</v>
          </cell>
          <cell r="J2551" t="str">
            <v>00/0</v>
          </cell>
          <cell r="K2551" t="str">
            <v/>
          </cell>
          <cell r="L2551" t="str">
            <v>B</v>
          </cell>
          <cell r="M2551" t="str">
            <v>D</v>
          </cell>
          <cell r="N2551">
            <v>890</v>
          </cell>
          <cell r="O2551">
            <v>476</v>
          </cell>
          <cell r="P2551">
            <v>476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</row>
        <row r="2552">
          <cell r="F2552" t="str">
            <v>8000090</v>
          </cell>
          <cell r="G2552" t="str">
            <v>L-MEN LIQ</v>
          </cell>
          <cell r="H2552">
            <v>48</v>
          </cell>
          <cell r="I2552">
            <v>98</v>
          </cell>
          <cell r="J2552" t="str">
            <v>19/6</v>
          </cell>
          <cell r="K2552" t="str">
            <v>-</v>
          </cell>
          <cell r="L2552" t="str">
            <v>B</v>
          </cell>
          <cell r="M2552" t="str">
            <v>D</v>
          </cell>
          <cell r="N2552">
            <v>5</v>
          </cell>
          <cell r="O2552">
            <v>116</v>
          </cell>
          <cell r="P2552">
            <v>116</v>
          </cell>
          <cell r="Q2552">
            <v>0</v>
          </cell>
          <cell r="R2552">
            <v>0</v>
          </cell>
          <cell r="S2552">
            <v>0</v>
          </cell>
          <cell r="T2552">
            <v>0</v>
          </cell>
        </row>
        <row r="2553">
          <cell r="F2553" t="str">
            <v>8001290</v>
          </cell>
          <cell r="G2553" t="str">
            <v>L-MEN LIQ</v>
          </cell>
          <cell r="H2553">
            <v>48</v>
          </cell>
          <cell r="I2553">
            <v>98</v>
          </cell>
          <cell r="J2553" t="str">
            <v>00/0</v>
          </cell>
          <cell r="K2553" t="str">
            <v/>
          </cell>
          <cell r="L2553" t="str">
            <v>B</v>
          </cell>
          <cell r="M2553" t="str">
            <v>D</v>
          </cell>
          <cell r="N2553">
            <v>1290</v>
          </cell>
          <cell r="O2553">
            <v>952</v>
          </cell>
          <cell r="P2553">
            <v>952</v>
          </cell>
          <cell r="Q2553">
            <v>0</v>
          </cell>
          <cell r="R2553">
            <v>0</v>
          </cell>
          <cell r="S2553">
            <v>0</v>
          </cell>
          <cell r="T2553">
            <v>0</v>
          </cell>
        </row>
        <row r="2554">
          <cell r="F2554" t="str">
            <v>8770090</v>
          </cell>
          <cell r="G2554" t="str">
            <v>L-NIFTY</v>
          </cell>
          <cell r="H2554">
            <v>48</v>
          </cell>
          <cell r="I2554">
            <v>98</v>
          </cell>
          <cell r="J2554" t="str">
            <v>19/6</v>
          </cell>
          <cell r="K2554" t="str">
            <v>-</v>
          </cell>
          <cell r="L2554" t="str">
            <v>B</v>
          </cell>
          <cell r="M2554" t="str">
            <v>D</v>
          </cell>
          <cell r="N2554">
            <v>5</v>
          </cell>
          <cell r="O2554">
            <v>127</v>
          </cell>
          <cell r="P2554">
            <v>127</v>
          </cell>
          <cell r="Q2554">
            <v>0</v>
          </cell>
          <cell r="R2554">
            <v>0</v>
          </cell>
          <cell r="S2554">
            <v>0</v>
          </cell>
          <cell r="T2554">
            <v>0</v>
          </cell>
        </row>
        <row r="2555">
          <cell r="F2555" t="str">
            <v>1020490</v>
          </cell>
          <cell r="G2555" t="str">
            <v>R</v>
          </cell>
          <cell r="H2555">
            <v>48</v>
          </cell>
          <cell r="I2555">
            <v>98</v>
          </cell>
          <cell r="J2555" t="str">
            <v>00/0</v>
          </cell>
          <cell r="K2555" t="str">
            <v/>
          </cell>
          <cell r="L2555" t="str">
            <v>B</v>
          </cell>
          <cell r="M2555" t="str">
            <v>D</v>
          </cell>
          <cell r="N2555">
            <v>490</v>
          </cell>
          <cell r="O2555">
            <v>262</v>
          </cell>
          <cell r="P2555">
            <v>262</v>
          </cell>
          <cell r="Q2555">
            <v>0</v>
          </cell>
          <cell r="R2555">
            <v>0</v>
          </cell>
          <cell r="S2555">
            <v>0</v>
          </cell>
          <cell r="T2555">
            <v>0</v>
          </cell>
        </row>
        <row r="2556">
          <cell r="F2556" t="str">
            <v>1020590</v>
          </cell>
          <cell r="G2556" t="str">
            <v>R</v>
          </cell>
          <cell r="H2556">
            <v>48</v>
          </cell>
          <cell r="I2556">
            <v>98</v>
          </cell>
          <cell r="J2556" t="str">
            <v>00/0</v>
          </cell>
          <cell r="K2556" t="str">
            <v/>
          </cell>
          <cell r="L2556" t="str">
            <v>B</v>
          </cell>
          <cell r="M2556" t="str">
            <v>D</v>
          </cell>
          <cell r="N2556">
            <v>590</v>
          </cell>
          <cell r="O2556">
            <v>316</v>
          </cell>
          <cell r="P2556">
            <v>315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</row>
        <row r="2557">
          <cell r="F2557" t="str">
            <v>1200190</v>
          </cell>
          <cell r="G2557" t="str">
            <v>L-CHL LIQ</v>
          </cell>
          <cell r="H2557">
            <v>48</v>
          </cell>
          <cell r="I2557">
            <v>98</v>
          </cell>
          <cell r="J2557" t="str">
            <v>19/6</v>
          </cell>
          <cell r="K2557" t="str">
            <v/>
          </cell>
          <cell r="L2557" t="str">
            <v>B</v>
          </cell>
          <cell r="M2557" t="str">
            <v>D</v>
          </cell>
          <cell r="N2557">
            <v>190</v>
          </cell>
          <cell r="O2557">
            <v>218.75</v>
          </cell>
          <cell r="P2557">
            <v>218</v>
          </cell>
          <cell r="Q2557">
            <v>0</v>
          </cell>
          <cell r="R2557">
            <v>0</v>
          </cell>
          <cell r="S2557">
            <v>0</v>
          </cell>
          <cell r="T2557">
            <v>0</v>
          </cell>
        </row>
        <row r="2558">
          <cell r="F2558" t="str">
            <v>1010690</v>
          </cell>
          <cell r="G2558" t="str">
            <v>R</v>
          </cell>
          <cell r="H2558">
            <v>48</v>
          </cell>
          <cell r="I2558">
            <v>98</v>
          </cell>
          <cell r="J2558" t="str">
            <v>00/0</v>
          </cell>
          <cell r="K2558" t="str">
            <v/>
          </cell>
          <cell r="L2558" t="str">
            <v>B</v>
          </cell>
          <cell r="M2558" t="str">
            <v>D</v>
          </cell>
          <cell r="N2558">
            <v>690</v>
          </cell>
          <cell r="O2558">
            <v>369</v>
          </cell>
          <cell r="P2558">
            <v>369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</row>
        <row r="2559">
          <cell r="F2559" t="str">
            <v>1200290</v>
          </cell>
          <cell r="G2559" t="str">
            <v>L-CHL LIQ</v>
          </cell>
          <cell r="H2559">
            <v>48</v>
          </cell>
          <cell r="I2559">
            <v>98</v>
          </cell>
          <cell r="J2559" t="str">
            <v>00/0</v>
          </cell>
          <cell r="K2559" t="str">
            <v/>
          </cell>
          <cell r="L2559" t="str">
            <v>B</v>
          </cell>
          <cell r="M2559" t="str">
            <v>D</v>
          </cell>
          <cell r="N2559">
            <v>290</v>
          </cell>
          <cell r="O2559">
            <v>183.04</v>
          </cell>
          <cell r="P2559">
            <v>183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</row>
        <row r="2560">
          <cell r="F2560" t="str">
            <v>1010290</v>
          </cell>
          <cell r="G2560" t="str">
            <v>R</v>
          </cell>
          <cell r="H2560">
            <v>48</v>
          </cell>
          <cell r="I2560">
            <v>98</v>
          </cell>
          <cell r="J2560" t="str">
            <v>00/0</v>
          </cell>
          <cell r="K2560" t="str">
            <v/>
          </cell>
          <cell r="L2560" t="str">
            <v>B</v>
          </cell>
          <cell r="M2560" t="str">
            <v>D</v>
          </cell>
          <cell r="N2560">
            <v>290</v>
          </cell>
          <cell r="O2560">
            <v>313</v>
          </cell>
          <cell r="P2560">
            <v>313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</row>
        <row r="2561">
          <cell r="F2561" t="str">
            <v>1000390</v>
          </cell>
          <cell r="G2561" t="str">
            <v>L-CHL LIQ</v>
          </cell>
          <cell r="H2561">
            <v>48</v>
          </cell>
          <cell r="I2561">
            <v>98</v>
          </cell>
          <cell r="J2561" t="str">
            <v>00/0</v>
          </cell>
          <cell r="K2561" t="str">
            <v/>
          </cell>
          <cell r="L2561" t="str">
            <v>B</v>
          </cell>
          <cell r="M2561" t="str">
            <v>D</v>
          </cell>
          <cell r="N2561">
            <v>390</v>
          </cell>
          <cell r="O2561">
            <v>189.5</v>
          </cell>
          <cell r="P2561">
            <v>376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</row>
        <row r="2562">
          <cell r="F2562" t="str">
            <v>1310390</v>
          </cell>
          <cell r="G2562" t="str">
            <v>L-CHL LIQ</v>
          </cell>
          <cell r="H2562">
            <v>48</v>
          </cell>
          <cell r="I2562">
            <v>98</v>
          </cell>
          <cell r="J2562" t="str">
            <v>00/0</v>
          </cell>
          <cell r="K2562" t="str">
            <v/>
          </cell>
          <cell r="L2562" t="str">
            <v>B</v>
          </cell>
          <cell r="M2562" t="str">
            <v>D</v>
          </cell>
          <cell r="N2562">
            <v>390</v>
          </cell>
          <cell r="O2562">
            <v>349</v>
          </cell>
          <cell r="P2562">
            <v>349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</row>
        <row r="2563">
          <cell r="F2563" t="str">
            <v>1000290</v>
          </cell>
          <cell r="G2563" t="str">
            <v>L-CHL LIQ</v>
          </cell>
          <cell r="H2563">
            <v>48</v>
          </cell>
          <cell r="I2563">
            <v>98</v>
          </cell>
          <cell r="J2563" t="str">
            <v>00/0</v>
          </cell>
          <cell r="K2563" t="str">
            <v/>
          </cell>
          <cell r="L2563" t="str">
            <v>B</v>
          </cell>
          <cell r="M2563" t="str">
            <v>D</v>
          </cell>
          <cell r="N2563">
            <v>290</v>
          </cell>
          <cell r="O2563">
            <v>188</v>
          </cell>
          <cell r="P2563">
            <v>188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</row>
        <row r="2564">
          <cell r="F2564" t="str">
            <v>1000190</v>
          </cell>
          <cell r="G2564" t="str">
            <v>L-CHL LIQ</v>
          </cell>
          <cell r="H2564">
            <v>48</v>
          </cell>
          <cell r="I2564">
            <v>98</v>
          </cell>
          <cell r="J2564" t="str">
            <v>00/0</v>
          </cell>
          <cell r="K2564" t="str">
            <v/>
          </cell>
          <cell r="L2564" t="str">
            <v>B</v>
          </cell>
          <cell r="M2564" t="str">
            <v>D</v>
          </cell>
          <cell r="N2564">
            <v>190</v>
          </cell>
          <cell r="O2564">
            <v>176</v>
          </cell>
          <cell r="P2564">
            <v>176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</row>
        <row r="2565">
          <cell r="F2565" t="str">
            <v>1000090</v>
          </cell>
          <cell r="G2565" t="str">
            <v>L-CHL LIQ</v>
          </cell>
          <cell r="H2565">
            <v>48</v>
          </cell>
          <cell r="I2565">
            <v>98</v>
          </cell>
          <cell r="J2565" t="str">
            <v>19/6</v>
          </cell>
          <cell r="K2565" t="str">
            <v/>
          </cell>
          <cell r="L2565" t="str">
            <v>B</v>
          </cell>
          <cell r="M2565" t="str">
            <v>D</v>
          </cell>
          <cell r="N2565">
            <v>90</v>
          </cell>
          <cell r="O2565">
            <v>218.75</v>
          </cell>
          <cell r="P2565">
            <v>174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</row>
        <row r="2566">
          <cell r="F2566" t="str">
            <v>1230490</v>
          </cell>
          <cell r="G2566" t="str">
            <v>L-CHL LIQ</v>
          </cell>
          <cell r="H2566">
            <v>48</v>
          </cell>
          <cell r="I2566">
            <v>98</v>
          </cell>
          <cell r="J2566" t="str">
            <v>19/6</v>
          </cell>
          <cell r="K2566" t="str">
            <v>-</v>
          </cell>
          <cell r="L2566" t="str">
            <v>B</v>
          </cell>
          <cell r="M2566" t="str">
            <v>D</v>
          </cell>
          <cell r="N2566">
            <v>190</v>
          </cell>
          <cell r="O2566">
            <v>291.95999999999998</v>
          </cell>
          <cell r="P2566">
            <v>292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</row>
        <row r="2567">
          <cell r="F2567" t="str">
            <v>3001290</v>
          </cell>
          <cell r="G2567" t="str">
            <v>L-CHL LIQ</v>
          </cell>
          <cell r="H2567">
            <v>48</v>
          </cell>
          <cell r="I2567">
            <v>98</v>
          </cell>
          <cell r="J2567" t="str">
            <v>00/0</v>
          </cell>
          <cell r="K2567" t="str">
            <v/>
          </cell>
          <cell r="L2567" t="str">
            <v>B</v>
          </cell>
          <cell r="M2567" t="str">
            <v>D</v>
          </cell>
          <cell r="N2567">
            <v>1290</v>
          </cell>
          <cell r="O2567">
            <v>1696</v>
          </cell>
          <cell r="P2567">
            <v>520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</row>
        <row r="2568">
          <cell r="F2568" t="str">
            <v>2230490</v>
          </cell>
          <cell r="G2568" t="str">
            <v>L-CHL LIQ</v>
          </cell>
          <cell r="H2568">
            <v>48</v>
          </cell>
          <cell r="I2568">
            <v>98</v>
          </cell>
          <cell r="J2568" t="str">
            <v>00/0</v>
          </cell>
          <cell r="K2568" t="str">
            <v/>
          </cell>
          <cell r="L2568" t="str">
            <v>B</v>
          </cell>
          <cell r="M2568" t="str">
            <v>D</v>
          </cell>
          <cell r="N2568">
            <v>490</v>
          </cell>
          <cell r="O2568">
            <v>325.33999999999997</v>
          </cell>
          <cell r="P2568">
            <v>325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</row>
        <row r="2569">
          <cell r="F2569" t="str">
            <v>3210590</v>
          </cell>
          <cell r="G2569" t="str">
            <v>R</v>
          </cell>
          <cell r="H2569">
            <v>48</v>
          </cell>
          <cell r="I2569">
            <v>98</v>
          </cell>
          <cell r="J2569" t="str">
            <v>00/0</v>
          </cell>
          <cell r="K2569" t="str">
            <v/>
          </cell>
          <cell r="L2569" t="str">
            <v>G</v>
          </cell>
          <cell r="M2569" t="str">
            <v>D</v>
          </cell>
          <cell r="N2569">
            <v>590</v>
          </cell>
          <cell r="O2569">
            <v>316</v>
          </cell>
          <cell r="P2569">
            <v>316</v>
          </cell>
          <cell r="Q2569">
            <v>27</v>
          </cell>
          <cell r="R2569">
            <v>2</v>
          </cell>
          <cell r="S2569">
            <v>2</v>
          </cell>
          <cell r="T2569">
            <v>0</v>
          </cell>
        </row>
        <row r="2570">
          <cell r="F2570" t="str">
            <v>3210190</v>
          </cell>
          <cell r="G2570" t="str">
            <v>R</v>
          </cell>
          <cell r="H2570">
            <v>48</v>
          </cell>
          <cell r="I2570">
            <v>98</v>
          </cell>
          <cell r="J2570" t="str">
            <v>00/0</v>
          </cell>
          <cell r="K2570" t="str">
            <v/>
          </cell>
          <cell r="L2570" t="str">
            <v>B</v>
          </cell>
          <cell r="M2570" t="str">
            <v>D</v>
          </cell>
          <cell r="N2570">
            <v>190</v>
          </cell>
          <cell r="O2570">
            <v>472</v>
          </cell>
          <cell r="P2570">
            <v>472</v>
          </cell>
          <cell r="Q2570">
            <v>0</v>
          </cell>
          <cell r="R2570">
            <v>0</v>
          </cell>
          <cell r="S2570">
            <v>0</v>
          </cell>
          <cell r="T2570">
            <v>0</v>
          </cell>
        </row>
        <row r="2571">
          <cell r="F2571" t="str">
            <v>3200890</v>
          </cell>
          <cell r="G2571" t="str">
            <v>R</v>
          </cell>
          <cell r="H2571">
            <v>48</v>
          </cell>
          <cell r="I2571">
            <v>98</v>
          </cell>
          <cell r="J2571" t="str">
            <v>00/0</v>
          </cell>
          <cell r="K2571" t="str">
            <v/>
          </cell>
          <cell r="L2571" t="str">
            <v>B</v>
          </cell>
          <cell r="M2571" t="str">
            <v>D</v>
          </cell>
          <cell r="N2571">
            <v>890</v>
          </cell>
          <cell r="O2571">
            <v>476</v>
          </cell>
          <cell r="P2571">
            <v>476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</row>
        <row r="2572">
          <cell r="F2572" t="str">
            <v>3200790</v>
          </cell>
          <cell r="G2572" t="str">
            <v>R</v>
          </cell>
          <cell r="H2572">
            <v>48</v>
          </cell>
          <cell r="I2572">
            <v>98</v>
          </cell>
          <cell r="J2572" t="str">
            <v>00/0</v>
          </cell>
          <cell r="K2572" t="str">
            <v/>
          </cell>
          <cell r="L2572" t="str">
            <v>B</v>
          </cell>
          <cell r="M2572" t="str">
            <v>D</v>
          </cell>
          <cell r="N2572">
            <v>790</v>
          </cell>
          <cell r="O2572">
            <v>423</v>
          </cell>
          <cell r="P2572">
            <v>423</v>
          </cell>
          <cell r="Q2572">
            <v>0</v>
          </cell>
          <cell r="R2572">
            <v>0</v>
          </cell>
          <cell r="S2572">
            <v>0</v>
          </cell>
          <cell r="T2572">
            <v>0</v>
          </cell>
        </row>
        <row r="2573">
          <cell r="F2573" t="str">
            <v>3200690</v>
          </cell>
          <cell r="G2573" t="str">
            <v>R</v>
          </cell>
          <cell r="H2573">
            <v>48</v>
          </cell>
          <cell r="I2573">
            <v>98</v>
          </cell>
          <cell r="J2573" t="str">
            <v>00/0</v>
          </cell>
          <cell r="K2573" t="str">
            <v/>
          </cell>
          <cell r="L2573" t="str">
            <v>B</v>
          </cell>
          <cell r="M2573" t="str">
            <v>D</v>
          </cell>
          <cell r="N2573">
            <v>690</v>
          </cell>
          <cell r="O2573">
            <v>369</v>
          </cell>
          <cell r="P2573">
            <v>369</v>
          </cell>
          <cell r="Q2573">
            <v>0</v>
          </cell>
          <cell r="R2573">
            <v>0</v>
          </cell>
          <cell r="S2573">
            <v>1</v>
          </cell>
          <cell r="T2573">
            <v>1</v>
          </cell>
        </row>
        <row r="2574">
          <cell r="F2574" t="str">
            <v>3200590</v>
          </cell>
          <cell r="G2574" t="str">
            <v>R</v>
          </cell>
          <cell r="H2574">
            <v>48</v>
          </cell>
          <cell r="I2574">
            <v>98</v>
          </cell>
          <cell r="J2574" t="str">
            <v>00/0</v>
          </cell>
          <cell r="K2574" t="str">
            <v/>
          </cell>
          <cell r="L2574" t="str">
            <v>B</v>
          </cell>
          <cell r="M2574" t="str">
            <v>D</v>
          </cell>
          <cell r="N2574">
            <v>590</v>
          </cell>
          <cell r="O2574">
            <v>315</v>
          </cell>
          <cell r="P2574">
            <v>315</v>
          </cell>
          <cell r="Q2574">
            <v>0</v>
          </cell>
          <cell r="R2574">
            <v>0</v>
          </cell>
          <cell r="S2574">
            <v>0</v>
          </cell>
          <cell r="T2574">
            <v>0</v>
          </cell>
        </row>
        <row r="2575">
          <cell r="F2575" t="str">
            <v>3200390</v>
          </cell>
          <cell r="G2575" t="str">
            <v>R</v>
          </cell>
          <cell r="H2575">
            <v>48</v>
          </cell>
          <cell r="I2575">
            <v>98</v>
          </cell>
          <cell r="J2575" t="str">
            <v>00/0</v>
          </cell>
          <cell r="K2575" t="str">
            <v/>
          </cell>
          <cell r="L2575" t="str">
            <v>B</v>
          </cell>
          <cell r="M2575" t="str">
            <v>D</v>
          </cell>
          <cell r="N2575">
            <v>390</v>
          </cell>
          <cell r="O2575">
            <v>214</v>
          </cell>
          <cell r="P2575">
            <v>214</v>
          </cell>
          <cell r="Q2575">
            <v>0</v>
          </cell>
          <cell r="R2575">
            <v>0</v>
          </cell>
          <cell r="S2575">
            <v>0</v>
          </cell>
          <cell r="T2575">
            <v>0</v>
          </cell>
        </row>
        <row r="2576">
          <cell r="F2576" t="str">
            <v>3210790</v>
          </cell>
          <cell r="G2576" t="str">
            <v>R</v>
          </cell>
          <cell r="H2576">
            <v>48</v>
          </cell>
          <cell r="I2576">
            <v>98</v>
          </cell>
          <cell r="J2576" t="str">
            <v>00/0</v>
          </cell>
          <cell r="K2576" t="str">
            <v/>
          </cell>
          <cell r="L2576" t="str">
            <v>B</v>
          </cell>
          <cell r="M2576" t="str">
            <v>D</v>
          </cell>
          <cell r="N2576">
            <v>790</v>
          </cell>
          <cell r="O2576">
            <v>423</v>
          </cell>
          <cell r="P2576">
            <v>423</v>
          </cell>
          <cell r="Q2576">
            <v>19</v>
          </cell>
          <cell r="R2576">
            <v>0</v>
          </cell>
          <cell r="S2576">
            <v>3</v>
          </cell>
          <cell r="T2576">
            <v>0</v>
          </cell>
        </row>
        <row r="2577">
          <cell r="F2577" t="str">
            <v>3200090</v>
          </cell>
          <cell r="G2577" t="str">
            <v>R</v>
          </cell>
          <cell r="H2577">
            <v>48</v>
          </cell>
          <cell r="I2577">
            <v>98</v>
          </cell>
          <cell r="J2577" t="str">
            <v>00/0</v>
          </cell>
          <cell r="K2577" t="str">
            <v/>
          </cell>
          <cell r="L2577" t="str">
            <v>B</v>
          </cell>
          <cell r="M2577" t="str">
            <v>D</v>
          </cell>
          <cell r="N2577">
            <v>90</v>
          </cell>
          <cell r="O2577">
            <v>313</v>
          </cell>
          <cell r="P2577">
            <v>313</v>
          </cell>
          <cell r="Q2577">
            <v>0</v>
          </cell>
          <cell r="R2577">
            <v>0</v>
          </cell>
          <cell r="S2577">
            <v>0</v>
          </cell>
          <cell r="T2577">
            <v>0</v>
          </cell>
        </row>
        <row r="2578">
          <cell r="F2578" t="str">
            <v>3210890</v>
          </cell>
          <cell r="G2578" t="str">
            <v>R</v>
          </cell>
          <cell r="H2578">
            <v>48</v>
          </cell>
          <cell r="I2578">
            <v>98</v>
          </cell>
          <cell r="J2578" t="str">
            <v>00/0</v>
          </cell>
          <cell r="K2578" t="str">
            <v/>
          </cell>
          <cell r="L2578" t="str">
            <v>B</v>
          </cell>
          <cell r="M2578" t="str">
            <v>D</v>
          </cell>
          <cell r="N2578">
            <v>890</v>
          </cell>
          <cell r="O2578">
            <v>476</v>
          </cell>
          <cell r="P2578">
            <v>476</v>
          </cell>
          <cell r="Q2578">
            <v>0</v>
          </cell>
          <cell r="R2578">
            <v>0</v>
          </cell>
          <cell r="S2578">
            <v>0</v>
          </cell>
          <cell r="T2578">
            <v>0</v>
          </cell>
        </row>
        <row r="2579">
          <cell r="F2579" t="str">
            <v>3000790</v>
          </cell>
          <cell r="G2579" t="str">
            <v>L-CHL LIQ</v>
          </cell>
          <cell r="H2579">
            <v>48</v>
          </cell>
          <cell r="I2579">
            <v>98</v>
          </cell>
          <cell r="J2579" t="str">
            <v>00/0</v>
          </cell>
          <cell r="K2579" t="str">
            <v/>
          </cell>
          <cell r="L2579" t="str">
            <v>B</v>
          </cell>
          <cell r="M2579" t="str">
            <v>D</v>
          </cell>
          <cell r="N2579">
            <v>790</v>
          </cell>
          <cell r="O2579">
            <v>554</v>
          </cell>
          <cell r="P2579">
            <v>554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</row>
        <row r="2580">
          <cell r="F2580" t="str">
            <v>3000690</v>
          </cell>
          <cell r="G2580" t="str">
            <v>L-CHL LIQ</v>
          </cell>
          <cell r="H2580">
            <v>48</v>
          </cell>
          <cell r="I2580">
            <v>98</v>
          </cell>
          <cell r="J2580" t="str">
            <v>00/0</v>
          </cell>
          <cell r="K2580" t="str">
            <v/>
          </cell>
          <cell r="L2580" t="str">
            <v>B</v>
          </cell>
          <cell r="M2580" t="str">
            <v>D</v>
          </cell>
          <cell r="N2580">
            <v>690</v>
          </cell>
          <cell r="O2580">
            <v>632</v>
          </cell>
          <cell r="P2580">
            <v>632</v>
          </cell>
          <cell r="Q2580">
            <v>0</v>
          </cell>
          <cell r="R2580">
            <v>0</v>
          </cell>
          <cell r="S2580">
            <v>0</v>
          </cell>
          <cell r="T2580">
            <v>0</v>
          </cell>
        </row>
        <row r="2581">
          <cell r="F2581" t="str">
            <v>3000490</v>
          </cell>
          <cell r="G2581" t="str">
            <v>L-CHL LIQ</v>
          </cell>
          <cell r="H2581">
            <v>48</v>
          </cell>
          <cell r="I2581">
            <v>98</v>
          </cell>
          <cell r="J2581" t="str">
            <v>00/0</v>
          </cell>
          <cell r="K2581" t="str">
            <v/>
          </cell>
          <cell r="L2581" t="str">
            <v>B</v>
          </cell>
          <cell r="M2581" t="str">
            <v>D</v>
          </cell>
          <cell r="N2581">
            <v>490</v>
          </cell>
          <cell r="O2581">
            <v>466</v>
          </cell>
          <cell r="P2581">
            <v>385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</row>
        <row r="2582">
          <cell r="F2582" t="str">
            <v>3000390</v>
          </cell>
          <cell r="G2582" t="str">
            <v>L-CHL LIQ</v>
          </cell>
          <cell r="H2582">
            <v>48</v>
          </cell>
          <cell r="I2582">
            <v>98</v>
          </cell>
          <cell r="J2582" t="str">
            <v>00/0</v>
          </cell>
          <cell r="K2582" t="str">
            <v/>
          </cell>
          <cell r="L2582" t="str">
            <v>B</v>
          </cell>
          <cell r="M2582" t="str">
            <v>D</v>
          </cell>
          <cell r="N2582">
            <v>390</v>
          </cell>
          <cell r="O2582">
            <v>229</v>
          </cell>
          <cell r="P2582">
            <v>238</v>
          </cell>
          <cell r="Q2582">
            <v>0</v>
          </cell>
          <cell r="R2582">
            <v>0</v>
          </cell>
          <cell r="S2582">
            <v>0</v>
          </cell>
          <cell r="T2582">
            <v>0</v>
          </cell>
        </row>
        <row r="2583">
          <cell r="F2583" t="str">
            <v>3000290</v>
          </cell>
          <cell r="G2583" t="str">
            <v>L-CHL LIQ</v>
          </cell>
          <cell r="H2583">
            <v>48</v>
          </cell>
          <cell r="I2583">
            <v>98</v>
          </cell>
          <cell r="J2583" t="str">
            <v>19/6</v>
          </cell>
          <cell r="K2583" t="str">
            <v>-</v>
          </cell>
          <cell r="L2583" t="str">
            <v>B</v>
          </cell>
          <cell r="M2583" t="str">
            <v>D</v>
          </cell>
          <cell r="N2583">
            <v>90</v>
          </cell>
          <cell r="O2583">
            <v>256</v>
          </cell>
          <cell r="P2583">
            <v>256</v>
          </cell>
          <cell r="Q2583">
            <v>0</v>
          </cell>
          <cell r="R2583">
            <v>0</v>
          </cell>
          <cell r="S2583">
            <v>0</v>
          </cell>
          <cell r="T2583">
            <v>0</v>
          </cell>
        </row>
        <row r="2584">
          <cell r="F2584" t="str">
            <v>3000190</v>
          </cell>
          <cell r="G2584" t="str">
            <v>L-CHL LIQ</v>
          </cell>
          <cell r="H2584">
            <v>48</v>
          </cell>
          <cell r="I2584">
            <v>98</v>
          </cell>
          <cell r="J2584" t="str">
            <v>00/0</v>
          </cell>
          <cell r="K2584" t="str">
            <v/>
          </cell>
          <cell r="L2584" t="str">
            <v>B</v>
          </cell>
          <cell r="M2584" t="str">
            <v>D</v>
          </cell>
          <cell r="N2584">
            <v>190</v>
          </cell>
          <cell r="O2584">
            <v>145</v>
          </cell>
          <cell r="P2584">
            <v>145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</row>
        <row r="2585">
          <cell r="F2585" t="str">
            <v>3000090</v>
          </cell>
          <cell r="G2585" t="str">
            <v>L-CHL LIQ</v>
          </cell>
          <cell r="H2585">
            <v>48</v>
          </cell>
          <cell r="I2585">
            <v>98</v>
          </cell>
          <cell r="J2585" t="str">
            <v>00/0</v>
          </cell>
          <cell r="K2585" t="str">
            <v/>
          </cell>
          <cell r="L2585" t="str">
            <v>B</v>
          </cell>
          <cell r="M2585" t="str">
            <v>D</v>
          </cell>
          <cell r="N2585">
            <v>90</v>
          </cell>
          <cell r="O2585">
            <v>136</v>
          </cell>
          <cell r="P2585">
            <v>275</v>
          </cell>
          <cell r="Q2585">
            <v>0</v>
          </cell>
          <cell r="R2585">
            <v>0</v>
          </cell>
          <cell r="S2585">
            <v>0</v>
          </cell>
          <cell r="T2585">
            <v>0</v>
          </cell>
        </row>
        <row r="2586">
          <cell r="F2586" t="str">
            <v>0000190</v>
          </cell>
          <cell r="G2586" t="str">
            <v>L-CHL LIQ</v>
          </cell>
          <cell r="H2586">
            <v>48</v>
          </cell>
          <cell r="I2586">
            <v>98</v>
          </cell>
          <cell r="J2586" t="str">
            <v>00/0</v>
          </cell>
          <cell r="K2586" t="str">
            <v/>
          </cell>
          <cell r="L2586" t="str">
            <v>B</v>
          </cell>
          <cell r="M2586" t="str">
            <v>D</v>
          </cell>
          <cell r="N2586">
            <v>190</v>
          </cell>
          <cell r="O2586">
            <v>179.38</v>
          </cell>
          <cell r="P2586">
            <v>179</v>
          </cell>
          <cell r="Q2586">
            <v>0</v>
          </cell>
          <cell r="R2586">
            <v>0</v>
          </cell>
          <cell r="S2586">
            <v>0</v>
          </cell>
          <cell r="T2586">
            <v>0</v>
          </cell>
        </row>
        <row r="2587">
          <cell r="F2587" t="str">
            <v>3200190</v>
          </cell>
          <cell r="G2587" t="str">
            <v>R</v>
          </cell>
          <cell r="H2587">
            <v>48</v>
          </cell>
          <cell r="I2587">
            <v>98</v>
          </cell>
          <cell r="J2587" t="str">
            <v>00/0</v>
          </cell>
          <cell r="K2587" t="str">
            <v/>
          </cell>
          <cell r="L2587" t="str">
            <v>B</v>
          </cell>
          <cell r="M2587" t="str">
            <v>D</v>
          </cell>
          <cell r="N2587">
            <v>190</v>
          </cell>
          <cell r="O2587">
            <v>102</v>
          </cell>
          <cell r="P2587">
            <v>476</v>
          </cell>
          <cell r="Q2587">
            <v>0</v>
          </cell>
          <cell r="R2587">
            <v>0</v>
          </cell>
          <cell r="S2587">
            <v>0</v>
          </cell>
          <cell r="T2587">
            <v>0</v>
          </cell>
        </row>
        <row r="2588">
          <cell r="F2588" t="str">
            <v>2000290</v>
          </cell>
          <cell r="G2588" t="str">
            <v>L-CHL LIQ</v>
          </cell>
          <cell r="H2588">
            <v>48</v>
          </cell>
          <cell r="I2588">
            <v>98</v>
          </cell>
          <cell r="J2588" t="str">
            <v>00/0</v>
          </cell>
          <cell r="K2588" t="str">
            <v/>
          </cell>
          <cell r="L2588" t="str">
            <v>B</v>
          </cell>
          <cell r="M2588" t="str">
            <v>D</v>
          </cell>
          <cell r="N2588">
            <v>290</v>
          </cell>
          <cell r="O2588">
            <v>520</v>
          </cell>
          <cell r="P2588">
            <v>184</v>
          </cell>
          <cell r="Q2588">
            <v>0</v>
          </cell>
          <cell r="R2588">
            <v>0</v>
          </cell>
          <cell r="S2588">
            <v>0</v>
          </cell>
          <cell r="T2588">
            <v>0</v>
          </cell>
        </row>
        <row r="2589">
          <cell r="F2589" t="str">
            <v>3310490</v>
          </cell>
          <cell r="G2589" t="str">
            <v>L-SCH CHL 490</v>
          </cell>
          <cell r="H2589">
            <v>48</v>
          </cell>
          <cell r="I2589">
            <v>98</v>
          </cell>
          <cell r="J2589" t="str">
            <v>20/4</v>
          </cell>
          <cell r="K2589" t="str">
            <v>-</v>
          </cell>
          <cell r="L2589" t="str">
            <v>W</v>
          </cell>
          <cell r="M2589" t="str">
            <v>D</v>
          </cell>
          <cell r="N2589">
            <v>490</v>
          </cell>
          <cell r="O2589">
            <v>585</v>
          </cell>
          <cell r="P2589">
            <v>588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</row>
        <row r="2590">
          <cell r="F2590" t="str">
            <v>3310390</v>
          </cell>
          <cell r="G2590" t="str">
            <v>L-SCH CHL 390</v>
          </cell>
          <cell r="H2590">
            <v>48</v>
          </cell>
          <cell r="I2590">
            <v>98</v>
          </cell>
          <cell r="J2590" t="str">
            <v>11/6</v>
          </cell>
          <cell r="K2590" t="str">
            <v>-</v>
          </cell>
          <cell r="L2590" t="str">
            <v>F</v>
          </cell>
          <cell r="M2590" t="str">
            <v>D</v>
          </cell>
          <cell r="N2590">
            <v>190</v>
          </cell>
          <cell r="O2590">
            <v>588</v>
          </cell>
          <cell r="P2590">
            <v>548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</row>
        <row r="2591">
          <cell r="F2591" t="str">
            <v>3310190</v>
          </cell>
          <cell r="G2591" t="str">
            <v>L-SCH CHL 190</v>
          </cell>
          <cell r="H2591">
            <v>48</v>
          </cell>
          <cell r="I2591">
            <v>98</v>
          </cell>
          <cell r="J2591" t="str">
            <v>38/8</v>
          </cell>
          <cell r="K2591" t="str">
            <v>-</v>
          </cell>
          <cell r="L2591" t="str">
            <v>B</v>
          </cell>
          <cell r="M2591" t="str">
            <v>D</v>
          </cell>
          <cell r="N2591">
            <v>50</v>
          </cell>
          <cell r="O2591">
            <v>377</v>
          </cell>
          <cell r="P2591">
            <v>504.2</v>
          </cell>
          <cell r="Q2591">
            <v>0</v>
          </cell>
          <cell r="R2591">
            <v>0</v>
          </cell>
          <cell r="S2591">
            <v>0</v>
          </cell>
          <cell r="T2591">
            <v>0</v>
          </cell>
        </row>
        <row r="2592">
          <cell r="F2592" t="str">
            <v>3240390</v>
          </cell>
          <cell r="G2592" t="str">
            <v>L-CHL LIQ</v>
          </cell>
          <cell r="H2592">
            <v>48</v>
          </cell>
          <cell r="I2592">
            <v>98</v>
          </cell>
          <cell r="J2592" t="str">
            <v>20/4</v>
          </cell>
          <cell r="K2592" t="str">
            <v>-</v>
          </cell>
          <cell r="L2592" t="str">
            <v>B</v>
          </cell>
          <cell r="M2592" t="str">
            <v>D</v>
          </cell>
          <cell r="N2592">
            <v>390</v>
          </cell>
          <cell r="O2592">
            <v>283.93</v>
          </cell>
          <cell r="P2592">
            <v>283</v>
          </cell>
          <cell r="Q2592">
            <v>0</v>
          </cell>
          <cell r="R2592">
            <v>0</v>
          </cell>
          <cell r="S2592">
            <v>0</v>
          </cell>
          <cell r="T2592">
            <v>0</v>
          </cell>
        </row>
        <row r="2593">
          <cell r="F2593" t="str">
            <v>3240290</v>
          </cell>
          <cell r="G2593" t="str">
            <v>L-CHL LIQ</v>
          </cell>
          <cell r="H2593">
            <v>48</v>
          </cell>
          <cell r="I2593">
            <v>98</v>
          </cell>
          <cell r="J2593" t="str">
            <v>00/0</v>
          </cell>
          <cell r="K2593" t="str">
            <v/>
          </cell>
          <cell r="L2593" t="str">
            <v>B</v>
          </cell>
          <cell r="M2593" t="str">
            <v>D</v>
          </cell>
          <cell r="N2593">
            <v>290</v>
          </cell>
          <cell r="O2593">
            <v>266.07</v>
          </cell>
          <cell r="P2593">
            <v>205</v>
          </cell>
          <cell r="Q2593">
            <v>0</v>
          </cell>
          <cell r="R2593">
            <v>0</v>
          </cell>
          <cell r="S2593">
            <v>0</v>
          </cell>
          <cell r="T2593">
            <v>0</v>
          </cell>
        </row>
        <row r="2594">
          <cell r="F2594" t="str">
            <v>3230490</v>
          </cell>
          <cell r="G2594" t="str">
            <v>L-CHL LIQ</v>
          </cell>
          <cell r="H2594">
            <v>48</v>
          </cell>
          <cell r="I2594">
            <v>98</v>
          </cell>
          <cell r="J2594" t="str">
            <v>00/0</v>
          </cell>
          <cell r="K2594" t="str">
            <v/>
          </cell>
          <cell r="L2594" t="str">
            <v>B</v>
          </cell>
          <cell r="M2594" t="str">
            <v>D</v>
          </cell>
          <cell r="N2594">
            <v>490</v>
          </cell>
          <cell r="O2594">
            <v>350.94</v>
          </cell>
          <cell r="P2594">
            <v>350</v>
          </cell>
          <cell r="Q2594">
            <v>0</v>
          </cell>
          <cell r="R2594">
            <v>0</v>
          </cell>
          <cell r="S2594">
            <v>0</v>
          </cell>
          <cell r="T2594">
            <v>0</v>
          </cell>
        </row>
        <row r="2595">
          <cell r="F2595" t="str">
            <v>3220690</v>
          </cell>
          <cell r="G2595" t="str">
            <v>L-CHL LIQ</v>
          </cell>
          <cell r="H2595">
            <v>48</v>
          </cell>
          <cell r="I2595">
            <v>98</v>
          </cell>
          <cell r="J2595" t="str">
            <v>00/0</v>
          </cell>
          <cell r="K2595" t="str">
            <v/>
          </cell>
          <cell r="L2595" t="str">
            <v>B</v>
          </cell>
          <cell r="M2595" t="str">
            <v>D</v>
          </cell>
          <cell r="N2595">
            <v>690</v>
          </cell>
          <cell r="O2595">
            <v>588</v>
          </cell>
          <cell r="P2595">
            <v>588</v>
          </cell>
          <cell r="Q2595">
            <v>0</v>
          </cell>
          <cell r="R2595">
            <v>0</v>
          </cell>
          <cell r="S2595">
            <v>0</v>
          </cell>
          <cell r="T2595">
            <v>0</v>
          </cell>
        </row>
        <row r="2596">
          <cell r="F2596" t="str">
            <v>3210690</v>
          </cell>
          <cell r="G2596" t="str">
            <v>R</v>
          </cell>
          <cell r="H2596">
            <v>48</v>
          </cell>
          <cell r="I2596">
            <v>98</v>
          </cell>
          <cell r="J2596" t="str">
            <v>00/0</v>
          </cell>
          <cell r="K2596" t="str">
            <v/>
          </cell>
          <cell r="L2596" t="str">
            <v>N</v>
          </cell>
          <cell r="M2596" t="str">
            <v>D</v>
          </cell>
          <cell r="N2596">
            <v>690</v>
          </cell>
          <cell r="O2596">
            <v>369</v>
          </cell>
          <cell r="P2596">
            <v>369</v>
          </cell>
          <cell r="Q2596">
            <v>20</v>
          </cell>
          <cell r="R2596">
            <v>5</v>
          </cell>
          <cell r="S2596">
            <v>5</v>
          </cell>
          <cell r="T2596">
            <v>0</v>
          </cell>
        </row>
        <row r="2597">
          <cell r="F2597" t="str">
            <v>2000190</v>
          </cell>
          <cell r="G2597" t="str">
            <v>L-LAD LIQ</v>
          </cell>
          <cell r="H2597">
            <v>48</v>
          </cell>
          <cell r="I2597">
            <v>98</v>
          </cell>
          <cell r="J2597" t="str">
            <v>00/0</v>
          </cell>
          <cell r="K2597" t="str">
            <v/>
          </cell>
          <cell r="L2597" t="str">
            <v>B</v>
          </cell>
          <cell r="M2597" t="str">
            <v>D</v>
          </cell>
          <cell r="N2597">
            <v>190</v>
          </cell>
          <cell r="O2597">
            <v>161</v>
          </cell>
          <cell r="P2597">
            <v>161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</row>
        <row r="2598">
          <cell r="F2598" t="str">
            <v>3310690</v>
          </cell>
          <cell r="G2598" t="str">
            <v>L-SCH CHL 490</v>
          </cell>
          <cell r="H2598">
            <v>48</v>
          </cell>
          <cell r="I2598">
            <v>98</v>
          </cell>
          <cell r="J2598" t="str">
            <v>00/0</v>
          </cell>
          <cell r="K2598" t="str">
            <v/>
          </cell>
          <cell r="L2598" t="str">
            <v>W</v>
          </cell>
          <cell r="M2598" t="str">
            <v>D</v>
          </cell>
          <cell r="N2598">
            <v>690</v>
          </cell>
          <cell r="O2598">
            <v>580</v>
          </cell>
          <cell r="P2598">
            <v>591</v>
          </cell>
          <cell r="Q2598">
            <v>0</v>
          </cell>
          <cell r="R2598">
            <v>0</v>
          </cell>
          <cell r="S2598">
            <v>0</v>
          </cell>
          <cell r="T2598">
            <v>0</v>
          </cell>
        </row>
        <row r="2599">
          <cell r="F2599" t="str">
            <v>2000390</v>
          </cell>
          <cell r="G2599" t="str">
            <v>L-CHL LIQ</v>
          </cell>
          <cell r="H2599">
            <v>48</v>
          </cell>
          <cell r="I2599">
            <v>98</v>
          </cell>
          <cell r="J2599" t="str">
            <v>00/0</v>
          </cell>
          <cell r="K2599" t="str">
            <v/>
          </cell>
          <cell r="L2599" t="str">
            <v>B</v>
          </cell>
          <cell r="M2599" t="str">
            <v>D</v>
          </cell>
          <cell r="N2599">
            <v>390</v>
          </cell>
          <cell r="O2599">
            <v>305.70999999999998</v>
          </cell>
          <cell r="P2599">
            <v>284</v>
          </cell>
          <cell r="Q2599">
            <v>0</v>
          </cell>
          <cell r="R2599">
            <v>0</v>
          </cell>
          <cell r="S2599">
            <v>0</v>
          </cell>
          <cell r="T2599">
            <v>0</v>
          </cell>
        </row>
        <row r="2600">
          <cell r="F2600" t="str">
            <v>2000490</v>
          </cell>
          <cell r="G2600" t="str">
            <v>L-CHL LIQ</v>
          </cell>
          <cell r="H2600">
            <v>48</v>
          </cell>
          <cell r="I2600">
            <v>98</v>
          </cell>
          <cell r="J2600" t="str">
            <v>00/0</v>
          </cell>
          <cell r="K2600" t="str">
            <v/>
          </cell>
          <cell r="L2600" t="str">
            <v>B</v>
          </cell>
          <cell r="M2600" t="str">
            <v>D</v>
          </cell>
          <cell r="N2600">
            <v>490</v>
          </cell>
          <cell r="O2600">
            <v>520</v>
          </cell>
          <cell r="P2600">
            <v>261</v>
          </cell>
          <cell r="Q2600">
            <v>0</v>
          </cell>
          <cell r="R2600">
            <v>0</v>
          </cell>
          <cell r="S2600">
            <v>0</v>
          </cell>
          <cell r="T2600">
            <v>0</v>
          </cell>
        </row>
        <row r="2601">
          <cell r="F2601" t="str">
            <v>2000690</v>
          </cell>
          <cell r="G2601" t="str">
            <v>L-CHL LIQ</v>
          </cell>
          <cell r="H2601">
            <v>48</v>
          </cell>
          <cell r="I2601">
            <v>98</v>
          </cell>
          <cell r="J2601" t="str">
            <v>00/0</v>
          </cell>
          <cell r="K2601" t="str">
            <v/>
          </cell>
          <cell r="L2601" t="str">
            <v>B</v>
          </cell>
          <cell r="M2601" t="str">
            <v>D</v>
          </cell>
          <cell r="N2601">
            <v>690</v>
          </cell>
          <cell r="O2601">
            <v>528</v>
          </cell>
          <cell r="P2601">
            <v>528</v>
          </cell>
          <cell r="Q2601">
            <v>0</v>
          </cell>
          <cell r="R2601">
            <v>0</v>
          </cell>
          <cell r="S2601">
            <v>0</v>
          </cell>
          <cell r="T2601">
            <v>0</v>
          </cell>
        </row>
        <row r="2602">
          <cell r="F2602" t="str">
            <v>2240090</v>
          </cell>
          <cell r="G2602" t="str">
            <v>L-CHL DRS</v>
          </cell>
          <cell r="H2602">
            <v>48</v>
          </cell>
          <cell r="I2602">
            <v>98</v>
          </cell>
          <cell r="J2602" t="str">
            <v>00/0</v>
          </cell>
          <cell r="K2602" t="str">
            <v/>
          </cell>
          <cell r="L2602" t="str">
            <v>B</v>
          </cell>
          <cell r="M2602" t="str">
            <v>D</v>
          </cell>
          <cell r="N2602">
            <v>90</v>
          </cell>
          <cell r="O2602">
            <v>230</v>
          </cell>
          <cell r="P2602">
            <v>180</v>
          </cell>
          <cell r="Q2602">
            <v>0</v>
          </cell>
          <cell r="R2602">
            <v>0</v>
          </cell>
          <cell r="S2602">
            <v>0</v>
          </cell>
          <cell r="T2602">
            <v>0</v>
          </cell>
        </row>
        <row r="2603">
          <cell r="F2603" t="str">
            <v>2240190</v>
          </cell>
          <cell r="G2603" t="str">
            <v>L-CHL LIQ</v>
          </cell>
          <cell r="H2603">
            <v>48</v>
          </cell>
          <cell r="I2603">
            <v>98</v>
          </cell>
          <cell r="J2603" t="str">
            <v>41/5</v>
          </cell>
          <cell r="K2603" t="str">
            <v/>
          </cell>
          <cell r="L2603" t="str">
            <v>B</v>
          </cell>
          <cell r="M2603" t="str">
            <v>D</v>
          </cell>
          <cell r="N2603">
            <v>190</v>
          </cell>
          <cell r="O2603">
            <v>215</v>
          </cell>
          <cell r="P2603">
            <v>264</v>
          </cell>
          <cell r="Q2603">
            <v>0</v>
          </cell>
          <cell r="R2603">
            <v>0</v>
          </cell>
          <cell r="S2603">
            <v>0</v>
          </cell>
          <cell r="T2603">
            <v>0</v>
          </cell>
        </row>
        <row r="2604">
          <cell r="F2604" t="str">
            <v>2310490</v>
          </cell>
          <cell r="G2604" t="str">
            <v>L-SCH CHL 490</v>
          </cell>
          <cell r="H2604">
            <v>48</v>
          </cell>
          <cell r="I2604">
            <v>98</v>
          </cell>
          <cell r="J2604" t="str">
            <v>20/4</v>
          </cell>
          <cell r="K2604" t="str">
            <v>-</v>
          </cell>
          <cell r="L2604" t="str">
            <v>F</v>
          </cell>
          <cell r="M2604" t="str">
            <v>D</v>
          </cell>
          <cell r="N2604">
            <v>490</v>
          </cell>
          <cell r="O2604">
            <v>500</v>
          </cell>
          <cell r="P2604">
            <v>372</v>
          </cell>
          <cell r="Q2604">
            <v>0</v>
          </cell>
          <cell r="R2604">
            <v>0</v>
          </cell>
          <cell r="S2604">
            <v>0</v>
          </cell>
          <cell r="T2604">
            <v>0</v>
          </cell>
        </row>
        <row r="2605">
          <cell r="F2605" t="str">
            <v>2310690</v>
          </cell>
          <cell r="G2605" t="str">
            <v>L-SCH LIQ</v>
          </cell>
          <cell r="H2605">
            <v>48</v>
          </cell>
          <cell r="I2605">
            <v>98</v>
          </cell>
          <cell r="J2605" t="str">
            <v>00/0</v>
          </cell>
          <cell r="K2605" t="str">
            <v/>
          </cell>
          <cell r="L2605" t="str">
            <v>B</v>
          </cell>
          <cell r="M2605" t="str">
            <v>D</v>
          </cell>
          <cell r="N2605">
            <v>690</v>
          </cell>
          <cell r="O2605">
            <v>554.66</v>
          </cell>
          <cell r="P2605">
            <v>538</v>
          </cell>
          <cell r="Q2605">
            <v>0</v>
          </cell>
          <cell r="R2605">
            <v>0</v>
          </cell>
          <cell r="S2605">
            <v>0</v>
          </cell>
          <cell r="T2605">
            <v>0</v>
          </cell>
        </row>
        <row r="2606">
          <cell r="F2606" t="str">
            <v>2420090</v>
          </cell>
          <cell r="G2606" t="str">
            <v>L-CHL DRS</v>
          </cell>
          <cell r="H2606">
            <v>48</v>
          </cell>
          <cell r="I2606">
            <v>98</v>
          </cell>
          <cell r="J2606" t="str">
            <v>00/0</v>
          </cell>
          <cell r="K2606" t="str">
            <v/>
          </cell>
          <cell r="L2606" t="str">
            <v>B</v>
          </cell>
          <cell r="M2606" t="str">
            <v>D</v>
          </cell>
          <cell r="N2606">
            <v>90</v>
          </cell>
          <cell r="O2606">
            <v>96</v>
          </cell>
          <cell r="P2606">
            <v>79</v>
          </cell>
          <cell r="Q2606">
            <v>0</v>
          </cell>
          <cell r="R2606">
            <v>0</v>
          </cell>
          <cell r="S2606">
            <v>0</v>
          </cell>
          <cell r="T2606">
            <v>0</v>
          </cell>
        </row>
        <row r="2607">
          <cell r="F2607" t="str">
            <v>3210990</v>
          </cell>
          <cell r="G2607" t="str">
            <v>R</v>
          </cell>
          <cell r="H2607">
            <v>48</v>
          </cell>
          <cell r="I2607">
            <v>98</v>
          </cell>
          <cell r="J2607" t="str">
            <v>00/0</v>
          </cell>
          <cell r="K2607" t="str">
            <v/>
          </cell>
          <cell r="L2607" t="str">
            <v>B</v>
          </cell>
          <cell r="M2607" t="str">
            <v>D</v>
          </cell>
          <cell r="N2607">
            <v>990</v>
          </cell>
          <cell r="O2607">
            <v>377</v>
          </cell>
          <cell r="P2607">
            <v>530</v>
          </cell>
          <cell r="Q2607">
            <v>0</v>
          </cell>
          <cell r="R2607">
            <v>0</v>
          </cell>
          <cell r="S2607">
            <v>0</v>
          </cell>
          <cell r="T2607">
            <v>0</v>
          </cell>
        </row>
        <row r="2608">
          <cell r="F2608" t="str">
            <v>3211090</v>
          </cell>
          <cell r="G2608" t="str">
            <v>R</v>
          </cell>
          <cell r="H2608">
            <v>48</v>
          </cell>
          <cell r="I2608">
            <v>98</v>
          </cell>
          <cell r="J2608" t="str">
            <v>00/0</v>
          </cell>
          <cell r="K2608" t="str">
            <v/>
          </cell>
          <cell r="L2608" t="str">
            <v>B</v>
          </cell>
          <cell r="M2608" t="str">
            <v>D</v>
          </cell>
          <cell r="N2608">
            <v>1090</v>
          </cell>
          <cell r="O2608">
            <v>583</v>
          </cell>
          <cell r="P2608">
            <v>583</v>
          </cell>
          <cell r="Q2608">
            <v>0</v>
          </cell>
          <cell r="R2608">
            <v>0</v>
          </cell>
          <cell r="S2608">
            <v>0</v>
          </cell>
          <cell r="T2608">
            <v>0</v>
          </cell>
        </row>
        <row r="2609">
          <cell r="F2609" t="str">
            <v>3715593</v>
          </cell>
          <cell r="G2609" t="str">
            <v>SANDA</v>
          </cell>
          <cell r="H2609">
            <v>48</v>
          </cell>
          <cell r="I2609">
            <v>98</v>
          </cell>
          <cell r="J2609" t="str">
            <v>15/7</v>
          </cell>
          <cell r="K2609" t="str">
            <v>-</v>
          </cell>
          <cell r="L2609" t="str">
            <v>B</v>
          </cell>
          <cell r="M2609" t="str">
            <v>D</v>
          </cell>
          <cell r="N2609">
            <v>390</v>
          </cell>
          <cell r="O2609">
            <v>220.72</v>
          </cell>
          <cell r="P2609">
            <v>259.01</v>
          </cell>
          <cell r="Q2609">
            <v>0</v>
          </cell>
          <cell r="R2609">
            <v>0</v>
          </cell>
          <cell r="S2609">
            <v>0</v>
          </cell>
          <cell r="T2609">
            <v>0</v>
          </cell>
        </row>
        <row r="2610">
          <cell r="F2610" t="str">
            <v>8779093</v>
          </cell>
          <cell r="G2610" t="str">
            <v>RAIN BWG</v>
          </cell>
          <cell r="H2610">
            <v>48</v>
          </cell>
          <cell r="I2610">
            <v>98</v>
          </cell>
          <cell r="J2610" t="str">
            <v>15/7</v>
          </cell>
          <cell r="K2610" t="str">
            <v>-</v>
          </cell>
          <cell r="L2610" t="str">
            <v>B</v>
          </cell>
          <cell r="M2610" t="str">
            <v>D</v>
          </cell>
          <cell r="N2610">
            <v>290</v>
          </cell>
          <cell r="O2610">
            <v>166.17</v>
          </cell>
          <cell r="P2610">
            <v>195</v>
          </cell>
          <cell r="Q2610">
            <v>0</v>
          </cell>
          <cell r="R2610">
            <v>0</v>
          </cell>
          <cell r="S2610">
            <v>0</v>
          </cell>
          <cell r="T2610">
            <v>0</v>
          </cell>
        </row>
        <row r="2611">
          <cell r="F2611" t="str">
            <v>3516094</v>
          </cell>
          <cell r="G2611" t="str">
            <v>JULIE</v>
          </cell>
          <cell r="H2611">
            <v>48</v>
          </cell>
          <cell r="I2611">
            <v>98</v>
          </cell>
          <cell r="J2611" t="str">
            <v>15/7</v>
          </cell>
          <cell r="K2611" t="str">
            <v>-</v>
          </cell>
          <cell r="L2611" t="str">
            <v>G</v>
          </cell>
          <cell r="M2611" t="str">
            <v>D</v>
          </cell>
          <cell r="N2611">
            <v>1290</v>
          </cell>
          <cell r="O2611">
            <v>520</v>
          </cell>
          <cell r="P2611">
            <v>520</v>
          </cell>
          <cell r="Q2611">
            <v>0</v>
          </cell>
          <cell r="R2611">
            <v>0</v>
          </cell>
          <cell r="S2611">
            <v>0</v>
          </cell>
          <cell r="T2611">
            <v>0</v>
          </cell>
        </row>
        <row r="2612">
          <cell r="F2612" t="str">
            <v>6716596</v>
          </cell>
          <cell r="G2612" t="str">
            <v>DINUSHA 3</v>
          </cell>
          <cell r="H2612">
            <v>48</v>
          </cell>
          <cell r="I2612">
            <v>98</v>
          </cell>
          <cell r="J2612" t="str">
            <v>38/8</v>
          </cell>
          <cell r="K2612" t="str">
            <v>-</v>
          </cell>
          <cell r="L2612" t="str">
            <v>B</v>
          </cell>
          <cell r="M2612" t="str">
            <v>D</v>
          </cell>
          <cell r="N2612">
            <v>100</v>
          </cell>
          <cell r="O2612">
            <v>271</v>
          </cell>
          <cell r="P2612">
            <v>271</v>
          </cell>
          <cell r="Q2612">
            <v>0</v>
          </cell>
          <cell r="R2612">
            <v>0</v>
          </cell>
          <cell r="S2612">
            <v>0</v>
          </cell>
          <cell r="T2612">
            <v>0</v>
          </cell>
        </row>
        <row r="2613">
          <cell r="F2613" t="str">
            <v>6715599</v>
          </cell>
          <cell r="G2613" t="str">
            <v>KELLY-TH</v>
          </cell>
          <cell r="H2613">
            <v>48</v>
          </cell>
          <cell r="I2613">
            <v>98</v>
          </cell>
          <cell r="J2613" t="str">
            <v>41/6</v>
          </cell>
          <cell r="K2613" t="str">
            <v>-</v>
          </cell>
          <cell r="L2613" t="str">
            <v>B</v>
          </cell>
          <cell r="M2613" t="str">
            <v>D</v>
          </cell>
          <cell r="N2613">
            <v>5</v>
          </cell>
          <cell r="O2613">
            <v>632</v>
          </cell>
          <cell r="P2613">
            <v>632</v>
          </cell>
          <cell r="Q2613">
            <v>0</v>
          </cell>
          <cell r="R2613">
            <v>0</v>
          </cell>
          <cell r="S2613">
            <v>0</v>
          </cell>
          <cell r="T2613">
            <v>0</v>
          </cell>
        </row>
        <row r="2614">
          <cell r="F2614" t="str">
            <v>9351102</v>
          </cell>
          <cell r="G2614" t="str">
            <v>SH-WHITE</v>
          </cell>
          <cell r="H2614">
            <v>50</v>
          </cell>
          <cell r="I2614">
            <v>2</v>
          </cell>
          <cell r="J2614" t="str">
            <v>00/0</v>
          </cell>
          <cell r="K2614" t="str">
            <v>+</v>
          </cell>
          <cell r="L2614" t="str">
            <v>B</v>
          </cell>
          <cell r="M2614" t="str">
            <v>N</v>
          </cell>
          <cell r="N2614">
            <v>75</v>
          </cell>
          <cell r="O2614">
            <v>30.65</v>
          </cell>
          <cell r="P2614">
            <v>35.97</v>
          </cell>
          <cell r="Q2614">
            <v>194</v>
          </cell>
          <cell r="R2614">
            <v>251</v>
          </cell>
          <cell r="S2614">
            <v>285</v>
          </cell>
          <cell r="T2614">
            <v>196</v>
          </cell>
        </row>
        <row r="2615">
          <cell r="F2615" t="str">
            <v>9356003</v>
          </cell>
          <cell r="G2615" t="str">
            <v>CO-SHINE</v>
          </cell>
          <cell r="H2615">
            <v>50</v>
          </cell>
          <cell r="I2615">
            <v>2</v>
          </cell>
          <cell r="J2615" t="str">
            <v>00/0</v>
          </cell>
          <cell r="K2615" t="str">
            <v>+</v>
          </cell>
          <cell r="L2615" t="str">
            <v>B</v>
          </cell>
          <cell r="M2615" t="str">
            <v>N</v>
          </cell>
          <cell r="N2615">
            <v>129</v>
          </cell>
          <cell r="O2615">
            <v>53.66</v>
          </cell>
          <cell r="P2615">
            <v>62.97</v>
          </cell>
          <cell r="Q2615">
            <v>228</v>
          </cell>
          <cell r="R2615">
            <v>282</v>
          </cell>
          <cell r="S2615">
            <v>415</v>
          </cell>
          <cell r="T2615">
            <v>142</v>
          </cell>
        </row>
        <row r="2616">
          <cell r="F2616" t="str">
            <v>9354003</v>
          </cell>
          <cell r="G2616" t="str">
            <v>CO-SHINE</v>
          </cell>
          <cell r="H2616">
            <v>50</v>
          </cell>
          <cell r="I2616">
            <v>2</v>
          </cell>
          <cell r="J2616" t="str">
            <v>00/0</v>
          </cell>
          <cell r="K2616" t="str">
            <v>+</v>
          </cell>
          <cell r="L2616" t="str">
            <v>B</v>
          </cell>
          <cell r="M2616" t="str">
            <v>N</v>
          </cell>
          <cell r="N2616">
            <v>129</v>
          </cell>
          <cell r="O2616">
            <v>53.66</v>
          </cell>
          <cell r="P2616">
            <v>62.97</v>
          </cell>
          <cell r="Q2616">
            <v>33</v>
          </cell>
          <cell r="R2616">
            <v>58</v>
          </cell>
          <cell r="S2616">
            <v>48</v>
          </cell>
          <cell r="T2616">
            <v>16</v>
          </cell>
        </row>
        <row r="2617">
          <cell r="F2617" t="str">
            <v>9351004</v>
          </cell>
          <cell r="G2617" t="str">
            <v>SN-WHITE</v>
          </cell>
          <cell r="H2617">
            <v>50</v>
          </cell>
          <cell r="I2617">
            <v>2</v>
          </cell>
          <cell r="J2617" t="str">
            <v>00/0</v>
          </cell>
          <cell r="K2617" t="str">
            <v>+</v>
          </cell>
          <cell r="L2617" t="str">
            <v>B</v>
          </cell>
          <cell r="M2617" t="str">
            <v>N</v>
          </cell>
          <cell r="N2617">
            <v>129</v>
          </cell>
          <cell r="O2617">
            <v>52.82</v>
          </cell>
          <cell r="P2617">
            <v>61.98</v>
          </cell>
          <cell r="Q2617">
            <v>74</v>
          </cell>
          <cell r="R2617">
            <v>95</v>
          </cell>
          <cell r="S2617">
            <v>188</v>
          </cell>
          <cell r="T2617">
            <v>31</v>
          </cell>
        </row>
        <row r="2618">
          <cell r="F2618" t="str">
            <v>9710007</v>
          </cell>
          <cell r="G2618" t="str">
            <v>FOOT SCRUB</v>
          </cell>
          <cell r="H2618">
            <v>50</v>
          </cell>
          <cell r="I2618">
            <v>2</v>
          </cell>
          <cell r="J2618" t="str">
            <v>00/0</v>
          </cell>
          <cell r="K2618" t="str">
            <v/>
          </cell>
          <cell r="L2618" t="str">
            <v>B</v>
          </cell>
          <cell r="M2618" t="str">
            <v>D</v>
          </cell>
          <cell r="N2618">
            <v>499</v>
          </cell>
          <cell r="O2618">
            <v>256</v>
          </cell>
          <cell r="P2618">
            <v>256</v>
          </cell>
          <cell r="Q2618">
            <v>3</v>
          </cell>
          <cell r="R2618">
            <v>2</v>
          </cell>
          <cell r="S2618">
            <v>5</v>
          </cell>
          <cell r="T2618">
            <v>1</v>
          </cell>
        </row>
        <row r="2619">
          <cell r="F2619" t="str">
            <v>9710008</v>
          </cell>
          <cell r="G2619" t="str">
            <v>FOOT FILER</v>
          </cell>
          <cell r="H2619">
            <v>50</v>
          </cell>
          <cell r="I2619">
            <v>2</v>
          </cell>
          <cell r="J2619" t="str">
            <v>00/0</v>
          </cell>
          <cell r="K2619" t="str">
            <v/>
          </cell>
          <cell r="L2619" t="str">
            <v>B</v>
          </cell>
          <cell r="M2619" t="str">
            <v>D</v>
          </cell>
          <cell r="N2619">
            <v>399</v>
          </cell>
          <cell r="O2619">
            <v>178.21</v>
          </cell>
          <cell r="P2619">
            <v>179</v>
          </cell>
          <cell r="Q2619">
            <v>3</v>
          </cell>
          <cell r="R2619">
            <v>1</v>
          </cell>
          <cell r="S2619">
            <v>1</v>
          </cell>
          <cell r="T2619">
            <v>0</v>
          </cell>
        </row>
        <row r="2620">
          <cell r="F2620" t="str">
            <v>9350008</v>
          </cell>
          <cell r="G2620" t="str">
            <v>S-BRUSH</v>
          </cell>
          <cell r="H2620">
            <v>50</v>
          </cell>
          <cell r="I2620">
            <v>2</v>
          </cell>
          <cell r="J2620" t="str">
            <v>05/9</v>
          </cell>
          <cell r="K2620" t="str">
            <v>+</v>
          </cell>
          <cell r="L2620" t="str">
            <v>Y</v>
          </cell>
          <cell r="M2620" t="str">
            <v>N</v>
          </cell>
          <cell r="N2620">
            <v>199</v>
          </cell>
          <cell r="O2620">
            <v>88</v>
          </cell>
          <cell r="P2620">
            <v>103.27</v>
          </cell>
          <cell r="Q2620">
            <v>110</v>
          </cell>
          <cell r="R2620">
            <v>102</v>
          </cell>
          <cell r="S2620">
            <v>156</v>
          </cell>
          <cell r="T2620">
            <v>82</v>
          </cell>
        </row>
        <row r="2621">
          <cell r="F2621" t="str">
            <v>9710009</v>
          </cell>
          <cell r="G2621" t="str">
            <v>NAIL CLIPPER</v>
          </cell>
          <cell r="H2621">
            <v>50</v>
          </cell>
          <cell r="I2621">
            <v>2</v>
          </cell>
          <cell r="J2621" t="str">
            <v>00/0</v>
          </cell>
          <cell r="K2621" t="str">
            <v/>
          </cell>
          <cell r="L2621" t="str">
            <v>B</v>
          </cell>
          <cell r="M2621" t="str">
            <v>D</v>
          </cell>
          <cell r="N2621">
            <v>499</v>
          </cell>
          <cell r="O2621">
            <v>229</v>
          </cell>
          <cell r="P2621">
            <v>229</v>
          </cell>
          <cell r="Q2621">
            <v>0</v>
          </cell>
          <cell r="R2621">
            <v>0</v>
          </cell>
          <cell r="S2621">
            <v>1</v>
          </cell>
          <cell r="T2621">
            <v>0</v>
          </cell>
        </row>
        <row r="2622">
          <cell r="F2622" t="str">
            <v>9710010</v>
          </cell>
          <cell r="G2622" t="str">
            <v>PUMICE STONE</v>
          </cell>
          <cell r="H2622">
            <v>50</v>
          </cell>
          <cell r="I2622">
            <v>2</v>
          </cell>
          <cell r="J2622" t="str">
            <v>00/0</v>
          </cell>
          <cell r="K2622" t="str">
            <v/>
          </cell>
          <cell r="L2622" t="str">
            <v>B</v>
          </cell>
          <cell r="M2622" t="str">
            <v>D</v>
          </cell>
          <cell r="N2622">
            <v>269</v>
          </cell>
          <cell r="O2622">
            <v>130</v>
          </cell>
          <cell r="P2622">
            <v>130</v>
          </cell>
          <cell r="Q2622">
            <v>1</v>
          </cell>
          <cell r="R2622">
            <v>5</v>
          </cell>
          <cell r="S2622">
            <v>1</v>
          </cell>
          <cell r="T2622">
            <v>2</v>
          </cell>
        </row>
        <row r="2623">
          <cell r="F2623" t="str">
            <v>9916014</v>
          </cell>
          <cell r="G2623" t="str">
            <v>NEW POLISH G</v>
          </cell>
          <cell r="H2623">
            <v>50</v>
          </cell>
          <cell r="I2623">
            <v>2</v>
          </cell>
          <cell r="J2623" t="str">
            <v>20/7</v>
          </cell>
          <cell r="K2623" t="str">
            <v>+</v>
          </cell>
          <cell r="L2623" t="str">
            <v>B</v>
          </cell>
          <cell r="M2623" t="str">
            <v>N</v>
          </cell>
          <cell r="N2623">
            <v>99</v>
          </cell>
          <cell r="O2623">
            <v>45.18</v>
          </cell>
          <cell r="P2623">
            <v>53.02</v>
          </cell>
          <cell r="Q2623">
            <v>521</v>
          </cell>
          <cell r="R2623">
            <v>482</v>
          </cell>
          <cell r="S2623">
            <v>648</v>
          </cell>
          <cell r="T2623">
            <v>321</v>
          </cell>
        </row>
        <row r="2624">
          <cell r="F2624" t="str">
            <v>9357019</v>
          </cell>
          <cell r="G2624" t="str">
            <v>SH-HORN</v>
          </cell>
          <cell r="H2624">
            <v>50</v>
          </cell>
          <cell r="I2624">
            <v>2</v>
          </cell>
          <cell r="J2624" t="str">
            <v>38/8</v>
          </cell>
          <cell r="K2624" t="str">
            <v>-</v>
          </cell>
          <cell r="L2624" t="str">
            <v>B</v>
          </cell>
          <cell r="M2624" t="str">
            <v>D</v>
          </cell>
          <cell r="N2624">
            <v>50</v>
          </cell>
          <cell r="O2624">
            <v>136</v>
          </cell>
          <cell r="P2624">
            <v>136</v>
          </cell>
          <cell r="Q2624">
            <v>0</v>
          </cell>
          <cell r="R2624">
            <v>1</v>
          </cell>
          <cell r="S2624">
            <v>0</v>
          </cell>
          <cell r="T2624">
            <v>0</v>
          </cell>
        </row>
        <row r="2625">
          <cell r="F2625" t="str">
            <v>9906522</v>
          </cell>
          <cell r="G2625" t="str">
            <v>S-BRUSH BK</v>
          </cell>
          <cell r="H2625">
            <v>50</v>
          </cell>
          <cell r="I2625">
            <v>2</v>
          </cell>
          <cell r="J2625" t="str">
            <v>05/9</v>
          </cell>
          <cell r="K2625" t="str">
            <v>+</v>
          </cell>
          <cell r="L2625" t="str">
            <v>B</v>
          </cell>
          <cell r="M2625" t="str">
            <v>N</v>
          </cell>
          <cell r="N2625">
            <v>149</v>
          </cell>
          <cell r="O2625">
            <v>68</v>
          </cell>
          <cell r="P2625">
            <v>79.8</v>
          </cell>
          <cell r="Q2625">
            <v>96</v>
          </cell>
          <cell r="R2625">
            <v>68</v>
          </cell>
          <cell r="S2625">
            <v>81</v>
          </cell>
          <cell r="T2625">
            <v>47</v>
          </cell>
        </row>
        <row r="2626">
          <cell r="F2626" t="str">
            <v>9908523</v>
          </cell>
          <cell r="G2626" t="str">
            <v>S-BRUSH MIX</v>
          </cell>
          <cell r="H2626">
            <v>50</v>
          </cell>
          <cell r="I2626">
            <v>2</v>
          </cell>
          <cell r="J2626" t="str">
            <v>05/9</v>
          </cell>
          <cell r="K2626" t="str">
            <v>-</v>
          </cell>
          <cell r="L2626" t="str">
            <v>B</v>
          </cell>
          <cell r="M2626" t="str">
            <v>D</v>
          </cell>
          <cell r="N2626">
            <v>100</v>
          </cell>
          <cell r="O2626">
            <v>73</v>
          </cell>
          <cell r="P2626">
            <v>85.66</v>
          </cell>
          <cell r="Q2626">
            <v>1</v>
          </cell>
          <cell r="R2626">
            <v>1</v>
          </cell>
          <cell r="S2626">
            <v>0</v>
          </cell>
          <cell r="T2626">
            <v>0</v>
          </cell>
        </row>
        <row r="2627">
          <cell r="F2627" t="str">
            <v>9350024</v>
          </cell>
          <cell r="G2627" t="str">
            <v>LEATHER CREME</v>
          </cell>
          <cell r="H2627">
            <v>50</v>
          </cell>
          <cell r="I2627">
            <v>2</v>
          </cell>
          <cell r="J2627" t="str">
            <v>41/8</v>
          </cell>
          <cell r="K2627" t="str">
            <v>-</v>
          </cell>
          <cell r="L2627" t="str">
            <v>B</v>
          </cell>
          <cell r="M2627" t="str">
            <v>D</v>
          </cell>
          <cell r="N2627">
            <v>500</v>
          </cell>
          <cell r="O2627">
            <v>334</v>
          </cell>
          <cell r="P2627">
            <v>354</v>
          </cell>
          <cell r="Q2627">
            <v>0</v>
          </cell>
          <cell r="R2627">
            <v>0</v>
          </cell>
          <cell r="S2627">
            <v>2</v>
          </cell>
          <cell r="T2627">
            <v>0</v>
          </cell>
        </row>
        <row r="2628">
          <cell r="F2628" t="str">
            <v>9904524</v>
          </cell>
          <cell r="G2628" t="str">
            <v>S-BRUSH HH</v>
          </cell>
          <cell r="H2628">
            <v>50</v>
          </cell>
          <cell r="I2628">
            <v>2</v>
          </cell>
          <cell r="J2628" t="str">
            <v>45/7</v>
          </cell>
          <cell r="K2628" t="str">
            <v>+</v>
          </cell>
          <cell r="L2628" t="str">
            <v>B</v>
          </cell>
          <cell r="M2628" t="str">
            <v>D</v>
          </cell>
          <cell r="N2628">
            <v>279</v>
          </cell>
          <cell r="O2628">
            <v>132</v>
          </cell>
          <cell r="P2628">
            <v>154.9</v>
          </cell>
          <cell r="Q2628">
            <v>1</v>
          </cell>
          <cell r="R2628">
            <v>0</v>
          </cell>
          <cell r="S2628">
            <v>0</v>
          </cell>
          <cell r="T2628">
            <v>0</v>
          </cell>
        </row>
        <row r="2629">
          <cell r="F2629" t="str">
            <v>9356025</v>
          </cell>
          <cell r="G2629" t="str">
            <v>LEATHER WAX NE</v>
          </cell>
          <cell r="H2629">
            <v>50</v>
          </cell>
          <cell r="I2629">
            <v>2</v>
          </cell>
          <cell r="J2629" t="str">
            <v>05/9</v>
          </cell>
          <cell r="K2629" t="str">
            <v>-</v>
          </cell>
          <cell r="L2629" t="str">
            <v>B</v>
          </cell>
          <cell r="M2629" t="str">
            <v>D</v>
          </cell>
          <cell r="N2629">
            <v>150</v>
          </cell>
          <cell r="O2629">
            <v>390</v>
          </cell>
          <cell r="P2629">
            <v>414</v>
          </cell>
          <cell r="Q2629">
            <v>0</v>
          </cell>
          <cell r="R2629">
            <v>0</v>
          </cell>
          <cell r="S2629">
            <v>0</v>
          </cell>
          <cell r="T2629">
            <v>0</v>
          </cell>
        </row>
        <row r="2630">
          <cell r="F2630" t="str">
            <v>9356034</v>
          </cell>
          <cell r="G2630" t="str">
            <v>SHOE CREAM NEU</v>
          </cell>
          <cell r="H2630">
            <v>50</v>
          </cell>
          <cell r="I2630">
            <v>2</v>
          </cell>
          <cell r="J2630" t="str">
            <v>05/9</v>
          </cell>
          <cell r="K2630" t="str">
            <v>-</v>
          </cell>
          <cell r="L2630" t="str">
            <v>B</v>
          </cell>
          <cell r="M2630" t="str">
            <v>D</v>
          </cell>
          <cell r="N2630">
            <v>200</v>
          </cell>
          <cell r="O2630">
            <v>188</v>
          </cell>
          <cell r="P2630">
            <v>199</v>
          </cell>
          <cell r="Q2630">
            <v>1</v>
          </cell>
          <cell r="R2630">
            <v>1</v>
          </cell>
          <cell r="S2630">
            <v>0</v>
          </cell>
          <cell r="T2630">
            <v>0</v>
          </cell>
        </row>
        <row r="2631">
          <cell r="F2631" t="str">
            <v>9350034</v>
          </cell>
          <cell r="G2631" t="str">
            <v>SHOE CREAM NEU</v>
          </cell>
          <cell r="H2631">
            <v>50</v>
          </cell>
          <cell r="I2631">
            <v>2</v>
          </cell>
          <cell r="J2631" t="str">
            <v>05/9</v>
          </cell>
          <cell r="K2631" t="str">
            <v>-</v>
          </cell>
          <cell r="L2631" t="str">
            <v>B</v>
          </cell>
          <cell r="M2631" t="str">
            <v>D</v>
          </cell>
          <cell r="N2631">
            <v>300</v>
          </cell>
          <cell r="O2631">
            <v>204.14</v>
          </cell>
          <cell r="P2631">
            <v>199</v>
          </cell>
          <cell r="Q2631">
            <v>0</v>
          </cell>
          <cell r="R2631">
            <v>3</v>
          </cell>
          <cell r="S2631">
            <v>1</v>
          </cell>
          <cell r="T2631">
            <v>0</v>
          </cell>
        </row>
        <row r="2632">
          <cell r="F2632" t="str">
            <v>9916035</v>
          </cell>
          <cell r="G2632" t="str">
            <v>WSP-40GM</v>
          </cell>
          <cell r="H2632">
            <v>50</v>
          </cell>
          <cell r="I2632">
            <v>2</v>
          </cell>
          <cell r="J2632" t="str">
            <v>05/9</v>
          </cell>
          <cell r="K2632" t="str">
            <v>-</v>
          </cell>
          <cell r="L2632" t="str">
            <v>B</v>
          </cell>
          <cell r="M2632" t="str">
            <v>D</v>
          </cell>
          <cell r="N2632">
            <v>80</v>
          </cell>
          <cell r="O2632">
            <v>58</v>
          </cell>
          <cell r="P2632">
            <v>58</v>
          </cell>
          <cell r="Q2632">
            <v>0</v>
          </cell>
          <cell r="R2632">
            <v>0</v>
          </cell>
          <cell r="S2632">
            <v>0</v>
          </cell>
          <cell r="T2632">
            <v>4</v>
          </cell>
        </row>
        <row r="2633">
          <cell r="F2633" t="str">
            <v>9910036</v>
          </cell>
          <cell r="G2633" t="str">
            <v>NATURAL</v>
          </cell>
          <cell r="H2633">
            <v>50</v>
          </cell>
          <cell r="I2633">
            <v>2</v>
          </cell>
          <cell r="J2633" t="str">
            <v>05/9</v>
          </cell>
          <cell r="K2633" t="str">
            <v>-</v>
          </cell>
          <cell r="L2633" t="str">
            <v>B</v>
          </cell>
          <cell r="M2633" t="str">
            <v>D</v>
          </cell>
          <cell r="N2633">
            <v>80</v>
          </cell>
          <cell r="O2633">
            <v>69</v>
          </cell>
          <cell r="P2633">
            <v>69</v>
          </cell>
          <cell r="Q2633">
            <v>0</v>
          </cell>
          <cell r="R2633">
            <v>0</v>
          </cell>
          <cell r="S2633">
            <v>0</v>
          </cell>
          <cell r="T2633">
            <v>0</v>
          </cell>
        </row>
        <row r="2634">
          <cell r="F2634" t="str">
            <v>9914638</v>
          </cell>
          <cell r="G2634" t="str">
            <v>SH POLISH CREA</v>
          </cell>
          <cell r="H2634">
            <v>50</v>
          </cell>
          <cell r="I2634">
            <v>2</v>
          </cell>
          <cell r="J2634" t="str">
            <v>00/0</v>
          </cell>
          <cell r="K2634" t="str">
            <v/>
          </cell>
          <cell r="L2634" t="str">
            <v>B</v>
          </cell>
          <cell r="M2634" t="str">
            <v>B</v>
          </cell>
          <cell r="N2634">
            <v>275</v>
          </cell>
          <cell r="O2634">
            <v>165</v>
          </cell>
          <cell r="P2634">
            <v>165</v>
          </cell>
          <cell r="Q2634">
            <v>2</v>
          </cell>
          <cell r="R2634">
            <v>1</v>
          </cell>
          <cell r="S2634">
            <v>0</v>
          </cell>
          <cell r="T2634">
            <v>3</v>
          </cell>
        </row>
        <row r="2635">
          <cell r="F2635" t="str">
            <v>9913638</v>
          </cell>
          <cell r="G2635" t="str">
            <v>SH POLISH CREA</v>
          </cell>
          <cell r="H2635">
            <v>50</v>
          </cell>
          <cell r="I2635">
            <v>2</v>
          </cell>
          <cell r="J2635" t="str">
            <v>00/0</v>
          </cell>
          <cell r="K2635" t="str">
            <v/>
          </cell>
          <cell r="L2635" t="str">
            <v>B</v>
          </cell>
          <cell r="M2635" t="str">
            <v>B</v>
          </cell>
          <cell r="N2635">
            <v>275</v>
          </cell>
          <cell r="O2635">
            <v>165</v>
          </cell>
          <cell r="P2635">
            <v>165</v>
          </cell>
          <cell r="Q2635">
            <v>10</v>
          </cell>
          <cell r="R2635">
            <v>10</v>
          </cell>
          <cell r="S2635">
            <v>16</v>
          </cell>
          <cell r="T2635">
            <v>13</v>
          </cell>
        </row>
        <row r="2636">
          <cell r="F2636" t="str">
            <v>9910638</v>
          </cell>
          <cell r="G2636" t="str">
            <v>SH POLISH CREA</v>
          </cell>
          <cell r="H2636">
            <v>50</v>
          </cell>
          <cell r="I2636">
            <v>2</v>
          </cell>
          <cell r="J2636" t="str">
            <v>00/0</v>
          </cell>
          <cell r="K2636" t="str">
            <v/>
          </cell>
          <cell r="L2636" t="str">
            <v>B</v>
          </cell>
          <cell r="M2636" t="str">
            <v>B</v>
          </cell>
          <cell r="N2636">
            <v>275</v>
          </cell>
          <cell r="O2636">
            <v>165</v>
          </cell>
          <cell r="P2636">
            <v>165</v>
          </cell>
          <cell r="Q2636">
            <v>0</v>
          </cell>
          <cell r="R2636">
            <v>0</v>
          </cell>
          <cell r="S2636">
            <v>0</v>
          </cell>
          <cell r="T2636">
            <v>0</v>
          </cell>
        </row>
        <row r="2637">
          <cell r="F2637" t="str">
            <v>9916638</v>
          </cell>
          <cell r="G2637" t="str">
            <v>SH POLISH CREA</v>
          </cell>
          <cell r="H2637">
            <v>50</v>
          </cell>
          <cell r="I2637">
            <v>2</v>
          </cell>
          <cell r="J2637" t="str">
            <v>00/0</v>
          </cell>
          <cell r="K2637" t="str">
            <v/>
          </cell>
          <cell r="L2637" t="str">
            <v>B</v>
          </cell>
          <cell r="M2637" t="str">
            <v>B</v>
          </cell>
          <cell r="N2637">
            <v>275</v>
          </cell>
          <cell r="O2637">
            <v>165</v>
          </cell>
          <cell r="P2637">
            <v>165</v>
          </cell>
          <cell r="Q2637">
            <v>6</v>
          </cell>
          <cell r="R2637">
            <v>11</v>
          </cell>
          <cell r="S2637">
            <v>7</v>
          </cell>
          <cell r="T2637">
            <v>3</v>
          </cell>
        </row>
        <row r="2638">
          <cell r="F2638" t="str">
            <v>9350645</v>
          </cell>
          <cell r="G2638" t="str">
            <v>SHOE SHINE G</v>
          </cell>
          <cell r="H2638">
            <v>50</v>
          </cell>
          <cell r="I2638">
            <v>2</v>
          </cell>
          <cell r="J2638" t="str">
            <v>00/0</v>
          </cell>
          <cell r="K2638" t="str">
            <v/>
          </cell>
          <cell r="L2638" t="str">
            <v>B</v>
          </cell>
          <cell r="M2638" t="str">
            <v>N</v>
          </cell>
          <cell r="N2638">
            <v>249</v>
          </cell>
          <cell r="O2638">
            <v>125</v>
          </cell>
          <cell r="P2638">
            <v>146.68</v>
          </cell>
          <cell r="Q2638">
            <v>64</v>
          </cell>
          <cell r="R2638">
            <v>106</v>
          </cell>
          <cell r="S2638">
            <v>144</v>
          </cell>
          <cell r="T2638">
            <v>56</v>
          </cell>
        </row>
        <row r="2639">
          <cell r="F2639" t="str">
            <v>9350058</v>
          </cell>
          <cell r="G2639" t="str">
            <v>SUEDE REVIVER</v>
          </cell>
          <cell r="H2639">
            <v>50</v>
          </cell>
          <cell r="I2639">
            <v>2</v>
          </cell>
          <cell r="J2639" t="str">
            <v>05/9</v>
          </cell>
          <cell r="K2639" t="str">
            <v>-</v>
          </cell>
          <cell r="L2639" t="str">
            <v>B</v>
          </cell>
          <cell r="M2639" t="str">
            <v>D</v>
          </cell>
          <cell r="N2639">
            <v>100</v>
          </cell>
          <cell r="O2639">
            <v>95.69</v>
          </cell>
          <cell r="P2639">
            <v>93</v>
          </cell>
          <cell r="Q2639">
            <v>0</v>
          </cell>
          <cell r="R2639">
            <v>0</v>
          </cell>
          <cell r="S2639">
            <v>0</v>
          </cell>
          <cell r="T2639">
            <v>0</v>
          </cell>
        </row>
        <row r="2640">
          <cell r="F2640" t="str">
            <v>9911063</v>
          </cell>
          <cell r="G2640" t="str">
            <v>SHOE SHINE N</v>
          </cell>
          <cell r="H2640">
            <v>50</v>
          </cell>
          <cell r="I2640">
            <v>2</v>
          </cell>
          <cell r="J2640" t="str">
            <v>00/0</v>
          </cell>
          <cell r="K2640" t="str">
            <v/>
          </cell>
          <cell r="L2640" t="str">
            <v>B</v>
          </cell>
          <cell r="M2640" t="str">
            <v>B</v>
          </cell>
          <cell r="N2640">
            <v>79</v>
          </cell>
          <cell r="O2640">
            <v>32</v>
          </cell>
          <cell r="P2640">
            <v>37.549999999999997</v>
          </cell>
          <cell r="Q2640">
            <v>30</v>
          </cell>
          <cell r="R2640">
            <v>39</v>
          </cell>
          <cell r="S2640">
            <v>65</v>
          </cell>
          <cell r="T2640">
            <v>42</v>
          </cell>
        </row>
        <row r="2641">
          <cell r="F2641" t="str">
            <v>9910665</v>
          </cell>
          <cell r="G2641" t="str">
            <v>SUEDE CLEANER</v>
          </cell>
          <cell r="H2641">
            <v>50</v>
          </cell>
          <cell r="I2641">
            <v>2</v>
          </cell>
          <cell r="J2641" t="str">
            <v>00/0</v>
          </cell>
          <cell r="K2641" t="str">
            <v/>
          </cell>
          <cell r="L2641" t="str">
            <v>B</v>
          </cell>
          <cell r="M2641" t="str">
            <v>D</v>
          </cell>
          <cell r="N2641">
            <v>425</v>
          </cell>
          <cell r="O2641">
            <v>240</v>
          </cell>
          <cell r="P2641">
            <v>240</v>
          </cell>
          <cell r="Q2641">
            <v>0</v>
          </cell>
          <cell r="R2641">
            <v>1</v>
          </cell>
          <cell r="S2641">
            <v>0</v>
          </cell>
          <cell r="T2641">
            <v>0</v>
          </cell>
        </row>
        <row r="2642">
          <cell r="F2642" t="str">
            <v>9916065</v>
          </cell>
          <cell r="G2642" t="str">
            <v>NEW POLISH K</v>
          </cell>
          <cell r="H2642">
            <v>50</v>
          </cell>
          <cell r="I2642">
            <v>2</v>
          </cell>
          <cell r="J2642" t="str">
            <v>00/0</v>
          </cell>
          <cell r="K2642" t="str">
            <v/>
          </cell>
          <cell r="L2642" t="str">
            <v>B</v>
          </cell>
          <cell r="M2642" t="str">
            <v>W</v>
          </cell>
          <cell r="N2642">
            <v>105</v>
          </cell>
          <cell r="O2642">
            <v>62.63</v>
          </cell>
          <cell r="P2642">
            <v>73.489999999999995</v>
          </cell>
          <cell r="Q2642">
            <v>76</v>
          </cell>
          <cell r="R2642">
            <v>130</v>
          </cell>
          <cell r="S2642">
            <v>153</v>
          </cell>
          <cell r="T2642">
            <v>62</v>
          </cell>
        </row>
        <row r="2643">
          <cell r="F2643" t="str">
            <v>9914065</v>
          </cell>
          <cell r="G2643" t="str">
            <v>NEW POLISH K</v>
          </cell>
          <cell r="H2643">
            <v>50</v>
          </cell>
          <cell r="I2643">
            <v>2</v>
          </cell>
          <cell r="J2643" t="str">
            <v>00/0</v>
          </cell>
          <cell r="K2643" t="str">
            <v/>
          </cell>
          <cell r="L2643" t="str">
            <v>B</v>
          </cell>
          <cell r="M2643" t="str">
            <v>W</v>
          </cell>
          <cell r="N2643">
            <v>105</v>
          </cell>
          <cell r="O2643">
            <v>62.63</v>
          </cell>
          <cell r="P2643">
            <v>73.489999999999995</v>
          </cell>
          <cell r="Q2643">
            <v>135</v>
          </cell>
          <cell r="R2643">
            <v>106</v>
          </cell>
          <cell r="S2643">
            <v>87</v>
          </cell>
          <cell r="T2643">
            <v>67</v>
          </cell>
        </row>
        <row r="2644">
          <cell r="F2644" t="str">
            <v>9910095</v>
          </cell>
          <cell r="G2644" t="str">
            <v>SHOE POLISH</v>
          </cell>
          <cell r="H2644">
            <v>50</v>
          </cell>
          <cell r="I2644">
            <v>2</v>
          </cell>
          <cell r="J2644" t="str">
            <v>05/9</v>
          </cell>
          <cell r="K2644" t="str">
            <v>-</v>
          </cell>
          <cell r="L2644" t="str">
            <v>U</v>
          </cell>
          <cell r="M2644" t="str">
            <v>D</v>
          </cell>
          <cell r="N2644">
            <v>80</v>
          </cell>
          <cell r="O2644">
            <v>67.66</v>
          </cell>
          <cell r="P2644">
            <v>67.66</v>
          </cell>
          <cell r="Q2644">
            <v>0</v>
          </cell>
          <cell r="R2644">
            <v>0</v>
          </cell>
          <cell r="S2644">
            <v>0</v>
          </cell>
          <cell r="T2644">
            <v>0</v>
          </cell>
        </row>
        <row r="2645">
          <cell r="F2645" t="str">
            <v>9166503</v>
          </cell>
          <cell r="G2645" t="str">
            <v>C-SOCKS</v>
          </cell>
          <cell r="H2645">
            <v>51</v>
          </cell>
          <cell r="I2645">
            <v>2</v>
          </cell>
          <cell r="J2645" t="str">
            <v>00/0</v>
          </cell>
          <cell r="K2645" t="str">
            <v>+</v>
          </cell>
          <cell r="L2645" t="str">
            <v>B</v>
          </cell>
          <cell r="M2645" t="str">
            <v>N</v>
          </cell>
          <cell r="N2645">
            <v>199</v>
          </cell>
          <cell r="O2645">
            <v>88.6</v>
          </cell>
          <cell r="P2645">
            <v>103.97</v>
          </cell>
          <cell r="Q2645">
            <v>37</v>
          </cell>
          <cell r="R2645">
            <v>23</v>
          </cell>
          <cell r="S2645">
            <v>17</v>
          </cell>
          <cell r="T2645">
            <v>32</v>
          </cell>
        </row>
        <row r="2646">
          <cell r="F2646" t="str">
            <v>9162503</v>
          </cell>
          <cell r="G2646" t="str">
            <v>C-SOCKS</v>
          </cell>
          <cell r="H2646">
            <v>51</v>
          </cell>
          <cell r="I2646">
            <v>2</v>
          </cell>
          <cell r="J2646" t="str">
            <v>23/6</v>
          </cell>
          <cell r="K2646" t="str">
            <v>+</v>
          </cell>
          <cell r="L2646" t="str">
            <v>B</v>
          </cell>
          <cell r="M2646" t="str">
            <v>N</v>
          </cell>
          <cell r="N2646">
            <v>199</v>
          </cell>
          <cell r="O2646">
            <v>88.6</v>
          </cell>
          <cell r="P2646">
            <v>103.97</v>
          </cell>
          <cell r="Q2646">
            <v>51</v>
          </cell>
          <cell r="R2646">
            <v>45</v>
          </cell>
          <cell r="S2646">
            <v>50</v>
          </cell>
          <cell r="T2646">
            <v>37</v>
          </cell>
        </row>
        <row r="2647">
          <cell r="F2647" t="str">
            <v>9169540</v>
          </cell>
          <cell r="G2647" t="str">
            <v>ARROW S</v>
          </cell>
          <cell r="H2647">
            <v>51</v>
          </cell>
          <cell r="I2647">
            <v>2</v>
          </cell>
          <cell r="J2647" t="str">
            <v>00/0</v>
          </cell>
          <cell r="K2647" t="str">
            <v/>
          </cell>
          <cell r="L2647" t="str">
            <v>B</v>
          </cell>
          <cell r="M2647" t="str">
            <v>N</v>
          </cell>
          <cell r="N2647">
            <v>199</v>
          </cell>
          <cell r="O2647">
            <v>86</v>
          </cell>
          <cell r="P2647">
            <v>100.92</v>
          </cell>
          <cell r="Q2647">
            <v>21</v>
          </cell>
          <cell r="R2647">
            <v>14</v>
          </cell>
          <cell r="S2647">
            <v>26</v>
          </cell>
          <cell r="T2647">
            <v>12</v>
          </cell>
        </row>
        <row r="2648">
          <cell r="F2648" t="str">
            <v>9166540</v>
          </cell>
          <cell r="G2648" t="str">
            <v>ARROW S</v>
          </cell>
          <cell r="H2648">
            <v>51</v>
          </cell>
          <cell r="I2648">
            <v>2</v>
          </cell>
          <cell r="J2648" t="str">
            <v>00/0</v>
          </cell>
          <cell r="K2648" t="str">
            <v/>
          </cell>
          <cell r="L2648" t="str">
            <v>B</v>
          </cell>
          <cell r="M2648" t="str">
            <v>N</v>
          </cell>
          <cell r="N2648">
            <v>199</v>
          </cell>
          <cell r="O2648">
            <v>86</v>
          </cell>
          <cell r="P2648">
            <v>100.92</v>
          </cell>
          <cell r="Q2648">
            <v>9</v>
          </cell>
          <cell r="R2648">
            <v>7</v>
          </cell>
          <cell r="S2648">
            <v>10</v>
          </cell>
          <cell r="T2648">
            <v>20</v>
          </cell>
        </row>
        <row r="2649">
          <cell r="F2649" t="str">
            <v>9166541</v>
          </cell>
          <cell r="G2649" t="str">
            <v>DIAMOND S</v>
          </cell>
          <cell r="H2649">
            <v>51</v>
          </cell>
          <cell r="I2649">
            <v>2</v>
          </cell>
          <cell r="J2649" t="str">
            <v>00/0</v>
          </cell>
          <cell r="K2649" t="str">
            <v/>
          </cell>
          <cell r="L2649" t="str">
            <v>B</v>
          </cell>
          <cell r="M2649" t="str">
            <v>N</v>
          </cell>
          <cell r="N2649">
            <v>249</v>
          </cell>
          <cell r="O2649">
            <v>90.05</v>
          </cell>
          <cell r="P2649">
            <v>105.61</v>
          </cell>
          <cell r="Q2649">
            <v>10</v>
          </cell>
          <cell r="R2649">
            <v>11</v>
          </cell>
          <cell r="S2649">
            <v>3</v>
          </cell>
          <cell r="T2649">
            <v>19</v>
          </cell>
        </row>
        <row r="2650">
          <cell r="F2650" t="str">
            <v>9162541</v>
          </cell>
          <cell r="G2650" t="str">
            <v>DIAMOND S</v>
          </cell>
          <cell r="H2650">
            <v>51</v>
          </cell>
          <cell r="I2650">
            <v>2</v>
          </cell>
          <cell r="J2650" t="str">
            <v>00/0</v>
          </cell>
          <cell r="K2650" t="str">
            <v/>
          </cell>
          <cell r="L2650" t="str">
            <v>B</v>
          </cell>
          <cell r="M2650" t="str">
            <v>N</v>
          </cell>
          <cell r="N2650">
            <v>249</v>
          </cell>
          <cell r="O2650">
            <v>90</v>
          </cell>
          <cell r="P2650">
            <v>105.61</v>
          </cell>
          <cell r="Q2650">
            <v>13</v>
          </cell>
          <cell r="R2650">
            <v>19</v>
          </cell>
          <cell r="S2650">
            <v>16</v>
          </cell>
          <cell r="T2650">
            <v>24</v>
          </cell>
        </row>
        <row r="2651">
          <cell r="F2651" t="str">
            <v>9165541</v>
          </cell>
          <cell r="G2651" t="str">
            <v>DIAMOND S</v>
          </cell>
          <cell r="H2651">
            <v>51</v>
          </cell>
          <cell r="I2651">
            <v>2</v>
          </cell>
          <cell r="J2651" t="str">
            <v>00/0</v>
          </cell>
          <cell r="K2651" t="str">
            <v/>
          </cell>
          <cell r="L2651" t="str">
            <v>B</v>
          </cell>
          <cell r="M2651" t="str">
            <v>N</v>
          </cell>
          <cell r="N2651">
            <v>249</v>
          </cell>
          <cell r="O2651">
            <v>90</v>
          </cell>
          <cell r="P2651">
            <v>105.61</v>
          </cell>
          <cell r="Q2651">
            <v>14</v>
          </cell>
          <cell r="R2651">
            <v>12</v>
          </cell>
          <cell r="S2651">
            <v>13</v>
          </cell>
          <cell r="T2651">
            <v>13</v>
          </cell>
        </row>
        <row r="2652">
          <cell r="F2652" t="str">
            <v>9158542</v>
          </cell>
          <cell r="G2652" t="str">
            <v>SKIN TONE</v>
          </cell>
          <cell r="H2652">
            <v>51</v>
          </cell>
          <cell r="I2652">
            <v>2</v>
          </cell>
          <cell r="J2652" t="str">
            <v>00/0</v>
          </cell>
          <cell r="K2652" t="str">
            <v/>
          </cell>
          <cell r="L2652" t="str">
            <v>B</v>
          </cell>
          <cell r="M2652" t="str">
            <v>N</v>
          </cell>
          <cell r="N2652">
            <v>199</v>
          </cell>
          <cell r="O2652">
            <v>90</v>
          </cell>
          <cell r="P2652">
            <v>105.61</v>
          </cell>
          <cell r="Q2652">
            <v>15</v>
          </cell>
          <cell r="R2652">
            <v>24</v>
          </cell>
          <cell r="S2652">
            <v>7</v>
          </cell>
          <cell r="T2652">
            <v>13</v>
          </cell>
        </row>
        <row r="2653">
          <cell r="F2653" t="str">
            <v>9160543</v>
          </cell>
          <cell r="G2653" t="str">
            <v>SIMPLE PS</v>
          </cell>
          <cell r="H2653">
            <v>51</v>
          </cell>
          <cell r="I2653">
            <v>2</v>
          </cell>
          <cell r="J2653" t="str">
            <v>00/0</v>
          </cell>
          <cell r="K2653" t="str">
            <v/>
          </cell>
          <cell r="L2653" t="str">
            <v>B</v>
          </cell>
          <cell r="M2653" t="str">
            <v>D</v>
          </cell>
          <cell r="N2653">
            <v>229</v>
          </cell>
          <cell r="O2653">
            <v>90</v>
          </cell>
          <cell r="P2653">
            <v>105.61</v>
          </cell>
          <cell r="Q2653">
            <v>7</v>
          </cell>
          <cell r="R2653">
            <v>6</v>
          </cell>
          <cell r="S2653">
            <v>3</v>
          </cell>
          <cell r="T2653">
            <v>3</v>
          </cell>
        </row>
        <row r="2654">
          <cell r="F2654" t="str">
            <v>9166543</v>
          </cell>
          <cell r="G2654" t="str">
            <v>SIMPLE PS</v>
          </cell>
          <cell r="H2654">
            <v>51</v>
          </cell>
          <cell r="I2654">
            <v>2</v>
          </cell>
          <cell r="J2654" t="str">
            <v>00/0</v>
          </cell>
          <cell r="K2654" t="str">
            <v/>
          </cell>
          <cell r="L2654" t="str">
            <v>B</v>
          </cell>
          <cell r="M2654" t="str">
            <v>N</v>
          </cell>
          <cell r="N2654">
            <v>229</v>
          </cell>
          <cell r="O2654">
            <v>90</v>
          </cell>
          <cell r="P2654">
            <v>105.61</v>
          </cell>
          <cell r="Q2654">
            <v>20</v>
          </cell>
          <cell r="R2654">
            <v>21</v>
          </cell>
          <cell r="S2654">
            <v>25</v>
          </cell>
          <cell r="T2654">
            <v>14</v>
          </cell>
        </row>
        <row r="2655">
          <cell r="F2655" t="str">
            <v>9169543</v>
          </cell>
          <cell r="G2655" t="str">
            <v>SIMPLE PS</v>
          </cell>
          <cell r="H2655">
            <v>51</v>
          </cell>
          <cell r="I2655">
            <v>2</v>
          </cell>
          <cell r="J2655" t="str">
            <v>00/0</v>
          </cell>
          <cell r="K2655" t="str">
            <v/>
          </cell>
          <cell r="L2655" t="str">
            <v>B</v>
          </cell>
          <cell r="M2655" t="str">
            <v>N</v>
          </cell>
          <cell r="N2655">
            <v>229</v>
          </cell>
          <cell r="O2655">
            <v>90</v>
          </cell>
          <cell r="P2655">
            <v>105.61</v>
          </cell>
          <cell r="Q2655">
            <v>9</v>
          </cell>
          <cell r="R2655">
            <v>15</v>
          </cell>
          <cell r="S2655">
            <v>19</v>
          </cell>
          <cell r="T2655">
            <v>9</v>
          </cell>
        </row>
        <row r="2656">
          <cell r="F2656" t="str">
            <v>9169550</v>
          </cell>
          <cell r="G2656" t="str">
            <v>BAMBOO SOCKS</v>
          </cell>
          <cell r="H2656">
            <v>51</v>
          </cell>
          <cell r="I2656">
            <v>2</v>
          </cell>
          <cell r="J2656" t="str">
            <v>00/0</v>
          </cell>
          <cell r="K2656" t="str">
            <v/>
          </cell>
          <cell r="L2656" t="str">
            <v>B</v>
          </cell>
          <cell r="M2656" t="str">
            <v>B</v>
          </cell>
          <cell r="N2656">
            <v>249</v>
          </cell>
          <cell r="O2656">
            <v>120</v>
          </cell>
          <cell r="P2656">
            <v>140.82</v>
          </cell>
          <cell r="Q2656">
            <v>6</v>
          </cell>
          <cell r="R2656">
            <v>0</v>
          </cell>
          <cell r="S2656">
            <v>2</v>
          </cell>
          <cell r="T2656">
            <v>2</v>
          </cell>
        </row>
        <row r="2657">
          <cell r="F2657" t="str">
            <v>9162550</v>
          </cell>
          <cell r="G2657" t="str">
            <v>BAMBOO SOCKS</v>
          </cell>
          <cell r="H2657">
            <v>51</v>
          </cell>
          <cell r="I2657">
            <v>2</v>
          </cell>
          <cell r="J2657" t="str">
            <v>00/0</v>
          </cell>
          <cell r="K2657" t="str">
            <v/>
          </cell>
          <cell r="L2657" t="str">
            <v>B</v>
          </cell>
          <cell r="M2657" t="str">
            <v>B</v>
          </cell>
          <cell r="N2657">
            <v>249</v>
          </cell>
          <cell r="O2657">
            <v>120</v>
          </cell>
          <cell r="P2657">
            <v>140.82</v>
          </cell>
          <cell r="Q2657">
            <v>7</v>
          </cell>
          <cell r="R2657">
            <v>9</v>
          </cell>
          <cell r="S2657">
            <v>11</v>
          </cell>
          <cell r="T2657">
            <v>16</v>
          </cell>
        </row>
        <row r="2658">
          <cell r="F2658" t="str">
            <v>9166550</v>
          </cell>
          <cell r="G2658" t="str">
            <v>BAMBOO SOCKS</v>
          </cell>
          <cell r="H2658">
            <v>51</v>
          </cell>
          <cell r="I2658">
            <v>2</v>
          </cell>
          <cell r="J2658" t="str">
            <v>00/0</v>
          </cell>
          <cell r="K2658" t="str">
            <v/>
          </cell>
          <cell r="L2658" t="str">
            <v>B</v>
          </cell>
          <cell r="M2658" t="str">
            <v>B</v>
          </cell>
          <cell r="N2658">
            <v>249</v>
          </cell>
          <cell r="O2658">
            <v>120</v>
          </cell>
          <cell r="P2658">
            <v>140.82</v>
          </cell>
          <cell r="Q2658">
            <v>6</v>
          </cell>
          <cell r="R2658">
            <v>5</v>
          </cell>
          <cell r="S2658">
            <v>2</v>
          </cell>
          <cell r="T2658">
            <v>4</v>
          </cell>
        </row>
        <row r="2659">
          <cell r="F2659" t="str">
            <v>9162052</v>
          </cell>
          <cell r="G2659" t="str">
            <v>COTTON SOCKS</v>
          </cell>
          <cell r="H2659">
            <v>51</v>
          </cell>
          <cell r="I2659">
            <v>2</v>
          </cell>
          <cell r="J2659" t="str">
            <v>02/4</v>
          </cell>
          <cell r="K2659" t="str">
            <v>+</v>
          </cell>
          <cell r="L2659" t="str">
            <v>B</v>
          </cell>
          <cell r="M2659" t="str">
            <v>N</v>
          </cell>
          <cell r="N2659">
            <v>199</v>
          </cell>
          <cell r="O2659">
            <v>80</v>
          </cell>
          <cell r="P2659">
            <v>93.88</v>
          </cell>
          <cell r="Q2659">
            <v>62</v>
          </cell>
          <cell r="R2659">
            <v>78</v>
          </cell>
          <cell r="S2659">
            <v>66</v>
          </cell>
          <cell r="T2659">
            <v>68</v>
          </cell>
        </row>
        <row r="2660">
          <cell r="F2660" t="str">
            <v>9164052</v>
          </cell>
          <cell r="G2660" t="str">
            <v>COTTON SOCKS</v>
          </cell>
          <cell r="H2660">
            <v>51</v>
          </cell>
          <cell r="I2660">
            <v>2</v>
          </cell>
          <cell r="J2660" t="str">
            <v>02/4</v>
          </cell>
          <cell r="K2660" t="str">
            <v>+</v>
          </cell>
          <cell r="L2660" t="str">
            <v>B</v>
          </cell>
          <cell r="M2660" t="str">
            <v>N</v>
          </cell>
          <cell r="N2660">
            <v>199</v>
          </cell>
          <cell r="O2660">
            <v>80</v>
          </cell>
          <cell r="P2660">
            <v>93.88</v>
          </cell>
          <cell r="Q2660">
            <v>62</v>
          </cell>
          <cell r="R2660">
            <v>49</v>
          </cell>
          <cell r="S2660">
            <v>30</v>
          </cell>
          <cell r="T2660">
            <v>28</v>
          </cell>
        </row>
        <row r="2661">
          <cell r="F2661" t="str">
            <v>9169052</v>
          </cell>
          <cell r="G2661" t="str">
            <v>COTTON SOCKS</v>
          </cell>
          <cell r="H2661">
            <v>51</v>
          </cell>
          <cell r="I2661">
            <v>2</v>
          </cell>
          <cell r="J2661" t="str">
            <v>05/9</v>
          </cell>
          <cell r="K2661" t="str">
            <v>+</v>
          </cell>
          <cell r="L2661" t="str">
            <v>B</v>
          </cell>
          <cell r="M2661" t="str">
            <v>N</v>
          </cell>
          <cell r="N2661">
            <v>179</v>
          </cell>
          <cell r="O2661">
            <v>80</v>
          </cell>
          <cell r="P2661">
            <v>93.88</v>
          </cell>
          <cell r="Q2661">
            <v>8</v>
          </cell>
          <cell r="R2661">
            <v>2</v>
          </cell>
          <cell r="S2661">
            <v>6</v>
          </cell>
          <cell r="T2661">
            <v>8</v>
          </cell>
        </row>
        <row r="2662">
          <cell r="F2662" t="str">
            <v>9166052</v>
          </cell>
          <cell r="G2662" t="str">
            <v>COTTON SOCKS</v>
          </cell>
          <cell r="H2662">
            <v>51</v>
          </cell>
          <cell r="I2662">
            <v>2</v>
          </cell>
          <cell r="J2662" t="str">
            <v>02/4</v>
          </cell>
          <cell r="K2662" t="str">
            <v>+</v>
          </cell>
          <cell r="L2662" t="str">
            <v>B</v>
          </cell>
          <cell r="M2662" t="str">
            <v>N</v>
          </cell>
          <cell r="N2662">
            <v>199</v>
          </cell>
          <cell r="O2662">
            <v>80</v>
          </cell>
          <cell r="P2662">
            <v>93.88</v>
          </cell>
          <cell r="Q2662">
            <v>276</v>
          </cell>
          <cell r="R2662">
            <v>285</v>
          </cell>
          <cell r="S2662">
            <v>314</v>
          </cell>
          <cell r="T2662">
            <v>181</v>
          </cell>
        </row>
        <row r="2663">
          <cell r="F2663" t="str">
            <v>9169252</v>
          </cell>
          <cell r="G2663" t="str">
            <v>N-DIAMOND SOCK</v>
          </cell>
          <cell r="H2663">
            <v>51</v>
          </cell>
          <cell r="I2663">
            <v>2</v>
          </cell>
          <cell r="J2663" t="str">
            <v>00/0</v>
          </cell>
          <cell r="K2663" t="str">
            <v/>
          </cell>
          <cell r="L2663" t="str">
            <v>B</v>
          </cell>
          <cell r="M2663" t="str">
            <v>B</v>
          </cell>
          <cell r="N2663">
            <v>249</v>
          </cell>
          <cell r="O2663">
            <v>120</v>
          </cell>
          <cell r="P2663">
            <v>140.82</v>
          </cell>
          <cell r="Q2663">
            <v>5</v>
          </cell>
          <cell r="R2663">
            <v>6</v>
          </cell>
          <cell r="S2663">
            <v>3</v>
          </cell>
          <cell r="T2663">
            <v>13</v>
          </cell>
        </row>
        <row r="2664">
          <cell r="F2664" t="str">
            <v>9168052</v>
          </cell>
          <cell r="G2664" t="str">
            <v>COTTON SOCKS</v>
          </cell>
          <cell r="H2664">
            <v>51</v>
          </cell>
          <cell r="I2664">
            <v>2</v>
          </cell>
          <cell r="J2664" t="str">
            <v>00/0</v>
          </cell>
          <cell r="K2664" t="str">
            <v>+</v>
          </cell>
          <cell r="L2664" t="str">
            <v>B</v>
          </cell>
          <cell r="M2664" t="str">
            <v>N</v>
          </cell>
          <cell r="N2664">
            <v>199</v>
          </cell>
          <cell r="O2664">
            <v>80</v>
          </cell>
          <cell r="P2664">
            <v>93.88</v>
          </cell>
          <cell r="Q2664">
            <v>31</v>
          </cell>
          <cell r="R2664">
            <v>31</v>
          </cell>
          <cell r="S2664">
            <v>26</v>
          </cell>
          <cell r="T2664">
            <v>31</v>
          </cell>
        </row>
        <row r="2665">
          <cell r="F2665" t="str">
            <v>9168252</v>
          </cell>
          <cell r="G2665" t="str">
            <v>N-DIAMOND SOCK</v>
          </cell>
          <cell r="H2665">
            <v>51</v>
          </cell>
          <cell r="I2665">
            <v>2</v>
          </cell>
          <cell r="J2665" t="str">
            <v>00/0</v>
          </cell>
          <cell r="K2665" t="str">
            <v/>
          </cell>
          <cell r="L2665" t="str">
            <v>B</v>
          </cell>
          <cell r="M2665" t="str">
            <v>B</v>
          </cell>
          <cell r="N2665">
            <v>249</v>
          </cell>
          <cell r="O2665">
            <v>120</v>
          </cell>
          <cell r="P2665">
            <v>140.82</v>
          </cell>
          <cell r="Q2665">
            <v>10</v>
          </cell>
          <cell r="R2665">
            <v>6</v>
          </cell>
          <cell r="S2665">
            <v>7</v>
          </cell>
          <cell r="T2665">
            <v>19</v>
          </cell>
        </row>
        <row r="2666">
          <cell r="F2666" t="str">
            <v>9166353</v>
          </cell>
          <cell r="G2666" t="str">
            <v>FREE WELT SOCK</v>
          </cell>
          <cell r="H2666">
            <v>51</v>
          </cell>
          <cell r="I2666">
            <v>2</v>
          </cell>
          <cell r="J2666" t="str">
            <v>00/0</v>
          </cell>
          <cell r="K2666" t="str">
            <v/>
          </cell>
          <cell r="L2666" t="str">
            <v>B</v>
          </cell>
          <cell r="M2666" t="str">
            <v>W</v>
          </cell>
          <cell r="N2666">
            <v>249</v>
          </cell>
          <cell r="O2666">
            <v>120</v>
          </cell>
          <cell r="P2666">
            <v>140.82</v>
          </cell>
          <cell r="Q2666">
            <v>2</v>
          </cell>
          <cell r="R2666">
            <v>7</v>
          </cell>
          <cell r="S2666">
            <v>2</v>
          </cell>
          <cell r="T2666">
            <v>1</v>
          </cell>
        </row>
        <row r="2667">
          <cell r="F2667" t="str">
            <v>9162353</v>
          </cell>
          <cell r="G2667" t="str">
            <v>FREE WELT SOCK</v>
          </cell>
          <cell r="H2667">
            <v>51</v>
          </cell>
          <cell r="I2667">
            <v>2</v>
          </cell>
          <cell r="J2667" t="str">
            <v>00/0</v>
          </cell>
          <cell r="K2667" t="str">
            <v/>
          </cell>
          <cell r="L2667" t="str">
            <v>B</v>
          </cell>
          <cell r="M2667" t="str">
            <v>W</v>
          </cell>
          <cell r="N2667">
            <v>249</v>
          </cell>
          <cell r="O2667">
            <v>120</v>
          </cell>
          <cell r="P2667">
            <v>140.82</v>
          </cell>
          <cell r="Q2667">
            <v>19</v>
          </cell>
          <cell r="R2667">
            <v>5</v>
          </cell>
          <cell r="S2667">
            <v>5</v>
          </cell>
          <cell r="T2667">
            <v>5</v>
          </cell>
        </row>
        <row r="2668">
          <cell r="F2668" t="str">
            <v>9162656</v>
          </cell>
          <cell r="G2668" t="str">
            <v>H-BAMBOO SOCKS</v>
          </cell>
          <cell r="H2668">
            <v>51</v>
          </cell>
          <cell r="I2668">
            <v>2</v>
          </cell>
          <cell r="J2668" t="str">
            <v>00/0</v>
          </cell>
          <cell r="K2668" t="str">
            <v/>
          </cell>
          <cell r="L2668" t="str">
            <v>B</v>
          </cell>
          <cell r="M2668" t="str">
            <v>B</v>
          </cell>
          <cell r="N2668">
            <v>229</v>
          </cell>
          <cell r="O2668">
            <v>105</v>
          </cell>
          <cell r="P2668">
            <v>123.21</v>
          </cell>
          <cell r="Q2668">
            <v>9</v>
          </cell>
          <cell r="R2668">
            <v>5</v>
          </cell>
          <cell r="S2668">
            <v>0</v>
          </cell>
          <cell r="T2668">
            <v>3</v>
          </cell>
        </row>
        <row r="2669">
          <cell r="F2669" t="str">
            <v>9162556</v>
          </cell>
          <cell r="G2669" t="str">
            <v>COBRA</v>
          </cell>
          <cell r="H2669">
            <v>51</v>
          </cell>
          <cell r="I2669">
            <v>2</v>
          </cell>
          <cell r="J2669" t="str">
            <v>00/0</v>
          </cell>
          <cell r="K2669" t="str">
            <v/>
          </cell>
          <cell r="L2669" t="str">
            <v>B</v>
          </cell>
          <cell r="M2669" t="str">
            <v>D</v>
          </cell>
          <cell r="N2669">
            <v>249</v>
          </cell>
          <cell r="O2669">
            <v>92</v>
          </cell>
          <cell r="P2669">
            <v>107.96</v>
          </cell>
          <cell r="Q2669">
            <v>11</v>
          </cell>
          <cell r="R2669">
            <v>13</v>
          </cell>
          <cell r="S2669">
            <v>7</v>
          </cell>
          <cell r="T2669">
            <v>10</v>
          </cell>
        </row>
        <row r="2670">
          <cell r="F2670" t="str">
            <v>9169556</v>
          </cell>
          <cell r="G2670" t="str">
            <v>COBRA</v>
          </cell>
          <cell r="H2670">
            <v>51</v>
          </cell>
          <cell r="I2670">
            <v>2</v>
          </cell>
          <cell r="J2670" t="str">
            <v>00/0</v>
          </cell>
          <cell r="K2670" t="str">
            <v/>
          </cell>
          <cell r="L2670" t="str">
            <v>B</v>
          </cell>
          <cell r="M2670" t="str">
            <v>D</v>
          </cell>
          <cell r="N2670">
            <v>249</v>
          </cell>
          <cell r="O2670">
            <v>92</v>
          </cell>
          <cell r="P2670">
            <v>107.96</v>
          </cell>
          <cell r="Q2670">
            <v>8</v>
          </cell>
          <cell r="R2670">
            <v>13</v>
          </cell>
          <cell r="S2670">
            <v>10</v>
          </cell>
          <cell r="T2670">
            <v>2</v>
          </cell>
        </row>
        <row r="2671">
          <cell r="F2671" t="str">
            <v>9166656</v>
          </cell>
          <cell r="G2671" t="str">
            <v>H-BAMBOO SOCKS</v>
          </cell>
          <cell r="H2671">
            <v>51</v>
          </cell>
          <cell r="I2671">
            <v>2</v>
          </cell>
          <cell r="J2671" t="str">
            <v>00/0</v>
          </cell>
          <cell r="K2671" t="str">
            <v/>
          </cell>
          <cell r="L2671" t="str">
            <v>B</v>
          </cell>
          <cell r="M2671" t="str">
            <v>B</v>
          </cell>
          <cell r="N2671">
            <v>229</v>
          </cell>
          <cell r="O2671">
            <v>105</v>
          </cell>
          <cell r="P2671">
            <v>123.21</v>
          </cell>
          <cell r="Q2671">
            <v>48</v>
          </cell>
          <cell r="R2671">
            <v>37</v>
          </cell>
          <cell r="S2671">
            <v>25</v>
          </cell>
          <cell r="T2671">
            <v>25</v>
          </cell>
        </row>
        <row r="2672">
          <cell r="F2672" t="str">
            <v>9169059</v>
          </cell>
          <cell r="G2672" t="str">
            <v>ECO-SOCKS</v>
          </cell>
          <cell r="H2672">
            <v>51</v>
          </cell>
          <cell r="I2672">
            <v>2</v>
          </cell>
          <cell r="J2672" t="str">
            <v>00/0</v>
          </cell>
          <cell r="K2672" t="str">
            <v/>
          </cell>
          <cell r="L2672" t="str">
            <v>B</v>
          </cell>
          <cell r="M2672" t="str">
            <v>N</v>
          </cell>
          <cell r="N2672">
            <v>99</v>
          </cell>
          <cell r="O2672">
            <v>48</v>
          </cell>
          <cell r="P2672">
            <v>56.33</v>
          </cell>
          <cell r="Q2672">
            <v>9</v>
          </cell>
          <cell r="R2672">
            <v>16</v>
          </cell>
          <cell r="S2672">
            <v>10</v>
          </cell>
          <cell r="T2672">
            <v>1</v>
          </cell>
        </row>
        <row r="2673">
          <cell r="F2673" t="str">
            <v>9164059</v>
          </cell>
          <cell r="G2673" t="str">
            <v>ECO-SOCKS</v>
          </cell>
          <cell r="H2673">
            <v>51</v>
          </cell>
          <cell r="I2673">
            <v>2</v>
          </cell>
          <cell r="J2673" t="str">
            <v>00/0</v>
          </cell>
          <cell r="K2673" t="str">
            <v/>
          </cell>
          <cell r="L2673" t="str">
            <v>B</v>
          </cell>
          <cell r="M2673" t="str">
            <v>N</v>
          </cell>
          <cell r="N2673">
            <v>99</v>
          </cell>
          <cell r="O2673">
            <v>48</v>
          </cell>
          <cell r="P2673">
            <v>56.33</v>
          </cell>
          <cell r="Q2673">
            <v>39</v>
          </cell>
          <cell r="R2673">
            <v>38</v>
          </cell>
          <cell r="S2673">
            <v>25</v>
          </cell>
          <cell r="T2673">
            <v>27</v>
          </cell>
        </row>
        <row r="2674">
          <cell r="F2674" t="str">
            <v>9161059</v>
          </cell>
          <cell r="G2674" t="str">
            <v>ECO-SOCKS</v>
          </cell>
          <cell r="H2674">
            <v>51</v>
          </cell>
          <cell r="I2674">
            <v>2</v>
          </cell>
          <cell r="J2674" t="str">
            <v>00/0</v>
          </cell>
          <cell r="K2674" t="str">
            <v/>
          </cell>
          <cell r="L2674" t="str">
            <v>B</v>
          </cell>
          <cell r="M2674" t="str">
            <v>N</v>
          </cell>
          <cell r="N2674">
            <v>99</v>
          </cell>
          <cell r="O2674">
            <v>48</v>
          </cell>
          <cell r="P2674">
            <v>56.33</v>
          </cell>
          <cell r="Q2674">
            <v>86</v>
          </cell>
          <cell r="R2674">
            <v>94</v>
          </cell>
          <cell r="S2674">
            <v>193</v>
          </cell>
          <cell r="T2674">
            <v>58</v>
          </cell>
        </row>
        <row r="2675">
          <cell r="F2675" t="str">
            <v>9166059</v>
          </cell>
          <cell r="G2675" t="str">
            <v>ECO-SOCKS</v>
          </cell>
          <cell r="H2675">
            <v>51</v>
          </cell>
          <cell r="I2675">
            <v>2</v>
          </cell>
          <cell r="J2675" t="str">
            <v>00/0</v>
          </cell>
          <cell r="K2675" t="str">
            <v/>
          </cell>
          <cell r="L2675" t="str">
            <v>B</v>
          </cell>
          <cell r="M2675" t="str">
            <v>N</v>
          </cell>
          <cell r="N2675">
            <v>99</v>
          </cell>
          <cell r="O2675">
            <v>48</v>
          </cell>
          <cell r="P2675">
            <v>56.33</v>
          </cell>
          <cell r="Q2675">
            <v>86</v>
          </cell>
          <cell r="R2675">
            <v>92</v>
          </cell>
          <cell r="S2675">
            <v>79</v>
          </cell>
          <cell r="T2675">
            <v>63</v>
          </cell>
        </row>
        <row r="2676">
          <cell r="F2676" t="str">
            <v>9168461</v>
          </cell>
          <cell r="G2676" t="str">
            <v>LINE SOCKS</v>
          </cell>
          <cell r="H2676">
            <v>51</v>
          </cell>
          <cell r="I2676">
            <v>2</v>
          </cell>
          <cell r="J2676" t="str">
            <v>00/0</v>
          </cell>
          <cell r="K2676" t="str">
            <v/>
          </cell>
          <cell r="L2676" t="str">
            <v>B</v>
          </cell>
          <cell r="M2676" t="str">
            <v>B</v>
          </cell>
          <cell r="N2676">
            <v>249</v>
          </cell>
          <cell r="O2676">
            <v>120</v>
          </cell>
          <cell r="P2676">
            <v>140.82</v>
          </cell>
          <cell r="Q2676">
            <v>7</v>
          </cell>
          <cell r="R2676">
            <v>4</v>
          </cell>
          <cell r="S2676">
            <v>7</v>
          </cell>
          <cell r="T2676">
            <v>2</v>
          </cell>
        </row>
        <row r="2677">
          <cell r="F2677" t="str">
            <v>9166461</v>
          </cell>
          <cell r="G2677" t="str">
            <v>LINE SOCKS</v>
          </cell>
          <cell r="H2677">
            <v>51</v>
          </cell>
          <cell r="I2677">
            <v>2</v>
          </cell>
          <cell r="J2677" t="str">
            <v>00/0</v>
          </cell>
          <cell r="K2677" t="str">
            <v/>
          </cell>
          <cell r="L2677" t="str">
            <v>B</v>
          </cell>
          <cell r="M2677" t="str">
            <v>B</v>
          </cell>
          <cell r="N2677">
            <v>249</v>
          </cell>
          <cell r="O2677">
            <v>120</v>
          </cell>
          <cell r="P2677">
            <v>140.82</v>
          </cell>
          <cell r="Q2677">
            <v>6</v>
          </cell>
          <cell r="R2677">
            <v>3</v>
          </cell>
          <cell r="S2677">
            <v>9</v>
          </cell>
          <cell r="T2677">
            <v>20</v>
          </cell>
        </row>
        <row r="2678">
          <cell r="F2678" t="str">
            <v>9166588</v>
          </cell>
          <cell r="G2678" t="str">
            <v>H-LINE SOCKS</v>
          </cell>
          <cell r="H2678">
            <v>51</v>
          </cell>
          <cell r="I2678">
            <v>2</v>
          </cell>
          <cell r="J2678" t="str">
            <v>00/0</v>
          </cell>
          <cell r="K2678" t="str">
            <v/>
          </cell>
          <cell r="L2678" t="str">
            <v>B</v>
          </cell>
          <cell r="M2678" t="str">
            <v>B</v>
          </cell>
          <cell r="N2678">
            <v>229</v>
          </cell>
          <cell r="O2678">
            <v>105</v>
          </cell>
          <cell r="P2678">
            <v>123.21</v>
          </cell>
          <cell r="Q2678">
            <v>26</v>
          </cell>
          <cell r="R2678">
            <v>16</v>
          </cell>
          <cell r="S2678">
            <v>22</v>
          </cell>
          <cell r="T2678">
            <v>35</v>
          </cell>
        </row>
        <row r="2679">
          <cell r="F2679" t="str">
            <v>9169588</v>
          </cell>
          <cell r="G2679" t="str">
            <v>H-LINE SOCKS</v>
          </cell>
          <cell r="H2679">
            <v>51</v>
          </cell>
          <cell r="I2679">
            <v>2</v>
          </cell>
          <cell r="J2679" t="str">
            <v>00/0</v>
          </cell>
          <cell r="K2679" t="str">
            <v/>
          </cell>
          <cell r="L2679" t="str">
            <v>B</v>
          </cell>
          <cell r="M2679" t="str">
            <v>B</v>
          </cell>
          <cell r="N2679">
            <v>229</v>
          </cell>
          <cell r="O2679">
            <v>105</v>
          </cell>
          <cell r="P2679">
            <v>123.21</v>
          </cell>
          <cell r="Q2679">
            <v>9</v>
          </cell>
          <cell r="R2679">
            <v>4</v>
          </cell>
          <cell r="S2679">
            <v>6</v>
          </cell>
          <cell r="T2679">
            <v>9</v>
          </cell>
        </row>
        <row r="2680">
          <cell r="F2680" t="str">
            <v>9190090</v>
          </cell>
          <cell r="G2680" t="str">
            <v>SOCKS PACK</v>
          </cell>
          <cell r="H2680">
            <v>51</v>
          </cell>
          <cell r="I2680">
            <v>2</v>
          </cell>
          <cell r="J2680" t="str">
            <v>00/0</v>
          </cell>
          <cell r="K2680" t="str">
            <v/>
          </cell>
          <cell r="L2680" t="str">
            <v>B</v>
          </cell>
          <cell r="M2680" t="str">
            <v>N</v>
          </cell>
          <cell r="N2680">
            <v>399</v>
          </cell>
          <cell r="O2680">
            <v>171</v>
          </cell>
          <cell r="P2680">
            <v>200.66</v>
          </cell>
          <cell r="Q2680">
            <v>36</v>
          </cell>
          <cell r="R2680">
            <v>21</v>
          </cell>
          <cell r="S2680">
            <v>40</v>
          </cell>
          <cell r="T2680">
            <v>34</v>
          </cell>
        </row>
        <row r="2681">
          <cell r="F2681" t="str">
            <v>9190003</v>
          </cell>
          <cell r="G2681" t="str">
            <v>HALF-S2</v>
          </cell>
          <cell r="H2681">
            <v>51</v>
          </cell>
          <cell r="I2681">
            <v>4</v>
          </cell>
          <cell r="J2681" t="str">
            <v>03/9</v>
          </cell>
          <cell r="K2681" t="str">
            <v>-</v>
          </cell>
          <cell r="L2681" t="str">
            <v>P</v>
          </cell>
          <cell r="M2681" t="str">
            <v>D</v>
          </cell>
          <cell r="N2681">
            <v>100</v>
          </cell>
          <cell r="O2681">
            <v>75</v>
          </cell>
          <cell r="P2681">
            <v>88.01</v>
          </cell>
          <cell r="Q2681">
            <v>0</v>
          </cell>
          <cell r="R2681">
            <v>0</v>
          </cell>
          <cell r="S2681">
            <v>0</v>
          </cell>
          <cell r="T2681">
            <v>0</v>
          </cell>
        </row>
        <row r="2682">
          <cell r="F2682" t="str">
            <v>9166535</v>
          </cell>
          <cell r="G2682" t="str">
            <v>POWER-SOCK</v>
          </cell>
          <cell r="H2682">
            <v>51</v>
          </cell>
          <cell r="I2682">
            <v>4</v>
          </cell>
          <cell r="J2682" t="str">
            <v>00/0</v>
          </cell>
          <cell r="K2682" t="str">
            <v/>
          </cell>
          <cell r="L2682" t="str">
            <v>B</v>
          </cell>
          <cell r="M2682" t="str">
            <v>N</v>
          </cell>
          <cell r="N2682">
            <v>199</v>
          </cell>
          <cell r="O2682">
            <v>86</v>
          </cell>
          <cell r="P2682">
            <v>100.92</v>
          </cell>
          <cell r="Q2682">
            <v>119</v>
          </cell>
          <cell r="R2682">
            <v>129</v>
          </cell>
          <cell r="S2682">
            <v>123</v>
          </cell>
          <cell r="T2682">
            <v>122</v>
          </cell>
        </row>
        <row r="2683">
          <cell r="F2683" t="str">
            <v>9162535</v>
          </cell>
          <cell r="G2683" t="str">
            <v>POWER-SOCK</v>
          </cell>
          <cell r="H2683">
            <v>51</v>
          </cell>
          <cell r="I2683">
            <v>4</v>
          </cell>
          <cell r="J2683" t="str">
            <v>00/0</v>
          </cell>
          <cell r="K2683" t="str">
            <v/>
          </cell>
          <cell r="L2683" t="str">
            <v>B</v>
          </cell>
          <cell r="M2683" t="str">
            <v>N</v>
          </cell>
          <cell r="N2683">
            <v>199</v>
          </cell>
          <cell r="O2683">
            <v>86</v>
          </cell>
          <cell r="P2683">
            <v>100.92</v>
          </cell>
          <cell r="Q2683">
            <v>85</v>
          </cell>
          <cell r="R2683">
            <v>93</v>
          </cell>
          <cell r="S2683">
            <v>83</v>
          </cell>
          <cell r="T2683">
            <v>53</v>
          </cell>
        </row>
        <row r="2684">
          <cell r="F2684" t="str">
            <v>9161535</v>
          </cell>
          <cell r="G2684" t="str">
            <v>POWER-SOCK</v>
          </cell>
          <cell r="H2684">
            <v>51</v>
          </cell>
          <cell r="I2684">
            <v>4</v>
          </cell>
          <cell r="J2684" t="str">
            <v>00/0</v>
          </cell>
          <cell r="K2684" t="str">
            <v/>
          </cell>
          <cell r="L2684" t="str">
            <v>B</v>
          </cell>
          <cell r="M2684" t="str">
            <v>N</v>
          </cell>
          <cell r="N2684">
            <v>199</v>
          </cell>
          <cell r="O2684">
            <v>86</v>
          </cell>
          <cell r="P2684">
            <v>100.92</v>
          </cell>
          <cell r="Q2684">
            <v>44</v>
          </cell>
          <cell r="R2684">
            <v>45</v>
          </cell>
          <cell r="S2684">
            <v>81</v>
          </cell>
          <cell r="T2684">
            <v>59</v>
          </cell>
        </row>
        <row r="2685">
          <cell r="F2685" t="str">
            <v>9155541</v>
          </cell>
          <cell r="G2685" t="str">
            <v>L-SPORT</v>
          </cell>
          <cell r="H2685">
            <v>51</v>
          </cell>
          <cell r="I2685">
            <v>4</v>
          </cell>
          <cell r="J2685" t="str">
            <v>00/0</v>
          </cell>
          <cell r="K2685" t="str">
            <v/>
          </cell>
          <cell r="L2685" t="str">
            <v>P</v>
          </cell>
          <cell r="M2685" t="str">
            <v>N</v>
          </cell>
          <cell r="N2685">
            <v>229</v>
          </cell>
          <cell r="O2685">
            <v>90</v>
          </cell>
          <cell r="P2685">
            <v>105.61</v>
          </cell>
          <cell r="Q2685">
            <v>25</v>
          </cell>
          <cell r="R2685">
            <v>44</v>
          </cell>
          <cell r="S2685">
            <v>27</v>
          </cell>
          <cell r="T2685">
            <v>43</v>
          </cell>
        </row>
        <row r="2686">
          <cell r="F2686" t="str">
            <v>9159541</v>
          </cell>
          <cell r="G2686" t="str">
            <v>L-SPORT</v>
          </cell>
          <cell r="H2686">
            <v>51</v>
          </cell>
          <cell r="I2686">
            <v>4</v>
          </cell>
          <cell r="J2686" t="str">
            <v>00/0</v>
          </cell>
          <cell r="K2686" t="str">
            <v/>
          </cell>
          <cell r="L2686" t="str">
            <v>P</v>
          </cell>
          <cell r="M2686" t="str">
            <v>N</v>
          </cell>
          <cell r="N2686">
            <v>229</v>
          </cell>
          <cell r="O2686">
            <v>90</v>
          </cell>
          <cell r="P2686">
            <v>105.61</v>
          </cell>
          <cell r="Q2686">
            <v>25</v>
          </cell>
          <cell r="R2686">
            <v>31</v>
          </cell>
          <cell r="S2686">
            <v>40</v>
          </cell>
          <cell r="T2686">
            <v>24</v>
          </cell>
        </row>
        <row r="2687">
          <cell r="F2687" t="str">
            <v>9166548</v>
          </cell>
          <cell r="G2687" t="str">
            <v>H-SOCKS</v>
          </cell>
          <cell r="H2687">
            <v>51</v>
          </cell>
          <cell r="I2687">
            <v>4</v>
          </cell>
          <cell r="J2687" t="str">
            <v>00/0</v>
          </cell>
          <cell r="K2687" t="str">
            <v>+</v>
          </cell>
          <cell r="L2687" t="str">
            <v>P</v>
          </cell>
          <cell r="M2687" t="str">
            <v>N</v>
          </cell>
          <cell r="N2687">
            <v>179</v>
          </cell>
          <cell r="O2687">
            <v>76</v>
          </cell>
          <cell r="P2687">
            <v>89.18</v>
          </cell>
          <cell r="Q2687">
            <v>55</v>
          </cell>
          <cell r="R2687">
            <v>66</v>
          </cell>
          <cell r="S2687">
            <v>73</v>
          </cell>
          <cell r="T2687">
            <v>39</v>
          </cell>
        </row>
        <row r="2688">
          <cell r="F2688" t="str">
            <v>9166648</v>
          </cell>
          <cell r="G2688" t="str">
            <v>H-SOCKS</v>
          </cell>
          <cell r="H2688">
            <v>51</v>
          </cell>
          <cell r="I2688">
            <v>4</v>
          </cell>
          <cell r="J2688" t="str">
            <v>00/0</v>
          </cell>
          <cell r="K2688" t="str">
            <v/>
          </cell>
          <cell r="L2688" t="str">
            <v>P</v>
          </cell>
          <cell r="M2688" t="str">
            <v>D</v>
          </cell>
          <cell r="N2688">
            <v>179</v>
          </cell>
          <cell r="O2688">
            <v>76</v>
          </cell>
          <cell r="P2688">
            <v>89.18</v>
          </cell>
          <cell r="Q2688">
            <v>2</v>
          </cell>
          <cell r="R2688">
            <v>0</v>
          </cell>
          <cell r="S2688">
            <v>0</v>
          </cell>
          <cell r="T2688">
            <v>0</v>
          </cell>
        </row>
        <row r="2689">
          <cell r="F2689" t="str">
            <v>9156648</v>
          </cell>
          <cell r="G2689" t="str">
            <v>H-SOCKS</v>
          </cell>
          <cell r="H2689">
            <v>51</v>
          </cell>
          <cell r="I2689">
            <v>4</v>
          </cell>
          <cell r="J2689" t="str">
            <v>00/0</v>
          </cell>
          <cell r="K2689" t="str">
            <v/>
          </cell>
          <cell r="L2689" t="str">
            <v>P</v>
          </cell>
          <cell r="M2689" t="str">
            <v>D</v>
          </cell>
          <cell r="N2689">
            <v>179</v>
          </cell>
          <cell r="O2689">
            <v>76</v>
          </cell>
          <cell r="P2689">
            <v>89.18</v>
          </cell>
          <cell r="Q2689">
            <v>0</v>
          </cell>
          <cell r="R2689">
            <v>2</v>
          </cell>
          <cell r="S2689">
            <v>1</v>
          </cell>
          <cell r="T2689">
            <v>0</v>
          </cell>
        </row>
        <row r="2690">
          <cell r="F2690" t="str">
            <v>9151048</v>
          </cell>
          <cell r="G2690" t="str">
            <v>COTTON SOCKS</v>
          </cell>
          <cell r="H2690">
            <v>51</v>
          </cell>
          <cell r="I2690">
            <v>4</v>
          </cell>
          <cell r="J2690" t="str">
            <v>07/4</v>
          </cell>
          <cell r="K2690" t="str">
            <v>+</v>
          </cell>
          <cell r="L2690" t="str">
            <v>P</v>
          </cell>
          <cell r="M2690" t="str">
            <v>N</v>
          </cell>
          <cell r="N2690">
            <v>179</v>
          </cell>
          <cell r="O2690">
            <v>76</v>
          </cell>
          <cell r="P2690">
            <v>89.18</v>
          </cell>
          <cell r="Q2690">
            <v>25</v>
          </cell>
          <cell r="R2690">
            <v>17</v>
          </cell>
          <cell r="S2690">
            <v>7</v>
          </cell>
          <cell r="T2690">
            <v>14</v>
          </cell>
        </row>
        <row r="2691">
          <cell r="F2691" t="str">
            <v>9156048</v>
          </cell>
          <cell r="G2691" t="str">
            <v>COTTON SOCKS</v>
          </cell>
          <cell r="H2691">
            <v>51</v>
          </cell>
          <cell r="I2691">
            <v>4</v>
          </cell>
          <cell r="J2691" t="str">
            <v>07/4</v>
          </cell>
          <cell r="K2691" t="str">
            <v>+</v>
          </cell>
          <cell r="L2691" t="str">
            <v>P</v>
          </cell>
          <cell r="M2691" t="str">
            <v>N</v>
          </cell>
          <cell r="N2691">
            <v>179</v>
          </cell>
          <cell r="O2691">
            <v>76</v>
          </cell>
          <cell r="P2691">
            <v>89.18</v>
          </cell>
          <cell r="Q2691">
            <v>16</v>
          </cell>
          <cell r="R2691">
            <v>14</v>
          </cell>
          <cell r="S2691">
            <v>20</v>
          </cell>
          <cell r="T2691">
            <v>20</v>
          </cell>
        </row>
        <row r="2692">
          <cell r="F2692" t="str">
            <v>9161548</v>
          </cell>
          <cell r="G2692" t="str">
            <v>H-SOCKS</v>
          </cell>
          <cell r="H2692">
            <v>51</v>
          </cell>
          <cell r="I2692">
            <v>4</v>
          </cell>
          <cell r="J2692" t="str">
            <v>00/0</v>
          </cell>
          <cell r="K2692" t="str">
            <v>+</v>
          </cell>
          <cell r="L2692" t="str">
            <v>P</v>
          </cell>
          <cell r="M2692" t="str">
            <v>N</v>
          </cell>
          <cell r="N2692">
            <v>179</v>
          </cell>
          <cell r="O2692">
            <v>76</v>
          </cell>
          <cell r="P2692">
            <v>89.18</v>
          </cell>
          <cell r="Q2692">
            <v>27</v>
          </cell>
          <cell r="R2692">
            <v>25</v>
          </cell>
          <cell r="S2692">
            <v>43</v>
          </cell>
          <cell r="T2692">
            <v>17</v>
          </cell>
        </row>
        <row r="2693">
          <cell r="F2693" t="str">
            <v>9160554</v>
          </cell>
          <cell r="G2693" t="str">
            <v>POWER PACK</v>
          </cell>
          <cell r="H2693">
            <v>51</v>
          </cell>
          <cell r="I2693">
            <v>4</v>
          </cell>
          <cell r="J2693" t="str">
            <v>00/0</v>
          </cell>
          <cell r="K2693" t="str">
            <v/>
          </cell>
          <cell r="L2693" t="str">
            <v>P</v>
          </cell>
          <cell r="M2693" t="str">
            <v>N</v>
          </cell>
          <cell r="N2693">
            <v>599</v>
          </cell>
          <cell r="O2693">
            <v>270</v>
          </cell>
          <cell r="P2693">
            <v>316.83999999999997</v>
          </cell>
          <cell r="Q2693">
            <v>11</v>
          </cell>
          <cell r="R2693">
            <v>21</v>
          </cell>
          <cell r="S2693">
            <v>16</v>
          </cell>
          <cell r="T2693">
            <v>9</v>
          </cell>
        </row>
        <row r="2694">
          <cell r="F2694" t="str">
            <v>9162555</v>
          </cell>
          <cell r="G2694" t="str">
            <v>POWER CUT</v>
          </cell>
          <cell r="H2694">
            <v>51</v>
          </cell>
          <cell r="I2694">
            <v>4</v>
          </cell>
          <cell r="J2694" t="str">
            <v>00/0</v>
          </cell>
          <cell r="K2694" t="str">
            <v/>
          </cell>
          <cell r="L2694" t="str">
            <v>P</v>
          </cell>
          <cell r="M2694" t="str">
            <v>N</v>
          </cell>
          <cell r="N2694">
            <v>249</v>
          </cell>
          <cell r="O2694">
            <v>90</v>
          </cell>
          <cell r="P2694">
            <v>105.61</v>
          </cell>
          <cell r="Q2694">
            <v>5</v>
          </cell>
          <cell r="R2694">
            <v>0</v>
          </cell>
          <cell r="S2694">
            <v>4</v>
          </cell>
          <cell r="T2694">
            <v>17</v>
          </cell>
        </row>
        <row r="2695">
          <cell r="F2695" t="str">
            <v>9161555</v>
          </cell>
          <cell r="G2695" t="str">
            <v>POWER CUT</v>
          </cell>
          <cell r="H2695">
            <v>51</v>
          </cell>
          <cell r="I2695">
            <v>4</v>
          </cell>
          <cell r="J2695" t="str">
            <v>00/0</v>
          </cell>
          <cell r="K2695" t="str">
            <v/>
          </cell>
          <cell r="L2695" t="str">
            <v>P</v>
          </cell>
          <cell r="M2695" t="str">
            <v>N</v>
          </cell>
          <cell r="N2695">
            <v>249</v>
          </cell>
          <cell r="O2695">
            <v>90</v>
          </cell>
          <cell r="P2695">
            <v>105.61</v>
          </cell>
          <cell r="Q2695">
            <v>6</v>
          </cell>
          <cell r="R2695">
            <v>10</v>
          </cell>
          <cell r="S2695">
            <v>11</v>
          </cell>
          <cell r="T2695">
            <v>7</v>
          </cell>
        </row>
        <row r="2696">
          <cell r="F2696" t="str">
            <v>9159515</v>
          </cell>
          <cell r="G2696" t="str">
            <v>H-ARROW SOCKS</v>
          </cell>
          <cell r="H2696">
            <v>51</v>
          </cell>
          <cell r="I2696">
            <v>5</v>
          </cell>
          <cell r="J2696" t="str">
            <v>00/0</v>
          </cell>
          <cell r="K2696" t="str">
            <v/>
          </cell>
          <cell r="L2696" t="str">
            <v>B</v>
          </cell>
          <cell r="M2696" t="str">
            <v>B</v>
          </cell>
          <cell r="N2696">
            <v>229</v>
          </cell>
          <cell r="O2696">
            <v>105</v>
          </cell>
          <cell r="P2696">
            <v>123.21</v>
          </cell>
          <cell r="Q2696">
            <v>18</v>
          </cell>
          <cell r="R2696">
            <v>17</v>
          </cell>
          <cell r="S2696">
            <v>22</v>
          </cell>
          <cell r="T2696">
            <v>34</v>
          </cell>
        </row>
        <row r="2697">
          <cell r="F2697" t="str">
            <v>9156515</v>
          </cell>
          <cell r="G2697" t="str">
            <v>H-ARROW SOCKS</v>
          </cell>
          <cell r="H2697">
            <v>51</v>
          </cell>
          <cell r="I2697">
            <v>5</v>
          </cell>
          <cell r="J2697" t="str">
            <v>00/0</v>
          </cell>
          <cell r="K2697" t="str">
            <v/>
          </cell>
          <cell r="L2697" t="str">
            <v>B</v>
          </cell>
          <cell r="M2697" t="str">
            <v>B</v>
          </cell>
          <cell r="N2697">
            <v>229</v>
          </cell>
          <cell r="O2697">
            <v>105</v>
          </cell>
          <cell r="P2697">
            <v>123.21</v>
          </cell>
          <cell r="Q2697">
            <v>61</v>
          </cell>
          <cell r="R2697">
            <v>43</v>
          </cell>
          <cell r="S2697">
            <v>32</v>
          </cell>
          <cell r="T2697">
            <v>57</v>
          </cell>
        </row>
        <row r="2698">
          <cell r="F2698" t="str">
            <v>9156635</v>
          </cell>
          <cell r="G2698" t="str">
            <v>L-H LINE SOCKS</v>
          </cell>
          <cell r="H2698">
            <v>51</v>
          </cell>
          <cell r="I2698">
            <v>5</v>
          </cell>
          <cell r="J2698" t="str">
            <v>00/0</v>
          </cell>
          <cell r="K2698" t="str">
            <v/>
          </cell>
          <cell r="L2698" t="str">
            <v>B</v>
          </cell>
          <cell r="M2698" t="str">
            <v>B</v>
          </cell>
          <cell r="N2698">
            <v>229</v>
          </cell>
          <cell r="O2698">
            <v>105</v>
          </cell>
          <cell r="P2698">
            <v>123.21</v>
          </cell>
          <cell r="Q2698">
            <v>3</v>
          </cell>
          <cell r="R2698">
            <v>5</v>
          </cell>
          <cell r="S2698">
            <v>3</v>
          </cell>
          <cell r="T2698">
            <v>2</v>
          </cell>
        </row>
        <row r="2699">
          <cell r="F2699" t="str">
            <v>9155542</v>
          </cell>
          <cell r="G2699" t="str">
            <v>H-DESIGN SOCKS</v>
          </cell>
          <cell r="H2699">
            <v>51</v>
          </cell>
          <cell r="I2699">
            <v>5</v>
          </cell>
          <cell r="J2699" t="str">
            <v>00/0</v>
          </cell>
          <cell r="K2699" t="str">
            <v/>
          </cell>
          <cell r="L2699" t="str">
            <v>B</v>
          </cell>
          <cell r="M2699" t="str">
            <v>B</v>
          </cell>
          <cell r="N2699">
            <v>229</v>
          </cell>
          <cell r="O2699">
            <v>105</v>
          </cell>
          <cell r="P2699">
            <v>123.21</v>
          </cell>
          <cell r="Q2699">
            <v>0</v>
          </cell>
          <cell r="R2699">
            <v>0</v>
          </cell>
          <cell r="S2699">
            <v>0</v>
          </cell>
          <cell r="T2699">
            <v>12</v>
          </cell>
        </row>
        <row r="2700">
          <cell r="F2700" t="str">
            <v>9152542</v>
          </cell>
          <cell r="G2700" t="str">
            <v>H-DESIGN SOCKS</v>
          </cell>
          <cell r="H2700">
            <v>51</v>
          </cell>
          <cell r="I2700">
            <v>5</v>
          </cell>
          <cell r="J2700" t="str">
            <v>00/0</v>
          </cell>
          <cell r="K2700" t="str">
            <v/>
          </cell>
          <cell r="L2700" t="str">
            <v>B</v>
          </cell>
          <cell r="M2700" t="str">
            <v>B</v>
          </cell>
          <cell r="N2700">
            <v>229</v>
          </cell>
          <cell r="O2700">
            <v>105</v>
          </cell>
          <cell r="P2700">
            <v>123.21</v>
          </cell>
          <cell r="Q2700">
            <v>15</v>
          </cell>
          <cell r="R2700">
            <v>15</v>
          </cell>
          <cell r="S2700">
            <v>16</v>
          </cell>
          <cell r="T2700">
            <v>42</v>
          </cell>
        </row>
        <row r="2701">
          <cell r="F2701" t="str">
            <v>9159543</v>
          </cell>
          <cell r="G2701" t="str">
            <v>LADIES 2C</v>
          </cell>
          <cell r="H2701">
            <v>51</v>
          </cell>
          <cell r="I2701">
            <v>5</v>
          </cell>
          <cell r="J2701" t="str">
            <v>00/0</v>
          </cell>
          <cell r="K2701" t="str">
            <v/>
          </cell>
          <cell r="L2701" t="str">
            <v>B</v>
          </cell>
          <cell r="M2701" t="str">
            <v>D</v>
          </cell>
          <cell r="N2701">
            <v>229</v>
          </cell>
          <cell r="O2701">
            <v>90</v>
          </cell>
          <cell r="P2701">
            <v>105.61</v>
          </cell>
          <cell r="Q2701">
            <v>0</v>
          </cell>
          <cell r="R2701">
            <v>0</v>
          </cell>
          <cell r="S2701">
            <v>0</v>
          </cell>
          <cell r="T2701">
            <v>0</v>
          </cell>
        </row>
        <row r="2702">
          <cell r="F2702" t="str">
            <v>9151045</v>
          </cell>
          <cell r="G2702" t="str">
            <v>NURSE SOCKS</v>
          </cell>
          <cell r="H2702">
            <v>51</v>
          </cell>
          <cell r="I2702">
            <v>5</v>
          </cell>
          <cell r="J2702" t="str">
            <v>00/0</v>
          </cell>
          <cell r="K2702" t="str">
            <v/>
          </cell>
          <cell r="L2702" t="str">
            <v>B</v>
          </cell>
          <cell r="M2702" t="str">
            <v>B</v>
          </cell>
          <cell r="N2702">
            <v>229</v>
          </cell>
          <cell r="O2702">
            <v>109</v>
          </cell>
          <cell r="P2702">
            <v>127.91</v>
          </cell>
          <cell r="Q2702">
            <v>25</v>
          </cell>
          <cell r="R2702">
            <v>34</v>
          </cell>
          <cell r="S2702">
            <v>22</v>
          </cell>
          <cell r="T2702">
            <v>28</v>
          </cell>
        </row>
        <row r="2703">
          <cell r="F2703" t="str">
            <v>9166501</v>
          </cell>
          <cell r="G2703" t="str">
            <v>H-SOCKS</v>
          </cell>
          <cell r="H2703">
            <v>51</v>
          </cell>
          <cell r="I2703">
            <v>6</v>
          </cell>
          <cell r="J2703" t="str">
            <v>14/6</v>
          </cell>
          <cell r="K2703" t="str">
            <v>+</v>
          </cell>
          <cell r="L2703" t="str">
            <v>B</v>
          </cell>
          <cell r="M2703" t="str">
            <v>N</v>
          </cell>
          <cell r="N2703">
            <v>149</v>
          </cell>
          <cell r="O2703">
            <v>69</v>
          </cell>
          <cell r="P2703">
            <v>80.97</v>
          </cell>
          <cell r="Q2703">
            <v>18</v>
          </cell>
          <cell r="R2703">
            <v>17</v>
          </cell>
          <cell r="S2703">
            <v>34</v>
          </cell>
          <cell r="T2703">
            <v>20</v>
          </cell>
        </row>
        <row r="2704">
          <cell r="F2704" t="str">
            <v>9151501</v>
          </cell>
          <cell r="G2704" t="str">
            <v>H-SOCKS</v>
          </cell>
          <cell r="H2704">
            <v>51</v>
          </cell>
          <cell r="I2704">
            <v>6</v>
          </cell>
          <cell r="J2704" t="str">
            <v>14/6</v>
          </cell>
          <cell r="K2704" t="str">
            <v>+</v>
          </cell>
          <cell r="L2704" t="str">
            <v>F</v>
          </cell>
          <cell r="M2704" t="str">
            <v>N</v>
          </cell>
          <cell r="N2704">
            <v>149</v>
          </cell>
          <cell r="O2704">
            <v>67</v>
          </cell>
          <cell r="P2704">
            <v>78.62</v>
          </cell>
          <cell r="Q2704">
            <v>38</v>
          </cell>
          <cell r="R2704">
            <v>43</v>
          </cell>
          <cell r="S2704">
            <v>65</v>
          </cell>
          <cell r="T2704">
            <v>18</v>
          </cell>
        </row>
        <row r="2705">
          <cell r="F2705" t="str">
            <v>9156501</v>
          </cell>
          <cell r="G2705" t="str">
            <v>H-SOCKS</v>
          </cell>
          <cell r="H2705">
            <v>51</v>
          </cell>
          <cell r="I2705">
            <v>6</v>
          </cell>
          <cell r="J2705" t="str">
            <v>00/0</v>
          </cell>
          <cell r="K2705" t="str">
            <v>+</v>
          </cell>
          <cell r="L2705" t="str">
            <v>F</v>
          </cell>
          <cell r="M2705" t="str">
            <v>N</v>
          </cell>
          <cell r="N2705">
            <v>149</v>
          </cell>
          <cell r="O2705">
            <v>67</v>
          </cell>
          <cell r="P2705">
            <v>78.62</v>
          </cell>
          <cell r="Q2705">
            <v>9</v>
          </cell>
          <cell r="R2705">
            <v>6</v>
          </cell>
          <cell r="S2705">
            <v>24</v>
          </cell>
          <cell r="T2705">
            <v>3</v>
          </cell>
        </row>
        <row r="2706">
          <cell r="F2706" t="str">
            <v>9161501</v>
          </cell>
          <cell r="G2706" t="str">
            <v>H-SOCKS</v>
          </cell>
          <cell r="H2706">
            <v>51</v>
          </cell>
          <cell r="I2706">
            <v>6</v>
          </cell>
          <cell r="J2706" t="str">
            <v>00/0</v>
          </cell>
          <cell r="K2706" t="str">
            <v>+</v>
          </cell>
          <cell r="L2706" t="str">
            <v>B</v>
          </cell>
          <cell r="M2706" t="str">
            <v>N</v>
          </cell>
          <cell r="N2706">
            <v>149</v>
          </cell>
          <cell r="O2706">
            <v>69</v>
          </cell>
          <cell r="P2706">
            <v>80.97</v>
          </cell>
          <cell r="Q2706">
            <v>36</v>
          </cell>
          <cell r="R2706">
            <v>33</v>
          </cell>
          <cell r="S2706">
            <v>56</v>
          </cell>
          <cell r="T2706">
            <v>28</v>
          </cell>
        </row>
        <row r="2707">
          <cell r="F2707" t="str">
            <v>9151516</v>
          </cell>
          <cell r="G2707" t="str">
            <v>PRINCE</v>
          </cell>
          <cell r="H2707">
            <v>51</v>
          </cell>
          <cell r="I2707">
            <v>6</v>
          </cell>
          <cell r="J2707" t="str">
            <v>00/0</v>
          </cell>
          <cell r="K2707" t="str">
            <v>+</v>
          </cell>
          <cell r="L2707" t="str">
            <v>B</v>
          </cell>
          <cell r="M2707" t="str">
            <v>D</v>
          </cell>
          <cell r="N2707">
            <v>169</v>
          </cell>
          <cell r="O2707">
            <v>83</v>
          </cell>
          <cell r="P2707">
            <v>97.4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</row>
        <row r="2708">
          <cell r="F2708" t="str">
            <v>9161537</v>
          </cell>
          <cell r="G2708" t="str">
            <v>ANTIBACK L</v>
          </cell>
          <cell r="H2708">
            <v>51</v>
          </cell>
          <cell r="I2708">
            <v>6</v>
          </cell>
          <cell r="J2708" t="str">
            <v>00/0</v>
          </cell>
          <cell r="K2708" t="str">
            <v/>
          </cell>
          <cell r="L2708" t="str">
            <v>F</v>
          </cell>
          <cell r="M2708" t="str">
            <v>N</v>
          </cell>
          <cell r="N2708">
            <v>199</v>
          </cell>
          <cell r="O2708">
            <v>87</v>
          </cell>
          <cell r="P2708">
            <v>102.09</v>
          </cell>
          <cell r="Q2708">
            <v>116</v>
          </cell>
          <cell r="R2708">
            <v>94</v>
          </cell>
          <cell r="S2708">
            <v>110</v>
          </cell>
          <cell r="T2708">
            <v>60</v>
          </cell>
        </row>
        <row r="2709">
          <cell r="F2709" t="str">
            <v>9166537</v>
          </cell>
          <cell r="G2709" t="str">
            <v>ANTIBACK L</v>
          </cell>
          <cell r="H2709">
            <v>51</v>
          </cell>
          <cell r="I2709">
            <v>6</v>
          </cell>
          <cell r="J2709" t="str">
            <v>00/0</v>
          </cell>
          <cell r="K2709" t="str">
            <v/>
          </cell>
          <cell r="L2709" t="str">
            <v>F</v>
          </cell>
          <cell r="M2709" t="str">
            <v>N</v>
          </cell>
          <cell r="N2709">
            <v>199</v>
          </cell>
          <cell r="O2709">
            <v>87</v>
          </cell>
          <cell r="P2709">
            <v>102.09</v>
          </cell>
          <cell r="Q2709">
            <v>62</v>
          </cell>
          <cell r="R2709">
            <v>51</v>
          </cell>
          <cell r="S2709">
            <v>116</v>
          </cell>
          <cell r="T2709">
            <v>22</v>
          </cell>
        </row>
        <row r="2710">
          <cell r="F2710" t="str">
            <v>9156538</v>
          </cell>
          <cell r="G2710" t="str">
            <v>ANTIBACK M</v>
          </cell>
          <cell r="H2710">
            <v>51</v>
          </cell>
          <cell r="I2710">
            <v>6</v>
          </cell>
          <cell r="J2710" t="str">
            <v>00/0</v>
          </cell>
          <cell r="K2710" t="str">
            <v/>
          </cell>
          <cell r="L2710" t="str">
            <v>F</v>
          </cell>
          <cell r="M2710" t="str">
            <v>N</v>
          </cell>
          <cell r="N2710">
            <v>199</v>
          </cell>
          <cell r="O2710">
            <v>87</v>
          </cell>
          <cell r="P2710">
            <v>102.09</v>
          </cell>
          <cell r="Q2710">
            <v>27</v>
          </cell>
          <cell r="R2710">
            <v>21</v>
          </cell>
          <cell r="S2710">
            <v>52</v>
          </cell>
          <cell r="T2710">
            <v>18</v>
          </cell>
        </row>
        <row r="2711">
          <cell r="F2711" t="str">
            <v>9151538</v>
          </cell>
          <cell r="G2711" t="str">
            <v>ANTIBACK M</v>
          </cell>
          <cell r="H2711">
            <v>51</v>
          </cell>
          <cell r="I2711">
            <v>6</v>
          </cell>
          <cell r="J2711" t="str">
            <v>00/0</v>
          </cell>
          <cell r="K2711" t="str">
            <v/>
          </cell>
          <cell r="L2711" t="str">
            <v>F</v>
          </cell>
          <cell r="M2711" t="str">
            <v>N</v>
          </cell>
          <cell r="N2711">
            <v>199</v>
          </cell>
          <cell r="O2711">
            <v>87</v>
          </cell>
          <cell r="P2711">
            <v>102.09</v>
          </cell>
          <cell r="Q2711">
            <v>67</v>
          </cell>
          <cell r="R2711">
            <v>64</v>
          </cell>
          <cell r="S2711">
            <v>84</v>
          </cell>
          <cell r="T2711">
            <v>28</v>
          </cell>
        </row>
        <row r="2712">
          <cell r="F2712" t="str">
            <v>9146539</v>
          </cell>
          <cell r="G2712" t="str">
            <v>ANTIBACK S</v>
          </cell>
          <cell r="H2712">
            <v>51</v>
          </cell>
          <cell r="I2712">
            <v>6</v>
          </cell>
          <cell r="J2712" t="str">
            <v>00/0</v>
          </cell>
          <cell r="K2712" t="str">
            <v/>
          </cell>
          <cell r="L2712" t="str">
            <v>F</v>
          </cell>
          <cell r="M2712" t="str">
            <v>N</v>
          </cell>
          <cell r="N2712">
            <v>199</v>
          </cell>
          <cell r="O2712">
            <v>87</v>
          </cell>
          <cell r="P2712">
            <v>102.09</v>
          </cell>
          <cell r="Q2712">
            <v>30</v>
          </cell>
          <cell r="R2712">
            <v>68</v>
          </cell>
          <cell r="S2712">
            <v>74</v>
          </cell>
          <cell r="T2712">
            <v>29</v>
          </cell>
        </row>
        <row r="2713">
          <cell r="F2713" t="str">
            <v>9141539</v>
          </cell>
          <cell r="G2713" t="str">
            <v>ANTIBACK S</v>
          </cell>
          <cell r="H2713">
            <v>51</v>
          </cell>
          <cell r="I2713">
            <v>6</v>
          </cell>
          <cell r="J2713" t="str">
            <v>00/0</v>
          </cell>
          <cell r="K2713" t="str">
            <v/>
          </cell>
          <cell r="L2713" t="str">
            <v>F</v>
          </cell>
          <cell r="M2713" t="str">
            <v>N</v>
          </cell>
          <cell r="N2713">
            <v>199</v>
          </cell>
          <cell r="O2713">
            <v>87</v>
          </cell>
          <cell r="P2713">
            <v>102.09</v>
          </cell>
          <cell r="Q2713">
            <v>77</v>
          </cell>
          <cell r="R2713">
            <v>167</v>
          </cell>
          <cell r="S2713">
            <v>185</v>
          </cell>
          <cell r="T2713">
            <v>40</v>
          </cell>
        </row>
        <row r="2714">
          <cell r="F2714" t="str">
            <v>9156049</v>
          </cell>
          <cell r="G2714" t="str">
            <v>COTTON SOCKS</v>
          </cell>
          <cell r="H2714">
            <v>51</v>
          </cell>
          <cell r="I2714">
            <v>6</v>
          </cell>
          <cell r="J2714" t="str">
            <v>02/4</v>
          </cell>
          <cell r="K2714" t="str">
            <v>+</v>
          </cell>
          <cell r="L2714" t="str">
            <v>F</v>
          </cell>
          <cell r="M2714" t="str">
            <v>N</v>
          </cell>
          <cell r="N2714">
            <v>149</v>
          </cell>
          <cell r="O2714">
            <v>67</v>
          </cell>
          <cell r="P2714">
            <v>78.62</v>
          </cell>
          <cell r="Q2714">
            <v>166</v>
          </cell>
          <cell r="R2714">
            <v>312</v>
          </cell>
          <cell r="S2714">
            <v>537</v>
          </cell>
          <cell r="T2714">
            <v>105</v>
          </cell>
        </row>
        <row r="2715">
          <cell r="F2715" t="str">
            <v>9131549</v>
          </cell>
          <cell r="G2715" t="str">
            <v>COTTON SO</v>
          </cell>
          <cell r="H2715">
            <v>51</v>
          </cell>
          <cell r="I2715">
            <v>6</v>
          </cell>
          <cell r="J2715" t="str">
            <v>00/0</v>
          </cell>
          <cell r="K2715" t="str">
            <v>+</v>
          </cell>
          <cell r="L2715" t="str">
            <v>B</v>
          </cell>
          <cell r="M2715" t="str">
            <v>N</v>
          </cell>
          <cell r="N2715">
            <v>149</v>
          </cell>
          <cell r="O2715">
            <v>65</v>
          </cell>
          <cell r="P2715">
            <v>76.28</v>
          </cell>
          <cell r="Q2715">
            <v>94</v>
          </cell>
          <cell r="R2715">
            <v>237</v>
          </cell>
          <cell r="S2715">
            <v>436</v>
          </cell>
          <cell r="T2715">
            <v>35</v>
          </cell>
        </row>
        <row r="2716">
          <cell r="F2716" t="str">
            <v>9151049</v>
          </cell>
          <cell r="G2716" t="str">
            <v>COTTON SOCKS</v>
          </cell>
          <cell r="H2716">
            <v>51</v>
          </cell>
          <cell r="I2716">
            <v>6</v>
          </cell>
          <cell r="J2716" t="str">
            <v>02/4</v>
          </cell>
          <cell r="K2716" t="str">
            <v>+</v>
          </cell>
          <cell r="L2716" t="str">
            <v>F</v>
          </cell>
          <cell r="M2716" t="str">
            <v>N</v>
          </cell>
          <cell r="N2716">
            <v>149</v>
          </cell>
          <cell r="O2716">
            <v>67</v>
          </cell>
          <cell r="P2716">
            <v>78.62</v>
          </cell>
          <cell r="Q2716">
            <v>505</v>
          </cell>
          <cell r="R2716">
            <v>666</v>
          </cell>
          <cell r="S2716">
            <v>1456</v>
          </cell>
          <cell r="T2716">
            <v>329</v>
          </cell>
        </row>
        <row r="2717">
          <cell r="F2717" t="str">
            <v>9166049</v>
          </cell>
          <cell r="G2717" t="str">
            <v>COTTON SOCKS</v>
          </cell>
          <cell r="H2717">
            <v>51</v>
          </cell>
          <cell r="I2717">
            <v>6</v>
          </cell>
          <cell r="J2717" t="str">
            <v>02/4</v>
          </cell>
          <cell r="K2717" t="str">
            <v>+</v>
          </cell>
          <cell r="L2717" t="str">
            <v>F</v>
          </cell>
          <cell r="M2717" t="str">
            <v>N</v>
          </cell>
          <cell r="N2717">
            <v>149</v>
          </cell>
          <cell r="O2717">
            <v>69</v>
          </cell>
          <cell r="P2717">
            <v>80.97</v>
          </cell>
          <cell r="Q2717">
            <v>200</v>
          </cell>
          <cell r="R2717">
            <v>220</v>
          </cell>
          <cell r="S2717">
            <v>341</v>
          </cell>
          <cell r="T2717">
            <v>131</v>
          </cell>
        </row>
        <row r="2718">
          <cell r="F2718" t="str">
            <v>9146049</v>
          </cell>
          <cell r="G2718" t="str">
            <v>COTTON SOCKS</v>
          </cell>
          <cell r="H2718">
            <v>51</v>
          </cell>
          <cell r="I2718">
            <v>6</v>
          </cell>
          <cell r="J2718" t="str">
            <v>02/4</v>
          </cell>
          <cell r="K2718" t="str">
            <v>+</v>
          </cell>
          <cell r="L2718" t="str">
            <v>F</v>
          </cell>
          <cell r="M2718" t="str">
            <v>N</v>
          </cell>
          <cell r="N2718">
            <v>149</v>
          </cell>
          <cell r="O2718">
            <v>65</v>
          </cell>
          <cell r="P2718">
            <v>76.28</v>
          </cell>
          <cell r="Q2718">
            <v>-38</v>
          </cell>
          <cell r="R2718">
            <v>560</v>
          </cell>
          <cell r="S2718">
            <v>803</v>
          </cell>
          <cell r="T2718">
            <v>129</v>
          </cell>
        </row>
        <row r="2719">
          <cell r="F2719" t="str">
            <v>9136549</v>
          </cell>
          <cell r="G2719" t="str">
            <v>COTTON SO</v>
          </cell>
          <cell r="H2719">
            <v>51</v>
          </cell>
          <cell r="I2719">
            <v>6</v>
          </cell>
          <cell r="J2719" t="str">
            <v>00/0</v>
          </cell>
          <cell r="K2719" t="str">
            <v>+</v>
          </cell>
          <cell r="L2719" t="str">
            <v>B</v>
          </cell>
          <cell r="M2719" t="str">
            <v>N</v>
          </cell>
          <cell r="N2719">
            <v>149</v>
          </cell>
          <cell r="O2719">
            <v>65</v>
          </cell>
          <cell r="P2719">
            <v>76.28</v>
          </cell>
          <cell r="Q2719">
            <v>69</v>
          </cell>
          <cell r="R2719">
            <v>149</v>
          </cell>
          <cell r="S2719">
            <v>210</v>
          </cell>
          <cell r="T2719">
            <v>40</v>
          </cell>
        </row>
        <row r="2720">
          <cell r="F2720" t="str">
            <v>9141049</v>
          </cell>
          <cell r="G2720" t="str">
            <v>COTTON SOCKS</v>
          </cell>
          <cell r="H2720">
            <v>51</v>
          </cell>
          <cell r="I2720">
            <v>6</v>
          </cell>
          <cell r="J2720" t="str">
            <v>02/4</v>
          </cell>
          <cell r="K2720" t="str">
            <v>+</v>
          </cell>
          <cell r="L2720" t="str">
            <v>F</v>
          </cell>
          <cell r="M2720" t="str">
            <v>N</v>
          </cell>
          <cell r="N2720">
            <v>149</v>
          </cell>
          <cell r="O2720">
            <v>65</v>
          </cell>
          <cell r="P2720">
            <v>76.28</v>
          </cell>
          <cell r="Q2720">
            <v>389</v>
          </cell>
          <cell r="R2720">
            <v>1201</v>
          </cell>
          <cell r="S2720">
            <v>1763</v>
          </cell>
          <cell r="T2720">
            <v>252</v>
          </cell>
        </row>
        <row r="2721">
          <cell r="F2721" t="str">
            <v>9161049</v>
          </cell>
          <cell r="G2721" t="str">
            <v>COTTON SOCKS</v>
          </cell>
          <cell r="H2721">
            <v>51</v>
          </cell>
          <cell r="I2721">
            <v>6</v>
          </cell>
          <cell r="J2721" t="str">
            <v>02/4</v>
          </cell>
          <cell r="K2721" t="str">
            <v>+</v>
          </cell>
          <cell r="L2721" t="str">
            <v>F</v>
          </cell>
          <cell r="M2721" t="str">
            <v>N</v>
          </cell>
          <cell r="N2721">
            <v>149</v>
          </cell>
          <cell r="O2721">
            <v>69</v>
          </cell>
          <cell r="P2721">
            <v>80.97</v>
          </cell>
          <cell r="Q2721">
            <v>524</v>
          </cell>
          <cell r="R2721">
            <v>416</v>
          </cell>
          <cell r="S2721">
            <v>743</v>
          </cell>
          <cell r="T2721">
            <v>279</v>
          </cell>
        </row>
        <row r="2722">
          <cell r="F2722" t="str">
            <v>9151065</v>
          </cell>
          <cell r="G2722" t="str">
            <v>DIRT BUSTER SO</v>
          </cell>
          <cell r="H2722">
            <v>51</v>
          </cell>
          <cell r="I2722">
            <v>6</v>
          </cell>
          <cell r="J2722" t="str">
            <v>00/0</v>
          </cell>
          <cell r="K2722" t="str">
            <v/>
          </cell>
          <cell r="L2722" t="str">
            <v>B</v>
          </cell>
          <cell r="M2722" t="str">
            <v>W</v>
          </cell>
          <cell r="N2722">
            <v>199</v>
          </cell>
          <cell r="O2722">
            <v>75</v>
          </cell>
          <cell r="P2722">
            <v>88.01</v>
          </cell>
          <cell r="Q2722">
            <v>27</v>
          </cell>
          <cell r="R2722">
            <v>27</v>
          </cell>
          <cell r="S2722">
            <v>17</v>
          </cell>
          <cell r="T2722">
            <v>11</v>
          </cell>
        </row>
        <row r="2723">
          <cell r="F2723" t="str">
            <v>9141065</v>
          </cell>
          <cell r="G2723" t="str">
            <v>DIRT BUSTER SO</v>
          </cell>
          <cell r="H2723">
            <v>51</v>
          </cell>
          <cell r="I2723">
            <v>6</v>
          </cell>
          <cell r="J2723" t="str">
            <v>00/0</v>
          </cell>
          <cell r="K2723" t="str">
            <v/>
          </cell>
          <cell r="L2723" t="str">
            <v>B</v>
          </cell>
          <cell r="M2723" t="str">
            <v>W</v>
          </cell>
          <cell r="N2723">
            <v>179</v>
          </cell>
          <cell r="O2723">
            <v>73</v>
          </cell>
          <cell r="P2723">
            <v>85.66</v>
          </cell>
          <cell r="Q2723">
            <v>40</v>
          </cell>
          <cell r="R2723">
            <v>73</v>
          </cell>
          <cell r="S2723">
            <v>70</v>
          </cell>
          <cell r="T2723">
            <v>34</v>
          </cell>
        </row>
        <row r="2724">
          <cell r="F2724" t="str">
            <v>9161065</v>
          </cell>
          <cell r="G2724" t="str">
            <v>DIRT BUSTER SO</v>
          </cell>
          <cell r="H2724">
            <v>51</v>
          </cell>
          <cell r="I2724">
            <v>6</v>
          </cell>
          <cell r="J2724" t="str">
            <v>00/0</v>
          </cell>
          <cell r="K2724" t="str">
            <v/>
          </cell>
          <cell r="L2724" t="str">
            <v>B</v>
          </cell>
          <cell r="M2724" t="str">
            <v>W</v>
          </cell>
          <cell r="N2724">
            <v>199</v>
          </cell>
          <cell r="O2724">
            <v>78</v>
          </cell>
          <cell r="P2724">
            <v>91.53</v>
          </cell>
          <cell r="Q2724">
            <v>45</v>
          </cell>
          <cell r="R2724">
            <v>50</v>
          </cell>
          <cell r="S2724">
            <v>79</v>
          </cell>
          <cell r="T2724">
            <v>35</v>
          </cell>
        </row>
        <row r="2725">
          <cell r="F2725" t="str">
            <v>9139511</v>
          </cell>
          <cell r="G2725" t="str">
            <v>CS-DOT</v>
          </cell>
          <cell r="H2725">
            <v>51</v>
          </cell>
          <cell r="I2725">
            <v>8</v>
          </cell>
          <cell r="J2725" t="str">
            <v>00/0</v>
          </cell>
          <cell r="K2725" t="str">
            <v/>
          </cell>
          <cell r="L2725" t="str">
            <v>G</v>
          </cell>
          <cell r="M2725" t="str">
            <v>N</v>
          </cell>
          <cell r="N2725">
            <v>199</v>
          </cell>
          <cell r="O2725">
            <v>72</v>
          </cell>
          <cell r="P2725">
            <v>84.49</v>
          </cell>
          <cell r="Q2725">
            <v>2</v>
          </cell>
          <cell r="R2725">
            <v>0</v>
          </cell>
          <cell r="S2725">
            <v>2</v>
          </cell>
          <cell r="T2725">
            <v>1</v>
          </cell>
        </row>
        <row r="2726">
          <cell r="F2726" t="str">
            <v>9132511</v>
          </cell>
          <cell r="G2726" t="str">
            <v>CS-DOT</v>
          </cell>
          <cell r="H2726">
            <v>51</v>
          </cell>
          <cell r="I2726">
            <v>8</v>
          </cell>
          <cell r="J2726" t="str">
            <v>00/0</v>
          </cell>
          <cell r="K2726" t="str">
            <v/>
          </cell>
          <cell r="L2726" t="str">
            <v>G</v>
          </cell>
          <cell r="M2726" t="str">
            <v>N</v>
          </cell>
          <cell r="N2726">
            <v>199</v>
          </cell>
          <cell r="O2726">
            <v>72</v>
          </cell>
          <cell r="P2726">
            <v>84.49</v>
          </cell>
          <cell r="Q2726">
            <v>2</v>
          </cell>
          <cell r="R2726">
            <v>3</v>
          </cell>
          <cell r="S2726">
            <v>5</v>
          </cell>
          <cell r="T2726">
            <v>6</v>
          </cell>
        </row>
        <row r="2727">
          <cell r="F2727" t="str">
            <v>9139512</v>
          </cell>
          <cell r="G2727" t="str">
            <v>CS-PACK1</v>
          </cell>
          <cell r="H2727">
            <v>51</v>
          </cell>
          <cell r="I2727">
            <v>8</v>
          </cell>
          <cell r="J2727" t="str">
            <v>00/0</v>
          </cell>
          <cell r="K2727" t="str">
            <v/>
          </cell>
          <cell r="L2727" t="str">
            <v>G</v>
          </cell>
          <cell r="M2727" t="str">
            <v>D</v>
          </cell>
          <cell r="N2727">
            <v>299</v>
          </cell>
          <cell r="O2727">
            <v>144</v>
          </cell>
          <cell r="P2727">
            <v>168.98</v>
          </cell>
          <cell r="Q2727">
            <v>7</v>
          </cell>
          <cell r="R2727">
            <v>4</v>
          </cell>
          <cell r="S2727">
            <v>6</v>
          </cell>
          <cell r="T2727">
            <v>2</v>
          </cell>
        </row>
        <row r="2728">
          <cell r="F2728" t="str">
            <v>9135512</v>
          </cell>
          <cell r="G2728" t="str">
            <v>CS-PACK1</v>
          </cell>
          <cell r="H2728">
            <v>51</v>
          </cell>
          <cell r="I2728">
            <v>8</v>
          </cell>
          <cell r="J2728" t="str">
            <v>00/0</v>
          </cell>
          <cell r="K2728" t="str">
            <v/>
          </cell>
          <cell r="L2728" t="str">
            <v>G</v>
          </cell>
          <cell r="M2728" t="str">
            <v>D</v>
          </cell>
          <cell r="N2728">
            <v>299</v>
          </cell>
          <cell r="O2728">
            <v>144</v>
          </cell>
          <cell r="P2728">
            <v>168.98</v>
          </cell>
          <cell r="Q2728">
            <v>1</v>
          </cell>
          <cell r="R2728">
            <v>1</v>
          </cell>
          <cell r="S2728">
            <v>0</v>
          </cell>
          <cell r="T2728">
            <v>2</v>
          </cell>
        </row>
        <row r="2729">
          <cell r="F2729" t="str">
            <v>9130512</v>
          </cell>
          <cell r="G2729" t="str">
            <v>CS-PACK1</v>
          </cell>
          <cell r="H2729">
            <v>51</v>
          </cell>
          <cell r="I2729">
            <v>8</v>
          </cell>
          <cell r="J2729" t="str">
            <v>00/0</v>
          </cell>
          <cell r="K2729" t="str">
            <v/>
          </cell>
          <cell r="L2729" t="str">
            <v>G</v>
          </cell>
          <cell r="M2729" t="str">
            <v>D</v>
          </cell>
          <cell r="N2729">
            <v>299</v>
          </cell>
          <cell r="O2729">
            <v>144</v>
          </cell>
          <cell r="P2729">
            <v>168.98</v>
          </cell>
          <cell r="Q2729">
            <v>3</v>
          </cell>
          <cell r="R2729">
            <v>20</v>
          </cell>
          <cell r="S2729">
            <v>2</v>
          </cell>
          <cell r="T2729">
            <v>0</v>
          </cell>
        </row>
        <row r="2730">
          <cell r="F2730" t="str">
            <v>9140085</v>
          </cell>
          <cell r="G2730" t="str">
            <v>FRILL SOCKS</v>
          </cell>
          <cell r="H2730">
            <v>51</v>
          </cell>
          <cell r="I2730">
            <v>8</v>
          </cell>
          <cell r="J2730" t="str">
            <v>06/8</v>
          </cell>
          <cell r="K2730" t="str">
            <v>+</v>
          </cell>
          <cell r="L2730" t="str">
            <v>G</v>
          </cell>
          <cell r="M2730" t="str">
            <v>N</v>
          </cell>
          <cell r="N2730">
            <v>229</v>
          </cell>
          <cell r="O2730">
            <v>102</v>
          </cell>
          <cell r="P2730">
            <v>119.69</v>
          </cell>
          <cell r="Q2730">
            <v>52</v>
          </cell>
          <cell r="R2730">
            <v>69</v>
          </cell>
          <cell r="S2730">
            <v>141</v>
          </cell>
          <cell r="T2730">
            <v>22</v>
          </cell>
        </row>
        <row r="2731">
          <cell r="F2731" t="str">
            <v>9910860</v>
          </cell>
          <cell r="G2731" t="str">
            <v>GF SCHOOL BAGS</v>
          </cell>
          <cell r="H2731">
            <v>52</v>
          </cell>
          <cell r="I2731">
            <v>2</v>
          </cell>
          <cell r="J2731" t="str">
            <v>00/0</v>
          </cell>
          <cell r="K2731" t="str">
            <v/>
          </cell>
          <cell r="L2731" t="str">
            <v>B</v>
          </cell>
          <cell r="M2731" t="str">
            <v>W</v>
          </cell>
          <cell r="N2731">
            <v>2399</v>
          </cell>
          <cell r="O2731">
            <v>1363.48</v>
          </cell>
          <cell r="P2731">
            <v>1600</v>
          </cell>
          <cell r="Q2731">
            <v>1</v>
          </cell>
          <cell r="R2731">
            <v>0</v>
          </cell>
          <cell r="S2731">
            <v>1</v>
          </cell>
          <cell r="T2731">
            <v>1</v>
          </cell>
        </row>
        <row r="2732">
          <cell r="F2732" t="str">
            <v>9910861</v>
          </cell>
          <cell r="G2732" t="str">
            <v>GF SCHOOL BAGS</v>
          </cell>
          <cell r="H2732">
            <v>52</v>
          </cell>
          <cell r="I2732">
            <v>2</v>
          </cell>
          <cell r="J2732" t="str">
            <v>00/0</v>
          </cell>
          <cell r="K2732" t="str">
            <v/>
          </cell>
          <cell r="L2732" t="str">
            <v>B</v>
          </cell>
          <cell r="M2732" t="str">
            <v>W</v>
          </cell>
          <cell r="N2732">
            <v>1479</v>
          </cell>
          <cell r="O2732">
            <v>835.98</v>
          </cell>
          <cell r="P2732">
            <v>981</v>
          </cell>
          <cell r="Q2732">
            <v>4</v>
          </cell>
          <cell r="R2732">
            <v>8</v>
          </cell>
          <cell r="S2732">
            <v>15</v>
          </cell>
          <cell r="T2732">
            <v>9</v>
          </cell>
        </row>
        <row r="2733">
          <cell r="F2733" t="str">
            <v>9910862</v>
          </cell>
          <cell r="G2733" t="str">
            <v>GF SCHOOL BAGS</v>
          </cell>
          <cell r="H2733">
            <v>52</v>
          </cell>
          <cell r="I2733">
            <v>2</v>
          </cell>
          <cell r="J2733" t="str">
            <v>00/0</v>
          </cell>
          <cell r="K2733" t="str">
            <v/>
          </cell>
          <cell r="L2733" t="str">
            <v>B</v>
          </cell>
          <cell r="M2733" t="str">
            <v>W</v>
          </cell>
          <cell r="N2733">
            <v>1479</v>
          </cell>
          <cell r="O2733">
            <v>835.98</v>
          </cell>
          <cell r="P2733">
            <v>981</v>
          </cell>
          <cell r="Q2733">
            <v>8</v>
          </cell>
          <cell r="R2733">
            <v>8</v>
          </cell>
          <cell r="S2733">
            <v>15</v>
          </cell>
          <cell r="T2733">
            <v>7</v>
          </cell>
        </row>
        <row r="2734">
          <cell r="F2734" t="str">
            <v>9910863</v>
          </cell>
          <cell r="G2734" t="str">
            <v>GF SCHOOL BAGS</v>
          </cell>
          <cell r="H2734">
            <v>52</v>
          </cell>
          <cell r="I2734">
            <v>2</v>
          </cell>
          <cell r="J2734" t="str">
            <v>00/0</v>
          </cell>
          <cell r="K2734" t="str">
            <v/>
          </cell>
          <cell r="L2734" t="str">
            <v>B</v>
          </cell>
          <cell r="M2734" t="str">
            <v>N</v>
          </cell>
          <cell r="N2734">
            <v>1899</v>
          </cell>
          <cell r="O2734">
            <v>1053.26</v>
          </cell>
          <cell r="P2734">
            <v>1235.97</v>
          </cell>
          <cell r="Q2734">
            <v>4</v>
          </cell>
          <cell r="R2734">
            <v>1</v>
          </cell>
          <cell r="S2734">
            <v>4</v>
          </cell>
          <cell r="T2734">
            <v>0</v>
          </cell>
        </row>
        <row r="2735">
          <cell r="F2735" t="str">
            <v>9910864</v>
          </cell>
          <cell r="G2735" t="str">
            <v>GF SCHOOL BAGS</v>
          </cell>
          <cell r="H2735">
            <v>52</v>
          </cell>
          <cell r="I2735">
            <v>2</v>
          </cell>
          <cell r="J2735" t="str">
            <v>00/0</v>
          </cell>
          <cell r="K2735" t="str">
            <v/>
          </cell>
          <cell r="L2735" t="str">
            <v>B</v>
          </cell>
          <cell r="M2735" t="str">
            <v>N</v>
          </cell>
          <cell r="N2735">
            <v>1399</v>
          </cell>
          <cell r="O2735">
            <v>794.35</v>
          </cell>
          <cell r="P2735">
            <v>932.15</v>
          </cell>
          <cell r="Q2735">
            <v>0</v>
          </cell>
          <cell r="R2735">
            <v>0</v>
          </cell>
          <cell r="S2735">
            <v>0</v>
          </cell>
          <cell r="T2735">
            <v>0</v>
          </cell>
        </row>
        <row r="2736">
          <cell r="F2736" t="str">
            <v>9910865</v>
          </cell>
          <cell r="G2736" t="str">
            <v>GF SCHOOL BAGS</v>
          </cell>
          <cell r="H2736">
            <v>52</v>
          </cell>
          <cell r="I2736">
            <v>2</v>
          </cell>
          <cell r="J2736" t="str">
            <v>00/0</v>
          </cell>
          <cell r="K2736" t="str">
            <v/>
          </cell>
          <cell r="L2736" t="str">
            <v>B</v>
          </cell>
          <cell r="M2736" t="str">
            <v>N</v>
          </cell>
          <cell r="N2736">
            <v>1899</v>
          </cell>
          <cell r="O2736">
            <v>1053.26</v>
          </cell>
          <cell r="P2736">
            <v>1235.97</v>
          </cell>
          <cell r="Q2736">
            <v>0</v>
          </cell>
          <cell r="R2736">
            <v>0</v>
          </cell>
          <cell r="S2736">
            <v>1</v>
          </cell>
          <cell r="T2736">
            <v>0</v>
          </cell>
        </row>
        <row r="2737">
          <cell r="F2737" t="str">
            <v>9910868</v>
          </cell>
          <cell r="G2737" t="str">
            <v>GF SCHOOL BAGS</v>
          </cell>
          <cell r="H2737">
            <v>52</v>
          </cell>
          <cell r="I2737">
            <v>2</v>
          </cell>
          <cell r="J2737" t="str">
            <v>00/0</v>
          </cell>
          <cell r="K2737" t="str">
            <v/>
          </cell>
          <cell r="L2737" t="str">
            <v>B</v>
          </cell>
          <cell r="M2737" t="str">
            <v>N</v>
          </cell>
          <cell r="N2737">
            <v>1399</v>
          </cell>
          <cell r="O2737">
            <v>794.35</v>
          </cell>
          <cell r="P2737">
            <v>932.15</v>
          </cell>
          <cell r="Q2737">
            <v>9</v>
          </cell>
          <cell r="R2737">
            <v>5</v>
          </cell>
          <cell r="S2737">
            <v>13</v>
          </cell>
          <cell r="T2737">
            <v>2</v>
          </cell>
        </row>
        <row r="2738">
          <cell r="F2738" t="str">
            <v>9910074</v>
          </cell>
          <cell r="G2738" t="str">
            <v>DC COM-1</v>
          </cell>
          <cell r="H2738">
            <v>52</v>
          </cell>
          <cell r="I2738">
            <v>2</v>
          </cell>
          <cell r="J2738" t="str">
            <v>05/9</v>
          </cell>
          <cell r="K2738" t="str">
            <v>-</v>
          </cell>
          <cell r="L2738" t="str">
            <v>N</v>
          </cell>
          <cell r="M2738" t="str">
            <v>D</v>
          </cell>
          <cell r="N2738">
            <v>300</v>
          </cell>
          <cell r="O2738">
            <v>1002.43</v>
          </cell>
          <cell r="P2738">
            <v>1173.47</v>
          </cell>
          <cell r="Q2738">
            <v>2</v>
          </cell>
          <cell r="R2738">
            <v>3</v>
          </cell>
          <cell r="S2738">
            <v>0</v>
          </cell>
          <cell r="T2738">
            <v>0</v>
          </cell>
        </row>
        <row r="2739">
          <cell r="F2739" t="str">
            <v>9910075</v>
          </cell>
          <cell r="G2739" t="str">
            <v>DC COM-2</v>
          </cell>
          <cell r="H2739">
            <v>52</v>
          </cell>
          <cell r="I2739">
            <v>2</v>
          </cell>
          <cell r="J2739" t="str">
            <v>05/9</v>
          </cell>
          <cell r="K2739" t="str">
            <v>-</v>
          </cell>
          <cell r="L2739" t="str">
            <v>N</v>
          </cell>
          <cell r="M2739" t="str">
            <v>D</v>
          </cell>
          <cell r="N2739">
            <v>300</v>
          </cell>
          <cell r="O2739">
            <v>1674.36</v>
          </cell>
          <cell r="P2739">
            <v>1818.88</v>
          </cell>
          <cell r="Q2739">
            <v>1</v>
          </cell>
          <cell r="R2739">
            <v>4</v>
          </cell>
          <cell r="S2739">
            <v>2</v>
          </cell>
          <cell r="T2739">
            <v>1</v>
          </cell>
        </row>
        <row r="2740">
          <cell r="F2740" t="str">
            <v>9910102</v>
          </cell>
          <cell r="G2740" t="str">
            <v>HB-LOTUS</v>
          </cell>
          <cell r="H2740">
            <v>52</v>
          </cell>
          <cell r="I2740">
            <v>4</v>
          </cell>
          <cell r="J2740" t="str">
            <v>05/9</v>
          </cell>
          <cell r="K2740" t="str">
            <v>-</v>
          </cell>
          <cell r="L2740" t="str">
            <v>M</v>
          </cell>
          <cell r="M2740" t="str">
            <v>D</v>
          </cell>
          <cell r="N2740">
            <v>300</v>
          </cell>
          <cell r="O2740">
            <v>524</v>
          </cell>
          <cell r="P2740">
            <v>524</v>
          </cell>
          <cell r="Q2740">
            <v>0</v>
          </cell>
          <cell r="R2740">
            <v>0</v>
          </cell>
          <cell r="S2740">
            <v>0</v>
          </cell>
          <cell r="T2740">
            <v>0</v>
          </cell>
        </row>
        <row r="2741">
          <cell r="F2741" t="str">
            <v>9916003</v>
          </cell>
          <cell r="G2741" t="str">
            <v>GOLDSTAR-4</v>
          </cell>
          <cell r="H2741">
            <v>52</v>
          </cell>
          <cell r="I2741">
            <v>4</v>
          </cell>
          <cell r="J2741" t="str">
            <v>51/8</v>
          </cell>
          <cell r="K2741" t="str">
            <v>+</v>
          </cell>
          <cell r="L2741" t="str">
            <v>B</v>
          </cell>
          <cell r="M2741" t="str">
            <v>W</v>
          </cell>
          <cell r="N2741">
            <v>2999</v>
          </cell>
          <cell r="O2741">
            <v>1289.8</v>
          </cell>
          <cell r="P2741">
            <v>1289.8</v>
          </cell>
          <cell r="Q2741">
            <v>0</v>
          </cell>
          <cell r="R2741">
            <v>3</v>
          </cell>
          <cell r="S2741">
            <v>3</v>
          </cell>
          <cell r="T2741">
            <v>0</v>
          </cell>
        </row>
        <row r="2742">
          <cell r="F2742" t="str">
            <v>9914003</v>
          </cell>
          <cell r="G2742" t="str">
            <v>GOLDSTAR-4</v>
          </cell>
          <cell r="H2742">
            <v>52</v>
          </cell>
          <cell r="I2742">
            <v>4</v>
          </cell>
          <cell r="J2742" t="str">
            <v>51/8</v>
          </cell>
          <cell r="K2742" t="str">
            <v>+</v>
          </cell>
          <cell r="L2742" t="str">
            <v>B</v>
          </cell>
          <cell r="M2742" t="str">
            <v>W</v>
          </cell>
          <cell r="N2742">
            <v>2999</v>
          </cell>
          <cell r="O2742">
            <v>1289.8</v>
          </cell>
          <cell r="P2742">
            <v>1289.8</v>
          </cell>
          <cell r="Q2742">
            <v>0</v>
          </cell>
          <cell r="R2742">
            <v>1</v>
          </cell>
          <cell r="S2742">
            <v>2</v>
          </cell>
          <cell r="T2742">
            <v>0</v>
          </cell>
        </row>
        <row r="2743">
          <cell r="F2743" t="str">
            <v>9914004</v>
          </cell>
          <cell r="G2743" t="str">
            <v>CFS BGS-2</v>
          </cell>
          <cell r="H2743">
            <v>52</v>
          </cell>
          <cell r="I2743">
            <v>4</v>
          </cell>
          <cell r="J2743" t="str">
            <v>51/8</v>
          </cell>
          <cell r="K2743" t="str">
            <v>+</v>
          </cell>
          <cell r="L2743" t="str">
            <v>B</v>
          </cell>
          <cell r="M2743" t="str">
            <v>W</v>
          </cell>
          <cell r="N2743">
            <v>4499</v>
          </cell>
          <cell r="O2743">
            <v>1956</v>
          </cell>
          <cell r="P2743">
            <v>1956</v>
          </cell>
          <cell r="Q2743">
            <v>0</v>
          </cell>
          <cell r="R2743">
            <v>0</v>
          </cell>
          <cell r="S2743">
            <v>0</v>
          </cell>
          <cell r="T2743">
            <v>0</v>
          </cell>
        </row>
        <row r="2744">
          <cell r="F2744" t="str">
            <v>9913004</v>
          </cell>
          <cell r="G2744" t="str">
            <v>CFS BGS-2</v>
          </cell>
          <cell r="H2744">
            <v>52</v>
          </cell>
          <cell r="I2744">
            <v>4</v>
          </cell>
          <cell r="J2744" t="str">
            <v>51/8</v>
          </cell>
          <cell r="K2744" t="str">
            <v>+</v>
          </cell>
          <cell r="L2744" t="str">
            <v>B</v>
          </cell>
          <cell r="M2744" t="str">
            <v>W</v>
          </cell>
          <cell r="N2744">
            <v>4499</v>
          </cell>
          <cell r="O2744">
            <v>1956</v>
          </cell>
          <cell r="P2744">
            <v>1956</v>
          </cell>
          <cell r="Q2744">
            <v>0</v>
          </cell>
          <cell r="R2744">
            <v>0</v>
          </cell>
          <cell r="S2744">
            <v>0</v>
          </cell>
          <cell r="T2744">
            <v>0</v>
          </cell>
        </row>
        <row r="2745">
          <cell r="F2745" t="str">
            <v>9914006</v>
          </cell>
          <cell r="G2745" t="str">
            <v>CFS BGS-1</v>
          </cell>
          <cell r="H2745">
            <v>52</v>
          </cell>
          <cell r="I2745">
            <v>4</v>
          </cell>
          <cell r="J2745" t="str">
            <v>51/8</v>
          </cell>
          <cell r="K2745" t="str">
            <v>+</v>
          </cell>
          <cell r="L2745" t="str">
            <v>B</v>
          </cell>
          <cell r="M2745" t="str">
            <v>W</v>
          </cell>
          <cell r="N2745">
            <v>4499</v>
          </cell>
          <cell r="O2745">
            <v>1821</v>
          </cell>
          <cell r="P2745">
            <v>1821</v>
          </cell>
          <cell r="Q2745">
            <v>0</v>
          </cell>
          <cell r="R2745">
            <v>2</v>
          </cell>
          <cell r="S2745">
            <v>0</v>
          </cell>
          <cell r="T2745">
            <v>1</v>
          </cell>
        </row>
        <row r="2746">
          <cell r="F2746" t="str">
            <v>9915006</v>
          </cell>
          <cell r="G2746" t="str">
            <v>CFS BGS-1</v>
          </cell>
          <cell r="H2746">
            <v>52</v>
          </cell>
          <cell r="I2746">
            <v>4</v>
          </cell>
          <cell r="J2746" t="str">
            <v>51/8</v>
          </cell>
          <cell r="K2746" t="str">
            <v>+</v>
          </cell>
          <cell r="L2746" t="str">
            <v>B</v>
          </cell>
          <cell r="M2746" t="str">
            <v>W</v>
          </cell>
          <cell r="N2746">
            <v>4499</v>
          </cell>
          <cell r="O2746">
            <v>1821</v>
          </cell>
          <cell r="P2746">
            <v>1821</v>
          </cell>
          <cell r="Q2746">
            <v>2</v>
          </cell>
          <cell r="R2746">
            <v>0</v>
          </cell>
          <cell r="S2746">
            <v>0</v>
          </cell>
          <cell r="T2746">
            <v>0</v>
          </cell>
        </row>
        <row r="2747">
          <cell r="F2747" t="str">
            <v>9916007</v>
          </cell>
          <cell r="G2747" t="str">
            <v>CFS BGS-3</v>
          </cell>
          <cell r="H2747">
            <v>52</v>
          </cell>
          <cell r="I2747">
            <v>4</v>
          </cell>
          <cell r="J2747" t="str">
            <v>51/8</v>
          </cell>
          <cell r="K2747" t="str">
            <v>+</v>
          </cell>
          <cell r="L2747" t="str">
            <v>B</v>
          </cell>
          <cell r="M2747" t="str">
            <v>W</v>
          </cell>
          <cell r="N2747">
            <v>4499</v>
          </cell>
          <cell r="O2747">
            <v>1989</v>
          </cell>
          <cell r="P2747">
            <v>1989</v>
          </cell>
          <cell r="Q2747">
            <v>0</v>
          </cell>
          <cell r="R2747">
            <v>0</v>
          </cell>
          <cell r="S2747">
            <v>0</v>
          </cell>
          <cell r="T2747">
            <v>0</v>
          </cell>
        </row>
        <row r="2748">
          <cell r="F2748" t="str">
            <v>9914007</v>
          </cell>
          <cell r="G2748" t="str">
            <v>CFS BGS-3</v>
          </cell>
          <cell r="H2748">
            <v>52</v>
          </cell>
          <cell r="I2748">
            <v>4</v>
          </cell>
          <cell r="J2748" t="str">
            <v>51/8</v>
          </cell>
          <cell r="K2748" t="str">
            <v>+</v>
          </cell>
          <cell r="L2748" t="str">
            <v>B</v>
          </cell>
          <cell r="M2748" t="str">
            <v>W</v>
          </cell>
          <cell r="N2748">
            <v>4499</v>
          </cell>
          <cell r="O2748">
            <v>2079</v>
          </cell>
          <cell r="P2748">
            <v>2079</v>
          </cell>
          <cell r="Q2748">
            <v>0</v>
          </cell>
          <cell r="R2748">
            <v>0</v>
          </cell>
          <cell r="S2748">
            <v>0</v>
          </cell>
          <cell r="T2748">
            <v>1</v>
          </cell>
        </row>
        <row r="2749">
          <cell r="F2749" t="str">
            <v>9916008</v>
          </cell>
          <cell r="G2749" t="str">
            <v>CFS BGS-4</v>
          </cell>
          <cell r="H2749">
            <v>52</v>
          </cell>
          <cell r="I2749">
            <v>4</v>
          </cell>
          <cell r="J2749" t="str">
            <v>51/8</v>
          </cell>
          <cell r="K2749" t="str">
            <v>+</v>
          </cell>
          <cell r="L2749" t="str">
            <v>B</v>
          </cell>
          <cell r="M2749" t="str">
            <v>W</v>
          </cell>
          <cell r="N2749">
            <v>4999</v>
          </cell>
          <cell r="O2749">
            <v>2371</v>
          </cell>
          <cell r="P2749">
            <v>2371</v>
          </cell>
          <cell r="Q2749">
            <v>0</v>
          </cell>
          <cell r="R2749">
            <v>0</v>
          </cell>
          <cell r="S2749">
            <v>0</v>
          </cell>
          <cell r="T2749">
            <v>0</v>
          </cell>
        </row>
        <row r="2750">
          <cell r="F2750" t="str">
            <v>9915008</v>
          </cell>
          <cell r="G2750" t="str">
            <v>CFS BGS-4</v>
          </cell>
          <cell r="H2750">
            <v>52</v>
          </cell>
          <cell r="I2750">
            <v>4</v>
          </cell>
          <cell r="J2750" t="str">
            <v>51/8</v>
          </cell>
          <cell r="K2750" t="str">
            <v>+</v>
          </cell>
          <cell r="L2750" t="str">
            <v>B</v>
          </cell>
          <cell r="M2750" t="str">
            <v>W</v>
          </cell>
          <cell r="N2750">
            <v>4999</v>
          </cell>
          <cell r="O2750">
            <v>2268</v>
          </cell>
          <cell r="P2750">
            <v>2268</v>
          </cell>
          <cell r="Q2750">
            <v>1</v>
          </cell>
          <cell r="R2750">
            <v>1</v>
          </cell>
          <cell r="S2750">
            <v>2</v>
          </cell>
          <cell r="T2750">
            <v>0</v>
          </cell>
        </row>
        <row r="2751">
          <cell r="F2751" t="str">
            <v>9998008</v>
          </cell>
          <cell r="G2751" t="str">
            <v>M-C BAG</v>
          </cell>
          <cell r="H2751">
            <v>52</v>
          </cell>
          <cell r="I2751">
            <v>4</v>
          </cell>
          <cell r="J2751" t="str">
            <v>00/0</v>
          </cell>
          <cell r="K2751" t="str">
            <v/>
          </cell>
          <cell r="L2751" t="str">
            <v>B</v>
          </cell>
          <cell r="M2751" t="str">
            <v>D</v>
          </cell>
          <cell r="N2751">
            <v>149</v>
          </cell>
          <cell r="O2751">
            <v>110</v>
          </cell>
          <cell r="P2751">
            <v>110</v>
          </cell>
          <cell r="Q2751">
            <v>0</v>
          </cell>
          <cell r="R2751">
            <v>0</v>
          </cell>
          <cell r="S2751">
            <v>0</v>
          </cell>
          <cell r="T2751">
            <v>0</v>
          </cell>
        </row>
        <row r="2752">
          <cell r="F2752" t="str">
            <v>9913009</v>
          </cell>
          <cell r="G2752" t="str">
            <v>CFS BGS-5</v>
          </cell>
          <cell r="H2752">
            <v>52</v>
          </cell>
          <cell r="I2752">
            <v>4</v>
          </cell>
          <cell r="J2752" t="str">
            <v>51/8</v>
          </cell>
          <cell r="K2752" t="str">
            <v>+</v>
          </cell>
          <cell r="L2752" t="str">
            <v>B</v>
          </cell>
          <cell r="M2752" t="str">
            <v>W</v>
          </cell>
          <cell r="N2752">
            <v>4999</v>
          </cell>
          <cell r="O2752">
            <v>2225</v>
          </cell>
          <cell r="P2752">
            <v>2225</v>
          </cell>
          <cell r="Q2752">
            <v>1</v>
          </cell>
          <cell r="R2752">
            <v>1</v>
          </cell>
          <cell r="S2752">
            <v>1</v>
          </cell>
          <cell r="T2752">
            <v>0</v>
          </cell>
        </row>
        <row r="2753">
          <cell r="F2753" t="str">
            <v>9912009</v>
          </cell>
          <cell r="G2753" t="str">
            <v>GOLDSTAR-1</v>
          </cell>
          <cell r="H2753">
            <v>52</v>
          </cell>
          <cell r="I2753">
            <v>4</v>
          </cell>
          <cell r="J2753" t="str">
            <v>51/8</v>
          </cell>
          <cell r="K2753" t="str">
            <v>+</v>
          </cell>
          <cell r="L2753" t="str">
            <v>B</v>
          </cell>
          <cell r="M2753" t="str">
            <v>W</v>
          </cell>
          <cell r="N2753">
            <v>1999</v>
          </cell>
          <cell r="O2753">
            <v>808.5</v>
          </cell>
          <cell r="P2753">
            <v>808.5</v>
          </cell>
          <cell r="Q2753">
            <v>0</v>
          </cell>
          <cell r="R2753">
            <v>0</v>
          </cell>
          <cell r="S2753">
            <v>0</v>
          </cell>
          <cell r="T2753">
            <v>0</v>
          </cell>
        </row>
        <row r="2754">
          <cell r="F2754" t="str">
            <v>9915009</v>
          </cell>
          <cell r="G2754" t="str">
            <v>GOLDSTAR-1</v>
          </cell>
          <cell r="H2754">
            <v>52</v>
          </cell>
          <cell r="I2754">
            <v>4</v>
          </cell>
          <cell r="J2754" t="str">
            <v>51/8</v>
          </cell>
          <cell r="K2754" t="str">
            <v>+</v>
          </cell>
          <cell r="L2754" t="str">
            <v>B</v>
          </cell>
          <cell r="M2754" t="str">
            <v>W</v>
          </cell>
          <cell r="N2754">
            <v>1999</v>
          </cell>
          <cell r="O2754">
            <v>808.5</v>
          </cell>
          <cell r="P2754">
            <v>808.5</v>
          </cell>
          <cell r="Q2754">
            <v>1</v>
          </cell>
          <cell r="R2754">
            <v>1</v>
          </cell>
          <cell r="S2754">
            <v>0</v>
          </cell>
          <cell r="T2754">
            <v>0</v>
          </cell>
        </row>
        <row r="2755">
          <cell r="F2755" t="str">
            <v>9916009</v>
          </cell>
          <cell r="G2755" t="str">
            <v>CFS BGS-5</v>
          </cell>
          <cell r="H2755">
            <v>52</v>
          </cell>
          <cell r="I2755">
            <v>4</v>
          </cell>
          <cell r="J2755" t="str">
            <v>51/8</v>
          </cell>
          <cell r="K2755" t="str">
            <v>+</v>
          </cell>
          <cell r="L2755" t="str">
            <v>B</v>
          </cell>
          <cell r="M2755" t="str">
            <v>W</v>
          </cell>
          <cell r="N2755">
            <v>4999</v>
          </cell>
          <cell r="O2755">
            <v>2225</v>
          </cell>
          <cell r="P2755">
            <v>2225</v>
          </cell>
          <cell r="Q2755">
            <v>1</v>
          </cell>
          <cell r="R2755">
            <v>1</v>
          </cell>
          <cell r="S2755">
            <v>0</v>
          </cell>
          <cell r="T2755">
            <v>0</v>
          </cell>
        </row>
        <row r="2756">
          <cell r="F2756" t="str">
            <v>9910510</v>
          </cell>
          <cell r="G2756" t="str">
            <v>FASHION BAGS</v>
          </cell>
          <cell r="H2756">
            <v>52</v>
          </cell>
          <cell r="I2756">
            <v>4</v>
          </cell>
          <cell r="J2756" t="str">
            <v>41/8</v>
          </cell>
          <cell r="K2756" t="str">
            <v>-</v>
          </cell>
          <cell r="L2756" t="str">
            <v>B</v>
          </cell>
          <cell r="M2756" t="str">
            <v>D</v>
          </cell>
          <cell r="N2756">
            <v>1000</v>
          </cell>
          <cell r="O2756">
            <v>1350</v>
          </cell>
          <cell r="P2756">
            <v>1350</v>
          </cell>
          <cell r="Q2756">
            <v>0</v>
          </cell>
          <cell r="R2756">
            <v>0</v>
          </cell>
          <cell r="S2756">
            <v>0</v>
          </cell>
          <cell r="T2756">
            <v>0</v>
          </cell>
        </row>
        <row r="2757">
          <cell r="F2757" t="str">
            <v>9914029</v>
          </cell>
          <cell r="G2757" t="str">
            <v>GOLDSTAR-2</v>
          </cell>
          <cell r="H2757">
            <v>52</v>
          </cell>
          <cell r="I2757">
            <v>4</v>
          </cell>
          <cell r="J2757" t="str">
            <v>51/8</v>
          </cell>
          <cell r="K2757" t="str">
            <v>+</v>
          </cell>
          <cell r="L2757" t="str">
            <v>B</v>
          </cell>
          <cell r="M2757" t="str">
            <v>W</v>
          </cell>
          <cell r="N2757">
            <v>1999</v>
          </cell>
          <cell r="O2757">
            <v>808.5</v>
          </cell>
          <cell r="P2757">
            <v>808.5</v>
          </cell>
          <cell r="Q2757">
            <v>0</v>
          </cell>
          <cell r="R2757">
            <v>0</v>
          </cell>
          <cell r="S2757">
            <v>0</v>
          </cell>
          <cell r="T2757">
            <v>0</v>
          </cell>
        </row>
        <row r="2758">
          <cell r="F2758" t="str">
            <v>9912029</v>
          </cell>
          <cell r="G2758" t="str">
            <v>GOLDSTAR-2</v>
          </cell>
          <cell r="H2758">
            <v>52</v>
          </cell>
          <cell r="I2758">
            <v>4</v>
          </cell>
          <cell r="J2758" t="str">
            <v>51/8</v>
          </cell>
          <cell r="K2758" t="str">
            <v>+</v>
          </cell>
          <cell r="L2758" t="str">
            <v>B</v>
          </cell>
          <cell r="M2758" t="str">
            <v>W</v>
          </cell>
          <cell r="N2758">
            <v>1999</v>
          </cell>
          <cell r="O2758">
            <v>808.5</v>
          </cell>
          <cell r="P2758">
            <v>808.5</v>
          </cell>
          <cell r="Q2758">
            <v>0</v>
          </cell>
          <cell r="R2758">
            <v>0</v>
          </cell>
          <cell r="S2758">
            <v>0</v>
          </cell>
          <cell r="T2758">
            <v>0</v>
          </cell>
        </row>
        <row r="2759">
          <cell r="F2759" t="str">
            <v>9912030</v>
          </cell>
          <cell r="G2759" t="str">
            <v>GOLDSTAR-3</v>
          </cell>
          <cell r="H2759">
            <v>52</v>
          </cell>
          <cell r="I2759">
            <v>4</v>
          </cell>
          <cell r="J2759" t="str">
            <v>51/8</v>
          </cell>
          <cell r="K2759" t="str">
            <v>+</v>
          </cell>
          <cell r="L2759" t="str">
            <v>B</v>
          </cell>
          <cell r="M2759" t="str">
            <v>W</v>
          </cell>
          <cell r="N2759">
            <v>1999</v>
          </cell>
          <cell r="O2759">
            <v>808.5</v>
          </cell>
          <cell r="P2759">
            <v>808.5</v>
          </cell>
          <cell r="Q2759">
            <v>0</v>
          </cell>
          <cell r="R2759">
            <v>0</v>
          </cell>
          <cell r="S2759">
            <v>0</v>
          </cell>
          <cell r="T2759">
            <v>0</v>
          </cell>
        </row>
        <row r="2760">
          <cell r="F2760" t="str">
            <v>9914030</v>
          </cell>
          <cell r="G2760" t="str">
            <v>GOLDSTAR-3</v>
          </cell>
          <cell r="H2760">
            <v>52</v>
          </cell>
          <cell r="I2760">
            <v>4</v>
          </cell>
          <cell r="J2760" t="str">
            <v>51/8</v>
          </cell>
          <cell r="K2760" t="str">
            <v>+</v>
          </cell>
          <cell r="L2760" t="str">
            <v>B</v>
          </cell>
          <cell r="M2760" t="str">
            <v>W</v>
          </cell>
          <cell r="N2760">
            <v>1999</v>
          </cell>
          <cell r="O2760">
            <v>808.5</v>
          </cell>
          <cell r="P2760">
            <v>808.5</v>
          </cell>
          <cell r="Q2760">
            <v>0</v>
          </cell>
          <cell r="R2760">
            <v>1</v>
          </cell>
          <cell r="S2760">
            <v>0</v>
          </cell>
          <cell r="T2760">
            <v>0</v>
          </cell>
        </row>
        <row r="2761">
          <cell r="F2761" t="str">
            <v>9916031</v>
          </cell>
          <cell r="G2761" t="str">
            <v>GOLDSTAR-5</v>
          </cell>
          <cell r="H2761">
            <v>52</v>
          </cell>
          <cell r="I2761">
            <v>4</v>
          </cell>
          <cell r="J2761" t="str">
            <v>51/8</v>
          </cell>
          <cell r="K2761" t="str">
            <v>+</v>
          </cell>
          <cell r="L2761" t="str">
            <v>B</v>
          </cell>
          <cell r="M2761" t="str">
            <v>W</v>
          </cell>
          <cell r="N2761">
            <v>1999</v>
          </cell>
          <cell r="O2761">
            <v>851</v>
          </cell>
          <cell r="P2761">
            <v>851</v>
          </cell>
          <cell r="Q2761">
            <v>0</v>
          </cell>
          <cell r="R2761">
            <v>0</v>
          </cell>
          <cell r="S2761">
            <v>0</v>
          </cell>
          <cell r="T2761">
            <v>0</v>
          </cell>
        </row>
        <row r="2762">
          <cell r="F2762" t="str">
            <v>9912031</v>
          </cell>
          <cell r="G2762" t="str">
            <v>GOLDSTAR-5</v>
          </cell>
          <cell r="H2762">
            <v>52</v>
          </cell>
          <cell r="I2762">
            <v>4</v>
          </cell>
          <cell r="J2762" t="str">
            <v>51/8</v>
          </cell>
          <cell r="K2762" t="str">
            <v>+</v>
          </cell>
          <cell r="L2762" t="str">
            <v>B</v>
          </cell>
          <cell r="M2762" t="str">
            <v>W</v>
          </cell>
          <cell r="N2762">
            <v>1999</v>
          </cell>
          <cell r="O2762">
            <v>851</v>
          </cell>
          <cell r="P2762">
            <v>851</v>
          </cell>
          <cell r="Q2762">
            <v>0</v>
          </cell>
          <cell r="R2762">
            <v>0</v>
          </cell>
          <cell r="S2762">
            <v>0</v>
          </cell>
          <cell r="T2762">
            <v>1</v>
          </cell>
        </row>
        <row r="2763">
          <cell r="F2763" t="str">
            <v>9910535</v>
          </cell>
          <cell r="G2763" t="str">
            <v>LH BAGS-1</v>
          </cell>
          <cell r="H2763">
            <v>52</v>
          </cell>
          <cell r="I2763">
            <v>4</v>
          </cell>
          <cell r="J2763" t="str">
            <v>41/8</v>
          </cell>
          <cell r="K2763" t="str">
            <v>-</v>
          </cell>
          <cell r="L2763" t="str">
            <v>B</v>
          </cell>
          <cell r="M2763" t="str">
            <v>D</v>
          </cell>
          <cell r="N2763">
            <v>1000</v>
          </cell>
          <cell r="O2763">
            <v>875</v>
          </cell>
          <cell r="P2763">
            <v>875</v>
          </cell>
          <cell r="Q2763">
            <v>0</v>
          </cell>
          <cell r="R2763">
            <v>0</v>
          </cell>
          <cell r="S2763">
            <v>0</v>
          </cell>
          <cell r="T2763">
            <v>0</v>
          </cell>
        </row>
        <row r="2764">
          <cell r="F2764" t="str">
            <v>9910536</v>
          </cell>
          <cell r="G2764" t="str">
            <v>LH BAGS-2</v>
          </cell>
          <cell r="H2764">
            <v>52</v>
          </cell>
          <cell r="I2764">
            <v>4</v>
          </cell>
          <cell r="J2764" t="str">
            <v>07/8</v>
          </cell>
          <cell r="K2764" t="str">
            <v>-</v>
          </cell>
          <cell r="L2764" t="str">
            <v>B</v>
          </cell>
          <cell r="M2764" t="str">
            <v>D</v>
          </cell>
          <cell r="N2764">
            <v>1490</v>
          </cell>
          <cell r="O2764">
            <v>775</v>
          </cell>
          <cell r="P2764">
            <v>775</v>
          </cell>
          <cell r="Q2764">
            <v>0</v>
          </cell>
          <cell r="R2764">
            <v>0</v>
          </cell>
          <cell r="S2764">
            <v>0</v>
          </cell>
          <cell r="T2764">
            <v>0</v>
          </cell>
        </row>
        <row r="2765">
          <cell r="F2765" t="str">
            <v>9910537</v>
          </cell>
          <cell r="G2765" t="str">
            <v>LH BAGS-3</v>
          </cell>
          <cell r="H2765">
            <v>52</v>
          </cell>
          <cell r="I2765">
            <v>4</v>
          </cell>
          <cell r="J2765" t="str">
            <v>07/8</v>
          </cell>
          <cell r="K2765" t="str">
            <v>-</v>
          </cell>
          <cell r="L2765" t="str">
            <v>B</v>
          </cell>
          <cell r="M2765" t="str">
            <v>D</v>
          </cell>
          <cell r="N2765">
            <v>1490</v>
          </cell>
          <cell r="O2765">
            <v>800</v>
          </cell>
          <cell r="P2765">
            <v>800</v>
          </cell>
          <cell r="Q2765">
            <v>0</v>
          </cell>
          <cell r="R2765">
            <v>0</v>
          </cell>
          <cell r="S2765">
            <v>0</v>
          </cell>
          <cell r="T2765">
            <v>0</v>
          </cell>
        </row>
        <row r="2766">
          <cell r="F2766" t="str">
            <v>9910539</v>
          </cell>
          <cell r="G2766" t="str">
            <v>PRINTED BAG</v>
          </cell>
          <cell r="H2766">
            <v>52</v>
          </cell>
          <cell r="I2766">
            <v>4</v>
          </cell>
          <cell r="J2766" t="str">
            <v>00/0</v>
          </cell>
          <cell r="K2766" t="str">
            <v/>
          </cell>
          <cell r="L2766" t="str">
            <v>B</v>
          </cell>
          <cell r="M2766" t="str">
            <v>D</v>
          </cell>
          <cell r="N2766">
            <v>899</v>
          </cell>
          <cell r="O2766">
            <v>425</v>
          </cell>
          <cell r="P2766">
            <v>425</v>
          </cell>
          <cell r="Q2766">
            <v>4</v>
          </cell>
          <cell r="R2766">
            <v>2</v>
          </cell>
          <cell r="S2766">
            <v>8</v>
          </cell>
          <cell r="T2766">
            <v>4</v>
          </cell>
        </row>
        <row r="2767">
          <cell r="F2767" t="str">
            <v>9910540</v>
          </cell>
          <cell r="G2767" t="str">
            <v>BUBBLE BAG</v>
          </cell>
          <cell r="H2767">
            <v>52</v>
          </cell>
          <cell r="I2767">
            <v>4</v>
          </cell>
          <cell r="J2767" t="str">
            <v>41/8</v>
          </cell>
          <cell r="K2767" t="str">
            <v>-</v>
          </cell>
          <cell r="L2767" t="str">
            <v>B</v>
          </cell>
          <cell r="M2767" t="str">
            <v>D</v>
          </cell>
          <cell r="N2767">
            <v>1000</v>
          </cell>
          <cell r="O2767">
            <v>1575</v>
          </cell>
          <cell r="P2767">
            <v>1575</v>
          </cell>
          <cell r="Q2767">
            <v>0</v>
          </cell>
          <cell r="R2767">
            <v>0</v>
          </cell>
          <cell r="S2767">
            <v>0</v>
          </cell>
          <cell r="T2767">
            <v>0</v>
          </cell>
        </row>
        <row r="2768">
          <cell r="F2768" t="str">
            <v>9910542</v>
          </cell>
          <cell r="G2768" t="str">
            <v>LH BAGS-4</v>
          </cell>
          <cell r="H2768">
            <v>52</v>
          </cell>
          <cell r="I2768">
            <v>4</v>
          </cell>
          <cell r="J2768" t="str">
            <v>41/8</v>
          </cell>
          <cell r="K2768" t="str">
            <v>-</v>
          </cell>
          <cell r="L2768" t="str">
            <v>B</v>
          </cell>
          <cell r="M2768" t="str">
            <v>D</v>
          </cell>
          <cell r="N2768">
            <v>1000</v>
          </cell>
          <cell r="O2768">
            <v>2020</v>
          </cell>
          <cell r="P2768">
            <v>2020</v>
          </cell>
          <cell r="Q2768">
            <v>0</v>
          </cell>
          <cell r="R2768">
            <v>0</v>
          </cell>
          <cell r="S2768">
            <v>0</v>
          </cell>
          <cell r="T2768">
            <v>0</v>
          </cell>
        </row>
        <row r="2769">
          <cell r="F2769" t="str">
            <v>9910079</v>
          </cell>
          <cell r="G2769" t="str">
            <v>LOCAL BAGS</v>
          </cell>
          <cell r="H2769">
            <v>52</v>
          </cell>
          <cell r="I2769">
            <v>4</v>
          </cell>
          <cell r="J2769" t="str">
            <v>05/9</v>
          </cell>
          <cell r="K2769" t="str">
            <v>-</v>
          </cell>
          <cell r="L2769" t="str">
            <v>M</v>
          </cell>
          <cell r="M2769" t="str">
            <v>D</v>
          </cell>
          <cell r="N2769">
            <v>300</v>
          </cell>
          <cell r="O2769">
            <v>956.25</v>
          </cell>
          <cell r="P2769">
            <v>997.45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</row>
        <row r="2770">
          <cell r="F2770" t="str">
            <v>9915081</v>
          </cell>
          <cell r="G2770" t="str">
            <v>NF BAGS-1</v>
          </cell>
          <cell r="H2770">
            <v>52</v>
          </cell>
          <cell r="I2770">
            <v>4</v>
          </cell>
          <cell r="J2770" t="str">
            <v>41/8</v>
          </cell>
          <cell r="K2770" t="str">
            <v>-</v>
          </cell>
          <cell r="L2770" t="str">
            <v>M</v>
          </cell>
          <cell r="M2770" t="str">
            <v>D</v>
          </cell>
          <cell r="N2770">
            <v>1000</v>
          </cell>
          <cell r="O2770">
            <v>1383.58</v>
          </cell>
          <cell r="P2770">
            <v>1500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</row>
        <row r="2771">
          <cell r="F2771" t="str">
            <v>9916085</v>
          </cell>
          <cell r="G2771" t="str">
            <v>SWEET BAG</v>
          </cell>
          <cell r="H2771">
            <v>52</v>
          </cell>
          <cell r="I2771">
            <v>4</v>
          </cell>
          <cell r="J2771" t="str">
            <v>41/8</v>
          </cell>
          <cell r="K2771" t="str">
            <v>-</v>
          </cell>
          <cell r="L2771" t="str">
            <v>M</v>
          </cell>
          <cell r="M2771" t="str">
            <v>D</v>
          </cell>
          <cell r="N2771">
            <v>1000</v>
          </cell>
          <cell r="O2771">
            <v>850</v>
          </cell>
          <cell r="P2771">
            <v>850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</row>
        <row r="2772">
          <cell r="F2772" t="str">
            <v>9910595</v>
          </cell>
          <cell r="G2772" t="str">
            <v>NEW HAND BAGS</v>
          </cell>
          <cell r="H2772">
            <v>52</v>
          </cell>
          <cell r="I2772">
            <v>4</v>
          </cell>
          <cell r="J2772" t="str">
            <v>33/8</v>
          </cell>
          <cell r="K2772" t="str">
            <v>-</v>
          </cell>
          <cell r="L2772" t="str">
            <v>B</v>
          </cell>
          <cell r="M2772" t="str">
            <v>D</v>
          </cell>
          <cell r="N2772">
            <v>1500</v>
          </cell>
          <cell r="O2772">
            <v>1400</v>
          </cell>
          <cell r="P2772">
            <v>1400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</row>
        <row r="2773">
          <cell r="F2773" t="str">
            <v>9910596</v>
          </cell>
          <cell r="G2773" t="str">
            <v>NEW HAND BAGS</v>
          </cell>
          <cell r="H2773">
            <v>52</v>
          </cell>
          <cell r="I2773">
            <v>4</v>
          </cell>
          <cell r="J2773" t="str">
            <v>41/8</v>
          </cell>
          <cell r="K2773" t="str">
            <v>-</v>
          </cell>
          <cell r="L2773" t="str">
            <v>B</v>
          </cell>
          <cell r="M2773" t="str">
            <v>D</v>
          </cell>
          <cell r="N2773">
            <v>1000</v>
          </cell>
          <cell r="O2773">
            <v>1600</v>
          </cell>
          <cell r="P2773">
            <v>1600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</row>
        <row r="2774">
          <cell r="F2774" t="str">
            <v>9910597</v>
          </cell>
          <cell r="G2774" t="str">
            <v>L BAGS-4</v>
          </cell>
          <cell r="H2774">
            <v>52</v>
          </cell>
          <cell r="I2774">
            <v>4</v>
          </cell>
          <cell r="J2774" t="str">
            <v>05/9</v>
          </cell>
          <cell r="K2774" t="str">
            <v>-</v>
          </cell>
          <cell r="L2774" t="str">
            <v>M</v>
          </cell>
          <cell r="M2774" t="str">
            <v>D</v>
          </cell>
          <cell r="N2774">
            <v>300</v>
          </cell>
          <cell r="O2774">
            <v>1279.71</v>
          </cell>
          <cell r="P2774">
            <v>1300</v>
          </cell>
          <cell r="Q2774">
            <v>0</v>
          </cell>
          <cell r="R2774">
            <v>0</v>
          </cell>
          <cell r="S2774">
            <v>0</v>
          </cell>
          <cell r="T2774">
            <v>0</v>
          </cell>
        </row>
        <row r="2775">
          <cell r="F2775" t="str">
            <v>9910598</v>
          </cell>
          <cell r="G2775" t="str">
            <v>L BAGS-5</v>
          </cell>
          <cell r="H2775">
            <v>52</v>
          </cell>
          <cell r="I2775">
            <v>4</v>
          </cell>
          <cell r="J2775" t="str">
            <v>05/9</v>
          </cell>
          <cell r="K2775" t="str">
            <v>-</v>
          </cell>
          <cell r="L2775" t="str">
            <v>M</v>
          </cell>
          <cell r="M2775" t="str">
            <v>D</v>
          </cell>
          <cell r="N2775">
            <v>300</v>
          </cell>
          <cell r="O2775">
            <v>1290</v>
          </cell>
          <cell r="P2775">
            <v>1300</v>
          </cell>
          <cell r="Q2775">
            <v>0</v>
          </cell>
          <cell r="R2775">
            <v>0</v>
          </cell>
          <cell r="S2775">
            <v>0</v>
          </cell>
          <cell r="T2775">
            <v>0</v>
          </cell>
        </row>
        <row r="2776">
          <cell r="F2776" t="str">
            <v>9910599</v>
          </cell>
          <cell r="G2776" t="str">
            <v>NEW HAND BAGS-</v>
          </cell>
          <cell r="H2776">
            <v>52</v>
          </cell>
          <cell r="I2776">
            <v>4</v>
          </cell>
          <cell r="J2776" t="str">
            <v>41/8</v>
          </cell>
          <cell r="K2776" t="str">
            <v>-</v>
          </cell>
          <cell r="L2776" t="str">
            <v>B</v>
          </cell>
          <cell r="M2776" t="str">
            <v>D</v>
          </cell>
          <cell r="N2776">
            <v>1000</v>
          </cell>
          <cell r="O2776">
            <v>1500</v>
          </cell>
          <cell r="P2776">
            <v>1500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</row>
        <row r="2777">
          <cell r="F2777" t="str">
            <v>9911000</v>
          </cell>
          <cell r="G2777" t="str">
            <v>GIFT VOUCHER</v>
          </cell>
          <cell r="H2777">
            <v>52</v>
          </cell>
          <cell r="I2777">
            <v>6</v>
          </cell>
          <cell r="J2777" t="str">
            <v>00/0</v>
          </cell>
          <cell r="K2777" t="str">
            <v/>
          </cell>
          <cell r="L2777" t="str">
            <v>B</v>
          </cell>
          <cell r="M2777" t="str">
            <v>W</v>
          </cell>
          <cell r="N2777">
            <v>1000</v>
          </cell>
          <cell r="O2777">
            <v>450</v>
          </cell>
          <cell r="P2777">
            <v>528.05999999999995</v>
          </cell>
          <cell r="Q2777">
            <v>0</v>
          </cell>
          <cell r="R2777">
            <v>0</v>
          </cell>
          <cell r="S2777">
            <v>0</v>
          </cell>
          <cell r="T2777">
            <v>0</v>
          </cell>
        </row>
        <row r="2778">
          <cell r="F2778" t="str">
            <v>9916005</v>
          </cell>
          <cell r="G2778" t="str">
            <v>PASSPORT-H</v>
          </cell>
          <cell r="H2778">
            <v>52</v>
          </cell>
          <cell r="I2778">
            <v>6</v>
          </cell>
          <cell r="J2778" t="str">
            <v>00/0</v>
          </cell>
          <cell r="K2778" t="str">
            <v/>
          </cell>
          <cell r="L2778" t="str">
            <v>B</v>
          </cell>
          <cell r="M2778" t="str">
            <v>D</v>
          </cell>
          <cell r="N2778">
            <v>199</v>
          </cell>
          <cell r="O2778">
            <v>75</v>
          </cell>
          <cell r="P2778">
            <v>75</v>
          </cell>
          <cell r="Q2778">
            <v>0</v>
          </cell>
          <cell r="R2778">
            <v>0</v>
          </cell>
          <cell r="S2778">
            <v>0</v>
          </cell>
          <cell r="T2778">
            <v>0</v>
          </cell>
        </row>
        <row r="2779">
          <cell r="F2779" t="str">
            <v>9566507</v>
          </cell>
          <cell r="G2779" t="str">
            <v>BELT STYLE-1</v>
          </cell>
          <cell r="H2779">
            <v>52</v>
          </cell>
          <cell r="I2779">
            <v>6</v>
          </cell>
          <cell r="J2779" t="str">
            <v>05/9</v>
          </cell>
          <cell r="K2779" t="str">
            <v>-</v>
          </cell>
          <cell r="L2779" t="str">
            <v>N</v>
          </cell>
          <cell r="M2779" t="str">
            <v>D</v>
          </cell>
          <cell r="N2779">
            <v>300</v>
          </cell>
          <cell r="O2779">
            <v>452</v>
          </cell>
          <cell r="P2779">
            <v>452</v>
          </cell>
          <cell r="Q2779">
            <v>3</v>
          </cell>
          <cell r="R2779">
            <v>0</v>
          </cell>
          <cell r="S2779">
            <v>4</v>
          </cell>
          <cell r="T2779">
            <v>2</v>
          </cell>
        </row>
        <row r="2780">
          <cell r="F2780" t="str">
            <v>9566508</v>
          </cell>
          <cell r="G2780" t="str">
            <v>BELT STYLE-2</v>
          </cell>
          <cell r="H2780">
            <v>52</v>
          </cell>
          <cell r="I2780">
            <v>6</v>
          </cell>
          <cell r="J2780" t="str">
            <v>05/9</v>
          </cell>
          <cell r="K2780" t="str">
            <v>-</v>
          </cell>
          <cell r="L2780" t="str">
            <v>N</v>
          </cell>
          <cell r="M2780" t="str">
            <v>D</v>
          </cell>
          <cell r="N2780">
            <v>300</v>
          </cell>
          <cell r="O2780">
            <v>452</v>
          </cell>
          <cell r="P2780">
            <v>452</v>
          </cell>
          <cell r="Q2780">
            <v>0</v>
          </cell>
          <cell r="R2780">
            <v>0</v>
          </cell>
          <cell r="S2780">
            <v>0</v>
          </cell>
          <cell r="T2780">
            <v>0</v>
          </cell>
        </row>
        <row r="2781">
          <cell r="F2781" t="str">
            <v>9566509</v>
          </cell>
          <cell r="G2781" t="str">
            <v>BELT STYLE-3</v>
          </cell>
          <cell r="H2781">
            <v>52</v>
          </cell>
          <cell r="I2781">
            <v>6</v>
          </cell>
          <cell r="J2781" t="str">
            <v>05/9</v>
          </cell>
          <cell r="K2781" t="str">
            <v>-</v>
          </cell>
          <cell r="L2781" t="str">
            <v>N</v>
          </cell>
          <cell r="M2781" t="str">
            <v>D</v>
          </cell>
          <cell r="N2781">
            <v>300</v>
          </cell>
          <cell r="O2781">
            <v>452</v>
          </cell>
          <cell r="P2781">
            <v>452</v>
          </cell>
          <cell r="Q2781">
            <v>0</v>
          </cell>
          <cell r="R2781">
            <v>1</v>
          </cell>
          <cell r="S2781">
            <v>0</v>
          </cell>
          <cell r="T2781">
            <v>0</v>
          </cell>
        </row>
        <row r="2782">
          <cell r="F2782" t="str">
            <v>9566510</v>
          </cell>
          <cell r="G2782" t="str">
            <v>BELT STYLE-4</v>
          </cell>
          <cell r="H2782">
            <v>52</v>
          </cell>
          <cell r="I2782">
            <v>6</v>
          </cell>
          <cell r="J2782" t="str">
            <v>05/9</v>
          </cell>
          <cell r="K2782" t="str">
            <v>-</v>
          </cell>
          <cell r="L2782" t="str">
            <v>N</v>
          </cell>
          <cell r="M2782" t="str">
            <v>D</v>
          </cell>
          <cell r="N2782">
            <v>300</v>
          </cell>
          <cell r="O2782">
            <v>452</v>
          </cell>
          <cell r="P2782">
            <v>452</v>
          </cell>
          <cell r="Q2782">
            <v>1</v>
          </cell>
          <cell r="R2782">
            <v>0</v>
          </cell>
          <cell r="S2782">
            <v>2</v>
          </cell>
          <cell r="T2782">
            <v>1</v>
          </cell>
        </row>
        <row r="2783">
          <cell r="F2783" t="str">
            <v>9996010</v>
          </cell>
          <cell r="G2783" t="str">
            <v>N STAR T</v>
          </cell>
          <cell r="H2783">
            <v>52</v>
          </cell>
          <cell r="I2783">
            <v>6</v>
          </cell>
          <cell r="J2783" t="str">
            <v>00/0</v>
          </cell>
          <cell r="K2783" t="str">
            <v/>
          </cell>
          <cell r="L2783" t="str">
            <v>N</v>
          </cell>
          <cell r="M2783" t="str">
            <v>D</v>
          </cell>
          <cell r="N2783">
            <v>1499</v>
          </cell>
          <cell r="O2783">
            <v>703.04</v>
          </cell>
          <cell r="P2783">
            <v>825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</row>
        <row r="2784">
          <cell r="F2784" t="str">
            <v>9900510</v>
          </cell>
          <cell r="G2784" t="str">
            <v>WATCHES</v>
          </cell>
          <cell r="H2784">
            <v>52</v>
          </cell>
          <cell r="I2784">
            <v>6</v>
          </cell>
          <cell r="J2784" t="str">
            <v>28/8</v>
          </cell>
          <cell r="K2784" t="str">
            <v>-</v>
          </cell>
          <cell r="L2784" t="str">
            <v>B</v>
          </cell>
          <cell r="M2784" t="str">
            <v>D</v>
          </cell>
          <cell r="N2784">
            <v>199</v>
          </cell>
          <cell r="O2784">
            <v>116</v>
          </cell>
          <cell r="P2784">
            <v>140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</row>
        <row r="2785">
          <cell r="F2785" t="str">
            <v>9566511</v>
          </cell>
          <cell r="G2785" t="str">
            <v>BELT STYLE-5</v>
          </cell>
          <cell r="H2785">
            <v>52</v>
          </cell>
          <cell r="I2785">
            <v>6</v>
          </cell>
          <cell r="J2785" t="str">
            <v>05/9</v>
          </cell>
          <cell r="K2785" t="str">
            <v>-</v>
          </cell>
          <cell r="L2785" t="str">
            <v>N</v>
          </cell>
          <cell r="M2785" t="str">
            <v>D</v>
          </cell>
          <cell r="N2785">
            <v>300</v>
          </cell>
          <cell r="O2785">
            <v>452</v>
          </cell>
          <cell r="P2785">
            <v>452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</row>
        <row r="2786">
          <cell r="F2786" t="str">
            <v>9563512</v>
          </cell>
          <cell r="G2786" t="str">
            <v>BELT STYLE-6</v>
          </cell>
          <cell r="H2786">
            <v>52</v>
          </cell>
          <cell r="I2786">
            <v>6</v>
          </cell>
          <cell r="J2786" t="str">
            <v>05/9</v>
          </cell>
          <cell r="K2786" t="str">
            <v>-</v>
          </cell>
          <cell r="L2786" t="str">
            <v>N</v>
          </cell>
          <cell r="M2786" t="str">
            <v>D</v>
          </cell>
          <cell r="N2786">
            <v>300</v>
          </cell>
          <cell r="O2786">
            <v>452</v>
          </cell>
          <cell r="P2786">
            <v>452</v>
          </cell>
          <cell r="Q2786">
            <v>0</v>
          </cell>
          <cell r="R2786">
            <v>1</v>
          </cell>
          <cell r="S2786">
            <v>3</v>
          </cell>
          <cell r="T2786">
            <v>3</v>
          </cell>
        </row>
        <row r="2787">
          <cell r="F2787" t="str">
            <v>9563513</v>
          </cell>
          <cell r="G2787" t="str">
            <v>BELT STYLE-7</v>
          </cell>
          <cell r="H2787">
            <v>52</v>
          </cell>
          <cell r="I2787">
            <v>6</v>
          </cell>
          <cell r="J2787" t="str">
            <v>05/9</v>
          </cell>
          <cell r="K2787" t="str">
            <v>-</v>
          </cell>
          <cell r="L2787" t="str">
            <v>N</v>
          </cell>
          <cell r="M2787" t="str">
            <v>D</v>
          </cell>
          <cell r="N2787">
            <v>300</v>
          </cell>
          <cell r="O2787">
            <v>452</v>
          </cell>
          <cell r="P2787">
            <v>452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</row>
        <row r="2788">
          <cell r="F2788" t="str">
            <v>9563514</v>
          </cell>
          <cell r="G2788" t="str">
            <v>BELT STYLE-8</v>
          </cell>
          <cell r="H2788">
            <v>52</v>
          </cell>
          <cell r="I2788">
            <v>6</v>
          </cell>
          <cell r="J2788" t="str">
            <v>05/9</v>
          </cell>
          <cell r="K2788" t="str">
            <v>-</v>
          </cell>
          <cell r="L2788" t="str">
            <v>N</v>
          </cell>
          <cell r="M2788" t="str">
            <v>D</v>
          </cell>
          <cell r="N2788">
            <v>300</v>
          </cell>
          <cell r="O2788">
            <v>452</v>
          </cell>
          <cell r="P2788">
            <v>452</v>
          </cell>
          <cell r="Q2788">
            <v>0</v>
          </cell>
          <cell r="R2788">
            <v>0</v>
          </cell>
          <cell r="S2788">
            <v>0</v>
          </cell>
          <cell r="T2788">
            <v>0</v>
          </cell>
        </row>
        <row r="2789">
          <cell r="F2789" t="str">
            <v>9919515</v>
          </cell>
          <cell r="G2789" t="str">
            <v>UB MCOOL</v>
          </cell>
          <cell r="H2789">
            <v>52</v>
          </cell>
          <cell r="I2789">
            <v>6</v>
          </cell>
          <cell r="J2789" t="str">
            <v>24/8</v>
          </cell>
          <cell r="K2789" t="str">
            <v>+</v>
          </cell>
          <cell r="L2789" t="str">
            <v>B</v>
          </cell>
          <cell r="M2789" t="str">
            <v>N</v>
          </cell>
          <cell r="N2789">
            <v>1050</v>
          </cell>
          <cell r="O2789">
            <v>617.4</v>
          </cell>
          <cell r="P2789">
            <v>724.5</v>
          </cell>
          <cell r="Q2789">
            <v>3</v>
          </cell>
          <cell r="R2789">
            <v>5</v>
          </cell>
          <cell r="S2789">
            <v>5</v>
          </cell>
          <cell r="T2789">
            <v>5</v>
          </cell>
        </row>
        <row r="2790">
          <cell r="F2790" t="str">
            <v>9912516</v>
          </cell>
          <cell r="G2790" t="str">
            <v>UB STRONG</v>
          </cell>
          <cell r="H2790">
            <v>52</v>
          </cell>
          <cell r="I2790">
            <v>6</v>
          </cell>
          <cell r="J2790" t="str">
            <v>24/8</v>
          </cell>
          <cell r="K2790" t="str">
            <v>+</v>
          </cell>
          <cell r="L2790" t="str">
            <v>B</v>
          </cell>
          <cell r="M2790" t="str">
            <v>N</v>
          </cell>
          <cell r="N2790">
            <v>1350</v>
          </cell>
          <cell r="O2790">
            <v>793.8</v>
          </cell>
          <cell r="P2790">
            <v>931.5</v>
          </cell>
          <cell r="Q2790">
            <v>4</v>
          </cell>
          <cell r="R2790">
            <v>6</v>
          </cell>
          <cell r="S2790">
            <v>2</v>
          </cell>
          <cell r="T2790">
            <v>2</v>
          </cell>
        </row>
        <row r="2791">
          <cell r="F2791" t="str">
            <v>9919517</v>
          </cell>
          <cell r="G2791" t="str">
            <v>UB SERINA</v>
          </cell>
          <cell r="H2791">
            <v>52</v>
          </cell>
          <cell r="I2791">
            <v>6</v>
          </cell>
          <cell r="J2791" t="str">
            <v>24/8</v>
          </cell>
          <cell r="K2791" t="str">
            <v>+</v>
          </cell>
          <cell r="L2791" t="str">
            <v>B</v>
          </cell>
          <cell r="M2791" t="str">
            <v>N</v>
          </cell>
          <cell r="N2791">
            <v>690</v>
          </cell>
          <cell r="O2791">
            <v>405.72</v>
          </cell>
          <cell r="P2791">
            <v>476.1</v>
          </cell>
          <cell r="Q2791">
            <v>20</v>
          </cell>
          <cell r="R2791">
            <v>38</v>
          </cell>
          <cell r="S2791">
            <v>43</v>
          </cell>
          <cell r="T2791">
            <v>14</v>
          </cell>
        </row>
        <row r="2792">
          <cell r="F2792" t="str">
            <v>9915518</v>
          </cell>
          <cell r="G2792" t="str">
            <v>UB &amp; ME</v>
          </cell>
          <cell r="H2792">
            <v>52</v>
          </cell>
          <cell r="I2792">
            <v>6</v>
          </cell>
          <cell r="J2792" t="str">
            <v>24/8</v>
          </cell>
          <cell r="K2792" t="str">
            <v>+</v>
          </cell>
          <cell r="L2792" t="str">
            <v>B</v>
          </cell>
          <cell r="M2792" t="str">
            <v>N</v>
          </cell>
          <cell r="N2792">
            <v>420</v>
          </cell>
          <cell r="O2792">
            <v>246.96</v>
          </cell>
          <cell r="P2792">
            <v>289.8</v>
          </cell>
          <cell r="Q2792">
            <v>9</v>
          </cell>
          <cell r="R2792">
            <v>16</v>
          </cell>
          <cell r="S2792">
            <v>42</v>
          </cell>
          <cell r="T2792">
            <v>15</v>
          </cell>
        </row>
        <row r="2793">
          <cell r="F2793" t="str">
            <v>9910521</v>
          </cell>
          <cell r="G2793" t="str">
            <v>UB SHANI</v>
          </cell>
          <cell r="H2793">
            <v>52</v>
          </cell>
          <cell r="I2793">
            <v>6</v>
          </cell>
          <cell r="J2793" t="str">
            <v>24/8</v>
          </cell>
          <cell r="K2793" t="str">
            <v>+</v>
          </cell>
          <cell r="L2793" t="str">
            <v>B</v>
          </cell>
          <cell r="M2793" t="str">
            <v>N</v>
          </cell>
          <cell r="N2793">
            <v>510</v>
          </cell>
          <cell r="O2793">
            <v>299.88</v>
          </cell>
          <cell r="P2793">
            <v>351.9</v>
          </cell>
          <cell r="Q2793">
            <v>20</v>
          </cell>
          <cell r="R2793">
            <v>27</v>
          </cell>
          <cell r="S2793">
            <v>36</v>
          </cell>
          <cell r="T2793">
            <v>13</v>
          </cell>
        </row>
        <row r="2794">
          <cell r="F2794" t="str">
            <v>9910522</v>
          </cell>
          <cell r="G2794" t="str">
            <v>UB NADEE</v>
          </cell>
          <cell r="H2794">
            <v>52</v>
          </cell>
          <cell r="I2794">
            <v>6</v>
          </cell>
          <cell r="J2794" t="str">
            <v>24/8</v>
          </cell>
          <cell r="K2794" t="str">
            <v>+</v>
          </cell>
          <cell r="L2794" t="str">
            <v>B</v>
          </cell>
          <cell r="M2794" t="str">
            <v>N</v>
          </cell>
          <cell r="N2794">
            <v>440</v>
          </cell>
          <cell r="O2794">
            <v>258.72000000000003</v>
          </cell>
          <cell r="P2794">
            <v>303.60000000000002</v>
          </cell>
          <cell r="Q2794">
            <v>32</v>
          </cell>
          <cell r="R2794">
            <v>34</v>
          </cell>
          <cell r="S2794">
            <v>24</v>
          </cell>
          <cell r="T2794">
            <v>17</v>
          </cell>
        </row>
        <row r="2795">
          <cell r="F2795" t="str">
            <v>9915523</v>
          </cell>
          <cell r="G2795" t="str">
            <v>UB SPARKLE</v>
          </cell>
          <cell r="H2795">
            <v>52</v>
          </cell>
          <cell r="I2795">
            <v>6</v>
          </cell>
          <cell r="J2795" t="str">
            <v>00/0</v>
          </cell>
          <cell r="K2795" t="str">
            <v/>
          </cell>
          <cell r="L2795" t="str">
            <v>B</v>
          </cell>
          <cell r="M2795" t="str">
            <v>N</v>
          </cell>
          <cell r="N2795">
            <v>690</v>
          </cell>
          <cell r="O2795">
            <v>405.72</v>
          </cell>
          <cell r="P2795">
            <v>476.1</v>
          </cell>
          <cell r="Q2795">
            <v>12</v>
          </cell>
          <cell r="R2795">
            <v>9</v>
          </cell>
          <cell r="S2795">
            <v>12</v>
          </cell>
          <cell r="T2795">
            <v>6</v>
          </cell>
        </row>
        <row r="2796">
          <cell r="F2796" t="str">
            <v>9919524</v>
          </cell>
          <cell r="G2796" t="str">
            <v>UB KATE</v>
          </cell>
          <cell r="H2796">
            <v>52</v>
          </cell>
          <cell r="I2796">
            <v>6</v>
          </cell>
          <cell r="J2796" t="str">
            <v>24/8</v>
          </cell>
          <cell r="K2796" t="str">
            <v>+</v>
          </cell>
          <cell r="L2796" t="str">
            <v>B</v>
          </cell>
          <cell r="M2796" t="str">
            <v>N</v>
          </cell>
          <cell r="N2796">
            <v>540</v>
          </cell>
          <cell r="O2796">
            <v>317.52</v>
          </cell>
          <cell r="P2796">
            <v>372.6</v>
          </cell>
          <cell r="Q2796">
            <v>32</v>
          </cell>
          <cell r="R2796">
            <v>37</v>
          </cell>
          <cell r="S2796">
            <v>33</v>
          </cell>
          <cell r="T2796">
            <v>29</v>
          </cell>
        </row>
        <row r="2797">
          <cell r="F2797" t="str">
            <v>9912526</v>
          </cell>
          <cell r="G2797" t="str">
            <v>UB GEN 2</v>
          </cell>
          <cell r="H2797">
            <v>52</v>
          </cell>
          <cell r="I2797">
            <v>6</v>
          </cell>
          <cell r="J2797" t="str">
            <v>24/8</v>
          </cell>
          <cell r="K2797" t="str">
            <v>+</v>
          </cell>
          <cell r="L2797" t="str">
            <v>B</v>
          </cell>
          <cell r="M2797" t="str">
            <v>N</v>
          </cell>
          <cell r="N2797">
            <v>720</v>
          </cell>
          <cell r="O2797">
            <v>423.36</v>
          </cell>
          <cell r="P2797">
            <v>496.8</v>
          </cell>
          <cell r="Q2797">
            <v>6</v>
          </cell>
          <cell r="R2797">
            <v>7</v>
          </cell>
          <cell r="S2797">
            <v>6</v>
          </cell>
          <cell r="T2797">
            <v>13</v>
          </cell>
        </row>
        <row r="2798">
          <cell r="F2798" t="str">
            <v>9563526</v>
          </cell>
          <cell r="G2798" t="str">
            <v>LEA-WAL-STYL-2</v>
          </cell>
          <cell r="H2798">
            <v>52</v>
          </cell>
          <cell r="I2798">
            <v>6</v>
          </cell>
          <cell r="J2798" t="str">
            <v>00/0</v>
          </cell>
          <cell r="K2798" t="str">
            <v/>
          </cell>
          <cell r="L2798" t="str">
            <v>B</v>
          </cell>
          <cell r="M2798" t="str">
            <v>N</v>
          </cell>
          <cell r="N2798">
            <v>999</v>
          </cell>
          <cell r="O2798">
            <v>447</v>
          </cell>
          <cell r="P2798">
            <v>447</v>
          </cell>
          <cell r="Q2798">
            <v>2</v>
          </cell>
          <cell r="R2798">
            <v>3</v>
          </cell>
          <cell r="S2798">
            <v>1</v>
          </cell>
          <cell r="T2798">
            <v>1</v>
          </cell>
        </row>
        <row r="2799">
          <cell r="F2799" t="str">
            <v>9917527</v>
          </cell>
          <cell r="G2799" t="str">
            <v>UB SPRING</v>
          </cell>
          <cell r="H2799">
            <v>52</v>
          </cell>
          <cell r="I2799">
            <v>6</v>
          </cell>
          <cell r="J2799" t="str">
            <v>00/0</v>
          </cell>
          <cell r="K2799" t="str">
            <v/>
          </cell>
          <cell r="L2799" t="str">
            <v>B</v>
          </cell>
          <cell r="M2799" t="str">
            <v>D</v>
          </cell>
          <cell r="N2799">
            <v>690</v>
          </cell>
          <cell r="O2799">
            <v>409.86</v>
          </cell>
          <cell r="P2799">
            <v>476.1</v>
          </cell>
          <cell r="Q2799">
            <v>0</v>
          </cell>
          <cell r="R2799">
            <v>0</v>
          </cell>
          <cell r="S2799">
            <v>0</v>
          </cell>
          <cell r="T2799">
            <v>0</v>
          </cell>
        </row>
        <row r="2800">
          <cell r="F2800" t="str">
            <v>9566529</v>
          </cell>
          <cell r="G2800" t="str">
            <v>LEA-CARD HOLDE</v>
          </cell>
          <cell r="H2800">
            <v>52</v>
          </cell>
          <cell r="I2800">
            <v>6</v>
          </cell>
          <cell r="J2800" t="str">
            <v>00/0</v>
          </cell>
          <cell r="K2800" t="str">
            <v/>
          </cell>
          <cell r="L2800" t="str">
            <v>B</v>
          </cell>
          <cell r="M2800" t="str">
            <v>D</v>
          </cell>
          <cell r="N2800">
            <v>1299</v>
          </cell>
          <cell r="O2800">
            <v>484</v>
          </cell>
          <cell r="P2800">
            <v>484</v>
          </cell>
          <cell r="Q2800">
            <v>0</v>
          </cell>
          <cell r="R2800">
            <v>0</v>
          </cell>
          <cell r="S2800">
            <v>1</v>
          </cell>
          <cell r="T2800">
            <v>0</v>
          </cell>
        </row>
        <row r="2801">
          <cell r="F2801" t="str">
            <v>9564538</v>
          </cell>
          <cell r="G2801" t="str">
            <v>ANDEY</v>
          </cell>
          <cell r="H2801">
            <v>52</v>
          </cell>
          <cell r="I2801">
            <v>6</v>
          </cell>
          <cell r="J2801" t="str">
            <v>38/8</v>
          </cell>
          <cell r="K2801" t="str">
            <v>-</v>
          </cell>
          <cell r="L2801" t="str">
            <v>B</v>
          </cell>
          <cell r="M2801" t="str">
            <v>D</v>
          </cell>
          <cell r="N2801">
            <v>200</v>
          </cell>
          <cell r="O2801">
            <v>695.87</v>
          </cell>
          <cell r="P2801">
            <v>704</v>
          </cell>
          <cell r="Q2801">
            <v>0</v>
          </cell>
          <cell r="R2801">
            <v>0</v>
          </cell>
          <cell r="S2801">
            <v>0</v>
          </cell>
          <cell r="T2801">
            <v>0</v>
          </cell>
        </row>
        <row r="2802">
          <cell r="F2802" t="str">
            <v>9915543</v>
          </cell>
          <cell r="G2802" t="str">
            <v>UR KID 1</v>
          </cell>
          <cell r="H2802">
            <v>52</v>
          </cell>
          <cell r="I2802">
            <v>6</v>
          </cell>
          <cell r="J2802" t="str">
            <v>07/8</v>
          </cell>
          <cell r="K2802" t="str">
            <v>-</v>
          </cell>
          <cell r="L2802" t="str">
            <v>B</v>
          </cell>
          <cell r="M2802" t="str">
            <v>D</v>
          </cell>
          <cell r="N2802">
            <v>390</v>
          </cell>
          <cell r="O2802">
            <v>277.2</v>
          </cell>
          <cell r="P2802">
            <v>322</v>
          </cell>
          <cell r="Q2802">
            <v>0</v>
          </cell>
          <cell r="R2802">
            <v>0</v>
          </cell>
          <cell r="S2802">
            <v>0</v>
          </cell>
          <cell r="T2802">
            <v>0</v>
          </cell>
        </row>
        <row r="2803">
          <cell r="F2803" t="str">
            <v>9915643</v>
          </cell>
          <cell r="G2803" t="str">
            <v>UB KID 1</v>
          </cell>
          <cell r="H2803">
            <v>52</v>
          </cell>
          <cell r="I2803">
            <v>6</v>
          </cell>
          <cell r="J2803" t="str">
            <v>24/8</v>
          </cell>
          <cell r="K2803" t="str">
            <v>+</v>
          </cell>
          <cell r="L2803" t="str">
            <v>B</v>
          </cell>
          <cell r="M2803" t="str">
            <v>N</v>
          </cell>
          <cell r="N2803">
            <v>490</v>
          </cell>
          <cell r="O2803">
            <v>288.12</v>
          </cell>
          <cell r="P2803">
            <v>338.1</v>
          </cell>
          <cell r="Q2803">
            <v>25</v>
          </cell>
          <cell r="R2803">
            <v>39</v>
          </cell>
          <cell r="S2803">
            <v>53</v>
          </cell>
          <cell r="T2803">
            <v>34</v>
          </cell>
        </row>
        <row r="2804">
          <cell r="F2804" t="str">
            <v>9916644</v>
          </cell>
          <cell r="G2804" t="str">
            <v>UB BLK 3</v>
          </cell>
          <cell r="H2804">
            <v>52</v>
          </cell>
          <cell r="I2804">
            <v>6</v>
          </cell>
          <cell r="J2804" t="str">
            <v>24/8</v>
          </cell>
          <cell r="K2804" t="str">
            <v>+</v>
          </cell>
          <cell r="L2804" t="str">
            <v>B</v>
          </cell>
          <cell r="M2804" t="str">
            <v>N</v>
          </cell>
          <cell r="N2804">
            <v>480</v>
          </cell>
          <cell r="O2804">
            <v>282.24</v>
          </cell>
          <cell r="P2804">
            <v>331.2</v>
          </cell>
          <cell r="Q2804">
            <v>24</v>
          </cell>
          <cell r="R2804">
            <v>33</v>
          </cell>
          <cell r="S2804">
            <v>29</v>
          </cell>
          <cell r="T2804">
            <v>17</v>
          </cell>
        </row>
        <row r="2805">
          <cell r="F2805" t="str">
            <v>9900545</v>
          </cell>
          <cell r="G2805" t="str">
            <v>NEW WATCH</v>
          </cell>
          <cell r="H2805">
            <v>52</v>
          </cell>
          <cell r="I2805">
            <v>6</v>
          </cell>
          <cell r="J2805" t="str">
            <v>50/8</v>
          </cell>
          <cell r="K2805" t="str">
            <v>+</v>
          </cell>
          <cell r="L2805" t="str">
            <v>B</v>
          </cell>
          <cell r="M2805" t="str">
            <v>D</v>
          </cell>
          <cell r="N2805">
            <v>399</v>
          </cell>
          <cell r="O2805">
            <v>118</v>
          </cell>
          <cell r="P2805">
            <v>138.47</v>
          </cell>
          <cell r="Q2805">
            <v>38</v>
          </cell>
          <cell r="R2805">
            <v>7</v>
          </cell>
          <cell r="S2805">
            <v>78</v>
          </cell>
          <cell r="T2805">
            <v>2</v>
          </cell>
        </row>
        <row r="2806">
          <cell r="F2806" t="str">
            <v>9910645</v>
          </cell>
          <cell r="G2806" t="str">
            <v>UB BATHIK</v>
          </cell>
          <cell r="H2806">
            <v>52</v>
          </cell>
          <cell r="I2806">
            <v>6</v>
          </cell>
          <cell r="J2806" t="str">
            <v>24/8</v>
          </cell>
          <cell r="K2806" t="str">
            <v>+</v>
          </cell>
          <cell r="L2806" t="str">
            <v>B</v>
          </cell>
          <cell r="M2806" t="str">
            <v>N</v>
          </cell>
          <cell r="N2806">
            <v>420</v>
          </cell>
          <cell r="O2806">
            <v>246.96</v>
          </cell>
          <cell r="P2806">
            <v>289.8</v>
          </cell>
          <cell r="Q2806">
            <v>19</v>
          </cell>
          <cell r="R2806">
            <v>27</v>
          </cell>
          <cell r="S2806">
            <v>29</v>
          </cell>
          <cell r="T2806">
            <v>9</v>
          </cell>
        </row>
        <row r="2807">
          <cell r="F2807" t="str">
            <v>9915646</v>
          </cell>
          <cell r="G2807" t="str">
            <v>UB MAROON</v>
          </cell>
          <cell r="H2807">
            <v>52</v>
          </cell>
          <cell r="I2807">
            <v>6</v>
          </cell>
          <cell r="J2807" t="str">
            <v>24/8</v>
          </cell>
          <cell r="K2807" t="str">
            <v>+</v>
          </cell>
          <cell r="L2807" t="str">
            <v>B</v>
          </cell>
          <cell r="M2807" t="str">
            <v>N</v>
          </cell>
          <cell r="N2807">
            <v>520</v>
          </cell>
          <cell r="O2807">
            <v>305.76</v>
          </cell>
          <cell r="P2807">
            <v>358.8</v>
          </cell>
          <cell r="Q2807">
            <v>19</v>
          </cell>
          <cell r="R2807">
            <v>23</v>
          </cell>
          <cell r="S2807">
            <v>22</v>
          </cell>
          <cell r="T2807">
            <v>14</v>
          </cell>
        </row>
        <row r="2808">
          <cell r="F2808" t="str">
            <v>9900546</v>
          </cell>
          <cell r="G2808" t="str">
            <v>LED WATCH</v>
          </cell>
          <cell r="H2808">
            <v>52</v>
          </cell>
          <cell r="I2808">
            <v>6</v>
          </cell>
          <cell r="J2808" t="str">
            <v>00/0</v>
          </cell>
          <cell r="K2808" t="str">
            <v/>
          </cell>
          <cell r="L2808" t="str">
            <v>B</v>
          </cell>
          <cell r="M2808" t="str">
            <v>N</v>
          </cell>
          <cell r="N2808">
            <v>399</v>
          </cell>
          <cell r="O2808">
            <v>83</v>
          </cell>
          <cell r="P2808">
            <v>83</v>
          </cell>
          <cell r="Q2808">
            <v>495</v>
          </cell>
          <cell r="R2808">
            <v>670</v>
          </cell>
          <cell r="S2808">
            <v>1289</v>
          </cell>
          <cell r="T2808">
            <v>223</v>
          </cell>
        </row>
        <row r="2809">
          <cell r="F2809" t="str">
            <v>9915647</v>
          </cell>
          <cell r="G2809" t="str">
            <v>UB SUN FLOWER</v>
          </cell>
          <cell r="H2809">
            <v>52</v>
          </cell>
          <cell r="I2809">
            <v>6</v>
          </cell>
          <cell r="J2809" t="str">
            <v>00/0</v>
          </cell>
          <cell r="K2809" t="str">
            <v/>
          </cell>
          <cell r="L2809" t="str">
            <v>B</v>
          </cell>
          <cell r="M2809" t="str">
            <v>N</v>
          </cell>
          <cell r="N2809">
            <v>490</v>
          </cell>
          <cell r="O2809">
            <v>288.12</v>
          </cell>
          <cell r="P2809">
            <v>338.1</v>
          </cell>
          <cell r="Q2809">
            <v>10</v>
          </cell>
          <cell r="R2809">
            <v>18</v>
          </cell>
          <cell r="S2809">
            <v>5</v>
          </cell>
          <cell r="T2809">
            <v>10</v>
          </cell>
        </row>
        <row r="2810">
          <cell r="F2810" t="str">
            <v>9916548</v>
          </cell>
          <cell r="G2810" t="str">
            <v>UR BLK 2</v>
          </cell>
          <cell r="H2810">
            <v>52</v>
          </cell>
          <cell r="I2810">
            <v>6</v>
          </cell>
          <cell r="J2810" t="str">
            <v>00/0</v>
          </cell>
          <cell r="K2810" t="str">
            <v/>
          </cell>
          <cell r="L2810" t="str">
            <v>B</v>
          </cell>
          <cell r="M2810" t="str">
            <v>D</v>
          </cell>
          <cell r="N2810">
            <v>570</v>
          </cell>
          <cell r="O2810">
            <v>343.49</v>
          </cell>
          <cell r="P2810">
            <v>399</v>
          </cell>
          <cell r="Q2810">
            <v>0</v>
          </cell>
          <cell r="R2810">
            <v>0</v>
          </cell>
          <cell r="S2810">
            <v>0</v>
          </cell>
          <cell r="T2810">
            <v>0</v>
          </cell>
        </row>
        <row r="2811">
          <cell r="F2811" t="str">
            <v>9916648</v>
          </cell>
          <cell r="G2811" t="str">
            <v>UB BLK 2</v>
          </cell>
          <cell r="H2811">
            <v>52</v>
          </cell>
          <cell r="I2811">
            <v>6</v>
          </cell>
          <cell r="J2811" t="str">
            <v>24/8</v>
          </cell>
          <cell r="K2811" t="str">
            <v>+</v>
          </cell>
          <cell r="L2811" t="str">
            <v>B</v>
          </cell>
          <cell r="M2811" t="str">
            <v>N</v>
          </cell>
          <cell r="N2811">
            <v>590</v>
          </cell>
          <cell r="O2811">
            <v>346.92</v>
          </cell>
          <cell r="P2811">
            <v>407.1</v>
          </cell>
          <cell r="Q2811">
            <v>0</v>
          </cell>
          <cell r="R2811">
            <v>1</v>
          </cell>
          <cell r="S2811">
            <v>1</v>
          </cell>
          <cell r="T2811">
            <v>5</v>
          </cell>
        </row>
        <row r="2812">
          <cell r="F2812" t="str">
            <v>9917649</v>
          </cell>
          <cell r="G2812" t="str">
            <v>UB GEN 1</v>
          </cell>
          <cell r="H2812">
            <v>52</v>
          </cell>
          <cell r="I2812">
            <v>6</v>
          </cell>
          <cell r="J2812" t="str">
            <v>24/8</v>
          </cell>
          <cell r="K2812" t="str">
            <v>+</v>
          </cell>
          <cell r="L2812" t="str">
            <v>B</v>
          </cell>
          <cell r="M2812" t="str">
            <v>N</v>
          </cell>
          <cell r="N2812">
            <v>600</v>
          </cell>
          <cell r="O2812">
            <v>352.8</v>
          </cell>
          <cell r="P2812">
            <v>414</v>
          </cell>
          <cell r="Q2812">
            <v>2</v>
          </cell>
          <cell r="R2812">
            <v>19</v>
          </cell>
          <cell r="S2812">
            <v>13</v>
          </cell>
          <cell r="T2812">
            <v>3</v>
          </cell>
        </row>
        <row r="2813">
          <cell r="F2813" t="str">
            <v>9911150</v>
          </cell>
          <cell r="G2813" t="str">
            <v>GIFT VOUCHER</v>
          </cell>
          <cell r="H2813">
            <v>52</v>
          </cell>
          <cell r="I2813">
            <v>6</v>
          </cell>
          <cell r="J2813" t="str">
            <v>00/0</v>
          </cell>
          <cell r="K2813" t="str">
            <v/>
          </cell>
          <cell r="L2813" t="str">
            <v>B</v>
          </cell>
          <cell r="M2813" t="str">
            <v>W</v>
          </cell>
          <cell r="N2813">
            <v>1150</v>
          </cell>
          <cell r="O2813">
            <v>500</v>
          </cell>
          <cell r="P2813">
            <v>500</v>
          </cell>
          <cell r="Q2813">
            <v>0</v>
          </cell>
          <cell r="R2813">
            <v>0</v>
          </cell>
          <cell r="S2813">
            <v>0</v>
          </cell>
          <cell r="T2813">
            <v>0</v>
          </cell>
        </row>
        <row r="2814">
          <cell r="F2814" t="str">
            <v>9911250</v>
          </cell>
          <cell r="G2814" t="str">
            <v>GIFT VOUCHER</v>
          </cell>
          <cell r="H2814">
            <v>52</v>
          </cell>
          <cell r="I2814">
            <v>6</v>
          </cell>
          <cell r="J2814" t="str">
            <v>00/0</v>
          </cell>
          <cell r="K2814" t="str">
            <v/>
          </cell>
          <cell r="L2814" t="str">
            <v>B</v>
          </cell>
          <cell r="M2814" t="str">
            <v>D</v>
          </cell>
          <cell r="N2814">
            <v>1250</v>
          </cell>
          <cell r="O2814">
            <v>520</v>
          </cell>
          <cell r="P2814">
            <v>520</v>
          </cell>
          <cell r="Q2814">
            <v>0</v>
          </cell>
          <cell r="R2814">
            <v>0</v>
          </cell>
          <cell r="S2814">
            <v>0</v>
          </cell>
          <cell r="T2814">
            <v>0</v>
          </cell>
        </row>
        <row r="2815">
          <cell r="F2815" t="str">
            <v>9919651</v>
          </cell>
          <cell r="G2815" t="str">
            <v>UB BLUE 3</v>
          </cell>
          <cell r="H2815">
            <v>52</v>
          </cell>
          <cell r="I2815">
            <v>6</v>
          </cell>
          <cell r="J2815" t="str">
            <v>24/8</v>
          </cell>
          <cell r="K2815" t="str">
            <v>+</v>
          </cell>
          <cell r="L2815" t="str">
            <v>B</v>
          </cell>
          <cell r="M2815" t="str">
            <v>N</v>
          </cell>
          <cell r="N2815">
            <v>600</v>
          </cell>
          <cell r="O2815">
            <v>352.8</v>
          </cell>
          <cell r="P2815">
            <v>414</v>
          </cell>
          <cell r="Q2815">
            <v>37</v>
          </cell>
          <cell r="R2815">
            <v>36</v>
          </cell>
          <cell r="S2815">
            <v>32</v>
          </cell>
          <cell r="T2815">
            <v>24</v>
          </cell>
        </row>
        <row r="2816">
          <cell r="F2816" t="str">
            <v>9910652</v>
          </cell>
          <cell r="G2816" t="str">
            <v>UB MULTI</v>
          </cell>
          <cell r="H2816">
            <v>52</v>
          </cell>
          <cell r="I2816">
            <v>6</v>
          </cell>
          <cell r="J2816" t="str">
            <v>24/8</v>
          </cell>
          <cell r="K2816" t="str">
            <v>+</v>
          </cell>
          <cell r="L2816" t="str">
            <v>B</v>
          </cell>
          <cell r="M2816" t="str">
            <v>N</v>
          </cell>
          <cell r="N2816">
            <v>660</v>
          </cell>
          <cell r="O2816">
            <v>388.08</v>
          </cell>
          <cell r="P2816">
            <v>455.4</v>
          </cell>
          <cell r="Q2816">
            <v>4</v>
          </cell>
          <cell r="R2816">
            <v>14</v>
          </cell>
          <cell r="S2816">
            <v>5</v>
          </cell>
          <cell r="T2816">
            <v>6</v>
          </cell>
        </row>
        <row r="2817">
          <cell r="F2817" t="str">
            <v>9910552</v>
          </cell>
          <cell r="G2817" t="str">
            <v>UR MULTI</v>
          </cell>
          <cell r="H2817">
            <v>52</v>
          </cell>
          <cell r="I2817">
            <v>6</v>
          </cell>
          <cell r="J2817" t="str">
            <v>07/8</v>
          </cell>
          <cell r="K2817" t="str">
            <v>-</v>
          </cell>
          <cell r="L2817" t="str">
            <v>B</v>
          </cell>
          <cell r="M2817" t="str">
            <v>D</v>
          </cell>
          <cell r="N2817">
            <v>590</v>
          </cell>
          <cell r="O2817">
            <v>361.57</v>
          </cell>
          <cell r="P2817">
            <v>420</v>
          </cell>
          <cell r="Q2817">
            <v>0</v>
          </cell>
          <cell r="R2817">
            <v>0</v>
          </cell>
          <cell r="S2817">
            <v>0</v>
          </cell>
          <cell r="T2817">
            <v>0</v>
          </cell>
        </row>
        <row r="2818">
          <cell r="F2818" t="str">
            <v>9917553</v>
          </cell>
          <cell r="G2818" t="str">
            <v>UR GREEN 3</v>
          </cell>
          <cell r="H2818">
            <v>52</v>
          </cell>
          <cell r="I2818">
            <v>6</v>
          </cell>
          <cell r="J2818" t="str">
            <v>00/0</v>
          </cell>
          <cell r="K2818" t="str">
            <v/>
          </cell>
          <cell r="L2818" t="str">
            <v>B</v>
          </cell>
          <cell r="M2818" t="str">
            <v>D</v>
          </cell>
          <cell r="N2818">
            <v>620</v>
          </cell>
          <cell r="O2818">
            <v>373.62</v>
          </cell>
          <cell r="P2818">
            <v>434</v>
          </cell>
          <cell r="Q2818">
            <v>0</v>
          </cell>
          <cell r="R2818">
            <v>0</v>
          </cell>
          <cell r="S2818">
            <v>0</v>
          </cell>
          <cell r="T2818">
            <v>0</v>
          </cell>
        </row>
        <row r="2819">
          <cell r="F2819" t="str">
            <v>9915654</v>
          </cell>
          <cell r="G2819" t="str">
            <v>UB NANO</v>
          </cell>
          <cell r="H2819">
            <v>52</v>
          </cell>
          <cell r="I2819">
            <v>6</v>
          </cell>
          <cell r="J2819" t="str">
            <v>24/8</v>
          </cell>
          <cell r="K2819" t="str">
            <v>+</v>
          </cell>
          <cell r="L2819" t="str">
            <v>B</v>
          </cell>
          <cell r="M2819" t="str">
            <v>D</v>
          </cell>
          <cell r="N2819">
            <v>650</v>
          </cell>
          <cell r="O2819">
            <v>382.2</v>
          </cell>
          <cell r="P2819">
            <v>448.5</v>
          </cell>
          <cell r="Q2819">
            <v>0</v>
          </cell>
          <cell r="R2819">
            <v>2</v>
          </cell>
          <cell r="S2819">
            <v>0</v>
          </cell>
          <cell r="T2819">
            <v>0</v>
          </cell>
        </row>
        <row r="2820">
          <cell r="F2820" t="str">
            <v>9919656</v>
          </cell>
          <cell r="G2820" t="str">
            <v>U-UV PRO</v>
          </cell>
          <cell r="H2820">
            <v>52</v>
          </cell>
          <cell r="I2820">
            <v>6</v>
          </cell>
          <cell r="J2820" t="str">
            <v>26/8</v>
          </cell>
          <cell r="K2820" t="str">
            <v>+</v>
          </cell>
          <cell r="L2820" t="str">
            <v>B</v>
          </cell>
          <cell r="M2820" t="str">
            <v>N</v>
          </cell>
          <cell r="N2820">
            <v>920</v>
          </cell>
          <cell r="O2820">
            <v>540.96</v>
          </cell>
          <cell r="P2820">
            <v>634.79999999999995</v>
          </cell>
          <cell r="Q2820">
            <v>28</v>
          </cell>
          <cell r="R2820">
            <v>25</v>
          </cell>
          <cell r="S2820">
            <v>30</v>
          </cell>
          <cell r="T2820">
            <v>23</v>
          </cell>
        </row>
        <row r="2821">
          <cell r="F2821" t="str">
            <v>9915557</v>
          </cell>
          <cell r="G2821" t="str">
            <v>UR BARBIE</v>
          </cell>
          <cell r="H2821">
            <v>52</v>
          </cell>
          <cell r="I2821">
            <v>6</v>
          </cell>
          <cell r="J2821" t="str">
            <v>03/9</v>
          </cell>
          <cell r="K2821" t="str">
            <v>-</v>
          </cell>
          <cell r="L2821" t="str">
            <v>B</v>
          </cell>
          <cell r="M2821" t="str">
            <v>D</v>
          </cell>
          <cell r="N2821">
            <v>100</v>
          </cell>
          <cell r="O2821">
            <v>494.14</v>
          </cell>
          <cell r="P2821">
            <v>574</v>
          </cell>
          <cell r="Q2821">
            <v>0</v>
          </cell>
          <cell r="R2821">
            <v>0</v>
          </cell>
          <cell r="S2821">
            <v>0</v>
          </cell>
          <cell r="T2821">
            <v>0</v>
          </cell>
        </row>
        <row r="2822">
          <cell r="F2822" t="str">
            <v>9919557</v>
          </cell>
          <cell r="G2822" t="str">
            <v>UR BARBIE</v>
          </cell>
          <cell r="H2822">
            <v>52</v>
          </cell>
          <cell r="I2822">
            <v>6</v>
          </cell>
          <cell r="J2822" t="str">
            <v>05/9</v>
          </cell>
          <cell r="K2822" t="str">
            <v>-</v>
          </cell>
          <cell r="L2822" t="str">
            <v>B</v>
          </cell>
          <cell r="M2822" t="str">
            <v>D</v>
          </cell>
          <cell r="N2822">
            <v>300</v>
          </cell>
          <cell r="O2822">
            <v>494.14</v>
          </cell>
          <cell r="P2822">
            <v>574</v>
          </cell>
          <cell r="Q2822">
            <v>0</v>
          </cell>
          <cell r="R2822">
            <v>0</v>
          </cell>
          <cell r="S2822">
            <v>0</v>
          </cell>
          <cell r="T2822">
            <v>1</v>
          </cell>
        </row>
        <row r="2823">
          <cell r="F2823" t="str">
            <v>9919658</v>
          </cell>
          <cell r="G2823" t="str">
            <v>U AVENIKA</v>
          </cell>
          <cell r="H2823">
            <v>52</v>
          </cell>
          <cell r="I2823">
            <v>6</v>
          </cell>
          <cell r="J2823" t="str">
            <v>00/0</v>
          </cell>
          <cell r="K2823" t="str">
            <v/>
          </cell>
          <cell r="L2823" t="str">
            <v>B</v>
          </cell>
          <cell r="M2823" t="str">
            <v>N</v>
          </cell>
          <cell r="N2823">
            <v>1160</v>
          </cell>
          <cell r="O2823">
            <v>682.08</v>
          </cell>
          <cell r="P2823">
            <v>800.4</v>
          </cell>
          <cell r="Q2823">
            <v>0</v>
          </cell>
          <cell r="R2823">
            <v>0</v>
          </cell>
          <cell r="S2823">
            <v>2</v>
          </cell>
          <cell r="T2823">
            <v>0</v>
          </cell>
        </row>
        <row r="2824">
          <cell r="F2824" t="str">
            <v>9912572</v>
          </cell>
          <cell r="G2824" t="str">
            <v>RAINCO DISPLAY</v>
          </cell>
          <cell r="H2824">
            <v>52</v>
          </cell>
          <cell r="I2824">
            <v>6</v>
          </cell>
          <cell r="J2824" t="str">
            <v>00/0</v>
          </cell>
          <cell r="K2824" t="str">
            <v/>
          </cell>
          <cell r="L2824" t="str">
            <v>B</v>
          </cell>
          <cell r="M2824" t="str">
            <v>D</v>
          </cell>
          <cell r="N2824">
            <v>2</v>
          </cell>
          <cell r="O2824">
            <v>1</v>
          </cell>
          <cell r="P2824">
            <v>1</v>
          </cell>
          <cell r="Q2824">
            <v>0</v>
          </cell>
          <cell r="R2824">
            <v>0</v>
          </cell>
          <cell r="S2824">
            <v>0</v>
          </cell>
          <cell r="T2824">
            <v>0</v>
          </cell>
        </row>
        <row r="2825">
          <cell r="F2825" t="str">
            <v>9338002</v>
          </cell>
          <cell r="G2825" t="str">
            <v>L.H.BAGS</v>
          </cell>
          <cell r="H2825">
            <v>52</v>
          </cell>
          <cell r="I2825">
            <v>90</v>
          </cell>
          <cell r="J2825" t="str">
            <v>38/8</v>
          </cell>
          <cell r="K2825" t="str">
            <v>-</v>
          </cell>
          <cell r="L2825" t="str">
            <v>M</v>
          </cell>
          <cell r="M2825" t="str">
            <v>D</v>
          </cell>
          <cell r="N2825">
            <v>500</v>
          </cell>
          <cell r="O2825">
            <v>2482.63</v>
          </cell>
          <cell r="P2825">
            <v>2358</v>
          </cell>
          <cell r="Q2825">
            <v>0</v>
          </cell>
          <cell r="R2825">
            <v>0</v>
          </cell>
          <cell r="S2825">
            <v>0</v>
          </cell>
          <cell r="T2825">
            <v>0</v>
          </cell>
        </row>
        <row r="2826">
          <cell r="F2826" t="str">
            <v>9995002</v>
          </cell>
          <cell r="G2826" t="str">
            <v>TSHIRTS</v>
          </cell>
          <cell r="H2826">
            <v>52</v>
          </cell>
          <cell r="I2826">
            <v>90</v>
          </cell>
          <cell r="J2826" t="str">
            <v>00/0</v>
          </cell>
          <cell r="K2826" t="str">
            <v>+</v>
          </cell>
          <cell r="L2826" t="str">
            <v>B</v>
          </cell>
          <cell r="M2826" t="str">
            <v>D</v>
          </cell>
          <cell r="N2826">
            <v>305</v>
          </cell>
          <cell r="O2826">
            <v>305</v>
          </cell>
          <cell r="P2826">
            <v>305</v>
          </cell>
          <cell r="Q2826">
            <v>0</v>
          </cell>
          <cell r="R2826">
            <v>0</v>
          </cell>
          <cell r="S2826">
            <v>0</v>
          </cell>
          <cell r="T2826">
            <v>0</v>
          </cell>
        </row>
        <row r="2827">
          <cell r="F2827" t="str">
            <v>9995003</v>
          </cell>
          <cell r="G2827" t="str">
            <v>MEASU-STOOL</v>
          </cell>
          <cell r="H2827">
            <v>52</v>
          </cell>
          <cell r="I2827">
            <v>90</v>
          </cell>
          <cell r="J2827" t="str">
            <v>00/0</v>
          </cell>
          <cell r="K2827" t="str">
            <v/>
          </cell>
          <cell r="L2827" t="str">
            <v>B</v>
          </cell>
          <cell r="M2827" t="str">
            <v>D</v>
          </cell>
          <cell r="N2827">
            <v>3000</v>
          </cell>
          <cell r="O2827">
            <v>3000</v>
          </cell>
          <cell r="P2827">
            <v>3000</v>
          </cell>
          <cell r="Q2827">
            <v>0</v>
          </cell>
          <cell r="R2827">
            <v>0</v>
          </cell>
          <cell r="S2827">
            <v>0</v>
          </cell>
          <cell r="T2827">
            <v>0</v>
          </cell>
        </row>
        <row r="2828">
          <cell r="F2828" t="str">
            <v>9190002</v>
          </cell>
          <cell r="G2828" t="str">
            <v>HALF-S1</v>
          </cell>
          <cell r="H2828">
            <v>52</v>
          </cell>
          <cell r="I2828">
            <v>98</v>
          </cell>
          <cell r="J2828" t="str">
            <v>07/8</v>
          </cell>
          <cell r="K2828" t="str">
            <v>-</v>
          </cell>
          <cell r="L2828" t="str">
            <v>P</v>
          </cell>
          <cell r="M2828" t="str">
            <v>D</v>
          </cell>
          <cell r="N2828">
            <v>5</v>
          </cell>
          <cell r="O2828">
            <v>85</v>
          </cell>
          <cell r="P2828">
            <v>99.74</v>
          </cell>
          <cell r="Q2828">
            <v>0</v>
          </cell>
          <cell r="R2828">
            <v>0</v>
          </cell>
          <cell r="S2828">
            <v>0</v>
          </cell>
          <cell r="T2828">
            <v>0</v>
          </cell>
        </row>
        <row r="2829">
          <cell r="F2829" t="str">
            <v>9000005</v>
          </cell>
          <cell r="G2829" t="str">
            <v>L-NFW LIQ</v>
          </cell>
          <cell r="H2829">
            <v>52</v>
          </cell>
          <cell r="I2829">
            <v>98</v>
          </cell>
          <cell r="J2829" t="str">
            <v>00/0</v>
          </cell>
          <cell r="K2829" t="str">
            <v/>
          </cell>
          <cell r="L2829" t="str">
            <v>B</v>
          </cell>
          <cell r="M2829" t="str">
            <v>D</v>
          </cell>
          <cell r="N2829">
            <v>5</v>
          </cell>
          <cell r="O2829">
            <v>80</v>
          </cell>
          <cell r="P2829">
            <v>5</v>
          </cell>
          <cell r="Q2829">
            <v>0</v>
          </cell>
          <cell r="R2829">
            <v>0</v>
          </cell>
          <cell r="S2829">
            <v>0</v>
          </cell>
          <cell r="T2829">
            <v>0</v>
          </cell>
        </row>
        <row r="2830">
          <cell r="F2830" t="str">
            <v>9350025</v>
          </cell>
          <cell r="G2830" t="str">
            <v>LEATHER WAX NE</v>
          </cell>
          <cell r="H2830">
            <v>52</v>
          </cell>
          <cell r="I2830">
            <v>98</v>
          </cell>
          <cell r="J2830" t="str">
            <v>07/8</v>
          </cell>
          <cell r="K2830" t="str">
            <v>-</v>
          </cell>
          <cell r="L2830" t="str">
            <v>B</v>
          </cell>
          <cell r="M2830" t="str">
            <v>D</v>
          </cell>
          <cell r="N2830">
            <v>5</v>
          </cell>
          <cell r="O2830">
            <v>414</v>
          </cell>
          <cell r="P2830">
            <v>414</v>
          </cell>
          <cell r="Q2830">
            <v>0</v>
          </cell>
          <cell r="R2830">
            <v>0</v>
          </cell>
          <cell r="S2830">
            <v>0</v>
          </cell>
          <cell r="T2830">
            <v>0</v>
          </cell>
        </row>
        <row r="2831">
          <cell r="F2831" t="str">
            <v>9990530</v>
          </cell>
          <cell r="G2831" t="str">
            <v>V SH 2 PCC</v>
          </cell>
          <cell r="H2831">
            <v>52</v>
          </cell>
          <cell r="I2831">
            <v>98</v>
          </cell>
          <cell r="J2831" t="str">
            <v>21/8</v>
          </cell>
          <cell r="K2831" t="str">
            <v>-</v>
          </cell>
          <cell r="L2831" t="str">
            <v>B</v>
          </cell>
          <cell r="M2831" t="str">
            <v>D</v>
          </cell>
          <cell r="N2831">
            <v>5</v>
          </cell>
          <cell r="O2831">
            <v>189.11</v>
          </cell>
          <cell r="P2831">
            <v>288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</row>
        <row r="2832">
          <cell r="F2832" t="str">
            <v>9155543</v>
          </cell>
          <cell r="G2832" t="str">
            <v>LADIES 2C</v>
          </cell>
          <cell r="H2832">
            <v>52</v>
          </cell>
          <cell r="I2832">
            <v>98</v>
          </cell>
          <cell r="J2832" t="str">
            <v>07/8</v>
          </cell>
          <cell r="K2832" t="str">
            <v>-</v>
          </cell>
          <cell r="L2832" t="str">
            <v>B</v>
          </cell>
          <cell r="M2832" t="str">
            <v>D</v>
          </cell>
          <cell r="N2832">
            <v>5</v>
          </cell>
          <cell r="O2832">
            <v>90</v>
          </cell>
          <cell r="P2832">
            <v>105.61</v>
          </cell>
          <cell r="Q2832">
            <v>0</v>
          </cell>
          <cell r="R2832">
            <v>0</v>
          </cell>
          <cell r="S2832">
            <v>0</v>
          </cell>
          <cell r="T2832">
            <v>0</v>
          </cell>
        </row>
        <row r="2833">
          <cell r="F2833" t="str">
            <v>9285073</v>
          </cell>
          <cell r="G2833" t="str">
            <v>Z-HANDBAG</v>
          </cell>
          <cell r="H2833">
            <v>52</v>
          </cell>
          <cell r="I2833">
            <v>98</v>
          </cell>
          <cell r="J2833" t="str">
            <v>03/9</v>
          </cell>
          <cell r="K2833" t="str">
            <v>-</v>
          </cell>
          <cell r="L2833" t="str">
            <v>B</v>
          </cell>
          <cell r="M2833" t="str">
            <v>D</v>
          </cell>
          <cell r="N2833">
            <v>100</v>
          </cell>
          <cell r="O2833">
            <v>1764.13</v>
          </cell>
          <cell r="P2833">
            <v>1756</v>
          </cell>
          <cell r="Q2833">
            <v>0</v>
          </cell>
          <cell r="R2833">
            <v>0</v>
          </cell>
          <cell r="S2833">
            <v>0</v>
          </cell>
          <cell r="T2833">
            <v>0</v>
          </cell>
        </row>
        <row r="2834">
          <cell r="F2834" t="str">
            <v>9000490</v>
          </cell>
          <cell r="G2834" t="str">
            <v>L-LIQ ACC</v>
          </cell>
          <cell r="H2834">
            <v>52</v>
          </cell>
          <cell r="I2834">
            <v>98</v>
          </cell>
          <cell r="J2834" t="str">
            <v>00/0</v>
          </cell>
          <cell r="K2834" t="str">
            <v/>
          </cell>
          <cell r="L2834" t="str">
            <v>B</v>
          </cell>
          <cell r="M2834" t="str">
            <v>D</v>
          </cell>
          <cell r="N2834">
            <v>490</v>
          </cell>
          <cell r="O2834">
            <v>717</v>
          </cell>
          <cell r="P2834">
            <v>1176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../../../../../../../E:/Bata%20Backup/Ecommerce/Website/products/Bata%20Set%201/Bata/set%2019/6714579_1.JPG" TargetMode="External"/><Relationship Id="rId18" Type="http://schemas.openxmlformats.org/officeDocument/2006/relationships/hyperlink" Target="../../../../../../../E:/Bata%20Backup/Ecommerce/Website/products/Bata%20Set%201/Bata/set%2019/8392550_1.JPG" TargetMode="External"/><Relationship Id="rId26" Type="http://schemas.openxmlformats.org/officeDocument/2006/relationships/hyperlink" Target="../../../../../../../E:/Bata%20Backup/Ecommerce/Website/products/Bata%20Set%201/Bata/set%2019/8613761_1.JPG" TargetMode="External"/><Relationship Id="rId3" Type="http://schemas.openxmlformats.org/officeDocument/2006/relationships/hyperlink" Target="../../../../../../../E:/Bata%20Backup/Ecommerce/Website/products/Bata%20Set%201/Bata/set%2019/5516652_1.JPG" TargetMode="External"/><Relationship Id="rId21" Type="http://schemas.openxmlformats.org/officeDocument/2006/relationships/hyperlink" Target="../../../../../../../E:/Bata%20Backup/Ecommerce/Website/products/Bata%20Set%201/Bata/set%2019/8397010_1.JPG" TargetMode="External"/><Relationship Id="rId7" Type="http://schemas.openxmlformats.org/officeDocument/2006/relationships/hyperlink" Target="../../../../../../../E:/Bata%20Backup/Ecommerce/Website/products/Bata%20Set%201/Bata/set%2019/5718527_1.JPG" TargetMode="External"/><Relationship Id="rId12" Type="http://schemas.openxmlformats.org/officeDocument/2006/relationships/hyperlink" Target="../../../../../../../E:/Bata%20Backup/Ecommerce/Website/products/Bata%20Set%201/Bata/set%2019/6714539_1.JPG" TargetMode="External"/><Relationship Id="rId17" Type="http://schemas.openxmlformats.org/officeDocument/2006/relationships/hyperlink" Target="../../../../../../../E:/Bata%20Backup/Ecommerce/Website/products/Bata%20Set%201/Bata/set%2019/8011001_1.JPG" TargetMode="External"/><Relationship Id="rId25" Type="http://schemas.openxmlformats.org/officeDocument/2006/relationships/hyperlink" Target="../../../../../../../E:/Bata%20Backup/Ecommerce/Website/products/Bata%20Set%201/Bata/set%2019/8519536_1.JPG" TargetMode="External"/><Relationship Id="rId33" Type="http://schemas.openxmlformats.org/officeDocument/2006/relationships/hyperlink" Target="../../../../../../../E:/Bata%20Backup/Ecommerce/Website/products/Bata%20Set%201/Bata/set%2019/8714522_1.JPG" TargetMode="External"/><Relationship Id="rId2" Type="http://schemas.openxmlformats.org/officeDocument/2006/relationships/hyperlink" Target="../../../../../../../E:/Bata%20Backup/Ecommerce/Website/products/Bata%20Set%201/Bata/set%2019/5514654_1.JPG" TargetMode="External"/><Relationship Id="rId16" Type="http://schemas.openxmlformats.org/officeDocument/2006/relationships/hyperlink" Target="../../../../../../../E:/Bata%20Backup/Ecommerce/Website/products/Bata%20Set%201/Bata/set%2019/7718504_1.JPG" TargetMode="External"/><Relationship Id="rId20" Type="http://schemas.openxmlformats.org/officeDocument/2006/relationships/hyperlink" Target="../../../../../../../E:/Bata%20Backup/Ecommerce/Website/products/Bata%20Set%201/Bata/set%2019/8396010_1.JPG" TargetMode="External"/><Relationship Id="rId29" Type="http://schemas.openxmlformats.org/officeDocument/2006/relationships/hyperlink" Target="../../../../../../../E:/Bata%20Backup/Ecommerce/Website/products/Bata%20Set%201/Bata/set%2019/8616502_1.JPG" TargetMode="External"/><Relationship Id="rId1" Type="http://schemas.openxmlformats.org/officeDocument/2006/relationships/hyperlink" Target="../../../../../../../E:/Bata%20Backup/Ecommerce/Website/products/Bata%20Set%201/Bata/" TargetMode="External"/><Relationship Id="rId6" Type="http://schemas.openxmlformats.org/officeDocument/2006/relationships/hyperlink" Target="../../../../../../../E:/Bata%20Backup/Ecommerce/Website/products/Bata%20Set%201/Bata/set%2019/5619507_1.JPG" TargetMode="External"/><Relationship Id="rId11" Type="http://schemas.openxmlformats.org/officeDocument/2006/relationships/hyperlink" Target="../../../../../../../E:/Bata%20Backup/Ecommerce/Website/products/Bata%20Set%201/Bata/set%2019/6619526_1.JPG" TargetMode="External"/><Relationship Id="rId24" Type="http://schemas.openxmlformats.org/officeDocument/2006/relationships/hyperlink" Target="../../../../../../../E:/Bata%20Backup/Ecommerce/Website/products/Bata%20Set%201/Bata/set%2019/8516534_1.JPG" TargetMode="External"/><Relationship Id="rId32" Type="http://schemas.openxmlformats.org/officeDocument/2006/relationships/hyperlink" Target="../../../../../../../E:/Bata%20Backup/Ecommerce/Website/products/Bata%20Set%201/Bata/set%2019/8645081_1.JPG" TargetMode="External"/><Relationship Id="rId5" Type="http://schemas.openxmlformats.org/officeDocument/2006/relationships/hyperlink" Target="../../../../../../../E:/Bata%20Backup/Ecommerce/Website/products/Bata%20Set%201/Bata/set%2019/5616507_1.JPG" TargetMode="External"/><Relationship Id="rId15" Type="http://schemas.openxmlformats.org/officeDocument/2006/relationships/hyperlink" Target="../../../../../../../E:/Bata%20Backup/Ecommerce/Website/products/Bata%20Set%201/Bata/set%2019/7616520_1.JPG" TargetMode="External"/><Relationship Id="rId23" Type="http://schemas.openxmlformats.org/officeDocument/2006/relationships/hyperlink" Target="../../../../../../../E:/Bata%20Backup/Ecommerce/Website/products/Bata%20Set%201/Bata/set%2019/8516032_1.JPG" TargetMode="External"/><Relationship Id="rId28" Type="http://schemas.openxmlformats.org/officeDocument/2006/relationships/hyperlink" Target="../../../../../../../E:/Bata%20Backup/Ecommerce/Website/products/Bata%20Set%201/Bata/set%2019/8616014_1.JPG" TargetMode="External"/><Relationship Id="rId10" Type="http://schemas.openxmlformats.org/officeDocument/2006/relationships/hyperlink" Target="../../../../../../../E:/Bata%20Backup/Ecommerce/Website/products/Bata%20Set%201/Bata/set%2019/6613526_1.JPG" TargetMode="External"/><Relationship Id="rId19" Type="http://schemas.openxmlformats.org/officeDocument/2006/relationships/hyperlink" Target="../../../../../../../E:/Bata%20Backup/Ecommerce/Website/products/Bata%20Set%201/Bata/set%2019/8394010_1.JPG" TargetMode="External"/><Relationship Id="rId31" Type="http://schemas.openxmlformats.org/officeDocument/2006/relationships/hyperlink" Target="../../../../../../../E:/Bata%20Backup/Ecommerce/Website/products/Bata%20Set%201/Bata/set%2019/8616761_1.JPG" TargetMode="External"/><Relationship Id="rId4" Type="http://schemas.openxmlformats.org/officeDocument/2006/relationships/hyperlink" Target="../../../../../../../E:/Bata%20Backup/Ecommerce/Website/products/Bata%20Set%201/Bata/set%2019/5518553_1.JPG" TargetMode="External"/><Relationship Id="rId9" Type="http://schemas.openxmlformats.org/officeDocument/2006/relationships/hyperlink" Target="../../../../../../../E:/Bata%20Backup/Ecommerce/Website/products/Bata%20Set%201/Bata/set%2019/6516075_1.JPG" TargetMode="External"/><Relationship Id="rId14" Type="http://schemas.openxmlformats.org/officeDocument/2006/relationships/hyperlink" Target="../../../../../../../E:/Bata%20Backup/Ecommerce/Website/products/Bata%20Set%201/Bata/set%2019/6716573_1.JPG" TargetMode="External"/><Relationship Id="rId22" Type="http://schemas.openxmlformats.org/officeDocument/2006/relationships/hyperlink" Target="../../../../../../../E:/Bata%20Backup/Ecommerce/Website/products/Bata%20Set%201/Bata/set%2019/8516013_1.JPG" TargetMode="External"/><Relationship Id="rId27" Type="http://schemas.openxmlformats.org/officeDocument/2006/relationships/hyperlink" Target="../../../../../../../E:/Bata%20Backup/Ecommerce/Website/products/Bata%20Set%201/Bata/set%2019/8614598_1.JPG" TargetMode="External"/><Relationship Id="rId30" Type="http://schemas.openxmlformats.org/officeDocument/2006/relationships/hyperlink" Target="../../../../../../../E:/Bata%20Backup/Ecommerce/Website/products/Bata%20Set%201/Bata/set%2019/8616504_1.JPG" TargetMode="External"/><Relationship Id="rId8" Type="http://schemas.openxmlformats.org/officeDocument/2006/relationships/hyperlink" Target="../../../../../../../E:/Bata%20Backup/Ecommerce/Website/products/Bata%20Set%201/Bata/set%2019/6116074_1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B3E9F-FCBC-448F-AD00-178920F23E14}">
  <dimension ref="A1:AF33"/>
  <sheetViews>
    <sheetView topLeftCell="F18" workbookViewId="0">
      <pane xSplit="1" topLeftCell="G1" activePane="topRight" state="frozen"/>
      <selection activeCell="F1" sqref="F1"/>
      <selection pane="topRight" activeCell="F32" sqref="A32:XFD32"/>
    </sheetView>
  </sheetViews>
  <sheetFormatPr defaultRowHeight="14.4" x14ac:dyDescent="0.3"/>
  <cols>
    <col min="1" max="1" width="38.6640625" bestFit="1" customWidth="1"/>
    <col min="2" max="2" width="40" bestFit="1" customWidth="1"/>
    <col min="6" max="6" width="11.88671875" customWidth="1"/>
    <col min="15" max="15" width="9.21875" bestFit="1" customWidth="1"/>
    <col min="29" max="29" width="21.88671875" bestFit="1" customWidth="1"/>
    <col min="30" max="30" width="14.77734375" bestFit="1" customWidth="1"/>
  </cols>
  <sheetData>
    <row r="1" spans="1:32" x14ac:dyDescent="0.3">
      <c r="A1" t="s">
        <v>2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  <c r="U1" t="s">
        <v>22</v>
      </c>
      <c r="V1" t="s">
        <v>23</v>
      </c>
      <c r="W1" t="s">
        <v>24</v>
      </c>
      <c r="X1" t="s">
        <v>25</v>
      </c>
      <c r="Y1" t="s">
        <v>26</v>
      </c>
      <c r="Z1" t="s">
        <v>27</v>
      </c>
      <c r="AA1" t="s">
        <v>28</v>
      </c>
      <c r="AB1" t="s">
        <v>29</v>
      </c>
      <c r="AC1" t="s">
        <v>30</v>
      </c>
      <c r="AD1" t="s">
        <v>31</v>
      </c>
      <c r="AE1" t="s">
        <v>32</v>
      </c>
      <c r="AF1" t="s">
        <v>33</v>
      </c>
    </row>
    <row r="2" spans="1:32" x14ac:dyDescent="0.3">
      <c r="A2" t="s">
        <v>134</v>
      </c>
      <c r="B2" t="s">
        <v>134</v>
      </c>
      <c r="C2" t="s">
        <v>34</v>
      </c>
      <c r="D2" t="s">
        <v>35</v>
      </c>
      <c r="E2" t="s">
        <v>159</v>
      </c>
      <c r="F2" s="1" t="s">
        <v>88</v>
      </c>
      <c r="G2" t="s">
        <v>36</v>
      </c>
      <c r="H2" t="s">
        <v>36</v>
      </c>
      <c r="I2" t="s">
        <v>37</v>
      </c>
      <c r="J2">
        <v>7</v>
      </c>
      <c r="K2" t="s">
        <v>38</v>
      </c>
      <c r="L2" t="s">
        <v>36</v>
      </c>
      <c r="M2" t="s">
        <v>36</v>
      </c>
      <c r="N2">
        <v>1499</v>
      </c>
      <c r="P2">
        <v>0.3</v>
      </c>
      <c r="W2" t="s">
        <v>39</v>
      </c>
      <c r="Y2" t="s">
        <v>40</v>
      </c>
      <c r="Z2" t="s">
        <v>74</v>
      </c>
      <c r="AA2" t="s">
        <v>41</v>
      </c>
      <c r="AB2" t="s">
        <v>75</v>
      </c>
      <c r="AC2" t="s">
        <v>43</v>
      </c>
      <c r="AD2" t="s">
        <v>85</v>
      </c>
      <c r="AE2" t="s">
        <v>43</v>
      </c>
      <c r="AF2" t="s">
        <v>191</v>
      </c>
    </row>
    <row r="3" spans="1:32" x14ac:dyDescent="0.3">
      <c r="A3" t="s">
        <v>135</v>
      </c>
      <c r="B3" t="s">
        <v>135</v>
      </c>
      <c r="C3" t="s">
        <v>34</v>
      </c>
      <c r="D3" t="s">
        <v>35</v>
      </c>
      <c r="E3" t="s">
        <v>160</v>
      </c>
      <c r="F3" t="s">
        <v>89</v>
      </c>
      <c r="G3" t="s">
        <v>36</v>
      </c>
      <c r="H3" t="s">
        <v>36</v>
      </c>
      <c r="I3" t="s">
        <v>37</v>
      </c>
      <c r="J3">
        <v>5</v>
      </c>
      <c r="K3" t="s">
        <v>38</v>
      </c>
      <c r="L3" t="s">
        <v>36</v>
      </c>
      <c r="M3" t="s">
        <v>36</v>
      </c>
      <c r="N3">
        <v>1499</v>
      </c>
      <c r="P3">
        <v>0.3</v>
      </c>
      <c r="W3" t="s">
        <v>39</v>
      </c>
      <c r="Y3" t="s">
        <v>40</v>
      </c>
      <c r="Z3" t="s">
        <v>74</v>
      </c>
      <c r="AA3" t="s">
        <v>41</v>
      </c>
      <c r="AB3" t="s">
        <v>42</v>
      </c>
      <c r="AC3" t="s">
        <v>43</v>
      </c>
      <c r="AD3" t="s">
        <v>85</v>
      </c>
      <c r="AE3" t="s">
        <v>43</v>
      </c>
      <c r="AF3" t="s">
        <v>192</v>
      </c>
    </row>
    <row r="4" spans="1:32" x14ac:dyDescent="0.3">
      <c r="A4" t="s">
        <v>136</v>
      </c>
      <c r="B4" t="s">
        <v>136</v>
      </c>
      <c r="C4" t="s">
        <v>34</v>
      </c>
      <c r="D4" t="s">
        <v>35</v>
      </c>
      <c r="E4" t="s">
        <v>161</v>
      </c>
      <c r="F4" t="s">
        <v>90</v>
      </c>
      <c r="G4" t="s">
        <v>36</v>
      </c>
      <c r="H4" t="s">
        <v>36</v>
      </c>
      <c r="I4" t="s">
        <v>37</v>
      </c>
      <c r="J4">
        <v>6</v>
      </c>
      <c r="K4" t="s">
        <v>38</v>
      </c>
      <c r="L4" t="s">
        <v>36</v>
      </c>
      <c r="M4" t="s">
        <v>36</v>
      </c>
      <c r="N4">
        <v>1299</v>
      </c>
      <c r="P4">
        <v>0.3</v>
      </c>
      <c r="W4" t="s">
        <v>39</v>
      </c>
      <c r="Y4" t="s">
        <v>40</v>
      </c>
      <c r="Z4" t="s">
        <v>74</v>
      </c>
      <c r="AA4" t="s">
        <v>41</v>
      </c>
      <c r="AB4" t="s">
        <v>133</v>
      </c>
      <c r="AC4" t="s">
        <v>43</v>
      </c>
      <c r="AD4" t="s">
        <v>85</v>
      </c>
      <c r="AE4" t="s">
        <v>43</v>
      </c>
      <c r="AF4" t="s">
        <v>193</v>
      </c>
    </row>
    <row r="5" spans="1:32" x14ac:dyDescent="0.3">
      <c r="A5" t="s">
        <v>79</v>
      </c>
      <c r="B5" t="s">
        <v>79</v>
      </c>
      <c r="C5" t="s">
        <v>34</v>
      </c>
      <c r="D5" t="s">
        <v>35</v>
      </c>
      <c r="E5" t="s">
        <v>162</v>
      </c>
      <c r="F5" t="s">
        <v>91</v>
      </c>
      <c r="G5" t="s">
        <v>36</v>
      </c>
      <c r="H5" t="s">
        <v>36</v>
      </c>
      <c r="I5" t="s">
        <v>37</v>
      </c>
      <c r="J5">
        <v>12</v>
      </c>
      <c r="K5" t="s">
        <v>38</v>
      </c>
      <c r="L5" t="s">
        <v>36</v>
      </c>
      <c r="M5" t="s">
        <v>36</v>
      </c>
      <c r="N5">
        <v>999</v>
      </c>
      <c r="P5">
        <v>0.3</v>
      </c>
      <c r="W5" t="s">
        <v>39</v>
      </c>
      <c r="Y5" t="s">
        <v>40</v>
      </c>
      <c r="Z5" t="s">
        <v>74</v>
      </c>
      <c r="AA5" t="s">
        <v>41</v>
      </c>
      <c r="AB5" t="s">
        <v>42</v>
      </c>
      <c r="AC5" t="s">
        <v>43</v>
      </c>
      <c r="AD5" t="s">
        <v>44</v>
      </c>
      <c r="AE5" t="s">
        <v>43</v>
      </c>
      <c r="AF5" t="s">
        <v>194</v>
      </c>
    </row>
    <row r="6" spans="1:32" x14ac:dyDescent="0.3">
      <c r="A6" t="s">
        <v>137</v>
      </c>
      <c r="B6" t="s">
        <v>137</v>
      </c>
      <c r="C6" t="s">
        <v>34</v>
      </c>
      <c r="D6" t="s">
        <v>35</v>
      </c>
      <c r="E6" t="s">
        <v>163</v>
      </c>
      <c r="F6" t="s">
        <v>92</v>
      </c>
      <c r="G6" t="s">
        <v>36</v>
      </c>
      <c r="H6" t="s">
        <v>36</v>
      </c>
      <c r="I6" t="s">
        <v>37</v>
      </c>
      <c r="J6">
        <v>12</v>
      </c>
      <c r="K6" t="s">
        <v>38</v>
      </c>
      <c r="L6" t="s">
        <v>36</v>
      </c>
      <c r="M6" t="s">
        <v>36</v>
      </c>
      <c r="N6">
        <v>999</v>
      </c>
      <c r="P6">
        <v>0.3</v>
      </c>
      <c r="W6" t="s">
        <v>39</v>
      </c>
      <c r="Y6" t="s">
        <v>40</v>
      </c>
      <c r="Z6" t="s">
        <v>74</v>
      </c>
      <c r="AA6" t="s">
        <v>41</v>
      </c>
      <c r="AB6" t="s">
        <v>80</v>
      </c>
      <c r="AC6" t="s">
        <v>43</v>
      </c>
      <c r="AD6" t="s">
        <v>44</v>
      </c>
      <c r="AE6" t="s">
        <v>43</v>
      </c>
      <c r="AF6" t="s">
        <v>195</v>
      </c>
    </row>
    <row r="7" spans="1:32" x14ac:dyDescent="0.3">
      <c r="A7" t="s">
        <v>138</v>
      </c>
      <c r="B7" t="s">
        <v>138</v>
      </c>
      <c r="C7" t="s">
        <v>34</v>
      </c>
      <c r="D7" t="s">
        <v>35</v>
      </c>
      <c r="E7" t="s">
        <v>164</v>
      </c>
      <c r="F7" t="s">
        <v>93</v>
      </c>
      <c r="G7" t="s">
        <v>36</v>
      </c>
      <c r="H7" t="s">
        <v>36</v>
      </c>
      <c r="I7" t="s">
        <v>37</v>
      </c>
      <c r="J7">
        <v>14</v>
      </c>
      <c r="K7" t="s">
        <v>38</v>
      </c>
      <c r="L7" t="s">
        <v>36</v>
      </c>
      <c r="M7" t="s">
        <v>36</v>
      </c>
      <c r="N7">
        <v>899</v>
      </c>
      <c r="P7">
        <v>0.3</v>
      </c>
      <c r="W7" t="s">
        <v>39</v>
      </c>
      <c r="Y7" t="s">
        <v>40</v>
      </c>
      <c r="Z7" t="s">
        <v>74</v>
      </c>
      <c r="AA7" t="s">
        <v>41</v>
      </c>
      <c r="AB7" t="s">
        <v>133</v>
      </c>
      <c r="AC7" t="s">
        <v>43</v>
      </c>
      <c r="AD7" t="s">
        <v>44</v>
      </c>
      <c r="AE7" t="s">
        <v>43</v>
      </c>
      <c r="AF7" t="s">
        <v>196</v>
      </c>
    </row>
    <row r="8" spans="1:32" x14ac:dyDescent="0.3">
      <c r="A8" t="s">
        <v>139</v>
      </c>
      <c r="B8" t="s">
        <v>139</v>
      </c>
      <c r="C8" t="s">
        <v>34</v>
      </c>
      <c r="D8" t="s">
        <v>35</v>
      </c>
      <c r="E8" t="s">
        <v>165</v>
      </c>
      <c r="F8" t="s">
        <v>94</v>
      </c>
      <c r="G8" t="s">
        <v>36</v>
      </c>
      <c r="H8" t="s">
        <v>36</v>
      </c>
      <c r="I8" t="s">
        <v>37</v>
      </c>
      <c r="J8">
        <v>8</v>
      </c>
      <c r="K8" t="s">
        <v>38</v>
      </c>
      <c r="L8" t="s">
        <v>36</v>
      </c>
      <c r="M8" t="s">
        <v>36</v>
      </c>
      <c r="N8">
        <v>999</v>
      </c>
      <c r="P8">
        <v>0.3</v>
      </c>
      <c r="W8" t="s">
        <v>39</v>
      </c>
      <c r="Y8" t="s">
        <v>40</v>
      </c>
      <c r="Z8" t="s">
        <v>74</v>
      </c>
      <c r="AA8" t="s">
        <v>41</v>
      </c>
      <c r="AB8" t="s">
        <v>42</v>
      </c>
      <c r="AC8" t="s">
        <v>43</v>
      </c>
      <c r="AD8" t="s">
        <v>84</v>
      </c>
      <c r="AE8" t="s">
        <v>43</v>
      </c>
      <c r="AF8" t="s">
        <v>197</v>
      </c>
    </row>
    <row r="9" spans="1:32" x14ac:dyDescent="0.3">
      <c r="A9" t="s">
        <v>139</v>
      </c>
      <c r="B9" t="s">
        <v>139</v>
      </c>
      <c r="C9" t="s">
        <v>34</v>
      </c>
      <c r="D9" t="s">
        <v>35</v>
      </c>
      <c r="E9" t="s">
        <v>166</v>
      </c>
      <c r="F9" t="s">
        <v>95</v>
      </c>
      <c r="G9" t="s">
        <v>36</v>
      </c>
      <c r="H9" t="s">
        <v>36</v>
      </c>
      <c r="I9" t="s">
        <v>37</v>
      </c>
      <c r="J9">
        <v>8</v>
      </c>
      <c r="K9" t="s">
        <v>38</v>
      </c>
      <c r="L9" t="s">
        <v>36</v>
      </c>
      <c r="M9" t="s">
        <v>36</v>
      </c>
      <c r="N9">
        <v>1099</v>
      </c>
      <c r="P9">
        <v>0.3</v>
      </c>
      <c r="W9" t="s">
        <v>39</v>
      </c>
      <c r="Y9" t="s">
        <v>40</v>
      </c>
      <c r="Z9" t="s">
        <v>74</v>
      </c>
      <c r="AA9" t="s">
        <v>41</v>
      </c>
      <c r="AB9" t="s">
        <v>42</v>
      </c>
      <c r="AC9" t="s">
        <v>43</v>
      </c>
      <c r="AD9" t="s">
        <v>84</v>
      </c>
      <c r="AE9" t="s">
        <v>43</v>
      </c>
      <c r="AF9" t="s">
        <v>198</v>
      </c>
    </row>
    <row r="10" spans="1:32" x14ac:dyDescent="0.3">
      <c r="A10" t="s">
        <v>140</v>
      </c>
      <c r="B10" t="s">
        <v>140</v>
      </c>
      <c r="C10" t="s">
        <v>34</v>
      </c>
      <c r="D10" t="s">
        <v>35</v>
      </c>
      <c r="E10" t="s">
        <v>167</v>
      </c>
      <c r="F10" t="s">
        <v>96</v>
      </c>
      <c r="G10" t="s">
        <v>36</v>
      </c>
      <c r="H10" t="s">
        <v>36</v>
      </c>
      <c r="I10" t="s">
        <v>37</v>
      </c>
      <c r="J10">
        <v>8</v>
      </c>
      <c r="K10" t="s">
        <v>38</v>
      </c>
      <c r="L10" t="s">
        <v>36</v>
      </c>
      <c r="M10" t="s">
        <v>36</v>
      </c>
      <c r="N10">
        <v>2499</v>
      </c>
      <c r="P10">
        <v>0.3</v>
      </c>
      <c r="W10" t="s">
        <v>39</v>
      </c>
      <c r="Y10" t="s">
        <v>40</v>
      </c>
      <c r="Z10" t="s">
        <v>74</v>
      </c>
      <c r="AA10" t="s">
        <v>41</v>
      </c>
      <c r="AB10" t="s">
        <v>132</v>
      </c>
      <c r="AC10" t="s">
        <v>43</v>
      </c>
      <c r="AD10" t="s">
        <v>86</v>
      </c>
      <c r="AE10" t="s">
        <v>43</v>
      </c>
      <c r="AF10" t="s">
        <v>199</v>
      </c>
    </row>
    <row r="11" spans="1:32" x14ac:dyDescent="0.3">
      <c r="A11" t="s">
        <v>141</v>
      </c>
      <c r="B11" t="s">
        <v>141</v>
      </c>
      <c r="C11" t="s">
        <v>34</v>
      </c>
      <c r="D11" t="s">
        <v>35</v>
      </c>
      <c r="E11" t="s">
        <v>168</v>
      </c>
      <c r="F11" t="s">
        <v>97</v>
      </c>
      <c r="G11" t="s">
        <v>36</v>
      </c>
      <c r="H11" t="s">
        <v>36</v>
      </c>
      <c r="I11" t="s">
        <v>37</v>
      </c>
      <c r="J11">
        <v>9</v>
      </c>
      <c r="K11" t="s">
        <v>38</v>
      </c>
      <c r="L11" t="s">
        <v>36</v>
      </c>
      <c r="M11" t="s">
        <v>36</v>
      </c>
      <c r="N11">
        <v>2499</v>
      </c>
      <c r="P11">
        <v>0.3</v>
      </c>
      <c r="W11" t="s">
        <v>39</v>
      </c>
      <c r="Y11" t="s">
        <v>40</v>
      </c>
      <c r="Z11" t="s">
        <v>74</v>
      </c>
      <c r="AA11" t="s">
        <v>41</v>
      </c>
      <c r="AB11" t="s">
        <v>80</v>
      </c>
      <c r="AC11" t="s">
        <v>43</v>
      </c>
      <c r="AD11" t="s">
        <v>86</v>
      </c>
      <c r="AE11" t="s">
        <v>43</v>
      </c>
      <c r="AF11" t="s">
        <v>200</v>
      </c>
    </row>
    <row r="12" spans="1:32" x14ac:dyDescent="0.3">
      <c r="A12" t="s">
        <v>142</v>
      </c>
      <c r="B12" t="s">
        <v>142</v>
      </c>
      <c r="C12" t="s">
        <v>34</v>
      </c>
      <c r="D12" t="s">
        <v>35</v>
      </c>
      <c r="E12" t="s">
        <v>169</v>
      </c>
      <c r="F12" t="s">
        <v>98</v>
      </c>
      <c r="G12" t="s">
        <v>36</v>
      </c>
      <c r="H12" t="s">
        <v>36</v>
      </c>
      <c r="I12" t="s">
        <v>37</v>
      </c>
      <c r="J12">
        <v>9</v>
      </c>
      <c r="K12" t="s">
        <v>38</v>
      </c>
      <c r="L12" t="s">
        <v>36</v>
      </c>
      <c r="M12" t="s">
        <v>36</v>
      </c>
      <c r="N12">
        <v>2499</v>
      </c>
      <c r="P12">
        <v>0.3</v>
      </c>
      <c r="W12" t="s">
        <v>39</v>
      </c>
      <c r="Y12" t="s">
        <v>40</v>
      </c>
      <c r="Z12" t="s">
        <v>74</v>
      </c>
      <c r="AA12" t="s">
        <v>41</v>
      </c>
      <c r="AB12" t="s">
        <v>75</v>
      </c>
      <c r="AC12" t="s">
        <v>43</v>
      </c>
      <c r="AD12" t="s">
        <v>86</v>
      </c>
      <c r="AE12" t="s">
        <v>43</v>
      </c>
      <c r="AF12" t="s">
        <v>201</v>
      </c>
    </row>
    <row r="13" spans="1:32" x14ac:dyDescent="0.3">
      <c r="A13" t="s">
        <v>143</v>
      </c>
      <c r="B13" t="s">
        <v>143</v>
      </c>
      <c r="C13" t="s">
        <v>34</v>
      </c>
      <c r="D13" t="s">
        <v>35</v>
      </c>
      <c r="E13" t="s">
        <v>170</v>
      </c>
      <c r="F13" t="s">
        <v>99</v>
      </c>
      <c r="G13" t="s">
        <v>36</v>
      </c>
      <c r="H13" t="s">
        <v>36</v>
      </c>
      <c r="I13" t="s">
        <v>37</v>
      </c>
      <c r="J13">
        <v>8</v>
      </c>
      <c r="K13" t="s">
        <v>38</v>
      </c>
      <c r="L13" t="s">
        <v>36</v>
      </c>
      <c r="M13" t="s">
        <v>36</v>
      </c>
      <c r="N13">
        <v>3499</v>
      </c>
      <c r="P13">
        <v>0.3</v>
      </c>
      <c r="W13" t="s">
        <v>39</v>
      </c>
      <c r="Y13" t="s">
        <v>40</v>
      </c>
      <c r="Z13" t="s">
        <v>120</v>
      </c>
      <c r="AA13" t="s">
        <v>41</v>
      </c>
      <c r="AB13" t="s">
        <v>75</v>
      </c>
      <c r="AC13" t="s">
        <v>43</v>
      </c>
      <c r="AD13" t="s">
        <v>44</v>
      </c>
      <c r="AE13" t="s">
        <v>43</v>
      </c>
      <c r="AF13" t="s">
        <v>202</v>
      </c>
    </row>
    <row r="14" spans="1:32" x14ac:dyDescent="0.3">
      <c r="A14" t="s">
        <v>144</v>
      </c>
      <c r="B14" t="s">
        <v>144</v>
      </c>
      <c r="C14" t="s">
        <v>34</v>
      </c>
      <c r="D14" t="s">
        <v>35</v>
      </c>
      <c r="E14" t="s">
        <v>171</v>
      </c>
      <c r="F14" t="s">
        <v>100</v>
      </c>
      <c r="G14" t="s">
        <v>36</v>
      </c>
      <c r="H14" t="s">
        <v>36</v>
      </c>
      <c r="I14" t="s">
        <v>37</v>
      </c>
      <c r="J14">
        <v>5</v>
      </c>
      <c r="K14" t="s">
        <v>38</v>
      </c>
      <c r="L14" t="s">
        <v>36</v>
      </c>
      <c r="M14" t="s">
        <v>36</v>
      </c>
      <c r="N14">
        <v>3499</v>
      </c>
      <c r="P14">
        <v>0.3</v>
      </c>
      <c r="W14" t="s">
        <v>39</v>
      </c>
      <c r="Y14" t="s">
        <v>40</v>
      </c>
      <c r="Z14" t="s">
        <v>120</v>
      </c>
      <c r="AA14" t="s">
        <v>41</v>
      </c>
      <c r="AB14" t="s">
        <v>42</v>
      </c>
      <c r="AC14" t="s">
        <v>43</v>
      </c>
      <c r="AD14" t="s">
        <v>44</v>
      </c>
      <c r="AE14" t="s">
        <v>43</v>
      </c>
      <c r="AF14" t="s">
        <v>203</v>
      </c>
    </row>
    <row r="15" spans="1:32" x14ac:dyDescent="0.3">
      <c r="A15" t="s">
        <v>145</v>
      </c>
      <c r="B15" t="s">
        <v>145</v>
      </c>
      <c r="C15" t="s">
        <v>34</v>
      </c>
      <c r="D15" t="s">
        <v>35</v>
      </c>
      <c r="E15" t="s">
        <v>172</v>
      </c>
      <c r="F15" t="s">
        <v>101</v>
      </c>
      <c r="G15" t="s">
        <v>36</v>
      </c>
      <c r="H15" t="s">
        <v>36</v>
      </c>
      <c r="I15" t="s">
        <v>37</v>
      </c>
      <c r="J15">
        <v>13</v>
      </c>
      <c r="K15" t="s">
        <v>38</v>
      </c>
      <c r="L15" t="s">
        <v>36</v>
      </c>
      <c r="M15" t="s">
        <v>36</v>
      </c>
      <c r="N15">
        <v>2199</v>
      </c>
      <c r="P15">
        <v>0.3</v>
      </c>
      <c r="W15" t="s">
        <v>39</v>
      </c>
      <c r="Y15" t="s">
        <v>40</v>
      </c>
      <c r="Z15" t="s">
        <v>74</v>
      </c>
      <c r="AA15" t="s">
        <v>41</v>
      </c>
      <c r="AB15" t="s">
        <v>42</v>
      </c>
      <c r="AC15" t="s">
        <v>43</v>
      </c>
      <c r="AD15" t="s">
        <v>44</v>
      </c>
      <c r="AE15" t="s">
        <v>43</v>
      </c>
      <c r="AF15" t="s">
        <v>204</v>
      </c>
    </row>
    <row r="16" spans="1:32" x14ac:dyDescent="0.3">
      <c r="A16" t="s">
        <v>140</v>
      </c>
      <c r="B16" t="s">
        <v>140</v>
      </c>
      <c r="C16" t="s">
        <v>34</v>
      </c>
      <c r="D16" t="s">
        <v>35</v>
      </c>
      <c r="E16" t="s">
        <v>173</v>
      </c>
      <c r="F16" t="s">
        <v>102</v>
      </c>
      <c r="G16" t="s">
        <v>36</v>
      </c>
      <c r="H16" t="s">
        <v>36</v>
      </c>
      <c r="I16" t="s">
        <v>37</v>
      </c>
      <c r="J16">
        <v>9</v>
      </c>
      <c r="K16" t="s">
        <v>38</v>
      </c>
      <c r="L16" t="s">
        <v>36</v>
      </c>
      <c r="M16" t="s">
        <v>36</v>
      </c>
      <c r="N16">
        <v>1499</v>
      </c>
      <c r="P16">
        <v>0.3</v>
      </c>
      <c r="W16" t="s">
        <v>39</v>
      </c>
      <c r="Y16" t="s">
        <v>40</v>
      </c>
      <c r="Z16" t="s">
        <v>74</v>
      </c>
      <c r="AA16" t="s">
        <v>41</v>
      </c>
      <c r="AB16" t="s">
        <v>132</v>
      </c>
      <c r="AC16" t="s">
        <v>43</v>
      </c>
      <c r="AD16" t="s">
        <v>84</v>
      </c>
      <c r="AE16" t="s">
        <v>43</v>
      </c>
      <c r="AF16" t="s">
        <v>205</v>
      </c>
    </row>
    <row r="17" spans="1:32" x14ac:dyDescent="0.3">
      <c r="A17" t="s">
        <v>146</v>
      </c>
      <c r="B17" t="s">
        <v>146</v>
      </c>
      <c r="C17" t="s">
        <v>34</v>
      </c>
      <c r="D17" t="s">
        <v>35</v>
      </c>
      <c r="E17" t="s">
        <v>174</v>
      </c>
      <c r="F17" t="s">
        <v>103</v>
      </c>
      <c r="G17" t="s">
        <v>36</v>
      </c>
      <c r="H17" t="s">
        <v>36</v>
      </c>
      <c r="I17" t="s">
        <v>37</v>
      </c>
      <c r="J17">
        <v>12</v>
      </c>
      <c r="K17" t="s">
        <v>38</v>
      </c>
      <c r="L17" t="s">
        <v>36</v>
      </c>
      <c r="M17" t="s">
        <v>36</v>
      </c>
      <c r="N17">
        <v>1199</v>
      </c>
      <c r="P17">
        <v>0.3</v>
      </c>
      <c r="W17" t="s">
        <v>39</v>
      </c>
      <c r="Y17" t="s">
        <v>40</v>
      </c>
      <c r="Z17" t="s">
        <v>74</v>
      </c>
      <c r="AA17" t="s">
        <v>41</v>
      </c>
      <c r="AB17" t="s">
        <v>76</v>
      </c>
      <c r="AC17" t="s">
        <v>43</v>
      </c>
      <c r="AD17" t="s">
        <v>83</v>
      </c>
      <c r="AE17" t="s">
        <v>43</v>
      </c>
      <c r="AF17" t="s">
        <v>206</v>
      </c>
    </row>
    <row r="18" spans="1:32" x14ac:dyDescent="0.3">
      <c r="A18" t="s">
        <v>147</v>
      </c>
      <c r="B18" t="s">
        <v>147</v>
      </c>
      <c r="C18" t="s">
        <v>34</v>
      </c>
      <c r="D18" t="s">
        <v>35</v>
      </c>
      <c r="E18" t="s">
        <v>175</v>
      </c>
      <c r="F18" t="s">
        <v>104</v>
      </c>
      <c r="G18" t="s">
        <v>36</v>
      </c>
      <c r="H18" t="s">
        <v>36</v>
      </c>
      <c r="I18" t="s">
        <v>37</v>
      </c>
      <c r="J18">
        <v>8</v>
      </c>
      <c r="K18" t="s">
        <v>38</v>
      </c>
      <c r="L18" t="s">
        <v>36</v>
      </c>
      <c r="M18" t="s">
        <v>36</v>
      </c>
      <c r="N18">
        <v>1899</v>
      </c>
      <c r="P18">
        <v>0.3</v>
      </c>
      <c r="W18" t="s">
        <v>39</v>
      </c>
      <c r="Y18" t="s">
        <v>40</v>
      </c>
      <c r="Z18" t="s">
        <v>74</v>
      </c>
      <c r="AA18" t="s">
        <v>41</v>
      </c>
      <c r="AB18" t="s">
        <v>81</v>
      </c>
      <c r="AC18" t="s">
        <v>43</v>
      </c>
      <c r="AD18" t="s">
        <v>223</v>
      </c>
      <c r="AE18" t="s">
        <v>43</v>
      </c>
      <c r="AF18" t="s">
        <v>207</v>
      </c>
    </row>
    <row r="19" spans="1:32" x14ac:dyDescent="0.3">
      <c r="A19" t="s">
        <v>148</v>
      </c>
      <c r="B19" t="s">
        <v>148</v>
      </c>
      <c r="C19" t="s">
        <v>34</v>
      </c>
      <c r="D19" t="s">
        <v>35</v>
      </c>
      <c r="E19" t="s">
        <v>176</v>
      </c>
      <c r="F19" t="s">
        <v>105</v>
      </c>
      <c r="G19" t="s">
        <v>36</v>
      </c>
      <c r="H19" t="s">
        <v>36</v>
      </c>
      <c r="I19" t="s">
        <v>37</v>
      </c>
      <c r="J19">
        <v>10</v>
      </c>
      <c r="K19" t="s">
        <v>38</v>
      </c>
      <c r="L19" t="s">
        <v>36</v>
      </c>
      <c r="M19" t="s">
        <v>36</v>
      </c>
      <c r="N19">
        <v>1999</v>
      </c>
      <c r="P19">
        <v>0.3</v>
      </c>
      <c r="W19" t="s">
        <v>39</v>
      </c>
      <c r="Y19" t="s">
        <v>40</v>
      </c>
      <c r="Z19" t="s">
        <v>74</v>
      </c>
      <c r="AA19" t="s">
        <v>41</v>
      </c>
      <c r="AB19" t="s">
        <v>75</v>
      </c>
      <c r="AC19" t="s">
        <v>43</v>
      </c>
      <c r="AD19" t="s">
        <v>224</v>
      </c>
      <c r="AE19" t="s">
        <v>43</v>
      </c>
      <c r="AF19" t="s">
        <v>208</v>
      </c>
    </row>
    <row r="20" spans="1:32" x14ac:dyDescent="0.3">
      <c r="A20" t="s">
        <v>149</v>
      </c>
      <c r="B20" t="s">
        <v>149</v>
      </c>
      <c r="C20" t="s">
        <v>34</v>
      </c>
      <c r="D20" t="s">
        <v>35</v>
      </c>
      <c r="E20" t="s">
        <v>177</v>
      </c>
      <c r="F20" t="s">
        <v>106</v>
      </c>
      <c r="G20" t="s">
        <v>36</v>
      </c>
      <c r="H20" t="s">
        <v>36</v>
      </c>
      <c r="I20" t="s">
        <v>37</v>
      </c>
      <c r="J20">
        <v>10</v>
      </c>
      <c r="K20" t="s">
        <v>38</v>
      </c>
      <c r="L20" t="s">
        <v>36</v>
      </c>
      <c r="M20" t="s">
        <v>36</v>
      </c>
      <c r="N20">
        <v>1999</v>
      </c>
      <c r="P20">
        <v>0.3</v>
      </c>
      <c r="W20" t="s">
        <v>39</v>
      </c>
      <c r="Y20" t="s">
        <v>40</v>
      </c>
      <c r="Z20" t="s">
        <v>74</v>
      </c>
      <c r="AA20" t="s">
        <v>41</v>
      </c>
      <c r="AB20" t="s">
        <v>42</v>
      </c>
      <c r="AC20" t="s">
        <v>43</v>
      </c>
      <c r="AD20" t="s">
        <v>83</v>
      </c>
      <c r="AE20" t="s">
        <v>43</v>
      </c>
      <c r="AF20" t="s">
        <v>209</v>
      </c>
    </row>
    <row r="21" spans="1:32" x14ac:dyDescent="0.3">
      <c r="A21" t="s">
        <v>150</v>
      </c>
      <c r="B21" t="s">
        <v>150</v>
      </c>
      <c r="C21" t="s">
        <v>34</v>
      </c>
      <c r="D21" t="s">
        <v>35</v>
      </c>
      <c r="E21" t="s">
        <v>178</v>
      </c>
      <c r="F21" t="s">
        <v>107</v>
      </c>
      <c r="G21" t="s">
        <v>36</v>
      </c>
      <c r="H21" t="s">
        <v>36</v>
      </c>
      <c r="I21" t="s">
        <v>37</v>
      </c>
      <c r="J21">
        <v>10</v>
      </c>
      <c r="K21" t="s">
        <v>38</v>
      </c>
      <c r="L21" t="s">
        <v>36</v>
      </c>
      <c r="M21" t="s">
        <v>36</v>
      </c>
      <c r="N21">
        <v>1999</v>
      </c>
      <c r="P21">
        <v>0.3</v>
      </c>
      <c r="W21" t="s">
        <v>39</v>
      </c>
      <c r="Y21" t="s">
        <v>40</v>
      </c>
      <c r="Z21" t="s">
        <v>74</v>
      </c>
      <c r="AA21" t="s">
        <v>41</v>
      </c>
      <c r="AB21" t="s">
        <v>82</v>
      </c>
      <c r="AC21" t="s">
        <v>43</v>
      </c>
      <c r="AD21" t="s">
        <v>83</v>
      </c>
      <c r="AE21" t="s">
        <v>43</v>
      </c>
      <c r="AF21" t="s">
        <v>210</v>
      </c>
    </row>
    <row r="22" spans="1:32" x14ac:dyDescent="0.3">
      <c r="A22" t="s">
        <v>151</v>
      </c>
      <c r="B22" t="s">
        <v>151</v>
      </c>
      <c r="C22" t="s">
        <v>34</v>
      </c>
      <c r="D22" t="s">
        <v>35</v>
      </c>
      <c r="E22" t="s">
        <v>179</v>
      </c>
      <c r="F22" t="s">
        <v>108</v>
      </c>
      <c r="G22" t="s">
        <v>36</v>
      </c>
      <c r="H22" t="s">
        <v>36</v>
      </c>
      <c r="I22" t="s">
        <v>37</v>
      </c>
      <c r="J22">
        <v>9</v>
      </c>
      <c r="K22" t="s">
        <v>38</v>
      </c>
      <c r="L22" t="s">
        <v>36</v>
      </c>
      <c r="M22" t="s">
        <v>36</v>
      </c>
      <c r="N22">
        <v>1999</v>
      </c>
      <c r="P22">
        <v>0.3</v>
      </c>
      <c r="W22" t="s">
        <v>39</v>
      </c>
      <c r="Y22" t="s">
        <v>40</v>
      </c>
      <c r="Z22" t="s">
        <v>74</v>
      </c>
      <c r="AA22" t="s">
        <v>41</v>
      </c>
      <c r="AB22" t="s">
        <v>42</v>
      </c>
      <c r="AC22" t="s">
        <v>43</v>
      </c>
      <c r="AD22" t="s">
        <v>83</v>
      </c>
      <c r="AE22" t="s">
        <v>43</v>
      </c>
      <c r="AF22" t="s">
        <v>211</v>
      </c>
    </row>
    <row r="23" spans="1:32" x14ac:dyDescent="0.3">
      <c r="A23" t="s">
        <v>152</v>
      </c>
      <c r="B23" t="s">
        <v>152</v>
      </c>
      <c r="C23" t="s">
        <v>34</v>
      </c>
      <c r="D23" t="s">
        <v>35</v>
      </c>
      <c r="E23" t="s">
        <v>180</v>
      </c>
      <c r="F23" t="s">
        <v>109</v>
      </c>
      <c r="G23" t="s">
        <v>36</v>
      </c>
      <c r="H23" t="s">
        <v>36</v>
      </c>
      <c r="I23" t="s">
        <v>37</v>
      </c>
      <c r="J23">
        <v>10</v>
      </c>
      <c r="K23" t="s">
        <v>38</v>
      </c>
      <c r="L23" t="s">
        <v>36</v>
      </c>
      <c r="M23" t="s">
        <v>36</v>
      </c>
      <c r="N23">
        <v>1999</v>
      </c>
      <c r="P23">
        <v>0.3</v>
      </c>
      <c r="W23" t="s">
        <v>39</v>
      </c>
      <c r="Y23" t="s">
        <v>40</v>
      </c>
      <c r="Z23" t="s">
        <v>74</v>
      </c>
      <c r="AA23" t="s">
        <v>41</v>
      </c>
      <c r="AB23" t="s">
        <v>42</v>
      </c>
      <c r="AC23" t="s">
        <v>43</v>
      </c>
      <c r="AD23" t="s">
        <v>83</v>
      </c>
      <c r="AE23" t="s">
        <v>43</v>
      </c>
      <c r="AF23" t="s">
        <v>212</v>
      </c>
    </row>
    <row r="24" spans="1:32" x14ac:dyDescent="0.3">
      <c r="A24" t="s">
        <v>153</v>
      </c>
      <c r="B24" t="s">
        <v>153</v>
      </c>
      <c r="C24" t="s">
        <v>34</v>
      </c>
      <c r="D24" t="s">
        <v>35</v>
      </c>
      <c r="E24" t="s">
        <v>181</v>
      </c>
      <c r="F24" t="s">
        <v>110</v>
      </c>
      <c r="G24" t="s">
        <v>36</v>
      </c>
      <c r="H24" t="s">
        <v>36</v>
      </c>
      <c r="I24" t="s">
        <v>37</v>
      </c>
      <c r="J24">
        <v>7</v>
      </c>
      <c r="K24" t="s">
        <v>38</v>
      </c>
      <c r="L24" t="s">
        <v>36</v>
      </c>
      <c r="M24" t="s">
        <v>36</v>
      </c>
      <c r="N24">
        <v>4999</v>
      </c>
      <c r="P24">
        <v>0.3</v>
      </c>
      <c r="W24" t="s">
        <v>39</v>
      </c>
      <c r="Y24" t="s">
        <v>40</v>
      </c>
      <c r="Z24" t="s">
        <v>74</v>
      </c>
      <c r="AA24" t="s">
        <v>41</v>
      </c>
      <c r="AB24" t="s">
        <v>42</v>
      </c>
      <c r="AC24" t="s">
        <v>43</v>
      </c>
      <c r="AD24" t="s">
        <v>225</v>
      </c>
      <c r="AE24" t="s">
        <v>43</v>
      </c>
      <c r="AF24" t="s">
        <v>213</v>
      </c>
    </row>
    <row r="25" spans="1:32" x14ac:dyDescent="0.3">
      <c r="A25" t="s">
        <v>154</v>
      </c>
      <c r="B25" t="s">
        <v>154</v>
      </c>
      <c r="C25" t="s">
        <v>34</v>
      </c>
      <c r="D25" t="s">
        <v>35</v>
      </c>
      <c r="E25" t="s">
        <v>182</v>
      </c>
      <c r="F25" t="s">
        <v>111</v>
      </c>
      <c r="G25" t="s">
        <v>36</v>
      </c>
      <c r="H25" t="s">
        <v>36</v>
      </c>
      <c r="I25" t="s">
        <v>37</v>
      </c>
      <c r="J25">
        <v>12</v>
      </c>
      <c r="K25" t="s">
        <v>38</v>
      </c>
      <c r="L25" t="s">
        <v>36</v>
      </c>
      <c r="M25" t="s">
        <v>36</v>
      </c>
      <c r="N25">
        <v>4999</v>
      </c>
      <c r="P25">
        <v>0.3</v>
      </c>
      <c r="W25" t="s">
        <v>39</v>
      </c>
      <c r="Y25" t="s">
        <v>40</v>
      </c>
      <c r="Z25" t="s">
        <v>74</v>
      </c>
      <c r="AA25" t="s">
        <v>41</v>
      </c>
      <c r="AB25" t="s">
        <v>80</v>
      </c>
      <c r="AC25" t="s">
        <v>43</v>
      </c>
      <c r="AD25" t="s">
        <v>83</v>
      </c>
      <c r="AE25" t="s">
        <v>43</v>
      </c>
      <c r="AF25" t="s">
        <v>214</v>
      </c>
    </row>
    <row r="26" spans="1:32" x14ac:dyDescent="0.3">
      <c r="A26" t="s">
        <v>155</v>
      </c>
      <c r="B26" t="s">
        <v>155</v>
      </c>
      <c r="C26" t="s">
        <v>34</v>
      </c>
      <c r="D26" t="s">
        <v>35</v>
      </c>
      <c r="E26" t="s">
        <v>183</v>
      </c>
      <c r="F26" t="s">
        <v>112</v>
      </c>
      <c r="G26" t="s">
        <v>36</v>
      </c>
      <c r="H26" t="s">
        <v>36</v>
      </c>
      <c r="I26" t="s">
        <v>37</v>
      </c>
      <c r="J26">
        <v>10</v>
      </c>
      <c r="K26" t="s">
        <v>38</v>
      </c>
      <c r="L26" t="s">
        <v>36</v>
      </c>
      <c r="M26" t="s">
        <v>36</v>
      </c>
      <c r="N26">
        <v>3499</v>
      </c>
      <c r="P26">
        <v>0.3</v>
      </c>
      <c r="W26" t="s">
        <v>39</v>
      </c>
      <c r="Y26" t="s">
        <v>40</v>
      </c>
      <c r="Z26" t="s">
        <v>74</v>
      </c>
      <c r="AA26" t="s">
        <v>41</v>
      </c>
      <c r="AB26" t="s">
        <v>132</v>
      </c>
      <c r="AC26" t="s">
        <v>43</v>
      </c>
      <c r="AD26" t="s">
        <v>83</v>
      </c>
      <c r="AE26" t="s">
        <v>43</v>
      </c>
      <c r="AF26" t="s">
        <v>215</v>
      </c>
    </row>
    <row r="27" spans="1:32" x14ac:dyDescent="0.3">
      <c r="A27" t="s">
        <v>156</v>
      </c>
      <c r="B27" t="s">
        <v>156</v>
      </c>
      <c r="C27" t="s">
        <v>34</v>
      </c>
      <c r="D27" t="s">
        <v>35</v>
      </c>
      <c r="E27" t="s">
        <v>184</v>
      </c>
      <c r="F27" t="s">
        <v>113</v>
      </c>
      <c r="G27" t="s">
        <v>36</v>
      </c>
      <c r="H27" t="s">
        <v>36</v>
      </c>
      <c r="I27" t="s">
        <v>37</v>
      </c>
      <c r="J27">
        <v>12</v>
      </c>
      <c r="K27" t="s">
        <v>38</v>
      </c>
      <c r="L27" t="s">
        <v>36</v>
      </c>
      <c r="M27" t="s">
        <v>36</v>
      </c>
      <c r="N27">
        <v>1399</v>
      </c>
      <c r="P27">
        <v>0.3</v>
      </c>
      <c r="W27" t="s">
        <v>39</v>
      </c>
      <c r="Y27" t="s">
        <v>40</v>
      </c>
      <c r="Z27" t="s">
        <v>74</v>
      </c>
      <c r="AA27" t="s">
        <v>41</v>
      </c>
      <c r="AB27" t="s">
        <v>75</v>
      </c>
      <c r="AC27" t="s">
        <v>43</v>
      </c>
      <c r="AD27" t="s">
        <v>83</v>
      </c>
      <c r="AE27" t="s">
        <v>43</v>
      </c>
      <c r="AF27" t="s">
        <v>216</v>
      </c>
    </row>
    <row r="28" spans="1:32" x14ac:dyDescent="0.3">
      <c r="A28" t="s">
        <v>157</v>
      </c>
      <c r="B28" t="s">
        <v>157</v>
      </c>
      <c r="C28" t="s">
        <v>34</v>
      </c>
      <c r="D28" t="s">
        <v>35</v>
      </c>
      <c r="E28" t="s">
        <v>185</v>
      </c>
      <c r="F28" t="s">
        <v>114</v>
      </c>
      <c r="G28" t="s">
        <v>36</v>
      </c>
      <c r="H28" t="s">
        <v>36</v>
      </c>
      <c r="I28" t="s">
        <v>37</v>
      </c>
      <c r="J28">
        <v>12</v>
      </c>
      <c r="K28" t="s">
        <v>38</v>
      </c>
      <c r="L28" t="s">
        <v>36</v>
      </c>
      <c r="M28" t="s">
        <v>36</v>
      </c>
      <c r="N28">
        <v>1499</v>
      </c>
      <c r="P28">
        <v>0.3</v>
      </c>
      <c r="W28" t="s">
        <v>39</v>
      </c>
      <c r="Y28" t="s">
        <v>40</v>
      </c>
      <c r="Z28" t="s">
        <v>74</v>
      </c>
      <c r="AA28" t="s">
        <v>41</v>
      </c>
      <c r="AB28" t="s">
        <v>42</v>
      </c>
      <c r="AC28" t="s">
        <v>43</v>
      </c>
      <c r="AD28" t="s">
        <v>83</v>
      </c>
      <c r="AE28" t="s">
        <v>43</v>
      </c>
      <c r="AF28" t="s">
        <v>217</v>
      </c>
    </row>
    <row r="29" spans="1:32" x14ac:dyDescent="0.3">
      <c r="A29" t="s">
        <v>157</v>
      </c>
      <c r="B29" t="s">
        <v>157</v>
      </c>
      <c r="C29" t="s">
        <v>34</v>
      </c>
      <c r="D29" t="s">
        <v>35</v>
      </c>
      <c r="E29" t="s">
        <v>186</v>
      </c>
      <c r="F29" t="s">
        <v>115</v>
      </c>
      <c r="G29" t="s">
        <v>36</v>
      </c>
      <c r="H29" t="s">
        <v>36</v>
      </c>
      <c r="I29" t="s">
        <v>37</v>
      </c>
      <c r="J29">
        <v>14</v>
      </c>
      <c r="K29" t="s">
        <v>38</v>
      </c>
      <c r="L29" t="s">
        <v>36</v>
      </c>
      <c r="M29" t="s">
        <v>36</v>
      </c>
      <c r="N29">
        <v>3499</v>
      </c>
      <c r="P29">
        <v>0.3</v>
      </c>
      <c r="W29" t="s">
        <v>39</v>
      </c>
      <c r="Y29" t="s">
        <v>40</v>
      </c>
      <c r="Z29" t="s">
        <v>74</v>
      </c>
      <c r="AA29" t="s">
        <v>41</v>
      </c>
      <c r="AB29" t="s">
        <v>42</v>
      </c>
      <c r="AC29" t="s">
        <v>43</v>
      </c>
      <c r="AD29" t="s">
        <v>83</v>
      </c>
      <c r="AE29" t="s">
        <v>43</v>
      </c>
      <c r="AF29" t="s">
        <v>218</v>
      </c>
    </row>
    <row r="30" spans="1:32" x14ac:dyDescent="0.3">
      <c r="A30" t="s">
        <v>157</v>
      </c>
      <c r="B30" t="s">
        <v>157</v>
      </c>
      <c r="C30" t="s">
        <v>34</v>
      </c>
      <c r="D30" t="s">
        <v>35</v>
      </c>
      <c r="E30" t="s">
        <v>187</v>
      </c>
      <c r="F30" t="s">
        <v>116</v>
      </c>
      <c r="G30" t="s">
        <v>36</v>
      </c>
      <c r="H30" t="s">
        <v>36</v>
      </c>
      <c r="I30" t="s">
        <v>37</v>
      </c>
      <c r="J30">
        <v>14</v>
      </c>
      <c r="K30" t="s">
        <v>38</v>
      </c>
      <c r="L30" t="s">
        <v>36</v>
      </c>
      <c r="M30" t="s">
        <v>36</v>
      </c>
      <c r="N30">
        <v>1499</v>
      </c>
      <c r="P30">
        <v>0.3</v>
      </c>
      <c r="W30" t="s">
        <v>39</v>
      </c>
      <c r="Y30" t="s">
        <v>40</v>
      </c>
      <c r="Z30" t="s">
        <v>74</v>
      </c>
      <c r="AA30" t="s">
        <v>41</v>
      </c>
      <c r="AB30" t="s">
        <v>42</v>
      </c>
      <c r="AC30" t="s">
        <v>43</v>
      </c>
      <c r="AD30" t="s">
        <v>83</v>
      </c>
      <c r="AE30" t="s">
        <v>43</v>
      </c>
      <c r="AF30" t="s">
        <v>219</v>
      </c>
    </row>
    <row r="31" spans="1:32" x14ac:dyDescent="0.3">
      <c r="A31" t="s">
        <v>157</v>
      </c>
      <c r="B31" t="s">
        <v>157</v>
      </c>
      <c r="C31" t="s">
        <v>34</v>
      </c>
      <c r="D31" t="s">
        <v>35</v>
      </c>
      <c r="E31" t="s">
        <v>188</v>
      </c>
      <c r="F31" t="s">
        <v>117</v>
      </c>
      <c r="G31" t="s">
        <v>36</v>
      </c>
      <c r="H31" t="s">
        <v>36</v>
      </c>
      <c r="I31" t="s">
        <v>37</v>
      </c>
      <c r="J31">
        <v>14</v>
      </c>
      <c r="K31" t="s">
        <v>38</v>
      </c>
      <c r="L31" t="s">
        <v>36</v>
      </c>
      <c r="M31" t="s">
        <v>36</v>
      </c>
      <c r="N31">
        <v>3499</v>
      </c>
      <c r="P31">
        <v>0.3</v>
      </c>
      <c r="W31" t="s">
        <v>39</v>
      </c>
      <c r="Y31" t="s">
        <v>40</v>
      </c>
      <c r="Z31" t="s">
        <v>74</v>
      </c>
      <c r="AA31" t="s">
        <v>41</v>
      </c>
      <c r="AB31" t="s">
        <v>42</v>
      </c>
      <c r="AC31" t="s">
        <v>43</v>
      </c>
      <c r="AD31" t="s">
        <v>83</v>
      </c>
      <c r="AE31" t="s">
        <v>43</v>
      </c>
      <c r="AF31" t="s">
        <v>220</v>
      </c>
    </row>
    <row r="32" spans="1:32" s="6" customFormat="1" x14ac:dyDescent="0.3">
      <c r="A32" s="6" t="s">
        <v>158</v>
      </c>
      <c r="B32" s="6" t="s">
        <v>158</v>
      </c>
      <c r="C32" s="6" t="s">
        <v>34</v>
      </c>
      <c r="D32" s="6" t="s">
        <v>35</v>
      </c>
      <c r="E32" s="6" t="s">
        <v>189</v>
      </c>
      <c r="F32" s="6" t="s">
        <v>118</v>
      </c>
      <c r="G32" s="6" t="s">
        <v>36</v>
      </c>
      <c r="H32" s="6" t="s">
        <v>36</v>
      </c>
      <c r="I32" s="6" t="s">
        <v>37</v>
      </c>
      <c r="J32" s="6">
        <v>14</v>
      </c>
      <c r="K32" s="6" t="s">
        <v>38</v>
      </c>
      <c r="L32" s="6" t="s">
        <v>36</v>
      </c>
      <c r="M32" s="6" t="s">
        <v>36</v>
      </c>
      <c r="N32" s="6">
        <v>1199</v>
      </c>
      <c r="P32" s="6">
        <v>0.3</v>
      </c>
      <c r="W32" s="6" t="s">
        <v>39</v>
      </c>
      <c r="Y32" s="6" t="s">
        <v>40</v>
      </c>
      <c r="Z32" s="6" t="s">
        <v>74</v>
      </c>
      <c r="AA32" s="6" t="s">
        <v>41</v>
      </c>
      <c r="AB32" s="6" t="s">
        <v>131</v>
      </c>
      <c r="AC32" s="6" t="s">
        <v>43</v>
      </c>
      <c r="AD32" s="6" t="s">
        <v>83</v>
      </c>
      <c r="AE32" s="6" t="s">
        <v>43</v>
      </c>
      <c r="AF32" s="6" t="s">
        <v>221</v>
      </c>
    </row>
    <row r="33" spans="1:32" x14ac:dyDescent="0.3">
      <c r="A33" t="s">
        <v>156</v>
      </c>
      <c r="B33" t="s">
        <v>156</v>
      </c>
      <c r="C33" t="s">
        <v>34</v>
      </c>
      <c r="D33" t="s">
        <v>35</v>
      </c>
      <c r="E33" t="s">
        <v>190</v>
      </c>
      <c r="F33" t="s">
        <v>119</v>
      </c>
      <c r="G33" t="s">
        <v>36</v>
      </c>
      <c r="H33" t="s">
        <v>36</v>
      </c>
      <c r="I33" t="s">
        <v>37</v>
      </c>
      <c r="J33">
        <v>14</v>
      </c>
      <c r="K33" t="s">
        <v>38</v>
      </c>
      <c r="L33" t="s">
        <v>36</v>
      </c>
      <c r="M33" t="s">
        <v>36</v>
      </c>
      <c r="N33">
        <v>1199</v>
      </c>
      <c r="P33">
        <v>0.3</v>
      </c>
      <c r="W33" t="s">
        <v>39</v>
      </c>
      <c r="Y33" t="s">
        <v>40</v>
      </c>
      <c r="Z33" t="s">
        <v>74</v>
      </c>
      <c r="AA33" t="s">
        <v>41</v>
      </c>
      <c r="AB33" t="s">
        <v>75</v>
      </c>
      <c r="AC33" t="s">
        <v>43</v>
      </c>
      <c r="AD33" t="s">
        <v>83</v>
      </c>
      <c r="AE33" t="s">
        <v>43</v>
      </c>
      <c r="AF33" t="s">
        <v>222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C0F7F-06F6-4759-8EE5-4E8D40A72DB9}">
  <dimension ref="A1:AD56"/>
  <sheetViews>
    <sheetView tabSelected="1" workbookViewId="0">
      <pane xSplit="1" topLeftCell="B1" activePane="topRight" state="frozen"/>
      <selection pane="topRight" activeCell="A3" sqref="A3"/>
    </sheetView>
  </sheetViews>
  <sheetFormatPr defaultRowHeight="14.4" x14ac:dyDescent="0.3"/>
  <cols>
    <col min="16" max="16" width="11.109375" bestFit="1" customWidth="1"/>
    <col min="17" max="17" width="14.109375" bestFit="1" customWidth="1"/>
    <col min="18" max="18" width="12" bestFit="1" customWidth="1"/>
    <col min="20" max="20" width="11.44140625" bestFit="1" customWidth="1"/>
    <col min="22" max="22" width="20.44140625" bestFit="1" customWidth="1"/>
    <col min="23" max="23" width="47.44140625" bestFit="1" customWidth="1"/>
  </cols>
  <sheetData>
    <row r="1" spans="1:30" ht="27" x14ac:dyDescent="0.3">
      <c r="A1" s="2" t="s">
        <v>45</v>
      </c>
      <c r="B1" s="2" t="s">
        <v>46</v>
      </c>
      <c r="C1" s="2" t="s">
        <v>47</v>
      </c>
      <c r="D1" s="2" t="s">
        <v>48</v>
      </c>
      <c r="E1" s="3" t="s">
        <v>49</v>
      </c>
      <c r="F1" s="3" t="s">
        <v>50</v>
      </c>
      <c r="G1" s="4" t="s">
        <v>51</v>
      </c>
      <c r="H1" s="3" t="s">
        <v>52</v>
      </c>
      <c r="I1" s="3" t="s">
        <v>53</v>
      </c>
      <c r="J1" s="3" t="s">
        <v>54</v>
      </c>
      <c r="K1" s="3" t="s">
        <v>55</v>
      </c>
      <c r="L1" s="3" t="s">
        <v>56</v>
      </c>
      <c r="M1" s="3" t="s">
        <v>57</v>
      </c>
      <c r="N1" s="3" t="s">
        <v>58</v>
      </c>
      <c r="O1" s="3" t="s">
        <v>0</v>
      </c>
      <c r="P1" s="3" t="s">
        <v>59</v>
      </c>
      <c r="Q1" s="3" t="s">
        <v>60</v>
      </c>
      <c r="R1" s="3" t="s">
        <v>61</v>
      </c>
      <c r="S1" s="3" t="s">
        <v>62</v>
      </c>
      <c r="T1" s="4" t="s">
        <v>1</v>
      </c>
      <c r="U1" s="3" t="s">
        <v>63</v>
      </c>
      <c r="V1" s="3" t="s">
        <v>64</v>
      </c>
      <c r="W1" s="3" t="s">
        <v>65</v>
      </c>
      <c r="X1" s="3" t="s">
        <v>66</v>
      </c>
      <c r="Y1" s="3" t="s">
        <v>67</v>
      </c>
      <c r="Z1" s="3" t="s">
        <v>68</v>
      </c>
      <c r="AA1" s="3" t="s">
        <v>69</v>
      </c>
      <c r="AB1" s="3" t="s">
        <v>70</v>
      </c>
      <c r="AC1" s="3" t="s">
        <v>71</v>
      </c>
    </row>
    <row r="2" spans="1:30" x14ac:dyDescent="0.3">
      <c r="A2" s="5" t="s">
        <v>88</v>
      </c>
      <c r="B2" t="e">
        <f>VLOOKUP(A2,[2]Sheet1!$1:$1048576,2,0)</f>
        <v>#N/A</v>
      </c>
      <c r="C2" t="e">
        <f>VLOOKUP(A2,[2]Sheet1!$1:$1048576,3,0)</f>
        <v>#N/A</v>
      </c>
      <c r="D2" t="e">
        <f>VLOOKUP(A2,[2]Sheet1!$1:$1048576,4,0)</f>
        <v>#N/A</v>
      </c>
      <c r="E2" t="e">
        <f>VLOOKUP(B2,[3]Sheet1!$A$1:$E$102,2,FALSE)</f>
        <v>#N/A</v>
      </c>
      <c r="F2" t="e">
        <f>VLOOKUP(B2,[3]Sheet1!$A$1:$E$102,3,FALSE)</f>
        <v>#N/A</v>
      </c>
      <c r="G2" t="e">
        <f t="shared" ref="G2:G32" si="0">CONCATENATE("",B2,"0",C2)</f>
        <v>#N/A</v>
      </c>
      <c r="H2" t="e">
        <f>VLOOKUP(G2,[4]Sheet1!$D$1:$E$99,2,FALSE)</f>
        <v>#N/A</v>
      </c>
      <c r="I2">
        <f t="shared" ref="I2:I32" si="1">VALUE(LEFT(A2,1))</f>
        <v>5</v>
      </c>
      <c r="J2">
        <f t="shared" ref="J2:J32" si="2">VALUE(MID(A2,2,1))</f>
        <v>5</v>
      </c>
      <c r="K2">
        <f t="shared" ref="K2:K32" si="3">VALUE(MID(A2,3,1))</f>
        <v>1</v>
      </c>
      <c r="L2">
        <f t="shared" ref="L2:L32" si="4">VALUE(MID(A2,4,1))</f>
        <v>4</v>
      </c>
      <c r="M2">
        <f t="shared" ref="M2:M32" si="5">VALUE(MID(A2,5,1))</f>
        <v>6</v>
      </c>
      <c r="N2" t="str">
        <f t="shared" ref="N2:N32" si="6">MID(A2,6,3)</f>
        <v>54</v>
      </c>
      <c r="O2" t="e">
        <f>VLOOKUP(A2,[1]Sheet1!$F:$L,2,0)</f>
        <v>#N/A</v>
      </c>
      <c r="P2" t="str">
        <f>VLOOKUP(A2,[5]Sheet1!$F$3:$T$2834,7,0)</f>
        <v>B</v>
      </c>
      <c r="Q2" t="str">
        <f>VLOOKUP(P2,[3]Sheet2!$J$1:$K$12,2,0)</f>
        <v>Bata</v>
      </c>
      <c r="R2" t="s">
        <v>122</v>
      </c>
      <c r="S2" t="str">
        <f>VLOOKUP(K2,[4]Sheet2!$G:$H,2,FALSE)</f>
        <v>Synthetic</v>
      </c>
      <c r="T2" s="1" t="s">
        <v>85</v>
      </c>
      <c r="U2" t="s">
        <v>72</v>
      </c>
      <c r="V2" t="str">
        <f>VLOOKUP(L2,[4]Sheet2!$A:$B,2,FALSE)</f>
        <v>Brown</v>
      </c>
      <c r="W2" t="str">
        <f t="shared" ref="W2:W32" si="7">CONCATENATE(Q2," ",U2," ",S2," ",V2," ",R2)</f>
        <v>Bata Ladies Synthetic Brown Ballerina</v>
      </c>
      <c r="X2" t="str">
        <f t="shared" ref="X2:X32" si="8">CONCATENATE("&lt;h3&gt;","&lt;strong&gt;",W2,"&lt;/strong&gt;","&lt;/h3&gt;","&lt;ul&gt;",
 "&lt;li&gt;","Article Code - *",A2,"&lt;/li&gt;","&lt;li&gt;","Gender - ",U2,"&lt;/li&gt;","&lt;li&gt;","Type of Wear -",R2,"&lt;/li&gt;","&lt;li&gt;","Color - ",V2,"&lt;/li&gt;"," &lt;li&gt;","Material -",S2,"&lt;/li&gt;","&lt;li&gt;","Brand - ",Q2,"&lt;/li&gt;",
" &lt;li&gt;Package include 1X pair of shoes&lt;/li&gt;",
"&lt;/ul&gt;")</f>
        <v>&lt;h3&gt;&lt;strong&gt;Bata Ladies Synthetic Brown Ballerina&lt;/strong&gt;&lt;/h3&gt;&lt;ul&gt;&lt;li&gt;Article Code - *5514654&lt;/li&gt;&lt;li&gt;Gender - Ladies&lt;/li&gt;&lt;li&gt;Type of Wear -Ballerina&lt;/li&gt;&lt;li&gt;Color - Brown&lt;/li&gt; &lt;li&gt;Material -Synthetic&lt;/li&gt;&lt;li&gt;Brand - Bata&lt;/li&gt; &lt;li&gt;Package include 1X pair of shoes&lt;/li&gt;&lt;/ul&gt;</v>
      </c>
      <c r="Y2">
        <f>VLOOKUP(A2,[5]Sheet1!$F$3:$N$2834,9,0)</f>
        <v>1499</v>
      </c>
      <c r="Z2" t="str">
        <f>CONCATENATE("https://bata.lk/wp-content/uploads/2019/02/",A2,"_1.jpg")</f>
        <v>https://bata.lk/wp-content/uploads/2019/02/5514654_1.jpg</v>
      </c>
      <c r="AA2" t="str">
        <f>CONCATENATE("https://bata.lk/wp-content/uploads/2019/02/",A2,"_2.jpg")</f>
        <v>https://bata.lk/wp-content/uploads/2019/02/5514654_2.jpg</v>
      </c>
      <c r="AB2" t="str">
        <f>CONCATENATE("https://bata.lk/wp-content/uploads/2019/02/",A2,"_3.jpg")</f>
        <v>https://bata.lk/wp-content/uploads/2019/02/5514654_3.jpg</v>
      </c>
      <c r="AC2" t="str">
        <f>CONCATENATE("https://bata.lk/wp-content/uploads/2019/02/",A2,"_4.jpg")</f>
        <v>https://bata.lk/wp-content/uploads/2019/02/5514654_4.jpg</v>
      </c>
      <c r="AD2" t="str">
        <f>CONCATENATE(Z2,AA2,AB2,AC2)</f>
        <v>https://bata.lk/wp-content/uploads/2019/02/5514654_1.jpghttps://bata.lk/wp-content/uploads/2019/02/5514654_2.jpghttps://bata.lk/wp-content/uploads/2019/02/5514654_3.jpghttps://bata.lk/wp-content/uploads/2019/02/5514654_4.jpg</v>
      </c>
    </row>
    <row r="3" spans="1:30" x14ac:dyDescent="0.3">
      <c r="A3" s="5" t="s">
        <v>89</v>
      </c>
      <c r="B3" t="e">
        <f>VLOOKUP(A3,[2]Sheet1!$1:$1048576,2,0)</f>
        <v>#N/A</v>
      </c>
      <c r="C3" t="e">
        <f>VLOOKUP(A3,[2]Sheet1!$1:$1048576,3,0)</f>
        <v>#N/A</v>
      </c>
      <c r="D3" t="e">
        <f>VLOOKUP(A3,[2]Sheet1!$1:$1048576,4,0)</f>
        <v>#N/A</v>
      </c>
      <c r="E3" t="e">
        <f>VLOOKUP(B3,[3]Sheet1!$A$1:$E$102,2,FALSE)</f>
        <v>#N/A</v>
      </c>
      <c r="F3" t="s">
        <v>73</v>
      </c>
      <c r="G3" t="e">
        <f t="shared" si="0"/>
        <v>#N/A</v>
      </c>
      <c r="H3" t="e">
        <f>VLOOKUP(G3,[4]Sheet1!$D$1:$E$99,2,FALSE)</f>
        <v>#N/A</v>
      </c>
      <c r="I3">
        <f t="shared" si="1"/>
        <v>5</v>
      </c>
      <c r="J3">
        <f t="shared" si="2"/>
        <v>5</v>
      </c>
      <c r="K3">
        <f t="shared" si="3"/>
        <v>1</v>
      </c>
      <c r="L3">
        <f t="shared" si="4"/>
        <v>6</v>
      </c>
      <c r="M3">
        <f t="shared" si="5"/>
        <v>6</v>
      </c>
      <c r="N3" t="str">
        <f t="shared" si="6"/>
        <v>52</v>
      </c>
      <c r="O3" t="e">
        <f>VLOOKUP(A3,[1]Sheet1!$F:$L,2,0)</f>
        <v>#N/A</v>
      </c>
      <c r="P3" t="str">
        <f>VLOOKUP(A3,[5]Sheet1!$F$3:$T$2834,7,0)</f>
        <v>B</v>
      </c>
      <c r="Q3" t="str">
        <f>VLOOKUP(P3,[3]Sheet2!$J$1:$K$12,2,0)</f>
        <v>Bata</v>
      </c>
      <c r="R3" t="s">
        <v>122</v>
      </c>
      <c r="S3" t="str">
        <f>VLOOKUP(K3,[4]Sheet2!$G:$H,2,FALSE)</f>
        <v>Synthetic</v>
      </c>
      <c r="T3" s="1" t="s">
        <v>85</v>
      </c>
      <c r="U3" t="s">
        <v>72</v>
      </c>
      <c r="V3" t="str">
        <f>VLOOKUP(L3,[4]Sheet2!$A:$B,2,FALSE)</f>
        <v>Black</v>
      </c>
      <c r="W3" t="str">
        <f t="shared" si="7"/>
        <v>Bata Ladies Synthetic Black Ballerina</v>
      </c>
      <c r="X3" t="str">
        <f t="shared" si="8"/>
        <v>&lt;h3&gt;&lt;strong&gt;Bata Ladies Synthetic Black Ballerina&lt;/strong&gt;&lt;/h3&gt;&lt;ul&gt;&lt;li&gt;Article Code - *5516652&lt;/li&gt;&lt;li&gt;Gender - Ladies&lt;/li&gt;&lt;li&gt;Type of Wear -Ballerina&lt;/li&gt;&lt;li&gt;Color - Black&lt;/li&gt; &lt;li&gt;Material -Synthetic&lt;/li&gt;&lt;li&gt;Brand - Bata&lt;/li&gt; &lt;li&gt;Package include 1X pair of shoes&lt;/li&gt;&lt;/ul&gt;</v>
      </c>
      <c r="Y3">
        <f>VLOOKUP(A3,[5]Sheet1!$F$3:$N$2834,9,0)</f>
        <v>1499</v>
      </c>
      <c r="Z3" t="str">
        <f t="shared" ref="Z3:Z33" si="9">CONCATENATE("https://bata.lk/wp-content/uploads/2019/02/",A3,"_1.jpg")</f>
        <v>https://bata.lk/wp-content/uploads/2019/02/5516652_1.jpg</v>
      </c>
      <c r="AA3" t="str">
        <f t="shared" ref="AA3:AA33" si="10">CONCATENATE("https://bata.lk/wp-content/uploads/2019/02/",A3,"_2.jpg")</f>
        <v>https://bata.lk/wp-content/uploads/2019/02/5516652_2.jpg</v>
      </c>
      <c r="AB3" t="str">
        <f t="shared" ref="AB3:AB33" si="11">CONCATENATE("https://bata.lk/wp-content/uploads/2019/02/",A3,"_3.jpg")</f>
        <v>https://bata.lk/wp-content/uploads/2019/02/5516652_3.jpg</v>
      </c>
      <c r="AC3" t="str">
        <f t="shared" ref="AC3:AC33" si="12">CONCATENATE("https://bata.lk/wp-content/uploads/2019/02/",A3,"_4.jpg")</f>
        <v>https://bata.lk/wp-content/uploads/2019/02/5516652_4.jpg</v>
      </c>
      <c r="AD3" t="str">
        <f t="shared" ref="AD3:AD33" si="13">CONCATENATE(Z3,AA3,AB3,AC3)</f>
        <v>https://bata.lk/wp-content/uploads/2019/02/5516652_1.jpghttps://bata.lk/wp-content/uploads/2019/02/5516652_2.jpghttps://bata.lk/wp-content/uploads/2019/02/5516652_3.jpghttps://bata.lk/wp-content/uploads/2019/02/5516652_4.jpg</v>
      </c>
    </row>
    <row r="4" spans="1:30" x14ac:dyDescent="0.3">
      <c r="A4" s="5" t="s">
        <v>90</v>
      </c>
      <c r="B4" t="e">
        <f>VLOOKUP(A4,[2]Sheet1!$1:$1048576,2,0)</f>
        <v>#N/A</v>
      </c>
      <c r="C4" t="e">
        <f>VLOOKUP(A4,[2]Sheet1!$1:$1048576,3,0)</f>
        <v>#N/A</v>
      </c>
      <c r="D4" t="e">
        <f>VLOOKUP(A4,[2]Sheet1!$1:$1048576,4,0)</f>
        <v>#N/A</v>
      </c>
      <c r="E4" t="e">
        <f>VLOOKUP(B4,[3]Sheet1!$A$1:$E$102,2,FALSE)</f>
        <v>#N/A</v>
      </c>
      <c r="F4" t="e">
        <f>VLOOKUP(B4,[3]Sheet1!$A$1:$E$102,3,FALSE)</f>
        <v>#N/A</v>
      </c>
      <c r="G4" t="e">
        <f t="shared" si="0"/>
        <v>#N/A</v>
      </c>
      <c r="H4" t="e">
        <f>VLOOKUP(G4,[4]Sheet1!$D$1:$E$99,2,FALSE)</f>
        <v>#N/A</v>
      </c>
      <c r="I4">
        <f t="shared" si="1"/>
        <v>5</v>
      </c>
      <c r="J4">
        <f t="shared" si="2"/>
        <v>5</v>
      </c>
      <c r="K4">
        <f t="shared" si="3"/>
        <v>1</v>
      </c>
      <c r="L4">
        <f t="shared" si="4"/>
        <v>8</v>
      </c>
      <c r="M4">
        <f t="shared" si="5"/>
        <v>5</v>
      </c>
      <c r="N4" t="str">
        <f t="shared" si="6"/>
        <v>53</v>
      </c>
      <c r="O4" t="e">
        <f>VLOOKUP(A4,[1]Sheet1!$F:$L,2,0)</f>
        <v>#N/A</v>
      </c>
      <c r="P4" t="str">
        <f>VLOOKUP(A4,[5]Sheet1!$F$3:$T$2834,7,0)</f>
        <v>B</v>
      </c>
      <c r="Q4" t="str">
        <f>VLOOKUP(P4,[3]Sheet2!$J$1:$K$12,2,0)</f>
        <v>Bata</v>
      </c>
      <c r="R4" t="s">
        <v>122</v>
      </c>
      <c r="S4" t="str">
        <f>VLOOKUP(K4,[4]Sheet2!$G:$H,2,FALSE)</f>
        <v>Synthetic</v>
      </c>
      <c r="T4" s="1" t="s">
        <v>85</v>
      </c>
      <c r="U4" t="s">
        <v>72</v>
      </c>
      <c r="V4" t="s">
        <v>133</v>
      </c>
      <c r="W4" t="str">
        <f t="shared" si="7"/>
        <v>Bata Ladies Synthetic Beige Ballerina</v>
      </c>
      <c r="X4" t="str">
        <f t="shared" si="8"/>
        <v>&lt;h3&gt;&lt;strong&gt;Bata Ladies Synthetic Beige Ballerina&lt;/strong&gt;&lt;/h3&gt;&lt;ul&gt;&lt;li&gt;Article Code - *5518553&lt;/li&gt;&lt;li&gt;Gender - Ladies&lt;/li&gt;&lt;li&gt;Type of Wear -Ballerina&lt;/li&gt;&lt;li&gt;Color - Beige&lt;/li&gt; &lt;li&gt;Material -Synthetic&lt;/li&gt;&lt;li&gt;Brand - Bata&lt;/li&gt; &lt;li&gt;Package include 1X pair of shoes&lt;/li&gt;&lt;/ul&gt;</v>
      </c>
      <c r="Y4">
        <f>VLOOKUP(A4,[5]Sheet1!$F$3:$N$2834,9,0)</f>
        <v>1299</v>
      </c>
      <c r="Z4" t="str">
        <f t="shared" si="9"/>
        <v>https://bata.lk/wp-content/uploads/2019/02/5518553_1.jpg</v>
      </c>
      <c r="AA4" t="str">
        <f t="shared" si="10"/>
        <v>https://bata.lk/wp-content/uploads/2019/02/5518553_2.jpg</v>
      </c>
      <c r="AB4" t="str">
        <f t="shared" si="11"/>
        <v>https://bata.lk/wp-content/uploads/2019/02/5518553_3.jpg</v>
      </c>
      <c r="AC4" t="str">
        <f t="shared" si="12"/>
        <v>https://bata.lk/wp-content/uploads/2019/02/5518553_4.jpg</v>
      </c>
      <c r="AD4" t="str">
        <f t="shared" si="13"/>
        <v>https://bata.lk/wp-content/uploads/2019/02/5518553_1.jpghttps://bata.lk/wp-content/uploads/2019/02/5518553_2.jpghttps://bata.lk/wp-content/uploads/2019/02/5518553_3.jpghttps://bata.lk/wp-content/uploads/2019/02/5518553_4.jpg</v>
      </c>
    </row>
    <row r="5" spans="1:30" x14ac:dyDescent="0.3">
      <c r="A5" s="5" t="s">
        <v>91</v>
      </c>
      <c r="B5" t="e">
        <f>VLOOKUP(A5,[2]Sheet1!$1:$1048576,2,0)</f>
        <v>#N/A</v>
      </c>
      <c r="C5" t="e">
        <f>VLOOKUP(A5,[2]Sheet1!$1:$1048576,3,0)</f>
        <v>#N/A</v>
      </c>
      <c r="D5" t="e">
        <f>VLOOKUP(A5,[2]Sheet1!$1:$1048576,4,0)</f>
        <v>#N/A</v>
      </c>
      <c r="E5" t="e">
        <f>VLOOKUP(B5,[3]Sheet1!$A$1:$E$102,2,FALSE)</f>
        <v>#N/A</v>
      </c>
      <c r="F5" t="e">
        <f>VLOOKUP(B5,[3]Sheet1!$A$1:$E$102,3,FALSE)</f>
        <v>#N/A</v>
      </c>
      <c r="G5" t="e">
        <f t="shared" si="0"/>
        <v>#N/A</v>
      </c>
      <c r="H5" t="e">
        <f>VLOOKUP(G5,[4]Sheet1!$D$1:$E$99,2,FALSE)</f>
        <v>#N/A</v>
      </c>
      <c r="I5">
        <f t="shared" si="1"/>
        <v>5</v>
      </c>
      <c r="J5">
        <f t="shared" si="2"/>
        <v>6</v>
      </c>
      <c r="K5">
        <f t="shared" si="3"/>
        <v>1</v>
      </c>
      <c r="L5">
        <f t="shared" si="4"/>
        <v>6</v>
      </c>
      <c r="M5">
        <f t="shared" si="5"/>
        <v>5</v>
      </c>
      <c r="N5" t="str">
        <f t="shared" si="6"/>
        <v>07</v>
      </c>
      <c r="O5" t="e">
        <f>VLOOKUP(A5,[1]Sheet1!$F:$L,2,0)</f>
        <v>#N/A</v>
      </c>
      <c r="P5" t="str">
        <f>VLOOKUP(A5,[5]Sheet1!$F$3:$T$2834,7,0)</f>
        <v>B</v>
      </c>
      <c r="Q5" t="str">
        <f>VLOOKUP(P5,[3]Sheet2!$J$1:$K$12,2,0)</f>
        <v>Bata</v>
      </c>
      <c r="R5" t="s">
        <v>77</v>
      </c>
      <c r="S5" t="str">
        <f>VLOOKUP(K5,[4]Sheet2!$G:$H,2,FALSE)</f>
        <v>Synthetic</v>
      </c>
      <c r="T5" s="1" t="s">
        <v>44</v>
      </c>
      <c r="U5" t="s">
        <v>72</v>
      </c>
      <c r="V5" t="str">
        <f>VLOOKUP(L5,[4]Sheet2!$A:$B,2,FALSE)</f>
        <v>Black</v>
      </c>
      <c r="W5" t="str">
        <f t="shared" si="7"/>
        <v>Bata Ladies Synthetic Black Sandals</v>
      </c>
      <c r="X5" t="str">
        <f t="shared" si="8"/>
        <v>&lt;h3&gt;&lt;strong&gt;Bata Ladies Synthetic Black Sandals&lt;/strong&gt;&lt;/h3&gt;&lt;ul&gt;&lt;li&gt;Article Code - *5616507&lt;/li&gt;&lt;li&gt;Gender - Ladies&lt;/li&gt;&lt;li&gt;Type of Wear -Sandals&lt;/li&gt;&lt;li&gt;Color - Black&lt;/li&gt; &lt;li&gt;Material -Synthetic&lt;/li&gt;&lt;li&gt;Brand - Bata&lt;/li&gt; &lt;li&gt;Package include 1X pair of shoes&lt;/li&gt;&lt;/ul&gt;</v>
      </c>
      <c r="Y5">
        <f>VLOOKUP(A5,[5]Sheet1!$F$3:$N$2834,9,0)</f>
        <v>999</v>
      </c>
      <c r="Z5" t="str">
        <f t="shared" si="9"/>
        <v>https://bata.lk/wp-content/uploads/2019/02/5616507_1.jpg</v>
      </c>
      <c r="AA5" t="str">
        <f t="shared" si="10"/>
        <v>https://bata.lk/wp-content/uploads/2019/02/5616507_2.jpg</v>
      </c>
      <c r="AB5" t="str">
        <f t="shared" si="11"/>
        <v>https://bata.lk/wp-content/uploads/2019/02/5616507_3.jpg</v>
      </c>
      <c r="AC5" t="str">
        <f t="shared" si="12"/>
        <v>https://bata.lk/wp-content/uploads/2019/02/5616507_4.jpg</v>
      </c>
      <c r="AD5" t="str">
        <f t="shared" si="13"/>
        <v>https://bata.lk/wp-content/uploads/2019/02/5616507_1.jpghttps://bata.lk/wp-content/uploads/2019/02/5616507_2.jpghttps://bata.lk/wp-content/uploads/2019/02/5616507_3.jpghttps://bata.lk/wp-content/uploads/2019/02/5616507_4.jpg</v>
      </c>
    </row>
    <row r="6" spans="1:30" x14ac:dyDescent="0.3">
      <c r="A6" s="5" t="s">
        <v>92</v>
      </c>
      <c r="B6" t="e">
        <f>VLOOKUP(A6,[2]Sheet1!$1:$1048576,2,0)</f>
        <v>#N/A</v>
      </c>
      <c r="C6" t="e">
        <f>VLOOKUP(A6,[2]Sheet1!$1:$1048576,3,0)</f>
        <v>#N/A</v>
      </c>
      <c r="D6" t="e">
        <f>VLOOKUP(A6,[2]Sheet1!$1:$1048576,4,0)</f>
        <v>#N/A</v>
      </c>
      <c r="E6" t="e">
        <f>VLOOKUP(B6,[3]Sheet1!$A$1:$E$102,2,FALSE)</f>
        <v>#N/A</v>
      </c>
      <c r="F6" t="e">
        <f>VLOOKUP(B6,[3]Sheet1!$A$1:$E$102,3,FALSE)</f>
        <v>#N/A</v>
      </c>
      <c r="G6" t="e">
        <f t="shared" si="0"/>
        <v>#N/A</v>
      </c>
      <c r="H6" t="e">
        <f>VLOOKUP(G6,[4]Sheet1!$D$1:$E$99,2,FALSE)</f>
        <v>#N/A</v>
      </c>
      <c r="I6">
        <f t="shared" si="1"/>
        <v>5</v>
      </c>
      <c r="J6">
        <f t="shared" si="2"/>
        <v>6</v>
      </c>
      <c r="K6">
        <f t="shared" si="3"/>
        <v>1</v>
      </c>
      <c r="L6">
        <f t="shared" si="4"/>
        <v>9</v>
      </c>
      <c r="M6">
        <f t="shared" si="5"/>
        <v>5</v>
      </c>
      <c r="N6" t="str">
        <f t="shared" si="6"/>
        <v>07</v>
      </c>
      <c r="O6" t="e">
        <f>VLOOKUP(A6,[1]Sheet1!$F:$L,2,0)</f>
        <v>#N/A</v>
      </c>
      <c r="P6" t="str">
        <f>VLOOKUP(A6,[5]Sheet1!$F$3:$T$2834,7,0)</f>
        <v>B</v>
      </c>
      <c r="Q6" t="str">
        <f>VLOOKUP(P6,[3]Sheet2!$J$1:$K$12,2,0)</f>
        <v>Bata</v>
      </c>
      <c r="R6" t="s">
        <v>77</v>
      </c>
      <c r="S6" t="str">
        <f>VLOOKUP(K6,[4]Sheet2!$G:$H,2,FALSE)</f>
        <v>Synthetic</v>
      </c>
      <c r="T6" s="1" t="s">
        <v>44</v>
      </c>
      <c r="U6" t="s">
        <v>72</v>
      </c>
      <c r="V6" t="str">
        <f>VLOOKUP(L6,[4]Sheet2!$A:$B,2,FALSE)</f>
        <v>Blue</v>
      </c>
      <c r="W6" t="str">
        <f t="shared" si="7"/>
        <v>Bata Ladies Synthetic Blue Sandals</v>
      </c>
      <c r="X6" t="str">
        <f t="shared" si="8"/>
        <v>&lt;h3&gt;&lt;strong&gt;Bata Ladies Synthetic Blue Sandals&lt;/strong&gt;&lt;/h3&gt;&lt;ul&gt;&lt;li&gt;Article Code - *5619507&lt;/li&gt;&lt;li&gt;Gender - Ladies&lt;/li&gt;&lt;li&gt;Type of Wear -Sandals&lt;/li&gt;&lt;li&gt;Color - Blue&lt;/li&gt; &lt;li&gt;Material -Synthetic&lt;/li&gt;&lt;li&gt;Brand - Bata&lt;/li&gt; &lt;li&gt;Package include 1X pair of shoes&lt;/li&gt;&lt;/ul&gt;</v>
      </c>
      <c r="Y6">
        <f>VLOOKUP(A6,[5]Sheet1!$F$3:$N$2834,9,0)</f>
        <v>999</v>
      </c>
      <c r="Z6" t="str">
        <f t="shared" si="9"/>
        <v>https://bata.lk/wp-content/uploads/2019/02/5619507_1.jpg</v>
      </c>
      <c r="AA6" t="str">
        <f t="shared" si="10"/>
        <v>https://bata.lk/wp-content/uploads/2019/02/5619507_2.jpg</v>
      </c>
      <c r="AB6" t="str">
        <f t="shared" si="11"/>
        <v>https://bata.lk/wp-content/uploads/2019/02/5619507_3.jpg</v>
      </c>
      <c r="AC6" t="str">
        <f t="shared" si="12"/>
        <v>https://bata.lk/wp-content/uploads/2019/02/5619507_4.jpg</v>
      </c>
      <c r="AD6" t="str">
        <f t="shared" si="13"/>
        <v>https://bata.lk/wp-content/uploads/2019/02/5619507_1.jpghttps://bata.lk/wp-content/uploads/2019/02/5619507_2.jpghttps://bata.lk/wp-content/uploads/2019/02/5619507_3.jpghttps://bata.lk/wp-content/uploads/2019/02/5619507_4.jpg</v>
      </c>
    </row>
    <row r="7" spans="1:30" x14ac:dyDescent="0.3">
      <c r="A7" s="5" t="s">
        <v>93</v>
      </c>
      <c r="B7" t="e">
        <f>VLOOKUP(A7,[2]Sheet1!$1:$1048576,2,0)</f>
        <v>#N/A</v>
      </c>
      <c r="C7" t="e">
        <f>VLOOKUP(A7,[2]Sheet1!$1:$1048576,3,0)</f>
        <v>#N/A</v>
      </c>
      <c r="D7" t="e">
        <f>VLOOKUP(A7,[2]Sheet1!$1:$1048576,4,0)</f>
        <v>#N/A</v>
      </c>
      <c r="E7" t="e">
        <f>VLOOKUP(B7,[3]Sheet1!$A$1:$E$102,2,FALSE)</f>
        <v>#N/A</v>
      </c>
      <c r="F7" t="e">
        <f>VLOOKUP(B7,[3]Sheet1!$A$1:$E$102,3,FALSE)</f>
        <v>#N/A</v>
      </c>
      <c r="G7" t="e">
        <f t="shared" si="0"/>
        <v>#N/A</v>
      </c>
      <c r="H7" t="e">
        <f>VLOOKUP(G7,[4]Sheet1!$D$1:$E$99,2,FALSE)</f>
        <v>#N/A</v>
      </c>
      <c r="I7">
        <f t="shared" si="1"/>
        <v>5</v>
      </c>
      <c r="J7">
        <f t="shared" si="2"/>
        <v>7</v>
      </c>
      <c r="K7">
        <f t="shared" si="3"/>
        <v>1</v>
      </c>
      <c r="L7">
        <f t="shared" si="4"/>
        <v>8</v>
      </c>
      <c r="M7">
        <f t="shared" si="5"/>
        <v>5</v>
      </c>
      <c r="N7" t="str">
        <f t="shared" si="6"/>
        <v>27</v>
      </c>
      <c r="O7" t="e">
        <f>VLOOKUP(A7,[1]Sheet1!$F:$L,2,0)</f>
        <v>#N/A</v>
      </c>
      <c r="P7" t="str">
        <f>VLOOKUP(A7,[5]Sheet1!$F$3:$T$2834,7,0)</f>
        <v>B</v>
      </c>
      <c r="Q7" t="str">
        <f>VLOOKUP(P7,[3]Sheet2!$J$1:$K$12,2,0)</f>
        <v>Bata</v>
      </c>
      <c r="R7" t="s">
        <v>77</v>
      </c>
      <c r="S7" t="str">
        <f>VLOOKUP(K7,[4]Sheet2!$G:$H,2,FALSE)</f>
        <v>Synthetic</v>
      </c>
      <c r="T7" s="1" t="s">
        <v>44</v>
      </c>
      <c r="U7" t="s">
        <v>72</v>
      </c>
      <c r="V7" t="s">
        <v>133</v>
      </c>
      <c r="W7" t="str">
        <f t="shared" si="7"/>
        <v>Bata Ladies Synthetic Beige Sandals</v>
      </c>
      <c r="X7" t="str">
        <f t="shared" si="8"/>
        <v>&lt;h3&gt;&lt;strong&gt;Bata Ladies Synthetic Beige Sandals&lt;/strong&gt;&lt;/h3&gt;&lt;ul&gt;&lt;li&gt;Article Code - *5718527&lt;/li&gt;&lt;li&gt;Gender - Ladies&lt;/li&gt;&lt;li&gt;Type of Wear -Sandals&lt;/li&gt;&lt;li&gt;Color - Beige&lt;/li&gt; &lt;li&gt;Material -Synthetic&lt;/li&gt;&lt;li&gt;Brand - Bata&lt;/li&gt; &lt;li&gt;Package include 1X pair of shoes&lt;/li&gt;&lt;/ul&gt;</v>
      </c>
      <c r="Y7">
        <f>VLOOKUP(A7,[5]Sheet1!$F$3:$N$2834,9,0)</f>
        <v>899</v>
      </c>
      <c r="Z7" t="str">
        <f t="shared" si="9"/>
        <v>https://bata.lk/wp-content/uploads/2019/02/5718527_1.jpg</v>
      </c>
      <c r="AA7" t="str">
        <f t="shared" si="10"/>
        <v>https://bata.lk/wp-content/uploads/2019/02/5718527_2.jpg</v>
      </c>
      <c r="AB7" t="str">
        <f t="shared" si="11"/>
        <v>https://bata.lk/wp-content/uploads/2019/02/5718527_3.jpg</v>
      </c>
      <c r="AC7" t="str">
        <f t="shared" si="12"/>
        <v>https://bata.lk/wp-content/uploads/2019/02/5718527_4.jpg</v>
      </c>
      <c r="AD7" t="str">
        <f t="shared" si="13"/>
        <v>https://bata.lk/wp-content/uploads/2019/02/5718527_1.jpghttps://bata.lk/wp-content/uploads/2019/02/5718527_2.jpghttps://bata.lk/wp-content/uploads/2019/02/5718527_3.jpghttps://bata.lk/wp-content/uploads/2019/02/5718527_4.jpg</v>
      </c>
    </row>
    <row r="8" spans="1:30" x14ac:dyDescent="0.3">
      <c r="A8" s="1" t="s">
        <v>94</v>
      </c>
      <c r="B8">
        <f>VLOOKUP(A8,[2]Sheet1!$1:$1048576,2,0)</f>
        <v>11</v>
      </c>
      <c r="C8">
        <f>VLOOKUP(A8,[2]Sheet1!$1:$1048576,3,0)</f>
        <v>2</v>
      </c>
      <c r="D8" t="str">
        <f>VLOOKUP(A8,[2]Sheet1!$1:$1048576,4,0)</f>
        <v>74</v>
      </c>
      <c r="E8" t="str">
        <f>VLOOKUP(B8,[3]Sheet1!$A$1:$E$102,2,FALSE)</f>
        <v>Womens</v>
      </c>
      <c r="F8" t="str">
        <f>VLOOKUP(B8,[3]Sheet1!$A$1:$E$102,3,FALSE)</f>
        <v>Dress Heel</v>
      </c>
      <c r="G8" t="str">
        <f t="shared" si="0"/>
        <v>1102</v>
      </c>
      <c r="H8" t="str">
        <f>VLOOKUP(G8,[4]Sheet1!$D$1:$E$99,2,FALSE)</f>
        <v>BASIC</v>
      </c>
      <c r="I8">
        <f t="shared" si="1"/>
        <v>6</v>
      </c>
      <c r="J8">
        <f t="shared" si="2"/>
        <v>1</v>
      </c>
      <c r="K8">
        <f t="shared" si="3"/>
        <v>1</v>
      </c>
      <c r="L8">
        <f t="shared" si="4"/>
        <v>6</v>
      </c>
      <c r="M8">
        <f t="shared" si="5"/>
        <v>0</v>
      </c>
      <c r="N8" t="str">
        <f t="shared" si="6"/>
        <v>74</v>
      </c>
      <c r="O8" t="e">
        <f>VLOOKUP(A8,[1]Sheet1!$F:$L,2,0)</f>
        <v>#N/A</v>
      </c>
      <c r="P8" t="str">
        <f>VLOOKUP(A8,[5]Sheet1!$F$3:$T$2834,7,0)</f>
        <v>B</v>
      </c>
      <c r="Q8" t="str">
        <f>VLOOKUP(P8,[3]Sheet2!$J$1:$K$12,2,0)</f>
        <v>Bata</v>
      </c>
      <c r="R8" t="s">
        <v>129</v>
      </c>
      <c r="S8" t="str">
        <f>VLOOKUP(K8,[4]Sheet2!$G:$H,2,FALSE)</f>
        <v>Synthetic</v>
      </c>
      <c r="T8" s="1" t="s">
        <v>84</v>
      </c>
      <c r="U8" t="s">
        <v>72</v>
      </c>
      <c r="V8" t="str">
        <f>VLOOKUP(L8,[4]Sheet2!$A:$B,2,FALSE)</f>
        <v>Black</v>
      </c>
      <c r="W8" t="str">
        <f t="shared" si="7"/>
        <v>Bata Ladies Synthetic Black Court Shoes</v>
      </c>
      <c r="X8" t="str">
        <f t="shared" si="8"/>
        <v>&lt;h3&gt;&lt;strong&gt;Bata Ladies Synthetic Black Court Shoes&lt;/strong&gt;&lt;/h3&gt;&lt;ul&gt;&lt;li&gt;Article Code - *6116074&lt;/li&gt;&lt;li&gt;Gender - Ladies&lt;/li&gt;&lt;li&gt;Type of Wear -Court Shoes&lt;/li&gt;&lt;li&gt;Color - Black&lt;/li&gt; &lt;li&gt;Material -Synthetic&lt;/li&gt;&lt;li&gt;Brand - Bata&lt;/li&gt; &lt;li&gt;Package include 1X pair of shoes&lt;/li&gt;&lt;/ul&gt;</v>
      </c>
      <c r="Y8">
        <f>VLOOKUP(A8,[5]Sheet1!$F$3:$N$2834,9,0)</f>
        <v>999</v>
      </c>
      <c r="Z8" t="str">
        <f t="shared" si="9"/>
        <v>https://bata.lk/wp-content/uploads/2019/02/6116074_1.jpg</v>
      </c>
      <c r="AA8" t="str">
        <f t="shared" si="10"/>
        <v>https://bata.lk/wp-content/uploads/2019/02/6116074_2.jpg</v>
      </c>
      <c r="AB8" t="str">
        <f t="shared" si="11"/>
        <v>https://bata.lk/wp-content/uploads/2019/02/6116074_3.jpg</v>
      </c>
      <c r="AC8" t="str">
        <f t="shared" si="12"/>
        <v>https://bata.lk/wp-content/uploads/2019/02/6116074_4.jpg</v>
      </c>
      <c r="AD8" t="str">
        <f t="shared" si="13"/>
        <v>https://bata.lk/wp-content/uploads/2019/02/6116074_1.jpghttps://bata.lk/wp-content/uploads/2019/02/6116074_2.jpghttps://bata.lk/wp-content/uploads/2019/02/6116074_3.jpghttps://bata.lk/wp-content/uploads/2019/02/6116074_4.jpg</v>
      </c>
    </row>
    <row r="9" spans="1:30" x14ac:dyDescent="0.3">
      <c r="A9" s="1" t="s">
        <v>95</v>
      </c>
      <c r="B9">
        <f>VLOOKUP(A9,[2]Sheet1!$1:$1048576,2,0)</f>
        <v>11</v>
      </c>
      <c r="C9">
        <f>VLOOKUP(A9,[2]Sheet1!$1:$1048576,3,0)</f>
        <v>2</v>
      </c>
      <c r="D9" t="str">
        <f>VLOOKUP(A9,[2]Sheet1!$1:$1048576,4,0)</f>
        <v>75</v>
      </c>
      <c r="E9" t="str">
        <f>VLOOKUP(B9,[3]Sheet1!$A$1:$E$102,2,FALSE)</f>
        <v>Womens</v>
      </c>
      <c r="F9" t="str">
        <f>VLOOKUP(B9,[3]Sheet1!$A$1:$E$102,3,FALSE)</f>
        <v>Dress Heel</v>
      </c>
      <c r="G9" t="str">
        <f t="shared" si="0"/>
        <v>1102</v>
      </c>
      <c r="H9" t="str">
        <f>VLOOKUP(G9,[4]Sheet1!$D$1:$E$99,2,FALSE)</f>
        <v>BASIC</v>
      </c>
      <c r="I9">
        <f t="shared" si="1"/>
        <v>6</v>
      </c>
      <c r="J9">
        <f t="shared" si="2"/>
        <v>5</v>
      </c>
      <c r="K9">
        <f t="shared" si="3"/>
        <v>1</v>
      </c>
      <c r="L9">
        <f t="shared" si="4"/>
        <v>6</v>
      </c>
      <c r="M9">
        <f t="shared" si="5"/>
        <v>0</v>
      </c>
      <c r="N9" t="str">
        <f t="shared" si="6"/>
        <v>75</v>
      </c>
      <c r="O9" t="e">
        <f>VLOOKUP(A9,[1]Sheet1!$F:$L,2,0)</f>
        <v>#N/A</v>
      </c>
      <c r="P9" t="str">
        <f>VLOOKUP(A9,[5]Sheet1!$F$3:$T$2834,7,0)</f>
        <v>B</v>
      </c>
      <c r="Q9" t="str">
        <f>VLOOKUP(P9,[3]Sheet2!$J$1:$K$12,2,0)</f>
        <v>Bata</v>
      </c>
      <c r="R9" t="s">
        <v>129</v>
      </c>
      <c r="S9" t="str">
        <f>VLOOKUP(K9,[4]Sheet2!$G:$H,2,FALSE)</f>
        <v>Synthetic</v>
      </c>
      <c r="T9" s="1" t="s">
        <v>84</v>
      </c>
      <c r="U9" t="s">
        <v>72</v>
      </c>
      <c r="V9" t="str">
        <f>VLOOKUP(L9,[4]Sheet2!$A:$B,2,FALSE)</f>
        <v>Black</v>
      </c>
      <c r="W9" t="str">
        <f t="shared" si="7"/>
        <v>Bata Ladies Synthetic Black Court Shoes</v>
      </c>
      <c r="X9" t="str">
        <f t="shared" si="8"/>
        <v>&lt;h3&gt;&lt;strong&gt;Bata Ladies Synthetic Black Court Shoes&lt;/strong&gt;&lt;/h3&gt;&lt;ul&gt;&lt;li&gt;Article Code - *6516075&lt;/li&gt;&lt;li&gt;Gender - Ladies&lt;/li&gt;&lt;li&gt;Type of Wear -Court Shoes&lt;/li&gt;&lt;li&gt;Color - Black&lt;/li&gt; &lt;li&gt;Material -Synthetic&lt;/li&gt;&lt;li&gt;Brand - Bata&lt;/li&gt; &lt;li&gt;Package include 1X pair of shoes&lt;/li&gt;&lt;/ul&gt;</v>
      </c>
      <c r="Y9">
        <f>VLOOKUP(A9,[5]Sheet1!$F$3:$N$2834,9,0)</f>
        <v>1099</v>
      </c>
      <c r="Z9" t="str">
        <f t="shared" si="9"/>
        <v>https://bata.lk/wp-content/uploads/2019/02/6516075_1.jpg</v>
      </c>
      <c r="AA9" t="str">
        <f t="shared" si="10"/>
        <v>https://bata.lk/wp-content/uploads/2019/02/6516075_2.jpg</v>
      </c>
      <c r="AB9" t="str">
        <f t="shared" si="11"/>
        <v>https://bata.lk/wp-content/uploads/2019/02/6516075_3.jpg</v>
      </c>
      <c r="AC9" t="str">
        <f t="shared" si="12"/>
        <v>https://bata.lk/wp-content/uploads/2019/02/6516075_4.jpg</v>
      </c>
      <c r="AD9" t="str">
        <f t="shared" si="13"/>
        <v>https://bata.lk/wp-content/uploads/2019/02/6516075_1.jpghttps://bata.lk/wp-content/uploads/2019/02/6516075_2.jpghttps://bata.lk/wp-content/uploads/2019/02/6516075_3.jpghttps://bata.lk/wp-content/uploads/2019/02/6516075_4.jpg</v>
      </c>
    </row>
    <row r="10" spans="1:30" x14ac:dyDescent="0.3">
      <c r="A10" s="1" t="s">
        <v>96</v>
      </c>
      <c r="B10" t="e">
        <f>VLOOKUP(A10,[2]Sheet1!$1:$1048576,2,0)</f>
        <v>#N/A</v>
      </c>
      <c r="C10" t="e">
        <f>VLOOKUP(A10,[2]Sheet1!$1:$1048576,3,0)</f>
        <v>#N/A</v>
      </c>
      <c r="D10" t="e">
        <f>VLOOKUP(A10,[2]Sheet1!$1:$1048576,4,0)</f>
        <v>#N/A</v>
      </c>
      <c r="E10" t="e">
        <f>VLOOKUP(B10,[3]Sheet1!$A$1:$E$102,2,FALSE)</f>
        <v>#N/A</v>
      </c>
      <c r="F10" t="e">
        <f>VLOOKUP(B10,[3]Sheet1!$A$1:$E$102,3,FALSE)</f>
        <v>#N/A</v>
      </c>
      <c r="G10" t="e">
        <f t="shared" si="0"/>
        <v>#N/A</v>
      </c>
      <c r="H10" t="e">
        <f>VLOOKUP(G10,[4]Sheet1!$D$1:$E$99,2,FALSE)</f>
        <v>#N/A</v>
      </c>
      <c r="I10">
        <f t="shared" si="1"/>
        <v>6</v>
      </c>
      <c r="J10">
        <f t="shared" si="2"/>
        <v>6</v>
      </c>
      <c r="K10">
        <f t="shared" si="3"/>
        <v>1</v>
      </c>
      <c r="L10">
        <f t="shared" si="4"/>
        <v>3</v>
      </c>
      <c r="M10">
        <f t="shared" si="5"/>
        <v>5</v>
      </c>
      <c r="N10" t="str">
        <f t="shared" si="6"/>
        <v>26</v>
      </c>
      <c r="O10" t="e">
        <f>VLOOKUP(A10,[1]Sheet1!$F:$L,2,0)</f>
        <v>#N/A</v>
      </c>
      <c r="P10" t="str">
        <f>VLOOKUP(A10,[5]Sheet1!$F$3:$T$2834,7,0)</f>
        <v>B</v>
      </c>
      <c r="Q10" t="str">
        <f>VLOOKUP(P10,[3]Sheet2!$J$1:$K$12,2,0)</f>
        <v>Bata</v>
      </c>
      <c r="R10" t="s">
        <v>128</v>
      </c>
      <c r="S10" t="str">
        <f>VLOOKUP(K10,[4]Sheet2!$G:$H,2,FALSE)</f>
        <v>Synthetic</v>
      </c>
      <c r="T10" s="1" t="s">
        <v>86</v>
      </c>
      <c r="U10" t="s">
        <v>72</v>
      </c>
      <c r="V10" t="s">
        <v>132</v>
      </c>
      <c r="W10" t="str">
        <f t="shared" si="7"/>
        <v>Bata Ladies Synthetic Tan Brown High Heel</v>
      </c>
      <c r="X10" t="str">
        <f t="shared" si="8"/>
        <v>&lt;h3&gt;&lt;strong&gt;Bata Ladies Synthetic Tan Brown High Heel&lt;/strong&gt;&lt;/h3&gt;&lt;ul&gt;&lt;li&gt;Article Code - *6613526&lt;/li&gt;&lt;li&gt;Gender - Ladies&lt;/li&gt;&lt;li&gt;Type of Wear -High Heel&lt;/li&gt;&lt;li&gt;Color - Tan Brown&lt;/li&gt; &lt;li&gt;Material -Synthetic&lt;/li&gt;&lt;li&gt;Brand - Bata&lt;/li&gt; &lt;li&gt;Package include 1X pair of shoes&lt;/li&gt;&lt;/ul&gt;</v>
      </c>
      <c r="Y10">
        <f>VLOOKUP(A10,[5]Sheet1!$F$3:$N$2834,9,0)</f>
        <v>2499</v>
      </c>
      <c r="Z10" t="str">
        <f t="shared" si="9"/>
        <v>https://bata.lk/wp-content/uploads/2019/02/6613526_1.jpg</v>
      </c>
      <c r="AA10" t="str">
        <f t="shared" si="10"/>
        <v>https://bata.lk/wp-content/uploads/2019/02/6613526_2.jpg</v>
      </c>
      <c r="AB10" t="str">
        <f t="shared" si="11"/>
        <v>https://bata.lk/wp-content/uploads/2019/02/6613526_3.jpg</v>
      </c>
      <c r="AC10" t="str">
        <f t="shared" si="12"/>
        <v>https://bata.lk/wp-content/uploads/2019/02/6613526_4.jpg</v>
      </c>
      <c r="AD10" t="str">
        <f t="shared" si="13"/>
        <v>https://bata.lk/wp-content/uploads/2019/02/6613526_1.jpghttps://bata.lk/wp-content/uploads/2019/02/6613526_2.jpghttps://bata.lk/wp-content/uploads/2019/02/6613526_3.jpghttps://bata.lk/wp-content/uploads/2019/02/6613526_4.jpg</v>
      </c>
    </row>
    <row r="11" spans="1:30" x14ac:dyDescent="0.3">
      <c r="A11" s="1" t="s">
        <v>97</v>
      </c>
      <c r="B11" t="e">
        <f>VLOOKUP(A11,[2]Sheet1!$1:$1048576,2,0)</f>
        <v>#N/A</v>
      </c>
      <c r="C11" t="e">
        <f>VLOOKUP(A11,[2]Sheet1!$1:$1048576,3,0)</f>
        <v>#N/A</v>
      </c>
      <c r="D11" t="e">
        <f>VLOOKUP(A11,[2]Sheet1!$1:$1048576,4,0)</f>
        <v>#N/A</v>
      </c>
      <c r="E11" t="e">
        <f>VLOOKUP(B11,[3]Sheet1!$A$1:$E$102,2,FALSE)</f>
        <v>#N/A</v>
      </c>
      <c r="F11" t="e">
        <f>VLOOKUP(B11,[3]Sheet1!$A$1:$E$102,3,FALSE)</f>
        <v>#N/A</v>
      </c>
      <c r="G11" t="e">
        <f t="shared" si="0"/>
        <v>#N/A</v>
      </c>
      <c r="H11" t="e">
        <f>VLOOKUP(G11,[4]Sheet1!$D$1:$E$99,2,FALSE)</f>
        <v>#N/A</v>
      </c>
      <c r="I11">
        <f t="shared" si="1"/>
        <v>6</v>
      </c>
      <c r="J11">
        <f t="shared" si="2"/>
        <v>6</v>
      </c>
      <c r="K11">
        <f t="shared" si="3"/>
        <v>1</v>
      </c>
      <c r="L11">
        <f t="shared" si="4"/>
        <v>9</v>
      </c>
      <c r="M11">
        <f t="shared" si="5"/>
        <v>5</v>
      </c>
      <c r="N11" t="str">
        <f t="shared" si="6"/>
        <v>26</v>
      </c>
      <c r="O11" t="e">
        <f>VLOOKUP(A11,[1]Sheet1!$F:$L,2,0)</f>
        <v>#N/A</v>
      </c>
      <c r="P11" t="str">
        <f>VLOOKUP(A11,[5]Sheet1!$F$3:$T$2834,7,0)</f>
        <v>B</v>
      </c>
      <c r="Q11" t="str">
        <f>VLOOKUP(P11,[3]Sheet2!$J$1:$K$12,2,0)</f>
        <v>Bata</v>
      </c>
      <c r="R11" t="s">
        <v>128</v>
      </c>
      <c r="S11" t="str">
        <f>VLOOKUP(K11,[4]Sheet2!$G:$H,2,FALSE)</f>
        <v>Synthetic</v>
      </c>
      <c r="T11" s="1" t="s">
        <v>86</v>
      </c>
      <c r="U11" t="s">
        <v>72</v>
      </c>
      <c r="V11" t="str">
        <f>VLOOKUP(L11,[4]Sheet2!$A:$B,2,FALSE)</f>
        <v>Blue</v>
      </c>
      <c r="W11" t="str">
        <f t="shared" si="7"/>
        <v>Bata Ladies Synthetic Blue High Heel</v>
      </c>
      <c r="X11" t="str">
        <f t="shared" si="8"/>
        <v>&lt;h3&gt;&lt;strong&gt;Bata Ladies Synthetic Blue High Heel&lt;/strong&gt;&lt;/h3&gt;&lt;ul&gt;&lt;li&gt;Article Code - *6619526&lt;/li&gt;&lt;li&gt;Gender - Ladies&lt;/li&gt;&lt;li&gt;Type of Wear -High Heel&lt;/li&gt;&lt;li&gt;Color - Blue&lt;/li&gt; &lt;li&gt;Material -Synthetic&lt;/li&gt;&lt;li&gt;Brand - Bata&lt;/li&gt; &lt;li&gt;Package include 1X pair of shoes&lt;/li&gt;&lt;/ul&gt;</v>
      </c>
      <c r="Y11">
        <f>VLOOKUP(A11,[5]Sheet1!$F$3:$N$2834,9,0)</f>
        <v>2499</v>
      </c>
      <c r="Z11" t="str">
        <f t="shared" si="9"/>
        <v>https://bata.lk/wp-content/uploads/2019/02/6619526_1.jpg</v>
      </c>
      <c r="AA11" t="str">
        <f t="shared" si="10"/>
        <v>https://bata.lk/wp-content/uploads/2019/02/6619526_2.jpg</v>
      </c>
      <c r="AB11" t="str">
        <f t="shared" si="11"/>
        <v>https://bata.lk/wp-content/uploads/2019/02/6619526_3.jpg</v>
      </c>
      <c r="AC11" t="str">
        <f t="shared" si="12"/>
        <v>https://bata.lk/wp-content/uploads/2019/02/6619526_4.jpg</v>
      </c>
      <c r="AD11" t="str">
        <f t="shared" si="13"/>
        <v>https://bata.lk/wp-content/uploads/2019/02/6619526_1.jpghttps://bata.lk/wp-content/uploads/2019/02/6619526_2.jpghttps://bata.lk/wp-content/uploads/2019/02/6619526_3.jpghttps://bata.lk/wp-content/uploads/2019/02/6619526_4.jpg</v>
      </c>
    </row>
    <row r="12" spans="1:30" x14ac:dyDescent="0.3">
      <c r="A12" s="1" t="s">
        <v>98</v>
      </c>
      <c r="B12" t="e">
        <f>VLOOKUP(A12,[2]Sheet1!$1:$1048576,2,0)</f>
        <v>#N/A</v>
      </c>
      <c r="C12">
        <v>2</v>
      </c>
      <c r="D12" t="e">
        <f>VLOOKUP(A12,[2]Sheet1!$1:$1048576,4,0)</f>
        <v>#N/A</v>
      </c>
      <c r="E12" t="e">
        <f>VLOOKUP(B12,[3]Sheet1!$A$1:$E$102,2,FALSE)</f>
        <v>#N/A</v>
      </c>
      <c r="F12" t="e">
        <f>VLOOKUP(B12,[3]Sheet1!$A$1:$E$102,3,FALSE)</f>
        <v>#N/A</v>
      </c>
      <c r="G12" t="e">
        <f t="shared" si="0"/>
        <v>#N/A</v>
      </c>
      <c r="H12" t="e">
        <f>VLOOKUP(G12,[4]Sheet1!$D$1:$E$99,2,FALSE)</f>
        <v>#N/A</v>
      </c>
      <c r="I12">
        <f t="shared" si="1"/>
        <v>6</v>
      </c>
      <c r="J12">
        <f t="shared" si="2"/>
        <v>7</v>
      </c>
      <c r="K12">
        <f t="shared" si="3"/>
        <v>1</v>
      </c>
      <c r="L12">
        <f t="shared" si="4"/>
        <v>4</v>
      </c>
      <c r="M12">
        <f t="shared" si="5"/>
        <v>5</v>
      </c>
      <c r="N12" t="str">
        <f t="shared" si="6"/>
        <v>39</v>
      </c>
      <c r="O12" t="e">
        <f>VLOOKUP(A12,[1]Sheet1!$F:$L,2,0)</f>
        <v>#N/A</v>
      </c>
      <c r="P12" t="str">
        <f>VLOOKUP(A12,[5]Sheet1!$F$3:$T$2834,7,0)</f>
        <v>B</v>
      </c>
      <c r="Q12" t="str">
        <f>VLOOKUP(P12,[3]Sheet2!$J$1:$K$12,2,0)</f>
        <v>Bata</v>
      </c>
      <c r="R12" t="s">
        <v>128</v>
      </c>
      <c r="S12" t="str">
        <f>VLOOKUP(K12,[4]Sheet2!$G:$H,2,FALSE)</f>
        <v>Synthetic</v>
      </c>
      <c r="T12" s="1" t="s">
        <v>86</v>
      </c>
      <c r="U12" t="s">
        <v>72</v>
      </c>
      <c r="V12" t="str">
        <f>VLOOKUP(L12,[4]Sheet2!$A:$B,2,FALSE)</f>
        <v>Brown</v>
      </c>
      <c r="W12" t="str">
        <f t="shared" si="7"/>
        <v>Bata Ladies Synthetic Brown High Heel</v>
      </c>
      <c r="X12" t="str">
        <f t="shared" si="8"/>
        <v>&lt;h3&gt;&lt;strong&gt;Bata Ladies Synthetic Brown High Heel&lt;/strong&gt;&lt;/h3&gt;&lt;ul&gt;&lt;li&gt;Article Code - *6714539&lt;/li&gt;&lt;li&gt;Gender - Ladies&lt;/li&gt;&lt;li&gt;Type of Wear -High Heel&lt;/li&gt;&lt;li&gt;Color - Brown&lt;/li&gt; &lt;li&gt;Material -Synthetic&lt;/li&gt;&lt;li&gt;Brand - Bata&lt;/li&gt; &lt;li&gt;Package include 1X pair of shoes&lt;/li&gt;&lt;/ul&gt;</v>
      </c>
      <c r="Y12">
        <f>VLOOKUP(A12,[5]Sheet1!$F$3:$N$2834,9,0)</f>
        <v>2499</v>
      </c>
      <c r="Z12" t="str">
        <f t="shared" si="9"/>
        <v>https://bata.lk/wp-content/uploads/2019/02/6714539_1.jpg</v>
      </c>
      <c r="AA12" t="str">
        <f t="shared" si="10"/>
        <v>https://bata.lk/wp-content/uploads/2019/02/6714539_2.jpg</v>
      </c>
      <c r="AB12" t="str">
        <f t="shared" si="11"/>
        <v>https://bata.lk/wp-content/uploads/2019/02/6714539_3.jpg</v>
      </c>
      <c r="AC12" t="str">
        <f t="shared" si="12"/>
        <v>https://bata.lk/wp-content/uploads/2019/02/6714539_4.jpg</v>
      </c>
      <c r="AD12" t="str">
        <f t="shared" si="13"/>
        <v>https://bata.lk/wp-content/uploads/2019/02/6714539_1.jpghttps://bata.lk/wp-content/uploads/2019/02/6714539_2.jpghttps://bata.lk/wp-content/uploads/2019/02/6714539_3.jpghttps://bata.lk/wp-content/uploads/2019/02/6714539_4.jpg</v>
      </c>
    </row>
    <row r="13" spans="1:30" x14ac:dyDescent="0.3">
      <c r="A13" s="1" t="s">
        <v>99</v>
      </c>
      <c r="B13" t="e">
        <f>VLOOKUP(A13,[2]Sheet1!$1:$1048576,2,0)</f>
        <v>#N/A</v>
      </c>
      <c r="C13">
        <v>2</v>
      </c>
      <c r="D13" t="e">
        <f>VLOOKUP(A13,[2]Sheet1!$1:$1048576,4,0)</f>
        <v>#N/A</v>
      </c>
      <c r="E13" t="e">
        <f>VLOOKUP(B13,[3]Sheet1!$A$1:$E$102,2,FALSE)</f>
        <v>#N/A</v>
      </c>
      <c r="F13" t="e">
        <f>VLOOKUP(B13,[3]Sheet1!$A$1:$E$102,3,FALSE)</f>
        <v>#N/A</v>
      </c>
      <c r="G13" t="e">
        <f t="shared" si="0"/>
        <v>#N/A</v>
      </c>
      <c r="H13" t="e">
        <f>VLOOKUP(G13,[4]Sheet1!$D$1:$E$99,2,FALSE)</f>
        <v>#N/A</v>
      </c>
      <c r="I13">
        <f t="shared" si="1"/>
        <v>6</v>
      </c>
      <c r="J13">
        <f t="shared" si="2"/>
        <v>7</v>
      </c>
      <c r="K13">
        <f t="shared" si="3"/>
        <v>1</v>
      </c>
      <c r="L13">
        <f t="shared" si="4"/>
        <v>4</v>
      </c>
      <c r="M13">
        <f t="shared" si="5"/>
        <v>5</v>
      </c>
      <c r="N13" t="str">
        <f t="shared" si="6"/>
        <v>79</v>
      </c>
      <c r="O13" t="e">
        <f>VLOOKUP(A13,[1]Sheet1!$F:$L,2,0)</f>
        <v>#N/A</v>
      </c>
      <c r="P13" t="str">
        <f>VLOOKUP(A13,[5]Sheet1!$F$3:$T$2834,7,0)</f>
        <v>C</v>
      </c>
      <c r="Q13" t="s">
        <v>120</v>
      </c>
      <c r="R13" t="s">
        <v>130</v>
      </c>
      <c r="S13" t="str">
        <f>VLOOKUP(K13,[4]Sheet2!$G:$H,2,FALSE)</f>
        <v>Synthetic</v>
      </c>
      <c r="T13" s="1" t="s">
        <v>44</v>
      </c>
      <c r="U13" t="s">
        <v>72</v>
      </c>
      <c r="V13" t="str">
        <f>VLOOKUP(L13,[4]Sheet2!$A:$B,2,FALSE)</f>
        <v>Brown</v>
      </c>
      <c r="W13" t="str">
        <f t="shared" si="7"/>
        <v>Bata Comfit Ladies Synthetic Brown Mule</v>
      </c>
      <c r="X13" t="str">
        <f t="shared" si="8"/>
        <v>&lt;h3&gt;&lt;strong&gt;Bata Comfit Ladies Synthetic Brown Mule&lt;/strong&gt;&lt;/h3&gt;&lt;ul&gt;&lt;li&gt;Article Code - *6714579&lt;/li&gt;&lt;li&gt;Gender - Ladies&lt;/li&gt;&lt;li&gt;Type of Wear -Mule&lt;/li&gt;&lt;li&gt;Color - Brown&lt;/li&gt; &lt;li&gt;Material -Synthetic&lt;/li&gt;&lt;li&gt;Brand - Bata Comfit&lt;/li&gt; &lt;li&gt;Package include 1X pair of shoes&lt;/li&gt;&lt;/ul&gt;</v>
      </c>
      <c r="Y13">
        <f>VLOOKUP(A13,[5]Sheet1!$F$3:$N$2834,9,0)</f>
        <v>3499</v>
      </c>
      <c r="Z13" t="str">
        <f t="shared" si="9"/>
        <v>https://bata.lk/wp-content/uploads/2019/02/6714579_1.jpg</v>
      </c>
      <c r="AA13" t="str">
        <f t="shared" si="10"/>
        <v>https://bata.lk/wp-content/uploads/2019/02/6714579_2.jpg</v>
      </c>
      <c r="AB13" t="str">
        <f t="shared" si="11"/>
        <v>https://bata.lk/wp-content/uploads/2019/02/6714579_3.jpg</v>
      </c>
      <c r="AC13" t="str">
        <f t="shared" si="12"/>
        <v>https://bata.lk/wp-content/uploads/2019/02/6714579_4.jpg</v>
      </c>
      <c r="AD13" t="str">
        <f t="shared" si="13"/>
        <v>https://bata.lk/wp-content/uploads/2019/02/6714579_1.jpghttps://bata.lk/wp-content/uploads/2019/02/6714579_2.jpghttps://bata.lk/wp-content/uploads/2019/02/6714579_3.jpghttps://bata.lk/wp-content/uploads/2019/02/6714579_4.jpg</v>
      </c>
    </row>
    <row r="14" spans="1:30" x14ac:dyDescent="0.3">
      <c r="A14" s="1" t="s">
        <v>100</v>
      </c>
      <c r="B14" t="e">
        <f>VLOOKUP(A14,[2]Sheet1!$1:$1048576,2,0)</f>
        <v>#N/A</v>
      </c>
      <c r="C14">
        <v>2</v>
      </c>
      <c r="D14" t="e">
        <f>VLOOKUP(A14,[2]Sheet1!$1:$1048576,4,0)</f>
        <v>#N/A</v>
      </c>
      <c r="E14" t="e">
        <f>VLOOKUP(B14,[3]Sheet1!$A$1:$E$102,2,FALSE)</f>
        <v>#N/A</v>
      </c>
      <c r="F14" t="e">
        <f>VLOOKUP(B14,[3]Sheet1!$A$1:$E$102,3,FALSE)</f>
        <v>#N/A</v>
      </c>
      <c r="G14" t="e">
        <f t="shared" si="0"/>
        <v>#N/A</v>
      </c>
      <c r="H14" t="e">
        <f>VLOOKUP(G14,[4]Sheet1!$D$1:$E$99,2,FALSE)</f>
        <v>#N/A</v>
      </c>
      <c r="I14">
        <f t="shared" si="1"/>
        <v>6</v>
      </c>
      <c r="J14">
        <f t="shared" si="2"/>
        <v>7</v>
      </c>
      <c r="K14">
        <f t="shared" si="3"/>
        <v>1</v>
      </c>
      <c r="L14">
        <f t="shared" si="4"/>
        <v>6</v>
      </c>
      <c r="M14">
        <f t="shared" si="5"/>
        <v>5</v>
      </c>
      <c r="N14" t="str">
        <f t="shared" si="6"/>
        <v>73</v>
      </c>
      <c r="O14" t="e">
        <f>VLOOKUP(A14,[1]Sheet1!$F:$L,2,0)</f>
        <v>#N/A</v>
      </c>
      <c r="P14" t="str">
        <f>VLOOKUP(A14,[5]Sheet1!$F$3:$T$2834,7,0)</f>
        <v>C</v>
      </c>
      <c r="Q14" t="s">
        <v>120</v>
      </c>
      <c r="R14" t="s">
        <v>130</v>
      </c>
      <c r="S14" t="str">
        <f>VLOOKUP(K14,[4]Sheet2!$G:$H,2,FALSE)</f>
        <v>Synthetic</v>
      </c>
      <c r="T14" s="1" t="s">
        <v>44</v>
      </c>
      <c r="U14" t="s">
        <v>72</v>
      </c>
      <c r="V14" t="str">
        <f>VLOOKUP(L14,[4]Sheet2!$A:$B,2,FALSE)</f>
        <v>Black</v>
      </c>
      <c r="W14" t="str">
        <f t="shared" si="7"/>
        <v>Bata Comfit Ladies Synthetic Black Mule</v>
      </c>
      <c r="X14" t="str">
        <f t="shared" si="8"/>
        <v>&lt;h3&gt;&lt;strong&gt;Bata Comfit Ladies Synthetic Black Mule&lt;/strong&gt;&lt;/h3&gt;&lt;ul&gt;&lt;li&gt;Article Code - *6716573&lt;/li&gt;&lt;li&gt;Gender - Ladies&lt;/li&gt;&lt;li&gt;Type of Wear -Mule&lt;/li&gt;&lt;li&gt;Color - Black&lt;/li&gt; &lt;li&gt;Material -Synthetic&lt;/li&gt;&lt;li&gt;Brand - Bata Comfit&lt;/li&gt; &lt;li&gt;Package include 1X pair of shoes&lt;/li&gt;&lt;/ul&gt;</v>
      </c>
      <c r="Y14">
        <f>VLOOKUP(A14,[5]Sheet1!$F$3:$N$2834,9,0)</f>
        <v>3499</v>
      </c>
      <c r="Z14" t="str">
        <f t="shared" si="9"/>
        <v>https://bata.lk/wp-content/uploads/2019/02/6716573_1.jpg</v>
      </c>
      <c r="AA14" t="str">
        <f t="shared" si="10"/>
        <v>https://bata.lk/wp-content/uploads/2019/02/6716573_2.jpg</v>
      </c>
      <c r="AB14" t="str">
        <f t="shared" si="11"/>
        <v>https://bata.lk/wp-content/uploads/2019/02/6716573_3.jpg</v>
      </c>
      <c r="AC14" t="str">
        <f t="shared" si="12"/>
        <v>https://bata.lk/wp-content/uploads/2019/02/6716573_4.jpg</v>
      </c>
      <c r="AD14" t="str">
        <f t="shared" si="13"/>
        <v>https://bata.lk/wp-content/uploads/2019/02/6716573_1.jpghttps://bata.lk/wp-content/uploads/2019/02/6716573_2.jpghttps://bata.lk/wp-content/uploads/2019/02/6716573_3.jpghttps://bata.lk/wp-content/uploads/2019/02/6716573_4.jpg</v>
      </c>
    </row>
    <row r="15" spans="1:30" x14ac:dyDescent="0.3">
      <c r="A15" s="1" t="s">
        <v>101</v>
      </c>
      <c r="B15" t="e">
        <f>VLOOKUP(A15,[2]Sheet1!$1:$1048576,2,0)</f>
        <v>#N/A</v>
      </c>
      <c r="C15">
        <v>2</v>
      </c>
      <c r="D15" t="e">
        <f>VLOOKUP(A15,[2]Sheet1!$1:$1048576,4,0)</f>
        <v>#N/A</v>
      </c>
      <c r="E15" t="e">
        <f>VLOOKUP(B15,[3]Sheet1!$A$1:$E$102,2,FALSE)</f>
        <v>#N/A</v>
      </c>
      <c r="F15" t="e">
        <f>VLOOKUP(B15,[3]Sheet1!$A$1:$E$102,3,FALSE)</f>
        <v>#N/A</v>
      </c>
      <c r="G15" t="e">
        <f t="shared" si="0"/>
        <v>#N/A</v>
      </c>
      <c r="H15" t="e">
        <f>VLOOKUP(G15,[4]Sheet1!$D$1:$E$99,2,FALSE)</f>
        <v>#N/A</v>
      </c>
      <c r="I15">
        <f t="shared" si="1"/>
        <v>7</v>
      </c>
      <c r="J15">
        <f t="shared" si="2"/>
        <v>6</v>
      </c>
      <c r="K15">
        <f t="shared" si="3"/>
        <v>1</v>
      </c>
      <c r="L15">
        <f t="shared" si="4"/>
        <v>6</v>
      </c>
      <c r="M15">
        <f t="shared" si="5"/>
        <v>5</v>
      </c>
      <c r="N15" t="str">
        <f t="shared" si="6"/>
        <v>20</v>
      </c>
      <c r="O15" t="e">
        <f>VLOOKUP(A15,[1]Sheet1!$F:$L,2,0)</f>
        <v>#N/A</v>
      </c>
      <c r="P15" t="str">
        <f>VLOOKUP(A15,[5]Sheet1!$F$3:$T$2834,7,0)</f>
        <v>B</v>
      </c>
      <c r="Q15" t="str">
        <f>VLOOKUP(P15,[3]Sheet2!$J$1:$K$12,2,0)</f>
        <v>Bata</v>
      </c>
      <c r="R15" t="s">
        <v>128</v>
      </c>
      <c r="S15" t="str">
        <f>VLOOKUP(K15,[4]Sheet2!$G:$H,2,FALSE)</f>
        <v>Synthetic</v>
      </c>
      <c r="T15" s="1" t="s">
        <v>44</v>
      </c>
      <c r="U15" t="s">
        <v>72</v>
      </c>
      <c r="V15" t="str">
        <f>VLOOKUP(L15,[4]Sheet2!$A:$B,2,FALSE)</f>
        <v>Black</v>
      </c>
      <c r="W15" t="str">
        <f t="shared" si="7"/>
        <v>Bata Ladies Synthetic Black High Heel</v>
      </c>
      <c r="X15" t="str">
        <f t="shared" si="8"/>
        <v>&lt;h3&gt;&lt;strong&gt;Bata Ladies Synthetic Black High Heel&lt;/strong&gt;&lt;/h3&gt;&lt;ul&gt;&lt;li&gt;Article Code - *7616520&lt;/li&gt;&lt;li&gt;Gender - Ladies&lt;/li&gt;&lt;li&gt;Type of Wear -High Heel&lt;/li&gt;&lt;li&gt;Color - Black&lt;/li&gt; &lt;li&gt;Material -Synthetic&lt;/li&gt;&lt;li&gt;Brand - Bata&lt;/li&gt; &lt;li&gt;Package include 1X pair of shoes&lt;/li&gt;&lt;/ul&gt;</v>
      </c>
      <c r="Y15">
        <f>VLOOKUP(A15,[5]Sheet1!$F$3:$N$2834,9,0)</f>
        <v>2199</v>
      </c>
      <c r="Z15" t="str">
        <f t="shared" si="9"/>
        <v>https://bata.lk/wp-content/uploads/2019/02/7616520_1.jpg</v>
      </c>
      <c r="AA15" t="str">
        <f t="shared" si="10"/>
        <v>https://bata.lk/wp-content/uploads/2019/02/7616520_2.jpg</v>
      </c>
      <c r="AB15" t="str">
        <f t="shared" si="11"/>
        <v>https://bata.lk/wp-content/uploads/2019/02/7616520_3.jpg</v>
      </c>
      <c r="AC15" t="str">
        <f t="shared" si="12"/>
        <v>https://bata.lk/wp-content/uploads/2019/02/7616520_4.jpg</v>
      </c>
      <c r="AD15" t="str">
        <f t="shared" si="13"/>
        <v>https://bata.lk/wp-content/uploads/2019/02/7616520_1.jpghttps://bata.lk/wp-content/uploads/2019/02/7616520_2.jpghttps://bata.lk/wp-content/uploads/2019/02/7616520_3.jpghttps://bata.lk/wp-content/uploads/2019/02/7616520_4.jpg</v>
      </c>
    </row>
    <row r="16" spans="1:30" x14ac:dyDescent="0.3">
      <c r="A16" s="1" t="s">
        <v>102</v>
      </c>
      <c r="B16" t="e">
        <f>VLOOKUP(A16,[2]Sheet1!$1:$1048576,2,0)</f>
        <v>#N/A</v>
      </c>
      <c r="C16" t="e">
        <f>VLOOKUP(A16,[2]Sheet1!$1:$1048576,3,0)</f>
        <v>#N/A</v>
      </c>
      <c r="D16" t="e">
        <f>VLOOKUP(A16,[2]Sheet1!$1:$1048576,4,0)</f>
        <v>#N/A</v>
      </c>
      <c r="E16" t="e">
        <f>VLOOKUP(B16,[3]Sheet1!$A$1:$E$102,2,FALSE)</f>
        <v>#N/A</v>
      </c>
      <c r="F16" t="e">
        <f>VLOOKUP(B16,[3]Sheet1!$A$1:$E$102,3,FALSE)</f>
        <v>#N/A</v>
      </c>
      <c r="G16" t="e">
        <f t="shared" si="0"/>
        <v>#N/A</v>
      </c>
      <c r="H16" t="e">
        <f>VLOOKUP(G16,[4]Sheet1!$D$1:$E$99,2,FALSE)</f>
        <v>#N/A</v>
      </c>
      <c r="I16">
        <f t="shared" si="1"/>
        <v>7</v>
      </c>
      <c r="J16">
        <f t="shared" si="2"/>
        <v>7</v>
      </c>
      <c r="K16">
        <f t="shared" si="3"/>
        <v>1</v>
      </c>
      <c r="L16">
        <f t="shared" si="4"/>
        <v>8</v>
      </c>
      <c r="M16">
        <f t="shared" si="5"/>
        <v>5</v>
      </c>
      <c r="N16" t="str">
        <f t="shared" si="6"/>
        <v>04</v>
      </c>
      <c r="O16" t="e">
        <f>VLOOKUP(A16,[1]Sheet1!$F:$L,2,0)</f>
        <v>#N/A</v>
      </c>
      <c r="P16" t="str">
        <f>VLOOKUP(A16,[5]Sheet1!$F$3:$T$2834,7,0)</f>
        <v>B</v>
      </c>
      <c r="Q16" t="str">
        <f>VLOOKUP(P16,[3]Sheet2!$J$1:$K$12,2,0)</f>
        <v>Bata</v>
      </c>
      <c r="R16" t="s">
        <v>128</v>
      </c>
      <c r="S16" t="str">
        <f>VLOOKUP(K16,[4]Sheet2!$G:$H,2,FALSE)</f>
        <v>Synthetic</v>
      </c>
      <c r="T16" s="1" t="s">
        <v>84</v>
      </c>
      <c r="U16" t="s">
        <v>72</v>
      </c>
      <c r="V16" t="s">
        <v>132</v>
      </c>
      <c r="W16" t="str">
        <f t="shared" si="7"/>
        <v>Bata Ladies Synthetic Tan Brown High Heel</v>
      </c>
      <c r="X16" t="str">
        <f t="shared" si="8"/>
        <v>&lt;h3&gt;&lt;strong&gt;Bata Ladies Synthetic Tan Brown High Heel&lt;/strong&gt;&lt;/h3&gt;&lt;ul&gt;&lt;li&gt;Article Code - *7718504&lt;/li&gt;&lt;li&gt;Gender - Ladies&lt;/li&gt;&lt;li&gt;Type of Wear -High Heel&lt;/li&gt;&lt;li&gt;Color - Tan Brown&lt;/li&gt; &lt;li&gt;Material -Synthetic&lt;/li&gt;&lt;li&gt;Brand - Bata&lt;/li&gt; &lt;li&gt;Package include 1X pair of shoes&lt;/li&gt;&lt;/ul&gt;</v>
      </c>
      <c r="Y16">
        <f>VLOOKUP(A16,[5]Sheet1!$F$3:$N$2834,9,0)</f>
        <v>1499</v>
      </c>
      <c r="Z16" t="str">
        <f t="shared" si="9"/>
        <v>https://bata.lk/wp-content/uploads/2019/02/7718504_1.jpg</v>
      </c>
      <c r="AA16" t="str">
        <f t="shared" si="10"/>
        <v>https://bata.lk/wp-content/uploads/2019/02/7718504_2.jpg</v>
      </c>
      <c r="AB16" t="str">
        <f t="shared" si="11"/>
        <v>https://bata.lk/wp-content/uploads/2019/02/7718504_3.jpg</v>
      </c>
      <c r="AC16" t="str">
        <f t="shared" si="12"/>
        <v>https://bata.lk/wp-content/uploads/2019/02/7718504_4.jpg</v>
      </c>
      <c r="AD16" t="str">
        <f t="shared" si="13"/>
        <v>https://bata.lk/wp-content/uploads/2019/02/7718504_1.jpghttps://bata.lk/wp-content/uploads/2019/02/7718504_2.jpghttps://bata.lk/wp-content/uploads/2019/02/7718504_3.jpghttps://bata.lk/wp-content/uploads/2019/02/7718504_4.jpg</v>
      </c>
    </row>
    <row r="17" spans="1:30" x14ac:dyDescent="0.3">
      <c r="A17" s="1" t="s">
        <v>103</v>
      </c>
      <c r="B17">
        <f>VLOOKUP(A17,[2]Sheet1!$1:$1048576,2,0)</f>
        <v>1</v>
      </c>
      <c r="C17">
        <f>VLOOKUP(A17,[2]Sheet1!$1:$1048576,3,0)</f>
        <v>6</v>
      </c>
      <c r="D17" t="str">
        <f>VLOOKUP(A17,[2]Sheet1!$1:$1048576,4,0)</f>
        <v>01</v>
      </c>
      <c r="E17" t="str">
        <f>VLOOKUP(B17,[3]Sheet1!$A$1:$E$102,2,FALSE)</f>
        <v>Mens</v>
      </c>
      <c r="F17" t="str">
        <f>VLOOKUP(B17,[3]Sheet1!$A$1:$E$102,3,FALSE)</f>
        <v>Industrial</v>
      </c>
      <c r="G17" t="str">
        <f t="shared" si="0"/>
        <v>106</v>
      </c>
      <c r="H17" t="e">
        <f>VLOOKUP(G17,[4]Sheet1!$D$1:$E$99,2,FALSE)</f>
        <v>#N/A</v>
      </c>
      <c r="I17">
        <f t="shared" si="1"/>
        <v>8</v>
      </c>
      <c r="J17">
        <f t="shared" si="2"/>
        <v>0</v>
      </c>
      <c r="K17">
        <f t="shared" si="3"/>
        <v>1</v>
      </c>
      <c r="L17">
        <f t="shared" si="4"/>
        <v>1</v>
      </c>
      <c r="M17">
        <f t="shared" si="5"/>
        <v>0</v>
      </c>
      <c r="N17" t="str">
        <f t="shared" si="6"/>
        <v>01</v>
      </c>
      <c r="O17" t="e">
        <f>VLOOKUP(A17,[1]Sheet1!$F:$L,2,0)</f>
        <v>#N/A</v>
      </c>
      <c r="P17" t="str">
        <f>VLOOKUP(A17,[5]Sheet1!$F$3:$T$2834,7,0)</f>
        <v>B</v>
      </c>
      <c r="Q17" t="str">
        <f>VLOOKUP(P17,[3]Sheet2!$J$1:$K$12,2,0)</f>
        <v>Bata</v>
      </c>
      <c r="R17" t="s">
        <v>123</v>
      </c>
      <c r="S17" t="str">
        <f>VLOOKUP(K17,[4]Sheet2!$G:$H,2,FALSE)</f>
        <v>Synthetic</v>
      </c>
      <c r="T17" s="1" t="s">
        <v>83</v>
      </c>
      <c r="U17" t="s">
        <v>121</v>
      </c>
      <c r="V17" t="s">
        <v>76</v>
      </c>
      <c r="W17" t="str">
        <f t="shared" si="7"/>
        <v>Bata Men's Synthetic White Theater Shoes</v>
      </c>
      <c r="X17" t="str">
        <f t="shared" si="8"/>
        <v>&lt;h3&gt;&lt;strong&gt;Bata Men's Synthetic White Theater Shoes&lt;/strong&gt;&lt;/h3&gt;&lt;ul&gt;&lt;li&gt;Article Code - *8011001&lt;/li&gt;&lt;li&gt;Gender - Men's&lt;/li&gt;&lt;li&gt;Type of Wear -Theater Shoes&lt;/li&gt;&lt;li&gt;Color - White&lt;/li&gt; &lt;li&gt;Material -Synthetic&lt;/li&gt;&lt;li&gt;Brand - Bata&lt;/li&gt; &lt;li&gt;Package include 1X pair of shoes&lt;/li&gt;&lt;/ul&gt;</v>
      </c>
      <c r="Y17">
        <f>VLOOKUP(A17,[5]Sheet1!$F$3:$N$2834,9,0)</f>
        <v>1199</v>
      </c>
      <c r="Z17" t="str">
        <f t="shared" si="9"/>
        <v>https://bata.lk/wp-content/uploads/2019/02/8011001_1.jpg</v>
      </c>
      <c r="AA17" t="str">
        <f t="shared" si="10"/>
        <v>https://bata.lk/wp-content/uploads/2019/02/8011001_2.jpg</v>
      </c>
      <c r="AB17" t="str">
        <f t="shared" si="11"/>
        <v>https://bata.lk/wp-content/uploads/2019/02/8011001_3.jpg</v>
      </c>
      <c r="AC17" t="str">
        <f t="shared" si="12"/>
        <v>https://bata.lk/wp-content/uploads/2019/02/8011001_4.jpg</v>
      </c>
      <c r="AD17" t="str">
        <f t="shared" si="13"/>
        <v>https://bata.lk/wp-content/uploads/2019/02/8011001_1.jpghttps://bata.lk/wp-content/uploads/2019/02/8011001_2.jpghttps://bata.lk/wp-content/uploads/2019/02/8011001_3.jpghttps://bata.lk/wp-content/uploads/2019/02/8011001_4.jpg</v>
      </c>
    </row>
    <row r="18" spans="1:30" x14ac:dyDescent="0.3">
      <c r="A18" s="1" t="s">
        <v>104</v>
      </c>
      <c r="B18" t="e">
        <f>VLOOKUP(A18,[2]Sheet1!$1:$1048576,2,0)</f>
        <v>#N/A</v>
      </c>
      <c r="C18" t="e">
        <f>VLOOKUP(A18,[2]Sheet1!$1:$1048576,3,0)</f>
        <v>#N/A</v>
      </c>
      <c r="D18" t="e">
        <f>VLOOKUP(A18,[2]Sheet1!$1:$1048576,4,0)</f>
        <v>#N/A</v>
      </c>
      <c r="E18" t="e">
        <f>VLOOKUP(B18,[3]Sheet1!$A$1:$E$102,2,FALSE)</f>
        <v>#N/A</v>
      </c>
      <c r="F18" t="e">
        <f>VLOOKUP(B18,[3]Sheet1!$A$1:$E$102,3,FALSE)</f>
        <v>#N/A</v>
      </c>
      <c r="G18" t="e">
        <f t="shared" si="0"/>
        <v>#N/A</v>
      </c>
      <c r="H18" t="e">
        <f>VLOOKUP(G18,[4]Sheet1!$D$1:$E$99,2,FALSE)</f>
        <v>#N/A</v>
      </c>
      <c r="I18">
        <f t="shared" si="1"/>
        <v>8</v>
      </c>
      <c r="J18">
        <f t="shared" si="2"/>
        <v>3</v>
      </c>
      <c r="K18">
        <f t="shared" si="3"/>
        <v>9</v>
      </c>
      <c r="L18">
        <f t="shared" si="4"/>
        <v>2</v>
      </c>
      <c r="M18">
        <f t="shared" si="5"/>
        <v>5</v>
      </c>
      <c r="N18" t="str">
        <f t="shared" si="6"/>
        <v>50</v>
      </c>
      <c r="O18" t="e">
        <f>VLOOKUP(A18,[1]Sheet1!$F:$L,2,0)</f>
        <v>#N/A</v>
      </c>
      <c r="P18" t="str">
        <f>VLOOKUP(A18,[5]Sheet1!$F$3:$T$2834,7,0)</f>
        <v>B</v>
      </c>
      <c r="Q18" t="str">
        <f>VLOOKUP(P18,[3]Sheet2!$J$1:$K$12,2,0)</f>
        <v>Bata</v>
      </c>
      <c r="R18" t="s">
        <v>124</v>
      </c>
      <c r="S18" t="str">
        <f>VLOOKUP(K18,[4]Sheet2!$G:$H,2,FALSE)</f>
        <v>Textile</v>
      </c>
      <c r="T18" s="1" t="s">
        <v>223</v>
      </c>
      <c r="U18" t="s">
        <v>121</v>
      </c>
      <c r="V18" t="str">
        <f>VLOOKUP(L18,[4]Sheet2!$A:$B,2,FALSE)</f>
        <v>Grey</v>
      </c>
      <c r="W18" t="str">
        <f t="shared" si="7"/>
        <v>Bata Men's Textile Grey Sports Shoes</v>
      </c>
      <c r="X18" t="str">
        <f t="shared" si="8"/>
        <v>&lt;h3&gt;&lt;strong&gt;Bata Men's Textile Grey Sports Shoes&lt;/strong&gt;&lt;/h3&gt;&lt;ul&gt;&lt;li&gt;Article Code - *8392550&lt;/li&gt;&lt;li&gt;Gender - Men's&lt;/li&gt;&lt;li&gt;Type of Wear -Sports Shoes&lt;/li&gt;&lt;li&gt;Color - Grey&lt;/li&gt; &lt;li&gt;Material -Textile&lt;/li&gt;&lt;li&gt;Brand - Bata&lt;/li&gt; &lt;li&gt;Package include 1X pair of shoes&lt;/li&gt;&lt;/ul&gt;</v>
      </c>
      <c r="Y18">
        <f>VLOOKUP(A18,[5]Sheet1!$F$3:$N$2834,9,0)</f>
        <v>1899</v>
      </c>
      <c r="Z18" t="str">
        <f t="shared" si="9"/>
        <v>https://bata.lk/wp-content/uploads/2019/02/8392550_1.jpg</v>
      </c>
      <c r="AA18" t="str">
        <f t="shared" si="10"/>
        <v>https://bata.lk/wp-content/uploads/2019/02/8392550_2.jpg</v>
      </c>
      <c r="AB18" t="str">
        <f t="shared" si="11"/>
        <v>https://bata.lk/wp-content/uploads/2019/02/8392550_3.jpg</v>
      </c>
      <c r="AC18" t="str">
        <f t="shared" si="12"/>
        <v>https://bata.lk/wp-content/uploads/2019/02/8392550_4.jpg</v>
      </c>
      <c r="AD18" t="str">
        <f t="shared" si="13"/>
        <v>https://bata.lk/wp-content/uploads/2019/02/8392550_1.jpghttps://bata.lk/wp-content/uploads/2019/02/8392550_2.jpghttps://bata.lk/wp-content/uploads/2019/02/8392550_3.jpghttps://bata.lk/wp-content/uploads/2019/02/8392550_4.jpg</v>
      </c>
    </row>
    <row r="19" spans="1:30" x14ac:dyDescent="0.3">
      <c r="A19" s="1" t="s">
        <v>105</v>
      </c>
      <c r="B19" t="e">
        <f>VLOOKUP(A19,[2]Sheet1!$1:$1048576,2,0)</f>
        <v>#N/A</v>
      </c>
      <c r="C19" t="e">
        <f>VLOOKUP(A19,[2]Sheet1!$1:$1048576,3,0)</f>
        <v>#N/A</v>
      </c>
      <c r="D19" t="e">
        <f>VLOOKUP(A19,[2]Sheet1!$1:$1048576,4,0)</f>
        <v>#N/A</v>
      </c>
      <c r="E19" t="e">
        <f>VLOOKUP(B19,[3]Sheet1!$A$1:$E$102,2,FALSE)</f>
        <v>#N/A</v>
      </c>
      <c r="F19" t="e">
        <f>VLOOKUP(B19,[3]Sheet1!$A$1:$E$102,3,FALSE)</f>
        <v>#N/A</v>
      </c>
      <c r="G19" t="e">
        <f t="shared" si="0"/>
        <v>#N/A</v>
      </c>
      <c r="H19" t="e">
        <f>VLOOKUP(G19,[4]Sheet1!$D$1:$E$99,2,FALSE)</f>
        <v>#N/A</v>
      </c>
      <c r="I19">
        <f t="shared" si="1"/>
        <v>8</v>
      </c>
      <c r="J19">
        <f t="shared" si="2"/>
        <v>3</v>
      </c>
      <c r="K19">
        <f t="shared" si="3"/>
        <v>9</v>
      </c>
      <c r="L19">
        <f t="shared" si="4"/>
        <v>4</v>
      </c>
      <c r="M19">
        <f t="shared" si="5"/>
        <v>0</v>
      </c>
      <c r="N19" t="str">
        <f t="shared" si="6"/>
        <v>10</v>
      </c>
      <c r="O19" t="e">
        <f>VLOOKUP(A19,[1]Sheet1!$F:$L,2,0)</f>
        <v>#N/A</v>
      </c>
      <c r="P19" t="str">
        <f>VLOOKUP(A19,[5]Sheet1!$F$3:$T$2834,7,0)</f>
        <v>B</v>
      </c>
      <c r="Q19" t="str">
        <f>VLOOKUP(P19,[3]Sheet2!$J$1:$K$12,2,0)</f>
        <v>Bata</v>
      </c>
      <c r="R19" t="s">
        <v>124</v>
      </c>
      <c r="S19" t="str">
        <f>VLOOKUP(K19,[4]Sheet2!$G:$H,2,FALSE)</f>
        <v>Textile</v>
      </c>
      <c r="T19" s="1" t="s">
        <v>224</v>
      </c>
      <c r="U19" t="s">
        <v>121</v>
      </c>
      <c r="V19" t="str">
        <f>VLOOKUP(L19,[4]Sheet2!$A:$B,2,FALSE)</f>
        <v>Brown</v>
      </c>
      <c r="W19" t="str">
        <f t="shared" si="7"/>
        <v>Bata Men's Textile Brown Sports Shoes</v>
      </c>
      <c r="X19" t="str">
        <f t="shared" si="8"/>
        <v>&lt;h3&gt;&lt;strong&gt;Bata Men's Textile Brown Sports Shoes&lt;/strong&gt;&lt;/h3&gt;&lt;ul&gt;&lt;li&gt;Article Code - *8394010&lt;/li&gt;&lt;li&gt;Gender - Men's&lt;/li&gt;&lt;li&gt;Type of Wear -Sports Shoes&lt;/li&gt;&lt;li&gt;Color - Brown&lt;/li&gt; &lt;li&gt;Material -Textile&lt;/li&gt;&lt;li&gt;Brand - Bata&lt;/li&gt; &lt;li&gt;Package include 1X pair of shoes&lt;/li&gt;&lt;/ul&gt;</v>
      </c>
      <c r="Y19">
        <f>VLOOKUP(A19,[5]Sheet1!$F$3:$N$2834,9,0)</f>
        <v>1999</v>
      </c>
      <c r="Z19" t="str">
        <f t="shared" si="9"/>
        <v>https://bata.lk/wp-content/uploads/2019/02/8394010_1.jpg</v>
      </c>
      <c r="AA19" t="str">
        <f t="shared" si="10"/>
        <v>https://bata.lk/wp-content/uploads/2019/02/8394010_2.jpg</v>
      </c>
      <c r="AB19" t="str">
        <f t="shared" si="11"/>
        <v>https://bata.lk/wp-content/uploads/2019/02/8394010_3.jpg</v>
      </c>
      <c r="AC19" t="str">
        <f t="shared" si="12"/>
        <v>https://bata.lk/wp-content/uploads/2019/02/8394010_4.jpg</v>
      </c>
      <c r="AD19" t="str">
        <f t="shared" si="13"/>
        <v>https://bata.lk/wp-content/uploads/2019/02/8394010_1.jpghttps://bata.lk/wp-content/uploads/2019/02/8394010_2.jpghttps://bata.lk/wp-content/uploads/2019/02/8394010_3.jpghttps://bata.lk/wp-content/uploads/2019/02/8394010_4.jpg</v>
      </c>
    </row>
    <row r="20" spans="1:30" x14ac:dyDescent="0.3">
      <c r="A20" s="1" t="s">
        <v>106</v>
      </c>
      <c r="B20" t="e">
        <f>VLOOKUP(A20,[2]Sheet1!$1:$1048576,2,0)</f>
        <v>#N/A</v>
      </c>
      <c r="C20" t="e">
        <f>VLOOKUP(A20,[2]Sheet1!$1:$1048576,3,0)</f>
        <v>#N/A</v>
      </c>
      <c r="D20" t="e">
        <f>VLOOKUP(A20,[2]Sheet1!$1:$1048576,4,0)</f>
        <v>#N/A</v>
      </c>
      <c r="E20" t="e">
        <f>VLOOKUP(B20,[3]Sheet1!$A$1:$E$102,2,FALSE)</f>
        <v>#N/A</v>
      </c>
      <c r="F20" t="e">
        <f>VLOOKUP(B20,[3]Sheet1!$A$1:$E$102,3,FALSE)</f>
        <v>#N/A</v>
      </c>
      <c r="G20" t="e">
        <f t="shared" si="0"/>
        <v>#N/A</v>
      </c>
      <c r="H20" t="e">
        <f>VLOOKUP(G20,[4]Sheet1!$D$1:$E$99,2,FALSE)</f>
        <v>#N/A</v>
      </c>
      <c r="I20">
        <f t="shared" si="1"/>
        <v>8</v>
      </c>
      <c r="J20">
        <f t="shared" si="2"/>
        <v>3</v>
      </c>
      <c r="K20">
        <f t="shared" si="3"/>
        <v>9</v>
      </c>
      <c r="L20">
        <f t="shared" si="4"/>
        <v>6</v>
      </c>
      <c r="M20">
        <f t="shared" si="5"/>
        <v>0</v>
      </c>
      <c r="N20" t="str">
        <f t="shared" si="6"/>
        <v>10</v>
      </c>
      <c r="O20" t="e">
        <f>VLOOKUP(A20,[1]Sheet1!$F:$L,2,0)</f>
        <v>#N/A</v>
      </c>
      <c r="P20" t="str">
        <f>VLOOKUP(A20,[5]Sheet1!$F$3:$T$2834,7,0)</f>
        <v>B</v>
      </c>
      <c r="Q20" t="str">
        <f>VLOOKUP(P20,[3]Sheet2!$J$1:$K$12,2,0)</f>
        <v>Bata</v>
      </c>
      <c r="R20" t="s">
        <v>124</v>
      </c>
      <c r="S20" t="str">
        <f>VLOOKUP(K20,[4]Sheet2!$G:$H,2,FALSE)</f>
        <v>Textile</v>
      </c>
      <c r="T20" s="1" t="s">
        <v>83</v>
      </c>
      <c r="U20" t="s">
        <v>121</v>
      </c>
      <c r="V20" t="str">
        <f>VLOOKUP(L20,[4]Sheet2!$A:$B,2,FALSE)</f>
        <v>Black</v>
      </c>
      <c r="W20" t="str">
        <f t="shared" si="7"/>
        <v>Bata Men's Textile Black Sports Shoes</v>
      </c>
      <c r="X20" t="str">
        <f t="shared" si="8"/>
        <v>&lt;h3&gt;&lt;strong&gt;Bata Men's Textile Black Sports Shoes&lt;/strong&gt;&lt;/h3&gt;&lt;ul&gt;&lt;li&gt;Article Code - *8396010&lt;/li&gt;&lt;li&gt;Gender - Men's&lt;/li&gt;&lt;li&gt;Type of Wear -Sports Shoes&lt;/li&gt;&lt;li&gt;Color - Black&lt;/li&gt; &lt;li&gt;Material -Textile&lt;/li&gt;&lt;li&gt;Brand - Bata&lt;/li&gt; &lt;li&gt;Package include 1X pair of shoes&lt;/li&gt;&lt;/ul&gt;</v>
      </c>
      <c r="Y20">
        <f>VLOOKUP(A20,[5]Sheet1!$F$3:$N$2834,9,0)</f>
        <v>1999</v>
      </c>
      <c r="Z20" t="str">
        <f t="shared" si="9"/>
        <v>https://bata.lk/wp-content/uploads/2019/02/8396010_1.jpg</v>
      </c>
      <c r="AA20" t="str">
        <f t="shared" si="10"/>
        <v>https://bata.lk/wp-content/uploads/2019/02/8396010_2.jpg</v>
      </c>
      <c r="AB20" t="str">
        <f t="shared" si="11"/>
        <v>https://bata.lk/wp-content/uploads/2019/02/8396010_3.jpg</v>
      </c>
      <c r="AC20" t="str">
        <f t="shared" si="12"/>
        <v>https://bata.lk/wp-content/uploads/2019/02/8396010_4.jpg</v>
      </c>
      <c r="AD20" t="str">
        <f t="shared" si="13"/>
        <v>https://bata.lk/wp-content/uploads/2019/02/8396010_1.jpghttps://bata.lk/wp-content/uploads/2019/02/8396010_2.jpghttps://bata.lk/wp-content/uploads/2019/02/8396010_3.jpghttps://bata.lk/wp-content/uploads/2019/02/8396010_4.jpg</v>
      </c>
    </row>
    <row r="21" spans="1:30" x14ac:dyDescent="0.3">
      <c r="A21" s="1" t="s">
        <v>107</v>
      </c>
      <c r="B21" t="e">
        <f>VLOOKUP(A21,[2]Sheet1!$1:$1048576,2,0)</f>
        <v>#N/A</v>
      </c>
      <c r="C21" t="e">
        <f>VLOOKUP(A21,[2]Sheet1!$1:$1048576,3,0)</f>
        <v>#N/A</v>
      </c>
      <c r="D21" t="e">
        <f>VLOOKUP(A21,[2]Sheet1!$1:$1048576,4,0)</f>
        <v>#N/A</v>
      </c>
      <c r="E21" t="e">
        <f>VLOOKUP(B21,[3]Sheet1!$A$1:$E$102,2,FALSE)</f>
        <v>#N/A</v>
      </c>
      <c r="F21" t="e">
        <f>VLOOKUP(B21,[3]Sheet1!$A$1:$E$102,3,FALSE)</f>
        <v>#N/A</v>
      </c>
      <c r="G21" t="e">
        <f t="shared" si="0"/>
        <v>#N/A</v>
      </c>
      <c r="H21" t="e">
        <f>VLOOKUP(G21,[4]Sheet1!$D$1:$E$99,2,FALSE)</f>
        <v>#N/A</v>
      </c>
      <c r="I21">
        <f t="shared" si="1"/>
        <v>8</v>
      </c>
      <c r="J21">
        <f t="shared" si="2"/>
        <v>3</v>
      </c>
      <c r="K21">
        <f t="shared" si="3"/>
        <v>9</v>
      </c>
      <c r="L21">
        <f t="shared" si="4"/>
        <v>7</v>
      </c>
      <c r="M21">
        <f t="shared" si="5"/>
        <v>0</v>
      </c>
      <c r="N21" t="str">
        <f t="shared" si="6"/>
        <v>10</v>
      </c>
      <c r="O21" t="e">
        <f>VLOOKUP(A21,[1]Sheet1!$F:$L,2,0)</f>
        <v>#N/A</v>
      </c>
      <c r="P21" t="str">
        <f>VLOOKUP(A21,[5]Sheet1!$F$3:$T$2834,7,0)</f>
        <v>B</v>
      </c>
      <c r="Q21" t="str">
        <f>VLOOKUP(P21,[3]Sheet2!$J$1:$K$12,2,0)</f>
        <v>Bata</v>
      </c>
      <c r="R21" t="s">
        <v>124</v>
      </c>
      <c r="S21" t="str">
        <f>VLOOKUP(K21,[4]Sheet2!$G:$H,2,FALSE)</f>
        <v>Textile</v>
      </c>
      <c r="T21" s="1" t="s">
        <v>83</v>
      </c>
      <c r="U21" t="s">
        <v>121</v>
      </c>
      <c r="V21" t="str">
        <f>VLOOKUP(L21,[4]Sheet2!$A:$B,2,FALSE)</f>
        <v>Green</v>
      </c>
      <c r="W21" t="str">
        <f t="shared" si="7"/>
        <v>Bata Men's Textile Green Sports Shoes</v>
      </c>
      <c r="X21" t="str">
        <f t="shared" si="8"/>
        <v>&lt;h3&gt;&lt;strong&gt;Bata Men's Textile Green Sports Shoes&lt;/strong&gt;&lt;/h3&gt;&lt;ul&gt;&lt;li&gt;Article Code - *8397010&lt;/li&gt;&lt;li&gt;Gender - Men's&lt;/li&gt;&lt;li&gt;Type of Wear -Sports Shoes&lt;/li&gt;&lt;li&gt;Color - Green&lt;/li&gt; &lt;li&gt;Material -Textile&lt;/li&gt;&lt;li&gt;Brand - Bata&lt;/li&gt; &lt;li&gt;Package include 1X pair of shoes&lt;/li&gt;&lt;/ul&gt;</v>
      </c>
      <c r="Y21">
        <f>VLOOKUP(A21,[5]Sheet1!$F$3:$N$2834,9,0)</f>
        <v>1999</v>
      </c>
      <c r="Z21" t="str">
        <f t="shared" si="9"/>
        <v>https://bata.lk/wp-content/uploads/2019/02/8397010_1.jpg</v>
      </c>
      <c r="AA21" t="str">
        <f t="shared" si="10"/>
        <v>https://bata.lk/wp-content/uploads/2019/02/8397010_2.jpg</v>
      </c>
      <c r="AB21" t="str">
        <f t="shared" si="11"/>
        <v>https://bata.lk/wp-content/uploads/2019/02/8397010_3.jpg</v>
      </c>
      <c r="AC21" t="str">
        <f t="shared" si="12"/>
        <v>https://bata.lk/wp-content/uploads/2019/02/8397010_4.jpg</v>
      </c>
      <c r="AD21" t="str">
        <f t="shared" si="13"/>
        <v>https://bata.lk/wp-content/uploads/2019/02/8397010_1.jpghttps://bata.lk/wp-content/uploads/2019/02/8397010_2.jpghttps://bata.lk/wp-content/uploads/2019/02/8397010_3.jpghttps://bata.lk/wp-content/uploads/2019/02/8397010_4.jpg</v>
      </c>
    </row>
    <row r="22" spans="1:30" x14ac:dyDescent="0.3">
      <c r="A22" s="1" t="s">
        <v>108</v>
      </c>
      <c r="B22" t="e">
        <f>VLOOKUP(A22,[2]Sheet1!$1:$1048576,2,0)</f>
        <v>#N/A</v>
      </c>
      <c r="C22" t="e">
        <f>VLOOKUP(A22,[2]Sheet1!$1:$1048576,3,0)</f>
        <v>#N/A</v>
      </c>
      <c r="D22" t="e">
        <f>VLOOKUP(A22,[2]Sheet1!$1:$1048576,4,0)</f>
        <v>#N/A</v>
      </c>
      <c r="E22" t="e">
        <f>VLOOKUP(B22,[3]Sheet1!$A$1:$E$102,2,FALSE)</f>
        <v>#N/A</v>
      </c>
      <c r="F22" t="s">
        <v>78</v>
      </c>
      <c r="G22" t="e">
        <f t="shared" si="0"/>
        <v>#N/A</v>
      </c>
      <c r="H22" t="e">
        <f>VLOOKUP(G22,[4]Sheet1!$D$1:$E$99,2,FALSE)</f>
        <v>#N/A</v>
      </c>
      <c r="I22">
        <f t="shared" si="1"/>
        <v>8</v>
      </c>
      <c r="J22">
        <f t="shared" si="2"/>
        <v>5</v>
      </c>
      <c r="K22">
        <f t="shared" si="3"/>
        <v>1</v>
      </c>
      <c r="L22">
        <f t="shared" si="4"/>
        <v>6</v>
      </c>
      <c r="M22">
        <f t="shared" si="5"/>
        <v>0</v>
      </c>
      <c r="N22" t="str">
        <f t="shared" si="6"/>
        <v>13</v>
      </c>
      <c r="O22" t="e">
        <f>VLOOKUP(A22,[1]Sheet1!$F:$L,2,0)</f>
        <v>#N/A</v>
      </c>
      <c r="P22" t="str">
        <f>VLOOKUP(A22,[5]Sheet1!$F$3:$T$2834,7,0)</f>
        <v>B</v>
      </c>
      <c r="Q22" t="str">
        <f>VLOOKUP(P22,[3]Sheet2!$J$1:$K$12,2,0)</f>
        <v>Bata</v>
      </c>
      <c r="R22" t="s">
        <v>125</v>
      </c>
      <c r="S22" t="str">
        <f>VLOOKUP(K22,[4]Sheet2!$G:$H,2,FALSE)</f>
        <v>Synthetic</v>
      </c>
      <c r="T22" s="1" t="s">
        <v>83</v>
      </c>
      <c r="U22" t="s">
        <v>121</v>
      </c>
      <c r="V22" t="str">
        <f>VLOOKUP(L22,[4]Sheet2!$A:$B,2,FALSE)</f>
        <v>Black</v>
      </c>
      <c r="W22" t="str">
        <f t="shared" si="7"/>
        <v>Bata Men's Synthetic Black Half Shoe</v>
      </c>
      <c r="X22" t="str">
        <f t="shared" si="8"/>
        <v>&lt;h3&gt;&lt;strong&gt;Bata Men's Synthetic Black Half Shoe&lt;/strong&gt;&lt;/h3&gt;&lt;ul&gt;&lt;li&gt;Article Code - *8516013&lt;/li&gt;&lt;li&gt;Gender - Men's&lt;/li&gt;&lt;li&gt;Type of Wear -Half Shoe&lt;/li&gt;&lt;li&gt;Color - Black&lt;/li&gt; &lt;li&gt;Material -Synthetic&lt;/li&gt;&lt;li&gt;Brand - Bata&lt;/li&gt; &lt;li&gt;Package include 1X pair of shoes&lt;/li&gt;&lt;/ul&gt;</v>
      </c>
      <c r="Y22">
        <f>VLOOKUP(A22,[5]Sheet1!$F$3:$N$2834,9,0)</f>
        <v>1999</v>
      </c>
      <c r="Z22" t="str">
        <f t="shared" si="9"/>
        <v>https://bata.lk/wp-content/uploads/2019/02/8516013_1.jpg</v>
      </c>
      <c r="AA22" t="str">
        <f t="shared" si="10"/>
        <v>https://bata.lk/wp-content/uploads/2019/02/8516013_2.jpg</v>
      </c>
      <c r="AB22" t="str">
        <f t="shared" si="11"/>
        <v>https://bata.lk/wp-content/uploads/2019/02/8516013_3.jpg</v>
      </c>
      <c r="AC22" t="str">
        <f t="shared" si="12"/>
        <v>https://bata.lk/wp-content/uploads/2019/02/8516013_4.jpg</v>
      </c>
      <c r="AD22" t="str">
        <f t="shared" si="13"/>
        <v>https://bata.lk/wp-content/uploads/2019/02/8516013_1.jpghttps://bata.lk/wp-content/uploads/2019/02/8516013_2.jpghttps://bata.lk/wp-content/uploads/2019/02/8516013_3.jpghttps://bata.lk/wp-content/uploads/2019/02/8516013_4.jpg</v>
      </c>
    </row>
    <row r="23" spans="1:30" x14ac:dyDescent="0.3">
      <c r="A23" s="1" t="s">
        <v>109</v>
      </c>
      <c r="B23">
        <f>VLOOKUP(A23,[2]Sheet1!$1:$1048576,2,0)</f>
        <v>2</v>
      </c>
      <c r="C23">
        <f>VLOOKUP(A23,[2]Sheet1!$1:$1048576,3,0)</f>
        <v>2</v>
      </c>
      <c r="D23" t="str">
        <f>VLOOKUP(A23,[2]Sheet1!$1:$1048576,4,0)</f>
        <v>32</v>
      </c>
      <c r="E23" t="str">
        <f>VLOOKUP(B23,[3]Sheet1!$A$1:$E$102,2,FALSE)</f>
        <v>Mens</v>
      </c>
      <c r="F23" t="s">
        <v>78</v>
      </c>
      <c r="G23" t="str">
        <f t="shared" si="0"/>
        <v>202</v>
      </c>
      <c r="H23" t="e">
        <f>VLOOKUP(G23,[4]Sheet1!$D$1:$E$99,2,FALSE)</f>
        <v>#N/A</v>
      </c>
      <c r="I23">
        <f t="shared" si="1"/>
        <v>8</v>
      </c>
      <c r="J23">
        <f t="shared" si="2"/>
        <v>5</v>
      </c>
      <c r="K23">
        <f t="shared" si="3"/>
        <v>1</v>
      </c>
      <c r="L23">
        <f t="shared" si="4"/>
        <v>6</v>
      </c>
      <c r="M23">
        <f t="shared" si="5"/>
        <v>0</v>
      </c>
      <c r="N23" t="str">
        <f t="shared" si="6"/>
        <v>32</v>
      </c>
      <c r="O23" t="e">
        <f>VLOOKUP(A23,[1]Sheet1!$F:$L,2,0)</f>
        <v>#N/A</v>
      </c>
      <c r="P23" t="str">
        <f>VLOOKUP(A23,[5]Sheet1!$F$3:$T$2834,7,0)</f>
        <v>B</v>
      </c>
      <c r="Q23" t="str">
        <f>VLOOKUP(P23,[3]Sheet2!$J$1:$K$12,2,0)</f>
        <v>Bata</v>
      </c>
      <c r="R23" t="s">
        <v>126</v>
      </c>
      <c r="S23" t="str">
        <f>VLOOKUP(K23,[4]Sheet2!$G:$H,2,FALSE)</f>
        <v>Synthetic</v>
      </c>
      <c r="T23" s="1" t="s">
        <v>83</v>
      </c>
      <c r="U23" t="s">
        <v>121</v>
      </c>
      <c r="V23" t="str">
        <f>VLOOKUP(L23,[4]Sheet2!$A:$B,2,FALSE)</f>
        <v>Black</v>
      </c>
      <c r="W23" t="str">
        <f t="shared" si="7"/>
        <v>Bata Men's Synthetic Black Formal Shoes</v>
      </c>
      <c r="X23" t="str">
        <f t="shared" si="8"/>
        <v>&lt;h3&gt;&lt;strong&gt;Bata Men's Synthetic Black Formal Shoes&lt;/strong&gt;&lt;/h3&gt;&lt;ul&gt;&lt;li&gt;Article Code - *8516032&lt;/li&gt;&lt;li&gt;Gender - Men's&lt;/li&gt;&lt;li&gt;Type of Wear -Formal Shoes&lt;/li&gt;&lt;li&gt;Color - Black&lt;/li&gt; &lt;li&gt;Material -Synthetic&lt;/li&gt;&lt;li&gt;Brand - Bata&lt;/li&gt; &lt;li&gt;Package include 1X pair of shoes&lt;/li&gt;&lt;/ul&gt;</v>
      </c>
      <c r="Y23">
        <f>VLOOKUP(A23,[5]Sheet1!$F$3:$N$2834,9,0)</f>
        <v>1999</v>
      </c>
      <c r="Z23" t="str">
        <f t="shared" si="9"/>
        <v>https://bata.lk/wp-content/uploads/2019/02/8516032_1.jpg</v>
      </c>
      <c r="AA23" t="str">
        <f t="shared" si="10"/>
        <v>https://bata.lk/wp-content/uploads/2019/02/8516032_2.jpg</v>
      </c>
      <c r="AB23" t="str">
        <f t="shared" si="11"/>
        <v>https://bata.lk/wp-content/uploads/2019/02/8516032_3.jpg</v>
      </c>
      <c r="AC23" t="str">
        <f t="shared" si="12"/>
        <v>https://bata.lk/wp-content/uploads/2019/02/8516032_4.jpg</v>
      </c>
      <c r="AD23" t="str">
        <f t="shared" si="13"/>
        <v>https://bata.lk/wp-content/uploads/2019/02/8516032_1.jpghttps://bata.lk/wp-content/uploads/2019/02/8516032_2.jpghttps://bata.lk/wp-content/uploads/2019/02/8516032_3.jpghttps://bata.lk/wp-content/uploads/2019/02/8516032_4.jpg</v>
      </c>
    </row>
    <row r="24" spans="1:30" x14ac:dyDescent="0.3">
      <c r="A24" s="1" t="s">
        <v>110</v>
      </c>
      <c r="B24" t="e">
        <f>VLOOKUP(A24,[2]Sheet1!$1:$1048576,2,0)</f>
        <v>#N/A</v>
      </c>
      <c r="C24" t="e">
        <f>VLOOKUP(A24,[2]Sheet1!$1:$1048576,3,0)</f>
        <v>#N/A</v>
      </c>
      <c r="D24" t="e">
        <f>VLOOKUP(A24,[2]Sheet1!$1:$1048576,4,0)</f>
        <v>#N/A</v>
      </c>
      <c r="E24" t="e">
        <f>VLOOKUP(B24,[3]Sheet1!$A$1:$E$102,2,FALSE)</f>
        <v>#N/A</v>
      </c>
      <c r="F24" t="e">
        <f>VLOOKUP(B24,[3]Sheet1!$A$1:$E$102,3,FALSE)</f>
        <v>#N/A</v>
      </c>
      <c r="G24" t="e">
        <f t="shared" si="0"/>
        <v>#N/A</v>
      </c>
      <c r="H24" t="e">
        <f>VLOOKUP(G24,[4]Sheet1!$D$1:$E$99,2,FALSE)</f>
        <v>#N/A</v>
      </c>
      <c r="I24">
        <f t="shared" si="1"/>
        <v>8</v>
      </c>
      <c r="J24">
        <f t="shared" si="2"/>
        <v>5</v>
      </c>
      <c r="K24">
        <f t="shared" si="3"/>
        <v>1</v>
      </c>
      <c r="L24">
        <f t="shared" si="4"/>
        <v>6</v>
      </c>
      <c r="M24">
        <f t="shared" si="5"/>
        <v>5</v>
      </c>
      <c r="N24" t="str">
        <f t="shared" si="6"/>
        <v>34</v>
      </c>
      <c r="O24" t="e">
        <f>VLOOKUP(A24,[1]Sheet1!$F:$L,2,0)</f>
        <v>#N/A</v>
      </c>
      <c r="P24" t="str">
        <f>VLOOKUP(A24,[5]Sheet1!$F$3:$T$2834,7,0)</f>
        <v>B</v>
      </c>
      <c r="Q24" t="str">
        <f>VLOOKUP(P24,[3]Sheet2!$J$1:$K$12,2,0)</f>
        <v>Bata</v>
      </c>
      <c r="R24" t="s">
        <v>127</v>
      </c>
      <c r="S24" t="str">
        <f>VLOOKUP(K24,[4]Sheet2!$G:$H,2,FALSE)</f>
        <v>Synthetic</v>
      </c>
      <c r="T24" s="1" t="s">
        <v>225</v>
      </c>
      <c r="U24" t="s">
        <v>121</v>
      </c>
      <c r="V24" t="str">
        <f>VLOOKUP(L24,[4]Sheet2!$A:$B,2,FALSE)</f>
        <v>Black</v>
      </c>
      <c r="W24" t="str">
        <f t="shared" si="7"/>
        <v>Bata Men's Synthetic Black Casual Shoes</v>
      </c>
      <c r="X24" t="str">
        <f t="shared" si="8"/>
        <v>&lt;h3&gt;&lt;strong&gt;Bata Men's Synthetic Black Casual Shoes&lt;/strong&gt;&lt;/h3&gt;&lt;ul&gt;&lt;li&gt;Article Code - *8516534&lt;/li&gt;&lt;li&gt;Gender - Men's&lt;/li&gt;&lt;li&gt;Type of Wear -Casual Shoes&lt;/li&gt;&lt;li&gt;Color - Black&lt;/li&gt; &lt;li&gt;Material -Synthetic&lt;/li&gt;&lt;li&gt;Brand - Bata&lt;/li&gt; &lt;li&gt;Package include 1X pair of shoes&lt;/li&gt;&lt;/ul&gt;</v>
      </c>
      <c r="Y24">
        <f>VLOOKUP(A24,[5]Sheet1!$F$3:$N$2834,9,0)</f>
        <v>4999</v>
      </c>
      <c r="Z24" t="str">
        <f t="shared" si="9"/>
        <v>https://bata.lk/wp-content/uploads/2019/02/8516534_1.jpg</v>
      </c>
      <c r="AA24" t="str">
        <f t="shared" si="10"/>
        <v>https://bata.lk/wp-content/uploads/2019/02/8516534_2.jpg</v>
      </c>
      <c r="AB24" t="str">
        <f t="shared" si="11"/>
        <v>https://bata.lk/wp-content/uploads/2019/02/8516534_3.jpg</v>
      </c>
      <c r="AC24" t="str">
        <f t="shared" si="12"/>
        <v>https://bata.lk/wp-content/uploads/2019/02/8516534_4.jpg</v>
      </c>
      <c r="AD24" t="str">
        <f t="shared" si="13"/>
        <v>https://bata.lk/wp-content/uploads/2019/02/8516534_1.jpghttps://bata.lk/wp-content/uploads/2019/02/8516534_2.jpghttps://bata.lk/wp-content/uploads/2019/02/8516534_3.jpghttps://bata.lk/wp-content/uploads/2019/02/8516534_4.jpg</v>
      </c>
    </row>
    <row r="25" spans="1:30" x14ac:dyDescent="0.3">
      <c r="A25" s="1" t="s">
        <v>111</v>
      </c>
      <c r="B25" t="e">
        <f>VLOOKUP(A25,[2]Sheet1!$1:$1048576,2,0)</f>
        <v>#N/A</v>
      </c>
      <c r="C25" t="e">
        <f>VLOOKUP(A25,[2]Sheet1!$1:$1048576,3,0)</f>
        <v>#N/A</v>
      </c>
      <c r="D25" t="e">
        <f>VLOOKUP(A25,[2]Sheet1!$1:$1048576,4,0)</f>
        <v>#N/A</v>
      </c>
      <c r="E25" t="e">
        <f>VLOOKUP(B25,[3]Sheet1!$A$1:$E$102,2,FALSE)</f>
        <v>#N/A</v>
      </c>
      <c r="F25" t="e">
        <f>VLOOKUP(B25,[3]Sheet1!$A$1:$E$102,3,FALSE)</f>
        <v>#N/A</v>
      </c>
      <c r="G25" t="e">
        <f t="shared" si="0"/>
        <v>#N/A</v>
      </c>
      <c r="H25" t="e">
        <f>VLOOKUP(G25,[4]Sheet1!$D$1:$E$99,2,FALSE)</f>
        <v>#N/A</v>
      </c>
      <c r="I25">
        <f t="shared" si="1"/>
        <v>8</v>
      </c>
      <c r="J25">
        <f t="shared" si="2"/>
        <v>5</v>
      </c>
      <c r="K25">
        <f t="shared" si="3"/>
        <v>1</v>
      </c>
      <c r="L25">
        <f t="shared" si="4"/>
        <v>9</v>
      </c>
      <c r="M25">
        <f t="shared" si="5"/>
        <v>5</v>
      </c>
      <c r="N25" t="str">
        <f t="shared" si="6"/>
        <v>36</v>
      </c>
      <c r="O25" t="e">
        <f>VLOOKUP(A25,[1]Sheet1!$F:$L,2,0)</f>
        <v>#N/A</v>
      </c>
      <c r="P25" t="str">
        <f>VLOOKUP(A25,[5]Sheet1!$F$3:$T$2834,7,0)</f>
        <v>B</v>
      </c>
      <c r="Q25" t="str">
        <f>VLOOKUP(P25,[3]Sheet2!$J$1:$K$12,2,0)</f>
        <v>Bata</v>
      </c>
      <c r="R25" t="s">
        <v>127</v>
      </c>
      <c r="S25" t="str">
        <f>VLOOKUP(K25,[4]Sheet2!$G:$H,2,FALSE)</f>
        <v>Synthetic</v>
      </c>
      <c r="T25" s="1" t="s">
        <v>83</v>
      </c>
      <c r="U25" t="s">
        <v>121</v>
      </c>
      <c r="V25" t="str">
        <f>VLOOKUP(L25,[4]Sheet2!$A:$B,2,FALSE)</f>
        <v>Blue</v>
      </c>
      <c r="W25" t="str">
        <f t="shared" si="7"/>
        <v>Bata Men's Synthetic Blue Casual Shoes</v>
      </c>
      <c r="X25" t="str">
        <f t="shared" si="8"/>
        <v>&lt;h3&gt;&lt;strong&gt;Bata Men's Synthetic Blue Casual Shoes&lt;/strong&gt;&lt;/h3&gt;&lt;ul&gt;&lt;li&gt;Article Code - *8519536&lt;/li&gt;&lt;li&gt;Gender - Men's&lt;/li&gt;&lt;li&gt;Type of Wear -Casual Shoes&lt;/li&gt;&lt;li&gt;Color - Blue&lt;/li&gt; &lt;li&gt;Material -Synthetic&lt;/li&gt;&lt;li&gt;Brand - Bata&lt;/li&gt; &lt;li&gt;Package include 1X pair of shoes&lt;/li&gt;&lt;/ul&gt;</v>
      </c>
      <c r="Y25">
        <f>VLOOKUP(A25,[5]Sheet1!$F$3:$N$2834,9,0)</f>
        <v>4999</v>
      </c>
      <c r="Z25" t="str">
        <f t="shared" si="9"/>
        <v>https://bata.lk/wp-content/uploads/2019/02/8519536_1.jpg</v>
      </c>
      <c r="AA25" t="str">
        <f t="shared" si="10"/>
        <v>https://bata.lk/wp-content/uploads/2019/02/8519536_2.jpg</v>
      </c>
      <c r="AB25" t="str">
        <f t="shared" si="11"/>
        <v>https://bata.lk/wp-content/uploads/2019/02/8519536_3.jpg</v>
      </c>
      <c r="AC25" t="str">
        <f t="shared" si="12"/>
        <v>https://bata.lk/wp-content/uploads/2019/02/8519536_4.jpg</v>
      </c>
      <c r="AD25" t="str">
        <f t="shared" si="13"/>
        <v>https://bata.lk/wp-content/uploads/2019/02/8519536_1.jpghttps://bata.lk/wp-content/uploads/2019/02/8519536_2.jpghttps://bata.lk/wp-content/uploads/2019/02/8519536_3.jpghttps://bata.lk/wp-content/uploads/2019/02/8519536_4.jpg</v>
      </c>
    </row>
    <row r="26" spans="1:30" x14ac:dyDescent="0.3">
      <c r="A26" s="1" t="s">
        <v>112</v>
      </c>
      <c r="B26" t="e">
        <f>VLOOKUP(A26,[2]Sheet1!$1:$1048576,2,0)</f>
        <v>#N/A</v>
      </c>
      <c r="C26" t="e">
        <f>VLOOKUP(A26,[2]Sheet1!$1:$1048576,3,0)</f>
        <v>#N/A</v>
      </c>
      <c r="D26" t="e">
        <f>VLOOKUP(A26,[2]Sheet1!$1:$1048576,4,0)</f>
        <v>#N/A</v>
      </c>
      <c r="E26" t="e">
        <f>VLOOKUP(B26,[3]Sheet1!$A$1:$E$102,2,FALSE)</f>
        <v>#N/A</v>
      </c>
      <c r="F26" t="e">
        <f>VLOOKUP(B26,[3]Sheet1!$A$1:$E$102,3,FALSE)</f>
        <v>#N/A</v>
      </c>
      <c r="G26" t="e">
        <f t="shared" si="0"/>
        <v>#N/A</v>
      </c>
      <c r="H26" t="e">
        <f>VLOOKUP(G26,[4]Sheet1!$D$1:$E$99,2,FALSE)</f>
        <v>#N/A</v>
      </c>
      <c r="I26">
        <f t="shared" si="1"/>
        <v>8</v>
      </c>
      <c r="J26">
        <f t="shared" si="2"/>
        <v>6</v>
      </c>
      <c r="K26">
        <f t="shared" si="3"/>
        <v>1</v>
      </c>
      <c r="L26">
        <f t="shared" si="4"/>
        <v>3</v>
      </c>
      <c r="M26">
        <f t="shared" si="5"/>
        <v>7</v>
      </c>
      <c r="N26" t="str">
        <f t="shared" si="6"/>
        <v>61</v>
      </c>
      <c r="O26" t="e">
        <f>VLOOKUP(A26,[1]Sheet1!$F:$L,2,0)</f>
        <v>#N/A</v>
      </c>
      <c r="P26" t="str">
        <f>VLOOKUP(A26,[5]Sheet1!$F$3:$T$2834,7,0)</f>
        <v>B</v>
      </c>
      <c r="Q26" t="str">
        <f>VLOOKUP(P26,[3]Sheet2!$J$1:$K$12,2,0)</f>
        <v>Bata</v>
      </c>
      <c r="R26" t="s">
        <v>77</v>
      </c>
      <c r="S26" t="str">
        <f>VLOOKUP(K26,[4]Sheet2!$G:$H,2,FALSE)</f>
        <v>Synthetic</v>
      </c>
      <c r="T26" s="1" t="s">
        <v>83</v>
      </c>
      <c r="U26" t="s">
        <v>121</v>
      </c>
      <c r="V26" t="s">
        <v>132</v>
      </c>
      <c r="W26" t="str">
        <f t="shared" si="7"/>
        <v>Bata Men's Synthetic Tan Brown Sandals</v>
      </c>
      <c r="X26" t="str">
        <f t="shared" si="8"/>
        <v>&lt;h3&gt;&lt;strong&gt;Bata Men's Synthetic Tan Brown Sandals&lt;/strong&gt;&lt;/h3&gt;&lt;ul&gt;&lt;li&gt;Article Code - *8613761&lt;/li&gt;&lt;li&gt;Gender - Men's&lt;/li&gt;&lt;li&gt;Type of Wear -Sandals&lt;/li&gt;&lt;li&gt;Color - Tan Brown&lt;/li&gt; &lt;li&gt;Material -Synthetic&lt;/li&gt;&lt;li&gt;Brand - Bata&lt;/li&gt; &lt;li&gt;Package include 1X pair of shoes&lt;/li&gt;&lt;/ul&gt;</v>
      </c>
      <c r="Y26">
        <f>VLOOKUP(A26,[5]Sheet1!$F$3:$N$2834,9,0)</f>
        <v>3499</v>
      </c>
      <c r="Z26" t="str">
        <f t="shared" si="9"/>
        <v>https://bata.lk/wp-content/uploads/2019/02/8613761_1.jpg</v>
      </c>
      <c r="AA26" t="str">
        <f t="shared" si="10"/>
        <v>https://bata.lk/wp-content/uploads/2019/02/8613761_2.jpg</v>
      </c>
      <c r="AB26" t="str">
        <f t="shared" si="11"/>
        <v>https://bata.lk/wp-content/uploads/2019/02/8613761_3.jpg</v>
      </c>
      <c r="AC26" t="str">
        <f t="shared" si="12"/>
        <v>https://bata.lk/wp-content/uploads/2019/02/8613761_4.jpg</v>
      </c>
      <c r="AD26" t="str">
        <f t="shared" si="13"/>
        <v>https://bata.lk/wp-content/uploads/2019/02/8613761_1.jpghttps://bata.lk/wp-content/uploads/2019/02/8613761_2.jpghttps://bata.lk/wp-content/uploads/2019/02/8613761_3.jpghttps://bata.lk/wp-content/uploads/2019/02/8613761_4.jpg</v>
      </c>
    </row>
    <row r="27" spans="1:30" x14ac:dyDescent="0.3">
      <c r="A27" s="1" t="s">
        <v>113</v>
      </c>
      <c r="B27">
        <f>VLOOKUP(A27,[2]Sheet1!$1:$1048576,2,0)</f>
        <v>5</v>
      </c>
      <c r="C27">
        <f>VLOOKUP(A27,[2]Sheet1!$1:$1048576,3,0)</f>
        <v>4</v>
      </c>
      <c r="D27" t="str">
        <f>VLOOKUP(A27,[2]Sheet1!$1:$1048576,4,0)</f>
        <v>98</v>
      </c>
      <c r="E27" t="str">
        <f>VLOOKUP(B27,[3]Sheet1!$A$1:$E$102,2,FALSE)</f>
        <v>Mens</v>
      </c>
      <c r="F27" t="str">
        <f>VLOOKUP(B27,[3]Sheet1!$A$1:$E$102,3,FALSE)</f>
        <v>Summer</v>
      </c>
      <c r="G27" t="str">
        <f t="shared" si="0"/>
        <v>504</v>
      </c>
      <c r="H27" t="e">
        <f>VLOOKUP(G27,[4]Sheet1!$D$1:$E$99,2,FALSE)</f>
        <v>#N/A</v>
      </c>
      <c r="I27">
        <f t="shared" si="1"/>
        <v>8</v>
      </c>
      <c r="J27">
        <f t="shared" si="2"/>
        <v>6</v>
      </c>
      <c r="K27">
        <f t="shared" si="3"/>
        <v>1</v>
      </c>
      <c r="L27">
        <f t="shared" si="4"/>
        <v>4</v>
      </c>
      <c r="M27">
        <f t="shared" si="5"/>
        <v>5</v>
      </c>
      <c r="N27" t="str">
        <f t="shared" si="6"/>
        <v>98</v>
      </c>
      <c r="O27" t="e">
        <f>VLOOKUP(A27,[1]Sheet1!$F:$L,2,0)</f>
        <v>#N/A</v>
      </c>
      <c r="P27" t="str">
        <f>VLOOKUP(A27,[5]Sheet1!$F$3:$T$2834,7,0)</f>
        <v>B</v>
      </c>
      <c r="Q27" t="str">
        <f>VLOOKUP(P27,[3]Sheet2!$J$1:$K$12,2,0)</f>
        <v>Bata</v>
      </c>
      <c r="R27" t="s">
        <v>77</v>
      </c>
      <c r="S27" t="str">
        <f>VLOOKUP(K27,[4]Sheet2!$G:$H,2,FALSE)</f>
        <v>Synthetic</v>
      </c>
      <c r="T27" s="1" t="s">
        <v>83</v>
      </c>
      <c r="U27" t="s">
        <v>121</v>
      </c>
      <c r="V27" t="str">
        <f>VLOOKUP(L27,[4]Sheet2!$A:$B,2,FALSE)</f>
        <v>Brown</v>
      </c>
      <c r="W27" t="str">
        <f t="shared" si="7"/>
        <v>Bata Men's Synthetic Brown Sandals</v>
      </c>
      <c r="X27" t="str">
        <f t="shared" si="8"/>
        <v>&lt;h3&gt;&lt;strong&gt;Bata Men's Synthetic Brown Sandals&lt;/strong&gt;&lt;/h3&gt;&lt;ul&gt;&lt;li&gt;Article Code - *8614598&lt;/li&gt;&lt;li&gt;Gender - Men's&lt;/li&gt;&lt;li&gt;Type of Wear -Sandals&lt;/li&gt;&lt;li&gt;Color - Brown&lt;/li&gt; &lt;li&gt;Material -Synthetic&lt;/li&gt;&lt;li&gt;Brand - Bata&lt;/li&gt; &lt;li&gt;Package include 1X pair of shoes&lt;/li&gt;&lt;/ul&gt;</v>
      </c>
      <c r="Y27">
        <f>VLOOKUP(A27,[5]Sheet1!$F$3:$N$2834,9,0)</f>
        <v>1399</v>
      </c>
      <c r="Z27" t="str">
        <f t="shared" si="9"/>
        <v>https://bata.lk/wp-content/uploads/2019/02/8614598_1.jpg</v>
      </c>
      <c r="AA27" t="str">
        <f t="shared" si="10"/>
        <v>https://bata.lk/wp-content/uploads/2019/02/8614598_2.jpg</v>
      </c>
      <c r="AB27" t="str">
        <f t="shared" si="11"/>
        <v>https://bata.lk/wp-content/uploads/2019/02/8614598_3.jpg</v>
      </c>
      <c r="AC27" t="str">
        <f t="shared" si="12"/>
        <v>https://bata.lk/wp-content/uploads/2019/02/8614598_4.jpg</v>
      </c>
      <c r="AD27" t="str">
        <f t="shared" si="13"/>
        <v>https://bata.lk/wp-content/uploads/2019/02/8614598_1.jpghttps://bata.lk/wp-content/uploads/2019/02/8614598_2.jpghttps://bata.lk/wp-content/uploads/2019/02/8614598_3.jpghttps://bata.lk/wp-content/uploads/2019/02/8614598_4.jpg</v>
      </c>
    </row>
    <row r="28" spans="1:30" x14ac:dyDescent="0.3">
      <c r="A28" s="1" t="s">
        <v>114</v>
      </c>
      <c r="B28" t="e">
        <f>VLOOKUP(A28,[2]Sheet1!$1:$1048576,2,0)</f>
        <v>#N/A</v>
      </c>
      <c r="C28" t="e">
        <f>VLOOKUP(A28,[2]Sheet1!$1:$1048576,3,0)</f>
        <v>#N/A</v>
      </c>
      <c r="D28" t="e">
        <f>VLOOKUP(A28,[2]Sheet1!$1:$1048576,4,0)</f>
        <v>#N/A</v>
      </c>
      <c r="E28" t="e">
        <f>VLOOKUP(B28,[3]Sheet1!$A$1:$E$102,2,FALSE)</f>
        <v>#N/A</v>
      </c>
      <c r="F28" t="e">
        <f>VLOOKUP(B28,[3]Sheet1!$A$1:$E$102,3,FALSE)</f>
        <v>#N/A</v>
      </c>
      <c r="G28" t="e">
        <f t="shared" si="0"/>
        <v>#N/A</v>
      </c>
      <c r="H28" t="e">
        <f>VLOOKUP(G28,[4]Sheet1!$D$1:$E$99,2,FALSE)</f>
        <v>#N/A</v>
      </c>
      <c r="I28">
        <f t="shared" si="1"/>
        <v>8</v>
      </c>
      <c r="J28">
        <f t="shared" si="2"/>
        <v>6</v>
      </c>
      <c r="K28">
        <f t="shared" si="3"/>
        <v>1</v>
      </c>
      <c r="L28">
        <f t="shared" si="4"/>
        <v>6</v>
      </c>
      <c r="M28">
        <f t="shared" si="5"/>
        <v>0</v>
      </c>
      <c r="N28" t="str">
        <f t="shared" si="6"/>
        <v>14</v>
      </c>
      <c r="O28" t="e">
        <f>VLOOKUP(A28,[1]Sheet1!$F:$L,2,0)</f>
        <v>#N/A</v>
      </c>
      <c r="P28" t="str">
        <f>VLOOKUP(A28,[5]Sheet1!$F$3:$T$2834,7,0)</f>
        <v>B</v>
      </c>
      <c r="Q28" t="str">
        <f>VLOOKUP(P28,[3]Sheet2!$J$1:$K$12,2,0)</f>
        <v>Bata</v>
      </c>
      <c r="R28" t="s">
        <v>77</v>
      </c>
      <c r="S28" t="str">
        <f>VLOOKUP(K28,[4]Sheet2!$G:$H,2,FALSE)</f>
        <v>Synthetic</v>
      </c>
      <c r="T28" s="1" t="s">
        <v>83</v>
      </c>
      <c r="U28" t="s">
        <v>121</v>
      </c>
      <c r="V28" t="str">
        <f>VLOOKUP(L28,[4]Sheet2!$A:$B,2,FALSE)</f>
        <v>Black</v>
      </c>
      <c r="W28" t="str">
        <f t="shared" si="7"/>
        <v>Bata Men's Synthetic Black Sandals</v>
      </c>
      <c r="X28" t="str">
        <f t="shared" si="8"/>
        <v>&lt;h3&gt;&lt;strong&gt;Bata Men's Synthetic Black Sandals&lt;/strong&gt;&lt;/h3&gt;&lt;ul&gt;&lt;li&gt;Article Code - *8616014&lt;/li&gt;&lt;li&gt;Gender - Men's&lt;/li&gt;&lt;li&gt;Type of Wear -Sandals&lt;/li&gt;&lt;li&gt;Color - Black&lt;/li&gt; &lt;li&gt;Material -Synthetic&lt;/li&gt;&lt;li&gt;Brand - Bata&lt;/li&gt; &lt;li&gt;Package include 1X pair of shoes&lt;/li&gt;&lt;/ul&gt;</v>
      </c>
      <c r="Y28">
        <f>VLOOKUP(A28,[5]Sheet1!$F$3:$N$2834,9,0)</f>
        <v>1499</v>
      </c>
      <c r="Z28" t="str">
        <f t="shared" si="9"/>
        <v>https://bata.lk/wp-content/uploads/2019/02/8616014_1.jpg</v>
      </c>
      <c r="AA28" t="str">
        <f t="shared" si="10"/>
        <v>https://bata.lk/wp-content/uploads/2019/02/8616014_2.jpg</v>
      </c>
      <c r="AB28" t="str">
        <f t="shared" si="11"/>
        <v>https://bata.lk/wp-content/uploads/2019/02/8616014_3.jpg</v>
      </c>
      <c r="AC28" t="str">
        <f t="shared" si="12"/>
        <v>https://bata.lk/wp-content/uploads/2019/02/8616014_4.jpg</v>
      </c>
      <c r="AD28" t="str">
        <f t="shared" si="13"/>
        <v>https://bata.lk/wp-content/uploads/2019/02/8616014_1.jpghttps://bata.lk/wp-content/uploads/2019/02/8616014_2.jpghttps://bata.lk/wp-content/uploads/2019/02/8616014_3.jpghttps://bata.lk/wp-content/uploads/2019/02/8616014_4.jpg</v>
      </c>
    </row>
    <row r="29" spans="1:30" x14ac:dyDescent="0.3">
      <c r="A29" s="1" t="s">
        <v>115</v>
      </c>
      <c r="B29" t="e">
        <f>VLOOKUP(A29,[2]Sheet1!$1:$1048576,2,0)</f>
        <v>#N/A</v>
      </c>
      <c r="C29" t="e">
        <f>VLOOKUP(A29,[2]Sheet1!$1:$1048576,3,0)</f>
        <v>#N/A</v>
      </c>
      <c r="D29" t="e">
        <f>VLOOKUP(A29,[2]Sheet1!$1:$1048576,4,0)</f>
        <v>#N/A</v>
      </c>
      <c r="E29" t="e">
        <f>VLOOKUP(B29,[3]Sheet1!$A$1:$E$102,2,FALSE)</f>
        <v>#N/A</v>
      </c>
      <c r="F29" t="e">
        <f>VLOOKUP(B29,[3]Sheet1!$A$1:$E$102,3,FALSE)</f>
        <v>#N/A</v>
      </c>
      <c r="G29" t="e">
        <f t="shared" si="0"/>
        <v>#N/A</v>
      </c>
      <c r="H29" t="e">
        <f>VLOOKUP(G29,[4]Sheet1!$D$1:$E$99,2,FALSE)</f>
        <v>#N/A</v>
      </c>
      <c r="I29">
        <f t="shared" si="1"/>
        <v>8</v>
      </c>
      <c r="J29">
        <f t="shared" si="2"/>
        <v>6</v>
      </c>
      <c r="K29">
        <f t="shared" si="3"/>
        <v>1</v>
      </c>
      <c r="L29">
        <f t="shared" si="4"/>
        <v>6</v>
      </c>
      <c r="M29">
        <f t="shared" si="5"/>
        <v>5</v>
      </c>
      <c r="N29" t="str">
        <f t="shared" si="6"/>
        <v>02</v>
      </c>
      <c r="O29" t="e">
        <f>VLOOKUP(A29,[1]Sheet1!$F:$L,2,0)</f>
        <v>#N/A</v>
      </c>
      <c r="P29" t="str">
        <f>VLOOKUP(A29,[5]Sheet1!$F$3:$T$2834,7,0)</f>
        <v>B</v>
      </c>
      <c r="Q29" t="str">
        <f>VLOOKUP(P29,[3]Sheet2!$J$1:$K$12,2,0)</f>
        <v>Bata</v>
      </c>
      <c r="R29" t="s">
        <v>77</v>
      </c>
      <c r="S29" t="str">
        <f>VLOOKUP(K29,[4]Sheet2!$G:$H,2,FALSE)</f>
        <v>Synthetic</v>
      </c>
      <c r="T29" s="1" t="s">
        <v>83</v>
      </c>
      <c r="U29" t="s">
        <v>121</v>
      </c>
      <c r="V29" t="str">
        <f>VLOOKUP(L29,[4]Sheet2!$A:$B,2,FALSE)</f>
        <v>Black</v>
      </c>
      <c r="W29" t="str">
        <f t="shared" si="7"/>
        <v>Bata Men's Synthetic Black Sandals</v>
      </c>
      <c r="X29" t="str">
        <f t="shared" si="8"/>
        <v>&lt;h3&gt;&lt;strong&gt;Bata Men's Synthetic Black Sandals&lt;/strong&gt;&lt;/h3&gt;&lt;ul&gt;&lt;li&gt;Article Code - *8616502&lt;/li&gt;&lt;li&gt;Gender - Men's&lt;/li&gt;&lt;li&gt;Type of Wear -Sandals&lt;/li&gt;&lt;li&gt;Color - Black&lt;/li&gt; &lt;li&gt;Material -Synthetic&lt;/li&gt;&lt;li&gt;Brand - Bata&lt;/li&gt; &lt;li&gt;Package include 1X pair of shoes&lt;/li&gt;&lt;/ul&gt;</v>
      </c>
      <c r="Y29">
        <f>VLOOKUP(A29,[5]Sheet1!$F$3:$N$2834,9,0)</f>
        <v>3499</v>
      </c>
      <c r="Z29" t="str">
        <f t="shared" si="9"/>
        <v>https://bata.lk/wp-content/uploads/2019/02/8616502_1.jpg</v>
      </c>
      <c r="AA29" t="str">
        <f t="shared" si="10"/>
        <v>https://bata.lk/wp-content/uploads/2019/02/8616502_2.jpg</v>
      </c>
      <c r="AB29" t="str">
        <f t="shared" si="11"/>
        <v>https://bata.lk/wp-content/uploads/2019/02/8616502_3.jpg</v>
      </c>
      <c r="AC29" t="str">
        <f t="shared" si="12"/>
        <v>https://bata.lk/wp-content/uploads/2019/02/8616502_4.jpg</v>
      </c>
      <c r="AD29" t="str">
        <f t="shared" si="13"/>
        <v>https://bata.lk/wp-content/uploads/2019/02/8616502_1.jpghttps://bata.lk/wp-content/uploads/2019/02/8616502_2.jpghttps://bata.lk/wp-content/uploads/2019/02/8616502_3.jpghttps://bata.lk/wp-content/uploads/2019/02/8616502_4.jpg</v>
      </c>
    </row>
    <row r="30" spans="1:30" x14ac:dyDescent="0.3">
      <c r="A30" s="1" t="s">
        <v>116</v>
      </c>
      <c r="B30" t="e">
        <f>VLOOKUP(A30,[2]Sheet1!$1:$1048576,2,0)</f>
        <v>#N/A</v>
      </c>
      <c r="C30" t="e">
        <f>VLOOKUP(A30,[2]Sheet1!$1:$1048576,3,0)</f>
        <v>#N/A</v>
      </c>
      <c r="D30" t="e">
        <f>VLOOKUP(A30,[2]Sheet1!$1:$1048576,4,0)</f>
        <v>#N/A</v>
      </c>
      <c r="E30" t="e">
        <f>VLOOKUP(B30,[3]Sheet1!$A$1:$E$102,2,FALSE)</f>
        <v>#N/A</v>
      </c>
      <c r="F30" t="e">
        <f>VLOOKUP(B30,[3]Sheet1!$A$1:$E$102,3,FALSE)</f>
        <v>#N/A</v>
      </c>
      <c r="G30" t="e">
        <f t="shared" si="0"/>
        <v>#N/A</v>
      </c>
      <c r="H30" t="e">
        <f>VLOOKUP(G30,[4]Sheet1!$D$1:$E$99,2,FALSE)</f>
        <v>#N/A</v>
      </c>
      <c r="I30">
        <f t="shared" si="1"/>
        <v>8</v>
      </c>
      <c r="J30">
        <f t="shared" si="2"/>
        <v>6</v>
      </c>
      <c r="K30">
        <f t="shared" si="3"/>
        <v>1</v>
      </c>
      <c r="L30">
        <f t="shared" si="4"/>
        <v>6</v>
      </c>
      <c r="M30">
        <f t="shared" si="5"/>
        <v>5</v>
      </c>
      <c r="N30" t="str">
        <f t="shared" si="6"/>
        <v>04</v>
      </c>
      <c r="O30" t="e">
        <f>VLOOKUP(A30,[1]Sheet1!$F:$L,2,0)</f>
        <v>#N/A</v>
      </c>
      <c r="P30" t="str">
        <f>VLOOKUP(A30,[5]Sheet1!$F$3:$T$2834,7,0)</f>
        <v>B</v>
      </c>
      <c r="Q30" t="str">
        <f>VLOOKUP(P30,[3]Sheet2!$J$1:$K$12,2,0)</f>
        <v>Bata</v>
      </c>
      <c r="R30" t="s">
        <v>77</v>
      </c>
      <c r="S30" t="str">
        <f>VLOOKUP(K30,[4]Sheet2!$G:$H,2,FALSE)</f>
        <v>Synthetic</v>
      </c>
      <c r="T30" s="1" t="s">
        <v>83</v>
      </c>
      <c r="U30" t="s">
        <v>121</v>
      </c>
      <c r="V30" t="str">
        <f>VLOOKUP(L30,[4]Sheet2!$A:$B,2,FALSE)</f>
        <v>Black</v>
      </c>
      <c r="W30" t="str">
        <f t="shared" si="7"/>
        <v>Bata Men's Synthetic Black Sandals</v>
      </c>
      <c r="X30" t="str">
        <f t="shared" si="8"/>
        <v>&lt;h3&gt;&lt;strong&gt;Bata Men's Synthetic Black Sandals&lt;/strong&gt;&lt;/h3&gt;&lt;ul&gt;&lt;li&gt;Article Code - *8616504&lt;/li&gt;&lt;li&gt;Gender - Men's&lt;/li&gt;&lt;li&gt;Type of Wear -Sandals&lt;/li&gt;&lt;li&gt;Color - Black&lt;/li&gt; &lt;li&gt;Material -Synthetic&lt;/li&gt;&lt;li&gt;Brand - Bata&lt;/li&gt; &lt;li&gt;Package include 1X pair of shoes&lt;/li&gt;&lt;/ul&gt;</v>
      </c>
      <c r="Y30">
        <f>VLOOKUP(A30,[5]Sheet1!$F$3:$N$2834,9,0)</f>
        <v>1499</v>
      </c>
      <c r="Z30" t="str">
        <f t="shared" si="9"/>
        <v>https://bata.lk/wp-content/uploads/2019/02/8616504_1.jpg</v>
      </c>
      <c r="AA30" t="str">
        <f t="shared" si="10"/>
        <v>https://bata.lk/wp-content/uploads/2019/02/8616504_2.jpg</v>
      </c>
      <c r="AB30" t="str">
        <f t="shared" si="11"/>
        <v>https://bata.lk/wp-content/uploads/2019/02/8616504_3.jpg</v>
      </c>
      <c r="AC30" t="str">
        <f t="shared" si="12"/>
        <v>https://bata.lk/wp-content/uploads/2019/02/8616504_4.jpg</v>
      </c>
      <c r="AD30" t="str">
        <f t="shared" si="13"/>
        <v>https://bata.lk/wp-content/uploads/2019/02/8616504_1.jpghttps://bata.lk/wp-content/uploads/2019/02/8616504_2.jpghttps://bata.lk/wp-content/uploads/2019/02/8616504_3.jpghttps://bata.lk/wp-content/uploads/2019/02/8616504_4.jpg</v>
      </c>
    </row>
    <row r="31" spans="1:30" x14ac:dyDescent="0.3">
      <c r="A31" s="1" t="s">
        <v>117</v>
      </c>
      <c r="B31" t="e">
        <f>VLOOKUP(A31,[2]Sheet1!$1:$1048576,2,0)</f>
        <v>#N/A</v>
      </c>
      <c r="C31" t="e">
        <f>VLOOKUP(A31,[2]Sheet1!$1:$1048576,3,0)</f>
        <v>#N/A</v>
      </c>
      <c r="D31" t="e">
        <f>VLOOKUP(A31,[2]Sheet1!$1:$1048576,4,0)</f>
        <v>#N/A</v>
      </c>
      <c r="E31" t="e">
        <f>VLOOKUP(B31,[3]Sheet1!$A$1:$E$102,2,FALSE)</f>
        <v>#N/A</v>
      </c>
      <c r="F31" t="e">
        <f>VLOOKUP(B31,[3]Sheet1!$A$1:$E$102,3,FALSE)</f>
        <v>#N/A</v>
      </c>
      <c r="G31" t="e">
        <f t="shared" si="0"/>
        <v>#N/A</v>
      </c>
      <c r="H31" t="e">
        <f>VLOOKUP(G31,[4]Sheet1!$D$1:$E$99,2,FALSE)</f>
        <v>#N/A</v>
      </c>
      <c r="I31">
        <f t="shared" si="1"/>
        <v>8</v>
      </c>
      <c r="J31">
        <f t="shared" si="2"/>
        <v>6</v>
      </c>
      <c r="K31">
        <f t="shared" si="3"/>
        <v>1</v>
      </c>
      <c r="L31">
        <f t="shared" si="4"/>
        <v>6</v>
      </c>
      <c r="M31">
        <f t="shared" si="5"/>
        <v>7</v>
      </c>
      <c r="N31" t="str">
        <f t="shared" si="6"/>
        <v>61</v>
      </c>
      <c r="O31" t="e">
        <f>VLOOKUP(A31,[1]Sheet1!$F:$L,2,0)</f>
        <v>#N/A</v>
      </c>
      <c r="P31" t="str">
        <f>VLOOKUP(A31,[5]Sheet1!$F$3:$T$2834,7,0)</f>
        <v>B</v>
      </c>
      <c r="Q31" t="str">
        <f>VLOOKUP(P31,[3]Sheet2!$J$1:$K$12,2,0)</f>
        <v>Bata</v>
      </c>
      <c r="R31" t="s">
        <v>77</v>
      </c>
      <c r="S31" t="str">
        <f>VLOOKUP(K31,[4]Sheet2!$G:$H,2,FALSE)</f>
        <v>Synthetic</v>
      </c>
      <c r="T31" s="1" t="s">
        <v>83</v>
      </c>
      <c r="U31" t="s">
        <v>121</v>
      </c>
      <c r="V31" t="str">
        <f>VLOOKUP(L31,[4]Sheet2!$A:$B,2,FALSE)</f>
        <v>Black</v>
      </c>
      <c r="W31" t="str">
        <f t="shared" si="7"/>
        <v>Bata Men's Synthetic Black Sandals</v>
      </c>
      <c r="X31" t="str">
        <f t="shared" si="8"/>
        <v>&lt;h3&gt;&lt;strong&gt;Bata Men's Synthetic Black Sandals&lt;/strong&gt;&lt;/h3&gt;&lt;ul&gt;&lt;li&gt;Article Code - *8616761&lt;/li&gt;&lt;li&gt;Gender - Men's&lt;/li&gt;&lt;li&gt;Type of Wear -Sandals&lt;/li&gt;&lt;li&gt;Color - Black&lt;/li&gt; &lt;li&gt;Material -Synthetic&lt;/li&gt;&lt;li&gt;Brand - Bata&lt;/li&gt; &lt;li&gt;Package include 1X pair of shoes&lt;/li&gt;&lt;/ul&gt;</v>
      </c>
      <c r="Y31">
        <f>VLOOKUP(A31,[5]Sheet1!$F$3:$N$2834,9,0)</f>
        <v>3499</v>
      </c>
      <c r="Z31" t="str">
        <f t="shared" si="9"/>
        <v>https://bata.lk/wp-content/uploads/2019/02/8616761_1.jpg</v>
      </c>
      <c r="AA31" t="str">
        <f t="shared" si="10"/>
        <v>https://bata.lk/wp-content/uploads/2019/02/8616761_2.jpg</v>
      </c>
      <c r="AB31" t="str">
        <f t="shared" si="11"/>
        <v>https://bata.lk/wp-content/uploads/2019/02/8616761_3.jpg</v>
      </c>
      <c r="AC31" t="str">
        <f t="shared" si="12"/>
        <v>https://bata.lk/wp-content/uploads/2019/02/8616761_4.jpg</v>
      </c>
      <c r="AD31" t="str">
        <f t="shared" si="13"/>
        <v>https://bata.lk/wp-content/uploads/2019/02/8616761_1.jpghttps://bata.lk/wp-content/uploads/2019/02/8616761_2.jpghttps://bata.lk/wp-content/uploads/2019/02/8616761_3.jpghttps://bata.lk/wp-content/uploads/2019/02/8616761_4.jpg</v>
      </c>
    </row>
    <row r="32" spans="1:30" x14ac:dyDescent="0.3">
      <c r="A32" s="1" t="s">
        <v>118</v>
      </c>
      <c r="B32">
        <f>VLOOKUP(A32,[2]Sheet1!$1:$1048576,2,0)</f>
        <v>5</v>
      </c>
      <c r="C32">
        <f>VLOOKUP(A32,[2]Sheet1!$1:$1048576,3,0)</f>
        <v>6</v>
      </c>
      <c r="D32" t="str">
        <f>VLOOKUP(A32,[2]Sheet1!$1:$1048576,4,0)</f>
        <v>81</v>
      </c>
      <c r="E32" t="str">
        <f>VLOOKUP(B32,[3]Sheet1!$A$1:$E$102,2,FALSE)</f>
        <v>Mens</v>
      </c>
      <c r="F32" t="str">
        <f>VLOOKUP(B32,[3]Sheet1!$A$1:$E$102,3,FALSE)</f>
        <v>Summer</v>
      </c>
      <c r="G32" t="str">
        <f t="shared" si="0"/>
        <v>506</v>
      </c>
      <c r="H32" t="e">
        <f>VLOOKUP(G32,[4]Sheet1!$D$1:$E$99,2,FALSE)</f>
        <v>#N/A</v>
      </c>
      <c r="I32">
        <f t="shared" si="1"/>
        <v>8</v>
      </c>
      <c r="J32">
        <f t="shared" si="2"/>
        <v>6</v>
      </c>
      <c r="K32">
        <f t="shared" si="3"/>
        <v>4</v>
      </c>
      <c r="L32">
        <f t="shared" si="4"/>
        <v>5</v>
      </c>
      <c r="M32">
        <f t="shared" si="5"/>
        <v>0</v>
      </c>
      <c r="N32" t="str">
        <f t="shared" si="6"/>
        <v>81</v>
      </c>
      <c r="O32" t="e">
        <f>VLOOKUP(A32,[1]Sheet1!$F:$L,2,0)</f>
        <v>#N/A</v>
      </c>
      <c r="P32" t="str">
        <f>VLOOKUP(A32,[5]Sheet1!$F$3:$T$2834,7,0)</f>
        <v>B</v>
      </c>
      <c r="Q32" t="str">
        <f>VLOOKUP(P32,[3]Sheet2!$J$1:$K$12,2,0)</f>
        <v>Bata</v>
      </c>
      <c r="R32" t="s">
        <v>77</v>
      </c>
      <c r="S32" t="str">
        <f>VLOOKUP(K32,[4]Sheet2!$G:$H,2,FALSE)</f>
        <v>Smooth Leather</v>
      </c>
      <c r="T32" s="1" t="s">
        <v>83</v>
      </c>
      <c r="U32" t="s">
        <v>121</v>
      </c>
      <c r="V32" t="s">
        <v>131</v>
      </c>
      <c r="W32" t="str">
        <f t="shared" si="7"/>
        <v>Bata Men's Smooth Leather Maroon Sandals</v>
      </c>
      <c r="X32" t="str">
        <f t="shared" si="8"/>
        <v>&lt;h3&gt;&lt;strong&gt;Bata Men's Smooth Leather Maroon Sandals&lt;/strong&gt;&lt;/h3&gt;&lt;ul&gt;&lt;li&gt;Article Code - *8645081&lt;/li&gt;&lt;li&gt;Gender - Men's&lt;/li&gt;&lt;li&gt;Type of Wear -Sandals&lt;/li&gt;&lt;li&gt;Color - Maroon&lt;/li&gt; &lt;li&gt;Material -Smooth Leather&lt;/li&gt;&lt;li&gt;Brand - Bata&lt;/li&gt; &lt;li&gt;Package include 1X pair of shoes&lt;/li&gt;&lt;/ul&gt;</v>
      </c>
      <c r="Y32">
        <f>VLOOKUP(A32,[5]Sheet1!$F$3:$N$2834,9,0)</f>
        <v>1199</v>
      </c>
      <c r="Z32" t="str">
        <f t="shared" si="9"/>
        <v>https://bata.lk/wp-content/uploads/2019/02/8645081_1.jpg</v>
      </c>
      <c r="AA32" t="str">
        <f t="shared" si="10"/>
        <v>https://bata.lk/wp-content/uploads/2019/02/8645081_2.jpg</v>
      </c>
      <c r="AB32" t="str">
        <f t="shared" si="11"/>
        <v>https://bata.lk/wp-content/uploads/2019/02/8645081_3.jpg</v>
      </c>
      <c r="AC32" t="str">
        <f t="shared" si="12"/>
        <v>https://bata.lk/wp-content/uploads/2019/02/8645081_4.jpg</v>
      </c>
      <c r="AD32" t="str">
        <f t="shared" si="13"/>
        <v>https://bata.lk/wp-content/uploads/2019/02/8645081_1.jpghttps://bata.lk/wp-content/uploads/2019/02/8645081_2.jpghttps://bata.lk/wp-content/uploads/2019/02/8645081_3.jpghttps://bata.lk/wp-content/uploads/2019/02/8645081_4.jpg</v>
      </c>
    </row>
    <row r="33" spans="1:30" x14ac:dyDescent="0.3">
      <c r="A33" s="1" t="s">
        <v>119</v>
      </c>
      <c r="B33" t="e">
        <f>VLOOKUP(A33,[2]Sheet1!$1:$1048576,2,0)</f>
        <v>#N/A</v>
      </c>
      <c r="C33" t="e">
        <f>VLOOKUP(A33,[2]Sheet1!$1:$1048576,3,0)</f>
        <v>#N/A</v>
      </c>
      <c r="D33" t="e">
        <f>VLOOKUP(A33,[2]Sheet1!$1:$1048576,4,0)</f>
        <v>#N/A</v>
      </c>
      <c r="E33" t="e">
        <f>VLOOKUP(B33,[3]Sheet1!$A$1:$E$102,2,FALSE)</f>
        <v>#N/A</v>
      </c>
      <c r="F33" t="e">
        <f>VLOOKUP(B33,[3]Sheet1!$A$1:$E$102,3,FALSE)</f>
        <v>#N/A</v>
      </c>
      <c r="G33" t="e">
        <f t="shared" ref="G33:G56" si="14">CONCATENATE("",B33,"0",C33)</f>
        <v>#N/A</v>
      </c>
      <c r="H33" t="e">
        <f>VLOOKUP(G33,[4]Sheet1!$D$1:$E$99,2,FALSE)</f>
        <v>#N/A</v>
      </c>
      <c r="I33">
        <f t="shared" ref="I33:I56" si="15">VALUE(LEFT(A33,1))</f>
        <v>8</v>
      </c>
      <c r="J33">
        <f t="shared" ref="J33:J56" si="16">VALUE(MID(A33,2,1))</f>
        <v>7</v>
      </c>
      <c r="K33">
        <f t="shared" ref="K33:K56" si="17">VALUE(MID(A33,3,1))</f>
        <v>1</v>
      </c>
      <c r="L33">
        <f t="shared" ref="L33:L56" si="18">VALUE(MID(A33,4,1))</f>
        <v>4</v>
      </c>
      <c r="M33">
        <f t="shared" ref="M33:M56" si="19">VALUE(MID(A33,5,1))</f>
        <v>5</v>
      </c>
      <c r="N33" t="str">
        <f t="shared" ref="N33:N56" si="20">MID(A33,6,3)</f>
        <v>22</v>
      </c>
      <c r="O33" t="e">
        <f>VLOOKUP(A33,[1]Sheet1!$F:$L,2,0)</f>
        <v>#N/A</v>
      </c>
      <c r="P33" t="str">
        <f>VLOOKUP(A33,[5]Sheet1!$F$3:$T$2834,7,0)</f>
        <v>B</v>
      </c>
      <c r="Q33" t="str">
        <f>VLOOKUP(P33,[3]Sheet2!$J$1:$K$12,2,0)</f>
        <v>Bata</v>
      </c>
      <c r="R33" t="s">
        <v>77</v>
      </c>
      <c r="S33" t="str">
        <f>VLOOKUP(K33,[4]Sheet2!$G:$H,2,FALSE)</f>
        <v>Synthetic</v>
      </c>
      <c r="T33" s="1" t="s">
        <v>83</v>
      </c>
      <c r="U33" t="s">
        <v>121</v>
      </c>
      <c r="V33" t="str">
        <f>VLOOKUP(L33,[4]Sheet2!$A:$B,2,FALSE)</f>
        <v>Brown</v>
      </c>
      <c r="W33" t="str">
        <f t="shared" ref="W33:W56" si="21">CONCATENATE(Q33," ",U33," ",S33," ",V33," ",R33)</f>
        <v>Bata Men's Synthetic Brown Sandals</v>
      </c>
      <c r="X33" t="str">
        <f t="shared" ref="X33:X56" si="22">CONCATENATE("&lt;h3&gt;","&lt;strong&gt;",W33,"&lt;/strong&gt;","&lt;/h3&gt;","&lt;ul&gt;",
 "&lt;li&gt;","Article Code - *",A33,"&lt;/li&gt;","&lt;li&gt;","Gender - ",U33,"&lt;/li&gt;","&lt;li&gt;","Type of Wear -",R33,"&lt;/li&gt;","&lt;li&gt;","Color - ",V33,"&lt;/li&gt;"," &lt;li&gt;","Material -",S33,"&lt;/li&gt;","&lt;li&gt;","Brand - ",Q33,"&lt;/li&gt;",
" &lt;li&gt;Package include 1X pair of shoes&lt;/li&gt;",
"&lt;/ul&gt;")</f>
        <v>&lt;h3&gt;&lt;strong&gt;Bata Men's Synthetic Brown Sandals&lt;/strong&gt;&lt;/h3&gt;&lt;ul&gt;&lt;li&gt;Article Code - *8714522&lt;/li&gt;&lt;li&gt;Gender - Men's&lt;/li&gt;&lt;li&gt;Type of Wear -Sandals&lt;/li&gt;&lt;li&gt;Color - Brown&lt;/li&gt; &lt;li&gt;Material -Synthetic&lt;/li&gt;&lt;li&gt;Brand - Bata&lt;/li&gt; &lt;li&gt;Package include 1X pair of shoes&lt;/li&gt;&lt;/ul&gt;</v>
      </c>
      <c r="Y33">
        <f>VLOOKUP(A33,[5]Sheet1!$F$3:$N$2834,9,0)</f>
        <v>1199</v>
      </c>
      <c r="Z33" t="str">
        <f t="shared" si="9"/>
        <v>https://bata.lk/wp-content/uploads/2019/02/8714522_1.jpg</v>
      </c>
      <c r="AA33" t="str">
        <f t="shared" si="10"/>
        <v>https://bata.lk/wp-content/uploads/2019/02/8714522_2.jpg</v>
      </c>
      <c r="AB33" t="str">
        <f t="shared" si="11"/>
        <v>https://bata.lk/wp-content/uploads/2019/02/8714522_3.jpg</v>
      </c>
      <c r="AC33" t="str">
        <f t="shared" si="12"/>
        <v>https://bata.lk/wp-content/uploads/2019/02/8714522_4.jpg</v>
      </c>
      <c r="AD33" t="str">
        <f t="shared" si="13"/>
        <v>https://bata.lk/wp-content/uploads/2019/02/8714522_1.jpghttps://bata.lk/wp-content/uploads/2019/02/8714522_2.jpghttps://bata.lk/wp-content/uploads/2019/02/8714522_3.jpghttps://bata.lk/wp-content/uploads/2019/02/8714522_4.jpg</v>
      </c>
    </row>
    <row r="34" spans="1:30" x14ac:dyDescent="0.3">
      <c r="A34" s="1"/>
      <c r="T34" s="1"/>
    </row>
    <row r="35" spans="1:30" x14ac:dyDescent="0.3">
      <c r="A35" s="1"/>
      <c r="T35" s="1"/>
    </row>
    <row r="36" spans="1:30" x14ac:dyDescent="0.3">
      <c r="A36" s="1"/>
      <c r="T36" s="1"/>
    </row>
    <row r="37" spans="1:30" x14ac:dyDescent="0.3">
      <c r="A37" s="1"/>
      <c r="T37" s="1"/>
    </row>
    <row r="38" spans="1:30" x14ac:dyDescent="0.3">
      <c r="A38" s="1"/>
      <c r="T38" s="1"/>
    </row>
    <row r="39" spans="1:30" x14ac:dyDescent="0.3">
      <c r="A39" s="1"/>
      <c r="T39" s="1"/>
    </row>
    <row r="40" spans="1:30" x14ac:dyDescent="0.3">
      <c r="A40" s="1"/>
      <c r="T40" s="1"/>
    </row>
    <row r="41" spans="1:30" x14ac:dyDescent="0.3">
      <c r="A41" s="1"/>
      <c r="T41" s="1"/>
    </row>
    <row r="42" spans="1:30" x14ac:dyDescent="0.3">
      <c r="A42" s="1"/>
      <c r="T42" s="1"/>
    </row>
    <row r="43" spans="1:30" x14ac:dyDescent="0.3">
      <c r="A43" s="1"/>
      <c r="T43" s="1"/>
    </row>
    <row r="44" spans="1:30" x14ac:dyDescent="0.3">
      <c r="A44" s="1"/>
      <c r="T44" s="1"/>
    </row>
    <row r="45" spans="1:30" x14ac:dyDescent="0.3">
      <c r="A45" s="1"/>
      <c r="T45" s="1"/>
    </row>
    <row r="46" spans="1:30" x14ac:dyDescent="0.3">
      <c r="A46" s="1"/>
      <c r="T46" s="1"/>
    </row>
    <row r="47" spans="1:30" x14ac:dyDescent="0.3">
      <c r="A47" s="1"/>
      <c r="T47" s="1"/>
    </row>
    <row r="48" spans="1:30" x14ac:dyDescent="0.3">
      <c r="A48" s="1"/>
      <c r="T48" s="1"/>
    </row>
    <row r="49" spans="1:20" x14ac:dyDescent="0.3">
      <c r="A49" s="1"/>
      <c r="T49" s="1"/>
    </row>
    <row r="50" spans="1:20" x14ac:dyDescent="0.3">
      <c r="A50" s="1"/>
      <c r="T50" s="1"/>
    </row>
    <row r="51" spans="1:20" x14ac:dyDescent="0.3">
      <c r="A51" s="1"/>
      <c r="T51" s="1"/>
    </row>
    <row r="52" spans="1:20" x14ac:dyDescent="0.3">
      <c r="A52" s="1"/>
      <c r="T52" s="1"/>
    </row>
    <row r="53" spans="1:20" x14ac:dyDescent="0.3">
      <c r="A53" s="1"/>
      <c r="T53" s="1"/>
    </row>
    <row r="54" spans="1:20" x14ac:dyDescent="0.3">
      <c r="A54" s="1"/>
      <c r="T54" s="1"/>
    </row>
    <row r="55" spans="1:20" x14ac:dyDescent="0.3">
      <c r="A55" s="1"/>
      <c r="T55" s="1"/>
    </row>
    <row r="56" spans="1:20" x14ac:dyDescent="0.3">
      <c r="A56" s="1"/>
      <c r="T56" s="1"/>
    </row>
  </sheetData>
  <autoFilter ref="A1:AC33" xr:uid="{929E92ED-E310-4CA6-8B32-6DA56E0182FC}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CEB07-8ADB-4E32-876D-5BBB3604FA0E}">
  <dimension ref="A1:B34"/>
  <sheetViews>
    <sheetView topLeftCell="A13" workbookViewId="0">
      <selection activeCell="B3" sqref="B3:B34"/>
    </sheetView>
  </sheetViews>
  <sheetFormatPr defaultRowHeight="18" customHeight="1" x14ac:dyDescent="0.3"/>
  <cols>
    <col min="1" max="1" width="14.88671875" bestFit="1" customWidth="1"/>
  </cols>
  <sheetData>
    <row r="1" spans="1:2" ht="18" customHeight="1" x14ac:dyDescent="0.3">
      <c r="A1" s="7" t="s">
        <v>87</v>
      </c>
    </row>
    <row r="2" spans="1:2" ht="18" customHeight="1" x14ac:dyDescent="0.3">
      <c r="A2" s="8" t="s">
        <v>0</v>
      </c>
    </row>
    <row r="3" spans="1:2" ht="18" customHeight="1" x14ac:dyDescent="0.3">
      <c r="A3" s="7">
        <v>5514654</v>
      </c>
      <c r="B3" t="str">
        <f>LEFT(A3,7)</f>
        <v>5514654</v>
      </c>
    </row>
    <row r="4" spans="1:2" ht="18" customHeight="1" x14ac:dyDescent="0.3">
      <c r="A4" s="7">
        <v>5516652</v>
      </c>
      <c r="B4" t="str">
        <f>LEFT(A4,7)</f>
        <v>5516652</v>
      </c>
    </row>
    <row r="5" spans="1:2" ht="18" customHeight="1" x14ac:dyDescent="0.3">
      <c r="A5" s="7">
        <v>5518553</v>
      </c>
      <c r="B5" t="str">
        <f>LEFT(A5,7)</f>
        <v>5518553</v>
      </c>
    </row>
    <row r="6" spans="1:2" ht="18" customHeight="1" x14ac:dyDescent="0.3">
      <c r="A6" s="7">
        <v>5616507</v>
      </c>
      <c r="B6" t="str">
        <f>LEFT(A6,7)</f>
        <v>5616507</v>
      </c>
    </row>
    <row r="7" spans="1:2" ht="18" customHeight="1" x14ac:dyDescent="0.3">
      <c r="A7" s="7">
        <v>5619507</v>
      </c>
      <c r="B7" t="str">
        <f>LEFT(A7,7)</f>
        <v>5619507</v>
      </c>
    </row>
    <row r="8" spans="1:2" ht="18" customHeight="1" x14ac:dyDescent="0.3">
      <c r="A8" s="7">
        <v>5718527</v>
      </c>
      <c r="B8" t="str">
        <f>LEFT(A8,7)</f>
        <v>5718527</v>
      </c>
    </row>
    <row r="9" spans="1:2" ht="18" customHeight="1" x14ac:dyDescent="0.3">
      <c r="A9" s="7">
        <v>6116074</v>
      </c>
      <c r="B9" t="str">
        <f>LEFT(A9,7)</f>
        <v>6116074</v>
      </c>
    </row>
    <row r="10" spans="1:2" ht="18" customHeight="1" x14ac:dyDescent="0.3">
      <c r="A10" s="7">
        <v>6516075</v>
      </c>
      <c r="B10" t="str">
        <f>LEFT(A10,7)</f>
        <v>6516075</v>
      </c>
    </row>
    <row r="11" spans="1:2" ht="18" customHeight="1" x14ac:dyDescent="0.3">
      <c r="A11" s="7">
        <v>6613526</v>
      </c>
      <c r="B11" t="str">
        <f>LEFT(A11,7)</f>
        <v>6613526</v>
      </c>
    </row>
    <row r="12" spans="1:2" ht="18" customHeight="1" x14ac:dyDescent="0.3">
      <c r="A12" s="7">
        <v>6619526</v>
      </c>
      <c r="B12" t="str">
        <f>LEFT(A12,7)</f>
        <v>6619526</v>
      </c>
    </row>
    <row r="13" spans="1:2" ht="18" customHeight="1" x14ac:dyDescent="0.3">
      <c r="A13" s="7">
        <v>6714539</v>
      </c>
      <c r="B13" t="str">
        <f>LEFT(A13,7)</f>
        <v>6714539</v>
      </c>
    </row>
    <row r="14" spans="1:2" ht="18" customHeight="1" x14ac:dyDescent="0.3">
      <c r="A14" s="7">
        <v>6714579</v>
      </c>
      <c r="B14" t="str">
        <f>LEFT(A14,7)</f>
        <v>6714579</v>
      </c>
    </row>
    <row r="15" spans="1:2" ht="18" customHeight="1" x14ac:dyDescent="0.3">
      <c r="A15" s="7">
        <v>6716573</v>
      </c>
      <c r="B15" t="str">
        <f>LEFT(A15,7)</f>
        <v>6716573</v>
      </c>
    </row>
    <row r="16" spans="1:2" ht="18" customHeight="1" x14ac:dyDescent="0.3">
      <c r="A16" s="7">
        <v>7616520</v>
      </c>
      <c r="B16" t="str">
        <f>LEFT(A16,7)</f>
        <v>7616520</v>
      </c>
    </row>
    <row r="17" spans="1:2" ht="18" customHeight="1" x14ac:dyDescent="0.3">
      <c r="A17" s="7">
        <v>7718504</v>
      </c>
      <c r="B17" t="str">
        <f>LEFT(A17,7)</f>
        <v>7718504</v>
      </c>
    </row>
    <row r="18" spans="1:2" ht="18" customHeight="1" x14ac:dyDescent="0.3">
      <c r="A18" s="7">
        <v>8011001</v>
      </c>
      <c r="B18" t="str">
        <f>LEFT(A18,7)</f>
        <v>8011001</v>
      </c>
    </row>
    <row r="19" spans="1:2" ht="18" customHeight="1" x14ac:dyDescent="0.3">
      <c r="A19" s="7">
        <v>8392550</v>
      </c>
      <c r="B19" t="str">
        <f>LEFT(A19,7)</f>
        <v>8392550</v>
      </c>
    </row>
    <row r="20" spans="1:2" ht="18" customHeight="1" x14ac:dyDescent="0.3">
      <c r="A20" s="7">
        <v>8394010</v>
      </c>
      <c r="B20" t="str">
        <f>LEFT(A20,7)</f>
        <v>8394010</v>
      </c>
    </row>
    <row r="21" spans="1:2" ht="18" customHeight="1" x14ac:dyDescent="0.3">
      <c r="A21" s="7">
        <v>8396010</v>
      </c>
      <c r="B21" t="str">
        <f>LEFT(A21,7)</f>
        <v>8396010</v>
      </c>
    </row>
    <row r="22" spans="1:2" ht="18" customHeight="1" x14ac:dyDescent="0.3">
      <c r="A22" s="7">
        <v>8397010</v>
      </c>
      <c r="B22" t="str">
        <f>LEFT(A22,7)</f>
        <v>8397010</v>
      </c>
    </row>
    <row r="23" spans="1:2" ht="18" customHeight="1" x14ac:dyDescent="0.3">
      <c r="A23" s="7">
        <v>8516013</v>
      </c>
      <c r="B23" t="str">
        <f>LEFT(A23,7)</f>
        <v>8516013</v>
      </c>
    </row>
    <row r="24" spans="1:2" ht="18" customHeight="1" x14ac:dyDescent="0.3">
      <c r="A24" s="7">
        <v>8516032</v>
      </c>
      <c r="B24" t="str">
        <f>LEFT(A24,7)</f>
        <v>8516032</v>
      </c>
    </row>
    <row r="25" spans="1:2" ht="18" customHeight="1" x14ac:dyDescent="0.3">
      <c r="A25" s="7">
        <v>8516534</v>
      </c>
      <c r="B25" t="str">
        <f>LEFT(A25,7)</f>
        <v>8516534</v>
      </c>
    </row>
    <row r="26" spans="1:2" ht="18" customHeight="1" x14ac:dyDescent="0.3">
      <c r="A26" s="7">
        <v>8519536</v>
      </c>
      <c r="B26" t="str">
        <f>LEFT(A26,7)</f>
        <v>8519536</v>
      </c>
    </row>
    <row r="27" spans="1:2" ht="18" customHeight="1" x14ac:dyDescent="0.3">
      <c r="A27" s="7">
        <v>8613761</v>
      </c>
      <c r="B27" t="str">
        <f>LEFT(A27,7)</f>
        <v>8613761</v>
      </c>
    </row>
    <row r="28" spans="1:2" ht="18" customHeight="1" x14ac:dyDescent="0.3">
      <c r="A28" s="7">
        <v>8614598</v>
      </c>
      <c r="B28" t="str">
        <f>LEFT(A28,7)</f>
        <v>8614598</v>
      </c>
    </row>
    <row r="29" spans="1:2" ht="18" customHeight="1" x14ac:dyDescent="0.3">
      <c r="A29" s="7">
        <v>8616014</v>
      </c>
      <c r="B29" t="str">
        <f>LEFT(A29,7)</f>
        <v>8616014</v>
      </c>
    </row>
    <row r="30" spans="1:2" ht="18" customHeight="1" x14ac:dyDescent="0.3">
      <c r="A30" s="7">
        <v>8616502</v>
      </c>
      <c r="B30" t="str">
        <f>LEFT(A30,7)</f>
        <v>8616502</v>
      </c>
    </row>
    <row r="31" spans="1:2" ht="18" customHeight="1" x14ac:dyDescent="0.3">
      <c r="A31" s="7">
        <v>8616504</v>
      </c>
      <c r="B31" t="str">
        <f>LEFT(A31,7)</f>
        <v>8616504</v>
      </c>
    </row>
    <row r="32" spans="1:2" ht="18" customHeight="1" x14ac:dyDescent="0.3">
      <c r="A32" s="7">
        <v>8616761</v>
      </c>
      <c r="B32" t="str">
        <f>LEFT(A32,7)</f>
        <v>8616761</v>
      </c>
    </row>
    <row r="33" spans="1:2" ht="18" customHeight="1" x14ac:dyDescent="0.3">
      <c r="A33" s="7">
        <v>8645081</v>
      </c>
      <c r="B33" t="str">
        <f>LEFT(A33,7)</f>
        <v>8645081</v>
      </c>
    </row>
    <row r="34" spans="1:2" ht="18" customHeight="1" x14ac:dyDescent="0.3">
      <c r="A34" s="7">
        <v>8714522</v>
      </c>
      <c r="B34" t="str">
        <f>LEFT(A34,7)</f>
        <v>8714522</v>
      </c>
    </row>
  </sheetData>
  <hyperlinks>
    <hyperlink ref="A1" r:id="rId1" display="../../../../../../../E:/Bata Backup/Ecommerce/Website/products/Bata Set 1/Bata/" xr:uid="{2CD0E308-C4E2-43F5-A6AD-21B4A1458E21}"/>
    <hyperlink ref="A3" r:id="rId2" display="../../../../../../../E:/Bata Backup/Ecommerce/Website/products/Bata Set 1/Bata/set 19/5514654_1.JPG" xr:uid="{2CE0DCF9-0F4B-461F-BFCE-4F8F065AAFD7}"/>
    <hyperlink ref="A4" r:id="rId3" display="../../../../../../../E:/Bata Backup/Ecommerce/Website/products/Bata Set 1/Bata/set 19/5516652_1.JPG" xr:uid="{E7C99489-0A9A-4DF3-9818-4E7D6DE79DE6}"/>
    <hyperlink ref="A5" r:id="rId4" display="../../../../../../../E:/Bata Backup/Ecommerce/Website/products/Bata Set 1/Bata/set 19/5518553_1.JPG" xr:uid="{A6398DF5-BBF1-466E-B416-B9A7A5719A2C}"/>
    <hyperlink ref="A6" r:id="rId5" display="../../../../../../../E:/Bata Backup/Ecommerce/Website/products/Bata Set 1/Bata/set 19/5616507_1.JPG" xr:uid="{EE0145C3-5871-4426-B3D9-D71AD9DD41A0}"/>
    <hyperlink ref="A7" r:id="rId6" display="../../../../../../../E:/Bata Backup/Ecommerce/Website/products/Bata Set 1/Bata/set 19/5619507_1.JPG" xr:uid="{DB092FB1-C5A1-46C5-9A49-43C426E888B8}"/>
    <hyperlink ref="A8" r:id="rId7" display="../../../../../../../E:/Bata Backup/Ecommerce/Website/products/Bata Set 1/Bata/set 19/5718527_1.JPG" xr:uid="{96A88154-C235-4668-9885-A6F2C24BFE24}"/>
    <hyperlink ref="A9" r:id="rId8" display="../../../../../../../E:/Bata Backup/Ecommerce/Website/products/Bata Set 1/Bata/set 19/6116074_1.JPG" xr:uid="{AC586C45-7CAC-4410-8272-4883DDC4BF25}"/>
    <hyperlink ref="A10" r:id="rId9" display="../../../../../../../E:/Bata Backup/Ecommerce/Website/products/Bata Set 1/Bata/set 19/6516075_1.JPG" xr:uid="{8F3293BF-3CA6-4FB7-B729-4797A120BEB9}"/>
    <hyperlink ref="A11" r:id="rId10" display="../../../../../../../E:/Bata Backup/Ecommerce/Website/products/Bata Set 1/Bata/set 19/6613526_1.JPG" xr:uid="{A1F3FB43-D27D-4768-9280-47D88718AE86}"/>
    <hyperlink ref="A12" r:id="rId11" display="../../../../../../../E:/Bata Backup/Ecommerce/Website/products/Bata Set 1/Bata/set 19/6619526_1.JPG" xr:uid="{1DE48CCF-A100-4966-A131-56126693F50E}"/>
    <hyperlink ref="A13" r:id="rId12" display="../../../../../../../E:/Bata Backup/Ecommerce/Website/products/Bata Set 1/Bata/set 19/6714539_1.JPG" xr:uid="{ADFB2D44-BB78-41EA-8C99-948FA2BBEF6A}"/>
    <hyperlink ref="A14" r:id="rId13" display="../../../../../../../E:/Bata Backup/Ecommerce/Website/products/Bata Set 1/Bata/set 19/6714579_1.JPG" xr:uid="{C83730BB-595E-4311-BF7E-3C1FDCB82202}"/>
    <hyperlink ref="A15" r:id="rId14" display="../../../../../../../E:/Bata Backup/Ecommerce/Website/products/Bata Set 1/Bata/set 19/6716573_1.JPG" xr:uid="{1348E352-534D-476D-BB60-D3AF5C4C9B95}"/>
    <hyperlink ref="A16" r:id="rId15" display="../../../../../../../E:/Bata Backup/Ecommerce/Website/products/Bata Set 1/Bata/set 19/7616520_1.JPG" xr:uid="{86774B5F-5F3B-4FCB-B845-CBCF59E2A803}"/>
    <hyperlink ref="A17" r:id="rId16" display="../../../../../../../E:/Bata Backup/Ecommerce/Website/products/Bata Set 1/Bata/set 19/7718504_1.JPG" xr:uid="{8463992B-23A0-4C98-AF55-4DD84CCEA976}"/>
    <hyperlink ref="A18" r:id="rId17" display="../../../../../../../E:/Bata Backup/Ecommerce/Website/products/Bata Set 1/Bata/set 19/8011001_1.JPG" xr:uid="{9CD6464D-F20F-42D3-BAFF-E27A81211DAA}"/>
    <hyperlink ref="A19" r:id="rId18" display="../../../../../../../E:/Bata Backup/Ecommerce/Website/products/Bata Set 1/Bata/set 19/8392550_1.JPG" xr:uid="{E81697D8-0740-41BE-8451-EA4AF52FCB02}"/>
    <hyperlink ref="A20" r:id="rId19" display="../../../../../../../E:/Bata Backup/Ecommerce/Website/products/Bata Set 1/Bata/set 19/8394010_1.JPG" xr:uid="{ED9499D2-2058-4B97-B89A-2D771D309A5B}"/>
    <hyperlink ref="A21" r:id="rId20" display="../../../../../../../E:/Bata Backup/Ecommerce/Website/products/Bata Set 1/Bata/set 19/8396010_1.JPG" xr:uid="{B20AE379-F416-4FD5-9679-9F350D391CD9}"/>
    <hyperlink ref="A22" r:id="rId21" display="../../../../../../../E:/Bata Backup/Ecommerce/Website/products/Bata Set 1/Bata/set 19/8397010_1.JPG" xr:uid="{D2D00C79-2E95-4B5A-A006-66ADB530642B}"/>
    <hyperlink ref="A23" r:id="rId22" display="../../../../../../../E:/Bata Backup/Ecommerce/Website/products/Bata Set 1/Bata/set 19/8516013_1.JPG" xr:uid="{3F11BBD8-DF9B-45F7-B081-C378389775FF}"/>
    <hyperlink ref="A24" r:id="rId23" display="../../../../../../../E:/Bata Backup/Ecommerce/Website/products/Bata Set 1/Bata/set 19/8516032_1.JPG" xr:uid="{BE5B63F7-04E1-4E6C-AD6B-014407A61FEB}"/>
    <hyperlink ref="A25" r:id="rId24" display="../../../../../../../E:/Bata Backup/Ecommerce/Website/products/Bata Set 1/Bata/set 19/8516534_1.JPG" xr:uid="{CFD58B47-8A15-42D3-8BD9-2695E1C1E2C5}"/>
    <hyperlink ref="A26" r:id="rId25" display="../../../../../../../E:/Bata Backup/Ecommerce/Website/products/Bata Set 1/Bata/set 19/8519536_1.JPG" xr:uid="{03BEF637-A530-48C1-83E7-EABB48A96114}"/>
    <hyperlink ref="A27" r:id="rId26" display="../../../../../../../E:/Bata Backup/Ecommerce/Website/products/Bata Set 1/Bata/set 19/8613761_1.JPG" xr:uid="{12AA9253-0B68-47B6-89C0-AE357249E522}"/>
    <hyperlink ref="A28" r:id="rId27" display="../../../../../../../E:/Bata Backup/Ecommerce/Website/products/Bata Set 1/Bata/set 19/8614598_1.JPG" xr:uid="{B1E84F88-8D6F-4CBE-BC84-B6F9022530CB}"/>
    <hyperlink ref="A29" r:id="rId28" display="../../../../../../../E:/Bata Backup/Ecommerce/Website/products/Bata Set 1/Bata/set 19/8616014_1.JPG" xr:uid="{F42C0EAD-B8B3-432E-93D5-F8BDA8BE1E60}"/>
    <hyperlink ref="A30" r:id="rId29" display="../../../../../../../E:/Bata Backup/Ecommerce/Website/products/Bata Set 1/Bata/set 19/8616502_1.JPG" xr:uid="{1BFEB9C6-89F3-4FAD-B296-B0B75195B15D}"/>
    <hyperlink ref="A31" r:id="rId30" display="../../../../../../../E:/Bata Backup/Ecommerce/Website/products/Bata Set 1/Bata/set 19/8616504_1.JPG" xr:uid="{7DEB7365-FC37-47E5-A44B-677C60643A5D}"/>
    <hyperlink ref="A32" r:id="rId31" display="../../../../../../../E:/Bata Backup/Ecommerce/Website/products/Bata Set 1/Bata/set 19/8616761_1.JPG" xr:uid="{17A47067-9077-4480-BFB8-76842FB77895}"/>
    <hyperlink ref="A33" r:id="rId32" display="../../../../../../../E:/Bata Backup/Ecommerce/Website/products/Bata Set 1/Bata/set 19/8645081_1.JPG" xr:uid="{9D747BD2-B640-4B58-AED4-AE3A57AD5A9B}"/>
    <hyperlink ref="A34" r:id="rId33" display="../../../../../../../E:/Bata Backup/Ecommerce/Website/products/Bata Set 1/Bata/set 19/8714522_1.JPG" xr:uid="{63933997-E074-4ED0-BD74-C62A8247A3E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Final Sample</vt:lpstr>
      <vt:lpstr>Sheet3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2019-02-11T15:37:40Z</dcterms:modified>
</cp:coreProperties>
</file>